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externalLinks/externalLink23.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10.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workbook.xml" ContentType="application/vnd.openxmlformats-officedocument.spreadsheetml.sheet.main+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defaultThemeVersion="124226"/>
  <bookViews>
    <workbookView xWindow="-110" yWindow="-110" windowWidth="25820" windowHeight="14020" activeTab="0"/>
  </bookViews>
  <sheets>
    <sheet name="ESA Table 1" sheetId="53" r:id="rId1"/>
    <sheet name="ESA Table 1A" sheetId="54" r:id="rId2"/>
    <sheet name="ESA Table 2" sheetId="40" r:id="rId3"/>
    <sheet name="ESA Table 2A" sheetId="45" r:id="rId4"/>
    <sheet name="ESA Table 2B" sheetId="42" r:id="rId5"/>
    <sheet name="Sheet1" sheetId="55" r:id="rId6"/>
    <sheet name="ESA Table 2B-1" sheetId="51" r:id="rId7"/>
    <sheet name="ESA Table 3A_3B" sheetId="4" r:id="rId8"/>
    <sheet name="ESA Table 4A-1_4B_4C" sheetId="21" r:id="rId9"/>
    <sheet name="ESA Table 4A-2" sheetId="29" r:id="rId10"/>
    <sheet name="ESA Table 5A_5B_5C" sheetId="7" r:id="rId11"/>
    <sheet name="ESA Table 6" sheetId="8" r:id="rId12"/>
    <sheet name="ESA Table 7" sheetId="43" r:id="rId13"/>
    <sheet name="CARE Table 1" sheetId="14" r:id="rId14"/>
    <sheet name="Sheet2" sheetId="56" r:id="rId15"/>
    <sheet name="CARE Table 2" sheetId="13" r:id="rId16"/>
    <sheet name="CARE Table 3A _3B" sheetId="12" r:id="rId17"/>
    <sheet name="CARE Table 4" sheetId="15" r:id="rId18"/>
    <sheet name="CARE Table 5" sheetId="16" r:id="rId19"/>
    <sheet name="CARE Table 6" sheetId="17" r:id="rId20"/>
    <sheet name="CARE Table 7" sheetId="18" r:id="rId21"/>
    <sheet name="CARE Table 8" sheetId="19" r:id="rId22"/>
    <sheet name="CARE Table 9" sheetId="20" r:id="rId23"/>
    <sheet name="CARE Table 10" sheetId="50" r:id="rId24"/>
    <sheet name="CARE Table 11" sheetId="46" r:id="rId25"/>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s>
  <definedNames>
    <definedName name="\P">#REF!</definedName>
    <definedName name="\s">#REF!</definedName>
    <definedName name="_____May2007" hidden="1">{"2002Frcst","05Month",FALSE,"Frcst Format 2002"}</definedName>
    <definedName name="____May2007" hidden="1">{"2002Frcst","05Month",FALSE,"Frcst Format 2002"}</definedName>
    <definedName name="___Dec05" hidden="1">{"Page_1",#N/A,FALSE,"BAD4Q98";"Page_2",#N/A,FALSE,"BAD4Q98";"Page_3",#N/A,FALSE,"BAD4Q98";"Page_4",#N/A,FALSE,"BAD4Q98";"Page_5",#N/A,FALSE,"BAD4Q98";"Page_6",#N/A,FALSE,"BAD4Q98";"Input_1",#N/A,FALSE,"BAD4Q98";"Input_2",#N/A,FALSE,"BAD4Q98"}</definedName>
    <definedName name="___Jan09" hidden="1">{"Page_1",#N/A,FALSE,"BAD4Q98";"Page_2",#N/A,FALSE,"BAD4Q98";"Page_3",#N/A,FALSE,"BAD4Q98";"Page_4",#N/A,FALSE,"BAD4Q98";"Page_5",#N/A,FALSE,"BAD4Q98";"Page_6",#N/A,FALSE,"BAD4Q98";"Input_1",#N/A,FALSE,"BAD4Q98";"Input_2",#N/A,FALSE,"BAD4Q98"}</definedName>
    <definedName name="___May2007" hidden="1">{"2002Frcst","05Month",FALSE,"Frcst Format 2002"}</definedName>
    <definedName name="__123Graph_A" hidden="1">#REF!</definedName>
    <definedName name="__123Graph_AGraph2" hidden="1">#REF!</definedName>
    <definedName name="__123Graph_AGraph4" hidden="1">#REF!</definedName>
    <definedName name="__123Graph_B" hidden="1">#REF!</definedName>
    <definedName name="__123Graph_C" hidden="1">#REF!</definedName>
    <definedName name="__123Graph_CCHART1" hidden="1">#REF!</definedName>
    <definedName name="__123Graph_CCHART2" hidden="1">#REF!</definedName>
    <definedName name="__123Graph_CCHART3" hidden="1">#REF!</definedName>
    <definedName name="__123Graph_CCHART4" hidden="1">#REF!</definedName>
    <definedName name="__123Graph_CCHART5" hidden="1">#REF!</definedName>
    <definedName name="__123Graph_D" hidden="1">#REF!</definedName>
    <definedName name="__123Graph_DCHART1" hidden="1">#REF!</definedName>
    <definedName name="__123Graph_DCHART2" hidden="1">#REF!</definedName>
    <definedName name="__123Graph_DCHART3" hidden="1">#REF!</definedName>
    <definedName name="__123Graph_DCHART4" hidden="1">#REF!</definedName>
    <definedName name="__123Graph_DCHART5" hidden="1">#REF!</definedName>
    <definedName name="__123Graph_E" hidden="1">#REF!</definedName>
    <definedName name="__123Graph_F" hidden="1">#REF!</definedName>
    <definedName name="__123Graph_FCHART4" hidden="1">#REF!</definedName>
    <definedName name="__123Graph_FCHART5" hidden="1">#REF!</definedName>
    <definedName name="__123Graph_X" hidden="1">#REF!</definedName>
    <definedName name="__Dec05" hidden="1">{"Page_1",#N/A,FALSE,"BAD4Q98";"Page_2",#N/A,FALSE,"BAD4Q98";"Page_3",#N/A,FALSE,"BAD4Q98";"Page_4",#N/A,FALSE,"BAD4Q98";"Page_5",#N/A,FALSE,"BAD4Q98";"Page_6",#N/A,FALSE,"BAD4Q98";"Input_1",#N/A,FALSE,"BAD4Q98";"Input_2",#N/A,FALSE,"BAD4Q98"}</definedName>
    <definedName name="__existing_description">#REF!</definedName>
    <definedName name="__ExistingDescription">#REF!</definedName>
    <definedName name="__FDS_HYPERLINK_TOGGLE_STATE__" hidden="1">"ON"</definedName>
    <definedName name="__Jan09" hidden="1">{"Page_1",#N/A,FALSE,"BAD4Q98";"Page_2",#N/A,FALSE,"BAD4Q98";"Page_3",#N/A,FALSE,"BAD4Q98";"Page_4",#N/A,FALSE,"BAD4Q98";"Page_5",#N/A,FALSE,"BAD4Q98";"Page_6",#N/A,FALSE,"BAD4Q98";"Input_1",#N/A,FALSE,"BAD4Q98";"Input_2",#N/A,FALSE,"BAD4Q98"}</definedName>
    <definedName name="__May2007" hidden="1">{"2002Frcst","05Month",FALSE,"Frcst Format 2002"}</definedName>
    <definedName name="__retro_description">#REF!</definedName>
    <definedName name="_1234Graph_B" hidden="1">#REF!</definedName>
    <definedName name="_123Graph_CHART3" hidden="1">#REF!</definedName>
    <definedName name="_1807">#REF!</definedName>
    <definedName name="_1808">#REF!</definedName>
    <definedName name="_1809">#REF!</definedName>
    <definedName name="_1810">#REF!</definedName>
    <definedName name="_1812">#REF!</definedName>
    <definedName name="_1818">#REF!</definedName>
    <definedName name="_1820">#REF!</definedName>
    <definedName name="_1st_Year_PSA_Replacement_Cost_in_2000">#REF!</definedName>
    <definedName name="_9000">#REF!</definedName>
    <definedName name="_9310">#REF!</definedName>
    <definedName name="_9325">#REF!</definedName>
    <definedName name="_9330">#REF!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AT1">#REF!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c05" hidden="1">{"Page_1",#N/A,FALSE,"BAD4Q98";"Page_2",#N/A,FALSE,"BAD4Q98";"Page_3",#N/A,FALSE,"BAD4Q98";"Page_4",#N/A,FALSE,"BAD4Q98";"Page_5",#N/A,FALSE,"BAD4Q98";"Page_6",#N/A,FALSE,"BAD4Q98";"Input_1",#N/A,FALSE,"BAD4Q98";"Input_2",#N/A,FALSE,"BAD4Q98"}</definedName>
    <definedName name="_Fill" hidden="1">#REF!</definedName>
    <definedName name="_Jan09" hidden="1">{"Page_1",#N/A,FALSE,"BAD4Q98";"Page_2",#N/A,FALSE,"BAD4Q98";"Page_3",#N/A,FALSE,"BAD4Q98";"Page_4",#N/A,FALSE,"BAD4Q98";"Page_5",#N/A,FALSE,"BAD4Q98";"Page_6",#N/A,FALSE,"BAD4Q98";"Input_1",#N/A,FALSE,"BAD4Q98";"Input_2",#N/A,FALSE,"BAD4Q98"}</definedName>
    <definedName name="_Key1" hidden="1">#REF!</definedName>
    <definedName name="_Key2" hidden="1">#REF!</definedName>
    <definedName name="_MatInverse_In" hidden="1">#REF!</definedName>
    <definedName name="_MatMult_A" hidden="1">#REF!</definedName>
    <definedName name="_MatMult_AxB" hidden="1">#REF!</definedName>
    <definedName name="_MatMult_B" hidden="1">#REF!</definedName>
    <definedName name="_May2007" hidden="1">{"2002Frcst","05Month",FALSE,"Frcst Format 2002"}</definedName>
    <definedName name="_Order1" hidden="1">255</definedName>
    <definedName name="_Order2" hidden="1">255</definedName>
    <definedName name="_Parse_In" hidden="1">#REF!</definedName>
    <definedName name="_Parse_Out" hidden="1">#REF!</definedName>
    <definedName name="_PG1">#REF!</definedName>
    <definedName name="_REC90">#REF!</definedName>
    <definedName name="_REC92">#REF!</definedName>
    <definedName name="_Regression_Out" hidden="1">#REF!</definedName>
    <definedName name="_Regression_X" hidden="1">#REF!</definedName>
    <definedName name="_Regression_Y" hidden="1">#REF!</definedName>
    <definedName name="_Sort" hidden="1">#REF!</definedName>
    <definedName name="_Table1_In1" hidden="1">#REF!</definedName>
    <definedName name="_Table1_Out" hidden="1">#REF!</definedName>
    <definedName name="_Table2_Out" hidden="1">#REF!</definedName>
    <definedName name="_w2" hidden="1">{"SourcesUses",#N/A,TRUE,"CFMODEL";"TransOverview",#N/A,TRUE,"CFMODEL"}</definedName>
    <definedName name="a" hidden="1">{"Page_1",#N/A,FALSE,"BAD4Q98";"Page_2",#N/A,FALSE,"BAD4Q98";"Page_3",#N/A,FALSE,"BAD4Q98";"Page_4",#N/A,FALSE,"BAD4Q98";"Page_5",#N/A,FALSE,"BAD4Q98";"Page_6",#N/A,FALSE,"BAD4Q98";"Input_1",#N/A,FALSE,"BAD4Q98";"Input_2",#N/A,FALSE,"BAD4Q98"}</definedName>
    <definedName name="aa">#REF!</definedName>
    <definedName name="aaa" hidden="1">{"Income Statement",#N/A,FALSE,"CFMODEL";"Balance Sheet",#N/A,FALSE,"CFMODEL"}</definedName>
    <definedName name="aaaa" hidden="1">{"SourcesUses",#N/A,TRUE,"FundsFlow";"TransOverview",#N/A,TRUE,"FundsFlow"}</definedName>
    <definedName name="aaaaaaaaaaaaa" hidden="1">{"SourcesUses",#N/A,TRUE,"CFMODEL";"TransOverview",#N/A,TRUE,"CFMODEL"}</definedName>
    <definedName name="abc" hidden="1">"3Q12KMQDU0T4XKGIPPUR4OEMV"</definedName>
    <definedName name="Account">#REF!</definedName>
    <definedName name="ACCRUAL">#REF!</definedName>
    <definedName name="ad" hidden="1">{"var_page",#N/A,FALSE,"template"}</definedName>
    <definedName name="adafdadf" hidden="1">{"Var_page",#N/A,FALSE,"template"}</definedName>
    <definedName name="adsadasdasdadasd" hidden="1">{"Est_Pg1",#N/A,FALSE,"Estimate2003";"Est_Pg2",#N/A,FALSE,"Estimate2003";"Est_Pg3",#N/A,FALSE,"Estimate2003";"Escalation,",#N/A,FALSE,"Escalation"}</definedName>
    <definedName name="afdadafa" hidden="1">{"by_month",#N/A,TRUE,"template";"destec_month",#N/A,TRUE,"template";"by_quarter",#N/A,TRUE,"template";"destec_quarter",#N/A,TRUE,"template";"by_year",#N/A,TRUE,"template";"destec_annual",#N/A,TRUE,"template"}</definedName>
    <definedName name="ag" hidden="1">{"Page_1",#N/A,FALSE,"BAD4Q98";"Page_2",#N/A,FALSE,"BAD4Q98";"Page_3",#N/A,FALSE,"BAD4Q98";"Page_4",#N/A,FALSE,"BAD4Q98";"Page_5",#N/A,FALSE,"BAD4Q98";"Page_6",#N/A,FALSE,"BAD4Q98";"Input_1",#N/A,FALSE,"BAD4Q98";"Input_2",#N/A,FALSE,"BAD4Q98"}</definedName>
    <definedName name="ANALYSIS89">#REF!</definedName>
    <definedName name="Annual_Equity_Investment">#REF!</definedName>
    <definedName name="anscount" hidden="1">2</definedName>
    <definedName name="application">#REF!</definedName>
    <definedName name="Appropriate_IPP_Debt_Ratio">#REF!</definedName>
    <definedName name="April" hidden="1">#REF!</definedName>
    <definedName name="AREA1">#REF!</definedName>
    <definedName name="AS2DocOpenMode" hidden="1">"AS2DocumentEdit"</definedName>
    <definedName name="AS2HasNoAutoHeaderFooter" hidden="1">" "</definedName>
    <definedName name="AS2NamedRange" hidden="1">3</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ian_meanreversion">#REF!</definedName>
    <definedName name="asian_model">#REF!</definedName>
    <definedName name="asian_volatility">#REF!</definedName>
    <definedName name="Athens_Minimum_PILOT_Payment">#REF!</definedName>
    <definedName name="Athens_Percentage_of_PILOT_Payments">#REF!</definedName>
    <definedName name="Athens_PILOT_Shortfall_Benchmark_Payment">#REF!</definedName>
    <definedName name="b" hidden="1">{"Page_1",#N/A,FALSE,"BAD4Q98";"Page_2",#N/A,FALSE,"BAD4Q98";"Page_3",#N/A,FALSE,"BAD4Q98";"Page_4",#N/A,FALSE,"BAD4Q98";"Page_5",#N/A,FALSE,"BAD4Q98";"Page_6",#N/A,FALSE,"BAD4Q98";"Input_1",#N/A,FALSE,"BAD4Q98";"Input_2",#N/A,FALSE,"BAD4Q98"}</definedName>
    <definedName name="B_MTR">6</definedName>
    <definedName name="barriercap_meanreversion">#REF!</definedName>
    <definedName name="barriercap_model">#REF!</definedName>
    <definedName name="barriercap_volatility">#REF!</definedName>
    <definedName name="barrieropt_volatility">#REF!</definedName>
    <definedName name="bbb"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bestof_meanreversion">#REF!</definedName>
    <definedName name="bestof_meanreversion2">#REF!</definedName>
    <definedName name="bestof_meanreversion3">#REF!</definedName>
    <definedName name="bestof_meshpoints">#REF!</definedName>
    <definedName name="bestof_model">#REF!</definedName>
    <definedName name="bestof_volatility">#REF!</definedName>
    <definedName name="bestof_volatility2">#REF!</definedName>
    <definedName name="bestof_volatility3">#REF!</definedName>
    <definedName name="BG_Del" hidden="1">15</definedName>
    <definedName name="BG_Ins" hidden="1">4</definedName>
    <definedName name="BG_Mod" hidden="1">6</definedName>
    <definedName name="bond_meanreversion">#REF!</definedName>
    <definedName name="bond_model">#REF!</definedName>
    <definedName name="bond_volatility">#REF!</definedName>
    <definedName name="bondforward_meanreversion">#REF!</definedName>
    <definedName name="bondforward_model">#REF!</definedName>
    <definedName name="bondforward_volatility">#REF!</definedName>
    <definedName name="bondfutopt_meanreversion">#REF!</definedName>
    <definedName name="bondfutopt_model">#REF!</definedName>
    <definedName name="bondfutopt_volatility">#REF!</definedName>
    <definedName name="bondfuture_meanreversion">#REF!</definedName>
    <definedName name="bondfuture_model">#REF!</definedName>
    <definedName name="bondfuture_volatility">#REF!</definedName>
    <definedName name="bondoption_meanreversion">#REF!</definedName>
    <definedName name="bondoption_model">#REF!</definedName>
    <definedName name="bondoption_volatility">#REF!</definedName>
    <definedName name="BROKER">#REF!</definedName>
    <definedName name="BSAcct">#REF!</definedName>
    <definedName name="BSBal">#REF!</definedName>
    <definedName name="BSDesc">#REF!</definedName>
    <definedName name="bsentity">#REF!</definedName>
    <definedName name="Bsheet">#REF!</definedName>
    <definedName name="calspread_meanreversion">#REF!</definedName>
    <definedName name="calspread_meshpoints">#REF!</definedName>
    <definedName name="calspread_model">#REF!</definedName>
    <definedName name="calspread_volatility">#REF!</definedName>
    <definedName name="calspread_volatility2">#REF!</definedName>
    <definedName name="capexentity">#REF!</definedName>
    <definedName name="capfloor_meanreversion">#REF!</definedName>
    <definedName name="capfloor_model">#REF!</definedName>
    <definedName name="capfloor_volatility">#REF!</definedName>
    <definedName name="Cash_Sweep_Switch">#REF!</definedName>
    <definedName name="category">#REF!</definedName>
    <definedName name="CBWorkbookPriority" hidden="1">-21190210</definedName>
    <definedName name="cc">#REF!</definedName>
    <definedName name="ccc"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cccc" hidden="1">{"variance_page",#N/A,FALSE,"template"}</definedName>
    <definedName name="ccccccc" hidden="1">{"SourcesUses",#N/A,TRUE,#N/A;"TransOverview",#N/A,TRUE,"CFMODEL"}</definedName>
    <definedName name="ccccccccccccccc" hidden="1">{"SourcesUses",#N/A,TRUE,"FundsFlow";"TransOverview",#N/A,TRUE,"FundsFlow"}</definedName>
    <definedName name="CCPlan">#REF!</definedName>
    <definedName name="ccyswapopt_meanreversion">#REF!</definedName>
    <definedName name="ccyswapopt_model">#REF!</definedName>
    <definedName name="ccyswapopt_volatility">#REF!</definedName>
    <definedName name="ccyswapopt_volatility2">#REF!</definedName>
    <definedName name="cfentity">#REF!</definedName>
    <definedName name="Chart">"Chart 3"</definedName>
    <definedName name="ConsolidatedRange">#REF!</definedName>
    <definedName name="ConsolidationRange">#REF!</definedName>
    <definedName name="Construction_Facility_Balance_End_of_Month">#REF!</definedName>
    <definedName name="convertible_treesteps">#REF!</definedName>
    <definedName name="convertible_volatility">#REF!</definedName>
    <definedName name="Corporate_Guarantee_Switch">#REF!</definedName>
    <definedName name="Cost_of_Corporate_Guarantee">#REF!</definedName>
    <definedName name="County___Town_Tax_Billing_Month">#REF!</definedName>
    <definedName name="crack_meanreversion">#REF!</definedName>
    <definedName name="crack_meanreversion2">#REF!</definedName>
    <definedName name="crack_meanreversion3">#REF!</definedName>
    <definedName name="crack_meshpoints">#REF!</definedName>
    <definedName name="crack_model">#REF!</definedName>
    <definedName name="crack_volatility">#REF!</definedName>
    <definedName name="crack_volatility2">#REF!</definedName>
    <definedName name="crack_volatility3">#REF!</definedName>
    <definedName name="CreditStats" hidden="1">#REF!</definedName>
    <definedName name="Criteria_MI">#REF!</definedName>
    <definedName name="CTHRS">#REF!</definedName>
    <definedName name="Cumulative_Cash_Flow">#REF!</definedName>
    <definedName name="CURRENT">#REF!</definedName>
    <definedName name="Customers">#REF!</definedName>
    <definedName name="d" hidden="1">{"SourcesUses",#N/A,TRUE,#N/A;"TransOverview",#N/A,TRUE,"CFMODEL"}</definedName>
    <definedName name="d_2"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daddy" hidden="1">{"ID1",#N/A,FALSE,"IDIQ-I";"id2",#N/A,FALSE,"IDIQ-II";"ID3",#N/A,FALSE,"IDIQ-III";"ID4",#N/A,FALSE,"IDIQ-IV";"id5",#N/A,FALSE,"IDIQ-V";"ID6",#N/A,FALSE,"IDIQ-VI";"DO1a",#N/A,FALSE,"DO-IA";"DO1b",#N/A,FALSE,"DO-IB";"DO1C",#N/A,FALSE,"DO-IC";"DO3",#N/A,FALSE,"DO-III";"DO4",#N/A,FALSE,"DO-IV";"DO5",#N/A,FALSE,"DO-V"}</definedName>
    <definedName name="DATA1">#REF!</definedName>
    <definedName name="DATA11">#REF!</definedName>
    <definedName name="DATA13">#REF!</definedName>
    <definedName name="DATA14">#REF!</definedName>
    <definedName name="DATA15">#REF!</definedName>
    <definedName name="DATA16">#REF!</definedName>
    <definedName name="DATA17">#REF!</definedName>
    <definedName name="DATA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eorder">#REF!</definedName>
    <definedName name="DCHART4" hidden="1">#REF!</definedName>
    <definedName name="dd" hidden="1">{"Income Statement",#N/A,FALSE,"CFMODEL";"Balance Sheet",#N/A,FALSE,"CFMODEL"}</definedName>
    <definedName name="ddd" hidden="1">{"SourcesUses",#N/A,TRUE,#N/A;"TransOverview",#N/A,TRUE,"CFMODEL"}</definedName>
    <definedName name="dddd" hidden="1">{"SourcesUses",#N/A,TRUE,"CFMODEL";"TransOverview",#N/A,TRUE,"CFMODEL"}</definedName>
    <definedName name="dddddddd" hidden="1">{"Income Statement",#N/A,FALSE,"CFMODEL";"Balance Sheet",#N/A,FALSE,"CFMODEL"}</definedName>
    <definedName name="ddddddddddddddd" hidden="1">{"SourcesUses",#N/A,TRUE,"CFMODEL";"TransOverview",#N/A,TRUE,"CFMODEL"}</definedName>
    <definedName name="dddddddddddddddddd" hidden="1">{"SourcesUses",#N/A,TRUE,#N/A;"TransOverview",#N/A,TRUE,"CFMODEL"}</definedName>
    <definedName name="ddddddddddddddddddddd" hidden="1">{"SourcesUses",#N/A,TRUE,"FundsFlow";"TransOverview",#N/A,TRUE,"FundsFlow"}</definedName>
    <definedName name="ddddddddddddddddddddddd" hidden="1">{"SourcesUses",#N/A,TRUE,#N/A;"TransOverview",#N/A,TRUE,"CFMODEL"}</definedName>
    <definedName name="ddf" hidden="1">{"2002Frcst","06Month",FALSE,"Frcst Format 2002"}</definedName>
    <definedName name="Debt_Service_Reserve_Drawn_Spread_year_1_to_5">#REF!</definedName>
    <definedName name="Debt_Service_Reserve_Drawn_Spread_year_6_plus">#REF!</definedName>
    <definedName name="Debt_Service_Reserve_Fund">#REF!</definedName>
    <definedName name="Debt_Service_Reserve_Fund_Change">#REF!</definedName>
    <definedName name="Debt_Service_Reserve_Fund_Initial_Capitalization">#REF!</definedName>
    <definedName name="Debt_Service_Reserve_Fund_Initital_Capitalization">#REF!</definedName>
    <definedName name="Debt_Service_Reserve_Fund_Interest">#REF!</definedName>
    <definedName name="Debt_Service_Reserve_LOC_Fee_Rate_year_1_to_5">#REF!</definedName>
    <definedName name="Debt_Service_Reserve_LOC_Fee_Rate_year_6_plus">#REF!</definedName>
    <definedName name="Debt_Service_Reserve_LOC_Loan_Spread">#REF!</definedName>
    <definedName name="Debt_Service_Reserve_LOC_Spread">#REF!</definedName>
    <definedName name="Debt_Service_Reserve_Switch">#REF!</definedName>
    <definedName name="decimalsep">#REF!</definedName>
    <definedName name="DEFTO65FACTOR">#REF!</definedName>
    <definedName name="DELICIAS_operating_exp">#REF!</definedName>
    <definedName name="DELTA">#REF!</definedName>
    <definedName name="Desktop">#REF!</definedName>
    <definedName name="dfdfd" hidden="1">{"Page_1",#N/A,FALSE,"BAD4Q98";"Page_2",#N/A,FALSE,"BAD4Q98";"Page_3",#N/A,FALSE,"BAD4Q98";"Page_4",#N/A,FALSE,"BAD4Q98";"Page_5",#N/A,FALSE,"BAD4Q98";"Page_6",#N/A,FALSE,"BAD4Q98";"Input_1",#N/A,FALSE,"BAD4Q98";"Input_2",#N/A,FALSE,"BAD4Q98"}</definedName>
    <definedName name="dfds" hidden="1">{"Page_1",#N/A,FALSE,"BAD4Q98";"Page_2",#N/A,FALSE,"BAD4Q98";"Page_3",#N/A,FALSE,"BAD4Q98";"Page_4",#N/A,FALSE,"BAD4Q98";"Page_5",#N/A,FALSE,"BAD4Q98";"Page_6",#N/A,FALSE,"BAD4Q98";"Input_1",#N/A,FALSE,"BAD4Q98";"Input_2",#N/A,FALSE,"BAD4Q98"}</definedName>
    <definedName name="Disaster">#REF!</definedName>
    <definedName name="disc_month">#REF!</definedName>
    <definedName name="DP1287TB1">#REF!</definedName>
    <definedName name="DR">#REF!+#REF!</definedName>
    <definedName name="dual_treesteps">#REF!</definedName>
    <definedName name="dual_volatility">#REF!</definedName>
    <definedName name="dual_volatility2">#REF!</definedName>
    <definedName name="DZ.IndSpec_Left" hidden="1">#REF!</definedName>
    <definedName name="DZ.IndSpec_Right" hidden="1">#REF!</definedName>
    <definedName name="E.R.">2.15</definedName>
    <definedName name="E_Data">#REF!</definedName>
    <definedName name="eeeeeeeeeee" hidden="1">{"SourcesUses",#N/A,TRUE,#N/A;"TransOverview",#N/A,TRUE,"CFMODEL"}</definedName>
    <definedName name="eeeeeeeeeeeeeeeeee" hidden="1">{"SourcesUses",#N/A,TRUE,"FundsFlow";"TransOverview",#N/A,TRUE,"FundsFlow"}</definedName>
    <definedName name="eighty_seven">#REF!</definedName>
    <definedName name="electric">#REF!</definedName>
    <definedName name="Enterprise">#REF!</definedName>
    <definedName name="entity">#REF!</definedName>
    <definedName name="entity1">#REF!</definedName>
    <definedName name="Equity_Bridge_Loan_Interest_Expense_Lease">#REF!</definedName>
    <definedName name="equityapo_volatility">#REF!</definedName>
    <definedName name="equityoption_treesteps">#REF!</definedName>
    <definedName name="equityoption_volatility">#REF!</definedName>
    <definedName name="EssAliasTable">"Default"</definedName>
    <definedName name="ESSBASE_AREA">#REF!</definedName>
    <definedName name="eurofutopt_meanreversion">#REF!</definedName>
    <definedName name="eurofutopt_model">#REF!</definedName>
    <definedName name="eurofutopt_volatility">#REF!</definedName>
    <definedName name="ev.Calculation" hidden="1">-4105</definedName>
    <definedName name="ev.Initialized" hidden="1">FALSE</definedName>
    <definedName name="EXA">#REF!</definedName>
    <definedName name="Excess_Dividend_Tax_Amount_Unlevered">#REF!</definedName>
    <definedName name="Excess_Dividends_Tax_Amount">#REF!</definedName>
    <definedName name="existing">#REF!</definedName>
    <definedName name="existing_table">#REF!</definedName>
    <definedName name="f" hidden="1">{"Page_1",#N/A,FALSE,"BAD4Q98";"Page_2",#N/A,FALSE,"BAD4Q98";"Page_3",#N/A,FALSE,"BAD4Q98";"Page_4",#N/A,FALSE,"BAD4Q98";"Page_5",#N/A,FALSE,"BAD4Q98";"Page_6",#N/A,FALSE,"BAD4Q98";"Input_1",#N/A,FALSE,"BAD4Q98";"Input_2",#N/A,FALSE,"BAD4Q98"}</definedName>
    <definedName name="fdasdfdsadf">#REF!</definedName>
    <definedName name="fdfdfdfd">#REF!</definedName>
    <definedName name="fdfdfdfdfd">#REF!</definedName>
    <definedName name="FEDELEC">#REF!</definedName>
    <definedName name="Federal_Income_Tax_Amount">#REF!</definedName>
    <definedName name="Federal_Income_Tax_Amount_Unlevered">#REF!</definedName>
    <definedName name="FEDGAS">#REF!</definedName>
    <definedName name="fedopt_volatility">#REF!</definedName>
    <definedName name="ff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gvfgf">#REF!</definedName>
    <definedName name="fielddelim">#REF!</definedName>
    <definedName name="Fin_Plan_1293">#REF!</definedName>
    <definedName name="Fire_District_Payment_Base_Year">#REF!</definedName>
    <definedName name="Fire_District_Payment_Input">#REF!</definedName>
    <definedName name="FirstOne">#REF!</definedName>
    <definedName name="Fletes" hidden="1">{#N/A,#N/A,FALSE,"Aging Summary";#N/A,#N/A,FALSE,"Ratio Analysis";#N/A,#N/A,FALSE,"Test 120 Day Accts";#N/A,#N/A,FALSE,"Tickmarks"}</definedName>
    <definedName name="FUN">#REF!</definedName>
    <definedName name="fwdopt_meanreversion">#REF!</definedName>
    <definedName name="fwdopt_meshpoints">#REF!</definedName>
    <definedName name="fwdopt_model">#REF!</definedName>
    <definedName name="g" hidden="1">{"SourcesUses",#N/A,TRUE,#N/A;"TransOverview",#N/A,TRUE,"CFMODEL"}</definedName>
    <definedName name="gas">#REF!</definedName>
    <definedName name="Gastos_a_prorratear">#REF!</definedName>
    <definedName name="gfdg" hidden="1">{"Page_1",#N/A,FALSE,"BAD4Q98";"Page_2",#N/A,FALSE,"BAD4Q98";"Page_3",#N/A,FALSE,"BAD4Q98";"Page_4",#N/A,FALSE,"BAD4Q98";"Page_5",#N/A,FALSE,"BAD4Q98";"Page_6",#N/A,FALSE,"BAD4Q98";"Input_1",#N/A,FALSE,"BAD4Q98";"Input_2",#N/A,FALSE,"BAD4Q98"}</definedName>
    <definedName name="gfgfgf">#REF!</definedName>
    <definedName name="gggg" hidden="1">{"SourcesUses",#N/A,TRUE,#N/A;"TransOverview",#N/A,TRUE,"CFMODEL"}</definedName>
    <definedName name="Gross_Earnings_Tax_Amount">#REF!</definedName>
    <definedName name="guam"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hhhh" hidden="1">{"SourcesUses",#N/A,TRUE,#N/A;"TransOverview",#N/A,TRUE,"CFMODEL"}</definedName>
    <definedName name="hkjhkhkjhkh">#REF!</definedName>
    <definedName name="hn._I006" hidden="1">#REF!</definedName>
    <definedName name="hn._I018" hidden="1">#REF!</definedName>
    <definedName name="hn._I024" hidden="1">#REF!</definedName>
    <definedName name="hn._I028" hidden="1">#REF!</definedName>
    <definedName name="hn._I029" hidden="1">#REF!</definedName>
    <definedName name="hn._I030" hidden="1">#REF!</definedName>
    <definedName name="hn._I031" hidden="1">#REF!</definedName>
    <definedName name="hn._I044" hidden="1">#REF!</definedName>
    <definedName name="hn._I051" hidden="1">#REF!</definedName>
    <definedName name="hn._I059" hidden="1">#REF!</definedName>
    <definedName name="hn._I062" hidden="1">#REF!</definedName>
    <definedName name="hn._I070" hidden="1">#REF!</definedName>
    <definedName name="hn._I071" hidden="1">#REF!</definedName>
    <definedName name="hn._I075" hidden="1">#REF!</definedName>
    <definedName name="hn._I077" hidden="1">#REF!</definedName>
    <definedName name="hn._I083" hidden="1">#REF!</definedName>
    <definedName name="hn._I085" hidden="1">#REF!</definedName>
    <definedName name="hn._P001" hidden="1">#REF!</definedName>
    <definedName name="hn._P002" hidden="1">#REF!</definedName>
    <definedName name="hn._P004" hidden="1">#REF!</definedName>
    <definedName name="hn._P014" hidden="1">#REF!</definedName>
    <definedName name="hn._P016" hidden="1">#REF!</definedName>
    <definedName name="hn._P017" hidden="1">#REF!</definedName>
    <definedName name="hn._P017g" hidden="1">#REF!</definedName>
    <definedName name="hn._P021" hidden="1">#REF!</definedName>
    <definedName name="hn._P024" hidden="1">#REF!</definedName>
    <definedName name="hn.Add015" hidden="1">#REF!</definedName>
    <definedName name="hn.Delete015" hidden="1">#REF!,#REF!,#REF!,#REF!</definedName>
    <definedName name="hn.domestic" hidden="1">#REF!</definedName>
    <definedName name="hn.ExtDb" hidden="1">FALSE</definedName>
    <definedName name="hn.Global" hidden="1">#REF!</definedName>
    <definedName name="hn.ModelType" hidden="1">"DEAL"</definedName>
    <definedName name="hn.ModelVersion" hidden="1">1</definedName>
    <definedName name="hn.NoUpload" hidden="1">0</definedName>
    <definedName name="hn.Version">"Version 2.14"</definedName>
    <definedName name="hn.YearLabel" hidden="1">#REF!</definedName>
    <definedName name="HOJA" hidden="1">{#N/A,#N/A,FALSE,"Index";#N/A,#N/A,FALSE,"COMPBS";#N/A,#N/A,FALSE,"COMPIS";#N/A,#N/A,FALSE,"MOBS";#N/A,#N/A,FALSE,"MOIS";#N/A,#N/A,FALSE,"M&amp;AEXP";#N/A,#N/A,FALSE,"D.L.EXP";#N/A,#N/A,FALSE,"MFGEXP";#N/A,#N/A,FALSE,"ADMEXP";#N/A,#N/A,FALSE,"DLPAY";#N/A,#N/A,FALSE,"INDPAY";#N/A,#N/A,FALSE,"HOURLY";#N/A,#N/A,FALSE,"HEAD";#N/A,#N/A,FALSE,"CASHTRAN";#N/A,#N/A,FALSE,"RESULT";#N/A,#N/A,FALSE,"CASHFLOW"}</definedName>
    <definedName name="hoja." hidden="1">{#N/A,#N/A,FALSE,"Index";#N/A,#N/A,FALSE,"COMPBS";#N/A,#N/A,FALSE,"COMPIS";#N/A,#N/A,FALSE,"MOBS";#N/A,#N/A,FALSE,"MOIS";#N/A,#N/A,FALSE,"M&amp;AEXP";#N/A,#N/A,FALSE,"D.L.EXP";#N/A,#N/A,FALSE,"MFGEXP";#N/A,#N/A,FALSE,"ADMEXP";#N/A,#N/A,FALSE,"DLPAY";#N/A,#N/A,FALSE,"INDPAY";#N/A,#N/A,FALSE,"HOURLY";#N/A,#N/A,FALSE,"HEAD";#N/A,#N/A,FALSE,"CASHTRAN";#N/A,#N/A,FALSE,"RESULT";#N/A,#N/A,FALSE,"CASHFLOW"}</definedName>
    <definedName name="HTML_CodePage" hidden="1">1252</definedName>
    <definedName name="HTML_Control" hidden="1">{"'Attachment'!$A$1:$L$49"}</definedName>
    <definedName name="HTML_Control1" hidden="1">{"'Attachment'!$A$1:$L$49"}</definedName>
    <definedName name="HTML_Control2" hidden="1">{"'Attachment'!$A$1:$L$49"}</definedName>
    <definedName name="HTML_Control3" hidden="1">{"'Attachment'!$A$1:$L$49"}</definedName>
    <definedName name="HTML_Description" hidden="1">""</definedName>
    <definedName name="HTML_Email" hidden="1">""</definedName>
    <definedName name="HTML_Header" hidden="1">"Attachment"</definedName>
    <definedName name="HTML_LastUpdate" hidden="1">"09/19/2001"</definedName>
    <definedName name="HTML_LineAfter" hidden="1">FALSE</definedName>
    <definedName name="HTML_LineBefore" hidden="1">FALSE</definedName>
    <definedName name="HTML_Name" hidden="1">"SEMPRA ENERGY"</definedName>
    <definedName name="HTML_OBDlg2" hidden="1">TRUE</definedName>
    <definedName name="HTML_OBDlg4" hidden="1">TRUE</definedName>
    <definedName name="HTML_OS" hidden="1">0</definedName>
    <definedName name="HTML_PathFile" hidden="1">"C:\Data\MyHTML.htm"</definedName>
    <definedName name="HTML_Title" hidden="1">"REG_Acct2001B3"</definedName>
    <definedName name="i">#REF!</definedName>
    <definedName name="iklhj" hidden="1">{"Page_1",#N/A,FALSE,"BAD4Q98";"Page_2",#N/A,FALSE,"BAD4Q98";"Page_3",#N/A,FALSE,"BAD4Q98";"Page_4",#N/A,FALSE,"BAD4Q98";"Page_5",#N/A,FALSE,"BAD4Q98";"Page_6",#N/A,FALSE,"BAD4Q98";"Input_1",#N/A,FALSE,"BAD4Q98";"Input_2",#N/A,FALSE,"BAD4Q98"}</definedName>
    <definedName name="IMPAC2004" hidden="1">{#N/A,#N/A,FALSE,"RECAP";#N/A,#N/A,FALSE,"MATBYCLS";#N/A,#N/A,FALSE,"STATUS";#N/A,#N/A,FALSE,"OP-ACT";#N/A,#N/A,FALSE,"W_O"}</definedName>
    <definedName name="imputent">#REF!</definedName>
    <definedName name="Inc">#REF!</definedName>
    <definedName name="IncAcct">#REF!</definedName>
    <definedName name="IncDesc">#REF!</definedName>
    <definedName name="index">#REF!</definedName>
    <definedName name="initexp">#REF!</definedName>
    <definedName name="Initial_Cash_Flow_Quarter">#REF!</definedName>
    <definedName name="Initial_Operating_Period_Working_Capital_Percentage">#REF!</definedName>
    <definedName name="Initial_Working_Capital_Calculation">#REF!</definedName>
    <definedName name="inpcjun93">34877.1</definedName>
    <definedName name="Input_1">"ce1:co57"</definedName>
    <definedName name="Input_2">"ce58:co121"</definedName>
    <definedName name="inputent">#REF!</definedName>
    <definedName name="Insurance_Cost_in_1999">#REF!</definedName>
    <definedName name="INT">#REF!</definedName>
    <definedName name="IQ_ACCOUNT_CHANGE" hidden="1">"c1449"</definedName>
    <definedName name="IQ_ACCOUNTING_STANDARD" hidden="1">"c4539"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MP_EMPLOYEES" hidden="1">"c6020"</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REUT" hidden="1">"c5477"</definedName>
    <definedName name="IQ_BV_SHARE_EST" hidden="1">"c3541"</definedName>
    <definedName name="IQ_BV_SHARE_EST_REUT" hidden="1">"c5439"</definedName>
    <definedName name="IQ_BV_SHARE_HIGH_EST" hidden="1">"c3542"</definedName>
    <definedName name="IQ_BV_SHARE_HIGH_EST_REUT" hidden="1">"c5441"</definedName>
    <definedName name="IQ_BV_SHARE_LOW_EST" hidden="1">"c3543"</definedName>
    <definedName name="IQ_BV_SHARE_LOW_EST_REUT" hidden="1">"c5442"</definedName>
    <definedName name="IQ_BV_SHARE_MEDIAN_EST" hidden="1">"c3544"</definedName>
    <definedName name="IQ_BV_SHARE_MEDIAN_EST_REUT" hidden="1">"c5440"</definedName>
    <definedName name="IQ_BV_SHARE_NUM_EST" hidden="1">"c3539"</definedName>
    <definedName name="IQ_BV_SHARE_NUM_EST_REUT" hidden="1">"c5443"</definedName>
    <definedName name="IQ_BV_SHARE_STDDEV_EST" hidden="1">"c3540"</definedName>
    <definedName name="IQ_BV_SHARE_STDDEV_EST_REUT" hidden="1">"c5444"</definedName>
    <definedName name="IQ_BV_STDDEV_EST" hidden="1">"c5629"</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REUT" hidden="1">"c5474"</definedName>
    <definedName name="IQ_CAPEX_BNK" hidden="1">"c110"</definedName>
    <definedName name="IQ_CAPEX_BR" hidden="1">"c111"</definedName>
    <definedName name="IQ_CAPEX_EST" hidden="1">"c3523"</definedName>
    <definedName name="IQ_CAPEX_EST_REUT" hidden="1">"c3969"</definedName>
    <definedName name="IQ_CAPEX_FIN" hidden="1">"c112"</definedName>
    <definedName name="IQ_CAPEX_GUIDANCE" hidden="1">"c4150"</definedName>
    <definedName name="IQ_CAPEX_HIGH_EST" hidden="1">"c3524"</definedName>
    <definedName name="IQ_CAPEX_HIGH_EST_REUT" hidden="1">"c3971"</definedName>
    <definedName name="IQ_CAPEX_HIGH_GUIDANCE" hidden="1">"c4180"</definedName>
    <definedName name="IQ_CAPEX_INS" hidden="1">"c113"</definedName>
    <definedName name="IQ_CAPEX_LOW_EST" hidden="1">"c3525"</definedName>
    <definedName name="IQ_CAPEX_LOW_EST_REUT" hidden="1">"c3972"</definedName>
    <definedName name="IQ_CAPEX_LOW_GUIDANCE" hidden="1">"c4220"</definedName>
    <definedName name="IQ_CAPEX_MEDIAN_EST" hidden="1">"c3526"</definedName>
    <definedName name="IQ_CAPEX_MEDIAN_EST_REUT" hidden="1">"c3970"</definedName>
    <definedName name="IQ_CAPEX_NUM_EST" hidden="1">"c3521"</definedName>
    <definedName name="IQ_CAPEX_NUM_EST_REUT" hidden="1">"c3973"</definedName>
    <definedName name="IQ_CAPEX_STDDEV_EST" hidden="1">"c3522"</definedName>
    <definedName name="IQ_CAPEX_STDDEV_EST_REUT" hidden="1">"c3974"</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"c1630"</definedName>
    <definedName name="IQ_CASH_CONVERSION" hidden="1">"c117"</definedName>
    <definedName name="IQ_CASH_DUE_BANKS" hidden="1">"c1351"</definedName>
    <definedName name="IQ_CASH_EPS_ACT_OR_EST" hidden="1">"c5638"</definedName>
    <definedName name="IQ_CASH_EPS_EST" hidden="1">"c5631"</definedName>
    <definedName name="IQ_CASH_EPS_HIGH_EST" hidden="1">"c5633"</definedName>
    <definedName name="IQ_CASH_EPS_LOW_EST" hidden="1">"c5634"</definedName>
    <definedName name="IQ_CASH_EPS_MEDIAN_EST" hidden="1">"c5632"</definedName>
    <definedName name="IQ_CASH_EPS_NUM_EST" hidden="1">"c5635"</definedName>
    <definedName name="IQ_CASH_EPS_STDDEV_EST" hidden="1">"c5636"</definedName>
    <definedName name="IQ_CASH_EQUIV" hidden="1">"c118"</definedName>
    <definedName name="IQ_CASH_FINAN" hidden="1">"c119"</definedName>
    <definedName name="IQ_CASH_FLOW_ACT_OR_EST" hidden="1">"c4154"</definedName>
    <definedName name="IQ_CASH_FLOW_EST" hidden="1">"c4153"</definedName>
    <definedName name="IQ_CASH_FLOW_GUIDANCE" hidden="1">"c4155"</definedName>
    <definedName name="IQ_CASH_FLOW_HIGH_EST" hidden="1">"c4156"</definedName>
    <definedName name="IQ_CASH_FLOW_HIGH_GUIDANCE" hidden="1">"c4201"</definedName>
    <definedName name="IQ_CASH_FLOW_LOW_EST" hidden="1">"c4157"</definedName>
    <definedName name="IQ_CASH_FLOW_LOW_GUIDANCE" hidden="1">"c4241"</definedName>
    <definedName name="IQ_CASH_FLOW_MEDIAN_EST" hidden="1">"c4158"</definedName>
    <definedName name="IQ_CASH_FLOW_NUM_EST" hidden="1">"c4159"</definedName>
    <definedName name="IQ_CASH_FLOW_STDDEV_EST" hidden="1">"c4160"</definedName>
    <definedName name="IQ_CASH_INTEREST" hidden="1">"c120"</definedName>
    <definedName name="IQ_CASH_INVEST" hidden="1">"c121"</definedName>
    <definedName name="IQ_CASH_OPER" hidden="1">"c122"</definedName>
    <definedName name="IQ_CASH_OPER_ACT_OR_EST" hidden="1">"c4164"</definedName>
    <definedName name="IQ_CASH_OPER_EST" hidden="1">"c4163"</definedName>
    <definedName name="IQ_CASH_OPER_GUIDANCE" hidden="1">"c4165"</definedName>
    <definedName name="IQ_CASH_OPER_HIGH_EST" hidden="1">"c4166"</definedName>
    <definedName name="IQ_CASH_OPER_HIGH_GUIDANCE" hidden="1">"c4185"</definedName>
    <definedName name="IQ_CASH_OPER_LOW_EST" hidden="1">"c4244"</definedName>
    <definedName name="IQ_CASH_OPER_LOW_GUIDANCE" hidden="1">"c4225"</definedName>
    <definedName name="IQ_CASH_OPER_MEDIAN_EST" hidden="1">"c4245"</definedName>
    <definedName name="IQ_CASH_OPER_NUM_EST" hidden="1">"c4246"</definedName>
    <definedName name="IQ_CASH_OPER_STDDEV_EST" hidden="1">"c4247"</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GUIDANCE" hidden="1">"c4250"</definedName>
    <definedName name="IQ_CASH_ST_INVEST_HIGH_EST" hidden="1">"c4251"</definedName>
    <definedName name="IQ_CASH_ST_INVEST_HIGH_GUIDANCE" hidden="1">"c4195"</definedName>
    <definedName name="IQ_CASH_ST_INVEST_LOW_EST" hidden="1">"c4252"</definedName>
    <definedName name="IQ_CASH_ST_INVEST_LOW_GUIDANCE" hidden="1">"c4235"</definedName>
    <definedName name="IQ_CASH_ST_INVEST_MEDIAN_EST" hidden="1">"c4253"</definedName>
    <definedName name="IQ_CASH_ST_INVEST_NUM_EST" hidden="1">"c4254"</definedName>
    <definedName name="IQ_CASH_ST_INVEST_STDDEV_EST" hidden="1">"c4255"</definedName>
    <definedName name="IQ_CASH_TAXES" hidden="1">"c125"</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ACT_OR_EST_REUT" hidden="1">"c5463"</definedName>
    <definedName name="IQ_CFPS_EST" hidden="1">"c1667"</definedName>
    <definedName name="IQ_CFPS_EST_REUT" hidden="1">"c3844"</definedName>
    <definedName name="IQ_CFPS_GUIDANCE" hidden="1">"c4256"</definedName>
    <definedName name="IQ_CFPS_HIGH_EST" hidden="1">"c1669"</definedName>
    <definedName name="IQ_CFPS_HIGH_EST_REUT" hidden="1">"c3846"</definedName>
    <definedName name="IQ_CFPS_HIGH_GUIDANCE" hidden="1">"c4167"</definedName>
    <definedName name="IQ_CFPS_LOW_EST" hidden="1">"c1670"</definedName>
    <definedName name="IQ_CFPS_LOW_EST_REUT" hidden="1">"c3847"</definedName>
    <definedName name="IQ_CFPS_LOW_GUIDANCE" hidden="1">"c4207"</definedName>
    <definedName name="IQ_CFPS_MEDIAN_EST" hidden="1">"c1668"</definedName>
    <definedName name="IQ_CFPS_MEDIAN_EST_REUT" hidden="1">"c3845"</definedName>
    <definedName name="IQ_CFPS_NUM_EST" hidden="1">"c1671"</definedName>
    <definedName name="IQ_CFPS_NUM_EST_REUT" hidden="1">"c3848"</definedName>
    <definedName name="IQ_CFPS_STDDEV_EST" hidden="1">"c1672"</definedName>
    <definedName name="IQ_CFPS_STDDEV_EST_REUT" hidden="1">"c3849"</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ERT" hidden="1">"c2536"</definedName>
    <definedName name="IQ_CONVERT_PCT" hidden="1">"c2537"</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FF_LASTCLOSE_TARGET_PRICE_REUT" hidden="1">"c5436"</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EST" hidden="1">"c4277"</definedName>
    <definedName name="IQ_DISTRIBUTABLE_CASH_GUIDANCE" hidden="1">"c4279"</definedName>
    <definedName name="IQ_DISTRIBUTABLE_CASH_HIGH_EST" hidden="1">"c4280"</definedName>
    <definedName name="IQ_DISTRIBUTABLE_CASH_HIGH_GUIDANCE" hidden="1">"c4198"</definedName>
    <definedName name="IQ_DISTRIBUTABLE_CASH_LOW_EST" hidden="1">"c4281"</definedName>
    <definedName name="IQ_DISTRIBUTABLE_CASH_LOW_GUIDANCE" hidden="1">"c4238"</definedName>
    <definedName name="IQ_DISTRIBUTABLE_CASH_MEDIAN_EST" hidden="1">"c4282"</definedName>
    <definedName name="IQ_DISTRIBUTABLE_CASH_NUM_EST" hidden="1">"c4283"</definedName>
    <definedName name="IQ_DISTRIBUTABLE_CASH_PAYOUT" hidden="1">"c3005"</definedName>
    <definedName name="IQ_DISTRIBUTABLE_CASH_SHARE" hidden="1">"c3003"</definedName>
    <definedName name="IQ_DISTRIBUTABLE_CASH_SHARE_ACT_OR_EST" hidden="1">"c4286"</definedName>
    <definedName name="IQ_DISTRIBUTABLE_CASH_SHARE_EST" hidden="1">"c4285"</definedName>
    <definedName name="IQ_DISTRIBUTABLE_CASH_SHARE_GUIDANCE" hidden="1">"c4287"</definedName>
    <definedName name="IQ_DISTRIBUTABLE_CASH_SHARE_HIGH_EST" hidden="1">"c4288"</definedName>
    <definedName name="IQ_DISTRIBUTABLE_CASH_SHARE_HIGH_GUIDANCE" hidden="1">"c4199"</definedName>
    <definedName name="IQ_DISTRIBUTABLE_CASH_SHARE_LOW_EST" hidden="1">"c4289"</definedName>
    <definedName name="IQ_DISTRIBUTABLE_CASH_SHARE_LOW_GUIDANCE" hidden="1">"c4239"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TDDEV_EST" hidden="1">"c4294"</definedName>
    <definedName name="IQ_DIV_AMOUNT" hidden="1">"c3041"</definedName>
    <definedName name="IQ_DIV_PAYMENT_DATE" hidden="1">"c2106"</definedName>
    <definedName name="IQ_DIV_RECORD_DATE" hidden="1">"c2105"</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REUT" hidden="1">"c5464"</definedName>
    <definedName name="IQ_DPS_EST" hidden="1">"c1674"</definedName>
    <definedName name="IQ_DPS_EST_BOTTOM_UP" hidden="1">"c5493"</definedName>
    <definedName name="IQ_DPS_EST_BOTTOM_UP_REUT" hidden="1">"c5501"</definedName>
    <definedName name="IQ_DPS_EST_REUT" hidden="1">"c3851"</definedName>
    <definedName name="IQ_DPS_GUIDANCE" hidden="1">"c4302"</definedName>
    <definedName name="IQ_DPS_HIGH_EST" hidden="1">"c1676"</definedName>
    <definedName name="IQ_DPS_HIGH_EST_REUT" hidden="1">"c3853"</definedName>
    <definedName name="IQ_DPS_HIGH_GUIDANCE" hidden="1">"c4168"</definedName>
    <definedName name="IQ_DPS_LOW_EST" hidden="1">"c1677"</definedName>
    <definedName name="IQ_DPS_LOW_EST_REUT" hidden="1">"c3854"</definedName>
    <definedName name="IQ_DPS_LOW_GUIDANCE" hidden="1">"c4208"</definedName>
    <definedName name="IQ_DPS_MEDIAN_EST" hidden="1">"c1675"</definedName>
    <definedName name="IQ_DPS_MEDIAN_EST_REUT" hidden="1">"c3852"</definedName>
    <definedName name="IQ_DPS_NUM_EST" hidden="1">"c1678"</definedName>
    <definedName name="IQ_DPS_NUM_EST_REUT" hidden="1">"c3855"</definedName>
    <definedName name="IQ_DPS_STDDEV_EST" hidden="1">"c1679"</definedName>
    <definedName name="IQ_DPS_STDDEV_EST_REUT" hidden="1">"c3856"</definedName>
    <definedName name="IQ_EARNING_ASSET_YIELD" hidden="1">"c343"</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REUT" hidden="1">"c5465"</definedName>
    <definedName name="IQ_EBIT_EQ_INC" hidden="1">"c3498"</definedName>
    <definedName name="IQ_EBIT_EQ_INC_EXCL_SBC" hidden="1">"c3502"</definedName>
    <definedName name="IQ_EBIT_EST" hidden="1">"c1681"</definedName>
    <definedName name="IQ_EBIT_EST_REUT" hidden="1">"c5333"</definedName>
    <definedName name="IQ_EBIT_EXCL_SBC" hidden="1">"c3082"</definedName>
    <definedName name="IQ_EBIT_GUIDANCE" hidden="1">"c4303"</definedName>
    <definedName name="IQ_EBIT_GW_ACT_OR_EST" hidden="1">"c4306"</definedName>
    <definedName name="IQ_EBIT_GW_EST" hidden="1">"c4305"</definedName>
    <definedName name="IQ_EBIT_GW_GUIDANCE" hidden="1">"c4307"</definedName>
    <definedName name="IQ_EBIT_GW_HIGH_EST" hidden="1">"c4308"</definedName>
    <definedName name="IQ_EBIT_GW_HIGH_GUIDANCE" hidden="1">"c4171"</definedName>
    <definedName name="IQ_EBIT_GW_LOW_EST" hidden="1">"c4309"</definedName>
    <definedName name="IQ_EBIT_GW_LOW_GUIDANCE" hidden="1">"c4211"</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GUIDANCE" hidden="1">"c4172"</definedName>
    <definedName name="IQ_EBIT_INT" hidden="1">"c360"</definedName>
    <definedName name="IQ_EBIT_LOW_EST" hidden="1">"c1684"</definedName>
    <definedName name="IQ_EBIT_LOW_EST_REUT" hidden="1">"c5336"</definedName>
    <definedName name="IQ_EBIT_LOW_GUIDANCE" hidden="1">"c4212"</definedName>
    <definedName name="IQ_EBIT_MARGIN" hidden="1">"c359"</definedName>
    <definedName name="IQ_EBIT_MEDIAN_EST" hidden="1">"c1682"</definedName>
    <definedName name="IQ_EBIT_MEDIAN_EST_REUT" hidden="1">"c5334"</definedName>
    <definedName name="IQ_EBIT_NUM_EST" hidden="1">"c1685"</definedName>
    <definedName name="IQ_EBIT_NUM_EST_REUT" hidden="1">"c5337"</definedName>
    <definedName name="IQ_EBIT_OVER_IE" hidden="1">"c1369"</definedName>
    <definedName name="IQ_EBIT_SBC_ACT_OR_EST" hidden="1">"c4316"</definedName>
    <definedName name="IQ_EBIT_SBC_EST" hidden="1">"c4315"</definedName>
    <definedName name="IQ_EBIT_SBC_GUIDANCE" hidden="1">"c4317"</definedName>
    <definedName name="IQ_EBIT_SBC_GW_ACT_OR_EST" hidden="1">"c4320"</definedName>
    <definedName name="IQ_EBIT_SBC_GW_EST" hidden="1">"c4319"</definedName>
    <definedName name="IQ_EBIT_SBC_GW_GUIDANCE" hidden="1">"c4321"</definedName>
    <definedName name="IQ_EBIT_SBC_GW_HIGH_EST" hidden="1">"c4322"</definedName>
    <definedName name="IQ_EBIT_SBC_GW_HIGH_GUIDANCE" hidden="1">"c4193"</definedName>
    <definedName name="IQ_EBIT_SBC_GW_LOW_EST" hidden="1">"c4323"</definedName>
    <definedName name="IQ_EBIT_SBC_GW_LOW_GUIDANCE" hidden="1">"c4233"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LOW_EST" hidden="1">"c4329"</definedName>
    <definedName name="IQ_EBIT_SBC_LOW_GUIDANCE" hidden="1">"c4232"</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REUT" hidden="1">"c5462"</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GUIDANCE" hidden="1">"c4334"</definedName>
    <definedName name="IQ_EBITDA_HIGH_EST" hidden="1">"c370"</definedName>
    <definedName name="IQ_EBITDA_HIGH_EST_REUT" hidden="1">"c3642"</definedName>
    <definedName name="IQ_EBITDA_HIGH_GUIDANCE" hidden="1">"c4170"</definedName>
    <definedName name="IQ_EBITDA_INT" hidden="1">"c373"</definedName>
    <definedName name="IQ_EBITDA_LOW_EST" hidden="1">"c371"</definedName>
    <definedName name="IQ_EBITDA_LOW_EST_REUT" hidden="1">"c3643"</definedName>
    <definedName name="IQ_EBITDA_LOW_GUIDANCE" hidden="1">"c4210"</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BC_EST" hidden="1">"c4336"</definedName>
    <definedName name="IQ_EBITDA_SBC_GUIDANCE" hidden="1">"c4338"</definedName>
    <definedName name="IQ_EBITDA_SBC_HIGH_EST" hidden="1">"c4339"</definedName>
    <definedName name="IQ_EBITDA_SBC_HIGH_GUIDANCE" hidden="1">"c4194"</definedName>
    <definedName name="IQ_EBITDA_SBC_LOW_EST" hidden="1">"c4340"</definedName>
    <definedName name="IQ_EBITDA_SBC_LOW_GUIDANCE" hidden="1">"c4234"</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INCL_MARGIN" hidden="1">"c387"</definedName>
    <definedName name="IQ_EBT_INS" hidden="1">"c388"</definedName>
    <definedName name="IQ_EBT_LOW_GUIDANCE" hidden="1">"c4213"</definedName>
    <definedName name="IQ_EBT_RE" hidden="1">"c6215"</definedName>
    <definedName name="IQ_EBT_REIT" hidden="1">"c389"</definedName>
    <definedName name="IQ_EBT_SBC_ACT_OR_EST" hidden="1">"c4350"</definedName>
    <definedName name="IQ_EBT_SBC_EST" hidden="1">"c4349"</definedName>
    <definedName name="IQ_EBT_SBC_GUIDANCE" hidden="1">"c4351"</definedName>
    <definedName name="IQ_EBT_SBC_GW_ACT_OR_EST" hidden="1">"c4354"</definedName>
    <definedName name="IQ_EBT_SBC_GW_EST" hidden="1">"c4353"</definedName>
    <definedName name="IQ_EBT_SBC_GW_GUIDANCE" hidden="1">"c4355"</definedName>
    <definedName name="IQ_EBT_SBC_GW_HIGH_EST" hidden="1">"c4356"</definedName>
    <definedName name="IQ_EBT_SBC_GW_HIGH_GUIDANCE" hidden="1">"c4191"</definedName>
    <definedName name="IQ_EBT_SBC_GW_LOW_EST" hidden="1">"c4357"</definedName>
    <definedName name="IQ_EBT_SBC_GW_LOW_GUIDANCE" hidden="1">"c4231"</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LOW_EST" hidden="1">"c4363"</definedName>
    <definedName name="IQ_EBT_SBC_LOW_GUIDANCE" hidden="1">"c4230"</definedName>
    <definedName name="IQ_EBT_SBC_MEDIAN_EST" hidden="1">"c4364"</definedName>
    <definedName name="IQ_EBT_SBC_NUM_EST" hidden="1">"c4365"</definedName>
    <definedName name="IQ_EBT_SBC_STDDEV_EST" hidden="1">"c4366"</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REUT" hidden="1">"c5460"</definedName>
    <definedName name="IQ_EPS_EST" hidden="1">"c399"</definedName>
    <definedName name="IQ_EPS_EST_BOTTOM_UP" hidden="1">"c5489"</definedName>
    <definedName name="IQ_EPS_EST_BOTTOM_UP_REUT" hidden="1">"c5497"</definedName>
    <definedName name="IQ_EPS_EST_REUT" hidden="1">"c5453"</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W_ACT_OR_EST" hidden="1">"c2223"</definedName>
    <definedName name="IQ_EPS_GW_ACT_OR_EST_REUT" hidden="1">"c5469"</definedName>
    <definedName name="IQ_EPS_GW_EST" hidden="1">"c1737"</definedName>
    <definedName name="IQ_EPS_GW_EST_BOTTOM_UP" hidden="1">"c5491"</definedName>
    <definedName name="IQ_EPS_GW_EST_BOTTOM_UP_REUT" hidden="1">"c5499"</definedName>
    <definedName name="IQ_EPS_GW_EST_REUT" hidden="1">"c5389"</definedName>
    <definedName name="IQ_EPS_GW_GUIDANCE" hidden="1">"c4372"</definedName>
    <definedName name="IQ_EPS_GW_HIGH_EST" hidden="1">"c1739"</definedName>
    <definedName name="IQ_EPS_GW_HIGH_EST_REUT" hidden="1">"c5391"</definedName>
    <definedName name="IQ_EPS_GW_HIGH_GUIDANCE" hidden="1">"c4373"</definedName>
    <definedName name="IQ_EPS_GW_LOW_EST" hidden="1">"c1740"</definedName>
    <definedName name="IQ_EPS_GW_LOW_EST_REUT" hidden="1">"c5392"</definedName>
    <definedName name="IQ_EPS_GW_LOW_GUIDANCE" hidden="1">"c4206"</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EST_BOTTOM_UP" hidden="1">"c5490"</definedName>
    <definedName name="IQ_EPS_NORM_EST_BOTTOM_UP_REUT" hidden="1">"c5498"</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REPORT_ACT_OR_EST" hidden="1">"c2224"</definedName>
    <definedName name="IQ_EPS_REPORT_ACT_OR_EST_REUT" hidden="1">"c5470"</definedName>
    <definedName name="IQ_EPS_REPORTED_EST" hidden="1">"c1744"</definedName>
    <definedName name="IQ_EPS_REPORTED_EST_BOTTOM_UP" hidden="1">"c5492"</definedName>
    <definedName name="IQ_EPS_REPORTED_EST_BOTTOM_UP_REUT" hidden="1">"c5500"</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EST" hidden="1">"c4375"</definedName>
    <definedName name="IQ_EPS_SBC_GUIDANCE" hidden="1">"c4377"</definedName>
    <definedName name="IQ_EPS_SBC_GW_ACT_OR_EST" hidden="1">"c4380"</definedName>
    <definedName name="IQ_EPS_SBC_GW_EST" hidden="1">"c4379"</definedName>
    <definedName name="IQ_EPS_SBC_GW_GUIDANCE" hidden="1">"c4381"</definedName>
    <definedName name="IQ_EPS_SBC_GW_HIGH_EST" hidden="1">"c4382"</definedName>
    <definedName name="IQ_EPS_SBC_GW_HIGH_GUIDANCE" hidden="1">"c4189"</definedName>
    <definedName name="IQ_EPS_SBC_GW_LOW_EST" hidden="1">"c4383"</definedName>
    <definedName name="IQ_EPS_SBC_GW_LOW_GUIDANCE" hidden="1">"c4229"</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LOW_EST" hidden="1">"c4389"</definedName>
    <definedName name="IQ_EPS_SBC_LOW_GUIDANCE" hidden="1">"c4228"</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BV" hidden="1">"c5630"</definedName>
    <definedName name="IQ_EST_ACT_BV_SHARE" hidden="1">"c3549"</definedName>
    <definedName name="IQ_EST_ACT_BV_SHARE_REUT" hidden="1">"c5445"</definedName>
    <definedName name="IQ_EST_ACT_CAPEX" hidden="1">"c3546"</definedName>
    <definedName name="IQ_EST_ACT_CAPEX_REUT" hidden="1">"c3975"</definedName>
    <definedName name="IQ_EST_ACT_CASH_EPS" hidden="1">"c5637"</definedName>
    <definedName name="IQ_EST_ACT_CASH_FLOW" hidden="1">"c4394"</definedName>
    <definedName name="IQ_EST_ACT_CASH_OPER" hidden="1">"c4395"</definedName>
    <definedName name="IQ_EST_ACT_CFPS" hidden="1">"c1673"</definedName>
    <definedName name="IQ_EST_ACT_CFPS_REUT" hidden="1">"c3850"</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DA" hidden="1">"c1664"</definedName>
    <definedName name="IQ_EST_ACT_EBITDA_REUT" hidden="1">"c3836"</definedName>
    <definedName name="IQ_EST_ACT_EBITDA_SBC" hidden="1">"c4401"</definedName>
    <definedName name="IQ_EST_ACT_EBT_SBC" hidden="1">"c4402"</definedName>
    <definedName name="IQ_EST_ACT_EBT_SBC_GW" hidden="1">"c4403"</definedName>
    <definedName name="IQ_EST_ACT_EPS" hidden="1">"c1648"</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ACT_EPS_REUT" hidden="1">"c5457"</definedName>
    <definedName name="IQ_EST_ACT_EPS_SBC" hidden="1">"c4404"</definedName>
    <definedName name="IQ_EST_ACT_EPS_SBC_GW" hidden="1">"c4405"</definedName>
    <definedName name="IQ_EST_ACT_FFO" hidden="1">"c1666"</definedName>
    <definedName name="IQ_EST_ACT_FFO_ADJ" hidden="1">"c4406"</definedName>
    <definedName name="IQ_EST_ACT_FFO_REUT" hidden="1">"c3843"</definedName>
    <definedName name="IQ_EST_ACT_FFO_SHARE" hidden="1">"c4407"</definedName>
    <definedName name="IQ_EST_ACT_GROSS_MARGIN" hidden="1">"c5553"</definedName>
    <definedName name="IQ_EST_ACT_MAINT_CAPEX" hidden="1">"c4408"</definedName>
    <definedName name="IQ_EST_ACT_NAV" hidden="1">"c1757"</definedName>
    <definedName name="IQ_EST_ACT_NAV_SHARE" hidden="1">"c5608"</definedName>
    <definedName name="IQ_EST_ACT_NAV_SHARE_REUT" hidden="1">"c5616"</definedName>
    <definedName name="IQ_EST_ACT_NET_DEBT" hidden="1">"c3545"</definedName>
    <definedName name="IQ_EST_ACT_NET_DEBT_REUT" hidden="1">"c5446"</definedName>
    <definedName name="IQ_EST_ACT_NI" hidden="1">"c1722"</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OPER_INC" hidden="1">"c1694"</definedName>
    <definedName name="IQ_EST_ACT_OPER_INC_REUT" hidden="1">"c5346"</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EQUITY" hidden="1">"c3548"</definedName>
    <definedName name="IQ_EST_ACT_RETURN_EQUITY_REUT" hidden="1">"c3989"</definedName>
    <definedName name="IQ_EST_ACT_REV" hidden="1">"c2113"</definedName>
    <definedName name="IQ_EST_ACT_REV_REUT" hidden="1">"c3835"</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REUT" hidden="1">"c5447"</definedName>
    <definedName name="IQ_EST_CAPEX_GROWTH_2YR" hidden="1">"c3589"</definedName>
    <definedName name="IQ_EST_CAPEX_GROWTH_2YR_REUT" hidden="1">"c5448"</definedName>
    <definedName name="IQ_EST_CAPEX_GROWTH_Q_1YR" hidden="1">"c3590"</definedName>
    <definedName name="IQ_EST_CAPEX_GROWTH_Q_1YR_REUT" hidden="1">"c5449"</definedName>
    <definedName name="IQ_EST_CAPEX_SEQ_GROWTH_Q" hidden="1">"c3591"</definedName>
    <definedName name="IQ_EST_CAPEX_SEQ_GROWTH_Q_REUT" hidden="1">"c5450"</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GROWTH_1YR" hidden="1">"c1774"</definedName>
    <definedName name="IQ_EST_CFPS_GROWTH_1YR_REUT" hidden="1">"c3878"</definedName>
    <definedName name="IQ_EST_CFPS_GROWTH_2YR" hidden="1">"c1775"</definedName>
    <definedName name="IQ_EST_CFPS_GROWTH_2YR_REUT" hidden="1">"c3879"</definedName>
    <definedName name="IQ_EST_CFPS_GROWTH_Q_1YR" hidden="1">"c1776"</definedName>
    <definedName name="IQ_EST_CFPS_GROWTH_Q_1YR_REUT" hidden="1">"c3880"</definedName>
    <definedName name="IQ_EST_CFPS_SEQ_GROWTH_Q" hidden="1">"c1777"</definedName>
    <definedName name="IQ_EST_CFPS_SEQ_GROWTH_Q_REUT" hidden="1">"c3881"</definedName>
    <definedName name="IQ_EST_CFPS_SURPRISE_PERCENT" hidden="1">"c1872"</definedName>
    <definedName name="IQ_EST_CFPS_SURPRISE_PERCENT_REUT" hidden="1">"c3893"</definedName>
    <definedName name="IQ_EST_CURRENCY" hidden="1">"c2140"</definedName>
    <definedName name="IQ_EST_CURRENCY_REUT" hidden="1">"c5437"</definedName>
    <definedName name="IQ_EST_DATE" hidden="1">"c1634"</definedName>
    <definedName name="IQ_EST_DATE_REUT" hidden="1">"c5438"</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GROWTH_1YR" hidden="1">"c1778"</definedName>
    <definedName name="IQ_EST_DPS_GROWTH_1YR_REUT" hidden="1">"c3882"</definedName>
    <definedName name="IQ_EST_DPS_GROWTH_2YR" hidden="1">"c1779"</definedName>
    <definedName name="IQ_EST_DPS_GROWTH_2YR_REUT" hidden="1">"c3883"</definedName>
    <definedName name="IQ_EST_DPS_GROWTH_Q_1YR" hidden="1">"c1780"</definedName>
    <definedName name="IQ_EST_DPS_GROWTH_Q_1YR_REUT" hidden="1">"c3884"</definedName>
    <definedName name="IQ_EST_DPS_SEQ_GROWTH_Q" hidden="1">"c1781"</definedName>
    <definedName name="IQ_EST_DPS_SEQ_GROWTH_Q_REUT" hidden="1">"c3885"</definedName>
    <definedName name="IQ_EST_DPS_SURPRISE_PERCENT" hidden="1">"c1874"</definedName>
    <definedName name="IQ_EST_DPS_SURPRISE_PERCENT_REUT" hidden="1">"c3895"</definedName>
    <definedName name="IQ_EST_EBIT_DIFF" hidden="1">"c1875"</definedName>
    <definedName name="IQ_EST_EBIT_DIFF_REUT" hidden="1">"c5413"</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DA_DIFF" hidden="1">"c1867"</definedName>
    <definedName name="IQ_EST_EBITDA_DIFF_REUT" hidden="1">"c3888"</definedName>
    <definedName name="IQ_EST_EBITDA_GROWTH_1YR" hidden="1">"c1766"</definedName>
    <definedName name="IQ_EST_EBITDA_GROWTH_1YR_REUT" hidden="1">"c3864"</definedName>
    <definedName name="IQ_EST_EBITDA_GROWTH_2YR" hidden="1">"c1767"</definedName>
    <definedName name="IQ_EST_EBITDA_GROWTH_2YR_REUT" hidden="1">"c3865"</definedName>
    <definedName name="IQ_EST_EBITDA_GROWTH_Q_1YR" hidden="1">"c1768"</definedName>
    <definedName name="IQ_EST_EBITDA_GROWTH_Q_1YR_REUT" hidden="1">"c3866"</definedName>
    <definedName name="IQ_EST_EBITDA_SBC_DIFF" hidden="1">"c4335"</definedName>
    <definedName name="IQ_EST_EBITDA_SBC_SURPRISE_PERCENT" hidden="1">"c4344"</definedName>
    <definedName name="IQ_EST_EBITDA_SEQ_GROWTH_Q" hidden="1">"c1769"</definedName>
    <definedName name="IQ_EST_EBITDA_SEQ_GROWTH_Q_REUT" hidden="1">"c3867"</definedName>
    <definedName name="IQ_EST_EBITDA_SURPRISE_PERCENT" hidden="1">"c1868"</definedName>
    <definedName name="IQ_EST_EBITDA_SURPRISE_PERCENT_REUT" hidden="1">"c3889"</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REUT" hidden="1">"c5458"</definedName>
    <definedName name="IQ_EST_EPS_GROWTH_1YR" hidden="1">"c1636"</definedName>
    <definedName name="IQ_EST_EPS_GROWTH_1YR_REUT" hidden="1">"c3646"</definedName>
    <definedName name="IQ_EST_EPS_GROWTH_2YR" hidden="1">"c1637"</definedName>
    <definedName name="IQ_EST_EPS_GROWTH_2YR_REUT" hidden="1">"c3858"</definedName>
    <definedName name="IQ_EST_EPS_GROWTH_5YR" hidden="1">"c1655"</definedName>
    <definedName name="IQ_EST_EPS_GROWTH_5YR_BOTTOM_UP" hidden="1">"c5487"</definedName>
    <definedName name="IQ_EST_EPS_GROWTH_5YR_BOTTOM_UP_REUT" hidden="1">"c5495"</definedName>
    <definedName name="IQ_EST_EPS_GROWTH_5YR_HIGH" hidden="1">"c1657"</definedName>
    <definedName name="IQ_EST_EPS_GROWTH_5YR_HIGH_REUT" hidden="1">"c5322"</definedName>
    <definedName name="IQ_EST_EPS_GROWTH_5YR_LOW" hidden="1">"c1658"</definedName>
    <definedName name="IQ_EST_EPS_GROWTH_5YR_LOW_REUT" hidden="1">"c5323"</definedName>
    <definedName name="IQ_EST_EPS_GROWTH_5YR_MEDIAN" hidden="1">"c1656"</definedName>
    <definedName name="IQ_EST_EPS_GROWTH_5YR_MEDIAN_REUT" hidden="1">"c5321"</definedName>
    <definedName name="IQ_EST_EPS_GROWTH_5YR_NUM" hidden="1">"c1659"</definedName>
    <definedName name="IQ_EST_EPS_GROWTH_5YR_NUM_REUT" hidden="1">"c5324"</definedName>
    <definedName name="IQ_EST_EPS_GROWTH_5YR_REUT" hidden="1">"c3633"</definedName>
    <definedName name="IQ_EST_EPS_GROWTH_5YR_STDDEV" hidden="1">"c1660"</definedName>
    <definedName name="IQ_EST_EPS_GROWTH_5YR_STDDEV_REUT" hidden="1">"c5325"</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REUT" hidden="1">"c3859"</definedName>
    <definedName name="IQ_EST_EPS_SURPRISE_PERCENT" hidden="1">"c1635"</definedName>
    <definedName name="IQ_EST_EPS_SURPRISE_PERCENT_REUT" hidden="1">"c5459"</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"c1869"</definedName>
    <definedName name="IQ_EST_FFO_DIFF_REUT" hidden="1">"c3890"</definedName>
    <definedName name="IQ_EST_FFO_GROWTH_1YR" hidden="1">"c1770"</definedName>
    <definedName name="IQ_EST_FFO_GROWTH_1YR_REUT" hidden="1">"c3874"</definedName>
    <definedName name="IQ_EST_FFO_GROWTH_2YR" hidden="1">"c1771"</definedName>
    <definedName name="IQ_EST_FFO_GROWTH_2YR_REUT" hidden="1">"c3875"</definedName>
    <definedName name="IQ_EST_FFO_GROWTH_Q_1YR" hidden="1">"c1772"</definedName>
    <definedName name="IQ_EST_FFO_GROWTH_Q_1YR_REUT" hidden="1">"c3876"</definedName>
    <definedName name="IQ_EST_FFO_SEQ_GROWTH_Q" hidden="1">"c1773"</definedName>
    <definedName name="IQ_EST_FFO_SEQ_GROWTH_Q_REUT" hidden="1">"c3877"</definedName>
    <definedName name="IQ_EST_FFO_SHARE_DIFF" hidden="1">"c4444"</definedName>
    <definedName name="IQ_EST_FFO_SHARE_GROWTH_1YR" hidden="1">"c4425"</definedName>
    <definedName name="IQ_EST_FFO_SHARE_GROWTH_2YR" hidden="1">"c4426"</definedName>
    <definedName name="IQ_EST_FFO_SHARE_GROWTH_Q_1YR" hidden="1">"c4427"</definedName>
    <definedName name="IQ_EST_FFO_SHARE_SEQ_GROWTH_Q" hidden="1">"c4428"</definedName>
    <definedName name="IQ_EST_FFO_SHARE_SURPRISE_PERCENT" hidden="1">"c4453"</definedName>
    <definedName name="IQ_EST_FFO_SURPRISE_PERCENT" hidden="1">"c1870"</definedName>
    <definedName name="IQ_EST_FFO_SURPRISE_PERCENT_REUT" hidden="1">"c3891"</definedName>
    <definedName name="IQ_EST_FOOTNOTE" hidden="1">"c4540"</definedName>
    <definedName name="IQ_EST_FOOTNOTE_REUT" hidden="1">"c5478"</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ET_DEBT_DIFF" hidden="1">"c4466"</definedName>
    <definedName name="IQ_EST_NET_DEBT_SURPRISE_PERCENT" hidden="1">"c4468"</definedName>
    <definedName name="IQ_EST_NI_DIFF" hidden="1">"c1885"</definedName>
    <definedName name="IQ_EST_NI_DIFF_REUT" hidden="1">"c5423"</definedName>
    <definedName name="IQ_EST_NI_GW_DIFF_REUT" hidden="1">"c5425"</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UM_BUY" hidden="1">"c1759"</definedName>
    <definedName name="IQ_EST_NUM_HIGH_REC" hidden="1">"c5649"</definedName>
    <definedName name="IQ_EST_NUM_HIGH_REC_REUT" hidden="1">"c3870"</definedName>
    <definedName name="IQ_EST_NUM_HIGHEST_REC" hidden="1">"c5648"</definedName>
    <definedName name="IQ_EST_NUM_HIGHEST_REC_REUT" hidden="1">"c3869"</definedName>
    <definedName name="IQ_EST_NUM_HOLD" hidden="1">"c1761"</definedName>
    <definedName name="IQ_EST_NUM_LOW_REC" hidden="1">"c5651"</definedName>
    <definedName name="IQ_EST_NUM_LOW_REC_REUT" hidden="1">"c3872"</definedName>
    <definedName name="IQ_EST_NUM_LOWEST_REC" hidden="1">"c5652"</definedName>
    <definedName name="IQ_EST_NUM_LOWEST_REC_REUT" hidden="1">"c3873"</definedName>
    <definedName name="IQ_EST_NUM_NEUTRAL_REC" hidden="1">"c5650"</definedName>
    <definedName name="IQ_EST_NUM_NEUTRAL_REC_REUT" hidden="1">"c3871"</definedName>
    <definedName name="IQ_EST_NUM_NO_OPINION" hidden="1">"c1758"</definedName>
    <definedName name="IQ_EST_NUM_NO_OPINION_REUT" hidden="1">"c3868"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REUT" hidden="1">"c5415"</definedName>
    <definedName name="IQ_EST_OPER_INC_SURPRISE_PERCENT" hidden="1">"c1878"</definedName>
    <definedName name="IQ_EST_OPER_INC_SURPRISE_PERCENT_REUT" hidden="1">"c5416"</definedName>
    <definedName name="IQ_EST_PRE_TAX_DIFF" hidden="1">"c1879"</definedName>
    <definedName name="IQ_EST_PRE_TAX_DIFF_REUT" hidden="1">"c5417"</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RECURRING_PROFIT_SHARE_DIFF" hidden="1">"c4505"</definedName>
    <definedName name="IQ_EST_RECURRING_PROFIT_SHARE_SURPRISE_PERCENT" hidden="1">"c4515"</definedName>
    <definedName name="IQ_EST_REV_DIFF" hidden="1">"c1865"</definedName>
    <definedName name="IQ_EST_REV_DIFF_REUT" hidden="1">"c3886"</definedName>
    <definedName name="IQ_EST_REV_GROWTH_1YR" hidden="1">"c1638"</definedName>
    <definedName name="IQ_EST_REV_GROWTH_1YR_REUT" hidden="1">"c3860"</definedName>
    <definedName name="IQ_EST_REV_GROWTH_2YR" hidden="1">"c1639"</definedName>
    <definedName name="IQ_EST_REV_GROWTH_2YR_REUT" hidden="1">"c3861"</definedName>
    <definedName name="IQ_EST_REV_GROWTH_Q_1YR" hidden="1">"c1640"</definedName>
    <definedName name="IQ_EST_REV_GROWTH_Q_1YR_REUT" hidden="1">"c3862"</definedName>
    <definedName name="IQ_EST_REV_SEQ_GROWTH_Q" hidden="1">"c1765"</definedName>
    <definedName name="IQ_EST_REV_SEQ_GROWTH_Q_REUT" hidden="1">"c3863"</definedName>
    <definedName name="IQ_EST_REV_SURPRISE_PERCENT" hidden="1">"c1866"</definedName>
    <definedName name="IQ_EST_REV_SURPRISE_PERCENT_REUT" hidden="1">"c3887"</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ADJ_ACT_OR_EST" hidden="1">"c4435"</definedName>
    <definedName name="IQ_FFO_ADJ_EST" hidden="1">"c4434"</definedName>
    <definedName name="IQ_FFO_ADJ_GUIDANCE" hidden="1">"c4436"</definedName>
    <definedName name="IQ_FFO_ADJ_HIGH_EST" hidden="1">"c4437"</definedName>
    <definedName name="IQ_FFO_ADJ_HIGH_GUIDANCE" hidden="1">"c4202"</definedName>
    <definedName name="IQ_FFO_ADJ_LOW_EST" hidden="1">"c4438"</definedName>
    <definedName name="IQ_FFO_ADJ_LOW_GUIDANCE" hidden="1">"c4242"</definedName>
    <definedName name="IQ_FFO_ADJ_MEDIAN_EST" hidden="1">"c4439"</definedName>
    <definedName name="IQ_FFO_ADJ_NUM_EST" hidden="1">"c4440"</definedName>
    <definedName name="IQ_FFO_ADJ_STDDEV_EST" hidden="1">"c4441"</definedName>
    <definedName name="IQ_FFO_EST" hidden="1">"c418"</definedName>
    <definedName name="IQ_FFO_EST_REUT" hidden="1">"c3837"</definedName>
    <definedName name="IQ_FFO_GUIDANCE" hidden="1">"c4443"</definedName>
    <definedName name="IQ_FFO_HIGH_EST" hidden="1">"c419"</definedName>
    <definedName name="IQ_FFO_HIGH_EST_REUT" hidden="1">"c3839"</definedName>
    <definedName name="IQ_FFO_HIGH_GUIDANCE" hidden="1">"c4184"</definedName>
    <definedName name="IQ_FFO_LOW_EST" hidden="1">"c420"</definedName>
    <definedName name="IQ_FFO_LOW_EST_REUT" hidden="1">"c3840"</definedName>
    <definedName name="IQ_FFO_LOW_GUIDANCE" hidden="1">"c4224"</definedName>
    <definedName name="IQ_FFO_MEDIAN_EST" hidden="1">"c1665"</definedName>
    <definedName name="IQ_FFO_MEDIAN_EST_REUT" hidden="1">"c3838"</definedName>
    <definedName name="IQ_FFO_NUM_EST" hidden="1">"c421"</definedName>
    <definedName name="IQ_FFO_NUM_EST_REUT" hidden="1">"c3841"</definedName>
    <definedName name="IQ_FFO_PAYOUT_RATIO" hidden="1">"c3492"</definedName>
    <definedName name="IQ_FFO_SHARE_ACT_OR_EST" hidden="1">"c4446"</definedName>
    <definedName name="IQ_FFO_SHARE_EST" hidden="1">"c4445"</definedName>
    <definedName name="IQ_FFO_SHARE_GUIDANCE" hidden="1">"c4447"</definedName>
    <definedName name="IQ_FFO_SHARE_HIGH_EST" hidden="1">"c4448"</definedName>
    <definedName name="IQ_FFO_SHARE_HIGH_GUIDANCE" hidden="1">"c4203"</definedName>
    <definedName name="IQ_FFO_SHARE_LOW_EST" hidden="1">"c4449"</definedName>
    <definedName name="IQ_FFO_SHARE_LOW_GUIDANCE" hidden="1">"c4243"</definedName>
    <definedName name="IQ_FFO_SHARE_MEDIAN_EST" hidden="1">"c4450"</definedName>
    <definedName name="IQ_FFO_SHARE_NUM_EST" hidden="1">"c4451"</definedName>
    <definedName name="IQ_FFO_SHARE_STDDEV_EST" hidden="1">"c4452"</definedName>
    <definedName name="IQ_FFO_STDDEV_EST" hidden="1">"c422"</definedName>
    <definedName name="IQ_FFO_STDDEV_EST_REUT" hidden="1">"c3842"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 hidden="1">"c2747"</definedName>
    <definedName name="IQ_GROSS_PROFIT" hidden="1">"c1378"</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OTAL" hidden="1">"c598"</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CAPEX_ACT_OR_EST" hidden="1">"c4458"</definedName>
    <definedName name="IQ_MAINT_CAPEX_EST" hidden="1">"c4457"</definedName>
    <definedName name="IQ_MAINT_CAPEX_GUIDANCE" hidden="1">"c4459"</definedName>
    <definedName name="IQ_MAINT_CAPEX_HIGH_EST" hidden="1">"c4460"</definedName>
    <definedName name="IQ_MAINT_CAPEX_HIGH_GUIDANCE" hidden="1">"c4197"</definedName>
    <definedName name="IQ_MAINT_CAPEX_LOW_EST" hidden="1">"c4461"</definedName>
    <definedName name="IQ_MAINT_CAPEX_LOW_GUIDANCE" hidden="1">"c4237"</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RKET_CAP_LFCF" hidden="1">"c2209"</definedName>
    <definedName name="IQ_MARKETCAP" hidden="1">"c712"</definedName>
    <definedName name="IQ_MARKETING" hidden="1">"c2239"</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HARE_ACT_OR_EST" hidden="1">"c2225"</definedName>
    <definedName name="IQ_NAV_SHARE_ACT_OR_EST_REUT" hidden="1">"c5623"</definedName>
    <definedName name="IQ_NAV_SHARE_EST" hidden="1">"c5609"</definedName>
    <definedName name="IQ_NAV_SHARE_EST_REUT" hidden="1">"c5617"</definedName>
    <definedName name="IQ_NAV_SHARE_HIGH_EST" hidden="1">"c5612"</definedName>
    <definedName name="IQ_NAV_SHARE_HIGH_EST_REUT" hidden="1">"c5620"</definedName>
    <definedName name="IQ_NAV_SHARE_LOW_EST" hidden="1">"c5613"</definedName>
    <definedName name="IQ_NAV_SHARE_LOW_EST_REUT" hidden="1">"c5621"</definedName>
    <definedName name="IQ_NAV_SHARE_MEDIAN_EST" hidden="1">"c5610"</definedName>
    <definedName name="IQ_NAV_SHARE_MEDIAN_EST_REUT" hidden="1">"c5618"</definedName>
    <definedName name="IQ_NAV_SHARE_NUM_EST" hidden="1">"c5614"</definedName>
    <definedName name="IQ_NAV_SHARE_NUM_EST_REUT" hidden="1">"c5622"</definedName>
    <definedName name="IQ_NAV_SHARE_STDDEV_EST" hidden="1">"c5611"</definedName>
    <definedName name="IQ_NAV_SHARE_STDDEV_EST_REUT" hidden="1">"c5619"</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REUT" hidden="1">"c5473"</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GUIDANCE" hidden="1">"c4467"</definedName>
    <definedName name="IQ_NET_DEBT_HIGH_EST" hidden="1">"c3518"</definedName>
    <definedName name="IQ_NET_DEBT_HIGH_EST_REUT" hidden="1">"c3978"</definedName>
    <definedName name="IQ_NET_DEBT_HIGH_GUIDANCE" hidden="1">"c4181"</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GUIDANCE" hidden="1">"c4221"</definedName>
    <definedName name="IQ_NET_DEBT_MEDIAN_EST" hidden="1">"c3520"</definedName>
    <definedName name="IQ_NET_DEBT_MEDIAN_EST_REUT" hidden="1">"c3977"</definedName>
    <definedName name="IQ_NET_DEBT_NUM_EST" hidden="1">"c3515"</definedName>
    <definedName name="IQ_NET_DEBT_NUM_EST_REUT" hidden="1">"c3980"</definedName>
    <definedName name="IQ_NET_DEBT_STDDEV_EST" hidden="1">"c3516"</definedName>
    <definedName name="IQ_NET_DEBT_STDDEV_EST_REUT" hidden="1">"c3981"</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REUT" hidden="1">"c5468"</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EST_REUT" hidden="1">"c5368"</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EST_REUT" hidden="1">"c5375"</definedName>
    <definedName name="IQ_NI_GW_GUIDANCE" hidden="1">"c4471"</definedName>
    <definedName name="IQ_NI_GW_HIGH_EST_REUT" hidden="1">"c5377"</definedName>
    <definedName name="IQ_NI_GW_HIGH_GUIDANCE" hidden="1">"c4178"</definedName>
    <definedName name="IQ_NI_GW_LOW_EST_REUT" hidden="1">"c5378"</definedName>
    <definedName name="IQ_NI_GW_LOW_GUIDANCE" hidden="1">"c4218"</definedName>
    <definedName name="IQ_NI_GW_MEDIAN_EST_REUT" hidden="1">"c5376"</definedName>
    <definedName name="IQ_NI_GW_NUM_EST_REUT" hidden="1">"c5379"</definedName>
    <definedName name="IQ_NI_GW_STDDEV_EST_REUT" hidden="1">"c5380"</definedName>
    <definedName name="IQ_NI_HIGH_EST" hidden="1">"c1718"</definedName>
    <definedName name="IQ_NI_HIGH_EST_REUT" hidden="1">"c5370"</definedName>
    <definedName name="IQ_NI_HIGH_GUIDANCE" hidden="1">"c4176"</definedName>
    <definedName name="IQ_NI_LOW_EST" hidden="1">"c1719"</definedName>
    <definedName name="IQ_NI_LOW_EST_REUT" hidden="1">"c5371"</definedName>
    <definedName name="IQ_NI_LOW_GUIDANCE" hidden="1">"c4216"</definedName>
    <definedName name="IQ_NI_MARGIN" hidden="1">"c794"</definedName>
    <definedName name="IQ_NI_MEDIAN_EST" hidden="1">"c1717"</definedName>
    <definedName name="IQ_NI_MEDIAN_EST_REUT" hidden="1">"c5369"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EST" hidden="1">"c4473"</definedName>
    <definedName name="IQ_NI_SBC_GUIDANCE" hidden="1">"c4475"</definedName>
    <definedName name="IQ_NI_SBC_GW_ACT_OR_EST" hidden="1">"c4478"</definedName>
    <definedName name="IQ_NI_SBC_GW_EST" hidden="1">"c4477"</definedName>
    <definedName name="IQ_NI_SBC_GW_GUIDANCE" hidden="1">"c4479"</definedName>
    <definedName name="IQ_NI_SBC_GW_HIGH_EST" hidden="1">"c4480"</definedName>
    <definedName name="IQ_NI_SBC_GW_HIGH_GUIDANCE" hidden="1">"c4187"</definedName>
    <definedName name="IQ_NI_SBC_GW_LOW_EST" hidden="1">"c4481"</definedName>
    <definedName name="IQ_NI_SBC_GW_LOW_GUIDANCE" hidden="1">"c4227"</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LOW_EST" hidden="1">"c4487"</definedName>
    <definedName name="IQ_NI_SBC_LOW_GUIDANCE" hidden="1">"c4226"</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_EPS_ACT_OR_EST" hidden="1">"c2249"</definedName>
    <definedName name="IQ_NORM_EPS_ACT_OR_EST_REUT" hidden="1">"c5472"</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ACT_OR_EST_REUT" hidden="1">"c5466"</definedName>
    <definedName name="IQ_OPER_INC_BR" hidden="1">"c850"</definedName>
    <definedName name="IQ_OPER_INC_EST" hidden="1">"c1688"</definedName>
    <definedName name="IQ_OPER_INC_EST_REUT" hidden="1">"c5340"</definedName>
    <definedName name="IQ_OPER_INC_FIN" hidden="1">"c851"</definedName>
    <definedName name="IQ_OPER_INC_HIGH_EST" hidden="1">"c1690"</definedName>
    <definedName name="IQ_OPER_INC_HIGH_EST_REUT" hidden="1">"c5342"</definedName>
    <definedName name="IQ_OPER_INC_INS" hidden="1">"c852"</definedName>
    <definedName name="IQ_OPER_INC_LOW_EST" hidden="1">"c1691"</definedName>
    <definedName name="IQ_OPER_INC_LOW_EST_REUT" hidden="1">"c5343"</definedName>
    <definedName name="IQ_OPER_INC_MARGIN" hidden="1">"c1448"</definedName>
    <definedName name="IQ_OPER_INC_MEDIAN_EST" hidden="1">"c1689"</definedName>
    <definedName name="IQ_OPER_INC_MEDIAN_EST_REUT" hidden="1">"c5341"</definedName>
    <definedName name="IQ_OPER_INC_NUM_EST" hidden="1">"c1692"</definedName>
    <definedName name="IQ_OPER_INC_NUM_EST_REUT" hidden="1">"c5344"</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REUT" hidden="1">"c3959"</definedName>
    <definedName name="IQ_PERCENT_CHANGE_EST_5YR_GROWTH_RATE_18MONTHS" hidden="1">"c1853"</definedName>
    <definedName name="IQ_PERCENT_CHANGE_EST_5YR_GROWTH_RATE_18MONTHS_REUT" hidden="1">"c3960"</definedName>
    <definedName name="IQ_PERCENT_CHANGE_EST_5YR_GROWTH_RATE_3MONTHS" hidden="1">"c1849"</definedName>
    <definedName name="IQ_PERCENT_CHANGE_EST_5YR_GROWTH_RATE_3MONTHS_REUT" hidden="1">"c3956"</definedName>
    <definedName name="IQ_PERCENT_CHANGE_EST_5YR_GROWTH_RATE_6MONTHS" hidden="1">"c1850"</definedName>
    <definedName name="IQ_PERCENT_CHANGE_EST_5YR_GROWTH_RATE_6MONTHS_REUT" hidden="1">"c3957"</definedName>
    <definedName name="IQ_PERCENT_CHANGE_EST_5YR_GROWTH_RATE_9MONTHS" hidden="1">"c1851"</definedName>
    <definedName name="IQ_PERCENT_CHANGE_EST_5YR_GROWTH_RATE_9MONTHS_REUT" hidden="1">"c3958"</definedName>
    <definedName name="IQ_PERCENT_CHANGE_EST_5YR_GROWTH_RATE_DAY" hidden="1">"c1846"</definedName>
    <definedName name="IQ_PERCENT_CHANGE_EST_5YR_GROWTH_RATE_DAY_REUT" hidden="1">"c3954"</definedName>
    <definedName name="IQ_PERCENT_CHANGE_EST_5YR_GROWTH_RATE_MONTH" hidden="1">"c1848"</definedName>
    <definedName name="IQ_PERCENT_CHANGE_EST_5YR_GROWTH_RATE_MONTH_REUT" hidden="1">"c3955"</definedName>
    <definedName name="IQ_PERCENT_CHANGE_EST_5YR_GROWTH_RATE_WEEK" hidden="1">"c1847"</definedName>
    <definedName name="IQ_PERCENT_CHANGE_EST_5YR_GROWTH_RATE_WEEK_REUT" hidden="1">"c5435"</definedName>
    <definedName name="IQ_PERCENT_CHANGE_EST_CFPS_12MONTHS" hidden="1">"c1812"</definedName>
    <definedName name="IQ_PERCENT_CHANGE_EST_CFPS_12MONTHS_REUT" hidden="1">"c3924"</definedName>
    <definedName name="IQ_PERCENT_CHANGE_EST_CFPS_18MONTHS" hidden="1">"c1813"</definedName>
    <definedName name="IQ_PERCENT_CHANGE_EST_CFPS_18MONTHS_REUT" hidden="1">"c3925"</definedName>
    <definedName name="IQ_PERCENT_CHANGE_EST_CFPS_3MONTHS" hidden="1">"c1809"</definedName>
    <definedName name="IQ_PERCENT_CHANGE_EST_CFPS_3MONTHS_REUT" hidden="1">"c3921"</definedName>
    <definedName name="IQ_PERCENT_CHANGE_EST_CFPS_6MONTHS" hidden="1">"c1810"</definedName>
    <definedName name="IQ_PERCENT_CHANGE_EST_CFPS_6MONTHS_REUT" hidden="1">"c3922"</definedName>
    <definedName name="IQ_PERCENT_CHANGE_EST_CFPS_9MONTHS" hidden="1">"c1811"</definedName>
    <definedName name="IQ_PERCENT_CHANGE_EST_CFPS_9MONTHS_REUT" hidden="1">"c3923"</definedName>
    <definedName name="IQ_PERCENT_CHANGE_EST_CFPS_DAY" hidden="1">"c1806"</definedName>
    <definedName name="IQ_PERCENT_CHANGE_EST_CFPS_DAY_REUT" hidden="1">"c3919"</definedName>
    <definedName name="IQ_PERCENT_CHANGE_EST_CFPS_MONTH" hidden="1">"c1808"</definedName>
    <definedName name="IQ_PERCENT_CHANGE_EST_CFPS_MONTH_REUT" hidden="1">"c3920"</definedName>
    <definedName name="IQ_PERCENT_CHANGE_EST_CFPS_WEEK" hidden="1">"c1807"</definedName>
    <definedName name="IQ_PERCENT_CHANGE_EST_CFPS_WEEK_REUT" hidden="1">"c3962"</definedName>
    <definedName name="IQ_PERCENT_CHANGE_EST_DPS_12MONTHS" hidden="1">"c1820"</definedName>
    <definedName name="IQ_PERCENT_CHANGE_EST_DPS_12MONTHS_REUT" hidden="1">"c3931"</definedName>
    <definedName name="IQ_PERCENT_CHANGE_EST_DPS_18MONTHS" hidden="1">"c1821"</definedName>
    <definedName name="IQ_PERCENT_CHANGE_EST_DPS_18MONTHS_REUT" hidden="1">"c3932"</definedName>
    <definedName name="IQ_PERCENT_CHANGE_EST_DPS_3MONTHS" hidden="1">"c1817"</definedName>
    <definedName name="IQ_PERCENT_CHANGE_EST_DPS_3MONTHS_REUT" hidden="1">"c3928"</definedName>
    <definedName name="IQ_PERCENT_CHANGE_EST_DPS_6MONTHS" hidden="1">"c1818"</definedName>
    <definedName name="IQ_PERCENT_CHANGE_EST_DPS_6MONTHS_REUT" hidden="1">"c3929"</definedName>
    <definedName name="IQ_PERCENT_CHANGE_EST_DPS_9MONTHS" hidden="1">"c1819"</definedName>
    <definedName name="IQ_PERCENT_CHANGE_EST_DPS_9MONTHS_REUT" hidden="1">"c3930"</definedName>
    <definedName name="IQ_PERCENT_CHANGE_EST_DPS_DAY" hidden="1">"c1814"</definedName>
    <definedName name="IQ_PERCENT_CHANGE_EST_DPS_DAY_REUT" hidden="1">"c3926"</definedName>
    <definedName name="IQ_PERCENT_CHANGE_EST_DPS_MONTH" hidden="1">"c1816"</definedName>
    <definedName name="IQ_PERCENT_CHANGE_EST_DPS_MONTH_REUT" hidden="1">"c3927"</definedName>
    <definedName name="IQ_PERCENT_CHANGE_EST_DPS_WEEK" hidden="1">"c1815"</definedName>
    <definedName name="IQ_PERCENT_CHANGE_EST_DPS_WEEK_REUT" hidden="1">"c3963"</definedName>
    <definedName name="IQ_PERCENT_CHANGE_EST_EBITDA_12MONTHS" hidden="1">"c1804"</definedName>
    <definedName name="IQ_PERCENT_CHANGE_EST_EBITDA_12MONTHS_REUT" hidden="1">"c3917"</definedName>
    <definedName name="IQ_PERCENT_CHANGE_EST_EBITDA_18MONTHS" hidden="1">"c1805"</definedName>
    <definedName name="IQ_PERCENT_CHANGE_EST_EBITDA_18MONTHS_REUT" hidden="1">"c3918"</definedName>
    <definedName name="IQ_PERCENT_CHANGE_EST_EBITDA_3MONTHS" hidden="1">"c1801"</definedName>
    <definedName name="IQ_PERCENT_CHANGE_EST_EBITDA_3MONTHS_REUT" hidden="1">"c3914"</definedName>
    <definedName name="IQ_PERCENT_CHANGE_EST_EBITDA_6MONTHS" hidden="1">"c1802"</definedName>
    <definedName name="IQ_PERCENT_CHANGE_EST_EBITDA_6MONTHS_REUT" hidden="1">"c3915"</definedName>
    <definedName name="IQ_PERCENT_CHANGE_EST_EBITDA_9MONTHS" hidden="1">"c1803"</definedName>
    <definedName name="IQ_PERCENT_CHANGE_EST_EBITDA_9MONTHS_REUT" hidden="1">"c3916"</definedName>
    <definedName name="IQ_PERCENT_CHANGE_EST_EBITDA_DAY" hidden="1">"c1798"</definedName>
    <definedName name="IQ_PERCENT_CHANGE_EST_EBITDA_DAY_REUT" hidden="1">"c3912"</definedName>
    <definedName name="IQ_PERCENT_CHANGE_EST_EBITDA_MONTH" hidden="1">"c1800"</definedName>
    <definedName name="IQ_PERCENT_CHANGE_EST_EBITDA_MONTH_REUT" hidden="1">"c3913"</definedName>
    <definedName name="IQ_PERCENT_CHANGE_EST_EBITDA_WEEK" hidden="1">"c1799"</definedName>
    <definedName name="IQ_PERCENT_CHANGE_EST_EBITDA_WEEK_REUT" hidden="1">"c3961"</definedName>
    <definedName name="IQ_PERCENT_CHANGE_EST_EPS_12MONTHS" hidden="1">"c1788"</definedName>
    <definedName name="IQ_PERCENT_CHANGE_EST_EPS_12MONTHS_REUT" hidden="1">"c3902"</definedName>
    <definedName name="IQ_PERCENT_CHANGE_EST_EPS_18MONTHS" hidden="1">"c1789"</definedName>
    <definedName name="IQ_PERCENT_CHANGE_EST_EPS_18MONTHS_REUT" hidden="1">"c3903"</definedName>
    <definedName name="IQ_PERCENT_CHANGE_EST_EPS_3MONTHS" hidden="1">"c1785"</definedName>
    <definedName name="IQ_PERCENT_CHANGE_EST_EPS_3MONTHS_REUT" hidden="1">"c3899"</definedName>
    <definedName name="IQ_PERCENT_CHANGE_EST_EPS_6MONTHS" hidden="1">"c1786"</definedName>
    <definedName name="IQ_PERCENT_CHANGE_EST_EPS_6MONTHS_REUT" hidden="1">"c3900"</definedName>
    <definedName name="IQ_PERCENT_CHANGE_EST_EPS_9MONTHS" hidden="1">"c1787"</definedName>
    <definedName name="IQ_PERCENT_CHANGE_EST_EPS_9MONTHS_REUT" hidden="1">"c3901"</definedName>
    <definedName name="IQ_PERCENT_CHANGE_EST_EPS_DAY" hidden="1">"c1782"</definedName>
    <definedName name="IQ_PERCENT_CHANGE_EST_EPS_DAY_REUT" hidden="1">"c3896"</definedName>
    <definedName name="IQ_PERCENT_CHANGE_EST_EPS_MONTH" hidden="1">"c1784"</definedName>
    <definedName name="IQ_PERCENT_CHANGE_EST_EPS_MONTH_REUT" hidden="1">"c3898"</definedName>
    <definedName name="IQ_PERCENT_CHANGE_EST_EPS_WEEK" hidden="1">"c1783"</definedName>
    <definedName name="IQ_PERCENT_CHANGE_EST_EPS_WEEK_REUT" hidden="1">"c3897"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WEEK" hidden="1">"c1823"</definedName>
    <definedName name="IQ_PERCENT_CHANGE_EST_FFO_WEEK_REUT" hidden="1">"c3964"</definedName>
    <definedName name="IQ_PERCENT_CHANGE_EST_PRICE_TARGET_12MONTHS" hidden="1">"c1844"</definedName>
    <definedName name="IQ_PERCENT_CHANGE_EST_PRICE_TARGET_12MONTHS_REUT" hidden="1">"c3952"</definedName>
    <definedName name="IQ_PERCENT_CHANGE_EST_PRICE_TARGET_18MONTHS" hidden="1">"c1845"</definedName>
    <definedName name="IQ_PERCENT_CHANGE_EST_PRICE_TARGET_18MONTHS_REUT" hidden="1">"c3953"</definedName>
    <definedName name="IQ_PERCENT_CHANGE_EST_PRICE_TARGET_3MONTHS" hidden="1">"c1841"</definedName>
    <definedName name="IQ_PERCENT_CHANGE_EST_PRICE_TARGET_3MONTHS_REUT" hidden="1">"c3949"</definedName>
    <definedName name="IQ_PERCENT_CHANGE_EST_PRICE_TARGET_6MONTHS" hidden="1">"c1842"</definedName>
    <definedName name="IQ_PERCENT_CHANGE_EST_PRICE_TARGET_6MONTHS_REUT" hidden="1">"c3950"</definedName>
    <definedName name="IQ_PERCENT_CHANGE_EST_PRICE_TARGET_9MONTHS" hidden="1">"c1843"</definedName>
    <definedName name="IQ_PERCENT_CHANGE_EST_PRICE_TARGET_9MONTHS_REUT" hidden="1">"c3951"</definedName>
    <definedName name="IQ_PERCENT_CHANGE_EST_PRICE_TARGET_DAY" hidden="1">"c1838"</definedName>
    <definedName name="IQ_PERCENT_CHANGE_EST_PRICE_TARGET_DAY_REUT" hidden="1">"c3947"</definedName>
    <definedName name="IQ_PERCENT_CHANGE_EST_PRICE_TARGET_MONTH" hidden="1">"c1840"</definedName>
    <definedName name="IQ_PERCENT_CHANGE_EST_PRICE_TARGET_MONTH_REUT" hidden="1">"c3948"</definedName>
    <definedName name="IQ_PERCENT_CHANGE_EST_PRICE_TARGET_WEEK" hidden="1">"c1839"</definedName>
    <definedName name="IQ_PERCENT_CHANGE_EST_PRICE_TARGET_WEEK_REUT" hidden="1">"c3967"</definedName>
    <definedName name="IQ_PERCENT_CHANGE_EST_RECO_12MONTHS" hidden="1">"c1836"</definedName>
    <definedName name="IQ_PERCENT_CHANGE_EST_RECO_12MONTHS_REUT" hidden="1">"c3945"</definedName>
    <definedName name="IQ_PERCENT_CHANGE_EST_RECO_18MONTHS" hidden="1">"c1837"</definedName>
    <definedName name="IQ_PERCENT_CHANGE_EST_RECO_18MONTHS_REUT" hidden="1">"c3946"</definedName>
    <definedName name="IQ_PERCENT_CHANGE_EST_RECO_3MONTHS" hidden="1">"c1833"</definedName>
    <definedName name="IQ_PERCENT_CHANGE_EST_RECO_3MONTHS_REUT" hidden="1">"c3942"</definedName>
    <definedName name="IQ_PERCENT_CHANGE_EST_RECO_6MONTHS" hidden="1">"c1834"</definedName>
    <definedName name="IQ_PERCENT_CHANGE_EST_RECO_6MONTHS_REUT" hidden="1">"c3943"</definedName>
    <definedName name="IQ_PERCENT_CHANGE_EST_RECO_9MONTHS" hidden="1">"c1835"</definedName>
    <definedName name="IQ_PERCENT_CHANGE_EST_RECO_9MONTHS_REUT" hidden="1">"c3944"</definedName>
    <definedName name="IQ_PERCENT_CHANGE_EST_RECO_DAY" hidden="1">"c1830"</definedName>
    <definedName name="IQ_PERCENT_CHANGE_EST_RECO_DAY_REUT" hidden="1">"c3940"</definedName>
    <definedName name="IQ_PERCENT_CHANGE_EST_RECO_MONTH" hidden="1">"c1832"</definedName>
    <definedName name="IQ_PERCENT_CHANGE_EST_RECO_MONTH_REUT" hidden="1">"c3941"</definedName>
    <definedName name="IQ_PERCENT_CHANGE_EST_RECO_WEEK" hidden="1">"c1831"</definedName>
    <definedName name="IQ_PERCENT_CHANGE_EST_RECO_WEEK_REUT" hidden="1">"c3966"</definedName>
    <definedName name="IQ_PERCENT_CHANGE_EST_REV_12MONTHS" hidden="1">"c1796"</definedName>
    <definedName name="IQ_PERCENT_CHANGE_EST_REV_12MONTHS_REUT" hidden="1">"c3910"</definedName>
    <definedName name="IQ_PERCENT_CHANGE_EST_REV_18MONTHS" hidden="1">"c1797"</definedName>
    <definedName name="IQ_PERCENT_CHANGE_EST_REV_18MONTHS_REUT" hidden="1">"c3911"</definedName>
    <definedName name="IQ_PERCENT_CHANGE_EST_REV_3MONTHS" hidden="1">"c1793"</definedName>
    <definedName name="IQ_PERCENT_CHANGE_EST_REV_3MONTHS_REUT" hidden="1">"c3907"</definedName>
    <definedName name="IQ_PERCENT_CHANGE_EST_REV_6MONTHS" hidden="1">"c1794"</definedName>
    <definedName name="IQ_PERCENT_CHANGE_EST_REV_6MONTHS_REUT" hidden="1">"c3908"</definedName>
    <definedName name="IQ_PERCENT_CHANGE_EST_REV_9MONTHS" hidden="1">"c1795"</definedName>
    <definedName name="IQ_PERCENT_CHANGE_EST_REV_9MONTHS_REUT" hidden="1">"c3909"</definedName>
    <definedName name="IQ_PERCENT_CHANGE_EST_REV_DAY" hidden="1">"c1790"</definedName>
    <definedName name="IQ_PERCENT_CHANGE_EST_REV_DAY_REUT" hidden="1">"c3904"</definedName>
    <definedName name="IQ_PERCENT_CHANGE_EST_REV_MONTH" hidden="1">"c1792"</definedName>
    <definedName name="IQ_PERCENT_CHANGE_EST_REV_MONTH_REUT" hidden="1">"c3906"</definedName>
    <definedName name="IQ_PERCENT_CHANGE_EST_REV_WEEK" hidden="1">"c1791"</definedName>
    <definedName name="IQ_PERCENT_CHANGE_EST_REV_WEEK_REUT" hidden="1">"c3905"</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OTENTIAL_UPSIDE_REUT" hidden="1">"c3968"</definedName>
    <definedName name="IQ_PRE_OPEN_COST" hidden="1">"c1040"</definedName>
    <definedName name="IQ_PRE_TAX_ACT_OR_EST" hidden="1">"c2221"</definedName>
    <definedName name="IQ_PRE_TAX_ACT_OR_EST_REUT" hidden="1">"c5467"</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_EST" hidden="1">"c1695"</definedName>
    <definedName name="IQ_PRETAX_INC_EST_REUT" hidden="1">"c5347"</definedName>
    <definedName name="IQ_PRETAX_INC_HIGH_EST" hidden="1">"c1697"</definedName>
    <definedName name="IQ_PRETAX_INC_HIGH_EST_REUT" hidden="1">"c5349"</definedName>
    <definedName name="IQ_PRETAX_INC_LOW_EST" hidden="1">"c1698"</definedName>
    <definedName name="IQ_PRETAX_INC_LOW_EST_REUT" hidden="1">"c5350"</definedName>
    <definedName name="IQ_PRETAX_INC_MEDIAN_EST" hidden="1">"c1696"</definedName>
    <definedName name="IQ_PRETAX_INC_MEDIAN_EST_REUT" hidden="1">"c5348"</definedName>
    <definedName name="IQ_PRETAX_INC_NUM_EST" hidden="1">"c1699"</definedName>
    <definedName name="IQ_PRETAX_INC_NUM_EST_REUT" hidden="1">"c5351"</definedName>
    <definedName name="IQ_PRETAX_INC_STDDEV_EST" hidden="1">"c1700"</definedName>
    <definedName name="IQ_PRETAX_INC_STDDEV_EST_REUT" hidden="1">"c5352"</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ICE_CFPS_FWD" hidden="1">"c2237"</definedName>
    <definedName name="IQ_PRICE_CFPS_FWD_REUT" hidden="1">"c4053"</definedName>
    <definedName name="IQ_PRICE_OVER_BVPS" hidden="1">"c1412"</definedName>
    <definedName name="IQ_PRICE_OVER_LTM_EPS" hidden="1">"c1413"</definedName>
    <definedName name="IQ_PRICE_TARGET" hidden="1">"c82"</definedName>
    <definedName name="IQ_PRICE_TARGET_BOTTOM_UP" hidden="1">"c5486"</definedName>
    <definedName name="IQ_PRICE_TARGET_BOTTOM_UP_REUT" hidden="1">"c5494"</definedName>
    <definedName name="IQ_PRICE_TARGET_REUT" hidden="1">"c3631"</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EPS_TYPE_REUT" hidden="1">"c5481"</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EST" hidden="1">"c4499"</definedName>
    <definedName name="IQ_RECURRING_PROFIT_GUIDANCE" hidden="1">"c4500"</definedName>
    <definedName name="IQ_RECURRING_PROFIT_HIGH_EST" hidden="1">"c4501"</definedName>
    <definedName name="IQ_RECURRING_PROFIT_HIGH_GUIDANCE" hidden="1">"c4179"</definedName>
    <definedName name="IQ_RECURRING_PROFIT_LOW_EST" hidden="1">"c4502"</definedName>
    <definedName name="IQ_RECURRING_PROFIT_LOW_GUIDANCE" hidden="1">"c4219"</definedName>
    <definedName name="IQ_RECURRING_PROFIT_MEDIAN_EST" hidden="1">"c4503"</definedName>
    <definedName name="IQ_RECURRING_PROFIT_NUM_EST" hidden="1">"c4504"</definedName>
    <definedName name="IQ_RECURRING_PROFIT_SHARE_ACT_OR_EST" hidden="1">"c4508"</definedName>
    <definedName name="IQ_RECURRING_PROFIT_SHARE_EST" hidden="1">"c4506"</definedName>
    <definedName name="IQ_RECURRING_PROFIT_SHARE_GUIDANCE" hidden="1">"c4509"</definedName>
    <definedName name="IQ_RECURRING_PROFIT_SHARE_HIGH_EST" hidden="1">"c4510"</definedName>
    <definedName name="IQ_RECURRING_PROFIT_SHARE_HIGH_GUIDANCE" hidden="1">"c4200"</definedName>
    <definedName name="IQ_RECURRING_PROFIT_SHARE_LOW_EST" hidden="1">"c4511"</definedName>
    <definedName name="IQ_RECURRING_PROFIT_SHARE_LOW_GUIDANCE" hidden="1">"c4240"</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ACT_OR_EST" hidden="1">"c3585"</definedName>
    <definedName name="IQ_RETURN_ASSETS_ACT_OR_EST_REUT" hidden="1">"c5475"</definedName>
    <definedName name="IQ_RETURN_ASSETS_BANK" hidden="1">"c1114"</definedName>
    <definedName name="IQ_RETURN_ASSETS_BROK" hidden="1">"c1115"</definedName>
    <definedName name="IQ_RETURN_ASSETS_EST" hidden="1">"c3529"</definedName>
    <definedName name="IQ_RETURN_ASSETS_EST_REUT" hidden="1">"c3990"</definedName>
    <definedName name="IQ_RETURN_ASSETS_FS" hidden="1">"c1116"</definedName>
    <definedName name="IQ_RETURN_ASSETS_GUIDANCE" hidden="1">"c4517"</definedName>
    <definedName name="IQ_RETURN_ASSETS_HIGH_EST" hidden="1">"c3530"</definedName>
    <definedName name="IQ_RETURN_ASSETS_HIGH_EST_REUT" hidden="1">"c3992"</definedName>
    <definedName name="IQ_RETURN_ASSETS_HIGH_GUIDANCE" hidden="1">"c4183"</definedName>
    <definedName name="IQ_RETURN_ASSETS_LOW_EST" hidden="1">"c3531"</definedName>
    <definedName name="IQ_RETURN_ASSETS_LOW_EST_REUT" hidden="1">"c3993"</definedName>
    <definedName name="IQ_RETURN_ASSETS_LOW_GUIDANCE" hidden="1">"c4223"</definedName>
    <definedName name="IQ_RETURN_ASSETS_MEDIAN_EST" hidden="1">"c3532"</definedName>
    <definedName name="IQ_RETURN_ASSETS_MEDIAN_EST_REUT" hidden="1">"c3991"</definedName>
    <definedName name="IQ_RETURN_ASSETS_NUM_EST" hidden="1">"c3527"</definedName>
    <definedName name="IQ_RETURN_ASSETS_NUM_EST_REUT" hidden="1">"c3994"</definedName>
    <definedName name="IQ_RETURN_ASSETS_STDDEV_EST" hidden="1">"c3528"</definedName>
    <definedName name="IQ_RETURN_ASSETS_STDDEV_EST_REUT" hidden="1">"c3995"</definedName>
    <definedName name="IQ_RETURN_CAPITAL" hidden="1">"c1117"</definedName>
    <definedName name="IQ_RETURN_EQUITY" hidden="1">"c1118"</definedName>
    <definedName name="IQ_RETURN_EQUITY_ACT_OR_EST" hidden="1">"c3586"</definedName>
    <definedName name="IQ_RETURN_EQUITY_ACT_OR_EST_REUT" hidden="1">"c5476"</definedName>
    <definedName name="IQ_RETURN_EQUITY_BANK" hidden="1">"c1119"</definedName>
    <definedName name="IQ_RETURN_EQUITY_BROK" hidden="1">"c1120"</definedName>
    <definedName name="IQ_RETURN_EQUITY_EST" hidden="1">"c3535"</definedName>
    <definedName name="IQ_RETURN_EQUITY_EST_REUT" hidden="1">"c3983"</definedName>
    <definedName name="IQ_RETURN_EQUITY_FS" hidden="1">"c1121"</definedName>
    <definedName name="IQ_RETURN_EQUITY_GUIDANCE" hidden="1">"c4518"</definedName>
    <definedName name="IQ_RETURN_EQUITY_HIGH_EST" hidden="1">"c3536"</definedName>
    <definedName name="IQ_RETURN_EQUITY_HIGH_EST_REUT" hidden="1">"c3985"</definedName>
    <definedName name="IQ_RETURN_EQUITY_HIGH_GUIDANCE" hidden="1">"c4182"</definedName>
    <definedName name="IQ_RETURN_EQUITY_LOW_EST" hidden="1">"c3537"</definedName>
    <definedName name="IQ_RETURN_EQUITY_LOW_EST_REUT" hidden="1">"c3986"</definedName>
    <definedName name="IQ_RETURN_EQUITY_LOW_GUIDANCE" hidden="1">"c4222"</definedName>
    <definedName name="IQ_RETURN_EQUITY_MEDIAN_EST" hidden="1">"c3538"</definedName>
    <definedName name="IQ_RETURN_EQUITY_MEDIAN_EST_REUT" hidden="1">"c3984"</definedName>
    <definedName name="IQ_RETURN_EQUITY_NUM_EST" hidden="1">"c3533"</definedName>
    <definedName name="IQ_RETURN_EQUITY_NUM_EST_REUT" hidden="1">"c3987"</definedName>
    <definedName name="IQ_RETURN_EQUITY_STDDEV_EST" hidden="1">"c3534"</definedName>
    <definedName name="IQ_RETURN_EQUITY_STDDEV_EST_REUT" hidden="1">"c3988"</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ACT_OR_EST" hidden="1">"c2214"</definedName>
    <definedName name="IQ_REVENUE_ACT_OR_EST_REUT" hidden="1">"c5461"</definedName>
    <definedName name="IQ_REVENUE_EST" hidden="1">"c1126"</definedName>
    <definedName name="IQ_REVENUE_EST_BOTTOM_UP" hidden="1">"c5488"</definedName>
    <definedName name="IQ_REVENUE_EST_BOTTOM_UP_REUT" hidden="1">"c5496"</definedName>
    <definedName name="IQ_REVENUE_EST_REUT" hidden="1">"c3634"</definedName>
    <definedName name="IQ_REVENUE_GUIDANCE" hidden="1">"c4519"</definedName>
    <definedName name="IQ_REVENUE_HIGH_EST" hidden="1">"c1127"</definedName>
    <definedName name="IQ_REVENUE_HIGH_EST_REUT" hidden="1">"c3636"</definedName>
    <definedName name="IQ_REVENUE_HIGH_GUIDANCE" hidden="1">"c4169"</definedName>
    <definedName name="IQ_REVENUE_LOW_EST" hidden="1">"c1128"</definedName>
    <definedName name="IQ_REVENUE_LOW_EST_REUT" hidden="1">"c3637"</definedName>
    <definedName name="IQ_REVENUE_LOW_GUIDANCE" hidden="1">"c4209"</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39620.6696064815</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REUT" hidden="1">"c4054"</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EST" hidden="1">"c4526"</definedName>
    <definedName name="IQ_TEV_HIGH_EST" hidden="1">"c4527"</definedName>
    <definedName name="IQ_TEV_LOW_EST" hidden="1">"c4528"</definedName>
    <definedName name="IQ_TEV_MEDIAN_EST" hidden="1">"c4529"</definedName>
    <definedName name="IQ_TEV_NUM_EST" hidden="1">"c4530"</definedName>
    <definedName name="IQ_TEV_STDDEV_EST" hidden="1">"c4531"</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HIGH_EST" hidden="1">"c4534"</definedName>
    <definedName name="IQ_TOTAL_DEBT_HIGH_GUIDANCE" hidden="1">"c4196"</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MEDIAN_EST" hidden="1">"c4536"</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TDDEV_EST" hidden="1">"c4538"</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ING_CAP" hidden="1">"c3494"</definedName>
    <definedName name="IQ_WORKMEN_WRITTEN" hidden="1">"c1336"</definedName>
    <definedName name="IQ_XDIV_DATE" hidden="1">"c2104"</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Z_SCORE" hidden="1">"c1339"</definedName>
    <definedName name="IsColHidden" hidden="1">FALSE</definedName>
    <definedName name="IsLTMColHidden" hidden="1">FALSE</definedName>
    <definedName name="ISO_Fees_Base_Year">#REF!</definedName>
    <definedName name="ISO_Fees_Input">#REF!</definedName>
    <definedName name="istat">#REF!</definedName>
    <definedName name="JANBS">#REF!</definedName>
    <definedName name="JE">#REF!</definedName>
    <definedName name="jkhhkl" hidden="1">{"Page_1",#N/A,FALSE,"BAD4Q98";"Page_2",#N/A,FALSE,"BAD4Q98";"Page_3",#N/A,FALSE,"BAD4Q98";"Page_4",#N/A,FALSE,"BAD4Q98";"Page_5",#N/A,FALSE,"BAD4Q98";"Page_6",#N/A,FALSE,"BAD4Q98";"Input_1",#N/A,FALSE,"BAD4Q98";"Input_2",#N/A,FALSE,"BAD4Q98"}</definedName>
    <definedName name="July2007" hidden="1">{"2002Frcst","06Month",FALSE,"Frcst Format 2002"}</definedName>
    <definedName name="June" hidden="1">{"Page_1",#N/A,FALSE,"BAD4Q98";"Page_2",#N/A,FALSE,"BAD4Q98";"Page_3",#N/A,FALSE,"BAD4Q98";"Page_4",#N/A,FALSE,"BAD4Q98";"Page_5",#N/A,FALSE,"BAD4Q98";"Page_6",#N/A,FALSE,"BAD4Q98";"Input_1",#N/A,FALSE,"BAD4Q98";"Input_2",#N/A,FALSE,"BAD4Q98"}</definedName>
    <definedName name="jutf" hidden="1">#REF!</definedName>
    <definedName name="JWSActualDiscBonus2006" hidden="1">#REF!</definedName>
    <definedName name="JWSBase2005" hidden="1">#REF!</definedName>
    <definedName name="JWSBase2006" hidden="1">#REF!</definedName>
    <definedName name="JWSBase2007" hidden="1">#REF!</definedName>
    <definedName name="JWSBonusPool" hidden="1">#REF!</definedName>
    <definedName name="JWSBonusReceived2006" hidden="1">#REF!</definedName>
    <definedName name="JWSBonusSacr2006" hidden="1">#REF!</definedName>
    <definedName name="JWSBusinessArea" hidden="1">#REF!</definedName>
    <definedName name="JWSCostCentre" hidden="1">#REF!</definedName>
    <definedName name="JWSCountry" hidden="1">#REF!</definedName>
    <definedName name="JWSCurrency" hidden="1">#REF!</definedName>
    <definedName name="JWSDataArea" hidden="1">#REF!</definedName>
    <definedName name="JWSDepartment" hidden="1">#REF!</definedName>
    <definedName name="JWSDiscBonus2006" hidden="1">#REF!</definedName>
    <definedName name="JWSEmpID" hidden="1">#REF!</definedName>
    <definedName name="JWSEmpName" hidden="1">#REF!</definedName>
    <definedName name="JWSFTE" hidden="1">#REF!</definedName>
    <definedName name="JWSG1_Base_M" hidden="1">#REF!</definedName>
    <definedName name="JWSG1_Base_UQ" hidden="1">#REF!</definedName>
    <definedName name="JWSG1_JobCode" hidden="1">#REF!</definedName>
    <definedName name="JWSG1_MarketDesc" hidden="1">#REF!</definedName>
    <definedName name="JWSG1_SurveyCode" hidden="1">#REF!</definedName>
    <definedName name="JWSG1_TotalComp_M" hidden="1">#REF!</definedName>
    <definedName name="JWSG1_TotalComp_UQ" hidden="1">#REF!</definedName>
    <definedName name="JWSG2_Base_M" hidden="1">#REF!</definedName>
    <definedName name="JWSG2_Base_UQ" hidden="1">#REF!</definedName>
    <definedName name="JWSG2_JobCode" hidden="1">#REF!</definedName>
    <definedName name="JWSG2_MarketDesc" hidden="1">#REF!</definedName>
    <definedName name="JWSG2_SurveyCode" hidden="1">#REF!</definedName>
    <definedName name="JWSG2_TotalComp_M" hidden="1">#REF!</definedName>
    <definedName name="JWSG2_TotalComp_UQ" hidden="1">#REF!</definedName>
    <definedName name="JWSGender" hidden="1">#REF!</definedName>
    <definedName name="JWSGuarBonus2006" hidden="1">#REF!</definedName>
    <definedName name="JWSHireDate" hidden="1">#REF!</definedName>
    <definedName name="JWSIntAssign" hidden="1">#REF!</definedName>
    <definedName name="JWSJobTitle" hidden="1">#REF!</definedName>
    <definedName name="JWSManagerLevel" hidden="1">#REF!</definedName>
    <definedName name="JWSOffshorePen2006" hidden="1">#REF!</definedName>
    <definedName name="JWSPerChangeSalary" hidden="1">#REF!</definedName>
    <definedName name="JWSPerChangeTotalComp" hidden="1">#REF!</definedName>
    <definedName name="JWSPerformGuar2006" hidden="1">#REF!</definedName>
    <definedName name="JWSProductLine" hidden="1">#REF!</definedName>
    <definedName name="JWSProfitSharing2006" hidden="1">#REF!</definedName>
    <definedName name="JWSPromotionFlag" hidden="1">#REF!</definedName>
    <definedName name="JWSPropJobTitle" hidden="1">#REF!</definedName>
    <definedName name="JWSPropManagerLevel" hidden="1">#REF!</definedName>
    <definedName name="JWSRating2004" hidden="1">#REF!</definedName>
    <definedName name="JWSRating2005" hidden="1">#REF!</definedName>
    <definedName name="JWSRating2006" hidden="1">#REF!</definedName>
    <definedName name="JWSRational" hidden="1">#REF!</definedName>
    <definedName name="JWSRegion" hidden="1">#REF!</definedName>
    <definedName name="JWSSalesCommQ42006" hidden="1">#REF!</definedName>
    <definedName name="JWSTotalBonus2005" hidden="1">#REF!</definedName>
    <definedName name="JWSTotalBonus2006" hidden="1">#REF!</definedName>
    <definedName name="JWSTotalComp2004" hidden="1">#REF!</definedName>
    <definedName name="JWSTotalComp2005" hidden="1">#REF!</definedName>
    <definedName name="JWSTotalComp2006" hidden="1">#REF!</definedName>
    <definedName name="JWSValueAccount2006" hidden="1">#REF!</definedName>
    <definedName name="JWSValueAccount2007" hidden="1">#REF!</definedName>
    <definedName name="JWSVAMarker" hidden="1">#REF!</definedName>
    <definedName name="k" hidden="1">#REF!</definedName>
    <definedName name="kenerr" hidden="1">{"by_month",#N/A,TRUE,"template";"Destec_month",#N/A,TRUE,"template";"by_quarter",#N/A,TRUE,"template";"destec_quarter",#N/A,TRUE,"template";"by_year",#N/A,TRUE,"template";"Destec_annual",#N/A,TRUE,"template"}</definedName>
    <definedName name="kern" hidden="1">{#N/A,#N/A,FALSE,"Cash";#N/A,#N/A,FALSE,"Acct. Rec";#N/A,#N/A,FALSE,"Accr. Int.";#N/A,#N/A,FALSE,"Misc AR";#N/A,#N/A,FALSE,"PP Tax";#N/A,#N/A,FALSE,"PP Fuel";#N/A,#N/A,FALSE,"PP Ins.";#N/A,#N/A,FALSE,"PP&amp;E";#N/A,#N/A,FALSE,"Open AP";#N/A,#N/A,FALSE,"AP Other";#N/A,#N/A,FALSE,"ERR 1997";#N/A,#N/A,FALSE,"Other Accr";#N/A,#N/A,FALSE,"Revolving Loan";#N/A,#N/A,FALSE,"LTDebt";#N/A,#N/A,FALSE,"Capital";#N/A,#N/A,FALSE,"Steam";#N/A,#N/A,FALSE,"IPT Elec";#N/A,#N/A,FALSE,"SCE Elec";#N/A,#N/A,FALSE,"FUEL 98";#N/A,#N/A,FALSE,"Water";#N/A,#N/A,FALSE,"Waste";#N/A,#N/A,FALSE,"DOC O&amp;M";#N/A,#N/A,FALSE,"Interconnect";#N/A,#N/A,FALSE,"ERR Exp";#N/A,#N/A,FALSE,"Standby"}</definedName>
    <definedName name="kjkj">#REF!</definedName>
    <definedName name="ksjfjJJJJ" hidden="1">{"Sch.L_MaterialIssue",#N/A,FALSE,"Sch.L"}</definedName>
    <definedName name="LAHRS">#REF!</definedName>
    <definedName name="Land_Purchase_Option_Pmts">#REF!</definedName>
    <definedName name="Land_Trust_Funding_Input">#REF!</definedName>
    <definedName name="Land_Trust_Funding_Period">#REF!</definedName>
    <definedName name="LARR">#REF!</definedName>
    <definedName name="Last_Row">IF(Values_Entered,HEADER_ROW+Number_of_Payments,HEADER_ROW)</definedName>
    <definedName name="Last_Row_Pref">IF(Values_Entered_Pref,HEADER_ROW_PREF+No_of_Pamts_Pref,HEADER_ROW_PREF)</definedName>
    <definedName name="LC_Arrangement_Fee_Rate">#REF!</definedName>
    <definedName name="LC_Commitment_Fee_Rate">#REF!</definedName>
    <definedName name="LCM">#REF!</definedName>
    <definedName name="LDs_EPC_Contractor">#REF!</definedName>
    <definedName name="LDs_Turbine_Supplier">#REF!</definedName>
    <definedName name="Leveraged_Results_Print_Range">#REF!</definedName>
    <definedName name="LiabDate">#REF!</definedName>
    <definedName name="LIBOR_12_year_Fwd_Swap_Tranche_B">#REF!</definedName>
    <definedName name="LIBOR_2_year_Swap">#REF!</definedName>
    <definedName name="LIBOR_2_year_Swap__Tranche_A_B_C">#REF!</definedName>
    <definedName name="LIBOR_3_year_Fwd_Swap__Tranche_A">#REF!</definedName>
    <definedName name="LIBOR_3_year_Fwd_Swap_Tranche_B_C">#REF!</definedName>
    <definedName name="limcount" hidden="1">1</definedName>
    <definedName name="LLC_Debt_Service_Coverage_Ratio_List">#REF!</definedName>
    <definedName name="Loan_Balance_End_of_Month">#REF!</definedName>
    <definedName name="Loan_Facility_Amount">#REF!</definedName>
    <definedName name="LOCTTLHRS">#REF!</definedName>
    <definedName name="ls5per">#REF!</definedName>
    <definedName name="lssdge">#REF!</definedName>
    <definedName name="LUNCH">#REF!</definedName>
    <definedName name="Major_Maintenance_BOP_Base_Year">#REF!</definedName>
    <definedName name="Major_Maintenance_BOP_Book">#REF!</definedName>
    <definedName name="Major_Maintenance_BOP_Cash">#REF!</definedName>
    <definedName name="Major_Maintenance_BOP_Escalation_Factor">#REF!</definedName>
    <definedName name="Major_Maintenance_Smoothing_Threshold">#REF!</definedName>
    <definedName name="Major_Maintenance_Table">#REF!</definedName>
    <definedName name="marathon"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MAS_Base_Year">#REF!</definedName>
    <definedName name="Mayfdsdfd" hidden="1">{"Page_1",#N/A,FALSE,"BAD4Q98";"Page_2",#N/A,FALSE,"BAD4Q98";"Page_3",#N/A,FALSE,"BAD4Q98";"Page_4",#N/A,FALSE,"BAD4Q98";"Page_5",#N/A,FALSE,"BAD4Q98";"Page_6",#N/A,FALSE,"BAD4Q98";"Input_1",#N/A,FALSE,"BAD4Q98";"Input_2",#N/A,FALSE,"BAD4Q98"}</definedName>
    <definedName name="mb_inputLocation" hidden="1">#REF!</definedName>
    <definedName name="McKittrick_School_District_Donation_Input">#REF!</definedName>
    <definedName name="MED_MTR">2</definedName>
    <definedName name="Merch_Cum_Escalation_Factor">#REF!</definedName>
    <definedName name="Merch_Fuel_Doll_KW">#REF!</definedName>
    <definedName name="Merch_margin_Doll_KW">#REF!</definedName>
    <definedName name="Merch_Months_partial_Year_Factor">#REF!</definedName>
    <definedName name="Michelle">#REF!</definedName>
    <definedName name="Minimum_Debt_Service_Coverage">#REF!</definedName>
    <definedName name="Mobilization_Months">#REF!</definedName>
    <definedName name="MODEL">#REF!</definedName>
    <definedName name="modifiedavailmod"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Month1">#REF!</definedName>
    <definedName name="Month2">#REF!</definedName>
    <definedName name="Month3">#REF!</definedName>
    <definedName name="MONTHLYREC">#REF!</definedName>
    <definedName name="Months_of_Debt_Service_Reserve">#REF!</definedName>
    <definedName name="Months_Per_Year">#REF!</definedName>
    <definedName name="MSA_Fee">#REF!</definedName>
    <definedName name="MSA_Fee_Base_Year">#REF!</definedName>
    <definedName name="MSA_Fee_Input_per_Year">#REF!</definedName>
    <definedName name="MthAvg">#REF!</definedName>
    <definedName name="N_A">#REF!</definedName>
    <definedName name="Net_Cash_Flow">#REF!</definedName>
    <definedName name="Net_Fixed_Assets">#REF!</definedName>
    <definedName name="Net_Gain_on_Sale_of_Assets">#REF!</definedName>
    <definedName name="Net_Payments_on_Fire_Truck_during_Construction_Input">#REF!</definedName>
    <definedName name="Net_Start_Up_Revenues">#REF!</definedName>
    <definedName name="new" hidden="1">{"Page_1",#N/A,FALSE,"BAD4Q98";"Page_2",#N/A,FALSE,"BAD4Q98";"Page_3",#N/A,FALSE,"BAD4Q98";"Page_4",#N/A,FALSE,"BAD4Q98";"Page_5",#N/A,FALSE,"BAD4Q98";"Page_6",#N/A,FALSE,"BAD4Q98";"Input_1",#N/A,FALSE,"BAD4Q98";"Input_2",#N/A,FALSE,"BAD4Q98"}</definedName>
    <definedName name="newwrev" hidden="1">{#N/A,#N/A,TRUE,"SDGE";#N/A,#N/A,TRUE,"GBU";#N/A,#N/A,TRUE,"TBU";#N/A,#N/A,TRUE,"EDBU";#N/A,#N/A,TRUE,"ExclCC"}</definedName>
    <definedName name="nine">#REF!</definedName>
    <definedName name="No_of_Pamts_Pref">MATCH(0.01,END_BAL_PREF,-1)+1</definedName>
    <definedName name="Non_Recourse_CP_Conduit_LIBOR_Spread">#REF!</definedName>
    <definedName name="Non_Recourse_Facility_CP_adder">#REF!</definedName>
    <definedName name="none" hidden="1">#REF!</definedName>
    <definedName name="none2" hidden="1">#REF!</definedName>
    <definedName name="nopremort">#REF!</definedName>
    <definedName name="NOx_Allowances__Nominal___ton">#REF!</definedName>
    <definedName name="Nox_Allowances_in_1999">#REF!</definedName>
    <definedName name="NOx_Emissions_Rate__lb_hr">#REF!</definedName>
    <definedName name="NOx_Offsets">#REF!</definedName>
    <definedName name="NOx_Offsets_Calculation_Factor__lb_MMBtu">#REF!</definedName>
    <definedName name="NOx_Offsets_Construction">#REF!</definedName>
    <definedName name="NPV_20_Year_12_Percent_Quarterly">#REF!</definedName>
    <definedName name="NPV_20_Year_13_Percent_Quarterly">#REF!</definedName>
    <definedName name="NPV_20_Year_14_Percent_Quarterly">#REF!</definedName>
    <definedName name="NQInd">#REF!</definedName>
    <definedName name="NRW"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Number_of_Payments">MATCH(0.01,END_BAL,-1)+1</definedName>
    <definedName name="Number_of_Units">#REF!</definedName>
    <definedName name="Number_of_Years_to_Payback">#REF!</definedName>
    <definedName name="NvsASD">"V1999-12-31"</definedName>
    <definedName name="NvsAutoDrillOk">"VN"</definedName>
    <definedName name="NvsElapsedTime">0.00223576388816582</definedName>
    <definedName name="NvsEndTime">36549.5633866898</definedName>
    <definedName name="NvsInstSpec">"%"</definedName>
    <definedName name="NvsLayoutType">"M3"</definedName>
    <definedName name="NvsPanelEffdt">"V1940-01-01"</definedName>
    <definedName name="NvsPanelSetid">"VPPL"</definedName>
    <definedName name="NvsReqBU">"VPPL"</definedName>
    <definedName name="NvsReqBUOnly">"VY"</definedName>
    <definedName name="NvsTransLed">"VN"</definedName>
    <definedName name="NvsTreeASD">"V1999-12-31"</definedName>
    <definedName name="NY_State_Dividend_Allowance_Rate">#REF!</definedName>
    <definedName name="NY_State_Excess_Dividends_Tax">#REF!</definedName>
    <definedName name="NY_State_Gross_Earnings_Tax">#REF!</definedName>
    <definedName name="NY_State_Gross_Receipts_Tax">#REF!</definedName>
    <definedName name="NY_State_Income_Tax_Switch">#REF!</definedName>
    <definedName name="O_M_Mobilization">#REF!</definedName>
    <definedName name="O_M_Mobilization___Labor">#REF!</definedName>
    <definedName name="Off_Peak_Hours">#REF!</definedName>
    <definedName name="Off_Peak_Percent">#REF!</definedName>
    <definedName name="Offsite_Work_Road_Paving">#REF!</definedName>
    <definedName name="okay" hidden="1">{"Page_1",#N/A,FALSE,"BAD4Q98";"Page_2",#N/A,FALSE,"BAD4Q98";"Page_3",#N/A,FALSE,"BAD4Q98";"Page_4",#N/A,FALSE,"BAD4Q98";"Page_5",#N/A,FALSE,"BAD4Q98";"Page_6",#N/A,FALSE,"BAD4Q98";"Input_1",#N/A,FALSE,"BAD4Q98";"Input_2",#N/A,FALSE,"BAD4Q98"}</definedName>
    <definedName name="On_Peak_Hours">#REF!</definedName>
    <definedName name="On_Peak_Percent">#REF!</definedName>
    <definedName name="Operator_Fee_during_Mobilization">#REF!</definedName>
    <definedName name="Opt_Discrate">#REF!</definedName>
    <definedName name="Opt_DR">#REF!</definedName>
    <definedName name="optindexswap_meanreversion">#REF!</definedName>
    <definedName name="optindexswap_model">#REF!</definedName>
    <definedName name="optindexswap_treesteps">#REF!</definedName>
    <definedName name="optindexswap_volatility">#REF!</definedName>
    <definedName name="option_treesteps">#REF!</definedName>
    <definedName name="option_volatility">#REF!</definedName>
    <definedName name="Other_EPC_Scope_Items_Non_Bechtel">#REF!</definedName>
    <definedName name="OTHERHRS">#REF!</definedName>
    <definedName name="otherrev" hidden="1">{#N/A,#N/A,TRUE,"SDGE";#N/A,#N/A,TRUE,"GBU";#N/A,#N/A,TRUE,"TBU";#N/A,#N/A,TRUE,"EDBU";#N/A,#N/A,TRUE,"ExclCC"}</definedName>
    <definedName name="Ozone_Season_Factor">#REF!</definedName>
    <definedName name="p.Covenants" hidden="1">#REF!</definedName>
    <definedName name="p.Covenants_Titles" hidden="1">#REF!</definedName>
    <definedName name="p.CreditStats" hidden="1">#REF!</definedName>
    <definedName name="p.DCF" hidden="1">#REF!</definedName>
    <definedName name="p.DCF_Titles" hidden="1">#REF!</definedName>
    <definedName name="p.IRR" hidden="1">#REF!</definedName>
    <definedName name="p.IRR_Titles" hidden="1">#REF!</definedName>
    <definedName name="p.SP" hidden="1">#REF!</definedName>
    <definedName name="p.Summary" hidden="1">#REF!</definedName>
    <definedName name="p.Summary_Titles" hidden="1">#REF!</definedName>
    <definedName name="P_Tot"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Page_1">"h2:m65"</definedName>
    <definedName name="Page_2">"p2:z62"</definedName>
    <definedName name="Page_3">"ad2:al80"</definedName>
    <definedName name="Page_4">"ad83:am138"</definedName>
    <definedName name="Page_5">"ap2:bf77"</definedName>
    <definedName name="Page_6">"bj2:cc81"</definedName>
    <definedName name="PAGE1">#REF!</definedName>
    <definedName name="page1997">#REF!</definedName>
    <definedName name="PAGE2">#REF!</definedName>
    <definedName name="Pal_Workbook_GUID" hidden="1">"1YDJKL1A3MNKIMXTGKJS3UTZ"</definedName>
    <definedName name="Partial_Year_Factor_Synthetic_Lease">#REF!</definedName>
    <definedName name="period">#REF!</definedName>
    <definedName name="Period_1_Coverage_Threshold">#REF!</definedName>
    <definedName name="Period_1_Distributable_Cash">#REF!</definedName>
    <definedName name="Period_2_Adjusted_Distributable_Cash">#REF!</definedName>
    <definedName name="PHILIPS" hidden="1">{#N/A,#N/A,FALSE,"RECAP";#N/A,#N/A,FALSE,"MATBYCLS";#N/A,#N/A,FALSE,"STATUS";#N/A,#N/A,FALSE,"OP-ACT";#N/A,#N/A,FALSE,"W_O"}</definedName>
    <definedName name="PILOT_Escalation_Ceiling">#REF!</definedName>
    <definedName name="PILOT_Escalation_Floor">#REF!</definedName>
    <definedName name="PILOT_Portion_to_County">#REF!</definedName>
    <definedName name="Pingmancera" hidden="1">{#N/A,#N/A,FALSE,"Index";#N/A,#N/A,FALSE,"COMPBS";#N/A,#N/A,FALSE,"COMPIS";#N/A,#N/A,FALSE,"MOBS";#N/A,#N/A,FALSE,"MOIS";#N/A,#N/A,FALSE,"M&amp;AEXP";#N/A,#N/A,FALSE,"D.L.EXP";#N/A,#N/A,FALSE,"MFGEXP";#N/A,#N/A,FALSE,"ADMEXP";#N/A,#N/A,FALSE,"DLPAY";#N/A,#N/A,FALSE,"INDPAY";#N/A,#N/A,FALSE,"HOURLY";#N/A,#N/A,FALSE,"HEAD";#N/A,#N/A,FALSE,"CASHTRAN";#N/A,#N/A,FALSE,"RESULT";#N/A,#N/A,FALSE,"CASHFLOW"}</definedName>
    <definedName name="piti"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Plant_Capacity">#REF!</definedName>
    <definedName name="pmcat">#REF!</definedName>
    <definedName name="pmper">#REF!</definedName>
    <definedName name="Post_Commercial_Operations_Construction_G_A_Total__2002">#REF!</definedName>
    <definedName name="Post_Lease_Term_Loan_Amortization_Partial_Year_Factor">#REF!</definedName>
    <definedName name="Post_Lease_Term_Loan_Term">#REF!</definedName>
    <definedName name="POVM_Fuel_Partial_Year_Factor">#REF!</definedName>
    <definedName name="POVM_Margin_Partial_Year_Factor">#REF!</definedName>
    <definedName name="Power_Island_Extended_Warranty">#REF!</definedName>
    <definedName name="Power_Pool_Fees_Input">#REF!</definedName>
    <definedName name="Power_Pool_Fees_Input_Base_Year">#REF!</definedName>
    <definedName name="Pre_Engineering_Payments">#REF!</definedName>
    <definedName name="Pre_Tax_Income__Toolling_Book">#REF!</definedName>
    <definedName name="prelamp" hidden="1">{"ID1",#N/A,FALSE,"IDIQ-I";"id2",#N/A,FALSE,"IDIQ-II";"ID3",#N/A,FALSE,"IDIQ-III";"ID4",#N/A,FALSE,"IDIQ-IV";"id5",#N/A,FALSE,"IDIQ-V";"ID6",#N/A,FALSE,"IDIQ-VI";"DO1a",#N/A,FALSE,"DO-IA";"DO1b",#N/A,FALSE,"DO-IB";"DO1C",#N/A,FALSE,"DO-IC";"DO3",#N/A,FALSE,"DO-III";"DO4",#N/A,FALSE,"DO-IV";"DO5",#N/A,FALSE,"DO-V"}</definedName>
    <definedName name="preretmort">#REF!</definedName>
    <definedName name="Print">#REF!</definedName>
    <definedName name="_xlnm.Print_Area" localSheetId="13">'CARE Table 1'!$A$1:$M$43</definedName>
    <definedName name="_xlnm.Print_Area" localSheetId="23">'CARE Table 10'!$A$1:$B$61</definedName>
    <definedName name="_xlnm.Print_Area" localSheetId="24">'CARE Table 11'!$A$1:$G$22</definedName>
    <definedName name="_xlnm.Print_Area" localSheetId="15">'CARE Table 2'!$A$1:$Y$28</definedName>
    <definedName name="_xlnm.Print_Area" localSheetId="16">'CARE Table 3A _3B'!$A$1:$I$50</definedName>
    <definedName name="_xlnm.Print_Area" localSheetId="17">'CARE Table 4'!$A$1:$G$10</definedName>
    <definedName name="_xlnm.Print_Area" localSheetId="18">'CARE Table 5'!$A$1:$K$15</definedName>
    <definedName name="_xlnm.Print_Area" localSheetId="19">'CARE Table 6'!$A$1:$I$25</definedName>
    <definedName name="_xlnm.Print_Area" localSheetId="20">'CARE Table 7'!$A$1:$G$32</definedName>
    <definedName name="_xlnm.Print_Area" localSheetId="21">'CARE Table 8'!$A$1:$I$24</definedName>
    <definedName name="_xlnm.Print_Area" localSheetId="22">'CARE Table 9'!$A$1:$G$16</definedName>
    <definedName name="_xlnm.Print_Area" localSheetId="0">'ESA Table 1'!$A$1:$M$45</definedName>
    <definedName name="_xlnm.Print_Area" localSheetId="1">'ESA Table 1A'!$A$1:$M$27</definedName>
    <definedName name="_xlnm.Print_Area" localSheetId="2">'ESA Table 2'!$A$1:$AF$74</definedName>
    <definedName name="_xlnm.Print_Area" localSheetId="3">'ESA Table 2A'!$A$1:$N$74</definedName>
    <definedName name="_xlnm.Print_Area" localSheetId="4">'ESA Table 2B'!$A$1:$H$23</definedName>
    <definedName name="_xlnm.Print_Area" localSheetId="6">'ESA Table 2B-1'!$A$1:$D$55</definedName>
    <definedName name="_xlnm.Print_Area" localSheetId="7">'ESA Table 3A_3B'!$A$1:$B$49</definedName>
    <definedName name="_xlnm.Print_Area" localSheetId="8">'ESA Table 4A-1_4B_4C'!$A$1:$G$32</definedName>
    <definedName name="_xlnm.Print_Area" localSheetId="9">'ESA Table 4A-2'!$A$1:$H$13</definedName>
    <definedName name="_xlnm.Print_Area" localSheetId="10">'ESA Table 5A_5B_5C'!$A$1:$S$69</definedName>
    <definedName name="_xlnm.Print_Area" localSheetId="11">'ESA Table 6'!$A$1:$M$33</definedName>
    <definedName name="_xlnm.Print_Area" localSheetId="12">'ESA Table 7'!$A$1:$D$20</definedName>
    <definedName name="Print_Area_MI">#REF!</definedName>
    <definedName name="Print_Table">#REF!</definedName>
    <definedName name="problem" hidden="1">{#N/A,#N/A,FALSE,"trates"}</definedName>
    <definedName name="Product_2">#REF!</definedName>
    <definedName name="Product_5">#REF!</definedName>
    <definedName name="Product_6">#REF!</definedName>
    <definedName name="Product_7a">#REF!</definedName>
    <definedName name="Product_7b">#REF!</definedName>
    <definedName name="Project_Starts_Operations_in_Quarter">#REF!</definedName>
    <definedName name="Property__Plant___Equipment">#REF!</definedName>
    <definedName name="Property_Tax_Assessment_Value_for_Jan1_Start">#REF!</definedName>
    <definedName name="Property_Tax_Base_Year">#REF!</definedName>
    <definedName name="Property_Tax_Dec_2000">#REF!</definedName>
    <definedName name="Property_Tax_Input_Delayed_One_Year">#REF!</definedName>
    <definedName name="Property_Taxes___Book">#REF!</definedName>
    <definedName name="Property_Taxes__Cash">#REF!</definedName>
    <definedName name="PSA_Line_Loss_Factor">#REF!</definedName>
    <definedName name="PSA_Off_Peak_Delivered_MWh">#REF!</definedName>
    <definedName name="PSA_On_Peak_Delivered_MWh">#REF!</definedName>
    <definedName name="PSA_Replacement_MWh_Cost">#REF!</definedName>
    <definedName name="PST">#REF!</definedName>
    <definedName name="PSTAIR">#REF!</definedName>
    <definedName name="PV_of_1st_Quarter_Cash_Flows">#REF!</definedName>
    <definedName name="PV_of_2nd_Quarter_Cash_Flows">#REF!</definedName>
    <definedName name="PV_of_3rd_Quarter_Cash_Flows">#REF!</definedName>
    <definedName name="PV_of_4th_Quarter_Cash_Flows">#REF!</definedName>
    <definedName name="PV_Project_Cash_Flows">#REF!</definedName>
    <definedName name="pyeper">#REF!</definedName>
    <definedName name="qqqqqqq" hidden="1">{"SourcesUses",#N/A,TRUE,"CFMODEL";"TransOverview",#N/A,TRUE,"CFMODEL"}</definedName>
    <definedName name="qqqqqqqqqqqqqqqqqq" hidden="1">{"Income Statement",#N/A,FALSE,"CFMODEL";"Balance Sheet",#N/A,FALSE,"CFMODEL"}</definedName>
    <definedName name="r.CashFlow" hidden="1">#REF!</definedName>
    <definedName name="r.Leverage" hidden="1">#REF!</definedName>
    <definedName name="r.Liquidity" hidden="1">#REF!</definedName>
    <definedName name="r.Market" hidden="1">#REF!</definedName>
    <definedName name="r.Profitability" hidden="1">#REF!</definedName>
    <definedName name="r.Summary" hidden="1">#REF!</definedName>
    <definedName name="ra">#REF!</definedName>
    <definedName name="RateCase">#REF!</definedName>
    <definedName name="Re_Fi_Term_Loan_Maturity_Year">#REF!</definedName>
    <definedName name="REC">#REF!</definedName>
    <definedName name="reference3" hidden="1">{"SourcesUses",#N/A,TRUE,"CFMODEL";"TransOverview",#N/A,TRUE,"CFMODEL"}</definedName>
    <definedName name="reference32" hidden="1">{"SourcesUses",#N/A,TRUE,"CFMODEL";"TransOverview",#N/A,TRUE,"CFMODEL"}</definedName>
    <definedName name="Refi_Debt_Service_Coverage_Ratio_List">#REF!</definedName>
    <definedName name="Refi_DSCR_Criteria">#REF!</definedName>
    <definedName name="Refinancing_Amortization_Schedule">#REF!</definedName>
    <definedName name="Reggie">#REF!</definedName>
    <definedName name="Reggie1">#REF!</definedName>
    <definedName name="Repairs_Discount_Factor">#REF!</definedName>
    <definedName name="repo_meanreversion">#REF!</definedName>
    <definedName name="repo_model">#REF!</definedName>
    <definedName name="repo_volatility">#REF!</definedName>
    <definedName name="rert" hidden="1">{"'Attachment'!$A$1:$L$49"}</definedName>
    <definedName name="RES_MTR">1.8</definedName>
    <definedName name="Residual_Credit_Enhancement_LOC_Amount">#REF!</definedName>
    <definedName name="Residual_Credit_Enhancement_LOC_Arrangement_Fee">#REF!</definedName>
    <definedName name="Residual_Credit_Enhancement_LOC_Arrangement_Fee_Rate">#REF!</definedName>
    <definedName name="Residual_Credit_Enhancement_LOC_Commitment_Fee_Rate">#REF!</definedName>
    <definedName name="Residual_Credit_Enhancement_LOC_Fee">#REF!</definedName>
    <definedName name="Residual_Credit_Enhancement_LOC_Fee_Operation">#REF!</definedName>
    <definedName name="Residual_Credit_Enhancement_LOC_Fee_Rate">#REF!</definedName>
    <definedName name="Residual_Credit_Enhancement_LOC_Percentage">#REF!</definedName>
    <definedName name="Residual_Credit_Enhancement_LOC_Upfront_Fee">#REF!</definedName>
    <definedName name="Residual_Credit_Enhancement_LOC_Upfront_Fee_Rate">#REF!</definedName>
    <definedName name="Restricted_Construction_Contingency_Amount">#REF!</definedName>
    <definedName name="RETADD">#REF!</definedName>
    <definedName name="retro_table">#REF!</definedName>
    <definedName name="Revolver_Related_Costs___Closing">#REF!</definedName>
    <definedName name="Right_of_Way_Base_Year">#REF!</definedName>
    <definedName name="Right_of_Way_Escalation_Factor">#REF!</definedName>
    <definedName name="Right_of_Way_Inputs_per_Year">#REF!</definedName>
    <definedName name="Right_of_Way_Payments">#REF!</definedName>
    <definedName name="Right_of_Way_Payments_in_1999">#REF!</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TRUE</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TRUE</definedName>
    <definedName name="ROE_Annual_Calculation_20_Years">#REF!</definedName>
    <definedName name="ROE_Quarterly_Calculation_15_Years">#REF!</definedName>
    <definedName name="ROE_Quarterly_Calculation_20_Years">#REF!</definedName>
    <definedName name="rough">IF(Values_Entered,HEADER_ROW+Number_of_Payments,HEADER_ROW)</definedName>
    <definedName name="rrrrr" hidden="1">{"SourcesUses",#N/A,TRUE,#N/A;"TransOverview",#N/A,TRUE,"CFMODEL"}</definedName>
    <definedName name="rrrrrr" hidden="1">{"SourcesUses",#N/A,TRUE,"FundsFlow";"TransOverview",#N/A,TRUE,"FundsFlow"}</definedName>
    <definedName name="rrrrrr2" hidden="1">{"SourcesUses",#N/A,TRUE,"FundsFlow";"TransOverview",#N/A,TRUE,"FundsFlow"}</definedName>
    <definedName name="Sale_of_Assets_Year">#REF!</definedName>
    <definedName name="Sale_Price_of_Assets_Input">#REF!</definedName>
    <definedName name="SAPBEXhrIndnt" hidden="1">"Wide"</definedName>
    <definedName name="SAPBEXrevision" hidden="1">1</definedName>
    <definedName name="SAPBEXsysID" hidden="1">"BWP"</definedName>
    <definedName name="SAPBEXwbID" hidden="1">"3OFRSRP51IU37YC6911AH5PGB"</definedName>
    <definedName name="SAPsysID" hidden="1">"708C5W7SBKP804JT78WJ0JNKI"</definedName>
    <definedName name="SAPwbID" hidden="1">"ARS"</definedName>
    <definedName name="scgbs">#REF!</definedName>
    <definedName name="scgpl">#REF!</definedName>
    <definedName name="sdafsadf" hidden="1">{#N/A,#N/A,FALSE,"Aging Summary";#N/A,#N/A,FALSE,"Ratio Analysis";#N/A,#N/A,FALSE,"Test 120 Day Accts";#N/A,#N/A,FALSE,"Tickmarks"}</definedName>
    <definedName name="sdge" hidden="1">12</definedName>
    <definedName name="SDHRS">#REF!</definedName>
    <definedName name="Sempra">#REF!</definedName>
    <definedName name="sencount" hidden="1">1</definedName>
    <definedName name="Sensitivity_Switch">#REF!</definedName>
    <definedName name="Sensor">#REF!</definedName>
    <definedName name="Servicios_DGN_prorrateo">#REF!</definedName>
    <definedName name="sheet"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Site_Info">#REF!</definedName>
    <definedName name="skfskfksk" hidden="1">#REF!</definedName>
    <definedName name="SL_Conversion_Date">#REF!</definedName>
    <definedName name="SL_Conversion_Month">#REF!</definedName>
    <definedName name="SL_Conversion_Year">#REF!</definedName>
    <definedName name="SL_Maturity_Date">#REF!</definedName>
    <definedName name="SL_Maturity_Year">#REF!</definedName>
    <definedName name="SL_Tranche_A_Interest_Expense_Construction">#REF!</definedName>
    <definedName name="SL_Tranche_A_Notes_Interest_Expense">#REF!</definedName>
    <definedName name="SL_Tranche_A_Notes_Principal_Payments">#REF!</definedName>
    <definedName name="SL_Tranche_C_Certificates_Principal_Payments">#REF!</definedName>
    <definedName name="Sleepy_Hollow_Payment">#REF!</definedName>
    <definedName name="smll_mtr">1.85</definedName>
    <definedName name="Spread">#REF!</definedName>
    <definedName name="spread_meanreversion">#REF!</definedName>
    <definedName name="spread_meanreversion2">#REF!</definedName>
    <definedName name="spread_meshpoints">#REF!</definedName>
    <definedName name="spread_model">#REF!</definedName>
    <definedName name="spread_volatility">#REF!</definedName>
    <definedName name="spread_volatility2">#REF!</definedName>
    <definedName name="SPWS_WBID">"2FFB1B3F-8871-4190-9222-8139C9167BAF"</definedName>
    <definedName name="ssnra">#REF!</definedName>
    <definedName name="sss" hidden="1">{"SourcesUses",#N/A,TRUE,#N/A;"TransOverview",#N/A,TRUE,"CFMODEL"}</definedName>
    <definedName name="sssssssssssssssss" hidden="1">{"Income Statement",#N/A,FALSE,"CFMODEL";"Balance Sheet",#N/A,FALSE,"CFMODEL"}</definedName>
    <definedName name="sssssssssssssssssss" hidden="1">{"Income Statement",#N/A,FALSE,"CFMODEL";"Balance Sheet",#N/A,FALSE,"CFMODEL"}</definedName>
    <definedName name="Staged_Online_Incremental_Net_Cash_Flow_in_Year_1">#REF!</definedName>
    <definedName name="STATEGAS">#REF!</definedName>
    <definedName name="STATELEC">#REF!</definedName>
    <definedName name="swap_meanreversion">#REF!</definedName>
    <definedName name="swap_model">#REF!</definedName>
    <definedName name="swap_volatility">#REF!</definedName>
    <definedName name="swaption_meanreversion">#REF!</definedName>
    <definedName name="swaption_model">#REF!</definedName>
    <definedName name="swaption_volatility">#REF!</definedName>
    <definedName name="Synthetic_Lease_Financial_Partial_Year_Factor">#REF!</definedName>
    <definedName name="Synthetic_Lease_Tranche_A_Interest_Expense">#REF!</definedName>
    <definedName name="Synthetic_Lease_Tranche_C_Interest_Expense">#REF!</definedName>
    <definedName name="T_CREDIT">0.00017</definedName>
    <definedName name="Table1">#REF!</definedName>
    <definedName name="Table1_list">#REF!</definedName>
    <definedName name="TableName">"Dummy"</definedName>
    <definedName name="TaxReturn1992">#REF!</definedName>
    <definedName name="TaxReturn1993">#REF!</definedName>
    <definedName name="TBal">#REF!</definedName>
    <definedName name="tblChgCodes">#REF!</definedName>
    <definedName name="TblConsTypes">#REF!</definedName>
    <definedName name="tblRates">#REF!</definedName>
    <definedName name="tblrptrate">#REF!</definedName>
    <definedName name="TDM" hidden="1">{#N/A,#N/A,FALSE,"Aging Summary";#N/A,#N/A,FALSE,"Ratio Analysis";#N/A,#N/A,FALSE,"Test 120 Day Accts";#N/A,#N/A,FALSE,"Tickmarks"}</definedName>
    <definedName name="TEMP">#REF!</definedName>
    <definedName name="template2" hidden="1">{"by_month",#N/A,TRUE,"template";"destec_month",#N/A,TRUE,"template";"by_quarter",#N/A,TRUE,"template";"destec_quarter",#N/A,TRUE,"template";"by_year",#N/A,TRUE,"template";"destec_annual",#N/A,TRUE,"template"}</definedName>
    <definedName name="terst2" hidden="1">{"Page_1",#N/A,FALSE,"BAD4Q98";"Page_2",#N/A,FALSE,"BAD4Q98";"Page_3",#N/A,FALSE,"BAD4Q98";"Page_4",#N/A,FALSE,"BAD4Q98";"Page_5",#N/A,FALSE,"BAD4Q98";"Page_6",#N/A,FALSE,"BAD4Q98";"Input_1",#N/A,FALSE,"BAD4Q98";"Input_2",#N/A,FALSE,"BAD4Q98"}</definedName>
    <definedName name="test" hidden="1">{"Page_1",#N/A,FALSE,"BAD4Q98";"Page_2",#N/A,FALSE,"BAD4Q98";"Page_3",#N/A,FALSE,"BAD4Q98";"Page_4",#N/A,FALSE,"BAD4Q98";"Page_5",#N/A,FALSE,"BAD4Q98";"Page_6",#N/A,FALSE,"BAD4Q98";"Input_1",#N/A,FALSE,"BAD4Q98";"Input_2",#N/A,FALSE,"BAD4Q98"}</definedName>
    <definedName name="test_1" hidden="1">{"Control_DataContact",#N/A,FALSE,"Control"}</definedName>
    <definedName name="TEST0">#REF!</definedName>
    <definedName name="TEST1">#REF!</definedName>
    <definedName name="test1_1" hidden="1">{"Sch.D_P_1Gas",#N/A,FALSE,"Sch.D";"Sch.D_P_2Elec",#N/A,FALSE,"Sch.D"}</definedName>
    <definedName name="TEST2">#REF!</definedName>
    <definedName name="test2006" hidden="1">{"SourcesUses",#N/A,TRUE,#N/A;"TransOverview",#N/A,TRUE,"CFMODEL"}</definedName>
    <definedName name="TEST3">#REF!</definedName>
    <definedName name="test3_1" hidden="1">{"Sch.E_PayrollExp",#N/A,TRUE,"Sch.E,F,G,H";"Sch.F_PayrollTaxes",#N/A,TRUE,"Sch.E,F,G,H";"Sch.G_IncentComp",#N/A,TRUE,"Sch.E,F,G,H";"Sch.H_P1_EmplBeneSum",#N/A,TRUE,"Sch.E,F,G,H"}</definedName>
    <definedName name="TEST4">#REF!</definedName>
    <definedName name="TESTHKEY">#REF!</definedName>
    <definedName name="TESTKEYS">#REF!</definedName>
    <definedName name="TESTVKEY">#REF!</definedName>
    <definedName name="TextRefCopyRangeCount" hidden="1">39</definedName>
    <definedName name="Ticker">"EFTC"</definedName>
    <definedName name="Total_Ancillary_Service_Revenues">#REF!</definedName>
    <definedName name="Total_Annual_Capacity_Revenues">#REF!</definedName>
    <definedName name="Total_Base_Plant_Delivered_MWh">#REF!</definedName>
    <definedName name="Total_Draws">#REF!</definedName>
    <definedName name="Total_Gas_Cost">#REF!</definedName>
    <definedName name="Total_Market_Delivered_MWh">#REF!</definedName>
    <definedName name="Total_Project_Cost">#REF!</definedName>
    <definedName name="Total_PSA_Delivered_MWh">#REF!</definedName>
    <definedName name="Total_Variable_Energy_Revenues">#REF!</definedName>
    <definedName name="TownCode">#REF!</definedName>
    <definedName name="TP_Footer_Path" hidden="1">"S:\04048\04RET\Special Projects\Special Plan Transfer\"</definedName>
    <definedName name="TP_Footer_User" hidden="1">"Melvin Williams"</definedName>
    <definedName name="TP_Footer_Version" hidden="1">"v3.00"</definedName>
    <definedName name="TUCU" hidden="1">#REF!</definedName>
    <definedName name="turnover">#REF!</definedName>
    <definedName name="tytyt">#REF!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levered_Monthly_Cash_Flows">#REF!</definedName>
    <definedName name="Unused_Commitment">#REF!</definedName>
    <definedName name="USGenLLC_Taxes">#REF!</definedName>
    <definedName name="Validation">#REF!</definedName>
    <definedName name="Values_Entered">IF(LOAN_AMOUNT*INTEREST_RATE*LOAN_YEARS*LOAN_START&gt;0,1,0)</definedName>
    <definedName name="Values_Entered_Pref">IF(LOAN_AMOUNT_PREF*INTEREST_RATE_PREF*LOAN_YEARS_PREF*LOAN_START_PREF&gt;0,1,0)</definedName>
    <definedName name="w" hidden="1">{"SourcesUses",#N/A,TRUE,"CFMODEL";"TransOverview",#N/A,TRUE,"CFMODEL"}</definedName>
    <definedName name="W_NWC_NCashAP">#REF!</definedName>
    <definedName name="W_NWC_NCashAR">#REF!</definedName>
    <definedName name="W_NWC_NCashComNPurch">#REF!</definedName>
    <definedName name="W_NWC_NCashCustDep">#REF!</definedName>
    <definedName name="W_NWC_NCashDivPay">#REF!</definedName>
    <definedName name="W_NWC_NCashEnergyAssets">#REF!</definedName>
    <definedName name="W_NWC_NCashEnergyLiabilities">#REF!</definedName>
    <definedName name="W_NWC_NCashIntPay">#REF!</definedName>
    <definedName name="W_NWC_NCashInventory">#REF!</definedName>
    <definedName name="W_NWC_NCashNP">#REF!</definedName>
    <definedName name="W_NWC_NCashNR">#REF!</definedName>
    <definedName name="W_NWC_NCashOthAssets">#REF!</definedName>
    <definedName name="W_NWC_NCashOthLiabilities">#REF!</definedName>
    <definedName name="W_NWC_NCashRegAssets">#REF!</definedName>
    <definedName name="W_NWC_NCashRegLiabilities">#REF!</definedName>
    <definedName name="W_NWC_NCashRepurchaseObligations">#REF!</definedName>
    <definedName name="W_NWC_NCashResaleAgreements">#REF!</definedName>
    <definedName name="W_NWC_NCashTAX">#REF!</definedName>
    <definedName name="what?" hidden="1">{"phase 1 ecm table",#N/A,FALSE,"ECM Matrix";"total ecm table",#N/A,FALSE,"ECM Matrix"}</definedName>
    <definedName name="what??" hidden="1">{"okte1",#N/A,FALSE,"OKTE GAS CONV";"okte2",#N/A,FALSE,"OKTE GAS CONV";"okte3",#N/A,FALSE,"OKTE GAS CONV";"okte4",#N/A,FALSE,"OKTE GAS CONV"}</definedName>
    <definedName name="what???" hidden="1">{"Overhead",#N/A,FALSE,"NEW FINMODEL";"Overhead",#N/A,FALSE,"Cash flow Phase 1";"Overhead PH1 w Benefits",#N/A,FALSE,"ECM Matrix";"Overhead PH1 w RFP",#N/A,FALSE,"ECM Matrix";"Overhead Total w benefits",#N/A,FALSE,"ECM Matrix";"Overhead Total w RFP",#N/A,FALSE,"ECM Matrix"}</definedName>
    <definedName name="what???1" hidden="1">{"Overhead",#N/A,FALSE,"NEW FINMODEL";"Overhead",#N/A,FALSE,"Cash flow Phase 1";"Overhead PH1 w Benefits",#N/A,FALSE,"ECM Matrix";"Overhead PH1 w RFP",#N/A,FALSE,"ECM Matrix";"Overhead Total w benefits",#N/A,FALSE,"ECM Matrix";"Overhead Total w RFP",#N/A,FALSE,"ECM Matrix"}</definedName>
    <definedName name="what??1" hidden="1">{"okte1",#N/A,FALSE,"OKTE GAS CONV";"okte2",#N/A,FALSE,"OKTE GAS CONV";"okte3",#N/A,FALSE,"OKTE GAS CONV";"okte4",#N/A,FALSE,"OKTE GAS CONV"}</definedName>
    <definedName name="what1" hidden="1">{"phase 1 ecm table",#N/A,FALSE,"ECM Matrix";"total ecm table",#N/A,FALSE,"ECM Matrix"}</definedName>
    <definedName name="whatth" hidden="1">{"Page_1",#N/A,FALSE,"BAD4Q98";"Page_2",#N/A,FALSE,"BAD4Q98";"Page_3",#N/A,FALSE,"BAD4Q98";"Page_4",#N/A,FALSE,"BAD4Q98";"Page_5",#N/A,FALSE,"BAD4Q98";"Page_6",#N/A,FALSE,"BAD4Q98";"Input_1",#N/A,FALSE,"BAD4Q98";"Input_2",#N/A,FALSE,"BAD4Q98"}</definedName>
    <definedName name="who" hidden="1">{"phase 1 ecm table",#N/A,FALSE,"ECM Matrix";"total ecm table",#N/A,FALSE,"ECM Matrix"}</definedName>
    <definedName name="whoa" hidden="1">{"okte1",#N/A,FALSE,"OKTE GAS CONV";"okte2",#N/A,FALSE,"OKTE GAS CONV";"okte3",#N/A,FALSE,"OKTE GAS CONV";"okte4",#N/A,FALSE,"OKTE GAS CONV"}</definedName>
    <definedName name="Working_Capital_Facility_Commitment_Fee_Rate_year_6_plus">#REF!</definedName>
    <definedName name="Working_Capital_Facility_Spread_year_6_plus">#REF!</definedName>
    <definedName name="wrn.1995._.BUDGET._.PACKAGE."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wrn.Aging._.and._.Trend._.Analysis." hidden="1">{#N/A,#N/A,FALSE,"Aging Summary";#N/A,#N/A,FALSE,"Ratio Analysis";#N/A,#N/A,FALSE,"Test 120 Day Accts";#N/A,#N/A,FALSE,"Tickmarks"}</definedName>
    <definedName name="wrn.All." hidden="1">{"ecm (CES Inputs)",#N/A,FALSE,"CES Inputs";"finmod (CES Inputs)",#N/A,FALSE,"CES Inputs";"buyout (Buyout)",#N/A,FALSE,"CES Inputs";"hillpay (CES Inputs)",#N/A,FALSE,"CES Inputs";"psc (PSC Output)",#N/A,FALSE,"PSC Output"}</definedName>
    <definedName name="wrn.All._.Worksheets."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SummarySheets."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BL." hidden="1">{#N/A,#N/A,FALSE,"trates"}</definedName>
    <definedName name="wrn.BS._.Elements." hidden="1">{"WP_SpecDep_WorkFund",#N/A,FALSE,"Escalation";"WP_OtherReceiv",#N/A,FALSE,"Escalation";"WP_PrePayOtherAsset",#N/A,FALSE,"Escalation";"WP_DfdDebit",#N/A,FALSE,"Escalation";"WP_EmployWithhold",#N/A,FALSE,"Escalation";"WP_Curr_AccrLiab",#N/A,FALSE,"Escalation";"WP_DfdCredit",#N/A,FALSE,"Escalation"}</definedName>
    <definedName name="wrn.BS._.Elements._1" hidden="1">{"WP_SpecDep_WorkFund",#N/A,FALSE,"Escalation";"WP_OtherReceiv",#N/A,FALSE,"Escalation";"WP_PrePayOtherAsset",#N/A,FALSE,"Escalation";"WP_DfdDebit",#N/A,FALSE,"Escalation";"WP_EmployWithhold",#N/A,FALSE,"Escalation";"WP_Curr_AccrLiab",#N/A,FALSE,"Escalation";"WP_DfdCredit",#N/A,FALSE,"Escalation"}</definedName>
    <definedName name="wrn.busum." hidden="1">{#N/A,#N/A,TRUE,"SDGE";#N/A,#N/A,TRUE,"GBU";#N/A,#N/A,TRUE,"TBU";#N/A,#N/A,TRUE,"EDBU";#N/A,#N/A,TRUE,"ExclCC"}</definedName>
    <definedName name="wrn.Complete._.Schedules."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wrn.ControlSheets." hidden="1">{"Control_P1",#N/A,FALSE,"Control";"Control_P2",#N/A,FALSE,"Control";"Control_P3",#N/A,FALSE,"Control";"Control_P4",#N/A,FALSE,"Control"}</definedName>
    <definedName name="wrn.ControlSheets._1" hidden="1">{"Control_P1",#N/A,FALSE,"Control";"Control_P2",#N/A,FALSE,"Control";"Control_P3",#N/A,FALSE,"Control";"Control_P4",#N/A,FALSE,"Control"}</definedName>
    <definedName name="wrn.COSTOS." hidden="1">{#N/A,#N/A,FALSE,"RECAP";#N/A,#N/A,FALSE,"MATBYCLS";#N/A,#N/A,FALSE,"STATUS";#N/A,#N/A,FALSE,"OP-ACT";#N/A,#N/A,FALSE,"W_O"}</definedName>
    <definedName name="wrn.Data." hidden="1">{#N/A,#N/A,FALSE,"3 Year Plan"}</definedName>
    <definedName name="wrn.Data_Contact." hidden="1">{"Control_DataContact",#N/A,FALSE,"Control"}</definedName>
    <definedName name="wrn.Data_Contact._1" hidden="1">{"Control_DataContact",#N/A,FALSE,"Control"}</definedName>
    <definedName name="wrn.Est_2003." hidden="1">{"Est_Pg1",#N/A,FALSE,"Estimate2003";"Est_Pg2",#N/A,FALSE,"Estimate2003";"Est_Pg3",#N/A,FALSE,"Estimate2003";"Escalation,",#N/A,FALSE,"Escalation"}</definedName>
    <definedName name="wrn.Est_2003._1" hidden="1">{"Est_Pg1",#N/A,FALSE,"Estimate2003";"Est_Pg2",#N/A,FALSE,"Estimate2003";"Est_Pg3",#N/A,FALSE,"Estimate2003";"Escalation,",#N/A,FALSE,"Escalation"}</definedName>
    <definedName name="wrn.FERC." hidden="1">{#N/A,#N/A,FALSE,"1";#N/A,#N/A,FALSE,"3";#N/A,#N/A,FALSE,"101";#N/A,#N/A,FALSE,"102";#N/A,#N/A,FALSE,"2";#N/A,#N/A,FALSE,"103";#N/A,#N/A,FALSE,"104";#N/A,#N/A,FALSE,"105";#N/A,#N/A,FALSE,"108";#N/A,#N/A,FALSE,"109";#N/A,#N/A,FALSE,"110";#N/A,#N/A,FALSE,"111";#N/A,#N/A,FALSE,"113";#N/A,#N/A,FALSE,"114";#N/A,#N/A,FALSE,"119";#N/A,#N/A,FALSE,"120";#N/A,#N/A,FALSE,"121";#N/A,#N/A,FALSE,"122";#N/A,#N/A,FALSE,"123";#N/A,#N/A,FALSE,"200";#N/A,#N/A,FALSE,"201";#N/A,#N/A,FALSE,"221";#N/A,#N/A,FALSE,"225";#N/A,#N/A,FALSE,"226";#N/A,#N/A,FALSE,"227";#N/A,#N/A,FALSE,"230";#N/A,#N/A,FALSE,"231";#N/A,#N/A,FALSE,"250";#N/A,#N/A,FALSE,"251";#N/A,#N/A,FALSE,"252";#N/A,#N/A,FALSE,"254";#N/A,#N/A,FALSE,"301";#N/A,#N/A,FALSE,"302";#N/A,#N/A,FALSE,"303";#N/A,#N/A,FALSE,"304";#N/A,#N/A,FALSE,"337";#N/A,#N/A,FALSE,"351";#N/A,#N/A,FALSE,"700"}</definedName>
    <definedName name="wrn.fermie." hidden="1">{"b1",#N/A,TRUE,"B-1";"b2",#N/A,TRUE,"B-2";"b3",#N/A,TRUE,"B-3";"b4",#N/A,TRUE,"B-4";"b5",#N/A,TRUE,"B-5"}</definedName>
    <definedName name="wrn.FTEs." hidden="1">{#N/A,#N/A,FALSE,"94 FTE";#N/A,#N/A,FALSE,"95 FTE";#N/A,#N/A,FALSE,"96 FTE"}</definedName>
    <definedName name="wrn.Ilijan._.Print."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nput." hidden="1">{#N/A,#N/A,FALSE,"A"}</definedName>
    <definedName name="wrn.Inputs." hidden="1">{"[Cost of Service] COS Inputs Sch 1",#N/A,FALSE,"Cost of Service Model"}</definedName>
    <definedName name="wrn.June2002." hidden="1">{"2002Frcst","06Month",FALSE,"Frcst Format 2002"}</definedName>
    <definedName name="wrn.JVREPORT." hidden="1">{#N/A,#N/A,FALSE,"202";#N/A,#N/A,FALSE,"203";#N/A,#N/A,FALSE,"204";#N/A,#N/A,FALSE,"205";#N/A,#N/A,FALSE,"205A"}</definedName>
    <definedName name="wrn.May2002." hidden="1">{"2002Frcst","05Month",FALSE,"Frcst Format 2002"}</definedName>
    <definedName name="wrn.moblue." hidden="1">{#N/A,#N/A,FALSE,"Index";#N/A,#N/A,FALSE,"COMPBS";#N/A,#N/A,FALSE,"COMPIS";#N/A,#N/A,FALSE,"MOBS";#N/A,#N/A,FALSE,"MOIS";#N/A,#N/A,FALSE,"M&amp;AEXP";#N/A,#N/A,FALSE,"D.L.EXP";#N/A,#N/A,FALSE,"MFGEXP";#N/A,#N/A,FALSE,"ADMEXP";#N/A,#N/A,FALSE,"DLPAY";#N/A,#N/A,FALSE,"INDPAY";#N/A,#N/A,FALSE,"HOURLY";#N/A,#N/A,FALSE,"HEAD";#N/A,#N/A,FALSE,"CASHTRAN";#N/A,#N/A,FALSE,"RESULT";#N/A,#N/A,FALSE,"CASHFLOW"}</definedName>
    <definedName name="wrn.My._.estimate._.report." hidden="1">{"Equipment",#N/A,FALSE,"A";"Summary",#N/A,FALSE,"B"}</definedName>
    <definedName name="wrn.MyTestReport." hidden="1">{"Alberta",#N/A,FALSE,"Pivot Data";#N/A,#N/A,FALSE,"Pivot Data";"HiddenColumns",#N/A,FALSE,"Pivot Data"}</definedName>
    <definedName name="wrn.Overhauls." hidden="1">{"Overhauls Calculations",#N/A,FALSE,"PROFORMA"}</definedName>
    <definedName name="wrn.Overhaulsb." hidden="1">{"Overhauls Calculations",#N/A,FALSE,"PROFORMA"}</definedName>
    <definedName name="wrn.Package." hidden="1">{#N/A,#N/A,TRUE,"Recommendation";#N/A,#N/A,TRUE,"Scenarios";#N/A,#N/A,TRUE,"Tax Adjusted WACC";#N/A,#N/A,TRUE,"Summary";#N/A,#N/A,TRUE,"Industrial";#N/A,#N/A,TRUE,"Apodaca &amp; Escobedo";#N/A,#N/A,TRUE,"Guadalupe";#N/A,#N/A,TRUE,"Santa Catarina";#N/A,#N/A,TRUE,"Debt Valuation"}</definedName>
    <definedName name="wrn.Package2" hidden="1">{#N/A,#N/A,TRUE,"Recommendation";#N/A,#N/A,TRUE,"Scenarios";#N/A,#N/A,TRUE,"Tax Adjusted WACC";#N/A,#N/A,TRUE,"Summary";#N/A,#N/A,TRUE,"Industrial";#N/A,#N/A,TRUE,"Apodaca &amp; Escobedo";#N/A,#N/A,TRUE,"Guadalupe";#N/A,#N/A,TRUE,"Santa Catarina";#N/A,#N/A,TRUE,"Debt Valuation"}</definedName>
    <definedName name="wrn.PRINT." hidden="1">{#N/A,#N/A,FALSE,"Consolidated";#N/A,#N/A,FALSE,"Trading Corp";#N/A,#N/A,FALSE,"TTMI";#N/A,#N/A,FALSE,"Services";#N/A,#N/A,FALSE,"Energy America";#N/A,#N/A,FALSE,"Tanglewood";#N/A,#N/A,FALSE,"Vallecito";#N/A,#N/A,FALSE,"Kentucky Energy";#N/A,#N/A,FALSE,"Bluegrass";#N/A,#N/A,FALSE,"Somerset LP";#N/A,#N/A,FALSE,"Big Sandy";#N/A,#N/A,FALSE,"Cumberland";#N/A,#N/A,FALSE,"Canada";#N/A,#N/A,FALSE,"SETH";#N/A,#N/A,FALSE,"SOTUK";#N/A,#N/A,FALSE,"SOTIL";#N/A,#N/A,FALSE,"SEEL";#N/A,#N/A,FALSE,"GMBH";#N/A,#N/A,FALSE,"TTMI LTD"}</definedName>
    <definedName name="wrn.Print._.Out." hidden="1">{#N/A,#N/A,FALSE,"Workpaper Tables 4-1 &amp; 4-2";#N/A,#N/A,FALSE,"Revenue Allocation Results";#N/A,#N/A,FALSE,"FERC Rev @ PR";#N/A,#N/A,FALSE,"Distribution Revenue Allocation";#N/A,#N/A,FALSE,"Nonallocated Revenues ";#N/A,#N/A,FALSE,"2000mixuse";#N/A,#N/A,FALSE,"MC Revenues- 00 sales, 96 MC's"}</definedName>
    <definedName name="wrn.Print_earnings_template." hidden="1">{"by_month",#N/A,TRUE,"template";"Destec_month",#N/A,TRUE,"template";"by_quarter",#N/A,TRUE,"template";"destec_quarter",#N/A,TRUE,"template";"by_year",#N/A,TRUE,"template";"Destec_annual",#N/A,TRUE,"template"}</definedName>
    <definedName name="wrn.Print_Var_Page." hidden="1">{"Var_page",#N/A,FALSE,"template"}</definedName>
    <definedName name="wrn.Print_Variance." hidden="1">{"month_variance",#N/A,FALSE,"template"}</definedName>
    <definedName name="wrn.Print_Variance_Page." hidden="1">{"variance_page",#N/A,FALSE,"template"}</definedName>
    <definedName name="wrn.PRNREP." hidden="1">{"ID1",#N/A,FALSE,"IDIQ-I";"id2",#N/A,FALSE,"IDIQ-II";"ID3",#N/A,FALSE,"IDIQ-III";"ID4",#N/A,FALSE,"IDIQ-IV";"id5",#N/A,FALSE,"IDIQ-V";"ID6",#N/A,FALSE,"IDIQ-VI";"DO1a",#N/A,FALSE,"DO-IA";"DO1b",#N/A,FALSE,"DO-IB";"DO1C",#N/A,FALSE,"DO-IC";"DO3",#N/A,FALSE,"DO-III";"DO4",#N/A,FALSE,"DO-IV";"DO5",#N/A,FALSE,"DO-V"}</definedName>
    <definedName name="wrn.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dm." hidden="1">{"ecm",#N/A,FALSE,"CES Inputs";"FINMOD 2",#N/A,FALSE,"CES Inputs";"hillpay",#N/A,FALSE,"CES Inputs";"psc",#N/A,FALSE,"PSC Output";"buyout",#N/A,FALSE,"Buyout";"total",#N/A,FALSE,"FY93-94 Maintenance"}</definedName>
    <definedName name="wrn.rdm.1" hidden="1">{"ecm",#N/A,FALSE,"CES Inputs";"finmod",#N/A,FALSE,"CES Inputs";"hillpay",#N/A,FALSE,"CES Inputs";"psc",#N/A,FALSE,"PSC Output";"buyout",#N/A,FALSE,"Buyout";"Other Util Calcs",#N/A,FALSE,"CES Inputs";"Other Utility Calcs 2",#N/A,FALSE,"CES Inputs";"Other Utility Calcs 3",#N/A,FALSE,"CES Inputs"}</definedName>
    <definedName name="wrn.rep1." hidden="1">{"h1",#N/A,FALSE,"H-1";"h21",#N/A,FALSE,"SCHEDULE H-2 LIGHTING";"h22",#N/A,FALSE,"SCHEDULE H-2  BOILERS";"h23",#N/A,FALSE,"SCHEDULE H-2  HVAC";"h24",#N/A,FALSE,"SCHEDULE H-2  ELEC PEAK SHAVING";"h25",#N/A,FALSE,"SCHEDULE H-2  Steam Dis";"h26",#N/A,FALSE,"SCHEDULE H-2  Motors";"h27",#N/A,FALSE,"SCHEDULE H-2  EMS";"h3",#N/A,FALSE,"H-3";"h4t1",#N/A,FALSE,"T1";"h4t3",#N/A,FALSE,"T3";"h4t4",#N/A,FALSE,"T4";"h4t5",#N/A,FALSE,"T5";"h4t7",#N/A,FALSE,"T7";"h4t8",#N/A,FALSE,"T8";"h4t11",#N/A,FALSE,"T11";"h4t13",#N/A,FALSE,"T13";"h5",#N/A,FALSE,"H-5";"h6",#N/A,FALSE,"H-6"}</definedName>
    <definedName name="wrn.Reserve._.Analysis." hidden="1">{"Page_1",#N/A,FALSE,"BAD4Q98";"Page_2",#N/A,FALSE,"BAD4Q98";"Page_3",#N/A,FALSE,"BAD4Q98";"Page_4",#N/A,FALSE,"BAD4Q98";"Page_5",#N/A,FALSE,"BAD4Q98";"Page_6",#N/A,FALSE,"BAD4Q98";"Input_1",#N/A,FALSE,"BAD4Q98";"Input_2",#N/A,FALSE,"BAD4Q98"}</definedName>
    <definedName name="wrn.Rev._.Alloc." hidden="1">{#N/A,#N/A,FALSE,"RRQ inputs ";#N/A,#N/A,FALSE,"FERC Rev @ PR";#N/A,#N/A,FALSE,"Distribution Revenue Allocation";#N/A,#N/A,FALSE,"Nonallocated Revenues";#N/A,#N/A,FALSE,"MC Revenues-03 sales, 96 MC's";#N/A,#N/A,FALSE,"FTA"}</definedName>
    <definedName name="wrn.Revenue." hidden="1">{#N/A,#N/A,FALSE,"3 Year Plan";#N/A,#N/A,FALSE,"3 Year Plan"}</definedName>
    <definedName name="wrn.ROTable." hidden="1">{#N/A,#N/A,FALSE,"Table Contents";#N/A,#N/A,FALSE,"Summary";#N/A,#N/A,FALSE,"RO2-A";#N/A,#N/A,FALSE,"RO3-A";#N/A,#N/A,FALSE,"RO4-A";#N/A,#N/A,FALSE,"RO5-A";#N/A,#N/A,FALSE,"RO6-A";#N/A,#N/A,FALSE,"RO7-A";#N/A,#N/A,FALSE,"94DC ";#N/A,#N/A,FALSE,"95DC";#N/A,#N/A,FALSE,"96DC"}</definedName>
    <definedName name="wrn.RPT1." hidden="1">{"RPT1",#N/A,FALSE,"OIC650A"}</definedName>
    <definedName name="wrn.RPT610." hidden="1">{"RPT610",#N/A,FALSE,"Sheet1"}</definedName>
    <definedName name="wrn.rwc." hidden="1">{"hillpay",#N/A,FALSE,"CES Inputs";"buyout",#N/A,FALSE,"Buyout";"ecm",#N/A,FALSE,"CES Inputs";"finmod",#N/A,FALSE,"CES Inputs";"psc",#N/A,FALSE,"PSC Output";"o_m94",#N/A,FALSE,"FY94 570 Maint"}</definedName>
    <definedName name="wrn.Sch.A._.B." hidden="1">{"Sch.A_CWC_Summary",#N/A,FALSE,"Sch.A,B";"Sch.B_LLSummary",#N/A,FALSE,"Sch.A,B"}</definedName>
    <definedName name="wrn.Sch.A._.B._1" hidden="1">{"Sch.A_CWC_Summary",#N/A,FALSE,"Sch.A,B";"Sch.B_LLSummary",#N/A,FALSE,"Sch.A,B"}</definedName>
    <definedName name="wrn.Sch.C." hidden="1">{"Sch.C_Rev_lag",#N/A,FALSE,"Sch.C"}</definedName>
    <definedName name="wrn.Sch.C._1" hidden="1">{"Sch.C_Rev_lag",#N/A,FALSE,"Sch.C"}</definedName>
    <definedName name="wrn.Sch.D." hidden="1">{"Sch.D1_GasPurch",#N/A,FALSE,"Sch.D";"Sch.D2_ElecPurch",#N/A,FALSE,"Sch.D"}</definedName>
    <definedName name="wrn.Sch.D._1" hidden="1">{"Sch.D1_GasPurch",#N/A,FALSE,"Sch.D";"Sch.D2_ElecPurch",#N/A,FALSE,"Sch.D"}</definedName>
    <definedName name="wrn.Sch.E._.F." hidden="1">{"Sch.E_PayrollExp",#N/A,TRUE,"Sch.E,F";"Sch.F_FICA",#N/A,TRUE,"Sch.E,F"}</definedName>
    <definedName name="wrn.Sch.E._.F._1" hidden="1">{"Sch.E_PayrollExp",#N/A,TRUE,"Sch.E,F";"Sch.F_FICA",#N/A,TRUE,"Sch.E,F"}</definedName>
    <definedName name="wrn.Sch.G." hidden="1">{"Sch.G_ICP",#N/A,FALSE,"Sch.G"}</definedName>
    <definedName name="wrn.Sch.G._1" hidden="1">{"Sch.G_ICP",#N/A,FALSE,"Sch.G"}</definedName>
    <definedName name="wrn.Sch.H."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_1"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I." hidden="1">{"Sch.I_Goods&amp;Svcs",#N/A,FALSE,"Sch.I"}</definedName>
    <definedName name="wrn.Sch.I._1" hidden="1">{"Sch.I_Goods&amp;Svcs",#N/A,FALSE,"Sch.I"}</definedName>
    <definedName name="wrn.Sch.J." hidden="1">{"Sch.J_CorpChgs",#N/A,FALSE,"Sch.J"}</definedName>
    <definedName name="wrn.Sch.J._1" hidden="1">{"Sch.J_CorpChgs",#N/A,FALSE,"Sch.J"}</definedName>
    <definedName name="wrn.Sch.K." hidden="1">{"Sch.K_P1_PropLease",#N/A,FALSE,"Sch.K";"Sch.K_P2_PropLease",#N/A,FALSE,"Sch.K"}</definedName>
    <definedName name="wrn.Sch.K._1" hidden="1">{"Sch.K_P1_PropLease",#N/A,FALSE,"Sch.K";"Sch.K_P2_PropLease",#N/A,FALSE,"Sch.K"}</definedName>
    <definedName name="wrn.Sch.L." hidden="1">{"Sch.L_MaterialIssue",#N/A,FALSE,"Sch.L"}</definedName>
    <definedName name="wrn.Sch.L._1" hidden="1">{"Sch.L_MaterialIssue",#N/A,FALSE,"Sch.L"}</definedName>
    <definedName name="wrn.Sch.M." hidden="1">{"Sch.M_Prop&amp;FFTaxes",#N/A,FALSE,"Sch.M"}</definedName>
    <definedName name="wrn.Sch.M._1" hidden="1">{"Sch.M_Prop&amp;FFTaxes",#N/A,FALSE,"Sch.M"}</definedName>
    <definedName name="wrn.Sch.N." hidden="1">{"Sch.N_IncTaxes",#N/A,FALSE,"Sch. N, O"}</definedName>
    <definedName name="wrn.Sch.N._1" hidden="1">{"Sch.N_IncTaxes",#N/A,FALSE,"Sch. N, O"}</definedName>
    <definedName name="wrn.Sch.O." hidden="1">{"Sch.O1_FedITDeferred",#N/A,FALSE,"Sch. N, O";"Sch_O2_Depreciation",#N/A,FALSE,"Sch. N, O";"Sch_O3_AmortInsurance",#N/A,FALSE,"Sch. N, O"}</definedName>
    <definedName name="wrn.Sch.O._1" hidden="1">{"Sch.O1_FedITDeferred",#N/A,FALSE,"Sch. N, O";"Sch_O2_Depreciation",#N/A,FALSE,"Sch. N, O";"Sch_O3_AmortInsurance",#N/A,FALSE,"Sch. N, O"}</definedName>
    <definedName name="wrn.Sch.P." hidden="1">{"Sch.P_BS_Bal",#N/A,FALSE,"WP-BS Elem"}</definedName>
    <definedName name="wrn.Sch.P._.Accts." hidden="1">{"Sch.P_BS_Accts",#N/A,FALSE,"WP-BS Elem"}</definedName>
    <definedName name="wrn.Sch.P._.Accts._1" hidden="1">{"Sch.P_BS_Accts",#N/A,FALSE,"WP-BS Elem"}</definedName>
    <definedName name="wrn.Sch.P._1" hidden="1">{"Sch.P_BS_Bal",#N/A,FALSE,"WP-BS Elem"}</definedName>
    <definedName name="wrn.Statement._.AD." hidden="1">{#N/A,#N/A,FALSE,"AD PG 1 OF 2";#N/A,#N/A,FALSE,"AD PG 2 OF 2"}</definedName>
    <definedName name="wrn.Support." hidden="1">{#N/A,#N/A,FALSE,"2B-Support";#N/A,#N/A,FALSE,"2C-Support";#N/A,#N/A,FALSE,"2D-Support";#N/A,#N/A,FALSE,"2E-Support";#N/A,#N/A,FALSE,"3A-Support";#N/A,#N/A,FALSE,"3B-Support";#N/A,#N/A,FALSE,"4B-Support";#N/A,#N/A,FALSE,"4C-Support";#N/A,#N/A,FALSE,"4D-Support";#N/A,#N/A,FALSE,"4E-Support";#N/A,#N/A,FALSE,"5A-Support";#N/A,#N/A,FALSE,"6B-Support";#N/A,#N/A,FALSE,"6C-Support";#N/A,#N/A,FALSE,"7B-Support";#N/A,#N/A,FALSE,"7C-Support";#N/A,#N/A,FALSE,"7D-Support";#N/A,#N/A,FALSE,"7E-Support";#N/A,#N/A,FALSE,"7F-Support";#N/A,#N/A,FALSE,"7G-Support";#N/A,#N/A,FALSE,"7H-Support";#N/A,#N/A,FALSE,"7I-Support";#N/A,#N/A,FALSE,"7J-Support";#N/A,#N/A,FALSE,"7K-Support";#N/A,#N/A,FALSE,"7L-Support"}</definedName>
    <definedName name="wrn.test." hidden="1">{"page1",#N/A,TRUE,"2";"page2",#N/A,TRUE,"2"}</definedName>
    <definedName name="wrn.test.1" hidden="1">{"page1",#N/A,TRUE,"2";"page2",#N/A,TRUE,"2"}</definedName>
    <definedName name="wrn.test1." hidden="1">{"Income Statement",#N/A,FALSE,"CFMODEL";"Balance Sheet",#N/A,FALSE,"CFMODEL"}</definedName>
    <definedName name="wrn.test2." hidden="1">{"SourcesUses",#N/A,TRUE,"CFMODEL";"TransOverview",#N/A,TRUE,"CFMODEL"}</definedName>
    <definedName name="wrn.test3." hidden="1">{"SourcesUses",#N/A,TRUE,#N/A;"TransOverview",#N/A,TRUE,"CFMODEL"}</definedName>
    <definedName name="wrn.test3.2" hidden="1">{"SourcesUses",#N/A,TRUE,#N/A;"TransOverview",#N/A,TRUE,"CFMODEL"}</definedName>
    <definedName name="wrn.test4." hidden="1">{"SourcesUses",#N/A,TRUE,"FundsFlow";"TransOverview",#N/A,TRUE,"FundsFlow"}</definedName>
    <definedName name="wrn.test42." hidden="1">{"SourcesUses",#N/A,TRUE,"FundsFlow";"TransOverview",#N/A,TRUE,"FundsFlow"}</definedName>
    <definedName name="wrn.TEST610." hidden="1">{"TEST610",#N/A,FALSE,"Sheet1"}</definedName>
    <definedName name="wrn.TEST611." hidden="1">{"TEST611",#N/A,FALSE,"Sheet1"}</definedName>
    <definedName name="wrn.Total." hidden="1">{"schedh3a",#N/A,TRUE,"H-3";"schedh3b",#N/A,TRUE,"H-3"}</definedName>
    <definedName name="wrn.XX." hidden="1">{#N/A,#N/A,FALSE,"337"}</definedName>
    <definedName name="wtf" hidden="1">#REF!</definedName>
    <definedName name="wvu.buyout." hidden="1">{TRUE,TRUE,-1.25,-15.5,604.5,366.75,FALSE,TRUE,TRUE,TRUE,0,7,#N/A,3,#N/A,7.2125,20.3333333333333,1,FALSE,FALSE,3,TRUE,1,FALSE,100,"Swvu.buyout.","ACwvu.buyout.",#N/A,FALSE,FALSE,0.75,0.44,1,1,2,"&amp;C&amp;""Helv,Bold""&amp;16Termination Buyout Methodology","&amp;L&amp;""Helv,Bold""CES\Way International, Inc. &amp;F&amp;D&amp;C&amp;""Helv,Bold""&amp;A&amp;RPage &amp;P",FALSE,FALSE,FALSE,TRUE,1,75,#N/A,#N/A,"=R3C2:R218C13","=C1,R2",#N/A,#N/A,FALSE,FALSE,TRUE,1,#N/A,#N/A,FALSE,FALSE,TRUE,TRUE,TRUE}</definedName>
    <definedName name="wvu.ecm." hidden="1">{TRUE,TRUE,-1.25,-15.5,604.5,366.75,FALSE,TRUE,TRUE,TRUE,0,2,#N/A,18,#N/A,8.46511627906977,26.875,1,FALSE,FALSE,3,TRUE,1,FALSE,75,"Swvu.ecm.","ACwvu.ecm.",#N/A,FALSE,FALSE,0.72,0.2,0.166,0.166,2,"&amp;C&amp;""Helv,Bold""&amp;16Energy Conservation Overview ","&amp;L&amp;""Helv,Bold""CES/Way International, Inc. &amp;F&amp;D&amp;C&amp;""Helv,Bold""&amp;A",TRUE,TRUE,FALSE,TRUE,1,#N/A,1,1,"=R13C2:R41C8",FALSE,#N/A,#N/A,TRUE,FALSE,FALSE,1,#N/A,#N/A,FALSE,FALSE,TRUE,TRUE,TRUE}</definedName>
    <definedName name="wvu.finmod." hidden="1">{TRUE,TRUE,-1.25,-15.5,604.5,366.75,FALSE,TRUE,TRUE,TRUE,0,7,#N/A,29,#N/A,26.0344827586207,87.4,1,FALSE,FALSE,3,TRUE,1,FALSE,25,"Swvu.finmod.","ACwvu.finmod.",#N/A,FALSE,FALSE,0.72,0.2,0.166,0.166,1,"&amp;C&amp;""Helv,Bold""&amp;16Financial Overview ","&amp;L&amp;""Helv,Bold""CES/Way International, Inc. &amp;F&amp;D&amp;C&amp;""Helv,Bold""&amp;A",TRUE,TRUE,FALSE,TRUE,1,#N/A,1,1,"=R10C11:R89C22",FALSE,#N/A,#N/A,TRUE,FALSE,FALSE,1,#N/A,#N/A,FALSE,FALSE,TRUE,TRUE,TRUE}</definedName>
    <definedName name="wvu.hillpay."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wvu.maint."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monitor." hidden="1">{TRUE,TRUE,-1.25,-15.5,604.5,366.75,FALSE,TRUE,TRUE,TRUE,0,11,#N/A,93,#N/A,12.9298245614035,27.6363636363636,1,FALSE,FALSE,3,TRUE,1,FALSE,50,"Swvu.monitor.","ACwvu.monitor.",#N/A,FALSE,FALSE,0.72,0.2,0.166,0.166,2,"&amp;C&amp;""Helv,Bold""&amp;16CES/Way Monitoring/Maintenance Breakdown ","&amp;L&amp;""Helv,Bold""CES/Way International, Inc. &amp;C&amp;""Helv,Bold""&amp;A&amp;R&amp;""Helv,Bold""&amp;F&amp;D",TRUE,TRUE,FALSE,TRUE,1,#N/A,1,1,"=R96C18:R114C22",FALSE,#N/A,#N/A,TRUE,FALSE,FALSE,1,65532,65532,FALSE,FALSE,TRUE,TRUE,TRUE}</definedName>
    <definedName name="wvu.o_m94." hidden="1">{TRUE,TRUE,-1.4,-17.6,619.2,378,FALSE,TRUE,TRUE,TRUE,0,1,#N/A,1,#N/A,5.13541666666667,21.0769230769231,1,FALSE,FALSE,3,TRUE,1,FALSE,100,"Swvu.o_m94.","ACwvu.o_m94.",#N/A,FALSE,FALSE,0.75,0.75,1,1,1,"&amp;CFY94 570 Maint","Page &amp;P",TRUE,TRUE,FALSE,TRUE,1,100,#N/A,#N/A,"=R5C1:R89C3",FALSE,#N/A,#N/A,FALSE,FALSE,TRUE,1,#N/A,#N/A,FALSE,FALSE,TRUE,TRUE,TRUE}</definedName>
    <definedName name="wvu.psc." hidden="1">{TRUE,TRUE,-1.25,-15.5,604.5,366.75,FALSE,TRUE,TRUE,TRUE,0,1,#N/A,1,#N/A,14.925,43.7,1,FALSE,FALSE,3,TRUE,1,FALSE,50,"Swvu.psc.","ACwvu.psc.",#N/A,FALSE,FALSE,0.2,0.25,1.02,0.83,1,"&amp;C&amp;""Helv,Bold""&amp;16Total Resource Cost Test","&amp;L&amp;""Helv,Bold""CES/Way International, Inc. &amp;F&amp;D&amp;C&amp;""Helv,Bold""&amp;A",TRUE,TRUE,FALSE,TRUE,1,#N/A,1,1,"=R6C1:R68C8",FALSE,#N/A,#N/A,FALSE,FALSE,FALSE,1,#N/A,#N/A,FALSE,FALSE,TRUE,TRUE,TRUE}</definedName>
    <definedName name="wvu1.maint."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wwwwwww" hidden="1">{"2002Frcst","05Month",FALSE,"Frcst Format 2002"}</definedName>
    <definedName name="x" hidden="1">{"Page_1",#N/A,FALSE,"BAD4Q98";"Page_2",#N/A,FALSE,"BAD4Q98";"Page_3",#N/A,FALSE,"BAD4Q98";"Page_4",#N/A,FALSE,"BAD4Q98";"Page_5",#N/A,FALSE,"BAD4Q98";"Page_6",#N/A,FALSE,"BAD4Q98";"Input_1",#N/A,FALSE,"BAD4Q98";"Input_2",#N/A,FALSE,"BAD4Q98"}</definedName>
    <definedName name="X_Amortization">#REF!,#REF!,#REF!,#REF!,#REF!,#REF!</definedName>
    <definedName name="X_Vld_Amort">#REF!</definedName>
    <definedName name="X_Vld_APIC">#REF!</definedName>
    <definedName name="X_Vld_CStk">#REF!</definedName>
    <definedName name="X_Vld_DefCr">#REF!</definedName>
    <definedName name="X_Vld_Depr">#REF!</definedName>
    <definedName name="X_Vld_ESOP">#REF!</definedName>
    <definedName name="X_Vld_GdWl">#REF!</definedName>
    <definedName name="X_Vld_Inv">#REF!</definedName>
    <definedName name="X_Vld_LTAst">#REF!</definedName>
    <definedName name="X_Vld_LTDebt">#REF!</definedName>
    <definedName name="X_Vld_MinInt">#REF!</definedName>
    <definedName name="X_Vld_NetWrkCap">#REF!</definedName>
    <definedName name="X_Vld_NucTrst">#REF!</definedName>
    <definedName name="X_Vld_OthInc">#REF!</definedName>
    <definedName name="X_Vld_PfStk">#REF!</definedName>
    <definedName name="X_Vld_PPE">#REF!</definedName>
    <definedName name="X_Vld_RE">#REF!</definedName>
    <definedName name="X_Vld_RegAst">#REF!</definedName>
    <definedName name="X_Vld_Tax">#REF!</definedName>
    <definedName name="X_Vld_TrstPfSec">#REF!</definedName>
    <definedName name="xa">OFFSET(YAXIS,0,-1)</definedName>
    <definedName name="xaxIS">OFFSET(YAXIS,0,-1)</definedName>
    <definedName name="xes" hidden="1">{#N/A,#N/A,FALSE,"Aging Summary";#N/A,#N/A,FALSE,"Ratio Analysis";#N/A,#N/A,FALSE,"Test 120 Day Accts";#N/A,#N/A,FALSE,"Tickmarks"}</definedName>
    <definedName name="XmnRefRange">#REF!</definedName>
    <definedName name="XREF_COLUMN_1" hidden="1">#REF!</definedName>
    <definedName name="XREF_COLUMN_10" hidden="1">#REF!</definedName>
    <definedName name="XREF_COLUMN_2" hidden="1">#REF!</definedName>
    <definedName name="XREF_COLUMN_3" hidden="1">#REF!</definedName>
    <definedName name="XREF_COLUMN_4" hidden="1">#REF!</definedName>
    <definedName name="XREF_COLUMN_5" hidden="1">#REF!</definedName>
    <definedName name="XREF_COLUMN_6" hidden="1">#REF!</definedName>
    <definedName name="XREF_COLUMN_7" hidden="1">#REF!</definedName>
    <definedName name="XREF_COLUMN_8" hidden="1">#REF!</definedName>
    <definedName name="XREF_COLUMN_9" hidden="1">#REF!</definedName>
    <definedName name="XRefActiveRow" hidden="1">#REF!</definedName>
    <definedName name="XRefColumnsCount" hidden="1">1</definedName>
    <definedName name="XRefCopy1" hidden="1">#REF!</definedName>
    <definedName name="XRefCopy10" hidden="1">#REF!</definedName>
    <definedName name="XRefCopy10Row" hidden="1">#REF!</definedName>
    <definedName name="XRefCopy11" hidden="1">#REF!</definedName>
    <definedName name="XRefCopy11Row" hidden="1">#REF!</definedName>
    <definedName name="XRefCopy12" hidden="1">#REF!</definedName>
    <definedName name="XRefCopy12Row" hidden="1">#REF!</definedName>
    <definedName name="XRefCopy13" hidden="1">#REF!</definedName>
    <definedName name="XRefCopy13Row" hidden="1">#REF!</definedName>
    <definedName name="XRefCopy14" hidden="1">#REF!</definedName>
    <definedName name="XRefCopy14Row" hidden="1">#REF!</definedName>
    <definedName name="XRefCopy15" hidden="1">#REF!</definedName>
    <definedName name="XRefCopy15Row" hidden="1">#REF!</definedName>
    <definedName name="XRefCopy16" hidden="1">#REF!</definedName>
    <definedName name="XRefCopy16Row" hidden="1">#REF!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#REF!</definedName>
    <definedName name="XRefCopy20" hidden="1">#REF!</definedName>
    <definedName name="XRefCopy20Row" hidden="1">#REF!</definedName>
    <definedName name="XRefCopy21" hidden="1">#REF!</definedName>
    <definedName name="XRefCopy21Row" hidden="1">#REF!</definedName>
    <definedName name="XRefCopy22" hidden="1">#REF!</definedName>
    <definedName name="XRefCopy22Row" hidden="1">#REF!</definedName>
    <definedName name="XRefCopy2Row" hidden="1">#REF!</definedName>
    <definedName name="XRefCopy3" hidden="1">#REF!</definedName>
    <definedName name="XRefCopy3Row" hidden="1">#REF!</definedName>
    <definedName name="XRefCopy4" hidden="1">#REF!</definedName>
    <definedName name="XRefCopy4Row" hidden="1">#REF!</definedName>
    <definedName name="XRefCopy5" hidden="1">#REF!</definedName>
    <definedName name="XRefCopy5Row" hidden="1">#REF!</definedName>
    <definedName name="XRefCopy6" hidden="1">#REF!</definedName>
    <definedName name="XRefCopy6Row" hidden="1">#REF!</definedName>
    <definedName name="XRefCopy7" hidden="1">#REF!</definedName>
    <definedName name="XRefCopy7Row" hidden="1">#REF!</definedName>
    <definedName name="XRefCopy8" hidden="1">#REF!</definedName>
    <definedName name="XRefCopy8Row" hidden="1">#REF!</definedName>
    <definedName name="XRefCopy9" hidden="1">#REF!</definedName>
    <definedName name="XRefCopy9Row" hidden="1">#REF!</definedName>
    <definedName name="XRefCopyRangeCount" hidden="1">1</definedName>
    <definedName name="XRefPaste1" hidden="1">#REF!</definedName>
    <definedName name="XRefPaste1Row" hidden="1">#REF!</definedName>
    <definedName name="XRefPaste2" hidden="1">#REF!</definedName>
    <definedName name="XRefPaste2Row" hidden="1">#REF!</definedName>
    <definedName name="XRefPaste3" hidden="1">#REF!</definedName>
    <definedName name="XRefPaste3Row" hidden="1">#REF!</definedName>
    <definedName name="XRefPaste4" hidden="1">#REF!</definedName>
    <definedName name="XRefPaste4Row" hidden="1">#REF!</definedName>
    <definedName name="XRefPaste5Row" hidden="1">#REF!</definedName>
    <definedName name="XRefPaste6" hidden="1">#REF!</definedName>
    <definedName name="XRefPaste6Row" hidden="1">#REF!</definedName>
    <definedName name="XRefPasteRangeCount" hidden="1">3</definedName>
    <definedName name="xsTYPE">"tbl"</definedName>
    <definedName name="xxx"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xx"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year">#REF!</definedName>
    <definedName name="YEClose1992">#REF!</definedName>
    <definedName name="yeperiod">#REF!</definedName>
    <definedName name="yes"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YrAvg">#REF!</definedName>
    <definedName name="YTDInc">#REF!</definedName>
    <definedName name="ytytyt">#REF!</definedName>
    <definedName name="yyyy"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Z_NWC_CashAP">#REF!</definedName>
    <definedName name="Z_NWC_CashAR">#REF!</definedName>
    <definedName name="Z_NWC_CashComNPurch">#REF!</definedName>
    <definedName name="Z_NWC_CashCustDep">#REF!</definedName>
    <definedName name="Z_NWC_CashDivPay">#REF!</definedName>
    <definedName name="Z_NWC_CashEnergyLiabilities">#REF!</definedName>
    <definedName name="Z_NWC_CashEnergyTradingAssets">#REF!</definedName>
    <definedName name="Z_NWC_CashIntPay">#REF!</definedName>
    <definedName name="Z_NWC_CashInventory">#REF!</definedName>
    <definedName name="Z_NWC_CashNP">#REF!</definedName>
    <definedName name="Z_NWC_CashNR">#REF!</definedName>
    <definedName name="Z_NWC_CashOthAssets">#REF!</definedName>
    <definedName name="Z_NWC_CashOthLiabilities">#REF!</definedName>
    <definedName name="Z_NWC_CashRegAssets">#REF!</definedName>
    <definedName name="Z_NWC_CashRegLiabilities">#REF!</definedName>
    <definedName name="Z_NWC_CashRepurchaseObligations">#REF!</definedName>
    <definedName name="Z_NWC_CashResaleAgreements">#REF!</definedName>
    <definedName name="Z_NWC_CashTAX">#REF!</definedName>
    <definedName name="zzzzzzzzzz" hidden="1">{"SourcesUses",#N/A,TRUE,"CFMODEL";"TransOverview",#N/A,TRUE,"CFMODEL"}</definedName>
    <definedName name="zzzzzzzzzzzzzzzzz" hidden="1">{"SourcesUses",#N/A,TRUE,"CFMODEL";"TransOverview",#N/A,TRUE,"CFMODEL"}</definedName>
    <definedName name="zzzzzzzzzzzzzzzzzzzzzzzzz" hidden="1">{"Income Statement",#N/A,FALSE,"CFMODEL";"Balance Sheet",#N/A,FALSE,"CFMODEL"}</definedName>
    <definedName name="zzzzzzzzzzzzzzzzzzzzzzzzzzz" hidden="1">{"SourcesUses",#N/A,TRUE,"FundsFlow";"TransOverview",#N/A,TRUE,"FundsFlow"}</definedName>
    <definedName name="zzzzzzzzzzzzzzzzzzzzzzzzzzzzz" hidden="1">{"SourcesUses",#N/A,TRUE,"CFMODEL";"TransOverview",#N/A,TRUE,"CFMODEL"}</definedName>
  </definedNames>
  <calcPr fullCalcOnLoad="1"/>
  <extLst/>
</workbook>
</file>

<file path=xl/sharedStrings.xml><?xml version="1.0" encoding="utf-8"?>
<sst xmlns="http://schemas.openxmlformats.org/spreadsheetml/2006/main" count="1339" uniqueCount="580">
  <si>
    <t>May 2020</t>
  </si>
  <si>
    <t>Current Month Expenses</t>
  </si>
  <si>
    <t>Year to Date Expenses</t>
  </si>
  <si>
    <t>% of Budget Spent YTD</t>
  </si>
  <si>
    <t>Electric</t>
  </si>
  <si>
    <t>Energy Efficiency</t>
  </si>
  <si>
    <t>Customer Enrollment</t>
  </si>
  <si>
    <t>In Home Education</t>
  </si>
  <si>
    <t>Pilot</t>
  </si>
  <si>
    <t>Multi-Family Common Area Measures</t>
  </si>
  <si>
    <t>Energy Efficiency TOTAL</t>
  </si>
  <si>
    <t>Training Center</t>
  </si>
  <si>
    <t>Inspections</t>
  </si>
  <si>
    <t>Marketing and Outreach</t>
  </si>
  <si>
    <t>Regulatory Compliance</t>
  </si>
  <si>
    <t>General Administration</t>
  </si>
  <si>
    <t>CPUC Energy Division</t>
  </si>
  <si>
    <t>Reallocation (ME&amp;O budget reduced from $1.2M)</t>
  </si>
  <si>
    <t>TOTAL PROGRAM COSTS</t>
  </si>
  <si>
    <t>Indirect Costs</t>
  </si>
  <si>
    <t>NGAT Costs</t>
  </si>
  <si>
    <t>Gas</t>
  </si>
  <si>
    <t>Total</t>
  </si>
  <si>
    <t xml:space="preserve"> Energy Savings Assistance Program Table 1 -  Expenses</t>
  </si>
  <si>
    <t>SDG&amp;E</t>
  </si>
  <si>
    <t>Authorized Budget [1] [2]</t>
  </si>
  <si>
    <t>ESA Program:</t>
  </si>
  <si>
    <t>Appliances [3]</t>
  </si>
  <si>
    <t>Domestic Hot Water</t>
  </si>
  <si>
    <t>Enclosure</t>
  </si>
  <si>
    <t xml:space="preserve"> HVAC</t>
  </si>
  <si>
    <t xml:space="preserve"> Maintenance</t>
  </si>
  <si>
    <t>Lighting [4]</t>
  </si>
  <si>
    <t>Miscellaneous</t>
  </si>
  <si>
    <t>Statewide Marketing Education and Outreach</t>
  </si>
  <si>
    <t>Studies</t>
  </si>
  <si>
    <t>General Administration [4]</t>
  </si>
  <si>
    <t xml:space="preserve"> </t>
  </si>
  <si>
    <t>Funded Outside of ESA Program Budget</t>
  </si>
  <si>
    <t>[1]  Authorized budget does not include shifted funds from previous years and/or program cycles.  Shifted funds, referred to as "2009-2016 Unspent ESA Program Funds", are reflected in ESA Table 1A.</t>
  </si>
  <si>
    <t>[2]  Reflects the authorized funding approved in the CPUC Energy Division Disposition Letter dated 12/27/2018 approving SDG&amp;E Advice Letter 3250-E/2688-G.</t>
  </si>
  <si>
    <t>[3]  Negative YTD electric amount due to the correction of 2019 expense incorrectly charged to electric and relcassed to gas.</t>
  </si>
  <si>
    <t>[4]  Includes a total of $876,249 for COVID 19 Advanced Payments to the following contractors:  THA $86,720; CUI $32,000; Jerry's Heating &amp; Air $107,280; Reliable Energy Mgmnt $33,550; Eagle Systems $205,509; Amer Insulation/Amer Eco $411,190.  Advance payment to R&amp;B Wholesale Distribution was returned to SDG&amp;E in the amount of $87,672.</t>
  </si>
  <si>
    <t xml:space="preserve">NOTE: Any required corrections/adjustments are reported herein and supersede results reported in prior months and may reflect YTD adjustments. </t>
  </si>
  <si>
    <t> Energy Savings Assistance Program Table 1A - Expenses Funded From 2009-2016 "Unspent ESA Program Funds"</t>
  </si>
  <si>
    <t>Authorized Budget [2]</t>
  </si>
  <si>
    <t>ESA Program [1]:</t>
  </si>
  <si>
    <t>In-Home Education</t>
  </si>
  <si>
    <t>Leveraging - CSD [3]</t>
  </si>
  <si>
    <t>Pilot [4] [5]</t>
  </si>
  <si>
    <t>Studies [6] [7]</t>
  </si>
  <si>
    <t>TOTAL PROGRAM BUDGET/EXPENSES</t>
  </si>
  <si>
    <t>`</t>
  </si>
  <si>
    <t>[1]  Add additional categories if relevant to your utility</t>
  </si>
  <si>
    <t>[2]  Reflects the authorized funding in D.16-11-022 and updated via Resolution E-4884 addressing conforming Advice Letters 3065-E/2568-G and 3065-E-A/2568-G-A.   Budgets updated and approved via AL 3250-E/2688-G.</t>
  </si>
  <si>
    <t>[3]  Refers to budget supporting CSD's LIWP program</t>
  </si>
  <si>
    <t>[4]  Funding authorized for Programmable Communicating Thermostat (PCT) Pilot.</t>
  </si>
  <si>
    <t>[5]  Negative YTD amount is the result of 2019 expense related to thermostats reclassified to Marketing and Outreach (Table 1) in PY2020.</t>
  </si>
  <si>
    <t>[6]  Funding authorized for Rapid Feedback Research and Analysis and Potential and Goals Study.</t>
  </si>
  <si>
    <t>[7]  YTD total includes $30.5K correction of 2019 expense incorrectly charged to General Administration (Table 1) and relcassed to Rapid Feedback Research and Analaysis in PY2020.</t>
  </si>
  <si>
    <t>Energy Savings Assistance Program Table 2</t>
  </si>
  <si>
    <t>ESA Program (Summary)Total</t>
  </si>
  <si>
    <t>ESA Program (First Touch Homes Treated)</t>
  </si>
  <si>
    <t>ESA Program (Re-Treated Homes/Go Backs)</t>
  </si>
  <si>
    <t>ESA Program (Aliso Canyon - SCG &amp; SCE) [6]</t>
  </si>
  <si>
    <t>Year-To-Date Completed &amp; Expensed Installation</t>
  </si>
  <si>
    <t>Measures</t>
  </si>
  <si>
    <t>Units</t>
  </si>
  <si>
    <t>Quantity Installed</t>
  </si>
  <si>
    <t>kWh [4] (Annual)</t>
  </si>
  <si>
    <t>kW [4] (Annual)</t>
  </si>
  <si>
    <t>Therms [4] (Annual)</t>
  </si>
  <si>
    <t>Expenses ($) [7]</t>
  </si>
  <si>
    <t>% of Expenditure</t>
  </si>
  <si>
    <t>kWh[4] (Annual)</t>
  </si>
  <si>
    <t>kW[4] (Annual)</t>
  </si>
  <si>
    <t>Therms[4] (Annual)</t>
  </si>
  <si>
    <t xml:space="preserve">Expenses ($) </t>
  </si>
  <si>
    <t>Appliances</t>
  </si>
  <si>
    <t xml:space="preserve"> (K+S)</t>
  </si>
  <si>
    <t>(L+T)</t>
  </si>
  <si>
    <t>(M+U)</t>
  </si>
  <si>
    <t>(N+V)</t>
  </si>
  <si>
    <t>(O+W)</t>
  </si>
  <si>
    <t>High Efficiency Clothes Washer</t>
  </si>
  <si>
    <t>Each</t>
  </si>
  <si>
    <t>Refrigerator</t>
  </si>
  <si>
    <t>Microwave</t>
  </si>
  <si>
    <t>Other Domestic Hot Water[3]</t>
  </si>
  <si>
    <t>Home</t>
  </si>
  <si>
    <t>Water Heater Tank and Pipe Insulation</t>
  </si>
  <si>
    <t>Water Heater Repair/Replacement</t>
  </si>
  <si>
    <t>Combined Showerhead/TSV</t>
  </si>
  <si>
    <t>New - Heat Pump Water Heater</t>
  </si>
  <si>
    <t>New - Tub Diverter/ Tub Spout</t>
  </si>
  <si>
    <t>New - Thermostat-controlled Shower Valve</t>
  </si>
  <si>
    <t>Air Sealing</t>
  </si>
  <si>
    <t>Caulking</t>
  </si>
  <si>
    <t>Attic Insulation</t>
  </si>
  <si>
    <t>HVAC</t>
  </si>
  <si>
    <t>FAU Standing Pilot Conversion</t>
  </si>
  <si>
    <t>Furnace Repair/Replacement</t>
  </si>
  <si>
    <t>Room A/C Replacement</t>
  </si>
  <si>
    <t>Central A/C replacement</t>
  </si>
  <si>
    <t>Heat Pump Replacement</t>
  </si>
  <si>
    <t>Evaporative Cooler (Replacement)</t>
  </si>
  <si>
    <t>Evaporative Cooler (Installation)</t>
  </si>
  <si>
    <t>Duct Test and Seal</t>
  </si>
  <si>
    <t>New - Energy Efficient Fan Control</t>
  </si>
  <si>
    <t>New - Prescriptive Duct Sealing</t>
  </si>
  <si>
    <t>New - High Efficiency Forced Air Unit (HE FAU)</t>
  </si>
  <si>
    <t>New - A/C Time Delay</t>
  </si>
  <si>
    <t>New - Smart Thermostat</t>
  </si>
  <si>
    <t>Maintenance</t>
  </si>
  <si>
    <t>Furnace Clean and Tune</t>
  </si>
  <si>
    <t>Central A/C Tune up</t>
  </si>
  <si>
    <t xml:space="preserve">Lighting </t>
  </si>
  <si>
    <t>Interior Hard wired LED fixtures</t>
  </si>
  <si>
    <t>Exterior Hard wired LED fixtures</t>
  </si>
  <si>
    <t>LED Torchiere</t>
  </si>
  <si>
    <t>Occupancy Sensor</t>
  </si>
  <si>
    <t>LED Night Light</t>
  </si>
  <si>
    <t>New - LED R/BR Lamps</t>
  </si>
  <si>
    <t>New - LED A-Lamps</t>
  </si>
  <si>
    <t>Pool Pumps</t>
  </si>
  <si>
    <t>Smart Strip</t>
  </si>
  <si>
    <t>Smart Strip Tier II</t>
  </si>
  <si>
    <t>Pilots</t>
  </si>
  <si>
    <t>ESA Outreach &amp; Assessment</t>
  </si>
  <si>
    <t>ESA In-Home Energy Education</t>
  </si>
  <si>
    <t>Total Savings/Expenditures</t>
  </si>
  <si>
    <t>Total Households Weatherized [2]</t>
  </si>
  <si>
    <t xml:space="preserve">Households Treated </t>
  </si>
  <si>
    <t>Total (K+S)</t>
  </si>
  <si>
    <t>First Touches</t>
  </si>
  <si>
    <t>Re-treated Homes/Go-Backs</t>
  </si>
  <si>
    <t>Aliso Canyon</t>
  </si>
  <si>
    <t xml:space="preserve"> - Single Family Households Treated</t>
  </si>
  <si>
    <t xml:space="preserve"> - Multi-family Households Treated</t>
  </si>
  <si>
    <t xml:space="preserve"> - Mobile Homes Treated</t>
  </si>
  <si>
    <t>Total Number of Households Treated</t>
  </si>
  <si>
    <t># Eligible Households to be Treated for PY [3]</t>
  </si>
  <si>
    <t>% of Households Treated</t>
  </si>
  <si>
    <t>%</t>
  </si>
  <si>
    <t xml:space="preserve"> - Master-Meter Households Treated</t>
  </si>
  <si>
    <t>Note: Any required corrections/adjustments are reported herein and supersede results reported in prior months and may reflect YTD adjustments.</t>
  </si>
  <si>
    <t>[1]  Envelope and Air Sealing Measures may include outlet cover plate gaskets, attic access weatherization, weatherstripping - door, caulking and minor home repairs.  Minor home repairs predominantly are door jamb repair / replacement, door repair, and window putty.</t>
  </si>
  <si>
    <t>[2]  Weatherization may consist of attic insulation, attic access weatherization, weatherstripping - door, caulking, &amp; minor home repairs.</t>
  </si>
  <si>
    <t>[3] Other Domestic Hot Water consists of faucet aerators, low flow showerheads, and TSVs</t>
  </si>
  <si>
    <t>[4] Savings estimates are sourced from the PY2015 to 2017 ESA Impact Evaluation.</t>
  </si>
  <si>
    <t>Energy Savings Assistance Program Table 2A</t>
  </si>
  <si>
    <t>ESA Program - CSD Leveraging</t>
  </si>
  <si>
    <t>kWh[3] (Annual)</t>
  </si>
  <si>
    <t>kW[3] (Annual)</t>
  </si>
  <si>
    <t>Therms[3] (Annual)</t>
  </si>
  <si>
    <t>Expenses ($)</t>
  </si>
  <si>
    <t xml:space="preserve">Refrigerators </t>
  </si>
  <si>
    <r>
      <t>Microwaves</t>
    </r>
    <r>
      <rPr>
        <sz val="10"/>
        <color rgb="FFFF0000"/>
        <rFont val="Arial"/>
        <family val="2"/>
      </rPr>
      <t xml:space="preserve"> </t>
    </r>
    <r>
      <rPr>
        <sz val="10"/>
        <rFont val="Arial"/>
        <family val="2"/>
      </rPr>
      <t>[4]</t>
    </r>
  </si>
  <si>
    <t>Water Heater Blanket</t>
  </si>
  <si>
    <t>Low Flow Shower Head</t>
  </si>
  <si>
    <t>Water Heater Pipe Insulation</t>
  </si>
  <si>
    <t>Faucet Aerator</t>
  </si>
  <si>
    <t>Thermostatic Shower Valve</t>
  </si>
  <si>
    <t>Heat Pump Water Heater</t>
  </si>
  <si>
    <t>Tub Diverter/ Tub Spout</t>
  </si>
  <si>
    <t>Thermostat-controlled Shower Valve</t>
  </si>
  <si>
    <t>Air Sealing / Envelope [1]</t>
  </si>
  <si>
    <t xml:space="preserve">Attic Insulation </t>
  </si>
  <si>
    <t>Duct Testing and Sealing</t>
  </si>
  <si>
    <t>Energy Efficient Fan Control</t>
  </si>
  <si>
    <t>Prescriptive Duct Sealing</t>
  </si>
  <si>
    <t>High Efficiency Forced Air Unit (HE FAU)</t>
  </si>
  <si>
    <t>A/C Time Delay</t>
  </si>
  <si>
    <t>Torchiere LED</t>
  </si>
  <si>
    <t>LED Night Lights</t>
  </si>
  <si>
    <t>LED Diffuse Bulb (60W Replacement)</t>
  </si>
  <si>
    <t>LED Reflector Bulb</t>
  </si>
  <si>
    <t>LED Reflector Downlight Retrofit Kits</t>
  </si>
  <si>
    <t>LED A-Lamps</t>
  </si>
  <si>
    <t>Smart Power Strips - Tier 1</t>
  </si>
  <si>
    <t>Smart Power Strips - Tier 2</t>
  </si>
  <si>
    <t>Outreach &amp; Assessment</t>
  </si>
  <si>
    <t>CSD MF Tenant Units Treated</t>
  </si>
  <si>
    <t>[3]  All savings are calculated based on the following sources:</t>
  </si>
  <si>
    <t>Energy Savings Assistance Common Area Measures Program Table 2B</t>
  </si>
  <si>
    <r>
      <t>Table 2B</t>
    </r>
    <r>
      <rPr>
        <sz val="12"/>
        <rFont val="Arial"/>
        <family val="2"/>
      </rPr>
      <t xml:space="preserve"> </t>
    </r>
    <r>
      <rPr>
        <b/>
        <sz val="12"/>
        <rFont val="Arial"/>
        <family val="2"/>
      </rPr>
      <t>ESA Program - Multifamily Common Area Measures</t>
    </r>
    <r>
      <rPr>
        <b/>
        <vertAlign val="superscript"/>
        <sz val="12"/>
        <rFont val="Arial"/>
        <family val="2"/>
      </rPr>
      <t>5</t>
    </r>
  </si>
  <si>
    <r>
      <t>ESA CAM Measures</t>
    </r>
    <r>
      <rPr>
        <b/>
        <vertAlign val="superscript"/>
        <sz val="10"/>
        <rFont val="Arial"/>
        <family val="2"/>
      </rPr>
      <t>1,6</t>
    </r>
  </si>
  <si>
    <t>Units (of Measure such as "each")</t>
  </si>
  <si>
    <t>kWh (Annual)</t>
  </si>
  <si>
    <t>kW (Annual)</t>
  </si>
  <si>
    <t>Therms (Annual)</t>
  </si>
  <si>
    <t>Pipe Insulation</t>
  </si>
  <si>
    <t>Envelope</t>
  </si>
  <si>
    <t>AC Tune-up</t>
  </si>
  <si>
    <t>Cap-Tons</t>
  </si>
  <si>
    <t>Furnace Replacement</t>
  </si>
  <si>
    <t>Cap-kBTUh</t>
  </si>
  <si>
    <t>HEAT Pump Split System</t>
  </si>
  <si>
    <t>Programmable Thermostat</t>
  </si>
  <si>
    <t>Exterior LED Lighting</t>
  </si>
  <si>
    <t>Fixture</t>
  </si>
  <si>
    <t>Exterior LED Lighting - Pool</t>
  </si>
  <si>
    <t>Lamp</t>
  </si>
  <si>
    <t>Interior LED Exit Sign</t>
  </si>
  <si>
    <t>Interior LED Fixture</t>
  </si>
  <si>
    <t>Interior LED Lighting</t>
  </si>
  <si>
    <t>KiloLumen</t>
  </si>
  <si>
    <t>Interior LED Screw-in</t>
  </si>
  <si>
    <t>Interior TLED Type A Lamps</t>
  </si>
  <si>
    <t>Interior TLED Type C Lamps</t>
  </si>
  <si>
    <t>Tier-2 Smart Power Strip</t>
  </si>
  <si>
    <t>Variable Speed Pool Pump</t>
  </si>
  <si>
    <t>Ancillary Services</t>
  </si>
  <si>
    <r>
      <t>Audit</t>
    </r>
    <r>
      <rPr>
        <vertAlign val="superscript"/>
        <sz val="10"/>
        <rFont val="Arial"/>
        <family val="2"/>
      </rPr>
      <t>4</t>
    </r>
  </si>
  <si>
    <t>-</t>
  </si>
  <si>
    <t>Multifamily Properties Treated</t>
  </si>
  <si>
    <t>Number</t>
  </si>
  <si>
    <r>
      <t>Total Number of Multifamily Properties Treated</t>
    </r>
    <r>
      <rPr>
        <b/>
        <vertAlign val="superscript"/>
        <sz val="10"/>
        <rFont val="Arial"/>
        <family val="2"/>
      </rPr>
      <t>2</t>
    </r>
  </si>
  <si>
    <t>Subtotal of Master-metered Multifamily Properties Treated</t>
  </si>
  <si>
    <r>
      <t>Total Number of Multifamily Tenant Units w/in Properties Treated</t>
    </r>
    <r>
      <rPr>
        <b/>
        <vertAlign val="superscript"/>
        <sz val="10"/>
        <rFont val="Arial"/>
        <family val="2"/>
      </rPr>
      <t>3</t>
    </r>
  </si>
  <si>
    <t>Energy Savings Assistance CAM Program Table 2B-1, Eligible Common Area Measures List</t>
  </si>
  <si>
    <t>Common Area Measures Category and Eligible Measures Title [1]</t>
  </si>
  <si>
    <t>Effective Date</t>
  </si>
  <si>
    <t>End Date[2]</t>
  </si>
  <si>
    <t>Eligible Climate Zones [3]</t>
  </si>
  <si>
    <t>6, 7, 8, 10, 14, 15</t>
  </si>
  <si>
    <t>Lighting</t>
  </si>
  <si>
    <t>Standard Notes (do not delete)</t>
  </si>
  <si>
    <r>
      <t xml:space="preserve">1. Measures list may change based on available information on both costs and benefits (including energy benefits as well as non-energy benefits) and may vary across climate zones. This is not a list of installed measures, it is a list of eligible measures. 
</t>
    </r>
    <r>
      <rPr>
        <b/>
        <sz val="10"/>
        <color theme="1"/>
        <rFont val="Arial"/>
        <family val="2"/>
      </rPr>
      <t>Table 2B-1 Column A should match Table 2B Column A for eligible (not canceled) measures.</t>
    </r>
  </si>
  <si>
    <t xml:space="preserve">2. Only complete if measure is canceled or discontinued </t>
  </si>
  <si>
    <t>3. Defined as CEC California Building Climate Zones https://www.energy.ca.gov/maps/renewable/building_climate_zones.html</t>
  </si>
  <si>
    <t xml:space="preserve"> Energy Savings Assistance Program Tables 3A-C - Energy Savings and Average Bill Savings per Treated Home/Common Area </t>
  </si>
  <si>
    <t>Table 3A-1, ESA Program</t>
  </si>
  <si>
    <t>Annual kWh Savings</t>
  </si>
  <si>
    <t>Annual Therm Savings</t>
  </si>
  <si>
    <t>Lifecycle kWh Savings</t>
  </si>
  <si>
    <t>Lifecycle Therm Savings</t>
  </si>
  <si>
    <t>Current kWh Rate</t>
  </si>
  <si>
    <t>Current Therm Rate</t>
  </si>
  <si>
    <t xml:space="preserve">Average 1st Year Bill Savings / Treated households </t>
  </si>
  <si>
    <t>Average Lifecycle Bill Savings / Treated Household</t>
  </si>
  <si>
    <t>Table 3A-2, ESA Program - CSD Leveraging</t>
  </si>
  <si>
    <t xml:space="preserve">Average 1st Year Bill Savings / Treated Households </t>
  </si>
  <si>
    <t>Table 3A-3, Summary - ESA Program/CSD Leveraging</t>
  </si>
  <si>
    <t>Average 1st Year Bill Savings / Treated Households </t>
  </si>
  <si>
    <t>Average Lifecycle Bill Savings / Treated Households</t>
  </si>
  <si>
    <t>[1] Summary is the sum of ESA Program + CSD Leveraging</t>
  </si>
  <si>
    <t>Table 3B, ESA Program - Multifamily Common Area</t>
  </si>
  <si>
    <t>Average 1st Year Bill Savings / Treated Property</t>
  </si>
  <si>
    <t>Average Lifecycle Bill Savings / Treated Property</t>
  </si>
  <si>
    <t xml:space="preserve"> Energy Savings Assistance Program Table 4 -  Homes/Buildings Treated</t>
  </si>
  <si>
    <t>Table 4A-1, ESA Program</t>
  </si>
  <si>
    <t>Eligible Households</t>
  </si>
  <si>
    <t>Households Treated YTD</t>
  </si>
  <si>
    <t>County</t>
  </si>
  <si>
    <t>Rural [1]</t>
  </si>
  <si>
    <t>Urban</t>
  </si>
  <si>
    <t>Rural</t>
  </si>
  <si>
    <t>Orange</t>
  </si>
  <si>
    <t>San Diego</t>
  </si>
  <si>
    <t>Table 4B, ESA Program - CSD Leveraging</t>
  </si>
  <si>
    <t>Table 4C, ESA Program - Multifamily Common Area</t>
  </si>
  <si>
    <t>*</t>
  </si>
  <si>
    <t>Properties Treated YTD</t>
  </si>
  <si>
    <t xml:space="preserve">[1] For IOU low income-related and Energy Efficiency reporting and analysis, the Goldsmith definition is applied. </t>
  </si>
  <si>
    <r>
      <rPr>
        <b/>
        <sz val="10"/>
        <rFont val="Arial"/>
        <family val="2"/>
      </rPr>
      <t>Note:</t>
    </r>
    <r>
      <rPr>
        <sz val="10"/>
        <rFont val="Arial"/>
        <family val="2"/>
      </rPr>
      <t xml:space="preserve"> Any required corrections/adjustments are reported herein and supersede results reported in prior months and may reflect YTD adjustments.</t>
    </r>
  </si>
  <si>
    <t>*Do not currently have Eligible Properties for ESA CAM</t>
  </si>
  <si>
    <t xml:space="preserve"> Energy Savings Assistance Program Table 4A-2,  Homes Unwilling / Unable to Participate</t>
  </si>
  <si>
    <t xml:space="preserve">  </t>
  </si>
  <si>
    <t>ESA Program</t>
  </si>
  <si>
    <t>Reason Provided</t>
  </si>
  <si>
    <t xml:space="preserve">Customer Unwilling/Declined Program Measures </t>
  </si>
  <si>
    <t>Customer Unavailable -Scheduling Conflicts</t>
  </si>
  <si>
    <t>Hazardous Environment (unsafe/unclean)</t>
  </si>
  <si>
    <t>Landlord Refused to Authorize Participation</t>
  </si>
  <si>
    <t>Household Exceeds Allowable Limits</t>
  </si>
  <si>
    <t>Unable to Provide Required Documentation</t>
  </si>
  <si>
    <t xml:space="preserve">Other Infeasible/  Ineligible </t>
  </si>
  <si>
    <t>Energy Savings Assistance Program Table 5 - Energy Savings Assistance Program Customer Summary</t>
  </si>
  <si>
    <t>Table 5A, ESA Program</t>
  </si>
  <si>
    <t>Month</t>
  </si>
  <si>
    <t>Gas &amp; Electric</t>
  </si>
  <si>
    <t>Gas Only</t>
  </si>
  <si>
    <t>Electric Only</t>
  </si>
  <si>
    <t># of  Household Treated by Month</t>
  </si>
  <si>
    <t>(Annual)</t>
  </si>
  <si>
    <t>(Household Count)</t>
  </si>
  <si>
    <t>Therm</t>
  </si>
  <si>
    <t>kWh</t>
  </si>
  <si>
    <t>kW</t>
  </si>
  <si>
    <t># of First-Tourch</t>
  </si>
  <si>
    <t># of Re-treatment</t>
  </si>
  <si>
    <t>January</t>
  </si>
  <si>
    <t>February</t>
  </si>
  <si>
    <t>March</t>
  </si>
  <si>
    <t>April</t>
  </si>
  <si>
    <t>May</t>
  </si>
  <si>
    <t>June</t>
  </si>
  <si>
    <t>July</t>
  </si>
  <si>
    <t>August</t>
  </si>
  <si>
    <t>September</t>
  </si>
  <si>
    <t>October</t>
  </si>
  <si>
    <t>November</t>
  </si>
  <si>
    <t>December</t>
  </si>
  <si>
    <t>YTD</t>
  </si>
  <si>
    <t>YTD Total Energy Impacts for all fuel types should equal YTD energy impacts that are reported every month Table 2.</t>
  </si>
  <si>
    <r>
      <rPr>
        <b/>
        <sz val="10"/>
        <rFont val="Arial"/>
        <family val="2"/>
      </rPr>
      <t>Note:</t>
    </r>
    <r>
      <rPr>
        <sz val="10"/>
        <rFont val="Arial"/>
        <family val="2"/>
      </rPr>
      <t xml:space="preserve"> SDG&amp;E tracks the measure savings based on the month and year of install. Households treated can have a value of zero, meaning the treated date is from a previous year but the measure install and savings were tracked in a new Program Year.</t>
    </r>
  </si>
  <si>
    <t>Table 5B, ESA Program - CSD Leveraging</t>
  </si>
  <si>
    <t>YTD Total Energy Impacts for all fuel types should equal YTD energy impacts that are reported every month Table 2A.</t>
  </si>
  <si>
    <t>Table 5C, ESA Program - Multifamily Common Area</t>
  </si>
  <si>
    <t># of  Properties Treated by Month</t>
  </si>
  <si>
    <t>YTD Total Energy Impacts for all fuel types should equal YTD energy impacts that are reported every month Table 2B.</t>
  </si>
  <si>
    <t>Energy Savings Assistance Program Table 6 - Expenditures for Pilots and Studies</t>
  </si>
  <si>
    <t>Authorized 2019 Funding [1]</t>
  </si>
  <si>
    <t>% of Budget Expensed</t>
  </si>
  <si>
    <t>Programmable Communicating Thermostat (PCT) [2] [3]</t>
  </si>
  <si>
    <t>Total Pilots</t>
  </si>
  <si>
    <t>Low Income Needs Assessment Study</t>
  </si>
  <si>
    <t>Load Impact Evaluation Study</t>
  </si>
  <si>
    <t>Equity Criteria and Non Energy Benefits Evaluation (NEB's)</t>
  </si>
  <si>
    <t>Unallocated Funds [4]</t>
  </si>
  <si>
    <t>2017 Potential and Goals Study</t>
  </si>
  <si>
    <t>Rapid Feedback Research and Analysis [5]</t>
  </si>
  <si>
    <t>Total Studies</t>
  </si>
  <si>
    <t>[1]  Reflects the authorized funding in D.16-11-022 and updated via Resolution E-4884 addressing conforming Advice Letters 3065-E/2568-G and 3065-E-A/2568-G-A.</t>
  </si>
  <si>
    <t>[2]  Programmable Communicating Thermostat (PCT) Pilot budget approved via al 3250-E/2688-G. [Table 1A].</t>
  </si>
  <si>
    <t>[3]  Negative YTD amount is the result of expense related to thermostats reclassed to Marketing and Outreach (Table 1).</t>
  </si>
  <si>
    <t>[4]  Unallocated funds represent the amount of funds originally requested for the Energy Education Phase II Study which was subsequently not authorized in D.16-11-022.  However the budget was authorized and is not unallocated to a specific study [Table 1].</t>
  </si>
  <si>
    <t>[5]  YTD total includes $30.5K correction of 2019 expense incorrectly charged to General Administration (Table 1) and relcassed to Rapid Feedback Research and Analaysis in PY2020.</t>
  </si>
  <si>
    <t>Energy Savings Assistance Program Table 7 (Second Refrigerators, In-Home Education, MyEnergy/My Account Platform)</t>
  </si>
  <si>
    <t>7A - Households Receiving Second Refrigerators</t>
  </si>
  <si>
    <t>Received Refrigerator</t>
  </si>
  <si>
    <t>Not eligible for Refrigerator due to Less than Six Occupants</t>
  </si>
  <si>
    <t>Second Refrigerators</t>
  </si>
  <si>
    <t>7B - Households Receiving In- Home Energy Education Only</t>
  </si>
  <si>
    <t>Households that Only Received Energy Education</t>
  </si>
  <si>
    <t>7C - Households for My Energy/My Account Platform</t>
  </si>
  <si>
    <t>Opt-Out</t>
  </si>
  <si>
    <t>Already Enrolled</t>
  </si>
  <si>
    <t>Opt-In</t>
  </si>
  <si>
    <t>CARE Table 1 - CARE Program Expenses</t>
  </si>
  <si>
    <t>CARE Program:</t>
  </si>
  <si>
    <t>Outreach</t>
  </si>
  <si>
    <t>Processing / Certification Re-certification</t>
  </si>
  <si>
    <t>Post Enrollment Verification</t>
  </si>
  <si>
    <t>IT Programming</t>
  </si>
  <si>
    <t>Cooling Centers [2]</t>
  </si>
  <si>
    <t>Pilots/CHANGES Program [3]</t>
  </si>
  <si>
    <t>Studies [4]</t>
  </si>
  <si>
    <t>SUBTOTAL MANAGEMENT COSTS</t>
  </si>
  <si>
    <t>CARE Rate Discount</t>
  </si>
  <si>
    <t>TOTAL PROGRAM COSTS &amp; CUSTOMER DISCOUNTS</t>
  </si>
  <si>
    <t>Other CARE Rate Benefits [5]</t>
  </si>
  <si>
    <t xml:space="preserve"> - DWR Bond Charge Exemption</t>
  </si>
  <si>
    <t xml:space="preserve">                                                                                      </t>
  </si>
  <si>
    <t xml:space="preserve"> - CARE Surcharge Exemption</t>
  </si>
  <si>
    <t xml:space="preserve"> - California Solar Initiative Exemption</t>
  </si>
  <si>
    <t xml:space="preserve"> - kWh Surcharge Exemption</t>
  </si>
  <si>
    <t xml:space="preserve"> - Vehicle Grid Integration Exemption</t>
  </si>
  <si>
    <t>Total Other CARE Rate Benefits</t>
  </si>
  <si>
    <t>[1]  Reflects the authorized funding approved in the CPUC Energy Division Disposition Letter dated 12/27/2018 approving SDG&amp;E Advice Letter 3250-E/2688-G.</t>
  </si>
  <si>
    <t>[2]  Removed budget of $43,935 as Cool Center expense are now captured under O&amp;M expense activity.</t>
  </si>
  <si>
    <t>[3]  Decision 15-12-047 transitioned CHANGES pilot to CHANGES program and funding for the effort is captured herein.</t>
  </si>
  <si>
    <t>[4]  Reflects the Annual Eligibility Estimates prepared by Athens Research on behalf of the utilities.  This effort was formerly referenced as Measurement and Evaluation.</t>
  </si>
  <si>
    <t>[5]  YTD Electric amounts have been updated to reflect a January calculation error discovered after January close.</t>
  </si>
  <si>
    <t>NOTE:  Any required corrections/adjustments are reported herein and supersede results reported in prior months and may reflect YTD adjustments.</t>
  </si>
  <si>
    <r>
      <t>CARE Table 2 - Enrollment, Recertification, Attrition, &amp; Penetration</t>
    </r>
    <r>
      <rPr>
        <b/>
        <vertAlign val="superscript"/>
        <sz val="12"/>
        <rFont val="Arial"/>
        <family val="2"/>
      </rPr>
      <t>5</t>
    </r>
  </si>
  <si>
    <t>New Enrollment</t>
  </si>
  <si>
    <t>Recertification</t>
  </si>
  <si>
    <t>Attrition (Drop Offs)</t>
  </si>
  <si>
    <t>Enrollment</t>
  </si>
  <si>
    <t>Total 
CARE 
Participants</t>
  </si>
  <si>
    <r>
      <t>Estimated CARE Eligible</t>
    </r>
    <r>
      <rPr>
        <b/>
        <vertAlign val="superscript"/>
        <sz val="12"/>
        <rFont val="Arial"/>
        <family val="2"/>
      </rPr>
      <t>5</t>
    </r>
  </si>
  <si>
    <t>Penetration
Rate %
(W/X)</t>
  </si>
  <si>
    <t>Automatic Enrollment</t>
  </si>
  <si>
    <t>Self-Certification (Income or Categorical)</t>
  </si>
  <si>
    <t>Total New Enrollment
(E+J)</t>
  </si>
  <si>
    <t>Scheduled</t>
  </si>
  <si>
    <t>Non-Scheduled (Duplicates)</t>
  </si>
  <si>
    <t>Automatic</t>
  </si>
  <si>
    <t>Total 
Recertification  
(L+M+N)</t>
  </si>
  <si>
    <r>
      <t>No Response</t>
    </r>
    <r>
      <rPr>
        <b/>
        <vertAlign val="superscript"/>
        <sz val="12"/>
        <rFont val="Arial"/>
        <family val="2"/>
      </rPr>
      <t>4</t>
    </r>
  </si>
  <si>
    <t>Failed 
PEV</t>
  </si>
  <si>
    <t>Failed Recertification</t>
  </si>
  <si>
    <t xml:space="preserve">Other </t>
  </si>
  <si>
    <t>Total
Attrition
(P+Q+R+S)</t>
  </si>
  <si>
    <t>Gross
(K+O)</t>
  </si>
  <si>
    <t>Net Adjusted
(K-T)</t>
  </si>
  <si>
    <r>
      <t>Inter-Utility</t>
    </r>
    <r>
      <rPr>
        <b/>
        <vertAlign val="superscript"/>
        <sz val="12"/>
        <rFont val="Arial"/>
        <family val="2"/>
      </rPr>
      <t>1</t>
    </r>
  </si>
  <si>
    <r>
      <t>Intra-Utility</t>
    </r>
    <r>
      <rPr>
        <b/>
        <vertAlign val="superscript"/>
        <sz val="12"/>
        <rFont val="Arial"/>
        <family val="2"/>
      </rPr>
      <t>2</t>
    </r>
  </si>
  <si>
    <r>
      <t>Leveraging</t>
    </r>
    <r>
      <rPr>
        <b/>
        <vertAlign val="superscript"/>
        <sz val="12"/>
        <rFont val="Arial"/>
        <family val="2"/>
      </rPr>
      <t>3</t>
    </r>
  </si>
  <si>
    <t>Combined
(B+C+D)</t>
  </si>
  <si>
    <t>Online</t>
  </si>
  <si>
    <t>Paper</t>
  </si>
  <si>
    <t>Phone</t>
  </si>
  <si>
    <t>Capitation</t>
  </si>
  <si>
    <t>Combined (F+G+H+I)</t>
  </si>
  <si>
    <t>YTD Total</t>
  </si>
  <si>
    <r>
      <t>1</t>
    </r>
    <r>
      <rPr>
        <sz val="11"/>
        <rFont val="Arial"/>
        <family val="2"/>
      </rPr>
      <t xml:space="preserve"> Enrollments via data sharing between the IOUs.</t>
    </r>
  </si>
  <si>
    <r>
      <t>2</t>
    </r>
    <r>
      <rPr>
        <sz val="11"/>
        <rFont val="Arial"/>
        <family val="2"/>
      </rPr>
      <t xml:space="preserve"> Enrollments via data sharing between departments and/or programs within the utility.</t>
    </r>
  </si>
  <si>
    <r>
      <t>3</t>
    </r>
    <r>
      <rPr>
        <sz val="11"/>
        <rFont val="Arial"/>
        <family val="2"/>
      </rPr>
      <t xml:space="preserve"> Enrollments via data sharing with programs outside the IOU that serve low-income customers.</t>
    </r>
  </si>
  <si>
    <r>
      <t xml:space="preserve">4 </t>
    </r>
    <r>
      <rPr>
        <sz val="11"/>
        <rFont val="Arial"/>
        <family val="2"/>
      </rPr>
      <t>No response includes no response to both Recertification and Verification.</t>
    </r>
  </si>
  <si>
    <r>
      <rPr>
        <b/>
        <sz val="11"/>
        <rFont val="Arial"/>
        <family val="2"/>
      </rPr>
      <t>Note:</t>
    </r>
    <r>
      <rPr>
        <sz val="11"/>
        <rFont val="Arial"/>
        <family val="2"/>
      </rPr>
      <t xml:space="preserve"> Any required corrections/adjustments are reported herein and supersede results reported in prior months and may reflect YTD adjustments.</t>
    </r>
  </si>
  <si>
    <t>CARE Table 3A - Post-Enrollment Verification Results (Model)</t>
  </si>
  <si>
    <t>Total CARE Households Enrolled</t>
  </si>
  <si>
    <r>
      <t>Households Requested to Verify</t>
    </r>
    <r>
      <rPr>
        <b/>
        <vertAlign val="superscript"/>
        <sz val="10"/>
        <rFont val="Arial"/>
        <family val="2"/>
      </rPr>
      <t>1</t>
    </r>
  </si>
  <si>
    <t>% of CARE Enrolled Requested to Verify Total</t>
  </si>
  <si>
    <t>CARE  Households De-enrolled (Due to no response)</t>
  </si>
  <si>
    <r>
      <t>CARE Households De-enrolled (Verified as Ineligible)</t>
    </r>
    <r>
      <rPr>
        <b/>
        <vertAlign val="superscript"/>
        <sz val="10"/>
        <rFont val="Arial"/>
        <family val="2"/>
      </rPr>
      <t>2</t>
    </r>
  </si>
  <si>
    <r>
      <t>Total Households De-enrolled</t>
    </r>
    <r>
      <rPr>
        <b/>
        <vertAlign val="superscript"/>
        <sz val="10"/>
        <rFont val="Arial"/>
        <family val="2"/>
      </rPr>
      <t>3</t>
    </r>
  </si>
  <si>
    <r>
      <t>% De-enrolled through Post Enrollment Verification</t>
    </r>
    <r>
      <rPr>
        <b/>
        <vertAlign val="superscript"/>
        <sz val="10"/>
        <rFont val="Arial"/>
        <family val="2"/>
      </rPr>
      <t>4</t>
    </r>
  </si>
  <si>
    <t>% of Total CARE Households De-enrolled</t>
  </si>
  <si>
    <r>
      <t xml:space="preserve">1 </t>
    </r>
    <r>
      <rPr>
        <sz val="10"/>
        <rFont val="Arial"/>
        <family val="2"/>
      </rPr>
      <t>Includes all customers who failed SDG&amp;E's CARE eligibility probability model.</t>
    </r>
  </si>
  <si>
    <r>
      <t>2</t>
    </r>
    <r>
      <rPr>
        <sz val="10"/>
        <rFont val="Arial"/>
        <family val="2"/>
      </rPr>
      <t xml:space="preserve"> Includes customers verified as over income or who requested to be de-enrolled.</t>
    </r>
  </si>
  <si>
    <r>
      <rPr>
        <vertAlign val="superscript"/>
        <sz val="10"/>
        <rFont val="Arial"/>
        <family val="2"/>
      </rPr>
      <t>3</t>
    </r>
    <r>
      <rPr>
        <sz val="10"/>
        <rFont val="Arial"/>
        <family val="2"/>
      </rPr>
      <t xml:space="preserve"> Verification results are tied to the month initiated and the verification process allows customers 90 days to respond to the verification request.  Results may be pending due to the time permitted for a participant to respond.</t>
    </r>
  </si>
  <si>
    <r>
      <rPr>
        <vertAlign val="superscript"/>
        <sz val="10"/>
        <rFont val="Arial"/>
        <family val="2"/>
      </rPr>
      <t>4</t>
    </r>
    <r>
      <rPr>
        <b/>
        <sz val="10"/>
        <rFont val="Arial"/>
        <family val="2"/>
      </rPr>
      <t xml:space="preserve"> </t>
    </r>
    <r>
      <rPr>
        <sz val="10"/>
        <rFont val="Arial"/>
        <family val="2"/>
      </rPr>
      <t xml:space="preserve">Percentage of customers dropped compared to the total participants requested to provide verification in that month. </t>
    </r>
  </si>
  <si>
    <r>
      <t xml:space="preserve">Note:  </t>
    </r>
    <r>
      <rPr>
        <sz val="10"/>
        <rFont val="Arial"/>
        <family val="2"/>
      </rPr>
      <t xml:space="preserve">Any required corrections/adjustments are reported herein and supersede results reported in prior months and may reflect YTD adjustments. </t>
    </r>
  </si>
  <si>
    <t>CARE Table 3B Post-Enrollment Verification Results (Electric only High Usage)</t>
  </si>
  <si>
    <t>Households Requested to Verify1</t>
  </si>
  <si>
    <t xml:space="preserve">% of Total CARE Households  De-enrolled </t>
  </si>
  <si>
    <r>
      <t xml:space="preserve">1 </t>
    </r>
    <r>
      <rPr>
        <sz val="10"/>
        <rFont val="Arial"/>
        <family val="2"/>
      </rPr>
      <t xml:space="preserve">Includes all participants who were selected for high usage verification process. </t>
    </r>
  </si>
  <si>
    <r>
      <t>2</t>
    </r>
    <r>
      <rPr>
        <sz val="10"/>
        <rFont val="Arial"/>
        <family val="2"/>
      </rPr>
      <t xml:space="preserve"> Includes customers verified as over income, who requested to be de-enrolled, did not reduce usage, or did not agree to be weatherized.</t>
    </r>
  </si>
  <si>
    <r>
      <rPr>
        <vertAlign val="superscript"/>
        <sz val="10"/>
        <rFont val="Arial"/>
        <family val="2"/>
      </rPr>
      <t>3</t>
    </r>
    <r>
      <rPr>
        <sz val="10"/>
        <rFont val="Arial"/>
        <family val="2"/>
      </rPr>
      <t xml:space="preserve"> Medium (400%) and high usage (600%) customers are dropped at 60 days (2 or 3 bill cycles) for non-response to HUV (high usage income verification request). Additionally, 600% + users that have not reduced usage within the 60 day window (2 or 3 bill cycles) are removed from the program. Results may be pending due to the time permitted for a participant to respond.</t>
    </r>
  </si>
  <si>
    <r>
      <t xml:space="preserve">Note:  </t>
    </r>
    <r>
      <rPr>
        <sz val="10"/>
        <rFont val="Arial"/>
        <family val="2"/>
      </rPr>
      <t>Any required corrections/adjustments are reported herein and supersede results reported in prior months and may reflect YTD adjustments.</t>
    </r>
  </si>
  <si>
    <r>
      <t>CARE Table 4 - CARE Self-Certification and Self-Recertification Applications</t>
    </r>
    <r>
      <rPr>
        <b/>
        <vertAlign val="superscript"/>
        <sz val="12"/>
        <rFont val="Arial"/>
        <family val="2"/>
      </rPr>
      <t>1</t>
    </r>
  </si>
  <si>
    <t xml:space="preserve">Provided </t>
  </si>
  <si>
    <t>Received</t>
  </si>
  <si>
    <t>Approved</t>
  </si>
  <si>
    <t xml:space="preserve">Denied </t>
  </si>
  <si>
    <t xml:space="preserve">Pending/Never Completed </t>
  </si>
  <si>
    <t>Duplicates</t>
  </si>
  <si>
    <t xml:space="preserve">Total (Y-T-D) </t>
  </si>
  <si>
    <t xml:space="preserve">Percentage </t>
  </si>
  <si>
    <r>
      <rPr>
        <b/>
        <vertAlign val="superscript"/>
        <sz val="10"/>
        <rFont val="Arial"/>
        <family val="2"/>
      </rPr>
      <t xml:space="preserve">1 </t>
    </r>
    <r>
      <rPr>
        <sz val="10"/>
        <rFont val="Arial"/>
        <family val="2"/>
      </rPr>
      <t>Includes sub-metered.</t>
    </r>
  </si>
  <si>
    <t>CARE Table 5 - Enrollment by County</t>
  </si>
  <si>
    <t>Estimated Eligible Households</t>
  </si>
  <si>
    <t>Total Households Enrolled</t>
  </si>
  <si>
    <t>Penetration Rate</t>
  </si>
  <si>
    <r>
      <t>Rural</t>
    </r>
    <r>
      <rPr>
        <b/>
        <sz val="12"/>
        <color rgb="FF0070C0"/>
        <rFont val="Arial"/>
        <family val="2"/>
      </rPr>
      <t xml:space="preserve"> </t>
    </r>
  </si>
  <si>
    <t>NA</t>
  </si>
  <si>
    <t>1 As reflected in filing A.14-11-007, et al., Annual CARE Eligibility Estimates filed February 12, 2020.</t>
  </si>
  <si>
    <r>
      <t>2</t>
    </r>
    <r>
      <rPr>
        <sz val="10"/>
        <rFont val="Arial"/>
        <family val="2"/>
      </rPr>
      <t xml:space="preserve"> Total Households Enrolled includes submeter tenants.</t>
    </r>
  </si>
  <si>
    <r>
      <rPr>
        <vertAlign val="superscript"/>
        <sz val="10"/>
        <rFont val="Arial"/>
        <family val="2"/>
      </rPr>
      <t>3</t>
    </r>
    <r>
      <rPr>
        <sz val="10"/>
        <rFont val="Arial"/>
        <family val="2"/>
      </rPr>
      <t xml:space="preserve"> No Rural eligible population exists in Orange County in SDG&amp;E territory, therefore penetration for Orange County Rural is not applicable.</t>
    </r>
  </si>
  <si>
    <t>CARE Table 6 - Recertification Results</t>
  </si>
  <si>
    <t>Total CARE Households</t>
  </si>
  <si>
    <r>
      <t>Households Requested to Recertify</t>
    </r>
    <r>
      <rPr>
        <b/>
        <vertAlign val="superscript"/>
        <sz val="10"/>
        <rFont val="Arial"/>
        <family val="2"/>
      </rPr>
      <t>1</t>
    </r>
  </si>
  <si>
    <t>% of Households Total (C/B)</t>
  </si>
  <si>
    <r>
      <t>Households Recertified</t>
    </r>
    <r>
      <rPr>
        <b/>
        <vertAlign val="superscript"/>
        <sz val="10"/>
        <rFont val="Arial"/>
        <family val="2"/>
      </rPr>
      <t>2</t>
    </r>
  </si>
  <si>
    <r>
      <t>Households De-enrolled</t>
    </r>
    <r>
      <rPr>
        <b/>
        <vertAlign val="superscript"/>
        <sz val="10"/>
        <rFont val="Arial"/>
        <family val="2"/>
      </rPr>
      <t>3</t>
    </r>
  </si>
  <si>
    <r>
      <t xml:space="preserve">Recertification Rate % </t>
    </r>
    <r>
      <rPr>
        <b/>
        <vertAlign val="superscript"/>
        <sz val="10"/>
        <rFont val="Arial"/>
        <family val="2"/>
      </rPr>
      <t xml:space="preserve">4 </t>
    </r>
    <r>
      <rPr>
        <b/>
        <sz val="10"/>
        <rFont val="Arial"/>
        <family val="2"/>
      </rPr>
      <t>(E/C)</t>
    </r>
  </si>
  <si>
    <t>% of Total Households De-enrolled (F/B)</t>
  </si>
  <si>
    <r>
      <rPr>
        <vertAlign val="superscript"/>
        <sz val="10"/>
        <rFont val="Arial"/>
        <family val="2"/>
      </rPr>
      <t>2</t>
    </r>
    <r>
      <rPr>
        <sz val="10"/>
        <rFont val="Arial"/>
        <family val="2"/>
      </rPr>
      <t xml:space="preserve"> Data represents total residential electric customers.</t>
    </r>
  </si>
  <si>
    <r>
      <rPr>
        <vertAlign val="superscript"/>
        <sz val="10"/>
        <rFont val="Arial"/>
        <family val="2"/>
      </rPr>
      <t>3</t>
    </r>
    <r>
      <rPr>
        <sz val="10"/>
        <rFont val="Arial"/>
        <family val="2"/>
      </rPr>
      <t xml:space="preserve"> Includes customers who did not respond or who requested to be de-enrolled.</t>
    </r>
  </si>
  <si>
    <r>
      <rPr>
        <vertAlign val="superscript"/>
        <sz val="10"/>
        <rFont val="Arial"/>
        <family val="2"/>
      </rPr>
      <t>4</t>
    </r>
    <r>
      <rPr>
        <sz val="10"/>
        <rFont val="Arial"/>
        <family val="2"/>
      </rPr>
      <t xml:space="preserve"> Percentage of customers recertified compared to the total participants requested to recertify in that month. </t>
    </r>
  </si>
  <si>
    <r>
      <rPr>
        <b/>
        <sz val="10"/>
        <rFont val="Arial"/>
        <family val="2"/>
      </rPr>
      <t xml:space="preserve">Note: </t>
    </r>
    <r>
      <rPr>
        <sz val="10"/>
        <rFont val="Arial"/>
        <family val="2"/>
      </rPr>
      <t xml:space="preserve"> Any required corrections/adjustments are reported herein and supersede results reported in prior months and may reflect YTD adjustments.</t>
    </r>
  </si>
  <si>
    <r>
      <t>CARE Table 7 - Capitation Contractors</t>
    </r>
    <r>
      <rPr>
        <b/>
        <vertAlign val="superscript"/>
        <sz val="10"/>
        <rFont val="Arial"/>
        <family val="2"/>
      </rPr>
      <t>1</t>
    </r>
  </si>
  <si>
    <t xml:space="preserve">Contractor </t>
  </si>
  <si>
    <t>Contractor Type</t>
  </si>
  <si>
    <t>Total Enrollments</t>
  </si>
  <si>
    <t>(Check one or more if applicable)</t>
  </si>
  <si>
    <t>Private</t>
  </si>
  <si>
    <t>CBO</t>
  </si>
  <si>
    <t>WMDVBE</t>
  </si>
  <si>
    <t>LIHEAP</t>
  </si>
  <si>
    <t>Current Month</t>
  </si>
  <si>
    <t>Year-to-Date</t>
  </si>
  <si>
    <t>211 SAN DIEGO</t>
  </si>
  <si>
    <t>X</t>
  </si>
  <si>
    <t>211 ORANGE COUNTY</t>
  </si>
  <si>
    <t>AMERICAN RED CROSS WIC OFFICES</t>
  </si>
  <si>
    <t>CATHOLIC CHARITIES</t>
  </si>
  <si>
    <t>CHULA VISTA COMMUNITY COLLABORATIVE</t>
  </si>
  <si>
    <t>COMMUNITY RESOURCE CENTER</t>
  </si>
  <si>
    <t>HEARTS AND HANDS WORKING TOGETHER</t>
  </si>
  <si>
    <t>HOME START</t>
  </si>
  <si>
    <t>HORN OF AFRICA</t>
  </si>
  <si>
    <t>INTERFAITH COMMUNITY SERVICES</t>
  </si>
  <si>
    <t>LA MAESTRA FAMILY CLINIC</t>
  </si>
  <si>
    <t>MAAC PROJECT</t>
  </si>
  <si>
    <t>NEIGHBORHOOD HEALTH CARE</t>
  </si>
  <si>
    <t>NORTH COUNTY HEALTH SERVICES</t>
  </si>
  <si>
    <t>SAN DIEGO STATE UNIVERSITY WIC OFFICES</t>
  </si>
  <si>
    <t>SAN YSIDRO HEALTH CENTERS</t>
  </si>
  <si>
    <t>SCRIPPS HEALTH WIC</t>
  </si>
  <si>
    <t>UNION OF PAN ASIAN COMMUNITIES SAN DIEGO(UPAC)</t>
  </si>
  <si>
    <t>VISTA COMMUNITY CLINIC</t>
  </si>
  <si>
    <t xml:space="preserve">Total Enrollments </t>
  </si>
  <si>
    <r>
      <rPr>
        <vertAlign val="superscript"/>
        <sz val="10"/>
        <rFont val="Arial"/>
        <family val="2"/>
      </rPr>
      <t>1</t>
    </r>
    <r>
      <rPr>
        <sz val="10"/>
        <rFont val="Arial"/>
        <family val="2"/>
      </rPr>
      <t xml:space="preserve"> All capitation contractors with current contracts are listed regardless of whether they have signed up customers or submitted invoices this year.</t>
    </r>
  </si>
  <si>
    <t>CARE Table 8 - Households as of Month-End</t>
  </si>
  <si>
    <t>Gas and Electric</t>
  </si>
  <si>
    <r>
      <t>Eligible Households</t>
    </r>
    <r>
      <rPr>
        <b/>
        <vertAlign val="superscript"/>
        <sz val="10"/>
        <rFont val="Arial"/>
        <family val="2"/>
      </rPr>
      <t>1</t>
    </r>
  </si>
  <si>
    <t>Penetration</t>
  </si>
  <si>
    <t xml:space="preserve">% Change </t>
  </si>
  <si>
    <r>
      <t>Total Residential Accounts</t>
    </r>
    <r>
      <rPr>
        <b/>
        <vertAlign val="superscript"/>
        <sz val="10"/>
        <rFont val="Arial"/>
        <family val="2"/>
      </rPr>
      <t>2</t>
    </r>
  </si>
  <si>
    <t>N/A</t>
  </si>
  <si>
    <r>
      <rPr>
        <b/>
        <sz val="10"/>
        <rFont val="Arial"/>
        <family val="2"/>
      </rPr>
      <t>Note</t>
    </r>
    <r>
      <rPr>
        <sz val="10"/>
        <rFont val="Arial"/>
        <family val="2"/>
      </rPr>
      <t>: Any required corrections/adjustments are reported herein and supersede results reported in prior months and may reflect YTD adjustments.</t>
    </r>
  </si>
  <si>
    <r>
      <t>CARE Program Table 9 - Expenditures for Pilots/CHANGES Program</t>
    </r>
    <r>
      <rPr>
        <b/>
        <vertAlign val="superscript"/>
        <sz val="12"/>
        <rFont val="Arial"/>
        <family val="2"/>
      </rPr>
      <t>1</t>
    </r>
  </si>
  <si>
    <t>Authorized 2020 Budget</t>
  </si>
  <si>
    <t>Expenses Since Jan. 1, 2020</t>
  </si>
  <si>
    <t>% of 2020 Budget Expensed</t>
  </si>
  <si>
    <t xml:space="preserve">Total </t>
  </si>
  <si>
    <t>CHANGES Program</t>
  </si>
  <si>
    <t>1.  Decision 15-12-047 transitioned CHANGES pilot to CHANGES program and funding for the effort is captured herein.</t>
  </si>
  <si>
    <r>
      <rPr>
        <b/>
        <sz val="10"/>
        <color theme="1"/>
        <rFont val="Arial"/>
        <family val="2"/>
      </rPr>
      <t>NOTE</t>
    </r>
    <r>
      <rPr>
        <sz val="10"/>
        <color theme="1"/>
        <rFont val="Arial"/>
        <family val="2"/>
      </rPr>
      <t>: Any required corrections/adjustments are reported herein and supersede results reported in prior months and may reflect YTD adjustments.</t>
    </r>
  </si>
  <si>
    <t>CARE Table 10 CHANGES One-On-One Customer Assistance Sessions</t>
  </si>
  <si>
    <t>San Diego Gas &amp; Electric</t>
  </si>
  <si>
    <t>Reporting Period April 2020[1]</t>
  </si>
  <si>
    <t>No. of attendees at education sessions</t>
  </si>
  <si>
    <t>Disputes</t>
  </si>
  <si>
    <t>Add Level Pay Plan</t>
  </si>
  <si>
    <t>Assisted with CARE Re-Certification/Audit</t>
  </si>
  <si>
    <t>Changed 3rd party Company/Gas Aggregation</t>
  </si>
  <si>
    <t>Changed 3rd Party Electricity Aggregation</t>
  </si>
  <si>
    <t>Enroll in Energy Assistance Programs</t>
  </si>
  <si>
    <t>High Energy CARE User</t>
  </si>
  <si>
    <t>Medical Baseline Application</t>
  </si>
  <si>
    <t>Payment Extension</t>
  </si>
  <si>
    <t>Payment Plan</t>
  </si>
  <si>
    <t>Request Bill Adjustment</t>
  </si>
  <si>
    <t>Request Customer Service Visit</t>
  </si>
  <si>
    <t>Request Meter Service or Testing</t>
  </si>
  <si>
    <t>Schedule Energy Audit</t>
  </si>
  <si>
    <t>Solar</t>
  </si>
  <si>
    <t>Stop Disconnection</t>
  </si>
  <si>
    <t>Time of Use</t>
  </si>
  <si>
    <t>Wildfire Related Issue</t>
  </si>
  <si>
    <t>Total disputes [3]</t>
  </si>
  <si>
    <t>Needs Assistance</t>
  </si>
  <si>
    <t>Add/Remove Level Pay Plan</t>
  </si>
  <si>
    <t>CARE Enrollment</t>
  </si>
  <si>
    <t>Assisted with Changes to Account</t>
  </si>
  <si>
    <t>Energy Efficiency Tool</t>
  </si>
  <si>
    <t>Assisted High Energy User with CARE Doc Submission</t>
  </si>
  <si>
    <t>Assisted with Reconnection</t>
  </si>
  <si>
    <t>Billing Language Changed</t>
  </si>
  <si>
    <t>Consumer Education Only</t>
  </si>
  <si>
    <t>Electricity Aggregation</t>
  </si>
  <si>
    <t>Energy Allerts</t>
  </si>
  <si>
    <t>Enrolled in Demand Response Programs</t>
  </si>
  <si>
    <t>ESAP</t>
  </si>
  <si>
    <t>HEAP/LiHEAP</t>
  </si>
  <si>
    <t>Medical Baseline</t>
  </si>
  <si>
    <t>Neighbor to Neighbor</t>
  </si>
  <si>
    <t>REACH</t>
  </si>
  <si>
    <t>Reported Safety Problem</t>
  </si>
  <si>
    <t>Reported Scam</t>
  </si>
  <si>
    <t>Set Up 3rd Party Notification</t>
  </si>
  <si>
    <t>Set Up New Account</t>
  </si>
  <si>
    <t>Total Needs Assistance [2]</t>
  </si>
  <si>
    <r>
      <rPr>
        <b/>
        <sz val="13"/>
        <color theme="1"/>
        <rFont val="Arial"/>
        <family val="2"/>
      </rPr>
      <t>Education</t>
    </r>
    <r>
      <rPr>
        <sz val="13"/>
        <color theme="1"/>
        <rFont val="Arial"/>
        <family val="2"/>
      </rPr>
      <t xml:space="preserve">: Education sessions were held in a mix of one on one, and group sessions. Education materials are available as fact sheets on the CPUC Website: </t>
    </r>
    <r>
      <rPr>
        <sz val="13"/>
        <color theme="4" tint="-0.24991"/>
        <rFont val="Arial"/>
        <family val="2"/>
      </rPr>
      <t>http://consumers.cpuc.ca.gov/team_and_changes/</t>
    </r>
  </si>
  <si>
    <t>Disputes &amp; Needs Assistance -Support was provided in the following languages:  Arabic, English, Farsi, French, Russian, Spanish</t>
  </si>
  <si>
    <t>[1] There is a one-month lag behind the current reporting month. The data for May 2020 will be reported once received.</t>
  </si>
  <si>
    <t>[2] Contractor is in the process of validating the total. If there is a discrepancy in the numbers reported, the numbers will be corrected in the June 2020 report.</t>
  </si>
  <si>
    <t>[3] Per CHANGES Vendor: The total number of services may exceed the total number of</t>
  </si>
  <si>
    <t>cases because some cases will include more than one service provided.</t>
  </si>
  <si>
    <t>* Any required corrections/adjustments are reported herein and supersede results reported in prior months and may reflect YTD adjustments.</t>
  </si>
  <si>
    <t xml:space="preserve">CARE Table 11 CHANGES Group Customer Assistance Sessions                                </t>
  </si>
  <si>
    <t>April 2020 [1,2]</t>
  </si>
  <si>
    <r>
      <t>Date</t>
    </r>
    <r>
      <rPr>
        <b/>
        <vertAlign val="superscript"/>
        <sz val="11"/>
        <color theme="1"/>
        <rFont val="Arial"/>
        <family val="2"/>
      </rPr>
      <t>3</t>
    </r>
  </si>
  <si>
    <t xml:space="preserve">Session Language </t>
  </si>
  <si>
    <t>Description of Service Provided (e.g. utility bill assistance, utility bill dispute resolution, and other energy related issues)</t>
  </si>
  <si>
    <t>Session Logistics</t>
  </si>
  <si>
    <t># of Sessions</t>
  </si>
  <si>
    <r>
      <t>Length (Hours)</t>
    </r>
    <r>
      <rPr>
        <b/>
        <vertAlign val="superscript"/>
        <sz val="11"/>
        <color theme="1"/>
        <rFont val="Arial"/>
        <family val="2"/>
      </rPr>
      <t>4</t>
    </r>
  </si>
  <si>
    <t>Number of Attendees</t>
  </si>
  <si>
    <t>Description of Information / Literature Provided</t>
  </si>
  <si>
    <t>Avoiding Disconnection</t>
  </si>
  <si>
    <t>CHANGES Ed Handout</t>
  </si>
  <si>
    <t>CARE/FERA and Other Assistance Programs</t>
  </si>
  <si>
    <t>Electric and Natural Gas Safety</t>
  </si>
  <si>
    <t>Energy Conservation</t>
  </si>
  <si>
    <t>Gas Aggregation</t>
  </si>
  <si>
    <t>High Energy Use</t>
  </si>
  <si>
    <t>Level Pay Plan</t>
  </si>
  <si>
    <t>Understanding Your Bill</t>
  </si>
  <si>
    <t>Current Month Total</t>
  </si>
  <si>
    <t>[1] This table was provided by CHANGES contractor, Self Help for the Elderly, via CSID. This table was edited and reformatted from its original version in order to have a more consistent appearance and format with existing SDG&amp;E tables.</t>
  </si>
  <si>
    <t>[2] As of August 1st, 2019, CHANGES one-on-one data reports have moved from quarterly to monthly for the program year. The data for May 2020 will be reported once received.</t>
  </si>
  <si>
    <t>[3] Date of the workshops not available.</t>
  </si>
  <si>
    <t>[4] Contractor states all sessions last at least 30 minutes.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</si>
</sst>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yymmmmdd"/>
    <numFmt numFmtId="167" formatCode="#,##0.00&quot; $&quot;;\-#,##0.00&quot; $&quot;"/>
    <numFmt numFmtId="168" formatCode=";;;"/>
    <numFmt numFmtId="169" formatCode="dd/mm/yy"/>
    <numFmt numFmtId="170" formatCode="[$-409]mmmm\ d\,\ yyyy;@"/>
    <numFmt numFmtId="171" formatCode="[$-409]mmm\-yy;@"/>
    <numFmt numFmtId="172" formatCode="0.0%"/>
    <numFmt numFmtId="173" formatCode="General_)"/>
    <numFmt numFmtId="174" formatCode="#,##0.00;[Red]#,##0.00"/>
    <numFmt numFmtId="175" formatCode="_(&quot;$&quot;* #,##0.00_);_(&quot;$&quot;* \(#,##0.00\);_(&quot;$&quot;* &quot;-&quot;???_);_(@_)"/>
    <numFmt numFmtId="176" formatCode="_([$$-409]* #,##0_);_([$$-409]* \(#,##0\);_([$$-409]* &quot;-&quot;??_);_(@_)"/>
    <numFmt numFmtId="177" formatCode="&quot;$&quot;#,##0"/>
    <numFmt numFmtId="178" formatCode="0.0"/>
    <numFmt numFmtId="179" formatCode="0.0000%"/>
  </numFmts>
  <fonts count="119">
    <font>
      <sz val="10"/>
      <name val="Arial"/>
      <family val="2"/>
    </font>
    <font>
      <sz val="11"/>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b/>
      <sz val="10"/>
      <color indexed="8"/>
      <name val="Arial"/>
      <family val="2"/>
    </font>
    <font>
      <sz val="10"/>
      <color indexed="8"/>
      <name val="Arial"/>
      <family val="2"/>
    </font>
    <font>
      <b/>
      <sz val="10"/>
      <name val="Arial"/>
      <family val="2"/>
    </font>
    <font>
      <b/>
      <sz val="12"/>
      <name val="Arial"/>
      <family val="2"/>
    </font>
    <font>
      <sz val="10"/>
      <color indexed="10"/>
      <name val="Arial"/>
      <family val="2"/>
    </font>
    <font>
      <sz val="10"/>
      <color indexed="8"/>
      <name val="MS Sans Serif"/>
      <family val="2"/>
    </font>
    <font>
      <sz val="8"/>
      <name val="Arial"/>
      <family val="2"/>
    </font>
    <font>
      <b/>
      <u val="single"/>
      <sz val="11"/>
      <color indexed="37"/>
      <name val="Arial"/>
      <family val="2"/>
    </font>
    <font>
      <b/>
      <sz val="18"/>
      <name val="Arial"/>
      <family val="2"/>
    </font>
    <font>
      <sz val="10"/>
      <color indexed="12"/>
      <name val="Arial"/>
      <family val="2"/>
    </font>
    <font>
      <sz val="7"/>
      <name val="Small Fonts"/>
      <family val="2"/>
    </font>
    <font>
      <sz val="12"/>
      <name val="Arial"/>
      <family val="2"/>
    </font>
    <font>
      <sz val="10"/>
      <name val="Tahoma"/>
      <family val="2"/>
    </font>
    <font>
      <sz val="8"/>
      <color indexed="12"/>
      <name val="Arial"/>
      <family val="2"/>
    </font>
    <font>
      <b/>
      <sz val="14"/>
      <name val="Arial"/>
      <family val="2"/>
    </font>
    <font>
      <b/>
      <sz val="8"/>
      <name val="Arial"/>
      <family val="2"/>
    </font>
    <font>
      <sz val="8"/>
      <color indexed="8"/>
      <name val="Arial"/>
      <family val="2"/>
    </font>
    <font>
      <sz val="10"/>
      <name val="Helv"/>
      <family val="2"/>
      <charset val="204"/>
    </font>
    <font>
      <b/>
      <sz val="10"/>
      <color indexed="39"/>
      <name val="Arial"/>
      <family val="2"/>
    </font>
    <font>
      <b/>
      <sz val="11"/>
      <color indexed="9"/>
      <name val="Arial"/>
      <family val="2"/>
    </font>
    <font>
      <b/>
      <i/>
      <sz val="11"/>
      <color indexed="9"/>
      <name val="Arial"/>
      <family val="2"/>
    </font>
    <font>
      <b/>
      <sz val="9"/>
      <name val="Arial"/>
      <family val="2"/>
    </font>
    <font>
      <b/>
      <sz val="12"/>
      <color indexed="8"/>
      <name val="Arial"/>
      <family val="2"/>
    </font>
    <font>
      <i/>
      <sz val="8"/>
      <color indexed="8"/>
      <name val="Arial"/>
      <family val="2"/>
    </font>
    <font>
      <sz val="10"/>
      <color indexed="56"/>
      <name val="Arial"/>
      <family val="2"/>
    </font>
    <font>
      <sz val="9"/>
      <name val="Arial"/>
      <family val="2"/>
    </font>
    <font>
      <sz val="10"/>
      <color indexed="39"/>
      <name val="Arial"/>
      <family val="2"/>
    </font>
    <font>
      <sz val="12"/>
      <color indexed="9"/>
      <name val="Arial"/>
      <family val="2"/>
    </font>
    <font>
      <i/>
      <sz val="12"/>
      <color indexed="9"/>
      <name val="Arial"/>
      <family val="2"/>
    </font>
    <font>
      <sz val="11"/>
      <color indexed="9"/>
      <name val="Arial"/>
      <family val="2"/>
    </font>
    <font>
      <i/>
      <sz val="11"/>
      <color indexed="9"/>
      <name val="Arial"/>
      <family val="2"/>
    </font>
    <font>
      <b/>
      <sz val="11"/>
      <color indexed="56"/>
      <name val="Arial"/>
      <family val="2"/>
    </font>
    <font>
      <b/>
      <i/>
      <sz val="11"/>
      <color indexed="56"/>
      <name val="Arial"/>
      <family val="2"/>
    </font>
    <font>
      <b/>
      <sz val="11"/>
      <color indexed="18"/>
      <name val="Arial Narrow"/>
      <family val="2"/>
    </font>
    <font>
      <sz val="9"/>
      <color indexed="20"/>
      <name val="Arial"/>
      <family val="2"/>
    </font>
    <font>
      <sz val="9"/>
      <color indexed="8"/>
      <name val="Arial"/>
      <family val="2"/>
    </font>
    <font>
      <b/>
      <sz val="9"/>
      <color indexed="8"/>
      <name val="Arial"/>
      <family val="2"/>
    </font>
    <font>
      <u val="single"/>
      <sz val="10"/>
      <color indexed="12"/>
      <name val="Arial"/>
      <family val="2"/>
    </font>
    <font>
      <b/>
      <vertAlign val="superscript"/>
      <sz val="10"/>
      <name val="Arial"/>
      <family val="2"/>
    </font>
    <font>
      <sz val="10"/>
      <color theme="1"/>
      <name val="Arial"/>
      <family val="2"/>
    </font>
    <font>
      <sz val="10"/>
      <color rgb="FFFF0000"/>
      <name val="Arial"/>
      <family val="2"/>
    </font>
    <font>
      <b/>
      <sz val="11"/>
      <name val="Arial"/>
      <family val="2"/>
    </font>
    <font>
      <sz val="11"/>
      <name val="Arial"/>
      <family val="2"/>
    </font>
    <font>
      <vertAlign val="superscript"/>
      <sz val="10"/>
      <name val="Arial"/>
      <family val="2"/>
    </font>
    <font>
      <sz val="10"/>
      <color rgb="FF0070C0"/>
      <name val="Arial"/>
      <family val="2"/>
    </font>
    <font>
      <sz val="11"/>
      <name val="Interstate-LightCondensed"/>
      <family val="2"/>
    </font>
    <font>
      <b/>
      <sz val="15"/>
      <color indexed="56"/>
      <name val="Calibri"/>
      <family val="2"/>
    </font>
    <font>
      <b/>
      <sz val="13"/>
      <color indexed="56"/>
      <name val="Calibri"/>
      <family val="2"/>
    </font>
    <font>
      <b/>
      <sz val="11"/>
      <color indexed="8"/>
      <name val="Calibri"/>
      <family val="2"/>
    </font>
    <font>
      <sz val="11"/>
      <color indexed="10"/>
      <name val="Arial"/>
      <family val="2"/>
    </font>
    <font>
      <sz val="7"/>
      <name val="Arial"/>
      <family val="2"/>
    </font>
    <font>
      <b/>
      <sz val="11"/>
      <color indexed="18"/>
      <name val="Arial"/>
      <family val="2"/>
    </font>
    <font>
      <b/>
      <i/>
      <sz val="11"/>
      <color indexed="18"/>
      <name val="Arial"/>
      <family val="2"/>
    </font>
    <font>
      <sz val="12"/>
      <color indexed="18"/>
      <name val="MS Sans Serif"/>
      <family val="2"/>
    </font>
    <font>
      <sz val="12"/>
      <color indexed="9"/>
      <name val="MS Sans Serif"/>
      <family val="2"/>
    </font>
    <font>
      <b/>
      <sz val="11"/>
      <color indexed="9"/>
      <name val="Arial Narrow"/>
      <family val="2"/>
    </font>
    <font>
      <sz val="11"/>
      <color indexed="18"/>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sz val="18"/>
      <color indexed="18"/>
      <name val="Arial"/>
      <family val="2"/>
    </font>
    <font>
      <b/>
      <sz val="11"/>
      <color indexed="62"/>
      <name val="Calibri"/>
      <family val="2"/>
    </font>
    <font>
      <b/>
      <sz val="18"/>
      <color indexed="62"/>
      <name val="Cambria"/>
      <family val="2"/>
    </font>
    <font>
      <b/>
      <sz val="15"/>
      <color indexed="62"/>
      <name val="Calibri"/>
      <family val="2"/>
    </font>
    <font>
      <b/>
      <sz val="13"/>
      <color indexed="62"/>
      <name val="Calibri"/>
      <family val="2"/>
    </font>
    <font>
      <b/>
      <sz val="12"/>
      <color rgb="FF0070C0"/>
      <name val="Arial"/>
      <family val="2"/>
    </font>
    <font>
      <sz val="8"/>
      <color indexed="10"/>
      <name val="Arial"/>
      <family val="2"/>
    </font>
    <font>
      <sz val="10"/>
      <name val="Calibri"/>
      <family val="2"/>
      <scheme val="minor"/>
    </font>
    <font>
      <sz val="11"/>
      <color rgb="FF000000"/>
      <name val="Calibri"/>
      <family val="2"/>
    </font>
    <font>
      <b/>
      <vertAlign val="superscript"/>
      <sz val="12"/>
      <name val="Arial"/>
      <family val="2"/>
    </font>
    <font>
      <b/>
      <sz val="10"/>
      <color theme="1"/>
      <name val="Arial"/>
      <family val="2"/>
    </font>
    <font>
      <b/>
      <sz val="10"/>
      <color rgb="FFFF0000"/>
      <name val="Arial"/>
      <family val="2"/>
    </font>
    <font>
      <strike/>
      <sz val="10"/>
      <color rgb="FFFF0000"/>
      <name val="Arial"/>
      <family val="2"/>
    </font>
    <font>
      <u val="single"/>
      <sz val="10"/>
      <color theme="10"/>
      <name val="Arial"/>
      <family val="2"/>
    </font>
    <font>
      <strike/>
      <sz val="10"/>
      <name val="Arial"/>
      <family val="2"/>
    </font>
    <font>
      <sz val="11"/>
      <name val="Calibri"/>
      <family val="2"/>
    </font>
    <font>
      <vertAlign val="superscript"/>
      <sz val="11"/>
      <name val="Arial"/>
      <family val="2"/>
    </font>
    <font>
      <b/>
      <sz val="14"/>
      <color theme="1"/>
      <name val="Arial"/>
      <family val="2"/>
    </font>
    <font>
      <b/>
      <sz val="18"/>
      <color theme="1"/>
      <name val="Arial"/>
      <family val="2"/>
    </font>
    <font>
      <b/>
      <sz val="16"/>
      <color theme="1"/>
      <name val="Arial"/>
      <family val="2"/>
    </font>
    <font>
      <b/>
      <sz val="11"/>
      <color theme="1"/>
      <name val="Arial"/>
      <family val="2"/>
    </font>
    <font>
      <b/>
      <vertAlign val="superscript"/>
      <sz val="11"/>
      <color theme="1"/>
      <name val="Arial"/>
      <family val="2"/>
    </font>
    <font>
      <b/>
      <sz val="16"/>
      <color rgb="FFFF0000"/>
      <name val="Calibri"/>
      <family val="2"/>
      <scheme val="minor"/>
    </font>
    <font>
      <b/>
      <sz val="16"/>
      <color theme="1"/>
      <name val="Calibri"/>
      <family val="2"/>
      <scheme val="minor"/>
    </font>
    <font>
      <b/>
      <sz val="13"/>
      <color rgb="FF000000"/>
      <name val="Arial"/>
      <family val="2"/>
    </font>
    <font>
      <b/>
      <sz val="13"/>
      <color theme="1"/>
      <name val="Arial"/>
      <family val="2"/>
    </font>
    <font>
      <sz val="11"/>
      <color theme="1"/>
      <name val="Arial"/>
      <family val="2"/>
    </font>
    <font>
      <sz val="13"/>
      <color theme="1"/>
      <name val="Arial"/>
      <family val="2"/>
    </font>
    <font>
      <strike/>
      <vertAlign val="superscript"/>
      <sz val="11"/>
      <name val="Arial"/>
      <family val="2"/>
    </font>
    <font>
      <sz val="20"/>
      <color rgb="FFFF0000"/>
      <name val="Arial"/>
      <family val="2"/>
    </font>
    <font>
      <b/>
      <sz val="10"/>
      <name val="Calibri"/>
      <family val="2"/>
      <scheme val="minor"/>
    </font>
    <font>
      <b/>
      <sz val="10"/>
      <color theme="0"/>
      <name val="Arial"/>
      <family val="2"/>
    </font>
    <font>
      <sz val="13"/>
      <color theme="4" tint="-0.24991"/>
      <name val="Arial"/>
      <family val="2"/>
    </font>
    <font>
      <b/>
      <sz val="10"/>
      <color indexed="10"/>
      <name val="Arial"/>
      <family val="2"/>
    </font>
    <font>
      <sz val="11"/>
      <color rgb="FF000000"/>
      <name val="Arial"/>
      <family val="2"/>
    </font>
    <font>
      <b/>
      <sz val="11"/>
      <color rgb="FF000000"/>
      <name val="Arial"/>
      <family val="2"/>
    </font>
    <font>
      <sz val="10"/>
      <color rgb="FF000000"/>
      <name val="Arial"/>
      <family val="2"/>
    </font>
    <font>
      <sz val="10"/>
      <name val="Arial Narrow"/>
      <family val="2"/>
    </font>
    <font>
      <sz val="10"/>
      <color theme="1"/>
      <name val="Arial Narrow"/>
      <family val="2"/>
    </font>
    <font>
      <sz val="11"/>
      <color rgb="FFFF0000"/>
      <name val="Arial"/>
      <family val="2"/>
    </font>
  </fonts>
  <fills count="46">
    <fill>
      <patternFill/>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26"/>
        <bgColor indexed="64"/>
      </patternFill>
    </fill>
    <fill>
      <patternFill patternType="solid">
        <fgColor indexed="43"/>
        <bgColor indexed="64"/>
      </patternFill>
    </fill>
    <fill>
      <patternFill patternType="solid">
        <fgColor indexed="21"/>
        <bgColor indexed="64"/>
      </patternFill>
    </fill>
    <fill>
      <patternFill patternType="solid">
        <fgColor indexed="37"/>
        <bgColor indexed="64"/>
      </patternFill>
    </fill>
    <fill>
      <patternFill patternType="solid">
        <fgColor indexed="50"/>
        <bgColor indexed="64"/>
      </patternFill>
    </fill>
    <fill>
      <patternFill patternType="solid">
        <fgColor indexed="54"/>
        <bgColor indexed="64"/>
      </patternFill>
    </fill>
    <fill>
      <patternFill patternType="solid">
        <fgColor indexed="9"/>
        <bgColor indexed="64"/>
      </patternFill>
    </fill>
    <fill>
      <patternFill patternType="solid">
        <fgColor indexed="40"/>
        <bgColor indexed="64"/>
      </patternFill>
    </fill>
    <fill>
      <patternFill patternType="solid">
        <fgColor indexed="41"/>
        <bgColor indexed="64"/>
      </patternFill>
    </fill>
    <fill>
      <patternFill patternType="solid">
        <fgColor indexed="35"/>
        <bgColor indexed="64"/>
      </patternFill>
    </fill>
    <fill>
      <patternFill patternType="solid">
        <fgColor indexed="14"/>
        <bgColor indexed="64"/>
      </patternFill>
    </fill>
    <fill>
      <patternFill patternType="lightUp">
        <fgColor indexed="54"/>
        <bgColor indexed="41"/>
      </patternFill>
    </fill>
    <fill>
      <patternFill patternType="solid">
        <fgColor theme="4" tint="0.79992"/>
        <bgColor indexed="64"/>
      </patternFill>
    </fill>
    <fill>
      <patternFill patternType="solid">
        <fgColor theme="0"/>
        <bgColor indexed="64"/>
      </patternFill>
    </fill>
    <fill>
      <patternFill patternType="solid">
        <fgColor theme="0" tint="-0.14993"/>
        <bgColor indexed="64"/>
      </patternFill>
    </fill>
    <fill>
      <patternFill patternType="solid">
        <fgColor theme="0" tint="-0.24991"/>
        <bgColor indexed="64"/>
      </patternFill>
    </fill>
    <fill>
      <patternFill patternType="solid">
        <fgColor theme="2"/>
        <bgColor indexed="64"/>
      </patternFill>
    </fill>
    <fill>
      <patternFill patternType="solid">
        <fgColor rgb="FFFFFFFF"/>
        <bgColor indexed="64"/>
      </patternFill>
    </fill>
    <fill>
      <patternFill patternType="solid">
        <fgColor theme="3" tint="0.79992"/>
        <bgColor indexed="64"/>
      </patternFill>
    </fill>
    <fill>
      <patternFill patternType="solid">
        <fgColor theme="0" tint="-0.49991"/>
        <bgColor indexed="64"/>
      </patternFill>
    </fill>
    <fill>
      <patternFill patternType="solid">
        <fgColor rgb="FFC5D9F1"/>
        <bgColor indexed="64"/>
      </patternFill>
    </fill>
    <fill>
      <patternFill patternType="solid">
        <fgColor theme="1" tint="0.49992"/>
        <bgColor indexed="64"/>
      </patternFill>
    </fill>
    <fill>
      <patternFill patternType="solid">
        <fgColor rgb="FFFFFFFF"/>
        <bgColor indexed="64"/>
      </patternFill>
    </fill>
    <fill>
      <patternFill patternType="solid">
        <fgColor theme="0" tint="-0.04992"/>
        <bgColor indexed="64"/>
      </patternFill>
    </fill>
  </fills>
  <borders count="114">
    <border>
      <left/>
      <right/>
      <top/>
      <bottom/>
      <diagonal/>
    </border>
    <border>
      <left style="double">
        <color auto="1"/>
      </left>
      <right/>
      <top/>
      <bottom style="hair">
        <color auto="1"/>
      </bottom>
    </border>
    <border>
      <left style="thin">
        <color indexed="23"/>
      </left>
      <right style="thin">
        <color indexed="23"/>
      </right>
      <top style="thin">
        <color indexed="23"/>
      </top>
      <bottom style="thin">
        <color indexed="23"/>
      </bottom>
    </border>
    <border>
      <left style="double">
        <color indexed="63"/>
      </left>
      <right style="double">
        <color indexed="63"/>
      </right>
      <top style="double">
        <color indexed="63"/>
      </top>
      <bottom style="double">
        <color indexed="63"/>
      </bottom>
    </border>
    <border>
      <left/>
      <right/>
      <top style="medium">
        <color auto="1"/>
      </top>
      <bottom style="medium">
        <color auto="1"/>
      </bottom>
    </border>
    <border>
      <left/>
      <right/>
      <top style="thin">
        <color auto="1"/>
      </top>
      <bottom style="thin">
        <color auto="1"/>
      </bottom>
    </border>
    <border>
      <left/>
      <right/>
      <top/>
      <bottom style="medium">
        <color indexed="30"/>
      </bottom>
    </border>
    <border>
      <left style="double">
        <color auto="1"/>
      </left>
      <right style="double">
        <color auto="1"/>
      </right>
      <top style="double">
        <color auto="1"/>
      </top>
      <bottom style="double">
        <color auto="1"/>
      </bottom>
    </border>
    <border>
      <left style="thin">
        <color auto="1"/>
      </left>
      <right style="thin">
        <color auto="1"/>
      </right>
      <top style="thin">
        <color auto="1"/>
      </top>
      <bottom style="thin">
        <color auto="1"/>
      </bottom>
    </border>
    <border>
      <left/>
      <right/>
      <top/>
      <bottom style="double">
        <color indexed="52"/>
      </bottom>
    </border>
    <border>
      <left style="thin">
        <color indexed="22"/>
      </left>
      <right style="thin">
        <color indexed="22"/>
      </right>
      <top style="thin">
        <color indexed="22"/>
      </top>
      <bottom style="thin">
        <color indexed="22"/>
      </bottom>
    </border>
    <border>
      <left style="thin">
        <color indexed="63"/>
      </left>
      <right style="thin">
        <color indexed="63"/>
      </right>
      <top style="thin">
        <color indexed="63"/>
      </top>
      <bottom style="thin">
        <color indexed="63"/>
      </bottom>
    </border>
    <border>
      <left style="thin">
        <color indexed="48"/>
      </left>
      <right style="thin">
        <color indexed="48"/>
      </right>
      <top style="thin">
        <color indexed="48"/>
      </top>
      <bottom style="thin">
        <color indexed="48"/>
      </bottom>
    </border>
    <border>
      <left/>
      <right/>
      <top/>
      <bottom style="thick">
        <color indexed="22"/>
      </bottom>
    </border>
    <border>
      <left/>
      <right/>
      <top/>
      <bottom style="medium">
        <color indexed="22"/>
      </bottom>
    </border>
    <border>
      <left/>
      <right/>
      <top style="medium">
        <color indexed="22"/>
      </top>
      <bottom style="medium">
        <color indexed="22"/>
      </bottom>
    </border>
    <border>
      <left style="thin">
        <color indexed="51"/>
      </left>
      <right style="thin">
        <color indexed="51"/>
      </right>
      <top/>
      <bottom/>
    </border>
    <border>
      <left/>
      <right/>
      <top style="double">
        <color indexed="0"/>
      </top>
      <bottom/>
    </border>
    <border>
      <left/>
      <right/>
      <top/>
      <bottom style="thick">
        <color indexed="62"/>
      </bottom>
    </border>
    <border>
      <left/>
      <right/>
      <top style="thin">
        <color indexed="62"/>
      </top>
      <bottom style="double">
        <color indexed="62"/>
      </bottom>
    </border>
    <border>
      <left/>
      <right/>
      <top/>
      <bottom style="thick">
        <color indexed="44"/>
      </bottom>
    </border>
    <border>
      <left/>
      <right/>
      <top/>
      <bottom style="thick">
        <color indexed="49"/>
      </bottom>
    </border>
    <border>
      <left/>
      <right/>
      <top/>
      <bottom style="medium">
        <color indexed="49"/>
      </bottom>
    </border>
    <border>
      <left/>
      <right/>
      <top style="thin">
        <color indexed="49"/>
      </top>
      <bottom style="double">
        <color indexed="49"/>
      </bottom>
    </border>
    <border>
      <left style="medium">
        <color auto="1"/>
      </left>
      <right style="thin">
        <color auto="1"/>
      </right>
      <top/>
      <bottom style="thin">
        <color auto="1"/>
      </bottom>
    </border>
    <border>
      <left style="medium">
        <color auto="1"/>
      </left>
      <right style="thin">
        <color auto="1"/>
      </right>
      <top style="thin">
        <color auto="1"/>
      </top>
      <bottom/>
    </border>
    <border>
      <left style="medium">
        <color auto="1"/>
      </left>
      <right style="medium">
        <color auto="1"/>
      </right>
      <top style="medium">
        <color auto="1"/>
      </top>
      <bottom style="medium">
        <color auto="1"/>
      </bottom>
    </border>
    <border>
      <left style="medium">
        <color auto="1"/>
      </left>
      <right style="thin">
        <color auto="1"/>
      </right>
      <top style="medium">
        <color auto="1"/>
      </top>
      <bottom style="medium">
        <color auto="1"/>
      </bottom>
    </border>
    <border>
      <left style="thin">
        <color auto="1"/>
      </left>
      <right style="thin">
        <color auto="1"/>
      </right>
      <top style="medium">
        <color auto="1"/>
      </top>
      <bottom style="medium">
        <color auto="1"/>
      </bottom>
    </border>
    <border>
      <left style="thin">
        <color auto="1"/>
      </left>
      <right style="medium">
        <color auto="1"/>
      </right>
      <top style="medium">
        <color auto="1"/>
      </top>
      <bottom style="medium">
        <color auto="1"/>
      </bottom>
    </border>
    <border>
      <left style="thin">
        <color auto="1"/>
      </left>
      <right style="thin">
        <color auto="1"/>
      </right>
      <top style="thin">
        <color auto="1"/>
      </top>
      <bottom/>
    </border>
    <border>
      <left style="medium">
        <color auto="1"/>
      </left>
      <right/>
      <top style="medium">
        <color auto="1"/>
      </top>
      <bottom/>
    </border>
    <border>
      <left style="medium">
        <color auto="1"/>
      </left>
      <right/>
      <top/>
      <bottom style="thin">
        <color auto="1"/>
      </bottom>
    </border>
    <border>
      <left style="thin">
        <color auto="1"/>
      </left>
      <right style="thin">
        <color auto="1"/>
      </right>
      <top style="thin">
        <color auto="1"/>
      </top>
      <bottom style="medium">
        <color auto="1"/>
      </bottom>
    </border>
    <border>
      <left/>
      <right/>
      <top/>
      <bottom style="thin">
        <color auto="1"/>
      </bottom>
    </border>
    <border>
      <left style="thin">
        <color auto="1"/>
      </left>
      <right style="thin">
        <color auto="1"/>
      </right>
      <top/>
      <bottom style="thin">
        <color auto="1"/>
      </bottom>
    </border>
    <border>
      <left style="medium">
        <color auto="1"/>
      </left>
      <right style="medium">
        <color auto="1"/>
      </right>
      <top style="thin">
        <color auto="1"/>
      </top>
      <bottom style="thin">
        <color auto="1"/>
      </bottom>
    </border>
    <border>
      <left style="medium">
        <color auto="1"/>
      </left>
      <right style="medium">
        <color auto="1"/>
      </right>
      <top/>
      <bottom style="thin">
        <color auto="1"/>
      </bottom>
    </border>
    <border>
      <left style="medium">
        <color auto="1"/>
      </left>
      <right style="medium">
        <color auto="1"/>
      </right>
      <top style="medium">
        <color auto="1"/>
      </top>
      <bottom/>
    </border>
    <border>
      <left style="thin">
        <color auto="1"/>
      </left>
      <right/>
      <top style="thin">
        <color auto="1"/>
      </top>
      <bottom/>
    </border>
    <border>
      <left/>
      <right/>
      <top style="thin">
        <color auto="1"/>
      </top>
      <bottom/>
    </border>
    <border>
      <left/>
      <right style="thin">
        <color auto="1"/>
      </right>
      <top style="thin">
        <color auto="1"/>
      </top>
      <bottom/>
    </border>
    <border>
      <left/>
      <right style="thin">
        <color auto="1"/>
      </right>
      <top style="thin">
        <color auto="1"/>
      </top>
      <bottom style="thin">
        <color auto="1"/>
      </bottom>
    </border>
    <border>
      <left style="medium">
        <color auto="1"/>
      </left>
      <right/>
      <top style="medium">
        <color auto="1"/>
      </top>
      <bottom style="medium">
        <color auto="1"/>
      </bottom>
    </border>
    <border>
      <left/>
      <right style="thin">
        <color auto="1"/>
      </right>
      <top/>
      <bottom style="thin">
        <color auto="1"/>
      </bottom>
    </border>
    <border>
      <left style="thin">
        <color auto="1"/>
      </left>
      <right style="medium">
        <color auto="1"/>
      </right>
      <top/>
      <bottom style="thin">
        <color auto="1"/>
      </bottom>
    </border>
    <border>
      <left style="medium">
        <color auto="1"/>
      </left>
      <right/>
      <top/>
      <bottom/>
    </border>
    <border>
      <left/>
      <right/>
      <top style="thin">
        <color auto="1"/>
      </top>
      <bottom style="medium">
        <color auto="1"/>
      </bottom>
    </border>
    <border>
      <left style="thin">
        <color auto="1"/>
      </left>
      <right/>
      <top/>
      <bottom style="thin">
        <color auto="1"/>
      </bottom>
    </border>
    <border>
      <left style="thin">
        <color auto="1"/>
      </left>
      <right/>
      <top/>
      <bottom/>
    </border>
    <border>
      <left style="medium">
        <color auto="1"/>
      </left>
      <right/>
      <top style="thin">
        <color auto="1"/>
      </top>
      <bottom/>
    </border>
    <border>
      <left style="thin">
        <color auto="1"/>
      </left>
      <right style="thin">
        <color auto="1"/>
      </right>
      <top style="medium">
        <color auto="1"/>
      </top>
      <bottom style="thin">
        <color auto="1"/>
      </bottom>
    </border>
    <border>
      <left style="thin">
        <color auto="1"/>
      </left>
      <right style="medium">
        <color auto="1"/>
      </right>
      <top style="medium">
        <color auto="1"/>
      </top>
      <bottom style="thin">
        <color auto="1"/>
      </bottom>
    </border>
    <border>
      <left style="thin">
        <color auto="1"/>
      </left>
      <right style="medium">
        <color auto="1"/>
      </right>
      <top style="thin">
        <color auto="1"/>
      </top>
      <bottom/>
    </border>
    <border>
      <left style="medium">
        <color auto="1"/>
      </left>
      <right style="thin">
        <color auto="1"/>
      </right>
      <top/>
      <bottom style="medium">
        <color auto="1"/>
      </bottom>
    </border>
    <border>
      <left style="thin">
        <color auto="1"/>
      </left>
      <right style="thin">
        <color auto="1"/>
      </right>
      <top/>
      <bottom style="medium">
        <color auto="1"/>
      </bottom>
    </border>
    <border>
      <left style="thin">
        <color auto="1"/>
      </left>
      <right style="medium">
        <color auto="1"/>
      </right>
      <top/>
      <bottom style="medium">
        <color auto="1"/>
      </bottom>
    </border>
    <border>
      <left style="medium">
        <color auto="1"/>
      </left>
      <right style="thin">
        <color auto="1"/>
      </right>
      <top style="medium">
        <color auto="1"/>
      </top>
      <bottom style="thin">
        <color auto="1"/>
      </bottom>
    </border>
    <border>
      <left style="medium">
        <color auto="1"/>
      </left>
      <right style="medium">
        <color auto="1"/>
      </right>
      <top/>
      <bottom style="medium">
        <color auto="1"/>
      </bottom>
    </border>
    <border>
      <left/>
      <right style="medium">
        <color auto="1"/>
      </right>
      <top/>
      <bottom style="medium">
        <color auto="1"/>
      </bottom>
    </border>
    <border>
      <left/>
      <right style="medium">
        <color auto="1"/>
      </right>
      <top style="medium">
        <color auto="1"/>
      </top>
      <bottom style="medium">
        <color auto="1"/>
      </bottom>
    </border>
    <border>
      <left style="medium">
        <color auto="1"/>
      </left>
      <right style="medium">
        <color auto="1"/>
      </right>
      <top/>
      <bottom style="medium">
        <color rgb="FF000000"/>
      </bottom>
    </border>
    <border>
      <left/>
      <right style="medium">
        <color auto="1"/>
      </right>
      <top/>
      <bottom style="medium">
        <color rgb="FF000000"/>
      </bottom>
    </border>
    <border>
      <left style="thin">
        <color auto="1"/>
      </left>
      <right style="medium">
        <color auto="1"/>
      </right>
      <top/>
      <bottom/>
    </border>
    <border>
      <left style="thin">
        <color auto="1"/>
      </left>
      <right style="thin">
        <color auto="1"/>
      </right>
      <top/>
      <bottom/>
    </border>
    <border>
      <left style="medium">
        <color rgb="FF000000"/>
      </left>
      <right/>
      <top style="medium">
        <color rgb="FF000000"/>
      </top>
      <bottom style="medium">
        <color rgb="FF000000"/>
      </bottom>
    </border>
    <border>
      <left style="medium">
        <color rgb="FF000000"/>
      </left>
      <right style="medium">
        <color rgb="FF000000"/>
      </right>
      <top style="medium">
        <color rgb="FF000000"/>
      </top>
      <bottom style="medium">
        <color rgb="FF000000"/>
      </bottom>
    </border>
    <border>
      <left/>
      <right/>
      <top style="medium">
        <color auto="1"/>
      </top>
      <bottom/>
    </border>
    <border>
      <left style="medium">
        <color auto="1"/>
      </left>
      <right/>
      <top style="medium">
        <color auto="1"/>
      </top>
      <bottom style="thin">
        <color auto="1"/>
      </bottom>
    </border>
    <border>
      <left/>
      <right style="medium">
        <color rgb="FF000000"/>
      </right>
      <top style="medium">
        <color rgb="FF000000"/>
      </top>
      <bottom style="medium">
        <color rgb="FF000000"/>
      </bottom>
    </border>
    <border>
      <left/>
      <right/>
      <top style="medium">
        <color rgb="FF000000"/>
      </top>
      <bottom style="medium">
        <color rgb="FF000000"/>
      </bottom>
    </border>
    <border>
      <left style="thin">
        <color auto="1"/>
      </left>
      <right/>
      <top style="thin">
        <color auto="1"/>
      </top>
      <bottom style="medium">
        <color auto="1"/>
      </bottom>
    </border>
    <border>
      <left/>
      <right style="thin">
        <color auto="1"/>
      </right>
      <top style="thin">
        <color auto="1"/>
      </top>
      <bottom style="medium">
        <color auto="1"/>
      </bottom>
    </border>
    <border>
      <left/>
      <right style="medium">
        <color auto="1"/>
      </right>
      <top style="medium">
        <color auto="1"/>
      </top>
      <bottom/>
    </border>
    <border>
      <left/>
      <right style="medium">
        <color auto="1"/>
      </right>
      <top/>
      <bottom/>
    </border>
    <border>
      <left/>
      <right/>
      <top/>
      <bottom style="medium">
        <color auto="1"/>
      </bottom>
    </border>
    <border>
      <left style="medium">
        <color auto="1"/>
      </left>
      <right style="medium">
        <color auto="1"/>
      </right>
      <top/>
      <bottom/>
    </border>
    <border>
      <left style="medium">
        <color auto="1"/>
      </left>
      <right style="medium">
        <color auto="1"/>
      </right>
      <top style="medium">
        <color auto="1"/>
      </top>
      <bottom style="thin">
        <color auto="1"/>
      </bottom>
    </border>
    <border>
      <left style="thin">
        <color auto="1"/>
      </left>
      <right/>
      <top style="thin">
        <color auto="1"/>
      </top>
      <bottom style="thin">
        <color auto="1"/>
      </bottom>
    </border>
    <border>
      <left/>
      <right style="medium">
        <color auto="1"/>
      </right>
      <top style="thin">
        <color auto="1"/>
      </top>
      <bottom style="thin">
        <color auto="1"/>
      </bottom>
    </border>
    <border>
      <left style="thin">
        <color auto="1"/>
      </left>
      <right style="medium">
        <color auto="1"/>
      </right>
      <top style="thin">
        <color auto="1"/>
      </top>
      <bottom style="medium">
        <color auto="1"/>
      </bottom>
    </border>
    <border>
      <left style="thin">
        <color auto="1"/>
      </left>
      <right/>
      <top/>
      <bottom style="medium">
        <color auto="1"/>
      </bottom>
    </border>
    <border>
      <left/>
      <right style="medium">
        <color auto="1"/>
      </right>
      <top style="thin">
        <color auto="1"/>
      </top>
      <bottom/>
    </border>
    <border>
      <left style="thin">
        <color auto="1"/>
      </left>
      <right/>
      <top style="medium">
        <color auto="1"/>
      </top>
      <bottom style="thin">
        <color auto="1"/>
      </bottom>
    </border>
    <border>
      <left style="medium">
        <color auto="1"/>
      </left>
      <right/>
      <top/>
      <bottom style="medium">
        <color auto="1"/>
      </bottom>
    </border>
    <border>
      <left/>
      <right style="medium">
        <color auto="1"/>
      </right>
      <top style="thin">
        <color auto="1"/>
      </top>
      <bottom style="medium">
        <color auto="1"/>
      </bottom>
    </border>
    <border>
      <left style="thin">
        <color rgb="FF000000"/>
      </left>
      <right style="thin">
        <color rgb="FF000000"/>
      </right>
      <top/>
      <bottom style="thin">
        <color rgb="FF000000"/>
      </bottom>
    </border>
    <border>
      <left style="thin">
        <color rgb="FF000000"/>
      </left>
      <right style="thin">
        <color rgb="FF000000"/>
      </right>
      <top style="thin">
        <color rgb="FF000000"/>
      </top>
      <bottom style="thin">
        <color rgb="FF000000"/>
      </bottom>
    </border>
    <border>
      <left style="thin">
        <color auto="1"/>
      </left>
      <right style="thin">
        <color rgb="FF000000"/>
      </right>
      <top style="thin">
        <color rgb="FF000000"/>
      </top>
      <bottom style="medium">
        <color auto="1"/>
      </bottom>
    </border>
    <border>
      <left style="thin">
        <color rgb="FF000000"/>
      </left>
      <right style="thin">
        <color auto="1"/>
      </right>
      <top style="thin">
        <color rgb="FF000000"/>
      </top>
      <bottom style="medium">
        <color auto="1"/>
      </bottom>
    </border>
    <border>
      <left style="medium">
        <color auto="1"/>
      </left>
      <right style="thin">
        <color rgb="FF000000"/>
      </right>
      <top style="medium">
        <color auto="1"/>
      </top>
      <bottom style="medium">
        <color auto="1"/>
      </bottom>
    </border>
    <border>
      <left style="medium">
        <color auto="1"/>
      </left>
      <right style="thin">
        <color auto="1"/>
      </right>
      <top style="thin">
        <color auto="1"/>
      </top>
      <bottom style="thin">
        <color auto="1"/>
      </bottom>
    </border>
    <border>
      <left style="thin">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medium">
        <color auto="1"/>
      </left>
      <right style="thin">
        <color auto="1"/>
      </right>
      <top style="thin">
        <color auto="1"/>
      </top>
      <bottom style="medium">
        <color auto="1"/>
      </bottom>
    </border>
    <border>
      <left style="medium">
        <color auto="1"/>
      </left>
      <right/>
      <top style="thin">
        <color auto="1"/>
      </top>
      <bottom style="thin">
        <color auto="1"/>
      </bottom>
    </border>
    <border>
      <left style="medium">
        <color auto="1"/>
      </left>
      <right/>
      <top style="thin">
        <color auto="1"/>
      </top>
      <bottom style="medium">
        <color auto="1"/>
      </bottom>
    </border>
    <border>
      <left/>
      <right/>
      <top style="medium">
        <color auto="1"/>
      </top>
      <bottom style="thin">
        <color auto="1"/>
      </bottom>
    </border>
    <border>
      <left style="medium">
        <color auto="1"/>
      </left>
      <right style="thick">
        <color auto="1"/>
      </right>
      <top style="medium">
        <color auto="1"/>
      </top>
      <bottom style="medium">
        <color auto="1"/>
      </bottom>
    </border>
    <border>
      <left/>
      <right/>
      <top style="thin">
        <color theme="4"/>
      </top>
      <bottom style="thin">
        <color theme="4"/>
      </bottom>
    </border>
    <border>
      <left/>
      <right style="thin">
        <color theme="4"/>
      </right>
      <top style="thin">
        <color theme="4"/>
      </top>
      <bottom style="thin">
        <color theme="4"/>
      </bottom>
    </border>
    <border>
      <left style="thin">
        <color auto="1"/>
      </left>
      <right style="thin">
        <color rgb="FF000000"/>
      </right>
      <top/>
      <bottom style="thin">
        <color auto="1"/>
      </bottom>
    </border>
    <border>
      <left style="thin">
        <color auto="1"/>
      </left>
      <right style="thin">
        <color rgb="FF000000"/>
      </right>
      <top style="thin">
        <color auto="1"/>
      </top>
      <bottom style="thin">
        <color auto="1"/>
      </bottom>
    </border>
    <border>
      <left/>
      <right style="medium">
        <color auto="1"/>
      </right>
      <top style="medium">
        <color auto="1"/>
      </top>
      <bottom style="thin">
        <color auto="1"/>
      </bottom>
    </border>
    <border>
      <left/>
      <right style="thin">
        <color auto="1"/>
      </right>
      <top/>
      <bottom/>
    </border>
    <border>
      <left/>
      <right style="thin">
        <color auto="1"/>
      </right>
      <top/>
      <bottom style="medium">
        <color auto="1"/>
      </bottom>
    </border>
    <border>
      <left style="thin">
        <color auto="1"/>
      </left>
      <right style="medium">
        <color auto="1"/>
      </right>
      <top style="medium">
        <color auto="1"/>
      </top>
      <bottom/>
    </border>
    <border>
      <left style="thin">
        <color auto="1"/>
      </left>
      <right style="thin">
        <color auto="1"/>
      </right>
      <top style="medium">
        <color auto="1"/>
      </top>
      <bottom/>
    </border>
    <border>
      <left style="medium">
        <color auto="1"/>
      </left>
      <right style="thin">
        <color auto="1"/>
      </right>
      <top style="medium">
        <color auto="1"/>
      </top>
      <bottom/>
    </border>
    <border>
      <left/>
      <right style="thin">
        <color auto="1"/>
      </right>
      <top style="medium">
        <color auto="1"/>
      </top>
      <bottom style="thin">
        <color auto="1"/>
      </bottom>
    </border>
    <border>
      <left style="thin">
        <color auto="1"/>
      </left>
      <right/>
      <top style="medium">
        <color auto="1"/>
      </top>
      <bottom/>
    </border>
    <border>
      <left/>
      <right style="thin">
        <color auto="1"/>
      </right>
      <top style="medium">
        <color auto="1"/>
      </top>
      <bottom/>
    </border>
    <border>
      <left/>
      <right style="medium">
        <color auto="1"/>
      </right>
      <top/>
      <bottom style="thin">
        <color auto="1"/>
      </bottom>
    </border>
    <border>
      <left style="medium">
        <color auto="1"/>
      </left>
      <right style="thin">
        <color auto="1"/>
      </right>
      <top/>
      <bottom/>
    </border>
  </borders>
  <cellStyleXfs count="31581">
    <xf numFmtId="0" fontId="0" fillId="0" borderId="0">
      <alignment/>
      <protection/>
    </xf>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9" fontId="0" fillId="0" borderId="0" applyFont="0" applyFill="0" applyBorder="0" applyAlignment="0" applyProtection="0"/>
    <xf numFmtId="44" fontId="0" fillId="0" borderId="0" applyFont="0" applyFill="0" applyBorder="0" applyAlignment="0" applyProtection="0"/>
    <xf numFmtId="42" fontId="0"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166" fontId="21" fillId="8" borderId="1">
      <alignment horizontal="center" vertical="center"/>
      <protection/>
    </xf>
    <xf numFmtId="166" fontId="21" fillId="8" borderId="1">
      <alignment horizontal="center" vertical="center"/>
      <protection/>
    </xf>
    <xf numFmtId="166" fontId="21" fillId="8" borderId="1">
      <alignment horizontal="center" vertical="center"/>
      <protection/>
    </xf>
    <xf numFmtId="166" fontId="21" fillId="8" borderId="1">
      <alignment horizontal="center" vertical="center"/>
      <protection/>
    </xf>
    <xf numFmtId="0" fontId="4" fillId="3" borderId="0" applyNumberFormat="0" applyBorder="0" applyAlignment="0" applyProtection="0"/>
    <xf numFmtId="0" fontId="5" fillId="20" borderId="2" applyNumberFormat="0" applyAlignment="0" applyProtection="0"/>
    <xf numFmtId="0" fontId="6" fillId="21" borderId="3" applyNumberFormat="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3" fontId="0" fillId="0" borderId="0" applyFont="0" applyFill="0" applyBorder="0" applyAlignment="0" applyProtection="0"/>
    <xf numFmtId="3" fontId="0" fillId="0" borderId="0" applyFont="0" applyFill="0" applyBorder="0" applyAlignment="0" applyProtection="0"/>
    <xf numFmtId="3" fontId="0" fillId="0" borderId="0" applyFont="0" applyFill="0" applyBorder="0" applyAlignment="0" applyProtection="0"/>
    <xf numFmtId="3" fontId="0" fillId="0" borderId="0" applyFont="0" applyFill="0" applyBorder="0" applyAlignment="0" applyProtection="0"/>
    <xf numFmtId="44" fontId="0" fillId="0" borderId="0" applyFont="0" applyFill="0" applyBorder="0" applyAlignment="0" applyProtection="0"/>
    <xf numFmtId="44" fontId="0" fillId="0" borderId="0" applyFont="0" applyFill="0" applyBorder="0" applyAlignment="0" applyProtection="0"/>
    <xf numFmtId="44" fontId="0" fillId="0" borderId="0" applyFont="0" applyFill="0" applyBorder="0" applyAlignment="0" applyProtection="0"/>
    <xf numFmtId="44" fontId="0" fillId="0" borderId="0" applyFont="0" applyFill="0" applyBorder="0" applyAlignment="0" applyProtection="0"/>
    <xf numFmtId="44" fontId="0" fillId="0" borderId="0" applyFont="0" applyFill="0" applyBorder="0" applyAlignment="0" applyProtection="0"/>
    <xf numFmtId="44" fontId="0" fillId="0" borderId="0" applyFont="0" applyFill="0" applyBorder="0" applyAlignment="0" applyProtection="0"/>
    <xf numFmtId="170" fontId="0" fillId="0" borderId="0" applyFont="0" applyFill="0" applyBorder="0" applyAlignment="0" applyProtection="0"/>
    <xf numFmtId="170" fontId="0" fillId="0" borderId="0" applyFont="0" applyFill="0" applyBorder="0" applyAlignment="0" applyProtection="0"/>
    <xf numFmtId="170" fontId="0" fillId="0" borderId="0" applyFont="0" applyFill="0" applyBorder="0" applyAlignment="0" applyProtection="0"/>
    <xf numFmtId="170" fontId="0" fillId="0" borderId="0" applyFont="0" applyFill="0" applyBorder="0" applyAlignment="0" applyProtection="0"/>
    <xf numFmtId="14" fontId="0" fillId="0" borderId="0" applyFont="0" applyFill="0" applyBorder="0" applyAlignment="0" applyProtection="0"/>
    <xf numFmtId="14" fontId="0" fillId="0" borderId="0" applyFont="0" applyFill="0" applyBorder="0" applyAlignment="0" applyProtection="0"/>
    <xf numFmtId="14" fontId="0" fillId="0" borderId="0" applyFont="0" applyFill="0" applyBorder="0" applyAlignment="0" applyProtection="0"/>
    <xf numFmtId="14" fontId="0" fillId="0" borderId="0" applyFont="0" applyFill="0" applyBorder="0" applyAlignment="0" applyProtection="0"/>
    <xf numFmtId="0" fontId="7" fillId="0" borderId="0" applyNumberFormat="0" applyFill="0" applyBorder="0" applyAlignment="0" applyProtection="0"/>
    <xf numFmtId="2" fontId="0" fillId="0" borderId="0" applyFont="0" applyFill="0" applyBorder="0" applyAlignment="0" applyProtection="0"/>
    <xf numFmtId="2" fontId="0" fillId="0" borderId="0" applyFont="0" applyFill="0" applyBorder="0" applyAlignment="0" applyProtection="0"/>
    <xf numFmtId="2" fontId="0" fillId="0" borderId="0" applyFont="0" applyFill="0" applyBorder="0" applyAlignment="0" applyProtection="0"/>
    <xf numFmtId="2" fontId="0" fillId="0" borderId="0" applyFont="0" applyFill="0" applyBorder="0" applyAlignment="0" applyProtection="0"/>
    <xf numFmtId="0" fontId="8" fillId="4"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3" fillId="0" borderId="0" applyNumberFormat="0" applyFill="0" applyBorder="0" applyAlignment="0" applyProtection="0"/>
    <xf numFmtId="0" fontId="19" fillId="0" borderId="4" applyNumberFormat="0" applyProtection="0">
      <alignment/>
    </xf>
    <xf numFmtId="170" fontId="19" fillId="0" borderId="5">
      <alignment horizontal="left" vertical="center"/>
      <protection/>
    </xf>
    <xf numFmtId="0" fontId="24" fillId="0" borderId="0" applyNumberFormat="0" applyFont="0" applyFill="0" applyBorder="0" applyProtection="0">
      <alignment/>
    </xf>
    <xf numFmtId="0" fontId="24" fillId="0" borderId="0" applyNumberFormat="0" applyFont="0" applyFill="0" applyBorder="0" applyProtection="0">
      <alignment/>
    </xf>
    <xf numFmtId="0" fontId="24" fillId="0" borderId="0" applyNumberFormat="0" applyFont="0" applyFill="0" applyBorder="0" applyProtection="0">
      <alignment/>
    </xf>
    <xf numFmtId="0" fontId="19" fillId="0" borderId="0" applyNumberFormat="0" applyFont="0" applyFill="0" applyBorder="0" applyProtection="0">
      <alignment/>
    </xf>
    <xf numFmtId="0" fontId="19" fillId="0" borderId="0" applyNumberFormat="0" applyFont="0" applyFill="0" applyBorder="0" applyProtection="0">
      <alignment/>
    </xf>
    <xf numFmtId="0" fontId="19" fillId="0" borderId="0" applyNumberFormat="0" applyFont="0" applyFill="0" applyBorder="0" applyProtection="0">
      <alignment/>
    </xf>
    <xf numFmtId="0" fontId="9" fillId="0" borderId="6" applyNumberFormat="0" applyFill="0" applyAlignment="0" applyProtection="0"/>
    <xf numFmtId="0" fontId="9" fillId="0" borderId="0" applyNumberFormat="0" applyFill="0" applyBorder="0" applyAlignment="0" applyProtection="0"/>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8" fontId="0" fillId="0" borderId="0" applyFont="0" applyFill="0" applyBorder="0" applyProtection="0">
      <alignment/>
    </xf>
    <xf numFmtId="0" fontId="25" fillId="0" borderId="7" applyNumberFormat="0" applyFill="0" applyAlignment="0" applyProtection="0"/>
    <xf numFmtId="0" fontId="53" fillId="0" borderId="0" applyNumberFormat="0" applyFill="0" applyBorder="0">
      <alignment/>
      <protection locked="0"/>
    </xf>
    <xf numFmtId="0" fontId="22" fillId="22" borderId="8" applyNumberFormat="0" applyBorder="0" applyAlignment="0" applyProtection="0"/>
    <xf numFmtId="0" fontId="22" fillId="22" borderId="8" applyNumberFormat="0" applyBorder="0" applyAlignment="0" applyProtection="0"/>
    <xf numFmtId="0" fontId="10" fillId="7" borderId="2" applyNumberFormat="0" applyAlignment="0" applyProtection="0"/>
    <xf numFmtId="0" fontId="10" fillId="7" borderId="2" applyNumberFormat="0" applyAlignment="0" applyProtection="0"/>
    <xf numFmtId="0" fontId="10" fillId="7" borderId="2" applyNumberFormat="0" applyAlignment="0" applyProtection="0"/>
    <xf numFmtId="0" fontId="10" fillId="7" borderId="2" applyNumberFormat="0" applyAlignment="0" applyProtection="0"/>
    <xf numFmtId="0" fontId="10" fillId="7" borderId="2" applyNumberFormat="0" applyAlignment="0" applyProtection="0"/>
    <xf numFmtId="0" fontId="11" fillId="0" borderId="9" applyNumberFormat="0" applyFill="0" applyAlignment="0" applyProtection="0"/>
    <xf numFmtId="0" fontId="12" fillId="23" borderId="0" applyNumberFormat="0" applyBorder="0" applyAlignment="0" applyProtection="0"/>
    <xf numFmtId="37" fontId="26" fillId="0" borderId="0">
      <alignment/>
      <protection/>
    </xf>
    <xf numFmtId="37" fontId="26" fillId="0" borderId="0">
      <alignment/>
      <protection/>
    </xf>
    <xf numFmtId="37" fontId="26" fillId="0" borderId="0">
      <alignment/>
      <protection/>
    </xf>
    <xf numFmtId="37" fontId="26" fillId="0" borderId="0">
      <alignment/>
      <protection/>
    </xf>
    <xf numFmtId="169" fontId="27" fillId="0" borderId="0">
      <alignment/>
      <protection/>
    </xf>
    <xf numFmtId="169" fontId="27" fillId="0" borderId="0">
      <alignment/>
      <protection/>
    </xf>
    <xf numFmtId="169" fontId="27" fillId="0" borderId="0">
      <alignment/>
      <protection/>
    </xf>
    <xf numFmtId="169" fontId="27"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170" fontId="0" fillId="0" borderId="0">
      <alignment/>
      <protection/>
    </xf>
    <xf numFmtId="170" fontId="41" fillId="0" borderId="0">
      <alignment/>
      <protection/>
    </xf>
    <xf numFmtId="170" fontId="41"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170" fontId="0" fillId="0" borderId="0">
      <alignment/>
      <protection/>
    </xf>
    <xf numFmtId="0" fontId="0" fillId="0" borderId="0">
      <alignment/>
      <protection/>
    </xf>
    <xf numFmtId="170" fontId="0" fillId="0" borderId="0">
      <alignment/>
      <protection/>
    </xf>
    <xf numFmtId="0" fontId="0" fillId="0" borderId="0">
      <alignment/>
      <protection/>
    </xf>
    <xf numFmtId="170" fontId="0" fillId="0" borderId="0">
      <alignment/>
      <protection/>
    </xf>
    <xf numFmtId="0" fontId="0" fillId="0" borderId="0">
      <alignment/>
      <protection/>
    </xf>
    <xf numFmtId="170" fontId="0" fillId="0" borderId="0">
      <alignment/>
      <protection/>
    </xf>
    <xf numFmtId="0" fontId="0" fillId="0" borderId="0">
      <alignment/>
      <protection/>
    </xf>
    <xf numFmtId="170" fontId="0" fillId="0" borderId="0">
      <alignment/>
      <protection/>
    </xf>
    <xf numFmtId="170" fontId="51" fillId="0" borderId="0">
      <alignment/>
      <protection/>
    </xf>
    <xf numFmtId="17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55" fillId="0" borderId="0">
      <alignment/>
      <protection/>
    </xf>
    <xf numFmtId="0" fontId="55" fillId="0" borderId="0">
      <alignment/>
      <protection/>
    </xf>
    <xf numFmtId="0" fontId="55" fillId="0" borderId="0">
      <alignment/>
      <protection/>
    </xf>
    <xf numFmtId="0" fontId="55" fillId="0" borderId="0">
      <alignment/>
      <protection/>
    </xf>
    <xf numFmtId="0" fontId="55" fillId="0" borderId="0">
      <alignment/>
      <protection/>
    </xf>
    <xf numFmtId="170" fontId="51" fillId="0" borderId="0">
      <alignment/>
      <protection/>
    </xf>
    <xf numFmtId="0" fontId="55" fillId="0" borderId="0">
      <alignment/>
      <protection/>
    </xf>
    <xf numFmtId="0" fontId="55" fillId="0" borderId="0">
      <alignment/>
      <protection/>
    </xf>
    <xf numFmtId="0" fontId="55" fillId="0" borderId="0">
      <alignment/>
      <protection/>
    </xf>
    <xf numFmtId="0" fontId="55" fillId="0" borderId="0">
      <alignment/>
      <protection/>
    </xf>
    <xf numFmtId="0" fontId="55" fillId="0" borderId="0">
      <alignment/>
      <protection/>
    </xf>
    <xf numFmtId="0" fontId="55" fillId="0" borderId="0">
      <alignment/>
      <protection/>
    </xf>
    <xf numFmtId="170" fontId="51" fillId="0" borderId="0">
      <alignment/>
      <protection/>
    </xf>
    <xf numFmtId="170" fontId="0" fillId="0" borderId="0">
      <alignment/>
      <protection/>
    </xf>
    <xf numFmtId="170" fontId="0" fillId="0" borderId="0">
      <alignment/>
      <protection/>
    </xf>
    <xf numFmtId="170" fontId="0" fillId="0" borderId="0">
      <alignment/>
      <protection/>
    </xf>
    <xf numFmtId="0" fontId="0" fillId="0" borderId="0">
      <alignment/>
      <protection/>
    </xf>
    <xf numFmtId="0" fontId="0" fillId="22" borderId="10" applyNumberFormat="0" applyFont="0" applyAlignment="0" applyProtection="0"/>
    <xf numFmtId="0" fontId="13" fillId="20" borderId="11" applyNumberFormat="0" applyAlignment="0" applyProtection="0"/>
    <xf numFmtId="10" fontId="0" fillId="0" borderId="0" applyFont="0" applyFill="0" applyBorder="0" applyAlignment="0" applyProtection="0"/>
    <xf numFmtId="10" fontId="0" fillId="0" borderId="0" applyFont="0" applyFill="0" applyBorder="0" applyAlignment="0" applyProtection="0"/>
    <xf numFmtId="10" fontId="0" fillId="0" borderId="0" applyFont="0" applyFill="0" applyBorder="0" applyAlignment="0" applyProtection="0"/>
    <xf numFmtId="10"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17" fillId="23" borderId="11" applyNumberFormat="0" applyProtection="0">
      <alignment vertical="center"/>
    </xf>
    <xf numFmtId="0" fontId="17" fillId="23" borderId="11" applyNumberFormat="0" applyProtection="0">
      <alignment vertical="center"/>
    </xf>
    <xf numFmtId="0" fontId="52" fillId="2" borderId="8" applyNumberFormat="0" applyProtection="0">
      <alignment horizontal="right" vertical="center" wrapText="1"/>
    </xf>
    <xf numFmtId="0" fontId="17" fillId="23" borderId="11" applyNumberFormat="0" applyProtection="0">
      <alignment vertical="center"/>
    </xf>
    <xf numFmtId="0" fontId="52" fillId="2" borderId="8" applyNumberFormat="0" applyProtection="0">
      <alignment horizontal="right" vertical="center" wrapText="1"/>
    </xf>
    <xf numFmtId="0" fontId="34" fillId="23" borderId="12" applyNumberFormat="0" applyProtection="0">
      <alignment vertical="center"/>
    </xf>
    <xf numFmtId="4" fontId="35" fillId="24" borderId="13">
      <alignment vertical="center"/>
      <protection/>
    </xf>
    <xf numFmtId="4" fontId="36" fillId="24" borderId="13">
      <alignment vertical="center"/>
      <protection/>
    </xf>
    <xf numFmtId="4" fontId="35" fillId="25" borderId="13">
      <alignment vertical="center"/>
      <protection/>
    </xf>
    <xf numFmtId="4" fontId="36" fillId="25" borderId="13">
      <alignment vertical="center"/>
      <protection/>
    </xf>
    <xf numFmtId="0" fontId="17" fillId="23" borderId="11" applyNumberFormat="0" applyProtection="0">
      <alignment horizontal="left" vertical="center" indent="1"/>
    </xf>
    <xf numFmtId="0" fontId="17" fillId="23" borderId="11" applyNumberFormat="0" applyProtection="0">
      <alignment horizontal="left" vertical="center" indent="1"/>
    </xf>
    <xf numFmtId="0" fontId="52" fillId="2" borderId="8" applyNumberFormat="0" applyProtection="0">
      <alignment horizontal="left" vertical="center" indent="1"/>
    </xf>
    <xf numFmtId="0" fontId="17" fillId="23" borderId="11" applyNumberFormat="0" applyProtection="0">
      <alignment horizontal="left" vertical="center" indent="1"/>
    </xf>
    <xf numFmtId="0" fontId="52" fillId="2" borderId="8" applyNumberFormat="0" applyProtection="0">
      <alignment horizontal="left" vertical="center" indent="1"/>
    </xf>
    <xf numFmtId="0" fontId="16" fillId="23" borderId="12" applyNumberFormat="0" applyProtection="0">
      <alignment horizontal="left" vertical="top" indent="1"/>
    </xf>
    <xf numFmtId="0" fontId="37" fillId="12" borderId="8" applyNumberFormat="0" applyProtection="0">
      <alignment horizontal="left" vertical="center"/>
    </xf>
    <xf numFmtId="0" fontId="31" fillId="21" borderId="8" applyNumberFormat="0">
      <alignment horizontal="right" vertical="center"/>
      <protection/>
    </xf>
    <xf numFmtId="0" fontId="17" fillId="3" borderId="12" applyNumberFormat="0" applyProtection="0">
      <alignment horizontal="right" vertical="center"/>
    </xf>
    <xf numFmtId="0" fontId="17" fillId="3" borderId="12" applyNumberFormat="0" applyProtection="0">
      <alignment horizontal="right" vertical="center"/>
    </xf>
    <xf numFmtId="0" fontId="17" fillId="9" borderId="12" applyNumberFormat="0" applyProtection="0">
      <alignment horizontal="right" vertical="center"/>
    </xf>
    <xf numFmtId="0" fontId="17" fillId="9" borderId="12" applyNumberFormat="0" applyProtection="0">
      <alignment horizontal="right" vertical="center"/>
    </xf>
    <xf numFmtId="0" fontId="17" fillId="17" borderId="12" applyNumberFormat="0" applyProtection="0">
      <alignment horizontal="right" vertical="center"/>
    </xf>
    <xf numFmtId="0" fontId="17" fillId="17" borderId="12" applyNumberFormat="0" applyProtection="0">
      <alignment horizontal="right" vertical="center"/>
    </xf>
    <xf numFmtId="0" fontId="17" fillId="11" borderId="12" applyNumberFormat="0" applyProtection="0">
      <alignment horizontal="right" vertical="center"/>
    </xf>
    <xf numFmtId="0" fontId="17" fillId="11" borderId="12" applyNumberFormat="0" applyProtection="0">
      <alignment horizontal="right" vertical="center"/>
    </xf>
    <xf numFmtId="0" fontId="17" fillId="15" borderId="12" applyNumberFormat="0" applyProtection="0">
      <alignment horizontal="right" vertical="center"/>
    </xf>
    <xf numFmtId="0" fontId="17" fillId="15" borderId="12" applyNumberFormat="0" applyProtection="0">
      <alignment horizontal="right" vertical="center"/>
    </xf>
    <xf numFmtId="0" fontId="17" fillId="19" borderId="12" applyNumberFormat="0" applyProtection="0">
      <alignment horizontal="right" vertical="center"/>
    </xf>
    <xf numFmtId="0" fontId="17" fillId="19" borderId="12" applyNumberFormat="0" applyProtection="0">
      <alignment horizontal="right" vertical="center"/>
    </xf>
    <xf numFmtId="0" fontId="17" fillId="18" borderId="12" applyNumberFormat="0" applyProtection="0">
      <alignment horizontal="right" vertical="center"/>
    </xf>
    <xf numFmtId="0" fontId="17" fillId="18" borderId="12" applyNumberFormat="0" applyProtection="0">
      <alignment horizontal="right" vertical="center"/>
    </xf>
    <xf numFmtId="0" fontId="17" fillId="26" borderId="12" applyNumberFormat="0" applyProtection="0">
      <alignment horizontal="right" vertical="center"/>
    </xf>
    <xf numFmtId="0" fontId="17" fillId="26" borderId="12" applyNumberFormat="0" applyProtection="0">
      <alignment horizontal="right" vertical="center"/>
    </xf>
    <xf numFmtId="0" fontId="17" fillId="10" borderId="12" applyNumberFormat="0" applyProtection="0">
      <alignment horizontal="right" vertical="center"/>
    </xf>
    <xf numFmtId="0" fontId="17" fillId="10" borderId="12" applyNumberFormat="0" applyProtection="0">
      <alignment horizontal="right" vertical="center"/>
    </xf>
    <xf numFmtId="0" fontId="16" fillId="0" borderId="8" applyNumberFormat="0" applyProtection="0">
      <alignment horizontal="left" vertical="center" indent="1"/>
    </xf>
    <xf numFmtId="0" fontId="17" fillId="0" borderId="8" applyNumberFormat="0" applyProtection="0">
      <alignment horizontal="left" vertical="center" indent="1"/>
    </xf>
    <xf numFmtId="0" fontId="17" fillId="0" borderId="8" applyNumberFormat="0" applyProtection="0">
      <alignment horizontal="left" vertical="center" indent="1"/>
    </xf>
    <xf numFmtId="0" fontId="17" fillId="0" borderId="8" applyNumberFormat="0" applyProtection="0">
      <alignment horizontal="left" vertical="center" indent="1"/>
    </xf>
    <xf numFmtId="0" fontId="38" fillId="27" borderId="0" applyNumberFormat="0" applyProtection="0">
      <alignment horizontal="left" vertical="center" indent="1"/>
    </xf>
    <xf numFmtId="0" fontId="38" fillId="27" borderId="0" applyNumberFormat="0" applyProtection="0">
      <alignment horizontal="left" vertical="center" indent="1"/>
    </xf>
    <xf numFmtId="0" fontId="38" fillId="27" borderId="0" applyNumberFormat="0" applyProtection="0">
      <alignment horizontal="left" vertical="center" indent="1"/>
    </xf>
    <xf numFmtId="0" fontId="38" fillId="27" borderId="0" applyNumberFormat="0" applyProtection="0">
      <alignment horizontal="left" vertical="center" indent="1"/>
    </xf>
    <xf numFmtId="0" fontId="39" fillId="20" borderId="12" applyNumberFormat="0" applyProtection="0">
      <alignment horizontal="center" vertical="center"/>
    </xf>
    <xf numFmtId="4" fontId="40" fillId="28" borderId="14">
      <alignment horizontal="left" vertical="center" indent="1"/>
      <protection/>
    </xf>
    <xf numFmtId="0" fontId="37" fillId="0" borderId="0" applyNumberFormat="0" applyProtection="0">
      <alignment horizontal="left" vertical="center" indent="1"/>
    </xf>
    <xf numFmtId="0" fontId="37" fillId="0" borderId="0" applyNumberFormat="0" applyProtection="0">
      <alignment horizontal="left" vertical="center" indent="1"/>
    </xf>
    <xf numFmtId="0" fontId="37" fillId="0" borderId="0" applyNumberFormat="0" applyProtection="0">
      <alignment horizontal="left" vertical="center" indent="1"/>
    </xf>
    <xf numFmtId="0" fontId="37" fillId="0" borderId="0" applyNumberFormat="0" applyProtection="0">
      <alignment horizontal="left" vertical="center" indent="1"/>
    </xf>
    <xf numFmtId="0" fontId="37" fillId="0" borderId="0" applyNumberFormat="0" applyProtection="0">
      <alignment horizontal="left" vertical="center" indent="1"/>
    </xf>
    <xf numFmtId="0" fontId="37" fillId="0" borderId="0" applyNumberFormat="0" applyProtection="0">
      <alignment horizontal="left" vertical="center" indent="1"/>
    </xf>
    <xf numFmtId="0" fontId="37" fillId="0" borderId="0" applyNumberFormat="0" applyProtection="0">
      <alignment horizontal="left" vertical="center" indent="1"/>
    </xf>
    <xf numFmtId="0" fontId="37" fillId="0" borderId="0" applyNumberFormat="0" applyProtection="0">
      <alignment horizontal="left" vertical="center" indent="1"/>
    </xf>
    <xf numFmtId="0" fontId="37" fillId="2" borderId="8" applyNumberFormat="0" applyProtection="0">
      <alignment horizontal="left" vertical="center" indent="2"/>
    </xf>
    <xf numFmtId="0" fontId="37" fillId="2" borderId="8" applyNumberFormat="0" applyProtection="0">
      <alignment horizontal="left" vertical="center" indent="2"/>
    </xf>
    <xf numFmtId="0" fontId="37" fillId="2" borderId="8" applyNumberFormat="0" applyProtection="0">
      <alignment horizontal="left" vertical="center" indent="2"/>
    </xf>
    <xf numFmtId="0" fontId="37" fillId="2" borderId="8" applyNumberFormat="0" applyProtection="0">
      <alignment horizontal="left" vertical="center" indent="2"/>
    </xf>
    <xf numFmtId="0" fontId="0" fillId="27" borderId="12" applyNumberFormat="0" applyProtection="0">
      <alignment horizontal="left" vertical="top" indent="1"/>
    </xf>
    <xf numFmtId="0" fontId="0" fillId="27" borderId="12" applyNumberFormat="0" applyProtection="0">
      <alignment horizontal="left" vertical="top" indent="1"/>
    </xf>
    <xf numFmtId="0" fontId="0" fillId="27" borderId="12" applyNumberFormat="0" applyProtection="0">
      <alignment horizontal="left" vertical="top" indent="1"/>
    </xf>
    <xf numFmtId="0" fontId="0" fillId="27" borderId="12" applyNumberFormat="0" applyProtection="0">
      <alignment horizontal="left" vertical="top" indent="1"/>
    </xf>
    <xf numFmtId="0" fontId="0" fillId="27" borderId="12" applyNumberFormat="0" applyProtection="0">
      <alignment horizontal="left" vertical="top" indent="1"/>
    </xf>
    <xf numFmtId="0" fontId="0" fillId="27" borderId="12" applyNumberFormat="0" applyProtection="0">
      <alignment horizontal="left" vertical="top" indent="1"/>
    </xf>
    <xf numFmtId="0" fontId="41" fillId="0" borderId="8" applyNumberFormat="0" applyProtection="0">
      <alignment horizontal="left" vertical="center" indent="2"/>
    </xf>
    <xf numFmtId="0" fontId="41" fillId="0" borderId="8" applyNumberFormat="0" applyProtection="0">
      <alignment horizontal="left" vertical="center" indent="2"/>
    </xf>
    <xf numFmtId="0" fontId="41" fillId="0" borderId="8" applyNumberFormat="0" applyProtection="0">
      <alignment horizontal="left" vertical="center" indent="2"/>
    </xf>
    <xf numFmtId="0" fontId="41" fillId="0" borderId="8" applyNumberFormat="0" applyProtection="0">
      <alignment horizontal="left" vertical="center" indent="2"/>
    </xf>
    <xf numFmtId="0" fontId="0" fillId="29" borderId="12" applyNumberFormat="0" applyProtection="0">
      <alignment horizontal="left" vertical="top" indent="1"/>
    </xf>
    <xf numFmtId="0" fontId="0" fillId="29" borderId="12" applyNumberFormat="0" applyProtection="0">
      <alignment horizontal="left" vertical="top" indent="1"/>
    </xf>
    <xf numFmtId="0" fontId="0" fillId="29" borderId="12" applyNumberFormat="0" applyProtection="0">
      <alignment horizontal="left" vertical="top" indent="1"/>
    </xf>
    <xf numFmtId="0" fontId="0" fillId="29" borderId="12" applyNumberFormat="0" applyProtection="0">
      <alignment horizontal="left" vertical="top" indent="1"/>
    </xf>
    <xf numFmtId="0" fontId="0" fillId="29" borderId="12" applyNumberFormat="0" applyProtection="0">
      <alignment horizontal="left" vertical="top" indent="1"/>
    </xf>
    <xf numFmtId="0" fontId="0" fillId="29" borderId="12" applyNumberFormat="0" applyProtection="0">
      <alignment horizontal="left" vertical="top" indent="1"/>
    </xf>
    <xf numFmtId="0" fontId="41" fillId="0" borderId="8" applyNumberFormat="0" applyProtection="0">
      <alignment horizontal="left" vertical="center" indent="2"/>
    </xf>
    <xf numFmtId="0" fontId="41" fillId="0" borderId="8" applyNumberFormat="0" applyProtection="0">
      <alignment horizontal="left" vertical="center" indent="2"/>
    </xf>
    <xf numFmtId="0" fontId="41" fillId="0" borderId="8" applyNumberFormat="0" applyProtection="0">
      <alignment horizontal="left" vertical="center" indent="2"/>
    </xf>
    <xf numFmtId="0" fontId="41" fillId="0" borderId="8" applyNumberFormat="0" applyProtection="0">
      <alignment horizontal="left" vertical="center" indent="2"/>
    </xf>
    <xf numFmtId="0" fontId="0" fillId="8" borderId="12" applyNumberFormat="0" applyProtection="0">
      <alignment horizontal="left" vertical="top" indent="1"/>
    </xf>
    <xf numFmtId="0" fontId="0" fillId="8" borderId="12" applyNumberFormat="0" applyProtection="0">
      <alignment horizontal="left" vertical="top" indent="1"/>
    </xf>
    <xf numFmtId="0" fontId="0" fillId="8" borderId="12" applyNumberFormat="0" applyProtection="0">
      <alignment horizontal="left" vertical="top" indent="1"/>
    </xf>
    <xf numFmtId="0" fontId="0" fillId="8" borderId="12" applyNumberFormat="0" applyProtection="0">
      <alignment horizontal="left" vertical="top" indent="1"/>
    </xf>
    <xf numFmtId="0" fontId="0" fillId="8" borderId="12" applyNumberFormat="0" applyProtection="0">
      <alignment horizontal="left" vertical="top" indent="1"/>
    </xf>
    <xf numFmtId="0" fontId="0" fillId="8" borderId="12" applyNumberFormat="0" applyProtection="0">
      <alignment horizontal="left" vertical="top" indent="1"/>
    </xf>
    <xf numFmtId="0" fontId="41" fillId="0" borderId="8" applyNumberFormat="0" applyProtection="0">
      <alignment horizontal="left" vertical="center" indent="2"/>
    </xf>
    <xf numFmtId="0" fontId="41" fillId="0" borderId="8" applyNumberFormat="0" applyProtection="0">
      <alignment horizontal="left" vertical="center" indent="2"/>
    </xf>
    <xf numFmtId="0" fontId="41" fillId="0" borderId="8" applyNumberFormat="0" applyProtection="0">
      <alignment horizontal="left" vertical="center" indent="2"/>
    </xf>
    <xf numFmtId="0" fontId="41" fillId="0" borderId="8" applyNumberFormat="0" applyProtection="0">
      <alignment horizontal="left" vertical="center" indent="2"/>
    </xf>
    <xf numFmtId="0" fontId="0" fillId="30" borderId="12" applyNumberFormat="0" applyProtection="0">
      <alignment horizontal="left" vertical="top" indent="1"/>
    </xf>
    <xf numFmtId="0" fontId="0" fillId="30" borderId="12" applyNumberFormat="0" applyProtection="0">
      <alignment horizontal="left" vertical="top" indent="1"/>
    </xf>
    <xf numFmtId="0" fontId="0" fillId="30" borderId="12" applyNumberFormat="0" applyProtection="0">
      <alignment horizontal="left" vertical="top" indent="1"/>
    </xf>
    <xf numFmtId="0" fontId="0" fillId="30" borderId="12" applyNumberFormat="0" applyProtection="0">
      <alignment horizontal="left" vertical="top" indent="1"/>
    </xf>
    <xf numFmtId="0" fontId="0" fillId="30" borderId="12" applyNumberFormat="0" applyProtection="0">
      <alignment horizontal="left" vertical="top" indent="1"/>
    </xf>
    <xf numFmtId="0" fontId="0" fillId="30" borderId="12" applyNumberFormat="0" applyProtection="0">
      <alignment horizontal="left" vertical="top" indent="1"/>
    </xf>
    <xf numFmtId="0" fontId="17" fillId="22" borderId="12" applyNumberFormat="0" applyProtection="0">
      <alignment vertical="center"/>
    </xf>
    <xf numFmtId="0" fontId="17" fillId="22" borderId="12" applyNumberFormat="0" applyProtection="0">
      <alignment vertical="center"/>
    </xf>
    <xf numFmtId="0" fontId="42" fillId="22" borderId="12" applyNumberFormat="0" applyProtection="0">
      <alignment vertical="center"/>
    </xf>
    <xf numFmtId="4" fontId="43" fillId="24" borderId="14">
      <alignment vertical="center"/>
      <protection/>
    </xf>
    <xf numFmtId="4" fontId="44" fillId="24" borderId="14">
      <alignment vertical="center"/>
      <protection/>
    </xf>
    <xf numFmtId="4" fontId="43" fillId="25" borderId="14">
      <alignment vertical="center"/>
      <protection/>
    </xf>
    <xf numFmtId="4" fontId="44" fillId="25" borderId="14">
      <alignment vertical="center"/>
      <protection/>
    </xf>
    <xf numFmtId="0" fontId="32" fillId="0" borderId="0" applyNumberFormat="0" applyProtection="0">
      <alignment horizontal="left" vertical="center" indent="1"/>
    </xf>
    <xf numFmtId="0" fontId="17" fillId="22" borderId="12" applyNumberFormat="0" applyProtection="0">
      <alignment horizontal="left" vertical="top" indent="1"/>
    </xf>
    <xf numFmtId="0" fontId="17" fillId="22" borderId="12" applyNumberFormat="0" applyProtection="0">
      <alignment horizontal="left" vertical="top" indent="1"/>
    </xf>
    <xf numFmtId="0" fontId="31" fillId="21" borderId="8" applyNumberFormat="0">
      <alignment horizontal="left" vertical="center"/>
      <protection/>
    </xf>
    <xf numFmtId="0" fontId="22" fillId="0" borderId="8" applyNumberFormat="0" applyProtection="0">
      <alignment horizontal="left" vertical="center" indent="1"/>
    </xf>
    <xf numFmtId="0" fontId="17" fillId="31" borderId="11" applyNumberFormat="0" applyProtection="0">
      <alignment horizontal="right" vertical="center"/>
    </xf>
    <xf numFmtId="0" fontId="17" fillId="31" borderId="11" applyNumberFormat="0" applyProtection="0">
      <alignment horizontal="right" vertical="center"/>
    </xf>
    <xf numFmtId="0" fontId="51" fillId="0" borderId="8" applyNumberFormat="0" applyProtection="0">
      <alignment horizontal="right" vertical="center" wrapText="1"/>
    </xf>
    <xf numFmtId="0" fontId="17" fillId="31" borderId="11" applyNumberFormat="0" applyProtection="0">
      <alignment horizontal="right" vertical="center"/>
    </xf>
    <xf numFmtId="0" fontId="51" fillId="0" borderId="8" applyNumberFormat="0" applyProtection="0">
      <alignment horizontal="right" vertical="center" wrapText="1"/>
    </xf>
    <xf numFmtId="0" fontId="42" fillId="30" borderId="12" applyNumberFormat="0" applyProtection="0">
      <alignment horizontal="right" vertical="center"/>
    </xf>
    <xf numFmtId="4" fontId="45" fillId="24" borderId="14">
      <alignment vertical="center"/>
      <protection/>
    </xf>
    <xf numFmtId="4" fontId="46" fillId="24" borderId="14">
      <alignment vertical="center"/>
      <protection/>
    </xf>
    <xf numFmtId="4" fontId="45" fillId="25" borderId="14">
      <alignment vertical="center"/>
      <protection/>
    </xf>
    <xf numFmtId="4" fontId="46" fillId="17" borderId="14">
      <alignment vertical="center"/>
      <protection/>
    </xf>
    <xf numFmtId="0" fontId="0" fillId="2" borderId="11" applyNumberFormat="0" applyProtection="0">
      <alignment horizontal="left" vertical="center" indent="1"/>
    </xf>
    <xf numFmtId="0" fontId="0" fillId="2" borderId="11" applyNumberFormat="0" applyProtection="0">
      <alignment horizontal="left" vertical="center" indent="1"/>
    </xf>
    <xf numFmtId="0" fontId="51" fillId="0" borderId="8" applyNumberFormat="0" applyProtection="0">
      <alignment horizontal="left" vertical="center" indent="1"/>
    </xf>
    <xf numFmtId="0" fontId="0" fillId="2" borderId="11" applyNumberFormat="0" applyProtection="0">
      <alignment horizontal="left" vertical="center" indent="1"/>
    </xf>
    <xf numFmtId="0" fontId="0" fillId="2" borderId="11" applyNumberFormat="0" applyProtection="0">
      <alignment horizontal="left" vertical="center" indent="1"/>
    </xf>
    <xf numFmtId="0" fontId="0" fillId="2" borderId="11" applyNumberFormat="0" applyProtection="0">
      <alignment horizontal="left" vertical="center" indent="1"/>
    </xf>
    <xf numFmtId="0" fontId="51" fillId="0" borderId="8" applyNumberFormat="0" applyProtection="0">
      <alignment horizontal="left" vertical="center" indent="1"/>
    </xf>
    <xf numFmtId="0" fontId="37" fillId="12" borderId="8" applyNumberFormat="0" applyProtection="0">
      <alignment horizontal="center" vertical="top" wrapText="1"/>
    </xf>
    <xf numFmtId="4" fontId="47" fillId="28" borderId="15">
      <alignment vertical="center"/>
      <protection/>
    </xf>
    <xf numFmtId="4" fontId="48" fillId="28" borderId="15">
      <alignment vertical="center"/>
      <protection/>
    </xf>
    <xf numFmtId="4" fontId="35" fillId="24" borderId="15">
      <alignment vertical="center"/>
      <protection/>
    </xf>
    <xf numFmtId="4" fontId="36" fillId="24" borderId="15">
      <alignment vertical="center"/>
      <protection/>
    </xf>
    <xf numFmtId="4" fontId="35" fillId="25" borderId="14">
      <alignment vertical="center"/>
      <protection/>
    </xf>
    <xf numFmtId="4" fontId="36" fillId="25" borderId="14">
      <alignment vertical="center"/>
      <protection/>
    </xf>
    <xf numFmtId="4" fontId="49" fillId="22" borderId="15">
      <alignment horizontal="left" vertical="center" indent="1"/>
      <protection/>
    </xf>
    <xf numFmtId="0" fontId="30" fillId="0" borderId="0" applyNumberFormat="0" applyProtection="0">
      <alignment vertical="center"/>
    </xf>
    <xf numFmtId="0" fontId="20" fillId="0" borderId="12" applyNumberFormat="0" applyProtection="0">
      <alignment horizontal="right" vertical="center"/>
    </xf>
    <xf numFmtId="0" fontId="20" fillId="0" borderId="12" applyNumberFormat="0" applyProtection="0">
      <alignment horizontal="right" vertical="center"/>
    </xf>
    <xf numFmtId="170" fontId="50" fillId="28" borderId="16">
      <alignment/>
      <protection locked="0"/>
    </xf>
    <xf numFmtId="170" fontId="50" fillId="32" borderId="0">
      <alignment/>
      <protection/>
    </xf>
    <xf numFmtId="170" fontId="33" fillId="0" borderId="0">
      <alignment/>
      <protection/>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4" fillId="0" borderId="0" applyNumberFormat="0" applyFill="0" applyBorder="0" applyAlignment="0" applyProtection="0"/>
    <xf numFmtId="0" fontId="0" fillId="0" borderId="17" applyNumberFormat="0" applyFill="0" applyBorder="0" applyAlignment="0" applyProtection="0"/>
    <xf numFmtId="0" fontId="0" fillId="0" borderId="17" applyNumberFormat="0" applyFill="0" applyBorder="0" applyAlignment="0" applyProtection="0"/>
    <xf numFmtId="0" fontId="0" fillId="0" borderId="17" applyNumberFormat="0" applyFill="0" applyBorder="0" applyAlignment="0" applyProtection="0"/>
    <xf numFmtId="0" fontId="0" fillId="0" borderId="17" applyNumberFormat="0" applyFill="0" applyBorder="0" applyAlignment="0" applyProtection="0"/>
    <xf numFmtId="0" fontId="22" fillId="23" borderId="0" applyNumberFormat="0" applyBorder="0" applyAlignment="0" applyProtection="0"/>
    <xf numFmtId="0" fontId="22" fillId="23" borderId="0" applyNumberFormat="0" applyBorder="0" applyAlignment="0" applyProtection="0"/>
    <xf numFmtId="37" fontId="22" fillId="0" borderId="0">
      <alignment/>
      <protection/>
    </xf>
    <xf numFmtId="37" fontId="22" fillId="0" borderId="0">
      <alignment/>
      <protection/>
    </xf>
    <xf numFmtId="37" fontId="22" fillId="0" borderId="0">
      <alignment/>
      <protection/>
    </xf>
    <xf numFmtId="37" fontId="22" fillId="0" borderId="0">
      <alignment/>
      <protection/>
    </xf>
    <xf numFmtId="3" fontId="29" fillId="0" borderId="7" applyProtection="0">
      <alignment/>
    </xf>
    <xf numFmtId="0" fontId="15" fillId="0" borderId="0" applyNumberFormat="0" applyFill="0" applyBorder="0" applyAlignment="0" applyProtection="0"/>
    <xf numFmtId="0" fontId="55" fillId="0" borderId="0">
      <alignment/>
      <protection/>
    </xf>
    <xf numFmtId="0" fontId="27" fillId="0" borderId="0">
      <alignment/>
      <protection/>
    </xf>
    <xf numFmtId="0" fontId="55" fillId="0" borderId="0">
      <alignment/>
      <protection/>
    </xf>
    <xf numFmtId="0" fontId="20" fillId="0" borderId="12" applyNumberFormat="0" applyProtection="0">
      <alignment horizontal="right" vertical="center"/>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55" fillId="0" borderId="0">
      <alignment/>
      <protection/>
    </xf>
    <xf numFmtId="0" fontId="55" fillId="0" borderId="0">
      <alignment/>
      <protection/>
    </xf>
    <xf numFmtId="0" fontId="55" fillId="0" borderId="0">
      <alignment/>
      <protection/>
    </xf>
    <xf numFmtId="0" fontId="55" fillId="0" borderId="0">
      <alignment/>
      <protection/>
    </xf>
    <xf numFmtId="0" fontId="1" fillId="0" borderId="0">
      <alignment/>
      <protection/>
    </xf>
    <xf numFmtId="0" fontId="61" fillId="0" borderId="0">
      <alignment/>
      <protection/>
    </xf>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3" borderId="0" applyNumberFormat="0" applyBorder="0" applyAlignment="0" applyProtection="0"/>
    <xf numFmtId="0" fontId="5" fillId="20" borderId="2" applyNumberFormat="0" applyAlignment="0" applyProtection="0"/>
    <xf numFmtId="0" fontId="6" fillId="21" borderId="3" applyNumberFormat="0" applyAlignment="0" applyProtection="0"/>
    <xf numFmtId="43" fontId="61" fillId="0" borderId="0" applyFont="0" applyFill="0" applyBorder="0" applyAlignment="0" applyProtection="0"/>
    <xf numFmtId="0" fontId="7" fillId="0" borderId="0" applyNumberFormat="0" applyFill="0" applyBorder="0" applyAlignment="0" applyProtection="0"/>
    <xf numFmtId="0" fontId="8" fillId="4" borderId="0" applyNumberFormat="0" applyBorder="0" applyAlignment="0" applyProtection="0"/>
    <xf numFmtId="0" fontId="62" fillId="0" borderId="18" applyNumberFormat="0" applyFill="0" applyAlignment="0" applyProtection="0"/>
    <xf numFmtId="0" fontId="63" fillId="0" borderId="13" applyNumberFormat="0" applyFill="0" applyAlignment="0" applyProtection="0"/>
    <xf numFmtId="0" fontId="9" fillId="0" borderId="6" applyNumberFormat="0" applyFill="0" applyAlignment="0" applyProtection="0"/>
    <xf numFmtId="0" fontId="9" fillId="0" borderId="0" applyNumberFormat="0" applyFill="0" applyBorder="0" applyAlignment="0" applyProtection="0"/>
    <xf numFmtId="0" fontId="10" fillId="7" borderId="2" applyNumberFormat="0" applyAlignment="0" applyProtection="0"/>
    <xf numFmtId="0" fontId="11" fillId="0" borderId="9" applyNumberFormat="0" applyFill="0" applyAlignment="0" applyProtection="0"/>
    <xf numFmtId="0" fontId="12" fillId="23" borderId="0" applyNumberFormat="0" applyBorder="0" applyAlignment="0" applyProtection="0"/>
    <xf numFmtId="0" fontId="61" fillId="22" borderId="10" applyNumberFormat="0" applyFont="0" applyAlignment="0" applyProtection="0"/>
    <xf numFmtId="0" fontId="13" fillId="20" borderId="11" applyNumberFormat="0" applyAlignment="0" applyProtection="0"/>
    <xf numFmtId="9" fontId="61" fillId="0" borderId="0" applyFont="0" applyFill="0" applyBorder="0" applyAlignment="0" applyProtection="0"/>
    <xf numFmtId="0" fontId="14" fillId="0" borderId="0" applyNumberFormat="0" applyFill="0" applyBorder="0" applyAlignment="0" applyProtection="0"/>
    <xf numFmtId="0" fontId="64" fillId="0" borderId="19" applyNumberFormat="0" applyFill="0" applyAlignment="0" applyProtection="0"/>
    <xf numFmtId="0" fontId="15" fillId="0" borderId="0" applyNumberFormat="0" applyFill="0" applyBorder="0" applyAlignment="0" applyProtection="0"/>
    <xf numFmtId="0" fontId="1" fillId="0" borderId="0">
      <alignment/>
      <protection/>
    </xf>
    <xf numFmtId="0" fontId="0" fillId="0" borderId="0">
      <alignment/>
      <protection/>
    </xf>
    <xf numFmtId="173" fontId="66" fillId="0" borderId="0">
      <alignment/>
      <protection/>
    </xf>
    <xf numFmtId="0" fontId="0" fillId="0" borderId="0" applyFont="0" applyFill="0" applyBorder="0" applyAlignment="0" applyProtection="0"/>
    <xf numFmtId="0" fontId="0" fillId="0" borderId="0" applyFont="0" applyFill="0" applyBorder="0" applyAlignment="0" applyProtection="0"/>
    <xf numFmtId="0" fontId="0" fillId="0" borderId="0" applyFont="0" applyFill="0" applyBorder="0" applyAlignment="0" applyProtection="0"/>
    <xf numFmtId="0" fontId="0" fillId="0" borderId="0" applyFont="0" applyFill="0" applyBorder="0" applyAlignment="0" applyProtection="0"/>
    <xf numFmtId="0" fontId="1" fillId="0" borderId="0">
      <alignment/>
      <protection/>
    </xf>
    <xf numFmtId="0" fontId="23" fillId="0" borderId="0" applyNumberFormat="0" applyFill="0" applyBorder="0" applyAlignment="0" applyProtection="0"/>
    <xf numFmtId="0" fontId="19" fillId="0" borderId="4" applyNumberFormat="0" applyProtection="0">
      <alignment/>
    </xf>
    <xf numFmtId="0" fontId="19" fillId="0" borderId="5">
      <alignment horizontal="left" vertical="center"/>
      <protection/>
    </xf>
    <xf numFmtId="0" fontId="24" fillId="0" borderId="0" applyNumberFormat="0" applyFont="0" applyFill="0" applyBorder="0" applyProtection="0">
      <alignment/>
    </xf>
    <xf numFmtId="0" fontId="19" fillId="0" borderId="0" applyNumberFormat="0" applyFont="0" applyFill="0" applyBorder="0" applyProtection="0">
      <alignment/>
    </xf>
    <xf numFmtId="0" fontId="19" fillId="0" borderId="0" applyNumberFormat="0" applyFont="0" applyFill="0" applyBorder="0" applyProtection="0">
      <alignment/>
    </xf>
    <xf numFmtId="0" fontId="25" fillId="0" borderId="7" applyNumberFormat="0" applyFill="0" applyAlignment="0" applyProtection="0"/>
    <xf numFmtId="0" fontId="0" fillId="0" borderId="0">
      <alignment/>
      <protection/>
    </xf>
    <xf numFmtId="0" fontId="0" fillId="0" borderId="0">
      <alignment/>
      <protection/>
    </xf>
    <xf numFmtId="0" fontId="0" fillId="0" borderId="0">
      <alignment/>
      <protection/>
    </xf>
    <xf numFmtId="0" fontId="1" fillId="0" borderId="0">
      <alignment/>
      <protection/>
    </xf>
    <xf numFmtId="9" fontId="0" fillId="0" borderId="0" applyFont="0" applyFill="0" applyBorder="0" applyAlignment="0" applyProtection="0"/>
    <xf numFmtId="0" fontId="67" fillId="23" borderId="20" applyNumberFormat="0" applyProtection="0">
      <alignment vertical="center"/>
    </xf>
    <xf numFmtId="0" fontId="68" fillId="23" borderId="20" applyNumberFormat="0" applyProtection="0">
      <alignment vertical="center"/>
    </xf>
    <xf numFmtId="0" fontId="69" fillId="23" borderId="20" applyNumberFormat="0" applyProtection="0">
      <alignment horizontal="left" vertical="center" indent="1"/>
    </xf>
    <xf numFmtId="0" fontId="16" fillId="23" borderId="12" applyNumberFormat="0" applyProtection="0">
      <alignment horizontal="left" vertical="top" indent="1"/>
    </xf>
    <xf numFmtId="0" fontId="70" fillId="27" borderId="20" applyNumberFormat="0" applyProtection="0">
      <alignment horizontal="left" vertical="center" indent="1"/>
    </xf>
    <xf numFmtId="0" fontId="45" fillId="17" borderId="20" applyNumberFormat="0" applyProtection="0">
      <alignment vertical="center"/>
    </xf>
    <xf numFmtId="0" fontId="58" fillId="7" borderId="20" applyNumberFormat="0" applyProtection="0">
      <alignment vertical="center"/>
    </xf>
    <xf numFmtId="0" fontId="45" fillId="24" borderId="20" applyNumberFormat="0" applyProtection="0">
      <alignment vertical="center"/>
    </xf>
    <xf numFmtId="0" fontId="35" fillId="17" borderId="20" applyNumberFormat="0" applyProtection="0">
      <alignment vertical="center"/>
    </xf>
    <xf numFmtId="0" fontId="49" fillId="33" borderId="20" applyNumberFormat="0" applyProtection="0">
      <alignment horizontal="left" vertical="center" indent="1"/>
    </xf>
    <xf numFmtId="0" fontId="49" fillId="30" borderId="20" applyNumberFormat="0" applyProtection="0">
      <alignment horizontal="left" vertical="center" indent="1"/>
    </xf>
    <xf numFmtId="0" fontId="71" fillId="27" borderId="20" applyNumberFormat="0" applyProtection="0">
      <alignment horizontal="left" vertical="center" indent="1"/>
    </xf>
    <xf numFmtId="0" fontId="72" fillId="8" borderId="20" applyNumberFormat="0" applyProtection="0">
      <alignment vertical="center"/>
    </xf>
    <xf numFmtId="0" fontId="40" fillId="28" borderId="20" applyNumberFormat="0" applyProtection="0">
      <alignment horizontal="left" vertical="center" indent="1"/>
    </xf>
    <xf numFmtId="0" fontId="73" fillId="30" borderId="20" applyNumberFormat="0" applyProtection="0">
      <alignment horizontal="left" vertical="center" indent="1"/>
    </xf>
    <xf numFmtId="0" fontId="74" fillId="27" borderId="20" applyNumberFormat="0" applyProtection="0">
      <alignment horizontal="left" vertical="center" indent="1"/>
    </xf>
    <xf numFmtId="0" fontId="0" fillId="27" borderId="12" applyNumberFormat="0" applyProtection="0">
      <alignment horizontal="left" vertical="center" indent="1"/>
    </xf>
    <xf numFmtId="0" fontId="0" fillId="27" borderId="12" applyNumberFormat="0" applyProtection="0">
      <alignment horizontal="left" vertical="center" indent="1"/>
    </xf>
    <xf numFmtId="0" fontId="0" fillId="27" borderId="12" applyNumberFormat="0" applyProtection="0">
      <alignment horizontal="left" vertical="center" indent="1"/>
    </xf>
    <xf numFmtId="0" fontId="0" fillId="27" borderId="12" applyNumberFormat="0" applyProtection="0">
      <alignment horizontal="left" vertical="center" indent="1"/>
    </xf>
    <xf numFmtId="0" fontId="0" fillId="27" borderId="12" applyNumberFormat="0" applyProtection="0">
      <alignment horizontal="left" vertical="top" indent="1"/>
    </xf>
    <xf numFmtId="0" fontId="0" fillId="27" borderId="12" applyNumberFormat="0" applyProtection="0">
      <alignment horizontal="left" vertical="top" indent="1"/>
    </xf>
    <xf numFmtId="0" fontId="0" fillId="27" borderId="12" applyNumberFormat="0" applyProtection="0">
      <alignment horizontal="left" vertical="top" indent="1"/>
    </xf>
    <xf numFmtId="0" fontId="0" fillId="27" borderId="12" applyNumberFormat="0" applyProtection="0">
      <alignment horizontal="left" vertical="top" indent="1"/>
    </xf>
    <xf numFmtId="0" fontId="0" fillId="29" borderId="12" applyNumberFormat="0" applyProtection="0">
      <alignment horizontal="left" vertical="center" indent="1"/>
    </xf>
    <xf numFmtId="0" fontId="0" fillId="29" borderId="12" applyNumberFormat="0" applyProtection="0">
      <alignment horizontal="left" vertical="center" indent="1"/>
    </xf>
    <xf numFmtId="0" fontId="0" fillId="29" borderId="12" applyNumberFormat="0" applyProtection="0">
      <alignment horizontal="left" vertical="center" indent="1"/>
    </xf>
    <xf numFmtId="0" fontId="0" fillId="29" borderId="12" applyNumberFormat="0" applyProtection="0">
      <alignment horizontal="left" vertical="center" indent="1"/>
    </xf>
    <xf numFmtId="0" fontId="0" fillId="29" borderId="12" applyNumberFormat="0" applyProtection="0">
      <alignment horizontal="left" vertical="top" indent="1"/>
    </xf>
    <xf numFmtId="0" fontId="0" fillId="29" borderId="12" applyNumberFormat="0" applyProtection="0">
      <alignment horizontal="left" vertical="top" indent="1"/>
    </xf>
    <xf numFmtId="0" fontId="0" fillId="29" borderId="12" applyNumberFormat="0" applyProtection="0">
      <alignment horizontal="left" vertical="top" indent="1"/>
    </xf>
    <xf numFmtId="0" fontId="0" fillId="29" borderId="12" applyNumberFormat="0" applyProtection="0">
      <alignment horizontal="left" vertical="top" indent="1"/>
    </xf>
    <xf numFmtId="0" fontId="0" fillId="8" borderId="12" applyNumberFormat="0" applyProtection="0">
      <alignment horizontal="left" vertical="center" indent="1"/>
    </xf>
    <xf numFmtId="0" fontId="0" fillId="8" borderId="12" applyNumberFormat="0" applyProtection="0">
      <alignment horizontal="left" vertical="center" indent="1"/>
    </xf>
    <xf numFmtId="0" fontId="0" fillId="8" borderId="12" applyNumberFormat="0" applyProtection="0">
      <alignment horizontal="left" vertical="center" indent="1"/>
    </xf>
    <xf numFmtId="0" fontId="0" fillId="8" borderId="12" applyNumberFormat="0" applyProtection="0">
      <alignment horizontal="left" vertical="center" indent="1"/>
    </xf>
    <xf numFmtId="0" fontId="0" fillId="8" borderId="12" applyNumberFormat="0" applyProtection="0">
      <alignment horizontal="left" vertical="top" indent="1"/>
    </xf>
    <xf numFmtId="0" fontId="0" fillId="8" borderId="12" applyNumberFormat="0" applyProtection="0">
      <alignment horizontal="left" vertical="top" indent="1"/>
    </xf>
    <xf numFmtId="0" fontId="0" fillId="8" borderId="12" applyNumberFormat="0" applyProtection="0">
      <alignment horizontal="left" vertical="top" indent="1"/>
    </xf>
    <xf numFmtId="0" fontId="0" fillId="8" borderId="12" applyNumberFormat="0" applyProtection="0">
      <alignment horizontal="left" vertical="top" indent="1"/>
    </xf>
    <xf numFmtId="0" fontId="0" fillId="30" borderId="12" applyNumberFormat="0" applyProtection="0">
      <alignment horizontal="left" vertical="center" indent="1"/>
    </xf>
    <xf numFmtId="0" fontId="0" fillId="30" borderId="12" applyNumberFormat="0" applyProtection="0">
      <alignment horizontal="left" vertical="center" indent="1"/>
    </xf>
    <xf numFmtId="0" fontId="0" fillId="30" borderId="12" applyNumberFormat="0" applyProtection="0">
      <alignment horizontal="left" vertical="center" indent="1"/>
    </xf>
    <xf numFmtId="0" fontId="0" fillId="30" borderId="12" applyNumberFormat="0" applyProtection="0">
      <alignment horizontal="left" vertical="center" indent="1"/>
    </xf>
    <xf numFmtId="0" fontId="0" fillId="30" borderId="12" applyNumberFormat="0" applyProtection="0">
      <alignment horizontal="left" vertical="top" indent="1"/>
    </xf>
    <xf numFmtId="0" fontId="0" fillId="30" borderId="12" applyNumberFormat="0" applyProtection="0">
      <alignment horizontal="left" vertical="top" indent="1"/>
    </xf>
    <xf numFmtId="0" fontId="0" fillId="30" borderId="12" applyNumberFormat="0" applyProtection="0">
      <alignment horizontal="left" vertical="top" indent="1"/>
    </xf>
    <xf numFmtId="0" fontId="0" fillId="30" borderId="12" applyNumberFormat="0" applyProtection="0">
      <alignment horizontal="left" vertical="top" indent="1"/>
    </xf>
    <xf numFmtId="0" fontId="75" fillId="28" borderId="20" applyNumberFormat="0" applyProtection="0">
      <alignment vertical="center"/>
    </xf>
    <xf numFmtId="0" fontId="76" fillId="28" borderId="20" applyNumberFormat="0" applyProtection="0">
      <alignment vertical="center"/>
    </xf>
    <xf numFmtId="0" fontId="49" fillId="30" borderId="20" applyNumberFormat="0" applyProtection="0">
      <alignment horizontal="left" vertical="center" indent="1"/>
    </xf>
    <xf numFmtId="0" fontId="17" fillId="22" borderId="12" applyNumberFormat="0" applyProtection="0">
      <alignment horizontal="left" vertical="top" indent="1"/>
    </xf>
    <xf numFmtId="0" fontId="17" fillId="22" borderId="12" applyNumberFormat="0" applyProtection="0">
      <alignment horizontal="left" vertical="top" indent="1"/>
    </xf>
    <xf numFmtId="0" fontId="77" fillId="28" borderId="20" applyNumberFormat="0" applyProtection="0">
      <alignment vertical="center"/>
    </xf>
    <xf numFmtId="0" fontId="78" fillId="28" borderId="20" applyNumberFormat="0" applyProtection="0">
      <alignment vertical="center"/>
    </xf>
    <xf numFmtId="0" fontId="49" fillId="30" borderId="20" applyNumberFormat="0" applyProtection="0">
      <alignment horizontal="left" vertical="center" indent="1"/>
    </xf>
    <xf numFmtId="0" fontId="17" fillId="29" borderId="12" applyNumberFormat="0" applyProtection="0">
      <alignment horizontal="left" vertical="top" indent="1"/>
    </xf>
    <xf numFmtId="0" fontId="17" fillId="29" borderId="12" applyNumberFormat="0" applyProtection="0">
      <alignment horizontal="left" vertical="top" indent="1"/>
    </xf>
    <xf numFmtId="0" fontId="47" fillId="28" borderId="20" applyNumberFormat="0" applyProtection="0">
      <alignment vertical="center"/>
    </xf>
    <xf numFmtId="0" fontId="48" fillId="28" borderId="20" applyNumberFormat="0" applyProtection="0">
      <alignment vertical="center"/>
    </xf>
    <xf numFmtId="0" fontId="49" fillId="22" borderId="20" applyNumberFormat="0" applyProtection="0">
      <alignment horizontal="left" vertical="center" indent="1"/>
    </xf>
    <xf numFmtId="0" fontId="79" fillId="8" borderId="20" applyNumberFormat="0" applyProtection="0">
      <alignment horizontal="left" indent="1"/>
    </xf>
    <xf numFmtId="0" fontId="65" fillId="28" borderId="20" applyNumberFormat="0" applyProtection="0">
      <alignment vertical="center"/>
    </xf>
    <xf numFmtId="0" fontId="28" fillId="0" borderId="0" applyNumberFormat="0" applyFont="0" applyFill="0" applyBorder="0" applyAlignment="0" applyProtection="0"/>
    <xf numFmtId="0" fontId="0" fillId="0" borderId="17" applyNumberFormat="0" applyFill="0" applyBorder="0" applyAlignment="0" applyProtection="0"/>
    <xf numFmtId="0" fontId="0" fillId="0" borderId="17" applyNumberFormat="0" applyFill="0" applyBorder="0" applyAlignment="0" applyProtection="0"/>
    <xf numFmtId="0" fontId="0" fillId="0" borderId="17" applyNumberFormat="0" applyFill="0" applyBorder="0" applyAlignment="0" applyProtection="0"/>
    <xf numFmtId="0" fontId="0" fillId="0" borderId="17" applyNumberFormat="0" applyFill="0" applyBorder="0" applyAlignment="0" applyProtection="0"/>
    <xf numFmtId="0" fontId="1" fillId="0" borderId="0">
      <alignment/>
      <protection/>
    </xf>
    <xf numFmtId="0" fontId="1" fillId="0" borderId="0">
      <alignment/>
      <protection/>
    </xf>
    <xf numFmtId="43" fontId="0" fillId="0" borderId="0" applyFont="0" applyFill="0" applyBorder="0" applyAlignment="0" applyProtection="0"/>
    <xf numFmtId="43" fontId="0" fillId="0" borderId="0" applyFont="0" applyFill="0" applyBorder="0" applyAlignment="0" applyProtection="0"/>
    <xf numFmtId="3" fontId="0" fillId="0" borderId="0" applyFont="0" applyFill="0" applyBorder="0" applyAlignment="0" applyProtection="0"/>
    <xf numFmtId="3" fontId="0" fillId="0" borderId="0" applyFont="0" applyFill="0" applyBorder="0" applyAlignment="0" applyProtection="0"/>
    <xf numFmtId="3" fontId="0" fillId="0" borderId="0" applyFont="0" applyFill="0" applyBorder="0" applyAlignment="0" applyProtection="0"/>
    <xf numFmtId="44" fontId="0" fillId="0" borderId="0" applyFont="0" applyFill="0" applyBorder="0" applyAlignment="0" applyProtection="0"/>
    <xf numFmtId="44" fontId="0" fillId="0" borderId="0" applyFont="0" applyFill="0" applyBorder="0" applyAlignment="0" applyProtection="0"/>
    <xf numFmtId="0" fontId="0" fillId="0" borderId="0" applyFont="0" applyFill="0" applyBorder="0" applyAlignment="0" applyProtection="0"/>
    <xf numFmtId="0" fontId="0" fillId="0" borderId="0" applyFont="0" applyFill="0" applyBorder="0" applyAlignment="0" applyProtection="0"/>
    <xf numFmtId="0" fontId="0" fillId="0" borderId="0" applyFont="0" applyFill="0" applyBorder="0" applyAlignment="0" applyProtection="0"/>
    <xf numFmtId="14" fontId="0" fillId="0" borderId="0" applyFont="0" applyFill="0" applyBorder="0" applyAlignment="0" applyProtection="0"/>
    <xf numFmtId="14" fontId="0" fillId="0" borderId="0" applyFont="0" applyFill="0" applyBorder="0" applyAlignment="0" applyProtection="0"/>
    <xf numFmtId="14" fontId="0" fillId="0" borderId="0" applyFont="0" applyFill="0" applyBorder="0" applyAlignment="0" applyProtection="0"/>
    <xf numFmtId="2" fontId="0" fillId="0" borderId="0" applyFont="0" applyFill="0" applyBorder="0" applyAlignment="0" applyProtection="0"/>
    <xf numFmtId="2" fontId="0" fillId="0" borderId="0" applyFont="0" applyFill="0" applyBorder="0" applyAlignment="0" applyProtection="0"/>
    <xf numFmtId="2" fontId="0" fillId="0" borderId="0" applyFont="0" applyFill="0" applyBorder="0" applyAlignment="0" applyProtection="0"/>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8" fontId="0" fillId="0" borderId="0" applyFont="0" applyFill="0" applyBorder="0" applyProtection="0">
      <alignment/>
    </xf>
    <xf numFmtId="0" fontId="0" fillId="0" borderId="0">
      <alignment/>
      <protection/>
    </xf>
    <xf numFmtId="0" fontId="0" fillId="0" borderId="0">
      <alignment/>
      <protection/>
    </xf>
    <xf numFmtId="0" fontId="0" fillId="0" borderId="0">
      <alignment/>
      <protection/>
    </xf>
    <xf numFmtId="0" fontId="0" fillId="0" borderId="0">
      <alignment/>
      <protection/>
    </xf>
    <xf numFmtId="10" fontId="0" fillId="0" borderId="0" applyFont="0" applyFill="0" applyBorder="0" applyAlignment="0" applyProtection="0"/>
    <xf numFmtId="10" fontId="0" fillId="0" borderId="0" applyFont="0" applyFill="0" applyBorder="0" applyAlignment="0" applyProtection="0"/>
    <xf numFmtId="10"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27" borderId="12" applyNumberFormat="0" applyProtection="0">
      <alignment horizontal="left" vertical="center" indent="1"/>
    </xf>
    <xf numFmtId="0" fontId="0" fillId="27" borderId="12" applyNumberFormat="0" applyProtection="0">
      <alignment horizontal="left" vertical="center" indent="1"/>
    </xf>
    <xf numFmtId="0" fontId="0" fillId="27" borderId="12" applyNumberFormat="0" applyProtection="0">
      <alignment horizontal="left" vertical="center" indent="1"/>
    </xf>
    <xf numFmtId="0" fontId="0" fillId="27" borderId="12" applyNumberFormat="0" applyProtection="0">
      <alignment horizontal="left" vertical="top" indent="1"/>
    </xf>
    <xf numFmtId="0" fontId="0" fillId="27" borderId="12" applyNumberFormat="0" applyProtection="0">
      <alignment horizontal="left" vertical="top" indent="1"/>
    </xf>
    <xf numFmtId="0" fontId="0" fillId="27" borderId="12" applyNumberFormat="0" applyProtection="0">
      <alignment horizontal="left" vertical="top" indent="1"/>
    </xf>
    <xf numFmtId="0" fontId="0" fillId="29" borderId="12" applyNumberFormat="0" applyProtection="0">
      <alignment horizontal="left" vertical="center" indent="1"/>
    </xf>
    <xf numFmtId="0" fontId="0" fillId="29" borderId="12" applyNumberFormat="0" applyProtection="0">
      <alignment horizontal="left" vertical="center" indent="1"/>
    </xf>
    <xf numFmtId="0" fontId="0" fillId="29" borderId="12" applyNumberFormat="0" applyProtection="0">
      <alignment horizontal="left" vertical="center" indent="1"/>
    </xf>
    <xf numFmtId="0" fontId="0" fillId="29" borderId="12" applyNumberFormat="0" applyProtection="0">
      <alignment horizontal="left" vertical="top" indent="1"/>
    </xf>
    <xf numFmtId="0" fontId="0" fillId="29" borderId="12" applyNumberFormat="0" applyProtection="0">
      <alignment horizontal="left" vertical="top" indent="1"/>
    </xf>
    <xf numFmtId="0" fontId="0" fillId="29" borderId="12" applyNumberFormat="0" applyProtection="0">
      <alignment horizontal="left" vertical="top" indent="1"/>
    </xf>
    <xf numFmtId="0" fontId="0" fillId="8" borderId="12" applyNumberFormat="0" applyProtection="0">
      <alignment horizontal="left" vertical="center" indent="1"/>
    </xf>
    <xf numFmtId="0" fontId="0" fillId="8" borderId="12" applyNumberFormat="0" applyProtection="0">
      <alignment horizontal="left" vertical="center" indent="1"/>
    </xf>
    <xf numFmtId="0" fontId="0" fillId="8" borderId="12" applyNumberFormat="0" applyProtection="0">
      <alignment horizontal="left" vertical="center" indent="1"/>
    </xf>
    <xf numFmtId="0" fontId="0" fillId="8" borderId="12" applyNumberFormat="0" applyProtection="0">
      <alignment horizontal="left" vertical="top" indent="1"/>
    </xf>
    <xf numFmtId="0" fontId="0" fillId="8" borderId="12" applyNumberFormat="0" applyProtection="0">
      <alignment horizontal="left" vertical="top" indent="1"/>
    </xf>
    <xf numFmtId="0" fontId="0" fillId="8" borderId="12" applyNumberFormat="0" applyProtection="0">
      <alignment horizontal="left" vertical="top" indent="1"/>
    </xf>
    <xf numFmtId="0" fontId="0" fillId="30" borderId="12" applyNumberFormat="0" applyProtection="0">
      <alignment horizontal="left" vertical="center" indent="1"/>
    </xf>
    <xf numFmtId="0" fontId="0" fillId="30" borderId="12" applyNumberFormat="0" applyProtection="0">
      <alignment horizontal="left" vertical="center" indent="1"/>
    </xf>
    <xf numFmtId="0" fontId="0" fillId="30" borderId="12" applyNumberFormat="0" applyProtection="0">
      <alignment horizontal="left" vertical="center" indent="1"/>
    </xf>
    <xf numFmtId="0" fontId="0" fillId="30" borderId="12" applyNumberFormat="0" applyProtection="0">
      <alignment horizontal="left" vertical="top" indent="1"/>
    </xf>
    <xf numFmtId="0" fontId="0" fillId="30" borderId="12" applyNumberFormat="0" applyProtection="0">
      <alignment horizontal="left" vertical="top" indent="1"/>
    </xf>
    <xf numFmtId="0" fontId="0" fillId="30" borderId="12" applyNumberFormat="0" applyProtection="0">
      <alignment horizontal="left" vertical="top" indent="1"/>
    </xf>
    <xf numFmtId="0" fontId="0" fillId="0" borderId="17" applyNumberFormat="0" applyFill="0" applyBorder="0" applyAlignment="0" applyProtection="0"/>
    <xf numFmtId="0" fontId="0" fillId="0" borderId="17" applyNumberFormat="0" applyFill="0" applyBorder="0" applyAlignment="0" applyProtection="0"/>
    <xf numFmtId="0" fontId="0" fillId="0" borderId="17" applyNumberFormat="0" applyFill="0" applyBorder="0" applyAlignment="0" applyProtection="0"/>
    <xf numFmtId="0" fontId="1" fillId="0" borderId="0">
      <alignment/>
      <protection/>
    </xf>
    <xf numFmtId="0" fontId="0" fillId="0" borderId="0">
      <alignment/>
      <protection/>
    </xf>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4"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8"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5"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13"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1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5" fillId="28" borderId="2" applyNumberFormat="0" applyAlignment="0" applyProtection="0"/>
    <xf numFmtId="0" fontId="5" fillId="28" borderId="2" applyNumberFormat="0" applyAlignment="0" applyProtection="0"/>
    <xf numFmtId="0" fontId="5" fillId="20" borderId="2" applyNumberFormat="0" applyAlignment="0" applyProtection="0"/>
    <xf numFmtId="0" fontId="5" fillId="28" borderId="2" applyNumberFormat="0" applyAlignment="0" applyProtection="0"/>
    <xf numFmtId="0" fontId="5" fillId="28" borderId="2" applyNumberFormat="0" applyAlignment="0" applyProtection="0"/>
    <xf numFmtId="0" fontId="5" fillId="28" borderId="2" applyNumberFormat="0" applyAlignment="0" applyProtection="0"/>
    <xf numFmtId="43" fontId="0"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0"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1"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3" fontId="0" fillId="0" borderId="0" applyFont="0" applyFill="0" applyBorder="0" applyAlignment="0" applyProtection="0"/>
    <xf numFmtId="3" fontId="0" fillId="0" borderId="0" applyFont="0" applyFill="0" applyBorder="0" applyAlignment="0" applyProtection="0"/>
    <xf numFmtId="3" fontId="0" fillId="0" borderId="0" applyFont="0" applyFill="0" applyBorder="0" applyAlignment="0" applyProtection="0"/>
    <xf numFmtId="3" fontId="0" fillId="0" borderId="0" applyFont="0" applyFill="0" applyBorder="0" applyAlignment="0" applyProtection="0"/>
    <xf numFmtId="3" fontId="0" fillId="0" borderId="0" applyFont="0" applyFill="0" applyBorder="0" applyAlignment="0" applyProtection="0"/>
    <xf numFmtId="3" fontId="0" fillId="0" borderId="0" applyFont="0" applyFill="0" applyBorder="0" applyAlignment="0" applyProtection="0"/>
    <xf numFmtId="3" fontId="0" fillId="0" borderId="0" applyFont="0" applyFill="0" applyBorder="0" applyAlignment="0" applyProtection="0"/>
    <xf numFmtId="3" fontId="0" fillId="0" borderId="0" applyFont="0" applyFill="0" applyBorder="0" applyAlignment="0" applyProtection="0"/>
    <xf numFmtId="3" fontId="0" fillId="0" borderId="0" applyFont="0" applyFill="0" applyBorder="0" applyAlignment="0" applyProtection="0"/>
    <xf numFmtId="3" fontId="0" fillId="0" borderId="0" applyFont="0" applyFill="0" applyBorder="0" applyAlignment="0" applyProtection="0"/>
    <xf numFmtId="3" fontId="0" fillId="0" borderId="0" applyFont="0" applyFill="0" applyBorder="0" applyAlignment="0" applyProtection="0"/>
    <xf numFmtId="3" fontId="0" fillId="0" borderId="0" applyFont="0" applyFill="0" applyBorder="0" applyAlignment="0" applyProtection="0"/>
    <xf numFmtId="3" fontId="0" fillId="0" borderId="0" applyFont="0" applyFill="0" applyBorder="0" applyAlignment="0" applyProtection="0"/>
    <xf numFmtId="3" fontId="0" fillId="0" borderId="0" applyFont="0" applyFill="0" applyBorder="0" applyAlignment="0" applyProtection="0"/>
    <xf numFmtId="44" fontId="0" fillId="0" borderId="0" applyFont="0" applyFill="0" applyBorder="0" applyAlignment="0" applyProtection="0"/>
    <xf numFmtId="44" fontId="0" fillId="0" borderId="0" applyFont="0" applyFill="0" applyBorder="0" applyAlignment="0" applyProtection="0"/>
    <xf numFmtId="44" fontId="0" fillId="0" borderId="0" applyFont="0" applyFill="0" applyBorder="0" applyAlignment="0" applyProtection="0"/>
    <xf numFmtId="44" fontId="0" fillId="0" borderId="0" applyFont="0" applyFill="0" applyBorder="0" applyAlignment="0" applyProtection="0"/>
    <xf numFmtId="44" fontId="0" fillId="0" borderId="0" applyFont="0" applyFill="0" applyBorder="0" applyAlignment="0" applyProtection="0"/>
    <xf numFmtId="44" fontId="0" fillId="0" borderId="0" applyFont="0" applyFill="0" applyBorder="0" applyAlignment="0" applyProtection="0"/>
    <xf numFmtId="44" fontId="0" fillId="0" borderId="0" applyFont="0" applyFill="0" applyBorder="0" applyAlignment="0" applyProtection="0"/>
    <xf numFmtId="44" fontId="0" fillId="0" borderId="0" applyFont="0" applyFill="0" applyBorder="0" applyAlignment="0" applyProtection="0"/>
    <xf numFmtId="44" fontId="0" fillId="0" borderId="0" applyFont="0" applyFill="0" applyBorder="0" applyAlignment="0" applyProtection="0"/>
    <xf numFmtId="44" fontId="0" fillId="0" borderId="0" applyFont="0" applyFill="0" applyBorder="0" applyAlignment="0" applyProtection="0"/>
    <xf numFmtId="44" fontId="0" fillId="0" borderId="0" applyFont="0" applyFill="0" applyBorder="0" applyAlignment="0" applyProtection="0"/>
    <xf numFmtId="44" fontId="0" fillId="0" borderId="0" applyFont="0" applyFill="0" applyBorder="0" applyAlignment="0" applyProtection="0"/>
    <xf numFmtId="44" fontId="0" fillId="0" borderId="0" applyFont="0" applyFill="0" applyBorder="0" applyAlignment="0" applyProtection="0"/>
    <xf numFmtId="44" fontId="0" fillId="0" borderId="0" applyFont="0" applyFill="0" applyBorder="0" applyAlignment="0" applyProtection="0"/>
    <xf numFmtId="44" fontId="0" fillId="0" borderId="0" applyFont="0" applyFill="0" applyBorder="0" applyAlignment="0" applyProtection="0"/>
    <xf numFmtId="44" fontId="0" fillId="0" borderId="0" applyFont="0" applyFill="0" applyBorder="0" applyAlignment="0" applyProtection="0"/>
    <xf numFmtId="0" fontId="0" fillId="0" borderId="0" applyFont="0" applyFill="0" applyBorder="0" applyAlignment="0" applyProtection="0"/>
    <xf numFmtId="0" fontId="0" fillId="0" borderId="0" applyFont="0" applyFill="0" applyBorder="0" applyAlignment="0" applyProtection="0"/>
    <xf numFmtId="0" fontId="0" fillId="0" borderId="0" applyFont="0" applyFill="0" applyBorder="0" applyAlignment="0" applyProtection="0"/>
    <xf numFmtId="0" fontId="0" fillId="0" borderId="0" applyFont="0" applyFill="0" applyBorder="0" applyAlignment="0" applyProtection="0"/>
    <xf numFmtId="0" fontId="0" fillId="0" borderId="0" applyFont="0" applyFill="0" applyBorder="0" applyAlignment="0" applyProtection="0"/>
    <xf numFmtId="0" fontId="0" fillId="0" borderId="0" applyFont="0" applyFill="0" applyBorder="0" applyAlignment="0" applyProtection="0"/>
    <xf numFmtId="0" fontId="0" fillId="0" borderId="0" applyFont="0" applyFill="0" applyBorder="0" applyAlignment="0" applyProtection="0"/>
    <xf numFmtId="0" fontId="0" fillId="0" borderId="0" applyFont="0" applyFill="0" applyBorder="0" applyAlignment="0" applyProtection="0"/>
    <xf numFmtId="0" fontId="0" fillId="0" borderId="0" applyFont="0" applyFill="0" applyBorder="0" applyAlignment="0" applyProtection="0"/>
    <xf numFmtId="0" fontId="0" fillId="0" borderId="0" applyFont="0" applyFill="0" applyBorder="0" applyAlignment="0" applyProtection="0"/>
    <xf numFmtId="0" fontId="0" fillId="0" borderId="0" applyFont="0" applyFill="0" applyBorder="0" applyAlignment="0" applyProtection="0"/>
    <xf numFmtId="0" fontId="0" fillId="0" borderId="0" applyFont="0" applyFill="0" applyBorder="0" applyAlignment="0" applyProtection="0"/>
    <xf numFmtId="0" fontId="0" fillId="0" borderId="0" applyFont="0" applyFill="0" applyBorder="0" applyAlignment="0" applyProtection="0"/>
    <xf numFmtId="0" fontId="0" fillId="0" borderId="0" applyFont="0" applyFill="0" applyBorder="0" applyAlignment="0" applyProtection="0"/>
    <xf numFmtId="14" fontId="0" fillId="0" borderId="0" applyFont="0" applyFill="0" applyBorder="0" applyAlignment="0" applyProtection="0"/>
    <xf numFmtId="14" fontId="0" fillId="0" borderId="0" applyFont="0" applyFill="0" applyBorder="0" applyAlignment="0" applyProtection="0"/>
    <xf numFmtId="14" fontId="0" fillId="0" borderId="0" applyFont="0" applyFill="0" applyBorder="0" applyAlignment="0" applyProtection="0"/>
    <xf numFmtId="14" fontId="0" fillId="0" borderId="0" applyFont="0" applyFill="0" applyBorder="0" applyAlignment="0" applyProtection="0"/>
    <xf numFmtId="14" fontId="0" fillId="0" borderId="0" applyFont="0" applyFill="0" applyBorder="0" applyAlignment="0" applyProtection="0"/>
    <xf numFmtId="14" fontId="0" fillId="0" borderId="0" applyFont="0" applyFill="0" applyBorder="0" applyAlignment="0" applyProtection="0"/>
    <xf numFmtId="14" fontId="0" fillId="0" borderId="0" applyFont="0" applyFill="0" applyBorder="0" applyAlignment="0" applyProtection="0"/>
    <xf numFmtId="14" fontId="0" fillId="0" borderId="0" applyFont="0" applyFill="0" applyBorder="0" applyAlignment="0" applyProtection="0"/>
    <xf numFmtId="14" fontId="0" fillId="0" borderId="0" applyFont="0" applyFill="0" applyBorder="0" applyAlignment="0" applyProtection="0"/>
    <xf numFmtId="14" fontId="0" fillId="0" borderId="0" applyFont="0" applyFill="0" applyBorder="0" applyAlignment="0" applyProtection="0"/>
    <xf numFmtId="14" fontId="0" fillId="0" borderId="0" applyFont="0" applyFill="0" applyBorder="0" applyAlignment="0" applyProtection="0"/>
    <xf numFmtId="14" fontId="0" fillId="0" borderId="0" applyFont="0" applyFill="0" applyBorder="0" applyAlignment="0" applyProtection="0"/>
    <xf numFmtId="14" fontId="0" fillId="0" borderId="0" applyFont="0" applyFill="0" applyBorder="0" applyAlignment="0" applyProtection="0"/>
    <xf numFmtId="14" fontId="0" fillId="0" borderId="0" applyFont="0" applyFill="0" applyBorder="0" applyAlignment="0" applyProtection="0"/>
    <xf numFmtId="2" fontId="0" fillId="0" borderId="0" applyFont="0" applyFill="0" applyBorder="0" applyAlignment="0" applyProtection="0"/>
    <xf numFmtId="2" fontId="0" fillId="0" borderId="0" applyFont="0" applyFill="0" applyBorder="0" applyAlignment="0" applyProtection="0"/>
    <xf numFmtId="2" fontId="0" fillId="0" borderId="0" applyFont="0" applyFill="0" applyBorder="0" applyAlignment="0" applyProtection="0"/>
    <xf numFmtId="2" fontId="0" fillId="0" borderId="0" applyFont="0" applyFill="0" applyBorder="0" applyAlignment="0" applyProtection="0"/>
    <xf numFmtId="2" fontId="0" fillId="0" borderId="0" applyFont="0" applyFill="0" applyBorder="0" applyAlignment="0" applyProtection="0"/>
    <xf numFmtId="2" fontId="0" fillId="0" borderId="0" applyFont="0" applyFill="0" applyBorder="0" applyAlignment="0" applyProtection="0"/>
    <xf numFmtId="2" fontId="0" fillId="0" borderId="0" applyFont="0" applyFill="0" applyBorder="0" applyAlignment="0" applyProtection="0"/>
    <xf numFmtId="2" fontId="0" fillId="0" borderId="0" applyFont="0" applyFill="0" applyBorder="0" applyAlignment="0" applyProtection="0"/>
    <xf numFmtId="2" fontId="0" fillId="0" borderId="0" applyFont="0" applyFill="0" applyBorder="0" applyAlignment="0" applyProtection="0"/>
    <xf numFmtId="2" fontId="0" fillId="0" borderId="0" applyFont="0" applyFill="0" applyBorder="0" applyAlignment="0" applyProtection="0"/>
    <xf numFmtId="2" fontId="0" fillId="0" borderId="0" applyFont="0" applyFill="0" applyBorder="0" applyAlignment="0" applyProtection="0"/>
    <xf numFmtId="2" fontId="0" fillId="0" borderId="0" applyFont="0" applyFill="0" applyBorder="0" applyAlignment="0" applyProtection="0"/>
    <xf numFmtId="2" fontId="0" fillId="0" borderId="0" applyFont="0" applyFill="0" applyBorder="0" applyAlignment="0" applyProtection="0"/>
    <xf numFmtId="2" fontId="0" fillId="0" borderId="0" applyFont="0" applyFill="0" applyBorder="0" applyAlignment="0" applyProtection="0"/>
    <xf numFmtId="0" fontId="82" fillId="0" borderId="21" applyNumberFormat="0" applyFill="0" applyAlignment="0" applyProtection="0"/>
    <xf numFmtId="0" fontId="82" fillId="0" borderId="21" applyNumberFormat="0" applyFill="0" applyAlignment="0" applyProtection="0"/>
    <xf numFmtId="0" fontId="62" fillId="0" borderId="18"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24" fillId="0" borderId="0" applyNumberFormat="0" applyFont="0" applyFill="0" applyBorder="0" applyProtection="0">
      <alignment/>
    </xf>
    <xf numFmtId="0" fontId="24" fillId="0" borderId="0" applyNumberFormat="0" applyFont="0" applyFill="0" applyBorder="0" applyProtection="0">
      <alignment/>
    </xf>
    <xf numFmtId="0" fontId="24" fillId="0" borderId="0" applyNumberFormat="0" applyFont="0" applyFill="0" applyBorder="0" applyProtection="0">
      <alignment/>
    </xf>
    <xf numFmtId="0" fontId="24" fillId="0" borderId="0" applyNumberFormat="0" applyFont="0" applyFill="0" applyBorder="0" applyProtection="0">
      <alignment/>
    </xf>
    <xf numFmtId="0" fontId="24" fillId="0" borderId="0" applyNumberFormat="0" applyFont="0" applyFill="0" applyBorder="0" applyProtection="0">
      <alignment/>
    </xf>
    <xf numFmtId="0" fontId="24" fillId="0" borderId="0" applyNumberFormat="0" applyFont="0" applyFill="0" applyBorder="0" applyProtection="0">
      <alignment/>
    </xf>
    <xf numFmtId="0" fontId="19" fillId="0" borderId="0" applyNumberFormat="0" applyFont="0" applyFill="0" applyBorder="0" applyProtection="0">
      <alignment/>
    </xf>
    <xf numFmtId="0" fontId="83" fillId="0" borderId="13" applyNumberFormat="0" applyFill="0" applyAlignment="0" applyProtection="0"/>
    <xf numFmtId="0" fontId="83" fillId="0" borderId="13" applyNumberFormat="0" applyFill="0" applyAlignment="0" applyProtection="0"/>
    <xf numFmtId="0" fontId="63" fillId="0" borderId="13" applyNumberFormat="0" applyFill="0" applyAlignment="0" applyProtection="0"/>
    <xf numFmtId="0" fontId="83" fillId="0" borderId="13" applyNumberFormat="0" applyFill="0" applyAlignment="0" applyProtection="0"/>
    <xf numFmtId="0" fontId="83" fillId="0" borderId="13" applyNumberFormat="0" applyFill="0" applyAlignment="0" applyProtection="0"/>
    <xf numFmtId="0" fontId="83" fillId="0" borderId="13" applyNumberFormat="0" applyFill="0" applyAlignment="0" applyProtection="0"/>
    <xf numFmtId="0" fontId="19" fillId="0" borderId="0" applyNumberFormat="0" applyFont="0" applyFill="0" applyBorder="0" applyProtection="0">
      <alignment/>
    </xf>
    <xf numFmtId="0" fontId="19" fillId="0" borderId="0" applyNumberFormat="0" applyFont="0" applyFill="0" applyBorder="0" applyProtection="0">
      <alignment/>
    </xf>
    <xf numFmtId="0" fontId="19" fillId="0" borderId="0" applyNumberFormat="0" applyFont="0" applyFill="0" applyBorder="0" applyProtection="0">
      <alignment/>
    </xf>
    <xf numFmtId="0" fontId="19" fillId="0" borderId="0" applyNumberFormat="0" applyFont="0" applyFill="0" applyBorder="0" applyProtection="0">
      <alignment/>
    </xf>
    <xf numFmtId="0" fontId="19" fillId="0" borderId="0" applyNumberFormat="0" applyFont="0" applyFill="0" applyBorder="0" applyProtection="0">
      <alignment/>
    </xf>
    <xf numFmtId="0" fontId="80" fillId="0" borderId="22" applyNumberFormat="0" applyFill="0" applyAlignment="0" applyProtection="0"/>
    <xf numFmtId="0" fontId="80" fillId="0" borderId="22" applyNumberFormat="0" applyFill="0" applyAlignment="0" applyProtection="0"/>
    <xf numFmtId="0" fontId="9" fillId="0" borderId="6"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9"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0" fontId="10" fillId="23" borderId="2" applyNumberFormat="0" applyAlignment="0" applyProtection="0"/>
    <xf numFmtId="0" fontId="10" fillId="23" borderId="2" applyNumberFormat="0" applyAlignment="0" applyProtection="0"/>
    <xf numFmtId="0" fontId="10" fillId="7" borderId="2" applyNumberFormat="0" applyAlignment="0" applyProtection="0"/>
    <xf numFmtId="0" fontId="10" fillId="23" borderId="2" applyNumberFormat="0" applyAlignment="0" applyProtection="0"/>
    <xf numFmtId="0" fontId="10" fillId="23" borderId="2" applyNumberFormat="0" applyAlignment="0" applyProtection="0"/>
    <xf numFmtId="0" fontId="10" fillId="23" borderId="2" applyNumberFormat="0" applyAlignment="0" applyProtection="0"/>
    <xf numFmtId="0" fontId="10" fillId="7" borderId="2" applyNumberFormat="0" applyAlignment="0" applyProtection="0"/>
    <xf numFmtId="0" fontId="10" fillId="7" borderId="2" applyNumberFormat="0" applyAlignment="0" applyProtection="0"/>
    <xf numFmtId="0" fontId="10" fillId="7" borderId="2" applyNumberFormat="0" applyAlignment="0" applyProtection="0"/>
    <xf numFmtId="0" fontId="10" fillId="7" borderId="2" applyNumberFormat="0" applyAlignment="0" applyProtection="0"/>
    <xf numFmtId="0" fontId="10" fillId="7" borderId="2" applyNumberFormat="0" applyAlignment="0" applyProtection="0"/>
    <xf numFmtId="0" fontId="61" fillId="0" borderId="0">
      <alignment/>
      <protection/>
    </xf>
    <xf numFmtId="0" fontId="0" fillId="0" borderId="0">
      <alignment/>
      <protection/>
    </xf>
    <xf numFmtId="0" fontId="0" fillId="0" borderId="0">
      <alignment/>
      <protection/>
    </xf>
    <xf numFmtId="0" fontId="0"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0"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0" fillId="0" borderId="0">
      <alignment/>
      <protection/>
    </xf>
    <xf numFmtId="0" fontId="0" fillId="0" borderId="0">
      <alignment/>
      <protection/>
    </xf>
    <xf numFmtId="0" fontId="0" fillId="0" borderId="0">
      <alignment/>
      <protection/>
    </xf>
    <xf numFmtId="0" fontId="1" fillId="0" borderId="0">
      <alignment/>
      <protection/>
    </xf>
    <xf numFmtId="0" fontId="1" fillId="0" borderId="0">
      <alignment/>
      <protection/>
    </xf>
    <xf numFmtId="0" fontId="1" fillId="0" borderId="0">
      <alignment/>
      <protection/>
    </xf>
    <xf numFmtId="0" fontId="0" fillId="0" borderId="0">
      <alignment/>
      <protection/>
    </xf>
    <xf numFmtId="0" fontId="0" fillId="0" borderId="0">
      <alignment/>
      <protection/>
    </xf>
    <xf numFmtId="0" fontId="1" fillId="0" borderId="0">
      <alignment/>
      <protection/>
    </xf>
    <xf numFmtId="0" fontId="1" fillId="0" borderId="0">
      <alignment/>
      <protection/>
    </xf>
    <xf numFmtId="0" fontId="1" fillId="0" borderId="0">
      <alignment/>
      <protection/>
    </xf>
    <xf numFmtId="0" fontId="0" fillId="0" borderId="0">
      <alignment/>
      <protection/>
    </xf>
    <xf numFmtId="0" fontId="61" fillId="0" borderId="0">
      <alignment/>
      <protection/>
    </xf>
    <xf numFmtId="0" fontId="0" fillId="0" borderId="0">
      <alignment/>
      <protection/>
    </xf>
    <xf numFmtId="0" fontId="0" fillId="0" borderId="0">
      <alignment/>
      <protection/>
    </xf>
    <xf numFmtId="0" fontId="0" fillId="0" borderId="0">
      <alignment/>
      <protection/>
    </xf>
    <xf numFmtId="0" fontId="1" fillId="0" borderId="0">
      <alignment/>
      <protection/>
    </xf>
    <xf numFmtId="0" fontId="0" fillId="0" borderId="0">
      <alignment/>
      <protection/>
    </xf>
    <xf numFmtId="0" fontId="0" fillId="0" borderId="0">
      <alignment/>
      <protection/>
    </xf>
    <xf numFmtId="0" fontId="1" fillId="0" borderId="0">
      <alignment/>
      <protection/>
    </xf>
    <xf numFmtId="0" fontId="0" fillId="0" borderId="0">
      <alignment/>
      <protection/>
    </xf>
    <xf numFmtId="0" fontId="0" fillId="0" borderId="0">
      <alignment/>
      <protection/>
    </xf>
    <xf numFmtId="0" fontId="0" fillId="0" borderId="0">
      <alignment/>
      <protection/>
    </xf>
    <xf numFmtId="0" fontId="1"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6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61" fillId="0" borderId="0">
      <alignment/>
      <protection/>
    </xf>
    <xf numFmtId="0" fontId="0" fillId="0" borderId="0">
      <alignment/>
      <protection/>
    </xf>
    <xf numFmtId="0" fontId="0" fillId="0" borderId="0">
      <alignment/>
      <protection/>
    </xf>
    <xf numFmtId="0" fontId="1" fillId="0" borderId="0">
      <alignment/>
      <protection/>
    </xf>
    <xf numFmtId="0" fontId="0" fillId="0" borderId="0">
      <alignment/>
      <protection/>
    </xf>
    <xf numFmtId="0" fontId="6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0" fillId="0" borderId="0">
      <alignment/>
      <protection/>
    </xf>
    <xf numFmtId="0" fontId="1" fillId="0" borderId="0">
      <alignment/>
      <protection/>
    </xf>
    <xf numFmtId="0" fontId="1" fillId="0" borderId="0">
      <alignment/>
      <protection/>
    </xf>
    <xf numFmtId="0" fontId="0" fillId="0" borderId="0">
      <alignment/>
      <protection/>
    </xf>
    <xf numFmtId="0" fontId="61" fillId="0" borderId="0">
      <alignment/>
      <protection/>
    </xf>
    <xf numFmtId="0" fontId="0" fillId="0" borderId="0">
      <alignment/>
      <protection/>
    </xf>
    <xf numFmtId="0" fontId="0" fillId="0" borderId="0">
      <alignment/>
      <protection/>
    </xf>
    <xf numFmtId="0" fontId="0" fillId="22" borderId="10" applyNumberFormat="0" applyFont="0" applyAlignment="0" applyProtection="0"/>
    <xf numFmtId="0" fontId="0" fillId="22" borderId="10" applyNumberFormat="0" applyFont="0" applyAlignment="0" applyProtection="0"/>
    <xf numFmtId="0" fontId="61" fillId="22" borderId="10" applyNumberFormat="0" applyFont="0" applyAlignment="0" applyProtection="0"/>
    <xf numFmtId="0" fontId="0" fillId="22" borderId="10" applyNumberFormat="0" applyFont="0" applyAlignment="0" applyProtection="0"/>
    <xf numFmtId="0" fontId="0" fillId="22" borderId="10" applyNumberFormat="0" applyFont="0" applyAlignment="0" applyProtection="0"/>
    <xf numFmtId="0" fontId="0" fillId="22" borderId="10" applyNumberFormat="0" applyFont="0" applyAlignment="0" applyProtection="0"/>
    <xf numFmtId="0" fontId="13" fillId="28" borderId="11" applyNumberFormat="0" applyAlignment="0" applyProtection="0"/>
    <xf numFmtId="0" fontId="13" fillId="28" borderId="11" applyNumberFormat="0" applyAlignment="0" applyProtection="0"/>
    <xf numFmtId="0" fontId="13" fillId="20" borderId="11" applyNumberFormat="0" applyAlignment="0" applyProtection="0"/>
    <xf numFmtId="0" fontId="13" fillId="28" borderId="11" applyNumberFormat="0" applyAlignment="0" applyProtection="0"/>
    <xf numFmtId="0" fontId="13" fillId="28" borderId="11" applyNumberFormat="0" applyAlignment="0" applyProtection="0"/>
    <xf numFmtId="0" fontId="13" fillId="28" borderId="11" applyNumberFormat="0" applyAlignment="0" applyProtection="0"/>
    <xf numFmtId="9" fontId="0" fillId="0" borderId="0" applyFont="0" applyFill="0" applyBorder="0" applyAlignment="0" applyProtection="0"/>
    <xf numFmtId="10" fontId="0" fillId="0" borderId="0" applyFont="0" applyFill="0" applyBorder="0" applyAlignment="0" applyProtection="0"/>
    <xf numFmtId="10" fontId="0" fillId="0" borderId="0" applyFont="0" applyFill="0" applyBorder="0" applyAlignment="0" applyProtection="0"/>
    <xf numFmtId="10" fontId="0" fillId="0" borderId="0" applyFont="0" applyFill="0" applyBorder="0" applyAlignment="0" applyProtection="0"/>
    <xf numFmtId="10" fontId="0" fillId="0" borderId="0" applyFont="0" applyFill="0" applyBorder="0" applyAlignment="0" applyProtection="0"/>
    <xf numFmtId="10" fontId="0" fillId="0" borderId="0" applyFont="0" applyFill="0" applyBorder="0" applyAlignment="0" applyProtection="0"/>
    <xf numFmtId="10" fontId="0" fillId="0" borderId="0" applyFont="0" applyFill="0" applyBorder="0" applyAlignment="0" applyProtection="0"/>
    <xf numFmtId="10" fontId="0" fillId="0" borderId="0" applyFont="0" applyFill="0" applyBorder="0" applyAlignment="0" applyProtection="0"/>
    <xf numFmtId="10" fontId="0" fillId="0" borderId="0" applyFont="0" applyFill="0" applyBorder="0" applyAlignment="0" applyProtection="0"/>
    <xf numFmtId="10" fontId="0" fillId="0" borderId="0" applyFont="0" applyFill="0" applyBorder="0" applyAlignment="0" applyProtection="0"/>
    <xf numFmtId="10" fontId="0" fillId="0" borderId="0" applyFont="0" applyFill="0" applyBorder="0" applyAlignment="0" applyProtection="0"/>
    <xf numFmtId="10" fontId="0" fillId="0" borderId="0" applyFont="0" applyFill="0" applyBorder="0" applyAlignment="0" applyProtection="0"/>
    <xf numFmtId="10" fontId="0" fillId="0" borderId="0" applyFont="0" applyFill="0" applyBorder="0" applyAlignment="0" applyProtection="0"/>
    <xf numFmtId="10" fontId="0" fillId="0" borderId="0" applyFont="0" applyFill="0" applyBorder="0" applyAlignment="0" applyProtection="0"/>
    <xf numFmtId="10"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61"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61"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61"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61"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61" fillId="0" borderId="0" applyFont="0" applyFill="0" applyBorder="0" applyAlignment="0" applyProtection="0"/>
    <xf numFmtId="0" fontId="0" fillId="27" borderId="12" applyNumberFormat="0" applyProtection="0">
      <alignment horizontal="left" vertical="center" indent="1"/>
    </xf>
    <xf numFmtId="0" fontId="0" fillId="27" borderId="12" applyNumberFormat="0" applyProtection="0">
      <alignment horizontal="left" vertical="center" indent="1"/>
    </xf>
    <xf numFmtId="0" fontId="0" fillId="27" borderId="12" applyNumberFormat="0" applyProtection="0">
      <alignment horizontal="left" vertical="center" indent="1"/>
    </xf>
    <xf numFmtId="0" fontId="0" fillId="27" borderId="12" applyNumberFormat="0" applyProtection="0">
      <alignment horizontal="left" vertical="center" indent="1"/>
    </xf>
    <xf numFmtId="0" fontId="0" fillId="27" borderId="12" applyNumberFormat="0" applyProtection="0">
      <alignment horizontal="left" vertical="center" indent="1"/>
    </xf>
    <xf numFmtId="0" fontId="0" fillId="27" borderId="12" applyNumberFormat="0" applyProtection="0">
      <alignment horizontal="left" vertical="center" indent="1"/>
    </xf>
    <xf numFmtId="0" fontId="0" fillId="27" borderId="12" applyNumberFormat="0" applyProtection="0">
      <alignment horizontal="left" vertical="center" indent="1"/>
    </xf>
    <xf numFmtId="0" fontId="0" fillId="27" borderId="12" applyNumberFormat="0" applyProtection="0">
      <alignment horizontal="left" vertical="center" indent="1"/>
    </xf>
    <xf numFmtId="0" fontId="0" fillId="27" borderId="12" applyNumberFormat="0" applyProtection="0">
      <alignment horizontal="left" vertical="center" indent="1"/>
    </xf>
    <xf numFmtId="0" fontId="0" fillId="27" borderId="12" applyNumberFormat="0" applyProtection="0">
      <alignment horizontal="left" vertical="center" indent="1"/>
    </xf>
    <xf numFmtId="0" fontId="0" fillId="27" borderId="12" applyNumberFormat="0" applyProtection="0">
      <alignment horizontal="left" vertical="center" indent="1"/>
    </xf>
    <xf numFmtId="0" fontId="0" fillId="27" borderId="12" applyNumberFormat="0" applyProtection="0">
      <alignment horizontal="left" vertical="center" indent="1"/>
    </xf>
    <xf numFmtId="0" fontId="0" fillId="27" borderId="12" applyNumberFormat="0" applyProtection="0">
      <alignment horizontal="left" vertical="center" indent="1"/>
    </xf>
    <xf numFmtId="0" fontId="0" fillId="27" borderId="12" applyNumberFormat="0" applyProtection="0">
      <alignment horizontal="left" vertical="center" indent="1"/>
    </xf>
    <xf numFmtId="0" fontId="0" fillId="27" borderId="12" applyNumberFormat="0" applyProtection="0">
      <alignment horizontal="left" vertical="top" indent="1"/>
    </xf>
    <xf numFmtId="0" fontId="0" fillId="27" borderId="12" applyNumberFormat="0" applyProtection="0">
      <alignment horizontal="left" vertical="top" indent="1"/>
    </xf>
    <xf numFmtId="0" fontId="0" fillId="27" borderId="12" applyNumberFormat="0" applyProtection="0">
      <alignment horizontal="left" vertical="top" indent="1"/>
    </xf>
    <xf numFmtId="0" fontId="0" fillId="27" borderId="12" applyNumberFormat="0" applyProtection="0">
      <alignment horizontal="left" vertical="top" indent="1"/>
    </xf>
    <xf numFmtId="0" fontId="0" fillId="27" borderId="12" applyNumberFormat="0" applyProtection="0">
      <alignment horizontal="left" vertical="top" indent="1"/>
    </xf>
    <xf numFmtId="0" fontId="0" fillId="27" borderId="12" applyNumberFormat="0" applyProtection="0">
      <alignment horizontal="left" vertical="top" indent="1"/>
    </xf>
    <xf numFmtId="0" fontId="0" fillId="27" borderId="12" applyNumberFormat="0" applyProtection="0">
      <alignment horizontal="left" vertical="top" indent="1"/>
    </xf>
    <xf numFmtId="0" fontId="0" fillId="27" borderId="12" applyNumberFormat="0" applyProtection="0">
      <alignment horizontal="left" vertical="top" indent="1"/>
    </xf>
    <xf numFmtId="0" fontId="0" fillId="27" borderId="12" applyNumberFormat="0" applyProtection="0">
      <alignment horizontal="left" vertical="top" indent="1"/>
    </xf>
    <xf numFmtId="0" fontId="0" fillId="27" borderId="12" applyNumberFormat="0" applyProtection="0">
      <alignment horizontal="left" vertical="top" indent="1"/>
    </xf>
    <xf numFmtId="0" fontId="0" fillId="27" borderId="12" applyNumberFormat="0" applyProtection="0">
      <alignment horizontal="left" vertical="top" indent="1"/>
    </xf>
    <xf numFmtId="0" fontId="0" fillId="27" borderId="12" applyNumberFormat="0" applyProtection="0">
      <alignment horizontal="left" vertical="top" indent="1"/>
    </xf>
    <xf numFmtId="0" fontId="0" fillId="27" borderId="12" applyNumberFormat="0" applyProtection="0">
      <alignment horizontal="left" vertical="top" indent="1"/>
    </xf>
    <xf numFmtId="0" fontId="0" fillId="27" borderId="12" applyNumberFormat="0" applyProtection="0">
      <alignment horizontal="left" vertical="top" indent="1"/>
    </xf>
    <xf numFmtId="0" fontId="0" fillId="29" borderId="12" applyNumberFormat="0" applyProtection="0">
      <alignment horizontal="left" vertical="center" indent="1"/>
    </xf>
    <xf numFmtId="0" fontId="0" fillId="29" borderId="12" applyNumberFormat="0" applyProtection="0">
      <alignment horizontal="left" vertical="center" indent="1"/>
    </xf>
    <xf numFmtId="0" fontId="0" fillId="29" borderId="12" applyNumberFormat="0" applyProtection="0">
      <alignment horizontal="left" vertical="center" indent="1"/>
    </xf>
    <xf numFmtId="0" fontId="0" fillId="29" borderId="12" applyNumberFormat="0" applyProtection="0">
      <alignment horizontal="left" vertical="center" indent="1"/>
    </xf>
    <xf numFmtId="0" fontId="0" fillId="29" borderId="12" applyNumberFormat="0" applyProtection="0">
      <alignment horizontal="left" vertical="center" indent="1"/>
    </xf>
    <xf numFmtId="0" fontId="0" fillId="29" borderId="12" applyNumberFormat="0" applyProtection="0">
      <alignment horizontal="left" vertical="center" indent="1"/>
    </xf>
    <xf numFmtId="0" fontId="0" fillId="29" borderId="12" applyNumberFormat="0" applyProtection="0">
      <alignment horizontal="left" vertical="center" indent="1"/>
    </xf>
    <xf numFmtId="0" fontId="0" fillId="29" borderId="12" applyNumberFormat="0" applyProtection="0">
      <alignment horizontal="left" vertical="center" indent="1"/>
    </xf>
    <xf numFmtId="0" fontId="0" fillId="29" borderId="12" applyNumberFormat="0" applyProtection="0">
      <alignment horizontal="left" vertical="center" indent="1"/>
    </xf>
    <xf numFmtId="0" fontId="0" fillId="29" borderId="12" applyNumberFormat="0" applyProtection="0">
      <alignment horizontal="left" vertical="center" indent="1"/>
    </xf>
    <xf numFmtId="0" fontId="0" fillId="29" borderId="12" applyNumberFormat="0" applyProtection="0">
      <alignment horizontal="left" vertical="center" indent="1"/>
    </xf>
    <xf numFmtId="0" fontId="0" fillId="29" borderId="12" applyNumberFormat="0" applyProtection="0">
      <alignment horizontal="left" vertical="center" indent="1"/>
    </xf>
    <xf numFmtId="0" fontId="0" fillId="29" borderId="12" applyNumberFormat="0" applyProtection="0">
      <alignment horizontal="left" vertical="center" indent="1"/>
    </xf>
    <xf numFmtId="0" fontId="0" fillId="29" borderId="12" applyNumberFormat="0" applyProtection="0">
      <alignment horizontal="left" vertical="center" indent="1"/>
    </xf>
    <xf numFmtId="0" fontId="0" fillId="29" borderId="12" applyNumberFormat="0" applyProtection="0">
      <alignment horizontal="left" vertical="top" indent="1"/>
    </xf>
    <xf numFmtId="0" fontId="0" fillId="29" borderId="12" applyNumberFormat="0" applyProtection="0">
      <alignment horizontal="left" vertical="top" indent="1"/>
    </xf>
    <xf numFmtId="0" fontId="0" fillId="29" borderId="12" applyNumberFormat="0" applyProtection="0">
      <alignment horizontal="left" vertical="top" indent="1"/>
    </xf>
    <xf numFmtId="0" fontId="0" fillId="29" borderId="12" applyNumberFormat="0" applyProtection="0">
      <alignment horizontal="left" vertical="top" indent="1"/>
    </xf>
    <xf numFmtId="0" fontId="0" fillId="29" borderId="12" applyNumberFormat="0" applyProtection="0">
      <alignment horizontal="left" vertical="top" indent="1"/>
    </xf>
    <xf numFmtId="0" fontId="0" fillId="29" borderId="12" applyNumberFormat="0" applyProtection="0">
      <alignment horizontal="left" vertical="top" indent="1"/>
    </xf>
    <xf numFmtId="0" fontId="0" fillId="29" borderId="12" applyNumberFormat="0" applyProtection="0">
      <alignment horizontal="left" vertical="top" indent="1"/>
    </xf>
    <xf numFmtId="0" fontId="0" fillId="29" borderId="12" applyNumberFormat="0" applyProtection="0">
      <alignment horizontal="left" vertical="top" indent="1"/>
    </xf>
    <xf numFmtId="0" fontId="0" fillId="29" borderId="12" applyNumberFormat="0" applyProtection="0">
      <alignment horizontal="left" vertical="top" indent="1"/>
    </xf>
    <xf numFmtId="0" fontId="0" fillId="29" borderId="12" applyNumberFormat="0" applyProtection="0">
      <alignment horizontal="left" vertical="top" indent="1"/>
    </xf>
    <xf numFmtId="0" fontId="0" fillId="29" borderId="12" applyNumberFormat="0" applyProtection="0">
      <alignment horizontal="left" vertical="top" indent="1"/>
    </xf>
    <xf numFmtId="0" fontId="0" fillId="29" borderId="12" applyNumberFormat="0" applyProtection="0">
      <alignment horizontal="left" vertical="top" indent="1"/>
    </xf>
    <xf numFmtId="0" fontId="0" fillId="29" borderId="12" applyNumberFormat="0" applyProtection="0">
      <alignment horizontal="left" vertical="top" indent="1"/>
    </xf>
    <xf numFmtId="0" fontId="0" fillId="29" borderId="12" applyNumberFormat="0" applyProtection="0">
      <alignment horizontal="left" vertical="top" indent="1"/>
    </xf>
    <xf numFmtId="0" fontId="0" fillId="8" borderId="12" applyNumberFormat="0" applyProtection="0">
      <alignment horizontal="left" vertical="center" indent="1"/>
    </xf>
    <xf numFmtId="0" fontId="0" fillId="8" borderId="12" applyNumberFormat="0" applyProtection="0">
      <alignment horizontal="left" vertical="center" indent="1"/>
    </xf>
    <xf numFmtId="0" fontId="0" fillId="8" borderId="12" applyNumberFormat="0" applyProtection="0">
      <alignment horizontal="left" vertical="center" indent="1"/>
    </xf>
    <xf numFmtId="0" fontId="0" fillId="8" borderId="12" applyNumberFormat="0" applyProtection="0">
      <alignment horizontal="left" vertical="center" indent="1"/>
    </xf>
    <xf numFmtId="0" fontId="0" fillId="8" borderId="12" applyNumberFormat="0" applyProtection="0">
      <alignment horizontal="left" vertical="center" indent="1"/>
    </xf>
    <xf numFmtId="0" fontId="0" fillId="8" borderId="12" applyNumberFormat="0" applyProtection="0">
      <alignment horizontal="left" vertical="center" indent="1"/>
    </xf>
    <xf numFmtId="0" fontId="0" fillId="8" borderId="12" applyNumberFormat="0" applyProtection="0">
      <alignment horizontal="left" vertical="center" indent="1"/>
    </xf>
    <xf numFmtId="0" fontId="0" fillId="8" borderId="12" applyNumberFormat="0" applyProtection="0">
      <alignment horizontal="left" vertical="center" indent="1"/>
    </xf>
    <xf numFmtId="0" fontId="0" fillId="8" borderId="12" applyNumberFormat="0" applyProtection="0">
      <alignment horizontal="left" vertical="center" indent="1"/>
    </xf>
    <xf numFmtId="0" fontId="0" fillId="8" borderId="12" applyNumberFormat="0" applyProtection="0">
      <alignment horizontal="left" vertical="center" indent="1"/>
    </xf>
    <xf numFmtId="0" fontId="0" fillId="8" borderId="12" applyNumberFormat="0" applyProtection="0">
      <alignment horizontal="left" vertical="center" indent="1"/>
    </xf>
    <xf numFmtId="0" fontId="0" fillId="8" borderId="12" applyNumberFormat="0" applyProtection="0">
      <alignment horizontal="left" vertical="center" indent="1"/>
    </xf>
    <xf numFmtId="0" fontId="0" fillId="8" borderId="12" applyNumberFormat="0" applyProtection="0">
      <alignment horizontal="left" vertical="center" indent="1"/>
    </xf>
    <xf numFmtId="0" fontId="0" fillId="8" borderId="12" applyNumberFormat="0" applyProtection="0">
      <alignment horizontal="left" vertical="center" indent="1"/>
    </xf>
    <xf numFmtId="0" fontId="0" fillId="8" borderId="12" applyNumberFormat="0" applyProtection="0">
      <alignment horizontal="left" vertical="top" indent="1"/>
    </xf>
    <xf numFmtId="0" fontId="0" fillId="8" borderId="12" applyNumberFormat="0" applyProtection="0">
      <alignment horizontal="left" vertical="top" indent="1"/>
    </xf>
    <xf numFmtId="0" fontId="0" fillId="8" borderId="12" applyNumberFormat="0" applyProtection="0">
      <alignment horizontal="left" vertical="top" indent="1"/>
    </xf>
    <xf numFmtId="0" fontId="0" fillId="8" borderId="12" applyNumberFormat="0" applyProtection="0">
      <alignment horizontal="left" vertical="top" indent="1"/>
    </xf>
    <xf numFmtId="0" fontId="0" fillId="8" borderId="12" applyNumberFormat="0" applyProtection="0">
      <alignment horizontal="left" vertical="top" indent="1"/>
    </xf>
    <xf numFmtId="0" fontId="0" fillId="8" borderId="12" applyNumberFormat="0" applyProtection="0">
      <alignment horizontal="left" vertical="top" indent="1"/>
    </xf>
    <xf numFmtId="0" fontId="0" fillId="8" borderId="12" applyNumberFormat="0" applyProtection="0">
      <alignment horizontal="left" vertical="top" indent="1"/>
    </xf>
    <xf numFmtId="0" fontId="0" fillId="8" borderId="12" applyNumberFormat="0" applyProtection="0">
      <alignment horizontal="left" vertical="top" indent="1"/>
    </xf>
    <xf numFmtId="0" fontId="0" fillId="8" borderId="12" applyNumberFormat="0" applyProtection="0">
      <alignment horizontal="left" vertical="top" indent="1"/>
    </xf>
    <xf numFmtId="0" fontId="0" fillId="8" borderId="12" applyNumberFormat="0" applyProtection="0">
      <alignment horizontal="left" vertical="top" indent="1"/>
    </xf>
    <xf numFmtId="0" fontId="0" fillId="8" borderId="12" applyNumberFormat="0" applyProtection="0">
      <alignment horizontal="left" vertical="top" indent="1"/>
    </xf>
    <xf numFmtId="0" fontId="0" fillId="8" borderId="12" applyNumberFormat="0" applyProtection="0">
      <alignment horizontal="left" vertical="top" indent="1"/>
    </xf>
    <xf numFmtId="0" fontId="0" fillId="8" borderId="12" applyNumberFormat="0" applyProtection="0">
      <alignment horizontal="left" vertical="top" indent="1"/>
    </xf>
    <xf numFmtId="0" fontId="0" fillId="8" borderId="12" applyNumberFormat="0" applyProtection="0">
      <alignment horizontal="left" vertical="top" indent="1"/>
    </xf>
    <xf numFmtId="0" fontId="0" fillId="30" borderId="12" applyNumberFormat="0" applyProtection="0">
      <alignment horizontal="left" vertical="center" indent="1"/>
    </xf>
    <xf numFmtId="0" fontId="0" fillId="30" borderId="12" applyNumberFormat="0" applyProtection="0">
      <alignment horizontal="left" vertical="center" indent="1"/>
    </xf>
    <xf numFmtId="0" fontId="0" fillId="30" borderId="12" applyNumberFormat="0" applyProtection="0">
      <alignment horizontal="left" vertical="center" indent="1"/>
    </xf>
    <xf numFmtId="0" fontId="0" fillId="30" borderId="12" applyNumberFormat="0" applyProtection="0">
      <alignment horizontal="left" vertical="center" indent="1"/>
    </xf>
    <xf numFmtId="0" fontId="0" fillId="30" borderId="12" applyNumberFormat="0" applyProtection="0">
      <alignment horizontal="left" vertical="center" indent="1"/>
    </xf>
    <xf numFmtId="0" fontId="0" fillId="30" borderId="12" applyNumberFormat="0" applyProtection="0">
      <alignment horizontal="left" vertical="center" indent="1"/>
    </xf>
    <xf numFmtId="0" fontId="0" fillId="30" borderId="12" applyNumberFormat="0" applyProtection="0">
      <alignment horizontal="left" vertical="center" indent="1"/>
    </xf>
    <xf numFmtId="0" fontId="0" fillId="30" borderId="12" applyNumberFormat="0" applyProtection="0">
      <alignment horizontal="left" vertical="center" indent="1"/>
    </xf>
    <xf numFmtId="0" fontId="0" fillId="30" borderId="12" applyNumberFormat="0" applyProtection="0">
      <alignment horizontal="left" vertical="center" indent="1"/>
    </xf>
    <xf numFmtId="0" fontId="0" fillId="30" borderId="12" applyNumberFormat="0" applyProtection="0">
      <alignment horizontal="left" vertical="center" indent="1"/>
    </xf>
    <xf numFmtId="0" fontId="0" fillId="30" borderId="12" applyNumberFormat="0" applyProtection="0">
      <alignment horizontal="left" vertical="center" indent="1"/>
    </xf>
    <xf numFmtId="0" fontId="0" fillId="30" borderId="12" applyNumberFormat="0" applyProtection="0">
      <alignment horizontal="left" vertical="center" indent="1"/>
    </xf>
    <xf numFmtId="0" fontId="0" fillId="30" borderId="12" applyNumberFormat="0" applyProtection="0">
      <alignment horizontal="left" vertical="center" indent="1"/>
    </xf>
    <xf numFmtId="0" fontId="0" fillId="30" borderId="12" applyNumberFormat="0" applyProtection="0">
      <alignment horizontal="left" vertical="center" indent="1"/>
    </xf>
    <xf numFmtId="0" fontId="0" fillId="30" borderId="12" applyNumberFormat="0" applyProtection="0">
      <alignment horizontal="left" vertical="top" indent="1"/>
    </xf>
    <xf numFmtId="0" fontId="0" fillId="30" borderId="12" applyNumberFormat="0" applyProtection="0">
      <alignment horizontal="left" vertical="top" indent="1"/>
    </xf>
    <xf numFmtId="0" fontId="0" fillId="30" borderId="12" applyNumberFormat="0" applyProtection="0">
      <alignment horizontal="left" vertical="top" indent="1"/>
    </xf>
    <xf numFmtId="0" fontId="0" fillId="30" borderId="12" applyNumberFormat="0" applyProtection="0">
      <alignment horizontal="left" vertical="top" indent="1"/>
    </xf>
    <xf numFmtId="0" fontId="0" fillId="30" borderId="12" applyNumberFormat="0" applyProtection="0">
      <alignment horizontal="left" vertical="top" indent="1"/>
    </xf>
    <xf numFmtId="0" fontId="0" fillId="30" borderId="12" applyNumberFormat="0" applyProtection="0">
      <alignment horizontal="left" vertical="top" indent="1"/>
    </xf>
    <xf numFmtId="0" fontId="0" fillId="30" borderId="12" applyNumberFormat="0" applyProtection="0">
      <alignment horizontal="left" vertical="top" indent="1"/>
    </xf>
    <xf numFmtId="0" fontId="0" fillId="30" borderId="12" applyNumberFormat="0" applyProtection="0">
      <alignment horizontal="left" vertical="top" indent="1"/>
    </xf>
    <xf numFmtId="0" fontId="0" fillId="30" borderId="12" applyNumberFormat="0" applyProtection="0">
      <alignment horizontal="left" vertical="top" indent="1"/>
    </xf>
    <xf numFmtId="0" fontId="0" fillId="30" borderId="12" applyNumberFormat="0" applyProtection="0">
      <alignment horizontal="left" vertical="top" indent="1"/>
    </xf>
    <xf numFmtId="0" fontId="0" fillId="30" borderId="12" applyNumberFormat="0" applyProtection="0">
      <alignment horizontal="left" vertical="top" indent="1"/>
    </xf>
    <xf numFmtId="0" fontId="0" fillId="30" borderId="12" applyNumberFormat="0" applyProtection="0">
      <alignment horizontal="left" vertical="top" indent="1"/>
    </xf>
    <xf numFmtId="0" fontId="0" fillId="30" borderId="12" applyNumberFormat="0" applyProtection="0">
      <alignment horizontal="left" vertical="top" indent="1"/>
    </xf>
    <xf numFmtId="0" fontId="0" fillId="30" borderId="12" applyNumberFormat="0" applyProtection="0">
      <alignment horizontal="left" vertical="top" indent="1"/>
    </xf>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0" fillId="0" borderId="17" applyNumberFormat="0" applyFill="0" applyBorder="0" applyAlignment="0" applyProtection="0"/>
    <xf numFmtId="0" fontId="0" fillId="0" borderId="17" applyNumberFormat="0" applyFill="0" applyBorder="0" applyAlignment="0" applyProtection="0"/>
    <xf numFmtId="0" fontId="0" fillId="0" borderId="17" applyNumberFormat="0" applyFill="0" applyBorder="0" applyAlignment="0" applyProtection="0"/>
    <xf numFmtId="0" fontId="0" fillId="0" borderId="17" applyNumberFormat="0" applyFill="0" applyBorder="0" applyAlignment="0" applyProtection="0"/>
    <xf numFmtId="0" fontId="0" fillId="0" borderId="17" applyNumberFormat="0" applyFill="0" applyBorder="0" applyAlignment="0" applyProtection="0"/>
    <xf numFmtId="0" fontId="0" fillId="0" borderId="17" applyNumberFormat="0" applyFill="0" applyBorder="0" applyAlignment="0" applyProtection="0"/>
    <xf numFmtId="0" fontId="0" fillId="0" borderId="17" applyNumberFormat="0" applyFill="0" applyBorder="0" applyAlignment="0" applyProtection="0"/>
    <xf numFmtId="0" fontId="0" fillId="0" borderId="17" applyNumberFormat="0" applyFill="0" applyBorder="0" applyAlignment="0" applyProtection="0"/>
    <xf numFmtId="0" fontId="64" fillId="0" borderId="23" applyNumberFormat="0" applyFill="0" applyAlignment="0" applyProtection="0"/>
    <xf numFmtId="0" fontId="64" fillId="0" borderId="23" applyNumberFormat="0" applyFill="0" applyAlignment="0" applyProtection="0"/>
    <xf numFmtId="0" fontId="64" fillId="0" borderId="19" applyNumberFormat="0" applyFill="0" applyAlignment="0" applyProtection="0"/>
    <xf numFmtId="0" fontId="64" fillId="0" borderId="23" applyNumberFormat="0" applyFill="0" applyAlignment="0" applyProtection="0"/>
    <xf numFmtId="0" fontId="64" fillId="0" borderId="23" applyNumberFormat="0" applyFill="0" applyAlignment="0" applyProtection="0"/>
    <xf numFmtId="0" fontId="64" fillId="0" borderId="23" applyNumberFormat="0" applyFill="0" applyAlignment="0" applyProtection="0"/>
    <xf numFmtId="0" fontId="0" fillId="0" borderId="17" applyNumberFormat="0" applyFill="0" applyBorder="0" applyAlignment="0" applyProtection="0"/>
    <xf numFmtId="0" fontId="0" fillId="0" borderId="17" applyNumberFormat="0" applyFill="0" applyBorder="0" applyAlignment="0" applyProtection="0"/>
    <xf numFmtId="0" fontId="0" fillId="0" borderId="17" applyNumberFormat="0" applyFill="0" applyBorder="0" applyAlignment="0" applyProtection="0"/>
    <xf numFmtId="0" fontId="0" fillId="0" borderId="17" applyNumberFormat="0" applyFill="0" applyBorder="0" applyAlignment="0" applyProtection="0"/>
    <xf numFmtId="0" fontId="0" fillId="0" borderId="17" applyNumberFormat="0" applyFill="0" applyBorder="0" applyAlignment="0" applyProtection="0"/>
    <xf numFmtId="0" fontId="0" fillId="0" borderId="17" applyNumberFormat="0" applyFill="0" applyBorder="0" applyAlignment="0" applyProtection="0"/>
    <xf numFmtId="0" fontId="0" fillId="0" borderId="17" applyNumberFormat="0" applyFill="0" applyBorder="0" applyAlignment="0" applyProtection="0"/>
    <xf numFmtId="0" fontId="0" fillId="0" borderId="17" applyNumberFormat="0" applyFill="0" applyBorder="0" applyAlignment="0" applyProtection="0"/>
    <xf numFmtId="0" fontId="0" fillId="0" borderId="17" applyNumberFormat="0" applyFill="0" applyBorder="0" applyAlignment="0" applyProtection="0"/>
    <xf numFmtId="0" fontId="1" fillId="0" borderId="0">
      <alignment/>
      <protection/>
    </xf>
    <xf numFmtId="0" fontId="0"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0"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0" fillId="0" borderId="0">
      <alignment/>
      <protection/>
    </xf>
    <xf numFmtId="0" fontId="0"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0" fillId="0" borderId="0" applyFont="0" applyFill="0" applyBorder="0" applyAlignment="0" applyProtection="0"/>
    <xf numFmtId="9" fontId="0"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0" fillId="0" borderId="0">
      <alignment/>
      <protection/>
    </xf>
    <xf numFmtId="0" fontId="0" fillId="0" borderId="0">
      <alignment/>
      <protection/>
    </xf>
    <xf numFmtId="0" fontId="0" fillId="0" borderId="0">
      <alignment/>
      <protection/>
    </xf>
    <xf numFmtId="43" fontId="0" fillId="0" borderId="0" applyFont="0" applyFill="0" applyBorder="0" applyAlignment="0" applyProtection="0"/>
    <xf numFmtId="9" fontId="0" fillId="0" borderId="0" applyFont="0" applyFill="0" applyBorder="0" applyAlignment="0" applyProtection="0"/>
    <xf numFmtId="43" fontId="0" fillId="0" borderId="0" applyFont="0" applyFill="0" applyBorder="0" applyAlignment="0" applyProtection="0"/>
    <xf numFmtId="9" fontId="0"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0" fillId="0" borderId="0" applyFont="0" applyFill="0" applyBorder="0" applyAlignment="0" applyProtection="0"/>
    <xf numFmtId="9" fontId="0"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0"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0" fillId="0" borderId="0" applyFont="0" applyFill="0" applyBorder="0" applyAlignment="0" applyProtection="0"/>
    <xf numFmtId="9" fontId="0"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0"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0" fillId="0" borderId="0" applyFont="0" applyFill="0" applyBorder="0" applyAlignment="0" applyProtection="0"/>
    <xf numFmtId="9" fontId="0"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0" fillId="0" borderId="0">
      <alignment/>
      <protection/>
    </xf>
    <xf numFmtId="0" fontId="1" fillId="0" borderId="0">
      <alignment/>
      <protection/>
    </xf>
    <xf numFmtId="9" fontId="61" fillId="0" borderId="0" applyFont="0" applyFill="0" applyBorder="0" applyAlignment="0" applyProtection="0"/>
    <xf numFmtId="0" fontId="10" fillId="7" borderId="2" applyNumberFormat="0" applyAlignment="0" applyProtection="0"/>
    <xf numFmtId="43" fontId="61" fillId="0" borderId="0" applyFont="0" applyFill="0" applyBorder="0" applyAlignment="0" applyProtection="0"/>
    <xf numFmtId="0" fontId="61" fillId="0" borderId="0">
      <alignment/>
      <protection/>
    </xf>
    <xf numFmtId="43" fontId="0" fillId="0" borderId="0" applyFont="0" applyFill="0" applyBorder="0" applyAlignment="0" applyProtection="0"/>
    <xf numFmtId="9" fontId="0" fillId="0" borderId="0" applyFont="0" applyFill="0" applyBorder="0" applyAlignment="0" applyProtection="0"/>
    <xf numFmtId="0" fontId="0" fillId="0" borderId="0">
      <alignment/>
      <protection/>
    </xf>
    <xf numFmtId="9" fontId="0"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9" fontId="0" fillId="0" borderId="0" applyFont="0" applyFill="0" applyBorder="0" applyAlignment="0" applyProtection="0"/>
    <xf numFmtId="9" fontId="0" fillId="0" borderId="0" applyFont="0" applyFill="0" applyBorder="0" applyAlignment="0" applyProtection="0"/>
    <xf numFmtId="0" fontId="1" fillId="0" borderId="0">
      <alignment/>
      <protection/>
    </xf>
    <xf numFmtId="0" fontId="1" fillId="0" borderId="0">
      <alignment/>
      <protection/>
    </xf>
    <xf numFmtId="9" fontId="0" fillId="0" borderId="0" applyFont="0" applyFill="0" applyBorder="0" applyAlignment="0" applyProtection="0"/>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9" fontId="0" fillId="0" borderId="0" applyFont="0" applyFill="0" applyBorder="0" applyAlignment="0" applyProtection="0"/>
    <xf numFmtId="43" fontId="0"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9" fontId="0"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9" fontId="0" fillId="0" borderId="0" applyFont="0" applyFill="0" applyBorder="0" applyAlignment="0" applyProtection="0"/>
    <xf numFmtId="0" fontId="1" fillId="0" borderId="0">
      <alignment/>
      <protection/>
    </xf>
    <xf numFmtId="43" fontId="0" fillId="0" borderId="0" applyFont="0" applyFill="0" applyBorder="0" applyAlignment="0" applyProtection="0"/>
    <xf numFmtId="9" fontId="0"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0"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0" fillId="0" borderId="0">
      <alignment/>
      <protection/>
    </xf>
    <xf numFmtId="0" fontId="1" fillId="0" borderId="0">
      <alignment/>
      <protection/>
    </xf>
    <xf numFmtId="43" fontId="0" fillId="0" borderId="0" applyFont="0" applyFill="0" applyBorder="0" applyAlignment="0" applyProtection="0"/>
    <xf numFmtId="9"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9"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9" fontId="0" fillId="0" borderId="0" applyFont="0" applyFill="0" applyBorder="0" applyAlignment="0" applyProtection="0"/>
    <xf numFmtId="43"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9" fontId="0"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9" fontId="0"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0" fillId="0" borderId="0" applyFont="0" applyFill="0" applyBorder="0" applyAlignment="0" applyProtection="0"/>
    <xf numFmtId="9" fontId="0"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protection/>
    </xf>
    <xf numFmtId="9" fontId="0" fillId="0" borderId="0" applyFont="0" applyFill="0" applyBorder="0" applyAlignment="0" applyProtection="0"/>
    <xf numFmtId="0" fontId="0" fillId="0" borderId="0">
      <alignment/>
      <protection/>
    </xf>
    <xf numFmtId="9" fontId="0" fillId="0" borderId="0" applyFont="0" applyFill="0" applyBorder="0" applyAlignment="0" applyProtection="0"/>
    <xf numFmtId="0" fontId="1" fillId="0" borderId="0">
      <alignment/>
      <protection/>
    </xf>
    <xf numFmtId="0" fontId="0"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0" fillId="0" borderId="0" applyFont="0" applyFill="0" applyBorder="0" applyAlignment="0" applyProtection="0"/>
    <xf numFmtId="9" fontId="0"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0"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0"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0" fillId="0" borderId="0" applyFont="0" applyFill="0" applyBorder="0" applyAlignment="0" applyProtection="0"/>
    <xf numFmtId="9" fontId="0"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0" fillId="0" borderId="0">
      <alignment/>
      <protection/>
    </xf>
    <xf numFmtId="9" fontId="61" fillId="0" borderId="0" applyFont="0" applyFill="0" applyBorder="0" applyAlignment="0" applyProtection="0"/>
    <xf numFmtId="43" fontId="61" fillId="0" borderId="0" applyFont="0" applyFill="0" applyBorder="0" applyAlignment="0" applyProtection="0"/>
    <xf numFmtId="0" fontId="61" fillId="0" borderId="0">
      <alignment/>
      <protection/>
    </xf>
    <xf numFmtId="9" fontId="61" fillId="0" borderId="0" applyFont="0" applyFill="0" applyBorder="0" applyAlignment="0" applyProtection="0"/>
    <xf numFmtId="43" fontId="61" fillId="0" borderId="0" applyFont="0" applyFill="0" applyBorder="0" applyAlignment="0" applyProtection="0"/>
    <xf numFmtId="0" fontId="10" fillId="7" borderId="2" applyNumberFormat="0" applyAlignment="0" applyProtection="0"/>
    <xf numFmtId="0" fontId="61" fillId="0" borderId="0">
      <alignment/>
      <protection/>
    </xf>
    <xf numFmtId="0" fontId="10" fillId="7" borderId="2" applyNumberFormat="0" applyAlignment="0" applyProtection="0"/>
    <xf numFmtId="43"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43" fontId="0" fillId="0" borderId="0" applyFont="0" applyFill="0" applyBorder="0" applyAlignment="0" applyProtection="0"/>
    <xf numFmtId="9" fontId="0" fillId="0" borderId="0" applyFont="0" applyFill="0" applyBorder="0" applyAlignment="0" applyProtection="0"/>
    <xf numFmtId="43" fontId="0" fillId="0" borderId="0" applyFont="0" applyFill="0" applyBorder="0" applyAlignment="0" applyProtection="0"/>
    <xf numFmtId="9" fontId="0" fillId="0" borderId="0" applyFont="0" applyFill="0" applyBorder="0" applyAlignment="0" applyProtection="0"/>
    <xf numFmtId="43" fontId="0" fillId="0" borderId="0" applyFont="0" applyFill="0" applyBorder="0" applyAlignment="0" applyProtection="0"/>
    <xf numFmtId="9" fontId="0" fillId="0" borderId="0" applyFont="0" applyFill="0" applyBorder="0" applyAlignment="0" applyProtection="0"/>
    <xf numFmtId="43"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protection/>
    </xf>
    <xf numFmtId="43" fontId="0" fillId="0" borderId="0" applyFont="0" applyFill="0" applyBorder="0" applyAlignment="0" applyProtection="0"/>
    <xf numFmtId="43" fontId="0" fillId="0" borderId="0" applyFont="0" applyFill="0" applyBorder="0" applyAlignment="0" applyProtection="0"/>
    <xf numFmtId="0" fontId="0" fillId="0" borderId="0">
      <alignment/>
      <protection/>
    </xf>
    <xf numFmtId="0" fontId="0" fillId="0" borderId="0">
      <alignment/>
      <protection/>
    </xf>
    <xf numFmtId="0" fontId="0" fillId="0" borderId="0">
      <alignment/>
      <protection/>
    </xf>
    <xf numFmtId="43" fontId="0" fillId="0" borderId="0" applyFont="0" applyFill="0" applyBorder="0" applyAlignment="0" applyProtection="0"/>
    <xf numFmtId="0" fontId="0" fillId="0" borderId="0">
      <alignment/>
      <protection/>
    </xf>
    <xf numFmtId="43" fontId="0" fillId="0" borderId="0" applyFont="0" applyFill="0" applyBorder="0" applyAlignment="0" applyProtection="0"/>
    <xf numFmtId="9" fontId="0" fillId="0" borderId="0" applyFont="0" applyFill="0" applyBorder="0" applyAlignment="0" applyProtection="0"/>
    <xf numFmtId="0" fontId="0" fillId="0" borderId="0">
      <alignment/>
      <protection/>
    </xf>
    <xf numFmtId="9" fontId="0" fillId="0" borderId="0" applyFont="0" applyFill="0" applyBorder="0" applyAlignment="0" applyProtection="0"/>
    <xf numFmtId="0" fontId="0" fillId="0" borderId="0">
      <alignment/>
      <protection/>
    </xf>
    <xf numFmtId="0" fontId="0" fillId="0" borderId="0">
      <alignment/>
      <protection/>
    </xf>
    <xf numFmtId="43" fontId="0" fillId="0" borderId="0" applyFont="0" applyFill="0" applyBorder="0" applyAlignment="0" applyProtection="0"/>
    <xf numFmtId="43" fontId="0" fillId="0" borderId="0" applyFont="0" applyFill="0" applyBorder="0" applyAlignment="0" applyProtection="0"/>
    <xf numFmtId="0" fontId="0" fillId="0" borderId="0">
      <alignment/>
      <protection/>
    </xf>
    <xf numFmtId="43" fontId="0" fillId="0" borderId="0" applyFont="0" applyFill="0" applyBorder="0" applyAlignment="0" applyProtection="0"/>
    <xf numFmtId="0" fontId="0" fillId="0" borderId="0">
      <alignment/>
      <protection/>
    </xf>
    <xf numFmtId="43" fontId="0" fillId="0" borderId="0" applyFont="0" applyFill="0" applyBorder="0" applyAlignment="0" applyProtection="0"/>
    <xf numFmtId="0" fontId="0" fillId="0" borderId="0">
      <alignment/>
      <protection/>
    </xf>
    <xf numFmtId="9" fontId="0" fillId="0" borderId="0" applyFont="0" applyFill="0" applyBorder="0" applyAlignment="0" applyProtection="0"/>
    <xf numFmtId="43" fontId="0" fillId="0" borderId="0" applyFont="0" applyFill="0" applyBorder="0" applyAlignment="0" applyProtection="0"/>
    <xf numFmtId="0" fontId="0" fillId="0" borderId="0">
      <alignment/>
      <protection/>
    </xf>
    <xf numFmtId="9" fontId="0" fillId="0" borderId="0" applyFont="0" applyFill="0" applyBorder="0" applyAlignment="0" applyProtection="0"/>
    <xf numFmtId="9" fontId="0" fillId="0" borderId="0" applyFont="0" applyFill="0" applyBorder="0" applyAlignment="0" applyProtection="0"/>
    <xf numFmtId="43" fontId="0" fillId="0" borderId="0" applyFont="0" applyFill="0" applyBorder="0" applyAlignment="0" applyProtection="0"/>
    <xf numFmtId="0" fontId="0" fillId="0" borderId="0">
      <alignment/>
      <protection/>
    </xf>
    <xf numFmtId="9" fontId="0" fillId="0" borderId="0" applyFont="0" applyFill="0" applyBorder="0" applyAlignment="0" applyProtection="0"/>
    <xf numFmtId="9" fontId="0" fillId="0" borderId="0" applyFont="0" applyFill="0" applyBorder="0" applyAlignment="0" applyProtection="0"/>
    <xf numFmtId="43" fontId="0"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0" fillId="0" borderId="0" applyFont="0" applyFill="0" applyBorder="0" applyAlignment="0" applyProtection="0"/>
    <xf numFmtId="9" fontId="0"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3" borderId="0" applyNumberFormat="0" applyBorder="0" applyAlignment="0" applyProtection="0"/>
    <xf numFmtId="0" fontId="5" fillId="20" borderId="2" applyNumberFormat="0" applyAlignment="0" applyProtection="0"/>
    <xf numFmtId="0" fontId="6" fillId="21" borderId="3" applyNumberFormat="0" applyAlignment="0" applyProtection="0"/>
    <xf numFmtId="43" fontId="61" fillId="0" borderId="0" applyFont="0" applyFill="0" applyBorder="0" applyAlignment="0" applyProtection="0"/>
    <xf numFmtId="0" fontId="7" fillId="0" borderId="0" applyNumberFormat="0" applyFill="0" applyBorder="0" applyAlignment="0" applyProtection="0"/>
    <xf numFmtId="0" fontId="8" fillId="4" borderId="0" applyNumberFormat="0" applyBorder="0" applyAlignment="0" applyProtection="0"/>
    <xf numFmtId="0" fontId="62" fillId="0" borderId="18" applyNumberFormat="0" applyFill="0" applyAlignment="0" applyProtection="0"/>
    <xf numFmtId="0" fontId="63" fillId="0" borderId="13" applyNumberFormat="0" applyFill="0" applyAlignment="0" applyProtection="0"/>
    <xf numFmtId="0" fontId="9" fillId="0" borderId="6" applyNumberFormat="0" applyFill="0" applyAlignment="0" applyProtection="0"/>
    <xf numFmtId="0" fontId="9" fillId="0" borderId="0" applyNumberFormat="0" applyFill="0" applyBorder="0" applyAlignment="0" applyProtection="0"/>
    <xf numFmtId="0" fontId="11" fillId="0" borderId="9" applyNumberFormat="0" applyFill="0" applyAlignment="0" applyProtection="0"/>
    <xf numFmtId="0" fontId="12" fillId="23" borderId="0" applyNumberFormat="0" applyBorder="0" applyAlignment="0" applyProtection="0"/>
    <xf numFmtId="0" fontId="61" fillId="22" borderId="10" applyNumberFormat="0" applyFont="0" applyAlignment="0" applyProtection="0"/>
    <xf numFmtId="0" fontId="13" fillId="20" borderId="11" applyNumberFormat="0" applyAlignment="0" applyProtection="0"/>
    <xf numFmtId="0" fontId="14" fillId="0" borderId="0" applyNumberFormat="0" applyFill="0" applyBorder="0" applyAlignment="0" applyProtection="0"/>
    <xf numFmtId="0" fontId="64" fillId="0" borderId="19" applyNumberFormat="0" applyFill="0" applyAlignment="0" applyProtection="0"/>
    <xf numFmtId="0" fontId="15" fillId="0" borderId="0" applyNumberForma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61" fillId="0" borderId="0">
      <alignment/>
      <protection/>
    </xf>
    <xf numFmtId="0" fontId="0" fillId="2" borderId="11" applyNumberFormat="0" applyProtection="0">
      <alignment horizontal="left" vertical="center" indent="1"/>
    </xf>
    <xf numFmtId="0" fontId="17" fillId="31" borderId="11" applyNumberFormat="0" applyProtection="0">
      <alignment horizontal="right" vertical="center"/>
    </xf>
    <xf numFmtId="0" fontId="17" fillId="22" borderId="12" applyNumberFormat="0" applyProtection="0">
      <alignment horizontal="left" vertical="top" indent="1"/>
    </xf>
    <xf numFmtId="0" fontId="42" fillId="22" borderId="12" applyNumberFormat="0" applyProtection="0">
      <alignment vertical="center"/>
    </xf>
    <xf numFmtId="0" fontId="17" fillId="22" borderId="12" applyNumberFormat="0" applyProtection="0">
      <alignment vertical="center"/>
    </xf>
    <xf numFmtId="0" fontId="0" fillId="30" borderId="12" applyNumberFormat="0" applyProtection="0">
      <alignment horizontal="left" vertical="top" indent="1"/>
    </xf>
    <xf numFmtId="0" fontId="0" fillId="30" borderId="12" applyNumberFormat="0" applyProtection="0">
      <alignment horizontal="left" vertical="top" indent="1"/>
    </xf>
    <xf numFmtId="0" fontId="0" fillId="30" borderId="12" applyNumberFormat="0" applyProtection="0">
      <alignment horizontal="left" vertical="top" indent="1"/>
    </xf>
    <xf numFmtId="0" fontId="41" fillId="0" borderId="8" applyNumberFormat="0" applyProtection="0">
      <alignment horizontal="left" vertical="center" indent="2"/>
    </xf>
    <xf numFmtId="0" fontId="41" fillId="0" borderId="8" applyNumberFormat="0" applyProtection="0">
      <alignment horizontal="left" vertical="center" indent="2"/>
    </xf>
    <xf numFmtId="0" fontId="0" fillId="8" borderId="12" applyNumberFormat="0" applyProtection="0">
      <alignment horizontal="left" vertical="top" indent="1"/>
    </xf>
    <xf numFmtId="0" fontId="0" fillId="8" borderId="12" applyNumberFormat="0" applyProtection="0">
      <alignment horizontal="left" vertical="top" indent="1"/>
    </xf>
    <xf numFmtId="0" fontId="0" fillId="8" borderId="12" applyNumberFormat="0" applyProtection="0">
      <alignment horizontal="left" vertical="top" indent="1"/>
    </xf>
    <xf numFmtId="0" fontId="41" fillId="0" borderId="8" applyNumberFormat="0" applyProtection="0">
      <alignment horizontal="left" vertical="center" indent="2"/>
    </xf>
    <xf numFmtId="0" fontId="0" fillId="29" borderId="12" applyNumberFormat="0" applyProtection="0">
      <alignment horizontal="left" vertical="top" indent="1"/>
    </xf>
    <xf numFmtId="0" fontId="0" fillId="29" borderId="12" applyNumberFormat="0" applyProtection="0">
      <alignment horizontal="left" vertical="top" indent="1"/>
    </xf>
    <xf numFmtId="0" fontId="0" fillId="29" borderId="12" applyNumberFormat="0" applyProtection="0">
      <alignment horizontal="left" vertical="top" indent="1"/>
    </xf>
    <xf numFmtId="0" fontId="41" fillId="0" borderId="8" applyNumberFormat="0" applyProtection="0">
      <alignment horizontal="left" vertical="center" indent="2"/>
    </xf>
    <xf numFmtId="0" fontId="16" fillId="23" borderId="12" applyNumberFormat="0" applyProtection="0">
      <alignment horizontal="left" vertical="top" indent="1"/>
    </xf>
    <xf numFmtId="170" fontId="0" fillId="0" borderId="0">
      <alignment/>
      <protection/>
    </xf>
    <xf numFmtId="0" fontId="3" fillId="13" borderId="0" applyNumberFormat="0" applyBorder="0" applyAlignment="0" applyProtection="0"/>
    <xf numFmtId="0" fontId="3" fillId="9" borderId="0" applyNumberFormat="0" applyBorder="0" applyAlignment="0" applyProtection="0"/>
    <xf numFmtId="0" fontId="2" fillId="2" borderId="0" applyNumberFormat="0" applyBorder="0" applyAlignment="0" applyProtection="0"/>
    <xf numFmtId="170" fontId="51" fillId="0" borderId="0">
      <alignment/>
      <protection/>
    </xf>
    <xf numFmtId="170" fontId="0" fillId="0" borderId="0">
      <alignment/>
      <protection/>
    </xf>
    <xf numFmtId="0" fontId="41" fillId="0" borderId="8" applyNumberFormat="0" applyProtection="0">
      <alignment horizontal="left" vertical="center" indent="2"/>
    </xf>
    <xf numFmtId="0" fontId="0" fillId="27" borderId="12" applyNumberFormat="0" applyProtection="0">
      <alignment horizontal="left" vertical="top" indent="1"/>
    </xf>
    <xf numFmtId="0" fontId="41" fillId="0" borderId="8" applyNumberFormat="0" applyProtection="0">
      <alignment horizontal="left" vertical="center" indent="2"/>
    </xf>
    <xf numFmtId="0" fontId="41" fillId="0" borderId="8" applyNumberFormat="0" applyProtection="0">
      <alignment horizontal="left" vertical="center" indent="2"/>
    </xf>
    <xf numFmtId="0" fontId="0" fillId="27" borderId="12" applyNumberFormat="0" applyProtection="0">
      <alignment horizontal="left" vertical="top" indent="1"/>
    </xf>
    <xf numFmtId="0" fontId="0" fillId="27" borderId="12" applyNumberFormat="0" applyProtection="0">
      <alignment horizontal="left" vertical="top" indent="1"/>
    </xf>
    <xf numFmtId="0" fontId="37" fillId="2" borderId="8" applyNumberFormat="0" applyProtection="0">
      <alignment horizontal="left" vertical="center" indent="2"/>
    </xf>
    <xf numFmtId="0" fontId="37" fillId="0" borderId="0" applyNumberFormat="0" applyProtection="0">
      <alignment horizontal="left" vertical="center" indent="1"/>
    </xf>
    <xf numFmtId="4" fontId="40" fillId="28" borderId="14">
      <alignment horizontal="left" vertical="center" indent="1"/>
      <protection/>
    </xf>
    <xf numFmtId="0" fontId="39" fillId="20" borderId="12" applyNumberFormat="0" applyProtection="0">
      <alignment horizontal="center" vertical="center"/>
    </xf>
    <xf numFmtId="0" fontId="38" fillId="27" borderId="0" applyNumberFormat="0" applyProtection="0">
      <alignment horizontal="left" vertical="center" indent="1"/>
    </xf>
    <xf numFmtId="0" fontId="17" fillId="0" borderId="8" applyNumberFormat="0" applyProtection="0">
      <alignment horizontal="left" vertical="center" indent="1"/>
    </xf>
    <xf numFmtId="0" fontId="16" fillId="0" borderId="8" applyNumberFormat="0" applyProtection="0">
      <alignment horizontal="left" vertical="center" indent="1"/>
    </xf>
    <xf numFmtId="0" fontId="37" fillId="12" borderId="8" applyNumberFormat="0" applyProtection="0">
      <alignment horizontal="left" vertical="center"/>
    </xf>
    <xf numFmtId="0" fontId="17" fillId="23" borderId="11" applyNumberFormat="0" applyProtection="0">
      <alignment horizontal="left" vertical="center" indent="1"/>
    </xf>
    <xf numFmtId="9" fontId="0" fillId="0" borderId="0" applyFont="0" applyFill="0" applyBorder="0" applyAlignment="0" applyProtection="0"/>
    <xf numFmtId="9" fontId="0" fillId="0" borderId="0" applyFont="0" applyFill="0" applyBorder="0" applyAlignment="0" applyProtection="0"/>
    <xf numFmtId="0" fontId="13" fillId="20" borderId="11" applyNumberFormat="0" applyAlignment="0" applyProtection="0"/>
    <xf numFmtId="170" fontId="0" fillId="0" borderId="0">
      <alignment/>
      <protection/>
    </xf>
    <xf numFmtId="0" fontId="0" fillId="0" borderId="0">
      <alignment/>
      <protection/>
    </xf>
    <xf numFmtId="170" fontId="41" fillId="0" borderId="0">
      <alignment/>
      <protection/>
    </xf>
    <xf numFmtId="170" fontId="0" fillId="0" borderId="0">
      <alignment/>
      <protection/>
    </xf>
    <xf numFmtId="0" fontId="0" fillId="0" borderId="0">
      <alignment/>
      <protection/>
    </xf>
    <xf numFmtId="0" fontId="12" fillId="23" borderId="0" applyNumberFormat="0" applyBorder="0" applyAlignment="0" applyProtection="0"/>
    <xf numFmtId="0" fontId="11" fillId="0" borderId="9" applyNumberFormat="0" applyFill="0" applyAlignment="0" applyProtection="0"/>
    <xf numFmtId="0" fontId="10" fillId="7" borderId="2" applyNumberFormat="0" applyAlignment="0" applyProtection="0"/>
    <xf numFmtId="0" fontId="10" fillId="7" borderId="2" applyNumberFormat="0" applyAlignment="0" applyProtection="0"/>
    <xf numFmtId="0" fontId="10" fillId="7" borderId="2" applyNumberFormat="0" applyAlignment="0" applyProtection="0"/>
    <xf numFmtId="0" fontId="25" fillId="0" borderId="7" applyNumberFormat="0" applyFill="0" applyAlignment="0" applyProtection="0"/>
    <xf numFmtId="0" fontId="9" fillId="0" borderId="0" applyNumberFormat="0" applyFill="0" applyBorder="0" applyAlignment="0" applyProtection="0"/>
    <xf numFmtId="0" fontId="9" fillId="0" borderId="6" applyNumberFormat="0" applyFill="0" applyAlignment="0" applyProtection="0"/>
    <xf numFmtId="0" fontId="19" fillId="0" borderId="0" applyNumberFormat="0" applyFont="0" applyFill="0" applyBorder="0" applyProtection="0">
      <alignment/>
    </xf>
    <xf numFmtId="0" fontId="19" fillId="0" borderId="0" applyNumberFormat="0" applyFont="0" applyFill="0" applyBorder="0" applyProtection="0">
      <alignment/>
    </xf>
    <xf numFmtId="0" fontId="24" fillId="0" borderId="0" applyNumberFormat="0" applyFont="0" applyFill="0" applyBorder="0" applyProtection="0">
      <alignment/>
    </xf>
    <xf numFmtId="170" fontId="19" fillId="0" borderId="5">
      <alignment horizontal="left" vertical="center"/>
      <protection/>
    </xf>
    <xf numFmtId="0" fontId="23" fillId="0" borderId="0" applyNumberFormat="0" applyFill="0" applyBorder="0" applyAlignment="0" applyProtection="0"/>
    <xf numFmtId="0" fontId="7" fillId="0" borderId="0" applyNumberFormat="0" applyFill="0" applyBorder="0" applyAlignment="0" applyProtection="0"/>
    <xf numFmtId="170" fontId="0" fillId="0" borderId="0" applyFont="0" applyFill="0" applyBorder="0" applyAlignment="0" applyProtection="0"/>
    <xf numFmtId="170" fontId="0" fillId="0" borderId="0" applyFont="0" applyFill="0" applyBorder="0" applyAlignment="0" applyProtection="0"/>
    <xf numFmtId="170" fontId="0" fillId="0" borderId="0" applyFont="0" applyFill="0" applyBorder="0" applyAlignment="0" applyProtection="0"/>
    <xf numFmtId="0" fontId="6" fillId="21" borderId="3" applyNumberFormat="0" applyAlignment="0" applyProtection="0"/>
    <xf numFmtId="0" fontId="5" fillId="20" borderId="2" applyNumberFormat="0" applyAlignment="0" applyProtection="0"/>
    <xf numFmtId="0" fontId="4" fillId="3" borderId="0" applyNumberFormat="0" applyBorder="0" applyAlignment="0" applyProtection="0"/>
    <xf numFmtId="0" fontId="3" fillId="19"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8" borderId="0" applyNumberFormat="0" applyBorder="0" applyAlignment="0" applyProtection="0"/>
    <xf numFmtId="0" fontId="3" fillId="17" borderId="0" applyNumberFormat="0" applyBorder="0" applyAlignment="0" applyProtection="0"/>
    <xf numFmtId="0" fontId="3"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2" fillId="8" borderId="0" applyNumberFormat="0" applyBorder="0" applyAlignment="0" applyProtection="0"/>
    <xf numFmtId="0" fontId="3" fillId="12"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0" fillId="27" borderId="12" applyNumberFormat="0" applyProtection="0">
      <alignment horizontal="left" vertical="top" indent="1"/>
    </xf>
    <xf numFmtId="0" fontId="37" fillId="2" borderId="8" applyNumberFormat="0" applyProtection="0">
      <alignment horizontal="left" vertical="center" indent="2"/>
    </xf>
    <xf numFmtId="0" fontId="37" fillId="2" borderId="8" applyNumberFormat="0" applyProtection="0">
      <alignment horizontal="left" vertical="center" indent="2"/>
    </xf>
    <xf numFmtId="0" fontId="37" fillId="0" borderId="0" applyNumberFormat="0" applyProtection="0">
      <alignment horizontal="left" vertical="center" indent="1"/>
    </xf>
    <xf numFmtId="0" fontId="17" fillId="23" borderId="11" applyNumberFormat="0" applyProtection="0">
      <alignment vertical="center"/>
    </xf>
    <xf numFmtId="9" fontId="0" fillId="0" borderId="0" applyFont="0" applyFill="0" applyBorder="0" applyAlignment="0" applyProtection="0"/>
    <xf numFmtId="0" fontId="0" fillId="0" borderId="0">
      <alignment/>
      <protection/>
    </xf>
    <xf numFmtId="0" fontId="0" fillId="22" borderId="10" applyNumberFormat="0" applyFont="0" applyAlignment="0" applyProtection="0"/>
    <xf numFmtId="170" fontId="0" fillId="0" borderId="0">
      <alignment/>
      <protection/>
    </xf>
    <xf numFmtId="170" fontId="41" fillId="0" borderId="0">
      <alignment/>
      <protection/>
    </xf>
    <xf numFmtId="0" fontId="24" fillId="0" borderId="0" applyNumberFormat="0" applyFont="0" applyFill="0" applyBorder="0" applyProtection="0">
      <alignment/>
    </xf>
    <xf numFmtId="0" fontId="19" fillId="0" borderId="4" applyNumberFormat="0" applyProtection="0">
      <alignment/>
    </xf>
    <xf numFmtId="0" fontId="8" fillId="4" borderId="0" applyNumberFormat="0" applyBorder="0" applyAlignment="0" applyProtection="0"/>
    <xf numFmtId="170"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170" fontId="51" fillId="0" borderId="0">
      <alignment/>
      <protection/>
    </xf>
    <xf numFmtId="0" fontId="42" fillId="30" borderId="12" applyNumberFormat="0" applyProtection="0">
      <alignment horizontal="right" vertical="center"/>
    </xf>
    <xf numFmtId="0" fontId="17" fillId="22" borderId="12" applyNumberFormat="0" applyProtection="0">
      <alignment horizontal="left" vertical="top" indent="1"/>
    </xf>
    <xf numFmtId="0" fontId="32" fillId="0" borderId="0" applyNumberFormat="0" applyProtection="0">
      <alignment horizontal="left" vertical="center" indent="1"/>
    </xf>
    <xf numFmtId="0" fontId="0" fillId="30" borderId="12" applyNumberFormat="0" applyProtection="0">
      <alignment horizontal="left" vertical="top" indent="1"/>
    </xf>
    <xf numFmtId="0" fontId="0" fillId="30" borderId="12" applyNumberFormat="0" applyProtection="0">
      <alignment horizontal="left" vertical="top" indent="1"/>
    </xf>
    <xf numFmtId="0" fontId="41" fillId="0" borderId="8" applyNumberFormat="0" applyProtection="0">
      <alignment horizontal="left" vertical="center" indent="2"/>
    </xf>
    <xf numFmtId="0" fontId="0" fillId="8" borderId="12" applyNumberFormat="0" applyProtection="0">
      <alignment horizontal="left" vertical="top" indent="1"/>
    </xf>
    <xf numFmtId="0" fontId="0" fillId="8" borderId="12" applyNumberFormat="0" applyProtection="0">
      <alignment horizontal="left" vertical="top" indent="1"/>
    </xf>
    <xf numFmtId="0" fontId="41" fillId="0" borderId="8" applyNumberFormat="0" applyProtection="0">
      <alignment horizontal="left" vertical="center" indent="2"/>
    </xf>
    <xf numFmtId="0" fontId="0" fillId="29" borderId="12" applyNumberFormat="0" applyProtection="0">
      <alignment horizontal="left" vertical="top" indent="1"/>
    </xf>
    <xf numFmtId="0" fontId="0" fillId="29" borderId="12" applyNumberFormat="0" applyProtection="0">
      <alignment horizontal="left" vertical="top" indent="1"/>
    </xf>
    <xf numFmtId="0" fontId="0" fillId="27" borderId="12" applyNumberFormat="0" applyProtection="0">
      <alignment horizontal="left" vertical="top" indent="1"/>
    </xf>
    <xf numFmtId="0" fontId="34" fillId="23" borderId="12" applyNumberFormat="0" applyProtection="0">
      <alignment vertical="center"/>
    </xf>
    <xf numFmtId="0" fontId="3" fillId="10" borderId="0" applyNumberFormat="0" applyBorder="0" applyAlignment="0" applyProtection="0"/>
    <xf numFmtId="0" fontId="2" fillId="7" borderId="0" applyNumberFormat="0" applyBorder="0" applyAlignment="0" applyProtection="0"/>
    <xf numFmtId="0" fontId="0" fillId="0" borderId="0">
      <alignment/>
      <protection/>
    </xf>
    <xf numFmtId="170" fontId="51" fillId="0" borderId="0">
      <alignment/>
      <protection/>
    </xf>
    <xf numFmtId="0" fontId="37" fillId="12" borderId="8" applyNumberFormat="0" applyProtection="0">
      <alignment horizontal="center" vertical="top" wrapText="1"/>
    </xf>
    <xf numFmtId="4" fontId="47" fillId="28" borderId="15">
      <alignment vertical="center"/>
      <protection/>
    </xf>
    <xf numFmtId="4" fontId="48" fillId="28" borderId="15">
      <alignment vertical="center"/>
      <protection/>
    </xf>
    <xf numFmtId="4" fontId="49" fillId="22" borderId="15">
      <alignment horizontal="left" vertical="center" indent="1"/>
      <protection/>
    </xf>
    <xf numFmtId="0" fontId="30" fillId="0" borderId="0" applyNumberFormat="0" applyProtection="0">
      <alignment vertical="center"/>
    </xf>
    <xf numFmtId="0" fontId="20" fillId="0" borderId="12" applyNumberFormat="0" applyProtection="0">
      <alignment horizontal="right" vertical="center"/>
    </xf>
    <xf numFmtId="0" fontId="28" fillId="0" borderId="0" applyNumberFormat="0" applyFont="0" applyFill="0" applyBorder="0" applyAlignment="0" applyProtection="0"/>
    <xf numFmtId="0" fontId="14" fillId="0" borderId="0" applyNumberFormat="0" applyFill="0" applyBorder="0" applyAlignment="0" applyProtection="0"/>
    <xf numFmtId="0" fontId="0" fillId="0" borderId="17" applyNumberFormat="0" applyFill="0" applyBorder="0" applyAlignment="0" applyProtection="0"/>
    <xf numFmtId="0" fontId="0" fillId="0" borderId="17" applyNumberFormat="0" applyFill="0" applyBorder="0" applyAlignment="0" applyProtection="0"/>
    <xf numFmtId="0" fontId="0" fillId="0" borderId="17" applyNumberFormat="0" applyFill="0" applyBorder="0" applyAlignment="0" applyProtection="0"/>
    <xf numFmtId="0" fontId="0" fillId="0" borderId="17" applyNumberFormat="0" applyFill="0" applyBorder="0" applyAlignment="0" applyProtection="0"/>
    <xf numFmtId="0" fontId="0" fillId="0" borderId="0">
      <alignment/>
      <protection/>
    </xf>
    <xf numFmtId="0" fontId="15" fillId="0" borderId="0" applyNumberForma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24" fillId="0" borderId="0" applyNumberFormat="0" applyFont="0" applyFill="0" applyBorder="0" applyProtection="0">
      <alignment/>
    </xf>
    <xf numFmtId="0" fontId="19" fillId="0" borderId="0" applyNumberFormat="0" applyFont="0" applyFill="0" applyBorder="0" applyProtection="0">
      <alignment/>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34" borderId="0" applyNumberFormat="0" applyBorder="0" applyAlignment="0" applyProtection="0"/>
    <xf numFmtId="0" fontId="0" fillId="0" borderId="0">
      <alignment/>
      <protection/>
    </xf>
    <xf numFmtId="0" fontId="1"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0" fillId="0" borderId="0">
      <alignment/>
      <protection/>
    </xf>
    <xf numFmtId="0" fontId="92" fillId="0" borderId="0" applyNumberFormat="0" applyFill="0" applyBorder="0" applyAlignment="0" applyProtection="0"/>
    <xf numFmtId="0" fontId="1" fillId="0" borderId="0">
      <alignment/>
      <protection/>
    </xf>
    <xf numFmtId="0" fontId="1" fillId="0" borderId="0">
      <alignment/>
      <protection/>
    </xf>
    <xf numFmtId="0" fontId="1" fillId="0" borderId="0">
      <alignment/>
      <protection/>
    </xf>
  </cellStyleXfs>
  <cellXfs count="1145">
    <xf numFmtId="0" fontId="0" fillId="0" borderId="0" xfId="0"/>
    <xf numFmtId="0" fontId="56" fillId="0" borderId="0" xfId="0" applyFont="1"/>
    <xf numFmtId="171" fontId="18" fillId="0" borderId="24" xfId="141" applyNumberFormat="1" applyFont="1" applyFill="1" applyBorder="1" applyAlignment="1">
      <alignment horizontal="left"/>
      <protection/>
    </xf>
    <xf numFmtId="0" fontId="18" fillId="0" borderId="0" xfId="141" applyFont="1">
      <alignment/>
      <protection/>
    </xf>
    <xf numFmtId="0" fontId="60" fillId="0" borderId="0" xfId="0" applyFont="1"/>
    <xf numFmtId="0" fontId="0" fillId="0" borderId="0" xfId="187" applyFont="1">
      <alignment/>
      <protection/>
    </xf>
    <xf numFmtId="0" fontId="0" fillId="35" borderId="0" xfId="0" applyFill="1"/>
    <xf numFmtId="0" fontId="0" fillId="0" borderId="0" xfId="0" applyFont="1"/>
    <xf numFmtId="0" fontId="0" fillId="0" borderId="0" xfId="381" applyFont="1">
      <alignment/>
      <protection/>
    </xf>
    <xf numFmtId="3" fontId="0" fillId="0" borderId="0" xfId="141" applyNumberFormat="1" applyFont="1">
      <alignment/>
      <protection/>
    </xf>
    <xf numFmtId="0" fontId="0" fillId="0" borderId="0" xfId="141" applyFont="1">
      <alignment/>
      <protection/>
    </xf>
    <xf numFmtId="49" fontId="0" fillId="0" borderId="0" xfId="0" applyNumberFormat="1" applyAlignment="1">
      <alignment horizontal="center"/>
    </xf>
    <xf numFmtId="0" fontId="0" fillId="0" borderId="0" xfId="0" applyAlignment="1">
      <alignment/>
    </xf>
    <xf numFmtId="0" fontId="55" fillId="0" borderId="0" xfId="0" applyFont="1"/>
    <xf numFmtId="0" fontId="0" fillId="0" borderId="0" xfId="0" applyAlignment="1">
      <alignment horizontal="center"/>
    </xf>
    <xf numFmtId="171" fontId="18" fillId="0" borderId="25" xfId="141" applyNumberFormat="1" applyFont="1" applyFill="1" applyBorder="1" applyAlignment="1">
      <alignment horizontal="left"/>
      <protection/>
    </xf>
    <xf numFmtId="0" fontId="18" fillId="0" borderId="26" xfId="141" applyFont="1" applyFill="1" applyBorder="1" applyAlignment="1">
      <alignment horizontal="center"/>
      <protection/>
    </xf>
    <xf numFmtId="0" fontId="18" fillId="36" borderId="27" xfId="141" applyFont="1" applyFill="1" applyBorder="1" applyAlignment="1">
      <alignment horizontal="center" vertical="center" wrapText="1"/>
      <protection/>
    </xf>
    <xf numFmtId="3" fontId="18" fillId="36" borderId="28" xfId="141" applyNumberFormat="1" applyFont="1" applyFill="1" applyBorder="1" applyAlignment="1">
      <alignment horizontal="center" vertical="center" wrapText="1"/>
      <protection/>
    </xf>
    <xf numFmtId="0" fontId="18" fillId="36" borderId="28" xfId="141" applyFont="1" applyFill="1" applyBorder="1" applyAlignment="1">
      <alignment horizontal="center" vertical="center" wrapText="1"/>
      <protection/>
    </xf>
    <xf numFmtId="0" fontId="18" fillId="36" borderId="29" xfId="141" applyFont="1" applyFill="1" applyBorder="1" applyAlignment="1">
      <alignment horizontal="center" vertical="center" wrapText="1"/>
      <protection/>
    </xf>
    <xf numFmtId="0" fontId="22" fillId="0" borderId="0" xfId="141" applyFont="1">
      <alignment/>
      <protection/>
    </xf>
    <xf numFmtId="0" fontId="22" fillId="0" borderId="0" xfId="141" applyFont="1" applyFill="1">
      <alignment/>
      <protection/>
    </xf>
    <xf numFmtId="165" fontId="22" fillId="0" borderId="0" xfId="141" applyNumberFormat="1" applyFont="1" applyFill="1">
      <alignment/>
      <protection/>
    </xf>
    <xf numFmtId="0" fontId="85" fillId="0" borderId="0" xfId="141" applyFont="1">
      <alignment/>
      <protection/>
    </xf>
    <xf numFmtId="165" fontId="22" fillId="0" borderId="0" xfId="141" applyNumberFormat="1" applyFont="1">
      <alignment/>
      <protection/>
    </xf>
    <xf numFmtId="0" fontId="0" fillId="0" borderId="0" xfId="0"/>
    <xf numFmtId="0" fontId="57" fillId="0" borderId="0" xfId="141" applyFont="1" applyFill="1" applyBorder="1" applyAlignment="1">
      <alignment horizontal="center"/>
      <protection/>
    </xf>
    <xf numFmtId="3" fontId="58" fillId="0" borderId="0" xfId="141" applyNumberFormat="1" applyFont="1" applyFill="1" applyBorder="1">
      <alignment/>
      <protection/>
    </xf>
    <xf numFmtId="3" fontId="58" fillId="0" borderId="0" xfId="141" applyNumberFormat="1" applyFont="1" applyFill="1" applyBorder="1" applyAlignment="1">
      <alignment/>
      <protection/>
    </xf>
    <xf numFmtId="0" fontId="58" fillId="0" borderId="0" xfId="141" applyFont="1" applyFill="1" applyBorder="1">
      <alignment/>
      <protection/>
    </xf>
    <xf numFmtId="164" fontId="0" fillId="0" borderId="0" xfId="0" applyNumberFormat="1"/>
    <xf numFmtId="0" fontId="18" fillId="0" borderId="0" xfId="936" applyFont="1" applyFill="1" applyBorder="1" applyAlignment="1">
      <alignment horizontal="left"/>
      <protection/>
    </xf>
    <xf numFmtId="0" fontId="0" fillId="0" borderId="0" xfId="936" applyFont="1" applyFill="1" applyBorder="1" applyAlignment="1">
      <alignment horizontal="center" vertical="center"/>
      <protection/>
    </xf>
    <xf numFmtId="0" fontId="0" fillId="0" borderId="0" xfId="0" applyAlignment="1">
      <alignment horizontal="center" vertical="top"/>
    </xf>
    <xf numFmtId="0" fontId="0" fillId="0" borderId="0" xfId="0" applyAlignment="1">
      <alignment horizontal="center" wrapText="1"/>
    </xf>
    <xf numFmtId="0" fontId="0" fillId="0" borderId="0" xfId="889" applyFont="1">
      <alignment/>
      <protection/>
    </xf>
    <xf numFmtId="0" fontId="0" fillId="0" borderId="0" xfId="0" applyFont="1" applyAlignment="1">
      <alignment vertical="center"/>
    </xf>
    <xf numFmtId="0" fontId="0" fillId="0" borderId="0" xfId="0" applyFont="1" applyAlignment="1">
      <alignment horizontal="center"/>
    </xf>
    <xf numFmtId="0" fontId="18" fillId="36" borderId="30" xfId="0" applyFont="1" applyFill="1" applyBorder="1" applyAlignment="1">
      <alignment horizontal="center" vertical="center" wrapText="1"/>
    </xf>
    <xf numFmtId="0" fontId="18" fillId="36" borderId="31" xfId="0" applyFont="1" applyFill="1" applyBorder="1"/>
    <xf numFmtId="0" fontId="18" fillId="36" borderId="32" xfId="0" applyFont="1" applyFill="1" applyBorder="1"/>
    <xf numFmtId="0" fontId="18" fillId="0" borderId="0" xfId="0" applyFont="1"/>
    <xf numFmtId="177" fontId="18" fillId="0" borderId="33" xfId="525" applyNumberFormat="1" applyFont="1" applyFill="1" applyBorder="1" applyAlignment="1">
      <alignment vertical="center" wrapText="1"/>
    </xf>
    <xf numFmtId="165" fontId="0" fillId="0" borderId="34" xfId="719" applyNumberFormat="1" applyFont="1" applyFill="1" applyBorder="1" applyAlignment="1">
      <alignment vertical="center"/>
    </xf>
    <xf numFmtId="0" fontId="0" fillId="0" borderId="0" xfId="0" applyFont="1" applyBorder="1"/>
    <xf numFmtId="0" fontId="18" fillId="0" borderId="35" xfId="0" applyFont="1" applyBorder="1"/>
    <xf numFmtId="3" fontId="18" fillId="0" borderId="33" xfId="18" applyNumberFormat="1" applyFont="1" applyBorder="1"/>
    <xf numFmtId="3" fontId="0" fillId="0" borderId="33" xfId="18" applyNumberFormat="1" applyFont="1" applyFill="1" applyBorder="1"/>
    <xf numFmtId="164" fontId="18" fillId="0" borderId="35" xfId="18" applyNumberFormat="1" applyFont="1" applyBorder="1"/>
    <xf numFmtId="0" fontId="0" fillId="0" borderId="33" xfId="0" applyFont="1" applyBorder="1"/>
    <xf numFmtId="0" fontId="0" fillId="0" borderId="33" xfId="141" applyFont="1" applyBorder="1">
      <alignment/>
      <protection/>
    </xf>
    <xf numFmtId="37" fontId="18" fillId="0" borderId="35" xfId="18" applyNumberFormat="1" applyFont="1" applyBorder="1"/>
    <xf numFmtId="174" fontId="0" fillId="0" borderId="32" xfId="0" applyNumberFormat="1" applyFont="1" applyFill="1" applyBorder="1" applyAlignment="1" quotePrefix="1">
      <alignment horizontal="left" vertical="center" wrapText="1"/>
    </xf>
    <xf numFmtId="0" fontId="0" fillId="0" borderId="0" xfId="0" applyFont="1" applyBorder="1" applyAlignment="1" quotePrefix="1">
      <alignment horizontal="left" wrapText="1"/>
    </xf>
    <xf numFmtId="0" fontId="59" fillId="0" borderId="0" xfId="141" applyFont="1" applyFill="1">
      <alignment/>
      <protection/>
    </xf>
    <xf numFmtId="0" fontId="0" fillId="0" borderId="0" xfId="141" applyFont="1" applyFill="1" applyAlignment="1">
      <alignment/>
      <protection/>
    </xf>
    <xf numFmtId="0" fontId="0" fillId="0" borderId="0" xfId="0" applyFont="1" applyFill="1"/>
    <xf numFmtId="0" fontId="0" fillId="0" borderId="0" xfId="0" applyFill="1"/>
    <xf numFmtId="0" fontId="86" fillId="0" borderId="0" xfId="0" applyFont="1" applyAlignment="1">
      <alignment horizontal="center" vertical="top"/>
    </xf>
    <xf numFmtId="0" fontId="0" fillId="0" borderId="0" xfId="0" applyFont="1" applyFill="1" applyAlignment="1">
      <alignment vertical="center"/>
    </xf>
    <xf numFmtId="9" fontId="0" fillId="0" borderId="0" xfId="0" applyNumberFormat="1"/>
    <xf numFmtId="3" fontId="0" fillId="0" borderId="0" xfId="0" applyNumberFormat="1" applyAlignment="1">
      <alignment horizontal="center"/>
    </xf>
    <xf numFmtId="0" fontId="0" fillId="0" borderId="0" xfId="0" applyFont="1" applyAlignment="1">
      <alignment horizontal="center" wrapText="1"/>
    </xf>
    <xf numFmtId="0" fontId="0" fillId="0" borderId="0" xfId="0" applyAlignment="1">
      <alignment horizontal="center"/>
    </xf>
    <xf numFmtId="0" fontId="0" fillId="0" borderId="0" xfId="141" applyFont="1" applyAlignment="1">
      <alignment horizontal="center"/>
      <protection/>
    </xf>
    <xf numFmtId="0" fontId="0" fillId="0" borderId="0" xfId="141" applyFont="1" applyFill="1" applyAlignment="1">
      <alignment horizontal="center"/>
      <protection/>
    </xf>
    <xf numFmtId="0" fontId="0" fillId="0" borderId="0" xfId="0" applyAlignment="1">
      <alignment/>
    </xf>
    <xf numFmtId="0" fontId="18" fillId="36" borderId="35" xfId="0" applyFont="1" applyFill="1" applyBorder="1"/>
    <xf numFmtId="0" fontId="18" fillId="0" borderId="36" xfId="0" applyFont="1" applyBorder="1"/>
    <xf numFmtId="0" fontId="18" fillId="37" borderId="36" xfId="0" applyFont="1" applyFill="1" applyBorder="1"/>
    <xf numFmtId="0" fontId="18" fillId="37" borderId="37" xfId="0" applyFont="1" applyFill="1" applyBorder="1"/>
    <xf numFmtId="0" fontId="18" fillId="36" borderId="37" xfId="0" applyFont="1" applyFill="1" applyBorder="1"/>
    <xf numFmtId="0" fontId="0" fillId="35" borderId="36" xfId="0" applyFont="1" applyFill="1" applyBorder="1"/>
    <xf numFmtId="0" fontId="0" fillId="0" borderId="36" xfId="0" applyFont="1" applyBorder="1"/>
    <xf numFmtId="0" fontId="18" fillId="36" borderId="37" xfId="0" applyFont="1" applyFill="1" applyBorder="1" applyAlignment="1">
      <alignment horizontal="center" wrapText="1"/>
    </xf>
    <xf numFmtId="0" fontId="18" fillId="36" borderId="38" xfId="0" applyFont="1" applyFill="1" applyBorder="1"/>
    <xf numFmtId="49" fontId="19" fillId="0" borderId="0" xfId="146" applyNumberFormat="1" applyFont="1" applyAlignment="1" quotePrefix="1">
      <alignment/>
      <protection/>
    </xf>
    <xf numFmtId="0" fontId="19" fillId="0" borderId="0" xfId="146" applyFont="1" applyAlignment="1">
      <alignment/>
      <protection/>
    </xf>
    <xf numFmtId="0" fontId="19" fillId="0" borderId="0" xfId="0" applyFont="1" applyAlignment="1">
      <alignment/>
    </xf>
    <xf numFmtId="0" fontId="18" fillId="0" borderId="0" xfId="0" applyFont="1" applyFill="1" applyBorder="1" applyAlignment="1">
      <alignment wrapText="1"/>
    </xf>
    <xf numFmtId="0" fontId="18" fillId="0" borderId="0" xfId="0" applyFont="1" applyBorder="1"/>
    <xf numFmtId="0" fontId="0" fillId="0" borderId="34" xfId="0" applyFill="1" applyBorder="1"/>
    <xf numFmtId="10" fontId="18" fillId="0" borderId="0" xfId="141" applyNumberFormat="1" applyFont="1" applyFill="1" applyBorder="1" applyAlignment="1">
      <alignment horizontal="right"/>
      <protection/>
    </xf>
    <xf numFmtId="10" fontId="18" fillId="0" borderId="0" xfId="141" applyNumberFormat="1" applyFont="1" applyBorder="1" applyAlignment="1">
      <alignment horizontal="right"/>
      <protection/>
    </xf>
    <xf numFmtId="3" fontId="18" fillId="0" borderId="0" xfId="141" applyNumberFormat="1" applyFont="1" applyBorder="1" applyAlignment="1">
      <alignment horizontal="right"/>
      <protection/>
    </xf>
    <xf numFmtId="0" fontId="18" fillId="0" borderId="0" xfId="141" applyFont="1" applyFill="1" applyBorder="1" applyAlignment="1">
      <alignment horizontal="center"/>
      <protection/>
    </xf>
    <xf numFmtId="0" fontId="0" fillId="0" borderId="0" xfId="141" applyFont="1" applyFill="1">
      <alignment/>
      <protection/>
    </xf>
    <xf numFmtId="0" fontId="90" fillId="0" borderId="0" xfId="0" applyFont="1"/>
    <xf numFmtId="49" fontId="56" fillId="0" borderId="0" xfId="0" applyNumberFormat="1" applyFont="1" applyBorder="1" applyAlignment="1">
      <alignment horizontal="center" vertical="center"/>
    </xf>
    <xf numFmtId="0" fontId="0" fillId="0" borderId="0" xfId="0" applyFont="1" applyBorder="1" applyAlignment="1">
      <alignment vertical="top" wrapText="1"/>
    </xf>
    <xf numFmtId="0" fontId="93" fillId="0" borderId="0" xfId="0" applyFont="1"/>
    <xf numFmtId="0" fontId="93" fillId="0" borderId="0" xfId="0" applyFont="1" applyFill="1" applyBorder="1"/>
    <xf numFmtId="0" fontId="56" fillId="0" borderId="0" xfId="0" applyFont="1" applyFill="1"/>
    <xf numFmtId="0" fontId="0" fillId="37" borderId="36" xfId="0" applyFont="1" applyFill="1" applyBorder="1"/>
    <xf numFmtId="0" fontId="0" fillId="37" borderId="37" xfId="0" applyFont="1" applyFill="1" applyBorder="1"/>
    <xf numFmtId="0" fontId="18" fillId="37" borderId="25" xfId="0" applyFont="1" applyFill="1" applyBorder="1"/>
    <xf numFmtId="0" fontId="0" fillId="0" borderId="0" xfId="0" applyFont="1" applyFill="1" applyBorder="1"/>
    <xf numFmtId="0" fontId="18" fillId="0" borderId="0" xfId="0" applyFont="1" applyFill="1" applyBorder="1"/>
    <xf numFmtId="164" fontId="0" fillId="0" borderId="0" xfId="0" applyNumberFormat="1" applyFont="1" applyFill="1" applyBorder="1"/>
    <xf numFmtId="0" fontId="93" fillId="0" borderId="0" xfId="0" applyFont="1" applyFill="1" applyBorder="1" applyAlignment="1">
      <alignment horizontal="left"/>
    </xf>
    <xf numFmtId="0" fontId="93" fillId="37" borderId="27" xfId="0" applyFont="1" applyFill="1" applyBorder="1"/>
    <xf numFmtId="0" fontId="0" fillId="0" borderId="35" xfId="0" applyFont="1" applyBorder="1"/>
    <xf numFmtId="164" fontId="0" fillId="0" borderId="35" xfId="0" applyNumberFormat="1" applyFont="1" applyFill="1" applyBorder="1"/>
    <xf numFmtId="44" fontId="0" fillId="0" borderId="0" xfId="16" applyFont="1" applyFill="1" applyBorder="1"/>
    <xf numFmtId="49" fontId="0" fillId="0" borderId="0" xfId="0" applyNumberFormat="1" applyFont="1" applyBorder="1" applyAlignment="1">
      <alignment horizontal="left" vertical="center"/>
    </xf>
    <xf numFmtId="164" fontId="0" fillId="0" borderId="33" xfId="18" applyNumberFormat="1" applyFont="1" applyBorder="1"/>
    <xf numFmtId="0" fontId="18" fillId="36" borderId="39" xfId="0" applyFont="1" applyFill="1" applyBorder="1" applyAlignment="1">
      <alignment/>
    </xf>
    <xf numFmtId="0" fontId="18" fillId="36" borderId="40" xfId="0" applyFont="1" applyFill="1" applyBorder="1" applyAlignment="1">
      <alignment/>
    </xf>
    <xf numFmtId="0" fontId="18" fillId="36" borderId="41" xfId="0" applyFont="1" applyFill="1" applyBorder="1" applyAlignment="1">
      <alignment/>
    </xf>
    <xf numFmtId="0" fontId="18" fillId="36" borderId="42" xfId="0" applyFont="1" applyFill="1" applyBorder="1" applyAlignment="1">
      <alignment horizontal="center"/>
    </xf>
    <xf numFmtId="164" fontId="18" fillId="0" borderId="0" xfId="18" applyNumberFormat="1" applyFont="1" applyBorder="1"/>
    <xf numFmtId="37" fontId="18" fillId="0" borderId="0" xfId="18" applyNumberFormat="1" applyFont="1" applyBorder="1"/>
    <xf numFmtId="0" fontId="57" fillId="36" borderId="43" xfId="0" applyFont="1" applyFill="1" applyBorder="1"/>
    <xf numFmtId="0" fontId="57" fillId="36" borderId="26" xfId="0" applyFont="1" applyFill="1" applyBorder="1"/>
    <xf numFmtId="0" fontId="57" fillId="36" borderId="26" xfId="0" applyFont="1" applyFill="1" applyBorder="1" applyAlignment="1">
      <alignment wrapText="1"/>
    </xf>
    <xf numFmtId="0" fontId="57" fillId="0" borderId="0" xfId="0" applyFont="1" applyFill="1" applyBorder="1" applyAlignment="1">
      <alignment wrapText="1"/>
    </xf>
    <xf numFmtId="0" fontId="58" fillId="0" borderId="24" xfId="0" applyFont="1" applyBorder="1"/>
    <xf numFmtId="0" fontId="57" fillId="0" borderId="35" xfId="0" applyFont="1" applyBorder="1"/>
    <xf numFmtId="0" fontId="58" fillId="0" borderId="0" xfId="0" applyFont="1" applyBorder="1"/>
    <xf numFmtId="0" fontId="58" fillId="0" borderId="33" xfId="0" applyFont="1" applyBorder="1"/>
    <xf numFmtId="0" fontId="57" fillId="36" borderId="27" xfId="0" applyFont="1" applyFill="1" applyBorder="1" applyAlignment="1">
      <alignment horizontal="center" wrapText="1"/>
    </xf>
    <xf numFmtId="0" fontId="57" fillId="36" borderId="28" xfId="0" applyFont="1" applyFill="1" applyBorder="1" applyAlignment="1">
      <alignment horizontal="center" wrapText="1"/>
    </xf>
    <xf numFmtId="0" fontId="57" fillId="36" borderId="29" xfId="0" applyFont="1" applyFill="1" applyBorder="1" applyAlignment="1">
      <alignment horizontal="center" wrapText="1"/>
    </xf>
    <xf numFmtId="0" fontId="58" fillId="0" borderId="35" xfId="0" applyFont="1" applyBorder="1"/>
    <xf numFmtId="0" fontId="18" fillId="0" borderId="26" xfId="0" applyFont="1" applyBorder="1" applyAlignment="1">
      <alignment horizontal="center"/>
    </xf>
    <xf numFmtId="3" fontId="0" fillId="0" borderId="30" xfId="0" applyNumberFormat="1" applyBorder="1" applyAlignment="1">
      <alignment horizontal="center" vertical="center"/>
    </xf>
    <xf numFmtId="3" fontId="0" fillId="0" borderId="30" xfId="0" applyNumberFormat="1" applyFont="1" applyBorder="1" applyAlignment="1">
      <alignment horizontal="center" vertical="center"/>
    </xf>
    <xf numFmtId="3" fontId="18" fillId="0" borderId="26" xfId="0" applyNumberFormat="1" applyFont="1" applyBorder="1" applyAlignment="1">
      <alignment horizontal="center" vertical="center"/>
    </xf>
    <xf numFmtId="3" fontId="18" fillId="0" borderId="0" xfId="0" applyNumberFormat="1" applyFont="1" applyBorder="1" applyAlignment="1">
      <alignment horizontal="center" vertical="center"/>
    </xf>
    <xf numFmtId="0" fontId="0" fillId="0" borderId="0" xfId="0" applyAlignment="1">
      <alignment horizontal="center" vertical="center"/>
    </xf>
    <xf numFmtId="172" fontId="18" fillId="0" borderId="26" xfId="0" applyNumberFormat="1" applyFont="1" applyBorder="1" applyAlignment="1">
      <alignment horizontal="center" vertical="center"/>
    </xf>
    <xf numFmtId="10" fontId="18" fillId="0" borderId="0" xfId="0" applyNumberFormat="1" applyFont="1" applyBorder="1" applyAlignment="1">
      <alignment horizontal="center" vertical="center"/>
    </xf>
    <xf numFmtId="3" fontId="18" fillId="0" borderId="0" xfId="16296" applyNumberFormat="1" applyFont="1" applyFill="1" applyBorder="1" applyAlignment="1">
      <alignment horizontal="center" vertical="center" wrapText="1"/>
      <protection/>
    </xf>
    <xf numFmtId="3" fontId="0" fillId="0" borderId="35" xfId="141" applyNumberFormat="1" applyFont="1" applyFill="1" applyBorder="1" applyAlignment="1">
      <alignment horizontal="center" vertical="center"/>
      <protection/>
    </xf>
    <xf numFmtId="3" fontId="0" fillId="0" borderId="35" xfId="141" applyNumberFormat="1" applyFont="1" applyBorder="1" applyAlignment="1">
      <alignment horizontal="center" vertical="center"/>
      <protection/>
    </xf>
    <xf numFmtId="3" fontId="0" fillId="0" borderId="30" xfId="141" applyNumberFormat="1" applyFont="1" applyFill="1" applyBorder="1" applyAlignment="1">
      <alignment horizontal="center" vertical="center"/>
      <protection/>
    </xf>
    <xf numFmtId="3" fontId="18" fillId="0" borderId="26" xfId="141" applyNumberFormat="1" applyFont="1" applyBorder="1" applyAlignment="1">
      <alignment horizontal="center" vertical="center"/>
      <protection/>
    </xf>
    <xf numFmtId="3" fontId="0" fillId="0" borderId="44" xfId="141" applyNumberFormat="1" applyFont="1" applyFill="1" applyBorder="1" applyAlignment="1">
      <alignment horizontal="center" vertical="center"/>
      <protection/>
    </xf>
    <xf numFmtId="172" fontId="0" fillId="0" borderId="45" xfId="141" applyNumberFormat="1" applyFont="1" applyFill="1" applyBorder="1" applyAlignment="1">
      <alignment horizontal="center" vertical="center"/>
      <protection/>
    </xf>
    <xf numFmtId="172" fontId="18" fillId="0" borderId="26" xfId="141" applyNumberFormat="1" applyFont="1" applyFill="1" applyBorder="1" applyAlignment="1">
      <alignment horizontal="center" vertical="center"/>
      <protection/>
    </xf>
    <xf numFmtId="174" fontId="0" fillId="0" borderId="46" xfId="0" applyNumberFormat="1" applyFont="1" applyFill="1" applyBorder="1" applyAlignment="1">
      <alignment horizontal="justify" vertical="center" wrapText="1"/>
    </xf>
    <xf numFmtId="9" fontId="18" fillId="0" borderId="33" xfId="0" applyNumberFormat="1" applyFont="1" applyFill="1" applyBorder="1"/>
    <xf numFmtId="0" fontId="0" fillId="0" borderId="0" xfId="2824" applyFont="1" applyFill="1" applyBorder="1" applyAlignment="1">
      <alignment wrapText="1"/>
      <protection/>
    </xf>
    <xf numFmtId="44" fontId="0" fillId="0" borderId="35" xfId="16" applyFont="1" applyFill="1" applyBorder="1"/>
    <xf numFmtId="0" fontId="0" fillId="0" borderId="0" xfId="160" applyFont="1" applyFill="1" applyAlignment="1">
      <alignment wrapText="1"/>
      <protection/>
    </xf>
    <xf numFmtId="0" fontId="18" fillId="36" borderId="39" xfId="0" applyFont="1" applyFill="1" applyBorder="1" applyAlignment="1">
      <alignment horizontal="center" vertical="center" wrapText="1"/>
    </xf>
    <xf numFmtId="0" fontId="0" fillId="0" borderId="0" xfId="0" applyFont="1"/>
    <xf numFmtId="178" fontId="18" fillId="0" borderId="0" xfId="0" applyNumberFormat="1" applyFont="1" applyBorder="1" applyAlignment="1">
      <alignment horizontal="center" vertical="center"/>
    </xf>
    <xf numFmtId="178" fontId="0" fillId="0" borderId="0" xfId="0" applyNumberFormat="1" applyAlignment="1">
      <alignment horizontal="center" vertical="center"/>
    </xf>
    <xf numFmtId="172" fontId="0" fillId="0" borderId="35" xfId="141" applyNumberFormat="1" applyFont="1" applyBorder="1" applyAlignment="1">
      <alignment horizontal="center" vertical="center"/>
      <protection/>
    </xf>
    <xf numFmtId="172" fontId="18" fillId="0" borderId="26" xfId="141" applyNumberFormat="1" applyFont="1" applyBorder="1" applyAlignment="1">
      <alignment horizontal="center" vertical="center"/>
      <protection/>
    </xf>
    <xf numFmtId="0" fontId="19" fillId="36" borderId="47" xfId="141" applyFont="1" applyFill="1" applyBorder="1" applyAlignment="1">
      <alignment horizontal="center" vertical="center" wrapText="1"/>
      <protection/>
    </xf>
    <xf numFmtId="14" fontId="19" fillId="0" borderId="37" xfId="141" applyNumberFormat="1" applyFont="1" applyFill="1" applyBorder="1" applyAlignment="1">
      <alignment horizontal="left"/>
      <protection/>
    </xf>
    <xf numFmtId="3" fontId="27" fillId="0" borderId="24" xfId="141" applyNumberFormat="1" applyFont="1" applyFill="1" applyBorder="1" applyAlignment="1">
      <alignment horizontal="center" vertical="center"/>
      <protection/>
    </xf>
    <xf numFmtId="3" fontId="27" fillId="0" borderId="35" xfId="141" applyNumberFormat="1" applyFont="1" applyFill="1" applyBorder="1" applyAlignment="1">
      <alignment horizontal="center" vertical="center"/>
      <protection/>
    </xf>
    <xf numFmtId="3" fontId="27" fillId="0" borderId="45" xfId="141" applyNumberFormat="1" applyFont="1" applyFill="1" applyBorder="1" applyAlignment="1">
      <alignment horizontal="center" vertical="center"/>
      <protection/>
    </xf>
    <xf numFmtId="3" fontId="27" fillId="0" borderId="34" xfId="141" applyNumberFormat="1" applyFont="1" applyFill="1" applyBorder="1" applyAlignment="1">
      <alignment horizontal="center" vertical="center"/>
      <protection/>
    </xf>
    <xf numFmtId="3" fontId="27" fillId="0" borderId="32" xfId="141" applyNumberFormat="1" applyFont="1" applyFill="1" applyBorder="1" applyAlignment="1">
      <alignment horizontal="center" vertical="center"/>
      <protection/>
    </xf>
    <xf numFmtId="3" fontId="27" fillId="0" borderId="35" xfId="373" applyNumberFormat="1" applyFont="1" applyFill="1" applyBorder="1" applyAlignment="1">
      <alignment horizontal="center" vertical="center"/>
      <protection/>
    </xf>
    <xf numFmtId="3" fontId="27" fillId="0" borderId="48" xfId="373" applyNumberFormat="1" applyFont="1" applyFill="1" applyBorder="1" applyAlignment="1">
      <alignment horizontal="center" vertical="center"/>
      <protection/>
    </xf>
    <xf numFmtId="3" fontId="27" fillId="0" borderId="24" xfId="373" applyNumberFormat="1" applyFont="1" applyFill="1" applyBorder="1" applyAlignment="1">
      <alignment horizontal="center" vertical="center"/>
      <protection/>
    </xf>
    <xf numFmtId="3" fontId="27" fillId="0" borderId="45" xfId="373" applyNumberFormat="1" applyFont="1" applyFill="1" applyBorder="1" applyAlignment="1">
      <alignment horizontal="center" vertical="center"/>
      <protection/>
    </xf>
    <xf numFmtId="14" fontId="19" fillId="0" borderId="36" xfId="141" applyNumberFormat="1" applyFont="1" applyFill="1" applyBorder="1" applyAlignment="1">
      <alignment horizontal="left"/>
      <protection/>
    </xf>
    <xf numFmtId="3" fontId="27" fillId="0" borderId="5" xfId="141" applyNumberFormat="1" applyFont="1" applyFill="1" applyBorder="1" applyAlignment="1">
      <alignment horizontal="center" vertical="center"/>
      <protection/>
    </xf>
    <xf numFmtId="3" fontId="27" fillId="0" borderId="42" xfId="141" applyNumberFormat="1" applyFont="1" applyFill="1" applyBorder="1" applyAlignment="1">
      <alignment horizontal="center" vertical="center"/>
      <protection/>
    </xf>
    <xf numFmtId="3" fontId="27" fillId="0" borderId="25" xfId="141" applyNumberFormat="1" applyFont="1" applyFill="1" applyBorder="1" applyAlignment="1">
      <alignment horizontal="center" vertical="center"/>
      <protection/>
    </xf>
    <xf numFmtId="3" fontId="27" fillId="0" borderId="30" xfId="141" applyNumberFormat="1" applyFont="1" applyFill="1" applyBorder="1" applyAlignment="1">
      <alignment horizontal="center" vertical="center"/>
      <protection/>
    </xf>
    <xf numFmtId="3" fontId="27" fillId="0" borderId="40" xfId="141" applyNumberFormat="1" applyFont="1" applyFill="1" applyBorder="1" applyAlignment="1">
      <alignment horizontal="center" vertical="center"/>
      <protection/>
    </xf>
    <xf numFmtId="3" fontId="27" fillId="0" borderId="30" xfId="373" applyNumberFormat="1" applyFont="1" applyFill="1" applyBorder="1" applyAlignment="1">
      <alignment horizontal="center" vertical="center"/>
      <protection/>
    </xf>
    <xf numFmtId="3" fontId="27" fillId="0" borderId="25" xfId="373" applyNumberFormat="1" applyFont="1" applyFill="1" applyBorder="1" applyAlignment="1">
      <alignment horizontal="center" vertical="center"/>
      <protection/>
    </xf>
    <xf numFmtId="3" fontId="27" fillId="0" borderId="49" xfId="373" applyNumberFormat="1" applyFont="1" applyFill="1" applyBorder="1" applyAlignment="1">
      <alignment horizontal="center" vertical="center"/>
      <protection/>
    </xf>
    <xf numFmtId="3" fontId="27" fillId="0" borderId="41" xfId="141" applyNumberFormat="1" applyFont="1" applyFill="1" applyBorder="1" applyAlignment="1">
      <alignment horizontal="center" vertical="center"/>
      <protection/>
    </xf>
    <xf numFmtId="3" fontId="19" fillId="0" borderId="27" xfId="141" applyNumberFormat="1" applyFont="1" applyFill="1" applyBorder="1" applyAlignment="1">
      <alignment horizontal="center" vertical="center"/>
      <protection/>
    </xf>
    <xf numFmtId="3" fontId="19" fillId="0" borderId="26" xfId="141" applyNumberFormat="1" applyFont="1" applyFill="1" applyBorder="1" applyAlignment="1">
      <alignment horizontal="center" vertical="center"/>
      <protection/>
    </xf>
    <xf numFmtId="3" fontId="19" fillId="0" borderId="43" xfId="141" applyNumberFormat="1" applyFont="1" applyFill="1" applyBorder="1" applyAlignment="1">
      <alignment horizontal="center" vertical="center"/>
      <protection/>
    </xf>
    <xf numFmtId="0" fontId="0" fillId="0" borderId="32" xfId="141" applyFont="1" applyBorder="1">
      <alignment/>
      <protection/>
    </xf>
    <xf numFmtId="0" fontId="0" fillId="0" borderId="50" xfId="141" applyFont="1" applyBorder="1">
      <alignment/>
      <protection/>
    </xf>
    <xf numFmtId="0" fontId="18" fillId="36" borderId="51" xfId="0" applyFont="1" applyFill="1" applyBorder="1" applyAlignment="1">
      <alignment horizontal="center" vertical="center" wrapText="1"/>
    </xf>
    <xf numFmtId="0" fontId="18" fillId="36" borderId="52" xfId="0" applyFont="1" applyFill="1" applyBorder="1" applyAlignment="1">
      <alignment horizontal="center" vertical="center" wrapText="1"/>
    </xf>
    <xf numFmtId="0" fontId="0" fillId="36" borderId="33" xfId="0" applyFont="1" applyFill="1" applyBorder="1" applyAlignment="1">
      <alignment horizontal="right" vertical="center" wrapText="1"/>
    </xf>
    <xf numFmtId="9" fontId="18" fillId="36" borderId="51" xfId="0" applyNumberFormat="1" applyFont="1" applyFill="1" applyBorder="1" applyAlignment="1">
      <alignment horizontal="center" vertical="center" wrapText="1"/>
    </xf>
    <xf numFmtId="0" fontId="0" fillId="0" borderId="25" xfId="0" applyFont="1" applyBorder="1" applyAlignment="1">
      <alignment horizontal="left"/>
    </xf>
    <xf numFmtId="0" fontId="87" fillId="0" borderId="0" xfId="0" applyFont="1" applyBorder="1" applyAlignment="1">
      <alignment horizontal="center" vertical="center"/>
    </xf>
    <xf numFmtId="0" fontId="18" fillId="36" borderId="53" xfId="0" applyFont="1" applyFill="1" applyBorder="1" applyAlignment="1">
      <alignment horizontal="center" vertical="center" wrapText="1"/>
    </xf>
    <xf numFmtId="0" fontId="18" fillId="0" borderId="54" xfId="936" applyFont="1" applyFill="1" applyBorder="1" applyAlignment="1">
      <alignment horizontal="left"/>
      <protection/>
    </xf>
    <xf numFmtId="178" fontId="18" fillId="36" borderId="51" xfId="0" applyNumberFormat="1" applyFont="1" applyFill="1" applyBorder="1" applyAlignment="1">
      <alignment horizontal="center" vertical="center" wrapText="1"/>
    </xf>
    <xf numFmtId="3" fontId="0" fillId="0" borderId="53" xfId="0" applyNumberFormat="1" applyFill="1" applyBorder="1" applyAlignment="1">
      <alignment horizontal="center" vertical="center"/>
    </xf>
    <xf numFmtId="172" fontId="0" fillId="0" borderId="45" xfId="141" applyNumberFormat="1" applyFont="1" applyBorder="1" applyAlignment="1">
      <alignment horizontal="center" vertical="center"/>
      <protection/>
    </xf>
    <xf numFmtId="164" fontId="0" fillId="0" borderId="0" xfId="53" applyNumberFormat="1" applyFont="1" applyFill="1"/>
    <xf numFmtId="44" fontId="0" fillId="0" borderId="0" xfId="719" applyFont="1" applyFill="1"/>
    <xf numFmtId="0" fontId="94" fillId="0" borderId="0" xfId="0" applyFont="1" applyAlignment="1">
      <alignment vertical="center"/>
    </xf>
    <xf numFmtId="177" fontId="0" fillId="0" borderId="32" xfId="525" applyNumberFormat="1" applyFont="1" applyFill="1" applyBorder="1" applyAlignment="1">
      <alignment vertical="center" wrapText="1"/>
    </xf>
    <xf numFmtId="177" fontId="0" fillId="0" borderId="35" xfId="525" applyNumberFormat="1" applyFont="1" applyFill="1" applyBorder="1" applyAlignment="1">
      <alignment vertical="center" wrapText="1"/>
    </xf>
    <xf numFmtId="177" fontId="0" fillId="0" borderId="34" xfId="525" applyNumberFormat="1" applyFont="1" applyFill="1" applyBorder="1" applyAlignment="1">
      <alignment vertical="center"/>
    </xf>
    <xf numFmtId="177" fontId="0" fillId="0" borderId="45" xfId="525" applyNumberFormat="1" applyFont="1" applyFill="1" applyBorder="1" applyAlignment="1">
      <alignment vertical="center" wrapText="1"/>
    </xf>
    <xf numFmtId="177" fontId="0" fillId="0" borderId="24" xfId="525" applyNumberFormat="1" applyFont="1" applyFill="1" applyBorder="1" applyAlignment="1">
      <alignment vertical="center" wrapText="1"/>
    </xf>
    <xf numFmtId="177" fontId="0" fillId="0" borderId="40" xfId="0" applyNumberFormat="1" applyFont="1" applyBorder="1"/>
    <xf numFmtId="177" fontId="0" fillId="0" borderId="30" xfId="0" applyNumberFormat="1" applyFont="1" applyBorder="1"/>
    <xf numFmtId="177" fontId="0" fillId="0" borderId="53" xfId="0" applyNumberFormat="1" applyFont="1" applyBorder="1"/>
    <xf numFmtId="177" fontId="0" fillId="0" borderId="45" xfId="525" applyNumberFormat="1" applyFont="1" applyFill="1" applyBorder="1" applyAlignment="1">
      <alignment vertical="center"/>
    </xf>
    <xf numFmtId="0" fontId="93" fillId="37" borderId="55" xfId="0" applyFont="1" applyFill="1" applyBorder="1"/>
    <xf numFmtId="0" fontId="93" fillId="37" borderId="33" xfId="0" applyFont="1" applyFill="1" applyBorder="1"/>
    <xf numFmtId="0" fontId="93" fillId="37" borderId="56" xfId="0" applyFont="1" applyFill="1" applyBorder="1"/>
    <xf numFmtId="0" fontId="18" fillId="37" borderId="57" xfId="0" applyFont="1" applyFill="1" applyBorder="1"/>
    <xf numFmtId="0" fontId="18" fillId="37" borderId="51" xfId="0" applyFont="1" applyFill="1" applyBorder="1"/>
    <xf numFmtId="0" fontId="18" fillId="37" borderId="52" xfId="0" applyFont="1" applyFill="1" applyBorder="1"/>
    <xf numFmtId="0" fontId="93" fillId="0" borderId="33" xfId="0" applyFont="1" applyFill="1" applyBorder="1" applyAlignment="1">
      <alignment horizontal="left"/>
    </xf>
    <xf numFmtId="0" fontId="0" fillId="0" borderId="0" xfId="2824" applyFont="1" applyFill="1" applyBorder="1" applyAlignment="1">
      <alignment vertical="center" wrapText="1"/>
      <protection/>
    </xf>
    <xf numFmtId="0" fontId="0" fillId="0" borderId="0" xfId="0" applyFont="1"/>
    <xf numFmtId="0" fontId="0" fillId="0" borderId="0" xfId="0" applyFont="1"/>
    <xf numFmtId="0" fontId="0" fillId="0" borderId="0" xfId="0" applyFont="1"/>
    <xf numFmtId="0" fontId="0" fillId="0" borderId="0" xfId="0" applyFont="1"/>
    <xf numFmtId="172" fontId="0" fillId="0" borderId="0" xfId="0" applyNumberFormat="1"/>
    <xf numFmtId="9" fontId="18" fillId="0" borderId="26" xfId="0" applyNumberFormat="1" applyFont="1" applyBorder="1" applyAlignment="1">
      <alignment horizontal="center" vertical="center"/>
    </xf>
    <xf numFmtId="9" fontId="27" fillId="0" borderId="45" xfId="141" applyNumberFormat="1" applyFont="1" applyFill="1" applyBorder="1" applyAlignment="1">
      <alignment horizontal="center" vertical="center"/>
      <protection/>
    </xf>
    <xf numFmtId="3" fontId="18" fillId="0" borderId="26" xfId="141" applyNumberFormat="1" applyFont="1" applyFill="1" applyBorder="1" applyAlignment="1">
      <alignment horizontal="center" vertical="center"/>
      <protection/>
    </xf>
    <xf numFmtId="0" fontId="0" fillId="0" borderId="0" xfId="0" applyFont="1" applyAlignment="1">
      <alignment/>
    </xf>
    <xf numFmtId="0" fontId="18" fillId="36" borderId="35" xfId="0" applyFont="1" applyFill="1" applyBorder="1" applyAlignment="1">
      <alignment horizontal="center" vertical="center" wrapText="1"/>
    </xf>
    <xf numFmtId="0" fontId="18" fillId="36" borderId="45" xfId="0" applyFont="1" applyFill="1" applyBorder="1" applyAlignment="1">
      <alignment horizontal="center" vertical="center" wrapText="1"/>
    </xf>
    <xf numFmtId="9" fontId="18" fillId="0" borderId="58" xfId="525" applyNumberFormat="1" applyFont="1" applyFill="1" applyBorder="1" applyAlignment="1">
      <alignment vertical="center" wrapText="1"/>
    </xf>
    <xf numFmtId="3" fontId="58" fillId="0" borderId="0" xfId="141" applyNumberFormat="1" applyFont="1" applyFill="1" applyBorder="1" applyAlignment="1">
      <alignment horizontal="center"/>
      <protection/>
    </xf>
    <xf numFmtId="0" fontId="0" fillId="0" borderId="0" xfId="0" applyFont="1" applyFill="1" applyAlignment="1">
      <alignment/>
    </xf>
    <xf numFmtId="165" fontId="0" fillId="0" borderId="35" xfId="719" applyNumberFormat="1" applyFont="1" applyFill="1" applyBorder="1" applyAlignment="1">
      <alignment vertical="center"/>
    </xf>
    <xf numFmtId="0" fontId="99" fillId="38" borderId="39" xfId="0" applyFont="1" applyFill="1" applyBorder="1" applyAlignment="1">
      <alignment horizontal="center" vertical="center" wrapText="1"/>
    </xf>
    <xf numFmtId="3" fontId="27" fillId="0" borderId="52" xfId="141" applyNumberFormat="1" applyFont="1" applyFill="1" applyBorder="1" applyAlignment="1">
      <alignment horizontal="center" vertical="center"/>
      <protection/>
    </xf>
    <xf numFmtId="0" fontId="0" fillId="0" borderId="0" xfId="0" applyFont="1"/>
    <xf numFmtId="0" fontId="0" fillId="0" borderId="0" xfId="0" applyFont="1"/>
    <xf numFmtId="0" fontId="0" fillId="0" borderId="0" xfId="0" applyFont="1"/>
    <xf numFmtId="0" fontId="104" fillId="0" borderId="58" xfId="0" applyFont="1" applyBorder="1" applyAlignment="1">
      <alignment horizontal="left" vertical="center" wrapText="1"/>
    </xf>
    <xf numFmtId="0" fontId="103" fillId="0" borderId="59" xfId="0" applyFont="1" applyBorder="1" applyAlignment="1">
      <alignment horizontal="center" vertical="center"/>
    </xf>
    <xf numFmtId="0" fontId="105" fillId="0" borderId="0" xfId="0" applyFont="1"/>
    <xf numFmtId="0" fontId="99" fillId="0" borderId="0" xfId="0" applyFont="1" applyAlignment="1">
      <alignment vertical="center"/>
    </xf>
    <xf numFmtId="0" fontId="105" fillId="0" borderId="0" xfId="0" applyFont="1" applyAlignment="1">
      <alignment vertical="center" wrapText="1"/>
    </xf>
    <xf numFmtId="0" fontId="103" fillId="0" borderId="26" xfId="0" applyFont="1" applyBorder="1" applyAlignment="1">
      <alignment vertical="center"/>
    </xf>
    <xf numFmtId="3" fontId="103" fillId="0" borderId="60" xfId="0" applyNumberFormat="1" applyFont="1" applyBorder="1" applyAlignment="1">
      <alignment horizontal="center" vertical="center"/>
    </xf>
    <xf numFmtId="0" fontId="106" fillId="0" borderId="60" xfId="0" applyFont="1" applyBorder="1" applyAlignment="1">
      <alignment horizontal="center" vertical="center" wrapText="1"/>
    </xf>
    <xf numFmtId="0" fontId="106" fillId="0" borderId="59" xfId="0" applyFont="1" applyBorder="1" applyAlignment="1">
      <alignment horizontal="center" vertical="center" wrapText="1"/>
    </xf>
    <xf numFmtId="0" fontId="106" fillId="0" borderId="26" xfId="0" applyFont="1" applyBorder="1" applyAlignment="1">
      <alignment horizontal="left" vertical="center" wrapText="1"/>
    </xf>
    <xf numFmtId="0" fontId="106" fillId="0" borderId="58" xfId="0" applyFont="1" applyBorder="1" applyAlignment="1">
      <alignment horizontal="left" vertical="center" wrapText="1"/>
    </xf>
    <xf numFmtId="0" fontId="0" fillId="0" borderId="0" xfId="0" applyFont="1"/>
    <xf numFmtId="0" fontId="58" fillId="0" borderId="0" xfId="141" applyFont="1" applyFill="1">
      <alignment/>
      <protection/>
    </xf>
    <xf numFmtId="0" fontId="0" fillId="0" borderId="0" xfId="0" applyFont="1"/>
    <xf numFmtId="0" fontId="55" fillId="0" borderId="0" xfId="0" applyFont="1"/>
    <xf numFmtId="0" fontId="0" fillId="0" borderId="0" xfId="0" applyFont="1"/>
    <xf numFmtId="0" fontId="104" fillId="0" borderId="61" xfId="0" applyFont="1" applyBorder="1" applyAlignment="1">
      <alignment horizontal="left" vertical="center" wrapText="1"/>
    </xf>
    <xf numFmtId="0" fontId="104" fillId="0" borderId="62" xfId="0" applyFont="1" applyBorder="1" applyAlignment="1">
      <alignment horizontal="center" vertical="center" wrapText="1"/>
    </xf>
    <xf numFmtId="3" fontId="27" fillId="0" borderId="63" xfId="373" applyNumberFormat="1" applyFont="1" applyFill="1" applyBorder="1" applyAlignment="1">
      <alignment horizontal="center" vertical="center"/>
      <protection/>
    </xf>
    <xf numFmtId="3" fontId="27" fillId="0" borderId="64" xfId="141" applyNumberFormat="1" applyFont="1" applyFill="1" applyBorder="1" applyAlignment="1">
      <alignment horizontal="center" vertical="center"/>
      <protection/>
    </xf>
    <xf numFmtId="3" fontId="19" fillId="0" borderId="65" xfId="141" applyNumberFormat="1" applyFont="1" applyFill="1" applyBorder="1" applyAlignment="1">
      <alignment horizontal="center" vertical="center"/>
      <protection/>
    </xf>
    <xf numFmtId="9" fontId="19" fillId="0" borderId="66" xfId="141" applyNumberFormat="1" applyFont="1" applyFill="1" applyBorder="1" applyAlignment="1">
      <alignment horizontal="center" vertical="center"/>
      <protection/>
    </xf>
    <xf numFmtId="0" fontId="0" fillId="0" borderId="0" xfId="0" applyFont="1" applyAlignment="1">
      <alignment/>
    </xf>
    <xf numFmtId="3" fontId="0" fillId="0" borderId="0" xfId="0" applyNumberFormat="1" applyFont="1"/>
    <xf numFmtId="3" fontId="0" fillId="0" borderId="0" xfId="0" applyNumberFormat="1" applyFont="1" applyFill="1"/>
    <xf numFmtId="0" fontId="0" fillId="0" borderId="0" xfId="0" applyFont="1" applyAlignment="1">
      <alignment vertical="center"/>
    </xf>
    <xf numFmtId="0" fontId="22" fillId="0" borderId="0" xfId="0" applyFont="1"/>
    <xf numFmtId="2" fontId="0" fillId="0" borderId="0" xfId="0" applyNumberFormat="1"/>
    <xf numFmtId="0" fontId="57" fillId="0" borderId="52" xfId="0" applyFont="1" applyBorder="1"/>
    <xf numFmtId="0" fontId="58" fillId="0" borderId="52" xfId="0" applyFont="1" applyBorder="1"/>
    <xf numFmtId="0" fontId="0" fillId="39" borderId="0" xfId="0" applyFont="1" applyFill="1"/>
    <xf numFmtId="10" fontId="0" fillId="0" borderId="0" xfId="15" applyNumberFormat="1" applyFont="1"/>
    <xf numFmtId="172" fontId="0" fillId="0" borderId="0" xfId="15" applyNumberFormat="1" applyFont="1" applyAlignment="1">
      <alignment vertical="center"/>
    </xf>
    <xf numFmtId="0" fontId="18" fillId="35" borderId="46" xfId="0" applyFont="1" applyFill="1" applyBorder="1"/>
    <xf numFmtId="0" fontId="0" fillId="35" borderId="67" xfId="0" applyFont="1" applyFill="1" applyBorder="1"/>
    <xf numFmtId="0" fontId="0" fillId="35" borderId="0" xfId="0" applyFont="1" applyFill="1" applyBorder="1"/>
    <xf numFmtId="164" fontId="0" fillId="35" borderId="0" xfId="53" applyNumberFormat="1" applyFont="1" applyFill="1" applyBorder="1"/>
    <xf numFmtId="0" fontId="18" fillId="37" borderId="43" xfId="0" applyFont="1" applyFill="1" applyBorder="1"/>
    <xf numFmtId="0" fontId="55" fillId="35" borderId="0" xfId="0" applyFont="1" applyFill="1"/>
    <xf numFmtId="0" fontId="18" fillId="0" borderId="35" xfId="0" applyFont="1" applyFill="1" applyBorder="1" applyAlignment="1">
      <alignment wrapText="1"/>
    </xf>
    <xf numFmtId="0" fontId="55" fillId="0" borderId="0" xfId="0" applyFont="1" applyFill="1" applyBorder="1"/>
    <xf numFmtId="0" fontId="86" fillId="0" borderId="0" xfId="0" applyFont="1"/>
    <xf numFmtId="0" fontId="86" fillId="0" borderId="0" xfId="0" applyFont="1" applyAlignment="1">
      <alignment wrapText="1"/>
    </xf>
    <xf numFmtId="0" fontId="18" fillId="0" borderId="35" xfId="0" applyFont="1" applyFill="1" applyBorder="1" applyAlignment="1">
      <alignment horizontal="left" wrapText="1" indent="1"/>
    </xf>
    <xf numFmtId="0" fontId="0" fillId="37" borderId="30" xfId="0" applyFont="1" applyFill="1" applyBorder="1"/>
    <xf numFmtId="0" fontId="91" fillId="37" borderId="30" xfId="0" applyFont="1" applyFill="1" applyBorder="1"/>
    <xf numFmtId="164" fontId="91" fillId="37" borderId="30" xfId="53" applyNumberFormat="1" applyFont="1" applyFill="1" applyBorder="1"/>
    <xf numFmtId="164" fontId="0" fillId="37" borderId="30" xfId="53" applyNumberFormat="1" applyFont="1" applyFill="1" applyBorder="1"/>
    <xf numFmtId="0" fontId="0" fillId="37" borderId="53" xfId="0" applyFont="1" applyFill="1" applyBorder="1"/>
    <xf numFmtId="0" fontId="18" fillId="35" borderId="27" xfId="0" applyFont="1" applyFill="1" applyBorder="1"/>
    <xf numFmtId="172" fontId="0" fillId="37" borderId="29" xfId="201" applyNumberFormat="1" applyFont="1" applyFill="1" applyBorder="1"/>
    <xf numFmtId="0" fontId="0" fillId="37" borderId="28" xfId="0" applyFont="1" applyFill="1" applyBorder="1"/>
    <xf numFmtId="49" fontId="18" fillId="0" borderId="0" xfId="0" applyNumberFormat="1" applyFont="1" applyBorder="1" applyAlignment="1">
      <alignment horizontal="center" vertical="center"/>
    </xf>
    <xf numFmtId="0" fontId="18" fillId="36" borderId="68" xfId="0" applyFont="1" applyFill="1" applyBorder="1" applyAlignment="1">
      <alignment/>
    </xf>
    <xf numFmtId="0" fontId="0" fillId="0" borderId="0" xfId="0" applyFont="1" applyBorder="1" applyAlignment="1">
      <alignment vertical="top"/>
    </xf>
    <xf numFmtId="0" fontId="0" fillId="0" borderId="0" xfId="0" applyFont="1" applyBorder="1" applyAlignment="1" quotePrefix="1">
      <alignment vertical="top"/>
    </xf>
    <xf numFmtId="0" fontId="0" fillId="0" borderId="0" xfId="0" applyFont="1" applyBorder="1" applyAlignment="1" quotePrefix="1">
      <alignment vertical="top" wrapText="1"/>
    </xf>
    <xf numFmtId="0" fontId="0" fillId="0" borderId="0" xfId="141" applyFont="1" applyFill="1" applyBorder="1" applyAlignment="1">
      <alignment wrapText="1"/>
      <protection/>
    </xf>
    <xf numFmtId="0" fontId="57" fillId="0" borderId="0" xfId="0" applyFont="1"/>
    <xf numFmtId="3" fontId="0" fillId="36" borderId="33" xfId="18" applyNumberFormat="1" applyFont="1" applyFill="1" applyBorder="1"/>
    <xf numFmtId="3" fontId="18" fillId="36" borderId="33" xfId="18" applyNumberFormat="1" applyFont="1" applyFill="1" applyBorder="1"/>
    <xf numFmtId="3" fontId="18" fillId="36" borderId="35" xfId="18" applyNumberFormat="1" applyFont="1" applyFill="1" applyBorder="1"/>
    <xf numFmtId="0" fontId="18" fillId="36" borderId="54" xfId="0" applyFont="1" applyFill="1" applyBorder="1"/>
    <xf numFmtId="0" fontId="18" fillId="36" borderId="54" xfId="0" applyFont="1" applyFill="1" applyBorder="1" applyAlignment="1">
      <alignment horizontal="left"/>
    </xf>
    <xf numFmtId="0" fontId="56" fillId="0" borderId="0" xfId="0" applyFont="1" applyBorder="1" applyAlignment="1">
      <alignment horizontal="left" wrapText="1"/>
    </xf>
    <xf numFmtId="49" fontId="109" fillId="0" borderId="57" xfId="0" applyNumberFormat="1" applyFont="1" applyBorder="1" applyAlignment="1">
      <alignment horizontal="center"/>
    </xf>
    <xf numFmtId="0" fontId="89" fillId="40" borderId="35" xfId="0" applyFont="1" applyFill="1" applyBorder="1"/>
    <xf numFmtId="0" fontId="0" fillId="40" borderId="35" xfId="0" applyFont="1" applyFill="1" applyBorder="1"/>
    <xf numFmtId="0" fontId="110" fillId="41" borderId="26" xfId="0" applyFont="1" applyFill="1" applyBorder="1" applyAlignment="1">
      <alignment horizontal="center" vertical="center" wrapText="1"/>
    </xf>
    <xf numFmtId="177" fontId="0" fillId="0" borderId="45" xfId="0" applyNumberFormat="1" applyFont="1" applyFill="1" applyBorder="1"/>
    <xf numFmtId="0" fontId="18" fillId="0" borderId="0" xfId="0" applyFont="1" applyAlignment="1" quotePrefix="1">
      <alignment horizontal="left"/>
    </xf>
    <xf numFmtId="0" fontId="96" fillId="38" borderId="39" xfId="864" applyFont="1" applyFill="1" applyBorder="1" applyAlignment="1">
      <alignment horizontal="center" vertical="center" wrapText="1"/>
      <protection/>
    </xf>
    <xf numFmtId="0" fontId="96" fillId="38" borderId="41" xfId="864" applyFont="1" applyFill="1" applyBorder="1" applyAlignment="1">
      <alignment horizontal="center" vertical="center" wrapText="1"/>
      <protection/>
    </xf>
    <xf numFmtId="0" fontId="96" fillId="38" borderId="48" xfId="864" applyFont="1" applyFill="1" applyBorder="1" applyAlignment="1">
      <alignment horizontal="center" vertical="center" wrapText="1"/>
      <protection/>
    </xf>
    <xf numFmtId="0" fontId="96" fillId="38" borderId="44" xfId="864" applyFont="1" applyFill="1" applyBorder="1" applyAlignment="1">
      <alignment horizontal="center" vertical="center" wrapText="1"/>
      <protection/>
    </xf>
    <xf numFmtId="0" fontId="103" fillId="0" borderId="43" xfId="0" applyFont="1" applyBorder="1" applyAlignment="1">
      <alignment horizontal="center" vertical="center"/>
    </xf>
    <xf numFmtId="0" fontId="103" fillId="0" borderId="60" xfId="0" applyFont="1" applyBorder="1" applyAlignment="1">
      <alignment horizontal="center" vertical="center"/>
    </xf>
    <xf numFmtId="0" fontId="104" fillId="0" borderId="65" xfId="0" applyFont="1" applyBorder="1" applyAlignment="1">
      <alignment horizontal="center" vertical="center" wrapText="1"/>
    </xf>
    <xf numFmtId="0" fontId="104" fillId="0" borderId="69" xfId="0" applyFont="1" applyBorder="1" applyAlignment="1">
      <alignment horizontal="center" vertical="center" wrapText="1"/>
    </xf>
    <xf numFmtId="0" fontId="106" fillId="0" borderId="70" xfId="0" applyFont="1" applyBorder="1" applyAlignment="1">
      <alignment horizontal="center" vertical="center" wrapText="1"/>
    </xf>
    <xf numFmtId="0" fontId="96" fillId="38" borderId="71" xfId="864" applyFont="1" applyFill="1" applyBorder="1" applyAlignment="1">
      <alignment horizontal="center" vertical="center" wrapText="1"/>
      <protection/>
    </xf>
    <xf numFmtId="0" fontId="96" fillId="38" borderId="72" xfId="864" applyFont="1" applyFill="1" applyBorder="1" applyAlignment="1">
      <alignment horizontal="center" vertical="center" wrapText="1"/>
      <protection/>
    </xf>
    <xf numFmtId="0" fontId="0" fillId="0" borderId="0" xfId="0" applyFont="1"/>
    <xf numFmtId="0" fontId="18" fillId="37" borderId="30" xfId="544" applyFont="1" applyFill="1" applyBorder="1">
      <alignment/>
      <protection/>
    </xf>
    <xf numFmtId="0" fontId="18" fillId="37" borderId="53" xfId="544" applyFont="1" applyFill="1" applyBorder="1">
      <alignment/>
      <protection/>
    </xf>
    <xf numFmtId="0" fontId="18" fillId="37" borderId="25" xfId="544" applyFont="1" applyFill="1" applyBorder="1">
      <alignment/>
      <protection/>
    </xf>
    <xf numFmtId="0" fontId="18" fillId="0" borderId="67" xfId="544" applyFont="1" applyBorder="1">
      <alignment/>
      <protection/>
    </xf>
    <xf numFmtId="0" fontId="18" fillId="0" borderId="73" xfId="544" applyFont="1" applyBorder="1">
      <alignment/>
      <protection/>
    </xf>
    <xf numFmtId="0" fontId="18" fillId="0" borderId="0" xfId="544" applyFont="1">
      <alignment/>
      <protection/>
    </xf>
    <xf numFmtId="0" fontId="18" fillId="0" borderId="74" xfId="544" applyFont="1" applyBorder="1">
      <alignment/>
      <protection/>
    </xf>
    <xf numFmtId="0" fontId="18" fillId="0" borderId="75" xfId="544" applyFont="1" applyBorder="1">
      <alignment/>
      <protection/>
    </xf>
    <xf numFmtId="0" fontId="18" fillId="0" borderId="59" xfId="544" applyFont="1" applyBorder="1">
      <alignment/>
      <protection/>
    </xf>
    <xf numFmtId="0" fontId="108" fillId="0" borderId="0" xfId="544" applyFont="1" applyAlignment="1">
      <alignment horizontal="left"/>
      <protection/>
    </xf>
    <xf numFmtId="0" fontId="0" fillId="0" borderId="0" xfId="544" applyAlignment="1">
      <alignment horizontal="center"/>
      <protection/>
    </xf>
    <xf numFmtId="0" fontId="0" fillId="0" borderId="0" xfId="544">
      <alignment/>
      <protection/>
    </xf>
    <xf numFmtId="49" fontId="19" fillId="0" borderId="0" xfId="544" applyNumberFormat="1" applyFont="1" applyAlignment="1">
      <alignment horizontal="center"/>
      <protection/>
    </xf>
    <xf numFmtId="0" fontId="18" fillId="36" borderId="38" xfId="544" applyFont="1" applyFill="1" applyBorder="1">
      <alignment/>
      <protection/>
    </xf>
    <xf numFmtId="0" fontId="18" fillId="36" borderId="76" xfId="544" applyFont="1" applyFill="1" applyBorder="1">
      <alignment/>
      <protection/>
    </xf>
    <xf numFmtId="0" fontId="18" fillId="36" borderId="37" xfId="544" applyFont="1" applyFill="1" applyBorder="1">
      <alignment/>
      <protection/>
    </xf>
    <xf numFmtId="0" fontId="18" fillId="36" borderId="37" xfId="544" applyFont="1" applyFill="1" applyBorder="1" applyAlignment="1">
      <alignment horizontal="center" wrapText="1"/>
      <protection/>
    </xf>
    <xf numFmtId="0" fontId="18" fillId="37" borderId="37" xfId="544" applyFont="1" applyFill="1" applyBorder="1">
      <alignment/>
      <protection/>
    </xf>
    <xf numFmtId="0" fontId="18" fillId="37" borderId="36" xfId="544" applyFont="1" applyFill="1" applyBorder="1">
      <alignment/>
      <protection/>
    </xf>
    <xf numFmtId="0" fontId="18" fillId="0" borderId="36" xfId="544" applyFont="1" applyBorder="1">
      <alignment/>
      <protection/>
    </xf>
    <xf numFmtId="9" fontId="58" fillId="0" borderId="33" xfId="15" applyFont="1" applyBorder="1"/>
    <xf numFmtId="0" fontId="0" fillId="37" borderId="77" xfId="544" applyFont="1" applyFill="1" applyBorder="1">
      <alignment/>
      <protection/>
    </xf>
    <xf numFmtId="0" fontId="0" fillId="37" borderId="37" xfId="544" applyFont="1" applyFill="1" applyBorder="1">
      <alignment/>
      <protection/>
    </xf>
    <xf numFmtId="0" fontId="0" fillId="37" borderId="37" xfId="544" applyFont="1" applyFill="1" applyBorder="1" applyAlignment="1">
      <alignment horizontal="center"/>
      <protection/>
    </xf>
    <xf numFmtId="0" fontId="0" fillId="35" borderId="36" xfId="544" applyFont="1" applyFill="1" applyBorder="1">
      <alignment/>
      <protection/>
    </xf>
    <xf numFmtId="0" fontId="0" fillId="37" borderId="57" xfId="544" applyFont="1" applyFill="1" applyBorder="1">
      <alignment/>
      <protection/>
    </xf>
    <xf numFmtId="0" fontId="0" fillId="37" borderId="51" xfId="544" applyFont="1" applyFill="1" applyBorder="1">
      <alignment/>
      <protection/>
    </xf>
    <xf numFmtId="164" fontId="0" fillId="0" borderId="78" xfId="0" applyNumberFormat="1" applyFont="1" applyBorder="1"/>
    <xf numFmtId="0" fontId="0" fillId="0" borderId="0" xfId="544" applyFont="1">
      <alignment/>
      <protection/>
    </xf>
    <xf numFmtId="0" fontId="0" fillId="0" borderId="31" xfId="544" applyFont="1" applyBorder="1">
      <alignment/>
      <protection/>
    </xf>
    <xf numFmtId="0" fontId="0" fillId="0" borderId="67" xfId="544" applyFont="1" applyBorder="1">
      <alignment/>
      <protection/>
    </xf>
    <xf numFmtId="164" fontId="0" fillId="0" borderId="79" xfId="0" applyNumberFormat="1" applyFont="1" applyBorder="1"/>
    <xf numFmtId="164" fontId="0" fillId="0" borderId="46" xfId="0" applyNumberFormat="1" applyFont="1" applyBorder="1"/>
    <xf numFmtId="164" fontId="0" fillId="0" borderId="0" xfId="0" applyNumberFormat="1" applyFont="1"/>
    <xf numFmtId="9" fontId="0" fillId="0" borderId="78" xfId="201" applyFont="1" applyBorder="1"/>
    <xf numFmtId="164" fontId="0" fillId="0" borderId="71" xfId="53" applyNumberFormat="1" applyFont="1" applyBorder="1"/>
    <xf numFmtId="0" fontId="0" fillId="0" borderId="80" xfId="544" applyFont="1" applyBorder="1">
      <alignment/>
      <protection/>
    </xf>
    <xf numFmtId="0" fontId="0" fillId="0" borderId="0" xfId="0"/>
    <xf numFmtId="0" fontId="0" fillId="0" borderId="0" xfId="0" applyAlignment="1">
      <alignment horizontal="left"/>
    </xf>
    <xf numFmtId="0" fontId="0" fillId="41" borderId="81" xfId="0" applyFill="1" applyBorder="1" applyAlignment="1">
      <alignment vertical="center" wrapText="1"/>
    </xf>
    <xf numFmtId="0" fontId="0" fillId="41" borderId="75" xfId="0" applyFont="1" applyFill="1" applyBorder="1" applyAlignment="1">
      <alignment vertical="center" wrapText="1"/>
    </xf>
    <xf numFmtId="0" fontId="0" fillId="41" borderId="75" xfId="0" applyFill="1" applyBorder="1" applyAlignment="1">
      <alignment vertical="center" wrapText="1"/>
    </xf>
    <xf numFmtId="0" fontId="0" fillId="0" borderId="36" xfId="544" applyFont="1" applyBorder="1">
      <alignment/>
      <protection/>
    </xf>
    <xf numFmtId="3" fontId="0" fillId="0" borderId="0" xfId="0" applyNumberFormat="1"/>
    <xf numFmtId="0" fontId="0" fillId="0" borderId="78" xfId="911" applyFont="1" applyFill="1" applyBorder="1" applyAlignment="1">
      <alignment horizontal="left"/>
      <protection/>
    </xf>
    <xf numFmtId="0" fontId="0" fillId="0" borderId="78" xfId="0" applyFont="1" applyFill="1" applyBorder="1" applyAlignment="1">
      <alignment horizontal="left" vertical="center" wrapText="1"/>
    </xf>
    <xf numFmtId="0" fontId="0" fillId="0" borderId="0" xfId="0" applyBorder="1"/>
    <xf numFmtId="0" fontId="0" fillId="0" borderId="0" xfId="0" applyFill="1" applyBorder="1"/>
    <xf numFmtId="0" fontId="0" fillId="0" borderId="36" xfId="544" applyFont="1" applyFill="1" applyBorder="1">
      <alignment/>
      <protection/>
    </xf>
    <xf numFmtId="0" fontId="0" fillId="37" borderId="36" xfId="544" applyFont="1" applyFill="1" applyBorder="1">
      <alignment/>
      <protection/>
    </xf>
    <xf numFmtId="0" fontId="0" fillId="37" borderId="24" xfId="544" applyFont="1" applyFill="1" applyBorder="1">
      <alignment/>
      <protection/>
    </xf>
    <xf numFmtId="0" fontId="0" fillId="0" borderId="82" xfId="544" applyFont="1" applyBorder="1">
      <alignment/>
      <protection/>
    </xf>
    <xf numFmtId="164" fontId="0" fillId="0" borderId="81" xfId="544" applyNumberFormat="1" applyFont="1" applyBorder="1">
      <alignment/>
      <protection/>
    </xf>
    <xf numFmtId="0" fontId="0" fillId="0" borderId="59" xfId="544" applyFont="1" applyBorder="1">
      <alignment/>
      <protection/>
    </xf>
    <xf numFmtId="0" fontId="0" fillId="37" borderId="83" xfId="544" applyFont="1" applyFill="1" applyBorder="1">
      <alignment/>
      <protection/>
    </xf>
    <xf numFmtId="164" fontId="0" fillId="0" borderId="78" xfId="0" applyNumberFormat="1" applyBorder="1"/>
    <xf numFmtId="0" fontId="0" fillId="0" borderId="46" xfId="544" applyFont="1" applyBorder="1">
      <alignment/>
      <protection/>
    </xf>
    <xf numFmtId="0" fontId="0" fillId="0" borderId="74" xfId="544" applyFont="1" applyBorder="1">
      <alignment/>
      <protection/>
    </xf>
    <xf numFmtId="0" fontId="0" fillId="0" borderId="79" xfId="544" applyFont="1" applyBorder="1">
      <alignment/>
      <protection/>
    </xf>
    <xf numFmtId="164" fontId="0" fillId="0" borderId="79" xfId="0" applyNumberFormat="1" applyBorder="1"/>
    <xf numFmtId="0" fontId="0" fillId="0" borderId="84" xfId="544" applyFont="1" applyBorder="1">
      <alignment/>
      <protection/>
    </xf>
    <xf numFmtId="0" fontId="0" fillId="0" borderId="75" xfId="544" applyFont="1" applyBorder="1">
      <alignment/>
      <protection/>
    </xf>
    <xf numFmtId="0" fontId="0" fillId="0" borderId="85" xfId="544" applyFont="1" applyBorder="1">
      <alignment/>
      <protection/>
    </xf>
    <xf numFmtId="0" fontId="18" fillId="0" borderId="0" xfId="0" applyFont="1" applyAlignment="1">
      <alignment horizontal="left"/>
    </xf>
    <xf numFmtId="0" fontId="18" fillId="0" borderId="78" xfId="0" applyFont="1" applyBorder="1" applyAlignment="1">
      <alignment horizontal="center" vertical="center" wrapText="1"/>
    </xf>
    <xf numFmtId="0" fontId="0" fillId="0" borderId="39" xfId="0" applyFont="1" applyBorder="1" applyAlignment="1">
      <alignment horizontal="center" vertical="center" wrapText="1"/>
    </xf>
    <xf numFmtId="0" fontId="0" fillId="0" borderId="78" xfId="936" applyFont="1" applyBorder="1" applyAlignment="1">
      <alignment horizontal="center" vertical="center"/>
      <protection/>
    </xf>
    <xf numFmtId="0" fontId="0" fillId="0" borderId="78" xfId="16289" applyFont="1" applyBorder="1">
      <alignment/>
      <protection/>
    </xf>
    <xf numFmtId="0" fontId="55" fillId="0" borderId="78" xfId="0" applyFont="1" applyBorder="1" applyAlignment="1">
      <alignment horizontal="center"/>
    </xf>
    <xf numFmtId="0" fontId="0" fillId="0" borderId="78" xfId="16289" applyFont="1" applyBorder="1" applyAlignment="1">
      <alignment horizontal="center"/>
      <protection/>
    </xf>
    <xf numFmtId="164" fontId="114" fillId="0" borderId="26" xfId="53" applyNumberFormat="1" applyFont="1" applyFill="1" applyBorder="1" applyAlignment="1">
      <alignment horizontal="center" vertical="center"/>
    </xf>
    <xf numFmtId="164" fontId="58" fillId="0" borderId="35" xfId="18" applyNumberFormat="1" applyFont="1" applyBorder="1"/>
    <xf numFmtId="3" fontId="0" fillId="0" borderId="0" xfId="0" applyNumberFormat="1" applyAlignment="1">
      <alignment vertical="center" wrapText="1"/>
    </xf>
    <xf numFmtId="3" fontId="18" fillId="0" borderId="33" xfId="18" applyNumberFormat="1" applyFont="1" applyFill="1" applyBorder="1"/>
    <xf numFmtId="3" fontId="18" fillId="0" borderId="35" xfId="18" applyNumberFormat="1" applyFont="1" applyFill="1" applyBorder="1"/>
    <xf numFmtId="49" fontId="0" fillId="0" borderId="0" xfId="146" applyNumberFormat="1" applyAlignment="1">
      <alignment/>
      <protection/>
    </xf>
    <xf numFmtId="49" fontId="18" fillId="0" borderId="0" xfId="146" applyNumberFormat="1" applyFont="1" applyAlignment="1">
      <alignment/>
      <protection/>
    </xf>
    <xf numFmtId="0" fontId="0" fillId="0" borderId="0" xfId="0"/>
    <xf numFmtId="0" fontId="0" fillId="0" borderId="0" xfId="0"/>
    <xf numFmtId="3" fontId="18" fillId="0" borderId="86" xfId="18" applyNumberFormat="1" applyFont="1" applyFill="1" applyBorder="1"/>
    <xf numFmtId="0" fontId="0" fillId="0" borderId="33" xfId="0" applyNumberFormat="1" applyBorder="1"/>
    <xf numFmtId="0" fontId="0" fillId="0" borderId="33" xfId="0" applyNumberFormat="1" applyFont="1" applyBorder="1" applyAlignment="1">
      <alignment horizontal="center"/>
    </xf>
    <xf numFmtId="3" fontId="18" fillId="0" borderId="33" xfId="0" applyNumberFormat="1" applyFont="1" applyBorder="1" applyAlignment="1">
      <alignment horizontal="center" vertical="center"/>
    </xf>
    <xf numFmtId="3" fontId="18" fillId="0" borderId="33" xfId="16278" applyNumberFormat="1" applyFont="1" applyBorder="1" applyAlignment="1">
      <alignment horizontal="center" vertical="center"/>
      <protection/>
    </xf>
    <xf numFmtId="9" fontId="18" fillId="0" borderId="33" xfId="0" applyNumberFormat="1" applyFont="1" applyBorder="1" applyAlignment="1">
      <alignment horizontal="center" vertical="center"/>
    </xf>
    <xf numFmtId="9" fontId="18" fillId="0" borderId="33" xfId="0" applyNumberFormat="1" applyFont="1" applyFill="1" applyBorder="1" applyAlignment="1">
      <alignment horizontal="center" vertical="center"/>
    </xf>
    <xf numFmtId="44" fontId="0" fillId="35" borderId="35" xfId="16" applyFont="1" applyFill="1" applyBorder="1"/>
    <xf numFmtId="164" fontId="0" fillId="35" borderId="33" xfId="18" applyNumberFormat="1" applyFont="1" applyFill="1" applyBorder="1"/>
    <xf numFmtId="3" fontId="0" fillId="35" borderId="33" xfId="18" applyNumberFormat="1" applyFont="1" applyFill="1" applyBorder="1"/>
    <xf numFmtId="3" fontId="18" fillId="35" borderId="33" xfId="18" applyNumberFormat="1" applyFont="1" applyFill="1" applyBorder="1"/>
    <xf numFmtId="174" fontId="55" fillId="0" borderId="32" xfId="0" applyNumberFormat="1" applyFont="1" applyFill="1" applyBorder="1" applyAlignment="1" quotePrefix="1">
      <alignment horizontal="left" vertical="top" wrapText="1"/>
    </xf>
    <xf numFmtId="3" fontId="27" fillId="0" borderId="44" xfId="141" applyNumberFormat="1" applyFont="1" applyFill="1" applyBorder="1" applyAlignment="1">
      <alignment horizontal="center" vertical="center"/>
      <protection/>
    </xf>
    <xf numFmtId="0" fontId="0" fillId="0" borderId="39" xfId="544" applyFont="1" applyBorder="1">
      <alignment/>
      <protection/>
    </xf>
    <xf numFmtId="0" fontId="0" fillId="0" borderId="40" xfId="544" applyFont="1" applyBorder="1">
      <alignment/>
      <protection/>
    </xf>
    <xf numFmtId="164" fontId="0" fillId="0" borderId="40" xfId="544" applyNumberFormat="1" applyFont="1" applyBorder="1">
      <alignment/>
      <protection/>
    </xf>
    <xf numFmtId="0" fontId="0" fillId="0" borderId="81" xfId="544" applyFont="1" applyBorder="1">
      <alignment/>
      <protection/>
    </xf>
    <xf numFmtId="0" fontId="0" fillId="0" borderId="87" xfId="0" applyBorder="1" applyAlignment="1">
      <alignment vertical="center" wrapText="1"/>
    </xf>
    <xf numFmtId="3" fontId="0" fillId="0" borderId="87" xfId="0" applyNumberFormat="1" applyBorder="1" applyAlignment="1">
      <alignment vertical="center" wrapText="1"/>
    </xf>
    <xf numFmtId="3" fontId="0" fillId="0" borderId="88" xfId="0" applyNumberFormat="1" applyFont="1" applyBorder="1" applyAlignment="1">
      <alignment vertical="center" wrapText="1"/>
    </xf>
    <xf numFmtId="3" fontId="0" fillId="0" borderId="89" xfId="0" applyNumberFormat="1" applyFont="1" applyBorder="1" applyAlignment="1">
      <alignment vertical="center" wrapText="1"/>
    </xf>
    <xf numFmtId="164" fontId="0" fillId="35" borderId="78" xfId="0" applyNumberFormat="1" applyFill="1" applyBorder="1"/>
    <xf numFmtId="172" fontId="0" fillId="0" borderId="0" xfId="15" applyNumberFormat="1" applyFont="1" applyFill="1"/>
    <xf numFmtId="179" fontId="0" fillId="0" borderId="0" xfId="15" applyNumberFormat="1" applyFont="1" applyFill="1"/>
    <xf numFmtId="9" fontId="0" fillId="0" borderId="0" xfId="15" applyFont="1"/>
    <xf numFmtId="0" fontId="0" fillId="0" borderId="0" xfId="0" applyFont="1" applyAlignment="1">
      <alignment vertical="center"/>
    </xf>
    <xf numFmtId="0" fontId="0" fillId="0" borderId="0" xfId="0"/>
    <xf numFmtId="0" fontId="0" fillId="0" borderId="0" xfId="0" applyAlignment="1" quotePrefix="1">
      <alignment horizontal="left" wrapText="1"/>
    </xf>
    <xf numFmtId="0" fontId="18" fillId="37" borderId="90" xfId="0" applyFont="1" applyFill="1" applyBorder="1" applyAlignment="1">
      <alignment horizontal="center"/>
    </xf>
    <xf numFmtId="9" fontId="0" fillId="0" borderId="78" xfId="0" applyNumberFormat="1" applyBorder="1"/>
    <xf numFmtId="3" fontId="1" fillId="0" borderId="35" xfId="31561" applyNumberFormat="1" applyFill="1" applyBorder="1" applyAlignment="1">
      <alignment horizontal="center" vertical="center"/>
    </xf>
    <xf numFmtId="3" fontId="0" fillId="0" borderId="35" xfId="141" applyNumberFormat="1" applyBorder="1" applyAlignment="1">
      <alignment horizontal="center" vertical="center"/>
      <protection/>
    </xf>
    <xf numFmtId="0" fontId="18" fillId="36" borderId="91" xfId="544" applyFont="1" applyFill="1" applyBorder="1" applyAlignment="1">
      <alignment horizontal="center" vertical="center" wrapText="1"/>
      <protection/>
    </xf>
    <xf numFmtId="0" fontId="18" fillId="36" borderId="8" xfId="544" applyFont="1" applyFill="1" applyBorder="1" applyAlignment="1">
      <alignment horizontal="center" vertical="center" wrapText="1"/>
      <protection/>
    </xf>
    <xf numFmtId="0" fontId="18" fillId="36" borderId="8" xfId="544" applyFont="1" applyFill="1" applyBorder="1" applyAlignment="1" quotePrefix="1">
      <alignment horizontal="center" vertical="center" wrapText="1"/>
      <protection/>
    </xf>
    <xf numFmtId="0" fontId="18" fillId="36" borderId="92" xfId="544" applyFont="1" applyFill="1" applyBorder="1" applyAlignment="1">
      <alignment horizontal="center" vertical="center" wrapText="1"/>
      <protection/>
    </xf>
    <xf numFmtId="0" fontId="0" fillId="37" borderId="91" xfId="544" applyFont="1" applyFill="1" applyBorder="1">
      <alignment/>
      <protection/>
    </xf>
    <xf numFmtId="0" fontId="0" fillId="37" borderId="8" xfId="544" applyFont="1" applyFill="1" applyBorder="1">
      <alignment/>
      <protection/>
    </xf>
    <xf numFmtId="0" fontId="0" fillId="37" borderId="92" xfId="544" applyFont="1" applyFill="1" applyBorder="1">
      <alignment/>
      <protection/>
    </xf>
    <xf numFmtId="164" fontId="0" fillId="0" borderId="91" xfId="0" applyNumberFormat="1" applyBorder="1"/>
    <xf numFmtId="164" fontId="0" fillId="0" borderId="8" xfId="0" applyNumberFormat="1" applyBorder="1"/>
    <xf numFmtId="164" fontId="0" fillId="0" borderId="91" xfId="0" applyNumberFormat="1" applyFont="1" applyBorder="1"/>
    <xf numFmtId="164" fontId="0" fillId="0" borderId="8" xfId="0" applyNumberFormat="1" applyFont="1" applyBorder="1"/>
    <xf numFmtId="176" fontId="0" fillId="0" borderId="8" xfId="544" applyNumberFormat="1" applyFont="1" applyBorder="1">
      <alignment/>
      <protection/>
    </xf>
    <xf numFmtId="172" fontId="0" fillId="0" borderId="92" xfId="201" applyNumberFormat="1" applyFont="1" applyBorder="1"/>
    <xf numFmtId="164" fontId="0" fillId="37" borderId="91" xfId="53" applyNumberFormat="1" applyFont="1" applyFill="1" applyBorder="1"/>
    <xf numFmtId="164" fontId="0" fillId="37" borderId="8" xfId="53" applyNumberFormat="1" applyFont="1" applyFill="1" applyBorder="1"/>
    <xf numFmtId="1" fontId="0" fillId="0" borderId="8" xfId="544" applyNumberFormat="1" applyFont="1" applyBorder="1">
      <alignment/>
      <protection/>
    </xf>
    <xf numFmtId="164" fontId="0" fillId="0" borderId="91" xfId="53" applyNumberFormat="1" applyFont="1" applyBorder="1"/>
    <xf numFmtId="164" fontId="0" fillId="0" borderId="8" xfId="53" applyNumberFormat="1" applyFont="1" applyBorder="1"/>
    <xf numFmtId="172" fontId="0" fillId="0" borderId="92" xfId="544" applyNumberFormat="1" applyFont="1" applyBorder="1">
      <alignment/>
      <protection/>
    </xf>
    <xf numFmtId="39" fontId="0" fillId="37" borderId="8" xfId="53" applyNumberFormat="1" applyFont="1" applyFill="1" applyBorder="1"/>
    <xf numFmtId="0" fontId="0" fillId="0" borderId="92" xfId="544" applyFont="1" applyBorder="1">
      <alignment/>
      <protection/>
    </xf>
    <xf numFmtId="0" fontId="0" fillId="0" borderId="91" xfId="544" applyFont="1" applyBorder="1">
      <alignment/>
      <protection/>
    </xf>
    <xf numFmtId="44" fontId="0" fillId="0" borderId="8" xfId="719" applyFont="1" applyBorder="1"/>
    <xf numFmtId="0" fontId="0" fillId="0" borderId="93" xfId="544" applyFont="1" applyBorder="1">
      <alignment/>
      <protection/>
    </xf>
    <xf numFmtId="0" fontId="0" fillId="37" borderId="93" xfId="544" applyFont="1" applyFill="1" applyBorder="1">
      <alignment/>
      <protection/>
    </xf>
    <xf numFmtId="164" fontId="0" fillId="0" borderId="94" xfId="0" applyNumberFormat="1" applyBorder="1"/>
    <xf numFmtId="164" fontId="0" fillId="0" borderId="94" xfId="0" applyNumberFormat="1" applyFont="1" applyBorder="1"/>
    <xf numFmtId="0" fontId="18" fillId="37" borderId="91" xfId="544" applyFont="1" applyFill="1" applyBorder="1">
      <alignment/>
      <protection/>
    </xf>
    <xf numFmtId="0" fontId="18" fillId="37" borderId="92" xfId="544" applyFont="1" applyFill="1" applyBorder="1">
      <alignment/>
      <protection/>
    </xf>
    <xf numFmtId="0" fontId="18" fillId="37" borderId="8" xfId="544" applyFont="1" applyFill="1" applyBorder="1">
      <alignment/>
      <protection/>
    </xf>
    <xf numFmtId="0" fontId="0" fillId="0" borderId="8" xfId="544" applyFont="1" applyBorder="1">
      <alignment/>
      <protection/>
    </xf>
    <xf numFmtId="0" fontId="18" fillId="0" borderId="91" xfId="544" applyFont="1" applyBorder="1">
      <alignment/>
      <protection/>
    </xf>
    <xf numFmtId="164" fontId="0" fillId="0" borderId="92" xfId="0" applyNumberFormat="1" applyFont="1" applyBorder="1"/>
    <xf numFmtId="0" fontId="0" fillId="0" borderId="94" xfId="544" applyFont="1" applyBorder="1">
      <alignment/>
      <protection/>
    </xf>
    <xf numFmtId="0" fontId="0" fillId="0" borderId="33" xfId="544" applyFont="1" applyBorder="1">
      <alignment/>
      <protection/>
    </xf>
    <xf numFmtId="165" fontId="0" fillId="0" borderId="8" xfId="146" applyNumberFormat="1" applyFont="1" applyBorder="1">
      <alignment/>
      <protection/>
    </xf>
    <xf numFmtId="0" fontId="18" fillId="36" borderId="8" xfId="0" applyFont="1" applyFill="1" applyBorder="1" applyAlignment="1">
      <alignment horizontal="center" vertical="center" wrapText="1"/>
    </xf>
    <xf numFmtId="0" fontId="18" fillId="36" borderId="92" xfId="0" applyFont="1" applyFill="1" applyBorder="1" applyAlignment="1">
      <alignment horizontal="center" vertical="center" wrapText="1"/>
    </xf>
    <xf numFmtId="0" fontId="0" fillId="37" borderId="91" xfId="0" applyFont="1" applyFill="1" applyBorder="1"/>
    <xf numFmtId="0" fontId="0" fillId="37" borderId="8" xfId="0" applyFont="1" applyFill="1" applyBorder="1"/>
    <xf numFmtId="0" fontId="0" fillId="37" borderId="92" xfId="0" applyFont="1" applyFill="1" applyBorder="1"/>
    <xf numFmtId="164" fontId="0" fillId="0" borderId="91" xfId="0" applyNumberFormat="1" applyFont="1" applyFill="1" applyBorder="1"/>
    <xf numFmtId="164" fontId="0" fillId="0" borderId="8" xfId="0" applyNumberFormat="1" applyFont="1" applyFill="1" applyBorder="1"/>
    <xf numFmtId="176" fontId="0" fillId="0" borderId="8" xfId="0" applyNumberFormat="1" applyFont="1" applyFill="1" applyBorder="1"/>
    <xf numFmtId="164" fontId="0" fillId="0" borderId="91" xfId="53" applyNumberFormat="1" applyFont="1" applyFill="1" applyBorder="1"/>
    <xf numFmtId="164" fontId="0" fillId="0" borderId="8" xfId="53" applyNumberFormat="1" applyFont="1" applyFill="1" applyBorder="1"/>
    <xf numFmtId="0" fontId="0" fillId="0" borderId="92" xfId="0" applyFont="1" applyBorder="1"/>
    <xf numFmtId="0" fontId="0" fillId="0" borderId="8" xfId="0" applyFont="1" applyBorder="1"/>
    <xf numFmtId="164" fontId="0" fillId="37" borderId="92" xfId="53" applyNumberFormat="1" applyFont="1" applyFill="1" applyBorder="1"/>
    <xf numFmtId="0" fontId="0" fillId="0" borderId="93" xfId="0" applyFont="1" applyBorder="1"/>
    <xf numFmtId="0" fontId="0" fillId="37" borderId="93" xfId="0" applyFont="1" applyFill="1" applyBorder="1"/>
    <xf numFmtId="0" fontId="0" fillId="0" borderId="91" xfId="0" applyFont="1" applyFill="1" applyBorder="1"/>
    <xf numFmtId="0" fontId="0" fillId="0" borderId="8" xfId="0" applyFont="1" applyFill="1" applyBorder="1"/>
    <xf numFmtId="164" fontId="0" fillId="0" borderId="92" xfId="0" applyNumberFormat="1" applyFont="1" applyFill="1" applyBorder="1"/>
    <xf numFmtId="0" fontId="0" fillId="0" borderId="94" xfId="0" applyFont="1" applyFill="1" applyBorder="1" applyAlignment="1">
      <alignment horizontal="left"/>
    </xf>
    <xf numFmtId="0" fontId="18" fillId="36" borderId="91" xfId="0" applyFont="1" applyFill="1" applyBorder="1"/>
    <xf numFmtId="0" fontId="18" fillId="36" borderId="8" xfId="0" applyFont="1" applyFill="1" applyBorder="1"/>
    <xf numFmtId="0" fontId="18" fillId="37" borderId="91" xfId="0" applyFont="1" applyFill="1" applyBorder="1"/>
    <xf numFmtId="0" fontId="55" fillId="37" borderId="8" xfId="0" applyFont="1" applyFill="1" applyBorder="1"/>
    <xf numFmtId="0" fontId="55" fillId="37" borderId="92" xfId="0" applyFont="1" applyFill="1" applyBorder="1"/>
    <xf numFmtId="0" fontId="55" fillId="35" borderId="8" xfId="0" applyFont="1" applyFill="1" applyBorder="1"/>
    <xf numFmtId="164" fontId="55" fillId="0" borderId="8" xfId="0" applyNumberFormat="1" applyFont="1" applyFill="1" applyBorder="1"/>
    <xf numFmtId="176" fontId="55" fillId="0" borderId="8" xfId="0" applyNumberFormat="1" applyFont="1" applyFill="1" applyBorder="1"/>
    <xf numFmtId="172" fontId="55" fillId="0" borderId="92" xfId="201" applyNumberFormat="1" applyFont="1" applyBorder="1"/>
    <xf numFmtId="164" fontId="55" fillId="37" borderId="8" xfId="53" applyNumberFormat="1" applyFont="1" applyFill="1" applyBorder="1"/>
    <xf numFmtId="0" fontId="55" fillId="0" borderId="91" xfId="0" applyFont="1" applyBorder="1"/>
    <xf numFmtId="0" fontId="0" fillId="0" borderId="91" xfId="0" applyFont="1" applyBorder="1"/>
    <xf numFmtId="172" fontId="55" fillId="37" borderId="92" xfId="201" applyNumberFormat="1" applyFont="1" applyFill="1" applyBorder="1"/>
    <xf numFmtId="0" fontId="18" fillId="0" borderId="8" xfId="0" applyFont="1" applyFill="1" applyBorder="1" applyAlignment="1">
      <alignment wrapText="1"/>
    </xf>
    <xf numFmtId="0" fontId="0" fillId="0" borderId="8" xfId="0" applyBorder="1"/>
    <xf numFmtId="0" fontId="89" fillId="40" borderId="8" xfId="0" applyFont="1" applyFill="1" applyBorder="1"/>
    <xf numFmtId="0" fontId="0" fillId="42" borderId="8" xfId="0" applyFill="1" applyBorder="1"/>
    <xf numFmtId="16" fontId="0" fillId="0" borderId="8" xfId="0" applyNumberFormat="1" applyBorder="1"/>
    <xf numFmtId="0" fontId="0" fillId="0" borderId="91" xfId="0" applyBorder="1"/>
    <xf numFmtId="0" fontId="0" fillId="0" borderId="91" xfId="141" applyFont="1" applyBorder="1">
      <alignment/>
      <protection/>
    </xf>
    <xf numFmtId="175" fontId="0" fillId="0" borderId="8" xfId="78" applyNumberFormat="1" applyFont="1" applyFill="1" applyBorder="1"/>
    <xf numFmtId="44" fontId="0" fillId="0" borderId="8" xfId="16" applyFont="1" applyFill="1" applyBorder="1"/>
    <xf numFmtId="8" fontId="0" fillId="0" borderId="8" xfId="0" applyNumberFormat="1" applyFont="1" applyBorder="1" applyAlignment="1">
      <alignment vertical="center" wrapText="1"/>
    </xf>
    <xf numFmtId="0" fontId="0" fillId="0" borderId="8" xfId="141" applyFont="1" applyBorder="1">
      <alignment/>
      <protection/>
    </xf>
    <xf numFmtId="3" fontId="0" fillId="0" borderId="8" xfId="18" applyNumberFormat="1" applyFont="1" applyFill="1" applyBorder="1"/>
    <xf numFmtId="3" fontId="18" fillId="0" borderId="8" xfId="18" applyNumberFormat="1" applyFont="1" applyFill="1" applyBorder="1"/>
    <xf numFmtId="3" fontId="0" fillId="36" borderId="8" xfId="18" applyNumberFormat="1" applyFont="1" applyFill="1" applyBorder="1"/>
    <xf numFmtId="3" fontId="18" fillId="36" borderId="8" xfId="18" applyNumberFormat="1" applyFont="1" applyFill="1" applyBorder="1"/>
    <xf numFmtId="3" fontId="0" fillId="35" borderId="8" xfId="18" applyNumberFormat="1" applyFont="1" applyFill="1" applyBorder="1"/>
    <xf numFmtId="3" fontId="18" fillId="35" borderId="8" xfId="18" applyNumberFormat="1" applyFont="1" applyFill="1" applyBorder="1"/>
    <xf numFmtId="3" fontId="0" fillId="0" borderId="8" xfId="0" applyNumberFormat="1" applyFont="1" applyFill="1" applyBorder="1"/>
    <xf numFmtId="3" fontId="0" fillId="0" borderId="92" xfId="0" applyNumberFormat="1" applyFont="1" applyFill="1" applyBorder="1"/>
    <xf numFmtId="0" fontId="18" fillId="0" borderId="94" xfId="0" applyFont="1" applyBorder="1"/>
    <xf numFmtId="1" fontId="0" fillId="0" borderId="8" xfId="0" applyNumberFormat="1" applyFont="1" applyFill="1" applyBorder="1" applyAlignment="1">
      <alignment horizontal="right" vertical="center" wrapText="1"/>
    </xf>
    <xf numFmtId="164" fontId="0" fillId="0" borderId="8" xfId="53" applyNumberFormat="1" applyFont="1" applyFill="1" applyBorder="1" applyAlignment="1">
      <alignment horizontal="right" vertical="center" wrapText="1"/>
    </xf>
    <xf numFmtId="0" fontId="0" fillId="0" borderId="8" xfId="0" applyNumberFormat="1" applyFont="1" applyFill="1" applyBorder="1" applyAlignment="1">
      <alignment horizontal="center"/>
    </xf>
    <xf numFmtId="164" fontId="0" fillId="0" borderId="8" xfId="53" applyNumberFormat="1" applyFont="1" applyFill="1" applyBorder="1" applyAlignment="1">
      <alignment horizontal="right"/>
    </xf>
    <xf numFmtId="164" fontId="0" fillId="0" borderId="8" xfId="18" applyNumberFormat="1" applyFont="1" applyBorder="1" applyAlignment="1">
      <alignment horizontal="right" vertical="center" wrapText="1"/>
    </xf>
    <xf numFmtId="1" fontId="0" fillId="0" borderId="8" xfId="0" applyNumberFormat="1" applyFont="1" applyBorder="1" applyAlignment="1">
      <alignment horizontal="right" vertical="center" wrapText="1"/>
    </xf>
    <xf numFmtId="3" fontId="0" fillId="0" borderId="8" xfId="0" applyNumberFormat="1" applyFont="1" applyBorder="1" applyAlignment="1">
      <alignment horizontal="right" vertical="center" wrapText="1"/>
    </xf>
    <xf numFmtId="0" fontId="0" fillId="0" borderId="8" xfId="0" applyNumberFormat="1" applyBorder="1"/>
    <xf numFmtId="1" fontId="0" fillId="0" borderId="8" xfId="0" applyNumberFormat="1" applyBorder="1"/>
    <xf numFmtId="0" fontId="0" fillId="0" borderId="8" xfId="0" applyNumberFormat="1" applyFont="1" applyBorder="1" applyAlignment="1">
      <alignment horizontal="center"/>
    </xf>
    <xf numFmtId="164" fontId="0" fillId="0" borderId="8" xfId="18" applyNumberFormat="1" applyFont="1" applyBorder="1" applyAlignment="1">
      <alignment horizontal="right"/>
    </xf>
    <xf numFmtId="1" fontId="0" fillId="0" borderId="8" xfId="18" applyNumberFormat="1" applyFont="1" applyBorder="1" applyAlignment="1">
      <alignment horizontal="right"/>
    </xf>
    <xf numFmtId="164" fontId="0" fillId="0" borderId="8" xfId="18" applyNumberFormat="1" applyFont="1" applyBorder="1"/>
    <xf numFmtId="164" fontId="0" fillId="0" borderId="8" xfId="18" applyNumberFormat="1" applyFont="1" applyBorder="1" applyAlignment="1" quotePrefix="1">
      <alignment horizontal="center"/>
    </xf>
    <xf numFmtId="164" fontId="0" fillId="0" borderId="8" xfId="18" applyNumberFormat="1" applyFont="1" applyFill="1" applyBorder="1"/>
    <xf numFmtId="164" fontId="0" fillId="0" borderId="8" xfId="18" applyNumberFormat="1" applyFont="1" applyBorder="1" applyAlignment="1">
      <alignment horizontal="center"/>
    </xf>
    <xf numFmtId="0" fontId="18" fillId="36" borderId="91" xfId="0" applyFont="1" applyFill="1" applyBorder="1" applyAlignment="1">
      <alignment horizontal="center"/>
    </xf>
    <xf numFmtId="0" fontId="18" fillId="37" borderId="95" xfId="0" applyFont="1" applyFill="1" applyBorder="1"/>
    <xf numFmtId="0" fontId="0" fillId="0" borderId="95" xfId="0" applyFont="1" applyFill="1" applyBorder="1" applyAlignment="1" quotePrefix="1">
      <alignment horizontal="left"/>
    </xf>
    <xf numFmtId="9" fontId="0" fillId="0" borderId="91" xfId="0" applyNumberFormat="1" applyFont="1" applyFill="1" applyBorder="1"/>
    <xf numFmtId="9" fontId="0" fillId="0" borderId="8" xfId="0" applyNumberFormat="1" applyFont="1" applyFill="1" applyBorder="1"/>
    <xf numFmtId="9" fontId="0" fillId="0" borderId="92" xfId="0" applyNumberFormat="1" applyFont="1" applyFill="1" applyBorder="1"/>
    <xf numFmtId="0" fontId="0" fillId="0" borderId="95" xfId="0" applyFont="1" applyFill="1" applyBorder="1"/>
    <xf numFmtId="0" fontId="18" fillId="0" borderId="95" xfId="0" applyFont="1" applyFill="1" applyBorder="1"/>
    <xf numFmtId="177" fontId="18" fillId="0" borderId="94" xfId="525" applyNumberFormat="1" applyFont="1" applyFill="1" applyBorder="1" applyAlignment="1">
      <alignment vertical="center" wrapText="1"/>
    </xf>
    <xf numFmtId="9" fontId="18" fillId="0" borderId="94" xfId="525" applyNumberFormat="1" applyFont="1" applyFill="1" applyBorder="1" applyAlignment="1">
      <alignment vertical="center" wrapText="1"/>
    </xf>
    <xf numFmtId="0" fontId="0" fillId="0" borderId="92" xfId="0" applyFont="1" applyFill="1" applyBorder="1"/>
    <xf numFmtId="9" fontId="0" fillId="37" borderId="91" xfId="0" applyNumberFormat="1" applyFont="1" applyFill="1" applyBorder="1"/>
    <xf numFmtId="9" fontId="0" fillId="37" borderId="8" xfId="0" applyNumberFormat="1" applyFont="1" applyFill="1" applyBorder="1"/>
    <xf numFmtId="9" fontId="0" fillId="37" borderId="92" xfId="0" applyNumberFormat="1" applyFont="1" applyFill="1" applyBorder="1"/>
    <xf numFmtId="177" fontId="0" fillId="0" borderId="91" xfId="525" applyNumberFormat="1" applyFont="1" applyFill="1" applyBorder="1" applyAlignment="1">
      <alignment vertical="center"/>
    </xf>
    <xf numFmtId="177" fontId="0" fillId="0" borderId="92" xfId="525" applyNumberFormat="1" applyFont="1" applyFill="1" applyBorder="1" applyAlignment="1">
      <alignment vertical="center"/>
    </xf>
    <xf numFmtId="9" fontId="0" fillId="0" borderId="91" xfId="0" applyNumberFormat="1" applyFont="1" applyBorder="1"/>
    <xf numFmtId="9" fontId="0" fillId="0" borderId="8" xfId="0" applyNumberFormat="1" applyFont="1" applyBorder="1"/>
    <xf numFmtId="9" fontId="0" fillId="0" borderId="92" xfId="0" applyNumberFormat="1" applyFont="1" applyBorder="1"/>
    <xf numFmtId="9" fontId="18" fillId="0" borderId="94" xfId="0" applyNumberFormat="1" applyFont="1" applyFill="1" applyBorder="1"/>
    <xf numFmtId="0" fontId="58" fillId="0" borderId="94" xfId="0" applyFont="1" applyBorder="1"/>
    <xf numFmtId="0" fontId="0" fillId="36" borderId="8" xfId="0" applyFill="1" applyBorder="1"/>
    <xf numFmtId="0" fontId="18" fillId="36" borderId="8" xfId="0" applyFont="1" applyFill="1" applyBorder="1" applyAlignment="1">
      <alignment wrapText="1"/>
    </xf>
    <xf numFmtId="0" fontId="0" fillId="0" borderId="8" xfId="0" applyFont="1" applyFill="1" applyBorder="1" applyAlignment="1" quotePrefix="1">
      <alignment horizontal="left" wrapText="1"/>
    </xf>
    <xf numFmtId="42" fontId="0" fillId="0" borderId="8" xfId="0" applyNumberFormat="1" applyFont="1" applyFill="1" applyBorder="1"/>
    <xf numFmtId="0" fontId="0" fillId="0" borderId="8" xfId="0" applyFont="1" applyFill="1" applyBorder="1" applyAlignment="1">
      <alignment wrapText="1"/>
    </xf>
    <xf numFmtId="0" fontId="18" fillId="0" borderId="8" xfId="0" applyFont="1" applyFill="1" applyBorder="1" applyAlignment="1" quotePrefix="1">
      <alignment horizontal="left" wrapText="1"/>
    </xf>
    <xf numFmtId="42" fontId="18" fillId="0" borderId="8" xfId="0" applyNumberFormat="1" applyFont="1" applyFill="1" applyBorder="1"/>
    <xf numFmtId="9" fontId="18" fillId="0" borderId="8" xfId="0" applyNumberFormat="1" applyFont="1" applyFill="1" applyBorder="1"/>
    <xf numFmtId="6" fontId="0" fillId="0" borderId="8" xfId="0" applyNumberFormat="1" applyFont="1" applyFill="1" applyBorder="1"/>
    <xf numFmtId="0" fontId="22" fillId="0" borderId="8" xfId="141" applyFont="1" applyFill="1" applyBorder="1" applyAlignment="1">
      <alignment horizontal="justify" wrapText="1"/>
      <protection/>
    </xf>
    <xf numFmtId="0" fontId="22" fillId="0" borderId="8" xfId="141" applyFont="1" applyFill="1" applyBorder="1" applyAlignment="1">
      <alignment horizontal="center" wrapText="1"/>
      <protection/>
    </xf>
    <xf numFmtId="43" fontId="22" fillId="0" borderId="8" xfId="53" applyFont="1" applyFill="1" applyBorder="1" applyAlignment="1">
      <alignment horizontal="center" wrapText="1"/>
    </xf>
    <xf numFmtId="0" fontId="0" fillId="0" borderId="8" xfId="141" applyFont="1" applyFill="1" applyBorder="1" applyAlignment="1" quotePrefix="1">
      <alignment horizontal="left" wrapText="1"/>
      <protection/>
    </xf>
    <xf numFmtId="0" fontId="0" fillId="37" borderId="8" xfId="141" applyFont="1" applyFill="1" applyBorder="1" applyAlignment="1">
      <alignment horizontal="center" wrapText="1"/>
      <protection/>
    </xf>
    <xf numFmtId="0" fontId="0" fillId="0" borderId="8" xfId="141" applyFont="1" applyFill="1" applyBorder="1" applyAlignment="1">
      <alignment horizontal="left" wrapText="1"/>
      <protection/>
    </xf>
    <xf numFmtId="44" fontId="0" fillId="37" borderId="8" xfId="78" applyFont="1" applyFill="1" applyBorder="1" applyAlignment="1">
      <alignment wrapText="1"/>
    </xf>
    <xf numFmtId="6" fontId="0" fillId="0" borderId="8" xfId="78" applyNumberFormat="1" applyFont="1" applyFill="1" applyBorder="1" applyAlignment="1">
      <alignment wrapText="1"/>
    </xf>
    <xf numFmtId="42" fontId="0" fillId="37" borderId="8" xfId="78" applyNumberFormat="1" applyFont="1" applyFill="1" applyBorder="1" applyAlignment="1">
      <alignment wrapText="1"/>
    </xf>
    <xf numFmtId="9" fontId="0" fillId="37" borderId="8" xfId="201" applyFont="1" applyFill="1" applyBorder="1" applyAlignment="1">
      <alignment horizontal="center" wrapText="1"/>
    </xf>
    <xf numFmtId="9" fontId="0" fillId="37" borderId="8" xfId="201" applyNumberFormat="1" applyFont="1" applyFill="1" applyBorder="1" applyAlignment="1">
      <alignment horizontal="center" wrapText="1"/>
    </xf>
    <xf numFmtId="9" fontId="0" fillId="37" borderId="8" xfId="78" applyNumberFormat="1" applyFont="1" applyFill="1" applyBorder="1" applyAlignment="1">
      <alignment wrapText="1"/>
    </xf>
    <xf numFmtId="0" fontId="0" fillId="0" borderId="8" xfId="141" applyFont="1" applyFill="1" applyBorder="1" applyAlignment="1">
      <alignment horizontal="left" vertical="top" wrapText="1"/>
      <protection/>
    </xf>
    <xf numFmtId="0" fontId="0" fillId="0" borderId="8" xfId="141" applyFont="1" applyFill="1" applyBorder="1" applyAlignment="1" quotePrefix="1">
      <alignment horizontal="left" vertical="top" wrapText="1"/>
      <protection/>
    </xf>
    <xf numFmtId="0" fontId="18" fillId="0" borderId="8" xfId="141" applyFont="1" applyFill="1" applyBorder="1" applyAlignment="1">
      <alignment horizontal="center"/>
      <protection/>
    </xf>
    <xf numFmtId="0" fontId="0" fillId="0" borderId="8" xfId="141" applyFont="1" applyFill="1" applyBorder="1" applyAlignment="1">
      <alignment horizontal="justify" vertical="top" wrapText="1"/>
      <protection/>
    </xf>
    <xf numFmtId="3" fontId="27" fillId="0" borderId="91" xfId="141" applyNumberFormat="1" applyFont="1" applyFill="1" applyBorder="1" applyAlignment="1">
      <alignment horizontal="center" vertical="center"/>
      <protection/>
    </xf>
    <xf numFmtId="3" fontId="27" fillId="0" borderId="8" xfId="141" applyNumberFormat="1" applyFont="1" applyFill="1" applyBorder="1" applyAlignment="1">
      <alignment horizontal="center" vertical="center"/>
      <protection/>
    </xf>
    <xf numFmtId="3" fontId="27" fillId="0" borderId="8" xfId="373" applyNumberFormat="1" applyFont="1" applyFill="1" applyBorder="1" applyAlignment="1">
      <alignment horizontal="center" vertical="center"/>
      <protection/>
    </xf>
    <xf numFmtId="3" fontId="27" fillId="0" borderId="91" xfId="373" applyNumberFormat="1" applyFont="1" applyFill="1" applyBorder="1" applyAlignment="1">
      <alignment horizontal="center" vertical="center"/>
      <protection/>
    </xf>
    <xf numFmtId="171" fontId="18" fillId="0" borderId="91" xfId="141" applyNumberFormat="1" applyFont="1" applyFill="1" applyBorder="1" applyAlignment="1">
      <alignment horizontal="left"/>
      <protection/>
    </xf>
    <xf numFmtId="3" fontId="1" fillId="0" borderId="8" xfId="31561" applyNumberFormat="1" applyFill="1" applyBorder="1" applyAlignment="1">
      <alignment horizontal="center" vertical="center"/>
    </xf>
    <xf numFmtId="3" fontId="0" fillId="0" borderId="8" xfId="141" applyNumberFormat="1" applyFont="1" applyFill="1" applyBorder="1" applyAlignment="1">
      <alignment horizontal="center" vertical="center"/>
      <protection/>
    </xf>
    <xf numFmtId="3" fontId="0" fillId="0" borderId="8" xfId="0" applyNumberFormat="1" applyFill="1" applyBorder="1" applyAlignment="1">
      <alignment horizontal="center" vertical="center"/>
    </xf>
    <xf numFmtId="3" fontId="0" fillId="0" borderId="8" xfId="0" applyNumberFormat="1" applyBorder="1" applyAlignment="1">
      <alignment horizontal="center" vertical="center"/>
    </xf>
    <xf numFmtId="0" fontId="0" fillId="0" borderId="91" xfId="0" applyFont="1" applyBorder="1" applyAlignment="1">
      <alignment horizontal="right" vertical="center" wrapText="1"/>
    </xf>
    <xf numFmtId="0" fontId="0" fillId="0" borderId="94" xfId="0" applyFont="1" applyBorder="1" applyAlignment="1">
      <alignment horizontal="right" vertical="center" wrapText="1"/>
    </xf>
    <xf numFmtId="0" fontId="19" fillId="36" borderId="8" xfId="0" applyFont="1" applyFill="1" applyBorder="1" applyAlignment="1">
      <alignment horizontal="center" vertical="center" wrapText="1"/>
    </xf>
    <xf numFmtId="0" fontId="19" fillId="36" borderId="8" xfId="0" applyFont="1" applyFill="1" applyBorder="1" applyAlignment="1">
      <alignment horizontal="center" vertical="center"/>
    </xf>
    <xf numFmtId="3" fontId="0" fillId="0" borderId="8" xfId="0" applyNumberFormat="1" applyFont="1" applyBorder="1" applyAlignment="1">
      <alignment vertical="center" wrapText="1"/>
    </xf>
    <xf numFmtId="3" fontId="0" fillId="0" borderId="8" xfId="0" applyNumberFormat="1" applyFont="1" applyBorder="1" applyAlignment="1">
      <alignment horizontal="center" vertical="center"/>
    </xf>
    <xf numFmtId="9" fontId="0" fillId="0" borderId="8" xfId="0" applyNumberFormat="1" applyBorder="1" applyAlignment="1">
      <alignment horizontal="center" vertical="center"/>
    </xf>
    <xf numFmtId="0" fontId="0" fillId="0" borderId="91" xfId="0" applyFont="1" applyBorder="1" applyAlignment="1">
      <alignment horizontal="left"/>
    </xf>
    <xf numFmtId="3" fontId="0" fillId="0" borderId="8" xfId="0" applyNumberFormat="1" applyFont="1" applyFill="1" applyBorder="1" applyAlignment="1">
      <alignment horizontal="center" vertical="center"/>
    </xf>
    <xf numFmtId="172" fontId="0" fillId="0" borderId="8" xfId="0" applyNumberFormat="1" applyFont="1" applyBorder="1" applyAlignment="1">
      <alignment horizontal="center" vertical="center"/>
    </xf>
    <xf numFmtId="3" fontId="0" fillId="0" borderId="8" xfId="16276" applyNumberFormat="1" applyFill="1" applyBorder="1" applyAlignment="1">
      <alignment horizontal="center" vertical="center"/>
      <protection/>
    </xf>
    <xf numFmtId="3" fontId="0" fillId="0" borderId="8" xfId="16276" applyNumberFormat="1" applyBorder="1" applyAlignment="1">
      <alignment horizontal="center" vertical="center"/>
      <protection/>
    </xf>
    <xf numFmtId="172" fontId="0" fillId="0" borderId="92" xfId="0" applyNumberFormat="1" applyFont="1" applyBorder="1" applyAlignment="1">
      <alignment horizontal="center" vertical="center"/>
    </xf>
    <xf numFmtId="3" fontId="0" fillId="0" borderId="8" xfId="16283" applyNumberFormat="1" applyFill="1" applyBorder="1" applyAlignment="1">
      <alignment horizontal="center" vertical="center"/>
      <protection/>
    </xf>
    <xf numFmtId="0" fontId="17" fillId="0" borderId="95" xfId="0" applyFont="1" applyFill="1" applyBorder="1" applyAlignment="1">
      <alignment horizontal="left" vertical="center" wrapText="1"/>
    </xf>
    <xf numFmtId="0" fontId="18" fillId="0" borderId="8" xfId="0" applyFont="1" applyBorder="1" applyAlignment="1">
      <alignment horizontal="center" vertical="center" wrapText="1"/>
    </xf>
    <xf numFmtId="0" fontId="0" fillId="0" borderId="8" xfId="0" applyFont="1" applyBorder="1" applyAlignment="1">
      <alignment horizontal="center" vertical="center" wrapText="1"/>
    </xf>
    <xf numFmtId="164" fontId="0" fillId="0" borderId="8" xfId="53" applyNumberFormat="1" applyFont="1" applyFill="1" applyBorder="1" applyAlignment="1">
      <alignment horizontal="center" vertical="center" wrapText="1"/>
    </xf>
    <xf numFmtId="0" fontId="0" fillId="0" borderId="8" xfId="936" applyFont="1" applyBorder="1" applyAlignment="1">
      <alignment horizontal="center" vertical="center"/>
      <protection/>
    </xf>
    <xf numFmtId="164" fontId="113" fillId="0" borderId="8" xfId="53" applyNumberFormat="1" applyFont="1" applyFill="1" applyBorder="1" applyAlignment="1">
      <alignment horizontal="center" vertical="center"/>
    </xf>
    <xf numFmtId="3" fontId="0" fillId="0" borderId="8" xfId="0" applyNumberFormat="1" applyBorder="1" applyAlignment="1">
      <alignment vertical="center" wrapText="1"/>
    </xf>
    <xf numFmtId="0" fontId="55" fillId="0" borderId="8" xfId="0" applyFont="1" applyBorder="1"/>
    <xf numFmtId="0" fontId="55" fillId="0" borderId="8" xfId="0" applyFont="1" applyBorder="1" applyAlignment="1">
      <alignment horizontal="center"/>
    </xf>
    <xf numFmtId="0" fontId="112" fillId="0" borderId="8" xfId="936" applyFont="1" applyBorder="1" applyAlignment="1">
      <alignment horizontal="center" vertical="center"/>
      <protection/>
    </xf>
    <xf numFmtId="164" fontId="115" fillId="0" borderId="8" xfId="53" applyNumberFormat="1" applyFont="1" applyFill="1" applyBorder="1" applyAlignment="1">
      <alignment vertical="center"/>
    </xf>
    <xf numFmtId="164" fontId="115" fillId="0" borderId="8" xfId="53" applyNumberFormat="1" applyFont="1" applyFill="1" applyBorder="1" applyAlignment="1">
      <alignment horizontal="right" vertical="center"/>
    </xf>
    <xf numFmtId="9" fontId="0" fillId="0" borderId="8" xfId="0" applyNumberFormat="1" applyFont="1" applyBorder="1" applyAlignment="1">
      <alignment horizontal="center" vertical="center"/>
    </xf>
    <xf numFmtId="3" fontId="0" fillId="0" borderId="92" xfId="16296" applyNumberFormat="1" applyFill="1" applyBorder="1" applyAlignment="1">
      <alignment horizontal="center" vertical="center" wrapText="1"/>
      <protection/>
    </xf>
    <xf numFmtId="3" fontId="0" fillId="0" borderId="8" xfId="16300" applyNumberFormat="1" applyBorder="1" applyAlignment="1">
      <alignment horizontal="center" vertical="center"/>
      <protection/>
    </xf>
    <xf numFmtId="3" fontId="0" fillId="0" borderId="8" xfId="16283" applyNumberFormat="1" applyFont="1" applyBorder="1" applyAlignment="1">
      <alignment horizontal="center" vertical="center"/>
      <protection/>
    </xf>
    <xf numFmtId="3" fontId="0" fillId="0" borderId="92" xfId="16296" applyNumberFormat="1" applyBorder="1" applyAlignment="1">
      <alignment horizontal="center" vertical="center"/>
      <protection/>
    </xf>
    <xf numFmtId="3" fontId="0" fillId="0" borderId="92" xfId="0" applyNumberFormat="1" applyFill="1" applyBorder="1" applyAlignment="1">
      <alignment horizontal="center" vertical="center"/>
    </xf>
    <xf numFmtId="3" fontId="0" fillId="0" borderId="92" xfId="0" applyNumberFormat="1" applyBorder="1" applyAlignment="1">
      <alignment horizontal="center" vertical="center"/>
    </xf>
    <xf numFmtId="0" fontId="18" fillId="37" borderId="8" xfId="0" applyFont="1" applyFill="1" applyBorder="1"/>
    <xf numFmtId="0" fontId="0" fillId="37" borderId="8" xfId="0" applyFill="1" applyBorder="1"/>
    <xf numFmtId="0" fontId="93" fillId="0" borderId="8" xfId="0" applyFont="1" applyBorder="1"/>
    <xf numFmtId="42" fontId="0" fillId="0" borderId="8" xfId="0" applyNumberFormat="1" applyFont="1" applyBorder="1"/>
    <xf numFmtId="165" fontId="0" fillId="0" borderId="8" xfId="719" applyNumberFormat="1" applyFont="1" applyFill="1" applyBorder="1" applyAlignment="1">
      <alignment vertical="center"/>
    </xf>
    <xf numFmtId="0" fontId="91" fillId="0" borderId="8" xfId="0" applyFont="1" applyFill="1" applyBorder="1"/>
    <xf numFmtId="0" fontId="0" fillId="0" borderId="8" xfId="0" applyFill="1" applyBorder="1"/>
    <xf numFmtId="0" fontId="91" fillId="0" borderId="8" xfId="0" applyFont="1" applyBorder="1"/>
    <xf numFmtId="0" fontId="18" fillId="0" borderId="8" xfId="0" applyFont="1" applyBorder="1"/>
    <xf numFmtId="42" fontId="18" fillId="0" borderId="8" xfId="0" applyNumberFormat="1" applyFont="1" applyBorder="1"/>
    <xf numFmtId="9" fontId="18" fillId="0" borderId="8" xfId="0" applyNumberFormat="1" applyFont="1" applyBorder="1"/>
    <xf numFmtId="16" fontId="55" fillId="0" borderId="8" xfId="0" applyNumberFormat="1" applyFont="1" applyBorder="1" applyAlignment="1">
      <alignment horizontal="center" wrapText="1"/>
    </xf>
    <xf numFmtId="0" fontId="55" fillId="0" borderId="8" xfId="0" applyFont="1" applyBorder="1" applyAlignment="1">
      <alignment horizontal="center" wrapText="1"/>
    </xf>
    <xf numFmtId="0" fontId="0" fillId="43" borderId="8" xfId="0" applyFont="1" applyFill="1" applyBorder="1" applyAlignment="1">
      <alignment horizontal="center"/>
    </xf>
    <xf numFmtId="0" fontId="55" fillId="0" borderId="8" xfId="0" applyNumberFormat="1" applyFont="1" applyBorder="1" applyAlignment="1">
      <alignment horizontal="center" wrapText="1"/>
    </xf>
    <xf numFmtId="0" fontId="18" fillId="0" borderId="96" xfId="0" applyFont="1" applyBorder="1"/>
    <xf numFmtId="0" fontId="18" fillId="0" borderId="96" xfId="0" applyFont="1" applyBorder="1" applyAlignment="1" quotePrefix="1">
      <alignment horizontal="left"/>
    </xf>
    <xf numFmtId="0" fontId="19" fillId="0" borderId="96" xfId="141" applyFont="1" applyFill="1" applyBorder="1" applyAlignment="1">
      <alignment horizontal="center"/>
      <protection/>
    </xf>
    <xf numFmtId="0" fontId="0" fillId="0" borderId="0" xfId="146">
      <alignment/>
      <protection/>
    </xf>
    <xf numFmtId="0" fontId="18" fillId="36" borderId="68" xfId="146" applyFont="1" applyFill="1" applyBorder="1">
      <alignment/>
      <protection/>
    </xf>
    <xf numFmtId="0" fontId="18" fillId="36" borderId="95" xfId="146" applyFont="1" applyFill="1" applyBorder="1">
      <alignment/>
      <protection/>
    </xf>
    <xf numFmtId="0" fontId="18" fillId="36" borderId="94" xfId="146" applyFont="1" applyFill="1" applyBorder="1" applyAlignment="1">
      <alignment horizontal="center"/>
      <protection/>
    </xf>
    <xf numFmtId="0" fontId="18" fillId="36" borderId="33" xfId="146" applyFont="1" applyFill="1" applyBorder="1" applyAlignment="1">
      <alignment horizontal="center"/>
      <protection/>
    </xf>
    <xf numFmtId="0" fontId="18" fillId="36" borderId="80" xfId="146" applyFont="1" applyFill="1" applyBorder="1" applyAlignment="1">
      <alignment horizontal="center"/>
      <protection/>
    </xf>
    <xf numFmtId="165" fontId="0" fillId="0" borderId="35" xfId="719" applyNumberFormat="1" applyFont="1" applyBorder="1" applyAlignment="1">
      <alignment horizontal="right" vertical="top"/>
    </xf>
    <xf numFmtId="0" fontId="0" fillId="0" borderId="0" xfId="146" applyFont="1">
      <alignment/>
      <protection/>
    </xf>
    <xf numFmtId="165" fontId="0" fillId="0" borderId="0" xfId="146" applyNumberFormat="1">
      <alignment/>
      <protection/>
    </xf>
    <xf numFmtId="165" fontId="0" fillId="0" borderId="8" xfId="719" applyNumberFormat="1" applyFont="1" applyBorder="1" applyAlignment="1">
      <alignment horizontal="right" vertical="top"/>
    </xf>
    <xf numFmtId="9" fontId="0" fillId="0" borderId="8" xfId="211" applyFont="1" applyBorder="1"/>
    <xf numFmtId="3" fontId="0" fillId="0" borderId="0" xfId="146" applyNumberFormat="1">
      <alignment/>
      <protection/>
    </xf>
    <xf numFmtId="0" fontId="0" fillId="0" borderId="0" xfId="31576">
      <alignment/>
      <protection/>
    </xf>
    <xf numFmtId="0" fontId="18" fillId="36" borderId="50" xfId="146" applyFont="1" applyFill="1" applyBorder="1">
      <alignment/>
      <protection/>
    </xf>
    <xf numFmtId="0" fontId="0" fillId="36" borderId="46" xfId="146" applyFont="1" applyFill="1" applyBorder="1">
      <alignment/>
      <protection/>
    </xf>
    <xf numFmtId="0" fontId="0" fillId="36" borderId="0" xfId="146" applyFont="1" applyFill="1">
      <alignment/>
      <protection/>
    </xf>
    <xf numFmtId="0" fontId="0" fillId="36" borderId="74" xfId="146" applyFont="1" applyFill="1" applyBorder="1">
      <alignment/>
      <protection/>
    </xf>
    <xf numFmtId="0" fontId="0" fillId="36" borderId="68" xfId="146" applyFont="1" applyFill="1" applyBorder="1">
      <alignment/>
      <protection/>
    </xf>
    <xf numFmtId="0" fontId="0" fillId="36" borderId="97" xfId="146" applyFont="1" applyFill="1" applyBorder="1">
      <alignment/>
      <protection/>
    </xf>
    <xf numFmtId="5" fontId="0" fillId="0" borderId="92" xfId="31576" applyNumberFormat="1" applyBorder="1" applyAlignment="1" quotePrefix="1">
      <alignment horizontal="left" wrapText="1"/>
      <protection/>
    </xf>
    <xf numFmtId="165" fontId="0" fillId="0" borderId="42" xfId="146" applyNumberFormat="1" applyFont="1" applyBorder="1">
      <alignment/>
      <protection/>
    </xf>
    <xf numFmtId="165" fontId="0" fillId="0" borderId="92" xfId="719" applyNumberFormat="1" applyFont="1" applyBorder="1" applyAlignment="1">
      <alignment horizontal="right" vertical="top"/>
    </xf>
    <xf numFmtId="165" fontId="0" fillId="0" borderId="34" xfId="719" applyNumberFormat="1" applyFont="1" applyBorder="1" applyAlignment="1">
      <alignment horizontal="right" vertical="top"/>
    </xf>
    <xf numFmtId="9" fontId="0" fillId="0" borderId="8" xfId="146" applyNumberFormat="1" applyFont="1" applyBorder="1">
      <alignment/>
      <protection/>
    </xf>
    <xf numFmtId="165" fontId="0" fillId="0" borderId="44" xfId="719" applyNumberFormat="1" applyFont="1" applyBorder="1" applyAlignment="1">
      <alignment horizontal="right" vertical="top"/>
    </xf>
    <xf numFmtId="5" fontId="0" fillId="0" borderId="36" xfId="31576" applyNumberFormat="1" applyBorder="1" applyAlignment="1" quotePrefix="1">
      <alignment horizontal="left" wrapText="1"/>
      <protection/>
    </xf>
    <xf numFmtId="5" fontId="0" fillId="0" borderId="36" xfId="31576" applyNumberFormat="1" applyBorder="1" applyAlignment="1" quotePrefix="1">
      <alignment horizontal="left"/>
      <protection/>
    </xf>
    <xf numFmtId="5" fontId="0" fillId="0" borderId="37" xfId="31576" applyNumberFormat="1" applyBorder="1" applyAlignment="1" quotePrefix="1">
      <alignment horizontal="left"/>
      <protection/>
    </xf>
    <xf numFmtId="5" fontId="0" fillId="0" borderId="58" xfId="31576" applyNumberFormat="1" applyBorder="1" applyAlignment="1" quotePrefix="1">
      <alignment horizontal="left"/>
      <protection/>
    </xf>
    <xf numFmtId="165" fontId="0" fillId="0" borderId="41" xfId="146" applyNumberFormat="1" applyFont="1" applyBorder="1">
      <alignment/>
      <protection/>
    </xf>
    <xf numFmtId="165" fontId="0" fillId="0" borderId="30" xfId="146" applyNumberFormat="1" applyFont="1" applyBorder="1">
      <alignment/>
      <protection/>
    </xf>
    <xf numFmtId="165" fontId="0" fillId="0" borderId="53" xfId="719" applyNumberFormat="1" applyFont="1" applyBorder="1" applyAlignment="1">
      <alignment horizontal="right" vertical="top"/>
    </xf>
    <xf numFmtId="165" fontId="0" fillId="0" borderId="30" xfId="719" applyNumberFormat="1" applyFont="1" applyBorder="1" applyAlignment="1">
      <alignment horizontal="right" vertical="top"/>
    </xf>
    <xf numFmtId="9" fontId="0" fillId="0" borderId="30" xfId="146" applyNumberFormat="1" applyFont="1" applyBorder="1">
      <alignment/>
      <protection/>
    </xf>
    <xf numFmtId="9" fontId="0" fillId="0" borderId="30" xfId="211" applyFont="1" applyBorder="1"/>
    <xf numFmtId="0" fontId="0" fillId="37" borderId="43" xfId="146" applyFont="1" applyFill="1" applyBorder="1">
      <alignment/>
      <protection/>
    </xf>
    <xf numFmtId="0" fontId="0" fillId="37" borderId="98" xfId="146" applyFont="1" applyFill="1" applyBorder="1">
      <alignment/>
      <protection/>
    </xf>
    <xf numFmtId="0" fontId="0" fillId="37" borderId="4" xfId="146" applyFont="1" applyFill="1" applyBorder="1">
      <alignment/>
      <protection/>
    </xf>
    <xf numFmtId="0" fontId="0" fillId="37" borderId="26" xfId="146" applyFont="1" applyFill="1" applyBorder="1">
      <alignment/>
      <protection/>
    </xf>
    <xf numFmtId="9" fontId="0" fillId="37" borderId="43" xfId="146" applyNumberFormat="1" applyFont="1" applyFill="1" applyBorder="1">
      <alignment/>
      <protection/>
    </xf>
    <xf numFmtId="5" fontId="18" fillId="0" borderId="54" xfId="31576" applyNumberFormat="1" applyFont="1" applyBorder="1" applyAlignment="1" quotePrefix="1">
      <alignment horizontal="left"/>
      <protection/>
    </xf>
    <xf numFmtId="165" fontId="18" fillId="0" borderId="55" xfId="31576" applyNumberFormat="1" applyFont="1" applyBorder="1">
      <alignment/>
      <protection/>
    </xf>
    <xf numFmtId="9" fontId="18" fillId="0" borderId="55" xfId="31576" applyNumberFormat="1" applyFont="1" applyBorder="1">
      <alignment/>
      <protection/>
    </xf>
    <xf numFmtId="165" fontId="0" fillId="0" borderId="0" xfId="146" applyNumberFormat="1" applyFont="1">
      <alignment/>
      <protection/>
    </xf>
    <xf numFmtId="0" fontId="117" fillId="0" borderId="0" xfId="31576" applyFont="1" applyAlignment="1">
      <alignment vertical="top" wrapText="1"/>
      <protection/>
    </xf>
    <xf numFmtId="0" fontId="117" fillId="0" borderId="0" xfId="31576" applyFont="1" applyAlignment="1">
      <alignment horizontal="left" wrapText="1"/>
      <protection/>
    </xf>
    <xf numFmtId="174" fontId="116" fillId="0" borderId="0" xfId="31576" applyNumberFormat="1" applyFont="1">
      <alignment/>
      <protection/>
    </xf>
    <xf numFmtId="0" fontId="55" fillId="0" borderId="0" xfId="31576" applyFont="1" applyAlignment="1">
      <alignment vertical="top" wrapText="1"/>
      <protection/>
    </xf>
    <xf numFmtId="0" fontId="55" fillId="0" borderId="0" xfId="31576" applyFont="1" applyAlignment="1">
      <alignment horizontal="left" wrapText="1"/>
      <protection/>
    </xf>
    <xf numFmtId="174" fontId="0" fillId="0" borderId="0" xfId="31576" applyNumberFormat="1">
      <alignment/>
      <protection/>
    </xf>
    <xf numFmtId="0" fontId="55" fillId="0" borderId="0" xfId="31576" applyFont="1" applyAlignment="1">
      <alignment horizontal="left" vertical="top" wrapText="1"/>
      <protection/>
    </xf>
    <xf numFmtId="0" fontId="55" fillId="0" borderId="0" xfId="31576" applyFont="1">
      <alignment/>
      <protection/>
    </xf>
    <xf numFmtId="165" fontId="0" fillId="0" borderId="0" xfId="31576" applyNumberFormat="1">
      <alignment/>
      <protection/>
    </xf>
    <xf numFmtId="172" fontId="0" fillId="0" borderId="0" xfId="201" applyNumberFormat="1" applyFont="1"/>
    <xf numFmtId="0" fontId="0" fillId="0" borderId="0" xfId="146">
      <alignment/>
      <protection/>
    </xf>
    <xf numFmtId="0" fontId="0" fillId="0" borderId="0" xfId="31576">
      <alignment/>
      <protection/>
    </xf>
    <xf numFmtId="164" fontId="0" fillId="0" borderId="80" xfId="0" applyNumberFormat="1" applyFont="1" applyFill="1" applyBorder="1"/>
    <xf numFmtId="3" fontId="18" fillId="0" borderId="80" xfId="18" applyNumberFormat="1" applyFont="1" applyBorder="1"/>
    <xf numFmtId="177" fontId="18" fillId="0" borderId="80" xfId="525" applyNumberFormat="1" applyFont="1" applyFill="1" applyBorder="1" applyAlignment="1">
      <alignment vertical="center" wrapText="1"/>
    </xf>
    <xf numFmtId="9" fontId="18" fillId="0" borderId="80" xfId="0" applyNumberFormat="1" applyFont="1" applyFill="1" applyBorder="1"/>
    <xf numFmtId="0" fontId="58" fillId="0" borderId="80" xfId="0" applyFont="1" applyBorder="1"/>
    <xf numFmtId="172" fontId="0" fillId="0" borderId="92" xfId="201" applyNumberFormat="1" applyBorder="1"/>
    <xf numFmtId="164" fontId="0" fillId="0" borderId="8" xfId="53" applyNumberFormat="1" applyBorder="1"/>
    <xf numFmtId="164" fontId="0" fillId="0" borderId="91" xfId="53" applyNumberFormat="1" applyBorder="1"/>
    <xf numFmtId="164" fontId="0" fillId="37" borderId="8" xfId="53" applyNumberFormat="1" applyFill="1" applyBorder="1"/>
    <xf numFmtId="165" fontId="0" fillId="0" borderId="8" xfId="719" applyNumberFormat="1" applyBorder="1"/>
    <xf numFmtId="9" fontId="0" fillId="0" borderId="78" xfId="201" applyBorder="1"/>
    <xf numFmtId="164" fontId="0" fillId="0" borderId="71" xfId="53" applyNumberFormat="1" applyBorder="1"/>
    <xf numFmtId="0" fontId="0" fillId="39" borderId="0" xfId="141" applyFont="1" applyFill="1">
      <alignment/>
      <protection/>
    </xf>
    <xf numFmtId="0" fontId="0" fillId="39" borderId="0" xfId="0" applyFont="1" applyFill="1"/>
    <xf numFmtId="3" fontId="0" fillId="39" borderId="0" xfId="0" applyNumberFormat="1" applyFont="1" applyFill="1" applyAlignment="1">
      <alignment vertical="center" wrapText="1"/>
    </xf>
    <xf numFmtId="37" fontId="0" fillId="39" borderId="8" xfId="4510" applyNumberFormat="1" applyFont="1" applyFill="1" applyBorder="1" applyAlignment="1">
      <alignment horizontal="center" vertical="center"/>
    </xf>
    <xf numFmtId="3" fontId="0" fillId="39" borderId="8" xfId="1177" applyNumberFormat="1" applyFont="1" applyFill="1" applyBorder="1" applyAlignment="1">
      <alignment horizontal="center" vertical="center" wrapText="1"/>
      <protection/>
    </xf>
    <xf numFmtId="3" fontId="0" fillId="39" borderId="92" xfId="1177" applyNumberFormat="1" applyFont="1" applyFill="1" applyBorder="1" applyAlignment="1">
      <alignment horizontal="center" vertical="center"/>
      <protection/>
    </xf>
    <xf numFmtId="9" fontId="0" fillId="39" borderId="33" xfId="0" applyNumberFormat="1" applyFont="1" applyFill="1" applyBorder="1" applyAlignment="1">
      <alignment horizontal="center" vertical="center"/>
    </xf>
    <xf numFmtId="0" fontId="18" fillId="36" borderId="78" xfId="0" applyFont="1" applyFill="1" applyBorder="1" applyAlignment="1" quotePrefix="1">
      <alignment horizontal="center"/>
    </xf>
    <xf numFmtId="177" fontId="0" fillId="0" borderId="34" xfId="525" applyNumberFormat="1" applyFont="1" applyFill="1" applyBorder="1" applyAlignment="1">
      <alignment vertical="center" wrapText="1"/>
    </xf>
    <xf numFmtId="165" fontId="0" fillId="0" borderId="92" xfId="146" applyNumberFormat="1" applyFont="1" applyBorder="1">
      <alignment/>
      <protection/>
    </xf>
    <xf numFmtId="0" fontId="0" fillId="0" borderId="0" xfId="0"/>
    <xf numFmtId="165" fontId="0" fillId="0" borderId="91" xfId="16" applyNumberFormat="1" applyFont="1" applyBorder="1"/>
    <xf numFmtId="0" fontId="55" fillId="0" borderId="95" xfId="0" applyFont="1" applyBorder="1"/>
    <xf numFmtId="0" fontId="0" fillId="35" borderId="95" xfId="0" applyFont="1" applyFill="1" applyBorder="1"/>
    <xf numFmtId="0" fontId="0" fillId="0" borderId="95" xfId="0" applyFont="1" applyBorder="1"/>
    <xf numFmtId="0" fontId="0" fillId="44" borderId="8" xfId="0" applyFill="1" applyBorder="1"/>
    <xf numFmtId="164" fontId="0" fillId="0" borderId="35" xfId="18" applyNumberFormat="1" applyFont="1" applyFill="1" applyBorder="1"/>
    <xf numFmtId="164" fontId="1" fillId="0" borderId="99" xfId="18" applyNumberFormat="1" applyFont="1" applyBorder="1"/>
    <xf numFmtId="164" fontId="1" fillId="0" borderId="100" xfId="18" applyNumberFormat="1" applyFont="1" applyBorder="1"/>
    <xf numFmtId="164" fontId="1" fillId="0" borderId="78" xfId="0" applyNumberFormat="1" applyFont="1" applyFill="1" applyBorder="1"/>
    <xf numFmtId="0" fontId="1" fillId="34" borderId="8" xfId="0" applyFont="1" applyFill="1" applyBorder="1"/>
    <xf numFmtId="164" fontId="1" fillId="34" borderId="8" xfId="0" applyNumberFormat="1" applyFont="1" applyFill="1" applyBorder="1"/>
    <xf numFmtId="176" fontId="1" fillId="34" borderId="8" xfId="0" applyNumberFormat="1" applyFont="1" applyFill="1" applyBorder="1"/>
    <xf numFmtId="165" fontId="1" fillId="34" borderId="8" xfId="16" applyNumberFormat="1" applyFont="1" applyFill="1" applyBorder="1"/>
    <xf numFmtId="0" fontId="1" fillId="34" borderId="101" xfId="0" applyFont="1" applyFill="1" applyBorder="1" applyAlignment="1">
      <alignment horizontal="center"/>
    </xf>
    <xf numFmtId="0" fontId="1" fillId="34" borderId="102" xfId="0" applyFont="1" applyFill="1" applyBorder="1" applyAlignment="1">
      <alignment horizontal="center"/>
    </xf>
    <xf numFmtId="3" fontId="1" fillId="0" borderId="35" xfId="0" applyNumberFormat="1" applyFont="1" applyFill="1" applyBorder="1" applyAlignment="1">
      <alignment horizontal="center" vertical="center"/>
    </xf>
    <xf numFmtId="3" fontId="1" fillId="0" borderId="8" xfId="0" applyNumberFormat="1" applyFont="1" applyFill="1" applyBorder="1" applyAlignment="1">
      <alignment horizontal="center" vertical="center"/>
    </xf>
    <xf numFmtId="3" fontId="1" fillId="0" borderId="44" xfId="0" applyNumberFormat="1" applyFont="1" applyFill="1" applyBorder="1" applyAlignment="1">
      <alignment horizontal="center" vertical="center"/>
    </xf>
    <xf numFmtId="0" fontId="0" fillId="0" borderId="8" xfId="0" applyFont="1" applyBorder="1" applyAlignment="1">
      <alignment horizontal="center" wrapText="1"/>
    </xf>
    <xf numFmtId="49" fontId="19" fillId="0" borderId="0" xfId="146" applyNumberFormat="1" applyFont="1" applyAlignment="1" quotePrefix="1">
      <alignment horizontal="center"/>
      <protection/>
    </xf>
    <xf numFmtId="0" fontId="0" fillId="0" borderId="0" xfId="31576" applyAlignment="1" quotePrefix="1">
      <alignment horizontal="left" vertical="top" wrapText="1"/>
      <protection/>
    </xf>
    <xf numFmtId="0" fontId="0" fillId="0" borderId="0" xfId="0" applyAlignment="1">
      <alignment/>
    </xf>
    <xf numFmtId="0" fontId="0" fillId="0" borderId="0" xfId="31576" applyAlignment="1" quotePrefix="1">
      <alignment horizontal="left" wrapText="1"/>
      <protection/>
    </xf>
    <xf numFmtId="0" fontId="0" fillId="0" borderId="0" xfId="0" applyAlignment="1">
      <alignment wrapText="1"/>
    </xf>
    <xf numFmtId="0" fontId="0" fillId="0" borderId="0" xfId="31576" applyAlignment="1">
      <alignment horizontal="left" wrapText="1"/>
      <protection/>
    </xf>
    <xf numFmtId="0" fontId="0" fillId="0" borderId="0" xfId="0" applyFont="1" applyAlignment="1">
      <alignment horizontal="left" wrapText="1"/>
    </xf>
    <xf numFmtId="0" fontId="0" fillId="0" borderId="0" xfId="0" applyFont="1" applyAlignment="1">
      <alignment wrapText="1"/>
    </xf>
    <xf numFmtId="0" fontId="0" fillId="0" borderId="0" xfId="0" applyFont="1" applyAlignment="1">
      <alignment vertical="top" wrapText="1"/>
    </xf>
    <xf numFmtId="0" fontId="18" fillId="36" borderId="8" xfId="0" applyFont="1" applyFill="1" applyBorder="1" applyAlignment="1">
      <alignment horizontal="center"/>
    </xf>
    <xf numFmtId="0" fontId="18" fillId="36" borderId="92" xfId="0" applyFont="1" applyFill="1" applyBorder="1" applyAlignment="1">
      <alignment horizontal="center"/>
    </xf>
    <xf numFmtId="0" fontId="0" fillId="0" borderId="0" xfId="0" applyFont="1" applyAlignment="1">
      <alignment/>
    </xf>
    <xf numFmtId="0" fontId="19" fillId="36" borderId="43" xfId="0" applyFont="1" applyFill="1" applyBorder="1" applyAlignment="1">
      <alignment horizontal="center"/>
    </xf>
    <xf numFmtId="49" fontId="19" fillId="0" borderId="0" xfId="0" applyNumberFormat="1" applyFont="1" applyBorder="1" applyAlignment="1">
      <alignment horizontal="center"/>
    </xf>
    <xf numFmtId="0" fontId="0" fillId="0" borderId="0" xfId="0" applyFont="1" applyBorder="1" applyAlignment="1">
      <alignment horizontal="center"/>
    </xf>
    <xf numFmtId="0" fontId="0" fillId="0" borderId="0" xfId="141" applyFont="1" applyFill="1" applyAlignment="1">
      <alignment horizontal="left" wrapText="1"/>
      <protection/>
    </xf>
    <xf numFmtId="49" fontId="0" fillId="0" borderId="0" xfId="0" applyNumberFormat="1" applyFont="1" applyBorder="1" applyAlignment="1">
      <alignment horizontal="center" vertical="center"/>
    </xf>
    <xf numFmtId="0" fontId="18" fillId="36" borderId="35" xfId="0" applyFont="1" applyFill="1" applyBorder="1" applyAlignment="1">
      <alignment horizontal="center"/>
    </xf>
    <xf numFmtId="0" fontId="18" fillId="36" borderId="64" xfId="0" applyFont="1" applyFill="1" applyBorder="1" applyAlignment="1">
      <alignment horizontal="center"/>
    </xf>
    <xf numFmtId="0" fontId="18" fillId="36" borderId="8" xfId="0" applyFont="1" applyFill="1" applyBorder="1" applyAlignment="1">
      <alignment horizontal="center" wrapText="1"/>
    </xf>
    <xf numFmtId="0" fontId="18" fillId="0" borderId="0" xfId="0" applyFont="1" applyBorder="1" applyAlignment="1">
      <alignment horizontal="center"/>
    </xf>
    <xf numFmtId="49" fontId="18" fillId="0" borderId="0" xfId="0" applyNumberFormat="1" applyFont="1" applyBorder="1" applyAlignment="1">
      <alignment horizontal="center"/>
    </xf>
    <xf numFmtId="49" fontId="0" fillId="0" borderId="0" xfId="0" applyNumberFormat="1" applyFont="1" applyBorder="1" applyAlignment="1">
      <alignment horizontal="center"/>
    </xf>
    <xf numFmtId="0" fontId="0" fillId="0" borderId="0" xfId="0" applyFont="1" applyBorder="1" applyAlignment="1" quotePrefix="1">
      <alignment horizontal="left" vertical="top" wrapText="1"/>
    </xf>
    <xf numFmtId="0" fontId="19" fillId="36" borderId="94" xfId="141" applyFont="1" applyFill="1" applyBorder="1" applyAlignment="1">
      <alignment horizontal="center" vertical="center" wrapText="1"/>
      <protection/>
    </xf>
    <xf numFmtId="0" fontId="19" fillId="36" borderId="33" xfId="141" applyFont="1" applyFill="1" applyBorder="1" applyAlignment="1">
      <alignment horizontal="center" vertical="center" wrapText="1"/>
      <protection/>
    </xf>
    <xf numFmtId="0" fontId="19" fillId="36" borderId="80" xfId="141" applyFont="1" applyFill="1" applyBorder="1" applyAlignment="1">
      <alignment horizontal="center" vertical="center" wrapText="1"/>
      <protection/>
    </xf>
    <xf numFmtId="0" fontId="0" fillId="0" borderId="0" xfId="0" applyFont="1" applyFill="1" applyAlignment="1">
      <alignment horizontal="left" vertical="center" wrapText="1"/>
    </xf>
    <xf numFmtId="0" fontId="0" fillId="0" borderId="0" xfId="0" applyFont="1" applyAlignment="1">
      <alignment horizontal="left"/>
    </xf>
    <xf numFmtId="0" fontId="0" fillId="0" borderId="0" xfId="0" applyFont="1" applyAlignment="1" quotePrefix="1">
      <alignment horizontal="left"/>
    </xf>
    <xf numFmtId="0" fontId="0" fillId="0" borderId="0" xfId="0" applyFont="1" applyFill="1" applyBorder="1" applyAlignment="1" quotePrefix="1">
      <alignment horizontal="left" wrapText="1"/>
    </xf>
    <xf numFmtId="0" fontId="0" fillId="0" borderId="0" xfId="0" applyAlignment="1">
      <alignment horizontal="left" wrapText="1"/>
    </xf>
    <xf numFmtId="0" fontId="18" fillId="36" borderId="8" xfId="0" applyFont="1" applyFill="1" applyBorder="1" applyAlignment="1" quotePrefix="1">
      <alignment horizontal="center"/>
    </xf>
    <xf numFmtId="0" fontId="18" fillId="36" borderId="57" xfId="0" applyFont="1" applyFill="1" applyBorder="1" applyAlignment="1">
      <alignment horizontal="center" vertical="center" wrapText="1"/>
    </xf>
    <xf numFmtId="0" fontId="18" fillId="36" borderId="91" xfId="0" applyFont="1" applyFill="1" applyBorder="1" applyAlignment="1">
      <alignment horizontal="center" vertical="center" wrapText="1"/>
    </xf>
    <xf numFmtId="0" fontId="55" fillId="35" borderId="0" xfId="864" applyFont="1" applyFill="1" applyAlignment="1">
      <alignment horizontal="left" vertical="center" wrapText="1"/>
      <protection/>
    </xf>
    <xf numFmtId="0" fontId="99" fillId="38" borderId="30" xfId="0" applyFont="1" applyFill="1" applyBorder="1" applyAlignment="1">
      <alignment horizontal="center" vertical="center" wrapText="1"/>
    </xf>
    <xf numFmtId="42" fontId="0" fillId="0" borderId="8" xfId="78" applyNumberFormat="1" applyFont="1" applyFill="1" applyBorder="1" applyAlignment="1">
      <alignment wrapText="1"/>
    </xf>
    <xf numFmtId="0" fontId="19" fillId="0" borderId="0" xfId="146" applyFont="1" applyAlignment="1">
      <alignment horizontal="center"/>
      <protection/>
    </xf>
    <xf numFmtId="49" fontId="19" fillId="0" borderId="0" xfId="146" applyNumberFormat="1" applyFont="1" applyAlignment="1" quotePrefix="1">
      <alignment horizontal="center"/>
      <protection/>
    </xf>
    <xf numFmtId="0" fontId="18" fillId="36" borderId="57" xfId="146" applyFont="1" applyFill="1" applyBorder="1" applyAlignment="1" quotePrefix="1">
      <alignment horizontal="center"/>
      <protection/>
    </xf>
    <xf numFmtId="0" fontId="18" fillId="36" borderId="51" xfId="146" applyFont="1" applyFill="1" applyBorder="1" applyAlignment="1">
      <alignment horizontal="center"/>
      <protection/>
    </xf>
    <xf numFmtId="0" fontId="18" fillId="36" borderId="52" xfId="146" applyFont="1" applyFill="1" applyBorder="1" applyAlignment="1">
      <alignment horizontal="center"/>
      <protection/>
    </xf>
    <xf numFmtId="0" fontId="18" fillId="36" borderId="57" xfId="146" applyFont="1" applyFill="1" applyBorder="1" applyAlignment="1">
      <alignment horizontal="center"/>
      <protection/>
    </xf>
    <xf numFmtId="0" fontId="0" fillId="0" borderId="0" xfId="31576" applyAlignment="1" quotePrefix="1">
      <alignment horizontal="left" vertical="top" wrapText="1"/>
      <protection/>
    </xf>
    <xf numFmtId="0" fontId="0" fillId="0" borderId="0" xfId="0" applyAlignment="1">
      <alignment/>
    </xf>
    <xf numFmtId="0" fontId="0" fillId="0" borderId="0" xfId="0" applyAlignment="1">
      <alignment wrapText="1"/>
    </xf>
    <xf numFmtId="0" fontId="18" fillId="0" borderId="0" xfId="146" applyFont="1" applyAlignment="1">
      <alignment horizontal="center"/>
      <protection/>
    </xf>
    <xf numFmtId="0" fontId="0" fillId="0" borderId="0" xfId="146" applyFont="1" applyAlignment="1">
      <alignment horizontal="center"/>
      <protection/>
    </xf>
    <xf numFmtId="49" fontId="18" fillId="0" borderId="0" xfId="146" applyNumberFormat="1" applyFont="1" applyAlignment="1" quotePrefix="1">
      <alignment horizontal="center"/>
      <protection/>
    </xf>
    <xf numFmtId="49" fontId="0" fillId="0" borderId="0" xfId="146" applyNumberFormat="1" applyFont="1" applyAlignment="1">
      <alignment horizontal="center"/>
      <protection/>
    </xf>
    <xf numFmtId="0" fontId="0" fillId="0" borderId="0" xfId="31576" applyAlignment="1">
      <alignment/>
      <protection/>
    </xf>
    <xf numFmtId="0" fontId="18" fillId="0" borderId="0" xfId="31576" applyFont="1" applyAlignment="1" quotePrefix="1">
      <alignment horizontal="left" wrapText="1"/>
      <protection/>
    </xf>
    <xf numFmtId="0" fontId="18" fillId="0" borderId="0" xfId="31576" applyFont="1" applyAlignment="1">
      <alignment horizontal="left" wrapText="1"/>
      <protection/>
    </xf>
    <xf numFmtId="0" fontId="55" fillId="0" borderId="0" xfId="31576" applyFont="1" applyAlignment="1" quotePrefix="1">
      <alignment horizontal="left" wrapText="1"/>
      <protection/>
    </xf>
    <xf numFmtId="0" fontId="0" fillId="0" borderId="0" xfId="31576" applyAlignment="1">
      <alignment horizontal="left" wrapText="1"/>
      <protection/>
    </xf>
    <xf numFmtId="0" fontId="0" fillId="0" borderId="0" xfId="31576" applyAlignment="1">
      <alignment vertical="top" wrapText="1"/>
      <protection/>
    </xf>
    <xf numFmtId="0" fontId="0" fillId="0" borderId="0" xfId="0" applyFont="1" applyAlignment="1">
      <alignment horizontal="left" wrapText="1"/>
    </xf>
    <xf numFmtId="0" fontId="0" fillId="0" borderId="0" xfId="160" applyAlignment="1">
      <alignment vertical="top" wrapText="1"/>
      <protection/>
    </xf>
    <xf numFmtId="0" fontId="0" fillId="0" borderId="0" xfId="160" applyAlignment="1">
      <alignment wrapText="1"/>
      <protection/>
    </xf>
    <xf numFmtId="0" fontId="0" fillId="0" borderId="0" xfId="160" applyFill="1" applyAlignment="1">
      <alignment horizontal="left" wrapText="1"/>
      <protection/>
    </xf>
    <xf numFmtId="0" fontId="19" fillId="36" borderId="43" xfId="544" applyFont="1" applyFill="1" applyBorder="1" applyAlignment="1">
      <alignment horizontal="center"/>
      <protection/>
    </xf>
    <xf numFmtId="0" fontId="19" fillId="36" borderId="4" xfId="544" applyFont="1" applyFill="1" applyBorder="1" applyAlignment="1">
      <alignment horizontal="center"/>
      <protection/>
    </xf>
    <xf numFmtId="0" fontId="18" fillId="37" borderId="31" xfId="544" applyFont="1" applyFill="1" applyBorder="1" applyAlignment="1">
      <alignment horizontal="center" wrapText="1"/>
      <protection/>
    </xf>
    <xf numFmtId="0" fontId="18" fillId="37" borderId="67" xfId="544" applyFont="1" applyFill="1" applyBorder="1" applyAlignment="1">
      <alignment horizontal="center" wrapText="1"/>
      <protection/>
    </xf>
    <xf numFmtId="0" fontId="18" fillId="37" borderId="73" xfId="544" applyFont="1" applyFill="1" applyBorder="1" applyAlignment="1">
      <alignment horizontal="center" wrapText="1"/>
      <protection/>
    </xf>
    <xf numFmtId="0" fontId="18" fillId="37" borderId="103" xfId="544" applyFont="1" applyFill="1" applyBorder="1" applyAlignment="1">
      <alignment horizontal="center" wrapText="1"/>
      <protection/>
    </xf>
    <xf numFmtId="0" fontId="18" fillId="37" borderId="68" xfId="544" applyFont="1" applyFill="1" applyBorder="1" applyAlignment="1">
      <alignment horizontal="center" wrapText="1"/>
      <protection/>
    </xf>
    <xf numFmtId="0" fontId="18" fillId="37" borderId="97" xfId="544" applyFont="1" applyFill="1" applyBorder="1" applyAlignment="1">
      <alignment horizontal="center" wrapText="1"/>
      <protection/>
    </xf>
    <xf numFmtId="0" fontId="18" fillId="36" borderId="57" xfId="544" applyFont="1" applyFill="1" applyBorder="1" applyAlignment="1">
      <alignment horizontal="center"/>
      <protection/>
    </xf>
    <xf numFmtId="0" fontId="18" fillId="36" borderId="51" xfId="544" applyFont="1" applyFill="1" applyBorder="1" applyAlignment="1">
      <alignment horizontal="center"/>
      <protection/>
    </xf>
    <xf numFmtId="0" fontId="18" fillId="36" borderId="52" xfId="544" applyFont="1" applyFill="1" applyBorder="1" applyAlignment="1">
      <alignment horizontal="center"/>
      <protection/>
    </xf>
    <xf numFmtId="0" fontId="19" fillId="36" borderId="60" xfId="544" applyFont="1" applyFill="1" applyBorder="1" applyAlignment="1">
      <alignment horizontal="center"/>
      <protection/>
    </xf>
    <xf numFmtId="0" fontId="19" fillId="0" borderId="0" xfId="0" applyFont="1" applyAlignment="1">
      <alignment horizontal="center"/>
    </xf>
    <xf numFmtId="0" fontId="18" fillId="36" borderId="24" xfId="544" applyFont="1" applyFill="1" applyBorder="1" applyAlignment="1">
      <alignment horizontal="center"/>
      <protection/>
    </xf>
    <xf numFmtId="0" fontId="18" fillId="36" borderId="35" xfId="544" applyFont="1" applyFill="1" applyBorder="1" applyAlignment="1">
      <alignment horizontal="center"/>
      <protection/>
    </xf>
    <xf numFmtId="0" fontId="18" fillId="36" borderId="45" xfId="544" applyFont="1" applyFill="1" applyBorder="1" applyAlignment="1">
      <alignment horizontal="center"/>
      <protection/>
    </xf>
    <xf numFmtId="0" fontId="0" fillId="0" borderId="0" xfId="0" applyFont="1" applyAlignment="1">
      <alignment wrapText="1"/>
    </xf>
    <xf numFmtId="0" fontId="0" fillId="0" borderId="0" xfId="0" applyFont="1" applyFill="1" applyAlignment="1" quotePrefix="1">
      <alignment horizontal="left" vertical="top" wrapText="1"/>
    </xf>
    <xf numFmtId="0" fontId="0" fillId="0" borderId="0" xfId="0" applyFont="1" applyAlignment="1">
      <alignment vertical="top" wrapText="1"/>
    </xf>
    <xf numFmtId="0" fontId="0" fillId="0" borderId="0" xfId="0" applyFont="1" applyBorder="1" applyAlignment="1">
      <alignment horizontal="left" wrapText="1"/>
    </xf>
    <xf numFmtId="0" fontId="19" fillId="36" borderId="31" xfId="0" applyFont="1" applyFill="1" applyBorder="1" applyAlignment="1">
      <alignment horizontal="center"/>
    </xf>
    <xf numFmtId="0" fontId="19" fillId="36" borderId="67" xfId="0" applyFont="1" applyFill="1" applyBorder="1" applyAlignment="1">
      <alignment horizontal="center"/>
    </xf>
    <xf numFmtId="0" fontId="19" fillId="36" borderId="73" xfId="0" applyFont="1" applyFill="1" applyBorder="1" applyAlignment="1">
      <alignment horizontal="center"/>
    </xf>
    <xf numFmtId="0" fontId="18" fillId="36" borderId="57" xfId="0" applyFont="1" applyFill="1" applyBorder="1" applyAlignment="1">
      <alignment horizontal="center"/>
    </xf>
    <xf numFmtId="0" fontId="18" fillId="36" borderId="51" xfId="0" applyFont="1" applyFill="1" applyBorder="1" applyAlignment="1">
      <alignment horizontal="center"/>
    </xf>
    <xf numFmtId="0" fontId="18" fillId="36" borderId="52" xfId="0" applyFont="1" applyFill="1" applyBorder="1" applyAlignment="1">
      <alignment horizontal="center"/>
    </xf>
    <xf numFmtId="0" fontId="0" fillId="0" borderId="0" xfId="160" applyFont="1" applyAlignment="1">
      <alignment vertical="top" wrapText="1"/>
      <protection/>
    </xf>
    <xf numFmtId="0" fontId="0" fillId="0" borderId="0" xfId="160" applyFont="1" applyAlignment="1">
      <alignment wrapText="1"/>
      <protection/>
    </xf>
    <xf numFmtId="0" fontId="0" fillId="0" borderId="0" xfId="160" applyFont="1" applyAlignment="1">
      <alignment horizontal="left" wrapText="1"/>
      <protection/>
    </xf>
    <xf numFmtId="0" fontId="108" fillId="0" borderId="0" xfId="0" applyFont="1" applyBorder="1" applyAlignment="1">
      <alignment horizontal="center" wrapText="1"/>
    </xf>
    <xf numFmtId="0" fontId="18" fillId="0" borderId="0" xfId="0" applyFont="1" applyAlignment="1">
      <alignment horizontal="center"/>
    </xf>
    <xf numFmtId="0" fontId="19" fillId="36" borderId="51" xfId="0" applyFont="1" applyFill="1" applyBorder="1" applyAlignment="1">
      <alignment horizontal="center" wrapText="1"/>
    </xf>
    <xf numFmtId="0" fontId="19" fillId="36" borderId="52" xfId="0" applyFont="1" applyFill="1" applyBorder="1" applyAlignment="1">
      <alignment horizontal="center" wrapText="1"/>
    </xf>
    <xf numFmtId="0" fontId="18" fillId="36" borderId="8" xfId="0" applyFont="1" applyFill="1" applyBorder="1" applyAlignment="1">
      <alignment horizontal="center"/>
    </xf>
    <xf numFmtId="0" fontId="18" fillId="36" borderId="92" xfId="0" applyFont="1" applyFill="1" applyBorder="1" applyAlignment="1">
      <alignment horizontal="center"/>
    </xf>
    <xf numFmtId="0" fontId="56" fillId="0" borderId="0" xfId="0" applyFont="1" applyBorder="1" applyAlignment="1">
      <alignment horizontal="center" wrapText="1"/>
    </xf>
    <xf numFmtId="0" fontId="19" fillId="0" borderId="0" xfId="0" applyFont="1" applyAlignment="1">
      <alignment horizontal="center" wrapText="1"/>
    </xf>
    <xf numFmtId="0" fontId="0" fillId="0" borderId="0" xfId="0" applyFont="1" applyAlignment="1">
      <alignment/>
    </xf>
    <xf numFmtId="0" fontId="55" fillId="0" borderId="0" xfId="0" applyFont="1" applyFill="1" applyAlignment="1">
      <alignment vertical="center" wrapText="1"/>
    </xf>
    <xf numFmtId="0" fontId="19" fillId="36" borderId="43" xfId="0" applyFont="1" applyFill="1" applyBorder="1" applyAlignment="1">
      <alignment horizontal="center"/>
    </xf>
    <xf numFmtId="0" fontId="19" fillId="36" borderId="60" xfId="0" applyFont="1" applyFill="1" applyBorder="1" applyAlignment="1">
      <alignment horizontal="center"/>
    </xf>
    <xf numFmtId="0" fontId="0" fillId="0" borderId="0" xfId="160" applyFont="1" applyFill="1" applyAlignment="1">
      <alignment horizontal="left" wrapText="1"/>
      <protection/>
    </xf>
    <xf numFmtId="0" fontId="19" fillId="0" borderId="0" xfId="0" applyFont="1" applyBorder="1" applyAlignment="1">
      <alignment horizontal="center" wrapText="1"/>
    </xf>
    <xf numFmtId="49" fontId="19" fillId="0" borderId="0" xfId="0" applyNumberFormat="1" applyFont="1" applyBorder="1" applyAlignment="1">
      <alignment horizontal="center"/>
    </xf>
    <xf numFmtId="0" fontId="0" fillId="0" borderId="0" xfId="0" applyFont="1" applyBorder="1" applyAlignment="1">
      <alignment horizontal="center"/>
    </xf>
    <xf numFmtId="0" fontId="19" fillId="0" borderId="0" xfId="0" applyFont="1" applyBorder="1" applyAlignment="1">
      <alignment horizontal="center"/>
    </xf>
    <xf numFmtId="49" fontId="18" fillId="36" borderId="78" xfId="0" applyNumberFormat="1" applyFont="1" applyFill="1" applyBorder="1" applyAlignment="1">
      <alignment horizontal="center"/>
    </xf>
    <xf numFmtId="49" fontId="18" fillId="36" borderId="5" xfId="0" applyNumberFormat="1" applyFont="1" applyFill="1" applyBorder="1" applyAlignment="1">
      <alignment horizontal="center"/>
    </xf>
    <xf numFmtId="49" fontId="18" fillId="36" borderId="42" xfId="0" applyNumberFormat="1" applyFont="1" applyFill="1" applyBorder="1" applyAlignment="1">
      <alignment horizontal="center"/>
    </xf>
    <xf numFmtId="0" fontId="0" fillId="0" borderId="0" xfId="141" applyFont="1" applyFill="1" applyAlignment="1">
      <alignment horizontal="left" wrapText="1"/>
      <protection/>
    </xf>
    <xf numFmtId="0" fontId="18" fillId="36" borderId="55" xfId="0" applyFont="1" applyFill="1" applyBorder="1" applyAlignment="1">
      <alignment horizontal="center"/>
    </xf>
    <xf numFmtId="0" fontId="18" fillId="36" borderId="56" xfId="0" applyFont="1" applyFill="1" applyBorder="1" applyAlignment="1">
      <alignment horizontal="center"/>
    </xf>
    <xf numFmtId="0" fontId="18" fillId="0" borderId="104" xfId="0" applyFont="1" applyBorder="1" applyAlignment="1">
      <alignment horizontal="center" wrapText="1"/>
    </xf>
    <xf numFmtId="0" fontId="18" fillId="0" borderId="64" xfId="0" applyFont="1" applyBorder="1" applyAlignment="1">
      <alignment horizontal="center" wrapText="1"/>
    </xf>
    <xf numFmtId="0" fontId="18" fillId="0" borderId="49" xfId="0" applyFont="1" applyBorder="1" applyAlignment="1">
      <alignment horizontal="center" wrapText="1"/>
    </xf>
    <xf numFmtId="0" fontId="18" fillId="0" borderId="104" xfId="0" applyFont="1" applyBorder="1" applyAlignment="1">
      <alignment horizontal="center"/>
    </xf>
    <xf numFmtId="0" fontId="0" fillId="0" borderId="64" xfId="0" applyFont="1" applyBorder="1" applyAlignment="1">
      <alignment horizontal="center"/>
    </xf>
    <xf numFmtId="0" fontId="0" fillId="0" borderId="49" xfId="0" applyFont="1" applyBorder="1" applyAlignment="1">
      <alignment horizontal="center"/>
    </xf>
    <xf numFmtId="49" fontId="18" fillId="0" borderId="104" xfId="0" applyNumberFormat="1" applyFont="1" applyBorder="1" applyAlignment="1">
      <alignment horizontal="center"/>
    </xf>
    <xf numFmtId="0" fontId="18" fillId="36" borderId="43" xfId="0" applyFont="1" applyFill="1" applyBorder="1" applyAlignment="1">
      <alignment horizontal="center"/>
    </xf>
    <xf numFmtId="0" fontId="18" fillId="36" borderId="4" xfId="0" applyFont="1" applyFill="1" applyBorder="1" applyAlignment="1">
      <alignment horizontal="center"/>
    </xf>
    <xf numFmtId="0" fontId="18" fillId="36" borderId="60" xfId="0" applyFont="1" applyFill="1" applyBorder="1" applyAlignment="1">
      <alignment horizontal="center"/>
    </xf>
    <xf numFmtId="0" fontId="18" fillId="0" borderId="39" xfId="0" applyFont="1" applyBorder="1" applyAlignment="1">
      <alignment horizontal="center" wrapText="1"/>
    </xf>
    <xf numFmtId="0" fontId="18" fillId="0" borderId="40" xfId="0" applyFont="1" applyBorder="1" applyAlignment="1">
      <alignment horizontal="center" wrapText="1"/>
    </xf>
    <xf numFmtId="0" fontId="0" fillId="0" borderId="0" xfId="0" applyFont="1" applyBorder="1" applyAlignment="1">
      <alignment horizontal="center" wrapText="1"/>
    </xf>
    <xf numFmtId="49" fontId="18" fillId="0" borderId="49" xfId="0" applyNumberFormat="1" applyFont="1" applyBorder="1" applyAlignment="1">
      <alignment horizontal="center" vertical="center"/>
    </xf>
    <xf numFmtId="49" fontId="0" fillId="0" borderId="0" xfId="0" applyNumberFormat="1" applyFont="1" applyBorder="1" applyAlignment="1">
      <alignment horizontal="center" vertical="center"/>
    </xf>
    <xf numFmtId="49" fontId="18" fillId="36" borderId="43" xfId="0" applyNumberFormat="1" applyFont="1" applyFill="1" applyBorder="1" applyAlignment="1">
      <alignment horizontal="left" vertical="center"/>
    </xf>
    <xf numFmtId="49" fontId="18" fillId="36" borderId="73" xfId="0" applyNumberFormat="1" applyFont="1" applyFill="1" applyBorder="1" applyAlignment="1">
      <alignment horizontal="left" vertical="center"/>
    </xf>
    <xf numFmtId="0" fontId="0" fillId="0" borderId="0" xfId="0" applyFill="1" applyAlignment="1">
      <alignment horizontal="left" wrapText="1"/>
    </xf>
    <xf numFmtId="49" fontId="19" fillId="36" borderId="78" xfId="0" applyNumberFormat="1" applyFont="1" applyFill="1" applyBorder="1" applyAlignment="1">
      <alignment horizontal="center"/>
    </xf>
    <xf numFmtId="49" fontId="19" fillId="36" borderId="5" xfId="0" applyNumberFormat="1" applyFont="1" applyFill="1" applyBorder="1" applyAlignment="1">
      <alignment horizontal="center"/>
    </xf>
    <xf numFmtId="49" fontId="19" fillId="36" borderId="42" xfId="0" applyNumberFormat="1" applyFont="1" applyFill="1" applyBorder="1" applyAlignment="1">
      <alignment horizontal="center"/>
    </xf>
    <xf numFmtId="0" fontId="0" fillId="0" borderId="104" xfId="0" applyFont="1" applyFill="1" applyBorder="1" applyAlignment="1">
      <alignment vertical="top" wrapText="1"/>
    </xf>
    <xf numFmtId="0" fontId="0" fillId="0" borderId="64" xfId="0" applyFont="1" applyFill="1" applyBorder="1" applyAlignment="1">
      <alignment vertical="top" wrapText="1"/>
    </xf>
    <xf numFmtId="0" fontId="0" fillId="0" borderId="49" xfId="0" applyFont="1" applyFill="1" applyBorder="1" applyAlignment="1">
      <alignment vertical="top" wrapText="1"/>
    </xf>
    <xf numFmtId="0" fontId="18" fillId="36" borderId="35" xfId="0" applyFont="1" applyFill="1" applyBorder="1" applyAlignment="1">
      <alignment horizontal="center"/>
    </xf>
    <xf numFmtId="0" fontId="18" fillId="36" borderId="49" xfId="0" applyFont="1" applyFill="1" applyBorder="1" applyAlignment="1">
      <alignment horizontal="center"/>
    </xf>
    <xf numFmtId="0" fontId="0" fillId="36" borderId="49" xfId="0" applyFont="1" applyFill="1" applyBorder="1" applyAlignment="1">
      <alignment horizontal="center"/>
    </xf>
    <xf numFmtId="0" fontId="0" fillId="36" borderId="48" xfId="0" applyFont="1" applyFill="1" applyBorder="1" applyAlignment="1">
      <alignment horizontal="center"/>
    </xf>
    <xf numFmtId="0" fontId="18" fillId="36" borderId="64" xfId="0" applyFont="1" applyFill="1" applyBorder="1" applyAlignment="1">
      <alignment horizontal="center"/>
    </xf>
    <xf numFmtId="0" fontId="0" fillId="36" borderId="64" xfId="0" applyFont="1" applyFill="1" applyBorder="1" applyAlignment="1">
      <alignment horizontal="center"/>
    </xf>
    <xf numFmtId="0" fontId="0" fillId="36" borderId="35" xfId="0" applyFont="1" applyFill="1" applyBorder="1" applyAlignment="1">
      <alignment horizontal="center"/>
    </xf>
    <xf numFmtId="0" fontId="18" fillId="36" borderId="35" xfId="0" applyFont="1" applyFill="1" applyBorder="1" applyAlignment="1">
      <alignment/>
    </xf>
    <xf numFmtId="0" fontId="18" fillId="36" borderId="8" xfId="0" applyFont="1" applyFill="1" applyBorder="1" applyAlignment="1">
      <alignment horizontal="center" wrapText="1"/>
    </xf>
    <xf numFmtId="0" fontId="0" fillId="0" borderId="0" xfId="0" applyBorder="1" applyAlignment="1">
      <alignment horizontal="center"/>
    </xf>
    <xf numFmtId="49" fontId="0" fillId="0" borderId="0" xfId="0" applyNumberFormat="1" applyBorder="1" applyAlignment="1">
      <alignment horizontal="center"/>
    </xf>
    <xf numFmtId="0" fontId="18" fillId="36" borderId="30" xfId="0" applyFont="1" applyFill="1" applyBorder="1" applyAlignment="1">
      <alignment horizontal="center" wrapText="1"/>
    </xf>
    <xf numFmtId="0" fontId="18" fillId="36" borderId="64" xfId="0" applyFont="1" applyFill="1" applyBorder="1" applyAlignment="1">
      <alignment horizontal="center" wrapText="1"/>
    </xf>
    <xf numFmtId="0" fontId="18" fillId="36" borderId="35" xfId="0" applyFont="1" applyFill="1" applyBorder="1" applyAlignment="1">
      <alignment horizontal="center" wrapText="1"/>
    </xf>
    <xf numFmtId="0" fontId="18" fillId="0" borderId="0" xfId="141" applyFont="1" applyFill="1" applyBorder="1" applyAlignment="1">
      <alignment horizontal="left" wrapText="1"/>
      <protection/>
    </xf>
    <xf numFmtId="0" fontId="18" fillId="0" borderId="0" xfId="0" applyFont="1" applyBorder="1" applyAlignment="1">
      <alignment horizontal="center"/>
    </xf>
    <xf numFmtId="49" fontId="18" fillId="0" borderId="0" xfId="0" applyNumberFormat="1" applyFont="1" applyBorder="1" applyAlignment="1">
      <alignment horizontal="center"/>
    </xf>
    <xf numFmtId="49" fontId="0" fillId="0" borderId="0" xfId="0" applyNumberFormat="1" applyFont="1" applyBorder="1" applyAlignment="1">
      <alignment horizontal="center"/>
    </xf>
    <xf numFmtId="0" fontId="18" fillId="36" borderId="57" xfId="0" applyFont="1" applyFill="1" applyBorder="1" applyAlignment="1" quotePrefix="1">
      <alignment horizontal="center"/>
    </xf>
    <xf numFmtId="0" fontId="18" fillId="36" borderId="68" xfId="0" applyFont="1" applyFill="1" applyBorder="1" applyAlignment="1">
      <alignment horizontal="center"/>
    </xf>
    <xf numFmtId="0" fontId="18" fillId="36" borderId="97" xfId="0" applyFont="1" applyFill="1" applyBorder="1" applyAlignment="1">
      <alignment horizontal="center"/>
    </xf>
    <xf numFmtId="0" fontId="18" fillId="36" borderId="103" xfId="0" applyFont="1" applyFill="1" applyBorder="1" applyAlignment="1">
      <alignment horizontal="center"/>
    </xf>
    <xf numFmtId="0" fontId="0" fillId="0" borderId="0" xfId="0" applyFont="1" applyBorder="1" applyAlignment="1" quotePrefix="1">
      <alignment horizontal="left" vertical="top"/>
    </xf>
    <xf numFmtId="0" fontId="105" fillId="0" borderId="0" xfId="0" applyFont="1" applyAlignment="1">
      <alignment/>
    </xf>
    <xf numFmtId="0" fontId="0" fillId="0" borderId="0" xfId="0" applyFont="1" applyBorder="1" applyAlignment="1" quotePrefix="1">
      <alignment horizontal="left" vertical="top" wrapText="1"/>
    </xf>
    <xf numFmtId="0" fontId="0" fillId="0" borderId="0" xfId="0" applyFont="1" applyAlignment="1" quotePrefix="1">
      <alignment horizontal="left" vertical="top" wrapText="1"/>
    </xf>
    <xf numFmtId="0" fontId="57" fillId="36" borderId="43" xfId="0" applyFont="1" applyFill="1" applyBorder="1" applyAlignment="1">
      <alignment horizontal="center"/>
    </xf>
    <xf numFmtId="0" fontId="57" fillId="36" borderId="4" xfId="0" applyFont="1" applyFill="1" applyBorder="1" applyAlignment="1">
      <alignment horizontal="center"/>
    </xf>
    <xf numFmtId="0" fontId="57" fillId="36" borderId="60" xfId="0" applyFont="1" applyFill="1" applyBorder="1" applyAlignment="1">
      <alignment horizontal="center"/>
    </xf>
    <xf numFmtId="0" fontId="57" fillId="36" borderId="43" xfId="0" applyFont="1" applyFill="1" applyBorder="1" applyAlignment="1">
      <alignment horizontal="center" wrapText="1"/>
    </xf>
    <xf numFmtId="0" fontId="57" fillId="36" borderId="4" xfId="0" applyFont="1" applyFill="1" applyBorder="1" applyAlignment="1">
      <alignment horizontal="center" wrapText="1"/>
    </xf>
    <xf numFmtId="0" fontId="57" fillId="36" borderId="60" xfId="0" applyFont="1" applyFill="1" applyBorder="1" applyAlignment="1">
      <alignment horizontal="center" wrapText="1"/>
    </xf>
    <xf numFmtId="0" fontId="0" fillId="0" borderId="0" xfId="0" applyFont="1" applyAlignment="1" quotePrefix="1">
      <alignment horizontal="left"/>
    </xf>
    <xf numFmtId="0" fontId="0" fillId="0" borderId="0" xfId="0" applyFont="1" applyFill="1" applyBorder="1" applyAlignment="1" quotePrefix="1">
      <alignment horizontal="left" wrapText="1"/>
    </xf>
    <xf numFmtId="0" fontId="0" fillId="0" borderId="0" xfId="0" applyAlignment="1">
      <alignment horizontal="left" wrapText="1"/>
    </xf>
    <xf numFmtId="49" fontId="19" fillId="0" borderId="44" xfId="0" applyNumberFormat="1" applyFont="1" applyBorder="1" applyAlignment="1" quotePrefix="1">
      <alignment horizontal="center"/>
    </xf>
    <xf numFmtId="49" fontId="19" fillId="0" borderId="35" xfId="0" applyNumberFormat="1" applyFont="1" applyBorder="1" applyAlignment="1">
      <alignment horizontal="center"/>
    </xf>
    <xf numFmtId="49" fontId="19" fillId="0" borderId="48" xfId="0" applyNumberFormat="1" applyFont="1" applyBorder="1" applyAlignment="1">
      <alignment horizontal="center"/>
    </xf>
    <xf numFmtId="0" fontId="18" fillId="36" borderId="8" xfId="0" applyFont="1" applyFill="1" applyBorder="1" applyAlignment="1" quotePrefix="1">
      <alignment horizontal="center"/>
    </xf>
    <xf numFmtId="0" fontId="58" fillId="0" borderId="0" xfId="141" applyFont="1" applyFill="1" applyAlignment="1">
      <alignment/>
      <protection/>
    </xf>
    <xf numFmtId="0" fontId="19" fillId="36" borderId="57" xfId="141" applyFont="1" applyFill="1" applyBorder="1" applyAlignment="1">
      <alignment horizontal="center" vertical="center" wrapText="1"/>
      <protection/>
    </xf>
    <xf numFmtId="0" fontId="19" fillId="36" borderId="51" xfId="141" applyFont="1" applyFill="1" applyBorder="1" applyAlignment="1">
      <alignment horizontal="center" vertical="center" wrapText="1"/>
      <protection/>
    </xf>
    <xf numFmtId="0" fontId="19" fillId="36" borderId="52" xfId="141" applyFont="1" applyFill="1" applyBorder="1" applyAlignment="1">
      <alignment horizontal="center" vertical="center" wrapText="1"/>
      <protection/>
    </xf>
    <xf numFmtId="0" fontId="19" fillId="36" borderId="67" xfId="141" applyFont="1" applyFill="1" applyBorder="1" applyAlignment="1">
      <alignment horizontal="center" vertical="center" wrapText="1"/>
      <protection/>
    </xf>
    <xf numFmtId="0" fontId="19" fillId="36" borderId="75" xfId="141" applyFont="1" applyFill="1" applyBorder="1" applyAlignment="1">
      <alignment horizontal="center" vertical="center" wrapText="1"/>
      <protection/>
    </xf>
    <xf numFmtId="0" fontId="19" fillId="36" borderId="94" xfId="141" applyFont="1" applyFill="1" applyBorder="1" applyAlignment="1">
      <alignment horizontal="center" vertical="center" wrapText="1"/>
      <protection/>
    </xf>
    <xf numFmtId="0" fontId="19" fillId="36" borderId="33" xfId="141" applyFont="1" applyFill="1" applyBorder="1" applyAlignment="1">
      <alignment horizontal="center" vertical="center" wrapText="1"/>
      <protection/>
    </xf>
    <xf numFmtId="0" fontId="95" fillId="0" borderId="0" xfId="141" applyFont="1" applyFill="1" applyAlignment="1">
      <alignment/>
      <protection/>
    </xf>
    <xf numFmtId="0" fontId="95" fillId="0" borderId="49" xfId="141" applyFont="1" applyFill="1" applyBorder="1" applyAlignment="1">
      <alignment/>
      <protection/>
    </xf>
    <xf numFmtId="0" fontId="95" fillId="0" borderId="0" xfId="141" applyFont="1" applyFill="1" applyBorder="1" applyAlignment="1">
      <alignment/>
      <protection/>
    </xf>
    <xf numFmtId="0" fontId="95" fillId="39" borderId="49" xfId="141" applyFont="1" applyFill="1" applyBorder="1" applyAlignment="1">
      <alignment/>
      <protection/>
    </xf>
    <xf numFmtId="0" fontId="95" fillId="39" borderId="0" xfId="141" applyFont="1" applyFill="1" applyBorder="1" applyAlignment="1">
      <alignment/>
      <protection/>
    </xf>
    <xf numFmtId="0" fontId="95" fillId="39" borderId="49" xfId="141" applyFont="1" applyFill="1" applyBorder="1" applyAlignment="1">
      <alignment wrapText="1"/>
      <protection/>
    </xf>
    <xf numFmtId="0" fontId="107" fillId="39" borderId="0" xfId="141" applyFont="1" applyFill="1" applyBorder="1" applyAlignment="1">
      <alignment wrapText="1"/>
      <protection/>
    </xf>
    <xf numFmtId="0" fontId="19" fillId="36" borderId="103" xfId="141" applyFont="1" applyFill="1" applyBorder="1" applyAlignment="1">
      <alignment horizontal="center" vertical="center" wrapText="1"/>
      <protection/>
    </xf>
    <xf numFmtId="0" fontId="19" fillId="36" borderId="85" xfId="141" applyFont="1" applyFill="1" applyBorder="1" applyAlignment="1">
      <alignment horizontal="center" vertical="center" wrapText="1"/>
      <protection/>
    </xf>
    <xf numFmtId="0" fontId="19" fillId="36" borderId="104" xfId="141" applyFont="1" applyFill="1" applyBorder="1" applyAlignment="1">
      <alignment horizontal="center" vertical="center" wrapText="1"/>
      <protection/>
    </xf>
    <xf numFmtId="0" fontId="19" fillId="36" borderId="105" xfId="141" applyFont="1" applyFill="1" applyBorder="1" applyAlignment="1">
      <alignment horizontal="center" vertical="center" wrapText="1"/>
      <protection/>
    </xf>
    <xf numFmtId="0" fontId="19" fillId="36" borderId="54" xfId="141" applyFont="1" applyFill="1" applyBorder="1" applyAlignment="1">
      <alignment horizontal="center" vertical="center" wrapText="1"/>
      <protection/>
    </xf>
    <xf numFmtId="0" fontId="19" fillId="36" borderId="55" xfId="141" applyFont="1" applyFill="1" applyBorder="1" applyAlignment="1">
      <alignment horizontal="center" vertical="center" wrapText="1"/>
      <protection/>
    </xf>
    <xf numFmtId="0" fontId="19" fillId="36" borderId="56" xfId="141" applyFont="1" applyFill="1" applyBorder="1" applyAlignment="1">
      <alignment horizontal="center" vertical="center" wrapText="1"/>
      <protection/>
    </xf>
    <xf numFmtId="0" fontId="19" fillId="36" borderId="106" xfId="141" applyFont="1" applyFill="1" applyBorder="1" applyAlignment="1">
      <alignment horizontal="center" vertical="center" wrapText="1"/>
      <protection/>
    </xf>
    <xf numFmtId="0" fontId="19" fillId="0" borderId="31" xfId="141" applyFont="1" applyFill="1" applyBorder="1" applyAlignment="1">
      <alignment horizontal="center"/>
      <protection/>
    </xf>
    <xf numFmtId="0" fontId="19" fillId="0" borderId="67" xfId="141" applyFont="1" applyFill="1" applyBorder="1" applyAlignment="1">
      <alignment horizontal="center"/>
      <protection/>
    </xf>
    <xf numFmtId="0" fontId="19" fillId="0" borderId="73" xfId="141" applyFont="1" applyFill="1" applyBorder="1" applyAlignment="1">
      <alignment horizontal="center"/>
      <protection/>
    </xf>
    <xf numFmtId="49" fontId="19" fillId="0" borderId="46" xfId="141" applyNumberFormat="1" applyFont="1" applyFill="1" applyBorder="1" applyAlignment="1">
      <alignment horizontal="center"/>
      <protection/>
    </xf>
    <xf numFmtId="49" fontId="19" fillId="0" borderId="0" xfId="141" applyNumberFormat="1" applyFont="1" applyFill="1" applyBorder="1" applyAlignment="1">
      <alignment horizontal="center"/>
      <protection/>
    </xf>
    <xf numFmtId="49" fontId="19" fillId="0" borderId="74" xfId="141" applyNumberFormat="1" applyFont="1" applyFill="1" applyBorder="1" applyAlignment="1">
      <alignment horizontal="center"/>
      <protection/>
    </xf>
    <xf numFmtId="49" fontId="19" fillId="0" borderId="84" xfId="141" applyNumberFormat="1" applyFont="1" applyFill="1" applyBorder="1" applyAlignment="1">
      <alignment horizontal="center"/>
      <protection/>
    </xf>
    <xf numFmtId="49" fontId="19" fillId="0" borderId="75" xfId="141" applyNumberFormat="1" applyFont="1" applyFill="1" applyBorder="1" applyAlignment="1">
      <alignment horizontal="center"/>
      <protection/>
    </xf>
    <xf numFmtId="49" fontId="19" fillId="0" borderId="59" xfId="141" applyNumberFormat="1" applyFont="1" applyFill="1" applyBorder="1" applyAlignment="1">
      <alignment horizontal="center"/>
      <protection/>
    </xf>
    <xf numFmtId="0" fontId="19" fillId="36" borderId="64" xfId="141" applyFont="1" applyFill="1" applyBorder="1" applyAlignment="1">
      <alignment horizontal="center" vertical="center" wrapText="1"/>
      <protection/>
    </xf>
    <xf numFmtId="0" fontId="19" fillId="36" borderId="46" xfId="141" applyFont="1" applyFill="1" applyBorder="1" applyAlignment="1">
      <alignment horizontal="center" vertical="center" wrapText="1"/>
      <protection/>
    </xf>
    <xf numFmtId="0" fontId="19" fillId="36" borderId="0" xfId="141" applyFont="1" applyFill="1" applyBorder="1" applyAlignment="1">
      <alignment horizontal="center" vertical="center" wrapText="1"/>
      <protection/>
    </xf>
    <xf numFmtId="0" fontId="19" fillId="36" borderId="84" xfId="141" applyFont="1" applyFill="1" applyBorder="1" applyAlignment="1">
      <alignment horizontal="center" vertical="center" wrapText="1"/>
      <protection/>
    </xf>
    <xf numFmtId="0" fontId="19" fillId="36" borderId="59" xfId="141" applyFont="1" applyFill="1" applyBorder="1" applyAlignment="1">
      <alignment horizontal="center" vertical="center" wrapText="1"/>
      <protection/>
    </xf>
    <xf numFmtId="0" fontId="19" fillId="36" borderId="107" xfId="141" applyFont="1" applyFill="1" applyBorder="1" applyAlignment="1">
      <alignment horizontal="center" vertical="center" wrapText="1"/>
      <protection/>
    </xf>
    <xf numFmtId="0" fontId="27" fillId="0" borderId="55" xfId="0" applyFont="1" applyBorder="1" applyAlignment="1">
      <alignment horizontal="center" vertical="center" wrapText="1"/>
    </xf>
    <xf numFmtId="0" fontId="19" fillId="36" borderId="80" xfId="141" applyFont="1" applyFill="1" applyBorder="1" applyAlignment="1">
      <alignment horizontal="center" vertical="center" wrapText="1"/>
      <protection/>
    </xf>
    <xf numFmtId="0" fontId="19" fillId="36" borderId="31" xfId="141" applyFont="1" applyFill="1" applyBorder="1" applyAlignment="1">
      <alignment horizontal="center" vertical="center" wrapText="1"/>
      <protection/>
    </xf>
    <xf numFmtId="0" fontId="19" fillId="36" borderId="73" xfId="141" applyFont="1" applyFill="1" applyBorder="1" applyAlignment="1">
      <alignment horizontal="center" vertical="center" wrapText="1"/>
      <protection/>
    </xf>
    <xf numFmtId="0" fontId="19" fillId="36" borderId="63" xfId="141" applyFont="1" applyFill="1" applyBorder="1" applyAlignment="1">
      <alignment horizontal="center" vertical="center" wrapText="1"/>
      <protection/>
    </xf>
    <xf numFmtId="0" fontId="19" fillId="36" borderId="37" xfId="141" applyFont="1" applyFill="1" applyBorder="1" applyAlignment="1">
      <alignment horizontal="center" vertical="center"/>
      <protection/>
    </xf>
    <xf numFmtId="0" fontId="19" fillId="36" borderId="36" xfId="141" applyFont="1" applyFill="1" applyBorder="1" applyAlignment="1">
      <alignment horizontal="center" vertical="center"/>
      <protection/>
    </xf>
    <xf numFmtId="0" fontId="19" fillId="36" borderId="93" xfId="141" applyFont="1" applyFill="1" applyBorder="1" applyAlignment="1">
      <alignment horizontal="center" vertical="center"/>
      <protection/>
    </xf>
    <xf numFmtId="0" fontId="19" fillId="36" borderId="54" xfId="373" applyFont="1" applyFill="1" applyBorder="1" applyAlignment="1">
      <alignment horizontal="center" vertical="center" wrapText="1"/>
      <protection/>
    </xf>
    <xf numFmtId="0" fontId="19" fillId="36" borderId="56" xfId="373" applyFont="1" applyFill="1" applyBorder="1" applyAlignment="1">
      <alignment horizontal="center" vertical="center" wrapText="1"/>
      <protection/>
    </xf>
    <xf numFmtId="0" fontId="18" fillId="0" borderId="0" xfId="0" applyFont="1" applyAlignment="1">
      <alignment wrapText="1"/>
    </xf>
    <xf numFmtId="0" fontId="0" fillId="0" borderId="0" xfId="2824" applyFont="1" applyFill="1" applyBorder="1" applyAlignment="1">
      <alignment horizontal="left" vertical="center" wrapText="1"/>
      <protection/>
    </xf>
    <xf numFmtId="0" fontId="0" fillId="0" borderId="0" xfId="0" applyFont="1" applyFill="1" applyAlignment="1">
      <alignment horizontal="left" vertical="center" wrapText="1"/>
    </xf>
    <xf numFmtId="0" fontId="59" fillId="0" borderId="0" xfId="141" applyFont="1" applyAlignment="1">
      <alignment horizontal="left" wrapText="1"/>
      <protection/>
    </xf>
    <xf numFmtId="0" fontId="0" fillId="0" borderId="0" xfId="141" applyFont="1" applyAlignment="1">
      <alignment horizontal="left" wrapText="1"/>
      <protection/>
    </xf>
    <xf numFmtId="0" fontId="19" fillId="0" borderId="108" xfId="141" applyFont="1" applyBorder="1" applyAlignment="1">
      <alignment horizontal="center" wrapText="1"/>
      <protection/>
    </xf>
    <xf numFmtId="0" fontId="19" fillId="0" borderId="107" xfId="141" applyFont="1" applyBorder="1" applyAlignment="1">
      <alignment horizontal="center"/>
      <protection/>
    </xf>
    <xf numFmtId="0" fontId="19" fillId="0" borderId="106" xfId="141" applyFont="1" applyBorder="1" applyAlignment="1">
      <alignment horizontal="center"/>
      <protection/>
    </xf>
    <xf numFmtId="49" fontId="19" fillId="0" borderId="54" xfId="141" applyNumberFormat="1" applyFont="1" applyBorder="1" applyAlignment="1">
      <alignment horizontal="center" wrapText="1"/>
      <protection/>
    </xf>
    <xf numFmtId="49" fontId="19" fillId="0" borderId="55" xfId="141" applyNumberFormat="1" applyFont="1" applyBorder="1" applyAlignment="1">
      <alignment horizontal="center"/>
      <protection/>
    </xf>
    <xf numFmtId="49" fontId="19" fillId="0" borderId="56" xfId="141" applyNumberFormat="1" applyFont="1" applyBorder="1" applyAlignment="1">
      <alignment horizontal="center"/>
      <protection/>
    </xf>
    <xf numFmtId="0" fontId="59" fillId="0" borderId="0" xfId="2824" applyFont="1" applyBorder="1" applyAlignment="1">
      <alignment horizontal="left" wrapText="1"/>
      <protection/>
    </xf>
    <xf numFmtId="0" fontId="0" fillId="0" borderId="0" xfId="2824" applyFont="1" applyBorder="1" applyAlignment="1">
      <alignment horizontal="left" wrapText="1"/>
      <protection/>
    </xf>
    <xf numFmtId="0" fontId="41" fillId="0" borderId="0" xfId="0" applyFont="1" applyAlignment="1">
      <alignment wrapText="1"/>
    </xf>
    <xf numFmtId="49" fontId="19" fillId="0" borderId="46" xfId="141" applyNumberFormat="1" applyFont="1" applyBorder="1" applyAlignment="1">
      <alignment horizontal="center"/>
      <protection/>
    </xf>
    <xf numFmtId="49" fontId="0" fillId="0" borderId="74" xfId="0" applyNumberFormat="1" applyBorder="1" applyAlignment="1">
      <alignment horizontal="center"/>
    </xf>
    <xf numFmtId="0" fontId="59" fillId="0" borderId="0" xfId="2824" applyFont="1" applyFill="1" applyBorder="1" applyAlignment="1">
      <alignment horizontal="left" wrapText="1"/>
      <protection/>
    </xf>
    <xf numFmtId="0" fontId="0" fillId="0" borderId="0" xfId="2824" applyFont="1" applyFill="1" applyBorder="1" applyAlignment="1">
      <alignment horizontal="left" wrapText="1"/>
      <protection/>
    </xf>
    <xf numFmtId="0" fontId="0" fillId="0" borderId="0" xfId="0" applyFont="1" applyFill="1" applyAlignment="1">
      <alignment wrapText="1"/>
    </xf>
    <xf numFmtId="0" fontId="19" fillId="0" borderId="0" xfId="0" applyFont="1" applyBorder="1" applyAlignment="1">
      <alignment horizontal="center" vertical="center"/>
    </xf>
    <xf numFmtId="0" fontId="0" fillId="0" borderId="0" xfId="0" applyBorder="1" applyAlignment="1">
      <alignment horizontal="center" vertical="center"/>
    </xf>
    <xf numFmtId="0" fontId="0" fillId="0" borderId="0" xfId="0" applyFont="1" applyAlignment="1">
      <alignment horizontal="left"/>
    </xf>
    <xf numFmtId="0" fontId="0" fillId="0" borderId="49" xfId="141" applyFont="1" applyBorder="1" applyAlignment="1">
      <alignment/>
      <protection/>
    </xf>
    <xf numFmtId="0" fontId="0" fillId="0" borderId="0" xfId="141" applyFont="1" applyAlignment="1">
      <alignment/>
      <protection/>
    </xf>
    <xf numFmtId="0" fontId="0" fillId="0" borderId="0" xfId="187" applyFont="1" applyAlignment="1">
      <alignment horizontal="left" vertical="center" wrapText="1"/>
      <protection/>
    </xf>
    <xf numFmtId="0" fontId="19" fillId="36" borderId="68" xfId="0" applyFont="1" applyFill="1" applyBorder="1" applyAlignment="1">
      <alignment horizontal="center" vertical="center" wrapText="1"/>
    </xf>
    <xf numFmtId="0" fontId="19" fillId="36" borderId="96" xfId="0" applyFont="1" applyFill="1" applyBorder="1" applyAlignment="1">
      <alignment horizontal="center" vertical="center" wrapText="1"/>
    </xf>
    <xf numFmtId="0" fontId="19" fillId="36" borderId="57" xfId="0" applyFont="1" applyFill="1" applyBorder="1" applyAlignment="1">
      <alignment horizontal="center" vertical="center" wrapText="1"/>
    </xf>
    <xf numFmtId="0" fontId="19" fillId="36" borderId="51" xfId="0" applyFont="1" applyFill="1" applyBorder="1" applyAlignment="1">
      <alignment horizontal="center" vertical="center" wrapText="1"/>
    </xf>
    <xf numFmtId="0" fontId="19" fillId="36" borderId="52" xfId="0" applyFont="1" applyFill="1" applyBorder="1" applyAlignment="1">
      <alignment horizontal="center" vertical="center" wrapText="1"/>
    </xf>
    <xf numFmtId="0" fontId="19" fillId="36" borderId="109" xfId="0" applyFont="1" applyFill="1" applyBorder="1" applyAlignment="1">
      <alignment horizontal="center" vertical="center" wrapText="1"/>
    </xf>
    <xf numFmtId="0" fontId="59" fillId="0" borderId="0" xfId="141" applyFont="1" applyAlignment="1">
      <alignment/>
      <protection/>
    </xf>
    <xf numFmtId="0" fontId="0" fillId="0" borderId="0" xfId="141" applyFont="1" applyAlignment="1">
      <alignment vertical="center"/>
      <protection/>
    </xf>
    <xf numFmtId="0" fontId="0" fillId="0" borderId="0" xfId="0" applyAlignment="1">
      <alignment vertical="center"/>
    </xf>
    <xf numFmtId="0" fontId="0" fillId="0" borderId="0" xfId="0" applyAlignment="1">
      <alignment horizontal="left" vertical="center" wrapText="1"/>
    </xf>
    <xf numFmtId="0" fontId="0" fillId="0" borderId="0" xfId="141" applyFont="1" applyFill="1" applyAlignment="1">
      <alignment vertical="center" wrapText="1"/>
      <protection/>
    </xf>
    <xf numFmtId="0" fontId="0" fillId="0" borderId="0" xfId="0" applyFill="1" applyAlignment="1">
      <alignment vertical="center" wrapText="1"/>
    </xf>
    <xf numFmtId="0" fontId="0" fillId="0" borderId="0" xfId="0" applyFont="1" applyAlignment="1">
      <alignment horizontal="left" vertical="center" wrapText="1"/>
    </xf>
    <xf numFmtId="0" fontId="0" fillId="0" borderId="0" xfId="936" applyFont="1" applyAlignment="1">
      <alignment vertical="center" wrapText="1"/>
      <protection/>
    </xf>
    <xf numFmtId="0" fontId="19" fillId="0" borderId="49" xfId="0" applyFont="1" applyBorder="1" applyAlignment="1">
      <alignment horizontal="center"/>
    </xf>
    <xf numFmtId="49" fontId="19" fillId="0" borderId="49" xfId="0" applyNumberFormat="1" applyFont="1" applyBorder="1" applyAlignment="1">
      <alignment horizontal="center"/>
    </xf>
    <xf numFmtId="49" fontId="19" fillId="0" borderId="49" xfId="0" applyNumberFormat="1" applyFont="1" applyFill="1" applyBorder="1" applyAlignment="1">
      <alignment horizontal="center"/>
    </xf>
    <xf numFmtId="49" fontId="0" fillId="0" borderId="0" xfId="0" applyNumberFormat="1" applyFill="1" applyBorder="1" applyAlignment="1">
      <alignment horizontal="center"/>
    </xf>
    <xf numFmtId="0" fontId="0" fillId="0" borderId="0" xfId="0" applyFill="1" applyAlignment="1">
      <alignment/>
    </xf>
    <xf numFmtId="0" fontId="18" fillId="36" borderId="57" xfId="0" applyFont="1" applyFill="1" applyBorder="1" applyAlignment="1">
      <alignment horizontal="center" vertical="center" wrapText="1"/>
    </xf>
    <xf numFmtId="0" fontId="18" fillId="36" borderId="91" xfId="0" applyFont="1" applyFill="1" applyBorder="1" applyAlignment="1">
      <alignment horizontal="center" vertical="center" wrapText="1"/>
    </xf>
    <xf numFmtId="0" fontId="18" fillId="36" borderId="110" xfId="0" applyFont="1" applyFill="1" applyBorder="1" applyAlignment="1">
      <alignment horizontal="center" vertical="center" wrapText="1"/>
    </xf>
    <xf numFmtId="0" fontId="18" fillId="36" borderId="67" xfId="0" applyFont="1" applyFill="1" applyBorder="1" applyAlignment="1">
      <alignment horizontal="center" vertical="center" wrapText="1"/>
    </xf>
    <xf numFmtId="0" fontId="18" fillId="36" borderId="111" xfId="0" applyFont="1" applyFill="1" applyBorder="1" applyAlignment="1">
      <alignment horizontal="center" vertical="center" wrapText="1"/>
    </xf>
    <xf numFmtId="0" fontId="0" fillId="0" borderId="73" xfId="0" applyBorder="1" applyAlignment="1">
      <alignment/>
    </xf>
    <xf numFmtId="0" fontId="0" fillId="0" borderId="48" xfId="0" applyBorder="1" applyAlignment="1">
      <alignment/>
    </xf>
    <xf numFmtId="0" fontId="0" fillId="0" borderId="112" xfId="0" applyBorder="1" applyAlignment="1">
      <alignment/>
    </xf>
    <xf numFmtId="0" fontId="18" fillId="36" borderId="48" xfId="0" applyFont="1" applyFill="1" applyBorder="1" applyAlignment="1">
      <alignment horizontal="center" vertical="center" wrapText="1"/>
    </xf>
    <xf numFmtId="0" fontId="18" fillId="36" borderId="34" xfId="0" applyFont="1" applyFill="1" applyBorder="1" applyAlignment="1">
      <alignment horizontal="center" vertical="center" wrapText="1"/>
    </xf>
    <xf numFmtId="0" fontId="18" fillId="36" borderId="44" xfId="0" applyFont="1" applyFill="1" applyBorder="1" applyAlignment="1">
      <alignment horizontal="center" vertical="center" wrapText="1"/>
    </xf>
    <xf numFmtId="0" fontId="19" fillId="0" borderId="0" xfId="0" applyFont="1" applyBorder="1" applyAlignment="1" quotePrefix="1">
      <alignment horizontal="center"/>
    </xf>
    <xf numFmtId="49" fontId="19" fillId="0" borderId="34" xfId="0" applyNumberFormat="1" applyFont="1" applyBorder="1" applyAlignment="1" quotePrefix="1">
      <alignment horizontal="center"/>
    </xf>
    <xf numFmtId="0" fontId="55" fillId="0" borderId="0" xfId="0" applyFont="1" applyAlignment="1" quotePrefix="1">
      <alignment horizontal="left"/>
    </xf>
    <xf numFmtId="0" fontId="55" fillId="0" borderId="0" xfId="0" applyFont="1" applyAlignment="1">
      <alignment/>
    </xf>
    <xf numFmtId="0" fontId="18" fillId="36" borderId="30" xfId="0" applyFont="1" applyFill="1" applyBorder="1" applyAlignment="1">
      <alignment horizontal="center" vertical="center"/>
    </xf>
    <xf numFmtId="0" fontId="18" fillId="36" borderId="35" xfId="0" applyFont="1" applyFill="1" applyBorder="1" applyAlignment="1">
      <alignment horizontal="center" vertical="center"/>
    </xf>
    <xf numFmtId="0" fontId="0" fillId="0" borderId="0" xfId="0" applyFont="1" applyFill="1" applyAlignment="1" quotePrefix="1">
      <alignment horizontal="left" wrapText="1"/>
    </xf>
    <xf numFmtId="0" fontId="0" fillId="0" borderId="0" xfId="187" applyFont="1" applyAlignment="1">
      <alignment horizontal="left" wrapText="1"/>
      <protection/>
    </xf>
    <xf numFmtId="0" fontId="106" fillId="0" borderId="0" xfId="0" applyFont="1" applyAlignment="1">
      <alignment horizontal="left" vertical="center" wrapText="1"/>
    </xf>
    <xf numFmtId="0" fontId="0" fillId="0" borderId="0" xfId="187" applyFont="1" applyAlignment="1">
      <alignment wrapText="1"/>
      <protection/>
    </xf>
    <xf numFmtId="0" fontId="55" fillId="35" borderId="0" xfId="864" applyFont="1" applyFill="1" applyAlignment="1">
      <alignment horizontal="left" vertical="center" wrapText="1"/>
      <protection/>
    </xf>
    <xf numFmtId="0" fontId="55" fillId="35" borderId="0" xfId="0" applyFont="1" applyFill="1" applyAlignment="1">
      <alignment vertical="top"/>
    </xf>
    <xf numFmtId="0" fontId="97" fillId="45" borderId="78" xfId="0" applyFont="1" applyFill="1" applyBorder="1" applyAlignment="1">
      <alignment horizontal="center" vertical="center" wrapText="1"/>
    </xf>
    <xf numFmtId="0" fontId="97" fillId="45" borderId="5" xfId="0" applyFont="1" applyFill="1" applyBorder="1" applyAlignment="1">
      <alignment horizontal="center" vertical="center" wrapText="1"/>
    </xf>
    <xf numFmtId="0" fontId="97" fillId="45" borderId="42" xfId="0" applyFont="1" applyFill="1" applyBorder="1" applyAlignment="1">
      <alignment horizontal="center" vertical="center" wrapText="1"/>
    </xf>
    <xf numFmtId="0" fontId="98" fillId="45" borderId="78" xfId="0" applyFont="1" applyFill="1" applyBorder="1" applyAlignment="1">
      <alignment horizontal="center" vertical="center" wrapText="1"/>
    </xf>
    <xf numFmtId="0" fontId="98" fillId="45" borderId="5" xfId="0" applyFont="1" applyFill="1" applyBorder="1" applyAlignment="1">
      <alignment horizontal="center" vertical="center" wrapText="1"/>
    </xf>
    <xf numFmtId="0" fontId="98" fillId="45" borderId="42" xfId="0" applyFont="1" applyFill="1" applyBorder="1" applyAlignment="1">
      <alignment horizontal="center" vertical="center" wrapText="1"/>
    </xf>
    <xf numFmtId="0" fontId="101" fillId="45" borderId="78" xfId="0" applyFont="1" applyFill="1" applyBorder="1" applyAlignment="1">
      <alignment horizontal="center" vertical="center" wrapText="1"/>
    </xf>
    <xf numFmtId="0" fontId="102" fillId="45" borderId="5" xfId="0" applyFont="1" applyFill="1" applyBorder="1" applyAlignment="1">
      <alignment horizontal="center" vertical="center" wrapText="1"/>
    </xf>
    <xf numFmtId="0" fontId="102" fillId="45" borderId="42" xfId="0" applyFont="1" applyFill="1" applyBorder="1" applyAlignment="1">
      <alignment horizontal="center" vertical="center" wrapText="1"/>
    </xf>
    <xf numFmtId="0" fontId="99" fillId="38" borderId="30" xfId="0" applyFont="1" applyFill="1" applyBorder="1" applyAlignment="1">
      <alignment horizontal="center" vertical="center" wrapText="1"/>
    </xf>
    <xf numFmtId="0" fontId="99" fillId="38" borderId="35" xfId="0" applyFont="1" applyFill="1" applyBorder="1" applyAlignment="1">
      <alignment horizontal="center" vertical="center" wrapText="1"/>
    </xf>
    <xf numFmtId="0" fontId="99" fillId="38" borderId="64" xfId="0" applyFont="1" applyFill="1" applyBorder="1" applyAlignment="1">
      <alignment horizontal="center" vertical="center" wrapText="1"/>
    </xf>
    <xf numFmtId="0" fontId="99" fillId="38" borderId="78" xfId="0" applyFont="1" applyFill="1" applyBorder="1" applyAlignment="1">
      <alignment horizontal="center" vertical="center" wrapText="1"/>
    </xf>
    <xf numFmtId="0" fontId="99" fillId="38" borderId="5" xfId="0" applyFont="1" applyFill="1" applyBorder="1" applyAlignment="1">
      <alignment horizontal="center" vertical="center" wrapText="1"/>
    </xf>
    <xf numFmtId="0" fontId="99" fillId="38" borderId="42" xfId="0" applyFont="1" applyFill="1" applyBorder="1" applyAlignment="1">
      <alignment horizontal="center" vertical="center" wrapText="1"/>
    </xf>
    <xf numFmtId="0" fontId="57" fillId="0" borderId="0" xfId="146" applyFont="1" applyAlignment="1">
      <alignment horizontal="center"/>
      <protection/>
    </xf>
    <xf numFmtId="0" fontId="58" fillId="0" borderId="0" xfId="146" applyFont="1" applyAlignment="1">
      <alignment horizontal="center"/>
      <protection/>
    </xf>
    <xf numFmtId="49" fontId="57" fillId="0" borderId="0" xfId="146" applyNumberFormat="1" applyFont="1" applyAlignment="1" quotePrefix="1">
      <alignment horizontal="center"/>
      <protection/>
    </xf>
    <xf numFmtId="49" fontId="58" fillId="0" borderId="0" xfId="146" applyNumberFormat="1" applyFont="1" applyAlignment="1">
      <alignment horizontal="center"/>
      <protection/>
    </xf>
    <xf numFmtId="0" fontId="57" fillId="36" borderId="68" xfId="146" applyFont="1" applyFill="1" applyBorder="1">
      <alignment/>
      <protection/>
    </xf>
    <xf numFmtId="0" fontId="57" fillId="36" borderId="57" xfId="146" applyFont="1" applyFill="1" applyBorder="1" applyAlignment="1" quotePrefix="1">
      <alignment horizontal="center"/>
      <protection/>
    </xf>
    <xf numFmtId="0" fontId="57" fillId="36" borderId="51" xfId="146" applyFont="1" applyFill="1" applyBorder="1" applyAlignment="1">
      <alignment horizontal="center"/>
      <protection/>
    </xf>
    <xf numFmtId="0" fontId="57" fillId="36" borderId="52" xfId="146" applyFont="1" applyFill="1" applyBorder="1" applyAlignment="1">
      <alignment horizontal="center"/>
      <protection/>
    </xf>
    <xf numFmtId="0" fontId="57" fillId="36" borderId="57" xfId="146" applyFont="1" applyFill="1" applyBorder="1" applyAlignment="1">
      <alignment horizontal="center"/>
      <protection/>
    </xf>
    <xf numFmtId="0" fontId="57" fillId="36" borderId="95" xfId="146" applyFont="1" applyFill="1" applyBorder="1">
      <alignment/>
      <protection/>
    </xf>
    <xf numFmtId="0" fontId="57" fillId="36" borderId="94" xfId="146" applyFont="1" applyFill="1" applyBorder="1" applyAlignment="1">
      <alignment horizontal="center"/>
      <protection/>
    </xf>
    <xf numFmtId="0" fontId="57" fillId="36" borderId="33" xfId="146" applyFont="1" applyFill="1" applyBorder="1" applyAlignment="1">
      <alignment horizontal="center"/>
      <protection/>
    </xf>
    <xf numFmtId="0" fontId="57" fillId="36" borderId="80" xfId="146" applyFont="1" applyFill="1" applyBorder="1" applyAlignment="1">
      <alignment horizontal="center"/>
      <protection/>
    </xf>
    <xf numFmtId="0" fontId="58" fillId="36" borderId="32" xfId="146" applyFont="1" applyFill="1" applyBorder="1">
      <alignment/>
      <protection/>
    </xf>
    <xf numFmtId="0" fontId="58" fillId="36" borderId="34" xfId="146" applyFont="1" applyFill="1" applyBorder="1">
      <alignment/>
      <protection/>
    </xf>
    <xf numFmtId="0" fontId="58" fillId="36" borderId="112" xfId="146" applyFont="1" applyFill="1" applyBorder="1">
      <alignment/>
      <protection/>
    </xf>
    <xf numFmtId="0" fontId="58" fillId="36" borderId="46" xfId="146" applyFont="1" applyFill="1" applyBorder="1">
      <alignment/>
      <protection/>
    </xf>
    <xf numFmtId="0" fontId="58" fillId="36" borderId="0" xfId="146" applyFont="1" applyFill="1">
      <alignment/>
      <protection/>
    </xf>
    <xf numFmtId="0" fontId="58" fillId="36" borderId="74" xfId="146" applyFont="1" applyFill="1" applyBorder="1">
      <alignment/>
      <protection/>
    </xf>
    <xf numFmtId="0" fontId="58" fillId="0" borderId="95" xfId="146" applyFont="1" applyBorder="1" applyAlignment="1" quotePrefix="1">
      <alignment horizontal="left"/>
      <protection/>
    </xf>
    <xf numFmtId="165" fontId="58" fillId="0" borderId="68" xfId="719" applyNumberFormat="1" applyFont="1" applyBorder="1" applyAlignment="1">
      <alignment horizontal="right" vertical="top"/>
    </xf>
    <xf numFmtId="165" fontId="58" fillId="0" borderId="51" xfId="719" applyNumberFormat="1" applyFont="1" applyBorder="1" applyAlignment="1">
      <alignment horizontal="right" vertical="top"/>
    </xf>
    <xf numFmtId="165" fontId="58" fillId="0" borderId="103" xfId="719" applyNumberFormat="1" applyFont="1" applyBorder="1" applyAlignment="1">
      <alignment horizontal="right" vertical="top"/>
    </xf>
    <xf numFmtId="9" fontId="58" fillId="0" borderId="57" xfId="211" applyFont="1" applyBorder="1"/>
    <xf numFmtId="9" fontId="58" fillId="0" borderId="51" xfId="211" applyFont="1" applyBorder="1"/>
    <xf numFmtId="9" fontId="58" fillId="0" borderId="52" xfId="211" applyFont="1" applyBorder="1"/>
    <xf numFmtId="0" fontId="58" fillId="0" borderId="95" xfId="146" applyFont="1" applyBorder="1">
      <alignment/>
      <protection/>
    </xf>
    <xf numFmtId="165" fontId="58" fillId="0" borderId="32" xfId="719" applyNumberFormat="1" applyFont="1" applyBorder="1" applyAlignment="1">
      <alignment horizontal="right" vertical="top"/>
    </xf>
    <xf numFmtId="165" fontId="58" fillId="0" borderId="35" xfId="719" applyNumberFormat="1" applyFont="1" applyBorder="1" applyAlignment="1">
      <alignment horizontal="right" vertical="top"/>
    </xf>
    <xf numFmtId="165" fontId="58" fillId="0" borderId="112" xfId="719" applyNumberFormat="1" applyFont="1" applyBorder="1" applyAlignment="1">
      <alignment horizontal="right" vertical="top"/>
    </xf>
    <xf numFmtId="9" fontId="58" fillId="0" borderId="24" xfId="211" applyFont="1" applyBorder="1"/>
    <xf numFmtId="9" fontId="58" fillId="0" borderId="35" xfId="211" applyFont="1" applyBorder="1"/>
    <xf numFmtId="9" fontId="58" fillId="0" borderId="45" xfId="211" applyFont="1" applyBorder="1"/>
    <xf numFmtId="165" fontId="58" fillId="0" borderId="95" xfId="719" applyNumberFormat="1" applyFont="1" applyBorder="1" applyAlignment="1">
      <alignment horizontal="right" vertical="top"/>
    </xf>
    <xf numFmtId="0" fontId="57" fillId="0" borderId="50" xfId="146" applyFont="1" applyBorder="1" applyAlignment="1" quotePrefix="1">
      <alignment horizontal="left"/>
      <protection/>
    </xf>
    <xf numFmtId="165" fontId="57" fillId="0" borderId="84" xfId="719" applyNumberFormat="1" applyFont="1" applyBorder="1" applyAlignment="1">
      <alignment horizontal="right" vertical="top"/>
    </xf>
    <xf numFmtId="165" fontId="57" fillId="0" borderId="55" xfId="719" applyNumberFormat="1" applyFont="1" applyBorder="1" applyAlignment="1">
      <alignment horizontal="right" vertical="top"/>
    </xf>
    <xf numFmtId="165" fontId="57" fillId="0" borderId="59" xfId="719" applyNumberFormat="1" applyFont="1" applyBorder="1" applyAlignment="1">
      <alignment horizontal="right" vertical="top"/>
    </xf>
    <xf numFmtId="9" fontId="58" fillId="0" borderId="54" xfId="211" applyFont="1" applyBorder="1"/>
    <xf numFmtId="9" fontId="58" fillId="0" borderId="55" xfId="211" applyFont="1" applyBorder="1"/>
    <xf numFmtId="9" fontId="58" fillId="0" borderId="56" xfId="211" applyFont="1" applyBorder="1"/>
    <xf numFmtId="0" fontId="118" fillId="0" borderId="95" xfId="146" applyFont="1" applyBorder="1">
      <alignment/>
      <protection/>
    </xf>
    <xf numFmtId="0" fontId="58" fillId="0" borderId="50" xfId="146" applyFont="1" applyBorder="1">
      <alignment/>
      <protection/>
    </xf>
    <xf numFmtId="0" fontId="58" fillId="0" borderId="40" xfId="146" applyFont="1" applyBorder="1">
      <alignment/>
      <protection/>
    </xf>
    <xf numFmtId="0" fontId="58" fillId="0" borderId="82" xfId="146" applyFont="1" applyBorder="1">
      <alignment/>
      <protection/>
    </xf>
    <xf numFmtId="0" fontId="58" fillId="0" borderId="46" xfId="146" applyFont="1" applyBorder="1">
      <alignment/>
      <protection/>
    </xf>
    <xf numFmtId="0" fontId="58" fillId="0" borderId="0" xfId="146" applyFont="1">
      <alignment/>
      <protection/>
    </xf>
    <xf numFmtId="0" fontId="58" fillId="0" borderId="74" xfId="146" applyFont="1" applyBorder="1">
      <alignment/>
      <protection/>
    </xf>
    <xf numFmtId="0" fontId="58" fillId="0" borderId="32" xfId="146" applyFont="1" applyBorder="1">
      <alignment/>
      <protection/>
    </xf>
    <xf numFmtId="0" fontId="58" fillId="0" borderId="95" xfId="146" applyFont="1" applyBorder="1" applyAlignment="1">
      <alignment wrapText="1"/>
      <protection/>
    </xf>
    <xf numFmtId="0" fontId="58" fillId="0" borderId="95" xfId="146" applyFont="1" applyBorder="1" applyAlignment="1" quotePrefix="1">
      <alignment horizontal="left" wrapText="1"/>
      <protection/>
    </xf>
    <xf numFmtId="165" fontId="58" fillId="0" borderId="46" xfId="719" applyNumberFormat="1" applyFont="1" applyBorder="1" applyAlignment="1">
      <alignment horizontal="right" vertical="top"/>
    </xf>
    <xf numFmtId="165" fontId="58" fillId="0" borderId="64" xfId="719" applyNumberFormat="1" applyFont="1" applyBorder="1" applyAlignment="1">
      <alignment horizontal="right" vertical="top"/>
    </xf>
    <xf numFmtId="165" fontId="58" fillId="0" borderId="74" xfId="719" applyNumberFormat="1" applyFont="1" applyBorder="1" applyAlignment="1">
      <alignment horizontal="right" vertical="top"/>
    </xf>
    <xf numFmtId="9" fontId="58" fillId="0" borderId="113" xfId="211" applyFont="1" applyBorder="1"/>
    <xf numFmtId="9" fontId="58" fillId="0" borderId="64" xfId="211" applyFont="1" applyBorder="1"/>
    <xf numFmtId="9" fontId="58" fillId="0" borderId="63" xfId="211" applyFont="1" applyBorder="1"/>
    <xf numFmtId="165" fontId="58" fillId="0" borderId="8" xfId="719" applyNumberFormat="1" applyFont="1" applyBorder="1" applyAlignment="1">
      <alignment horizontal="right" vertical="top"/>
    </xf>
    <xf numFmtId="165" fontId="58" fillId="0" borderId="79" xfId="719" applyNumberFormat="1" applyFont="1" applyBorder="1" applyAlignment="1">
      <alignment horizontal="right" vertical="top"/>
    </xf>
    <xf numFmtId="9" fontId="58" fillId="0" borderId="91" xfId="211" applyFont="1" applyBorder="1"/>
    <xf numFmtId="9" fontId="58" fillId="0" borderId="8" xfId="211" applyFont="1" applyBorder="1"/>
    <xf numFmtId="9" fontId="58" fillId="0" borderId="92" xfId="211" applyFont="1" applyBorder="1"/>
    <xf numFmtId="0" fontId="58" fillId="0" borderId="43" xfId="146" applyFont="1" applyBorder="1">
      <alignment/>
      <protection/>
    </xf>
    <xf numFmtId="0" fontId="58" fillId="0" borderId="4" xfId="146" applyFont="1" applyBorder="1">
      <alignment/>
      <protection/>
    </xf>
    <xf numFmtId="0" fontId="58" fillId="0" borderId="60" xfId="146" applyFont="1" applyBorder="1">
      <alignment/>
      <protection/>
    </xf>
    <xf numFmtId="5" fontId="57" fillId="0" borderId="113" xfId="146" applyNumberFormat="1" applyFont="1" applyBorder="1" applyAlignment="1" quotePrefix="1">
      <alignment horizontal="left"/>
      <protection/>
    </xf>
    <xf numFmtId="165" fontId="57" fillId="0" borderId="54" xfId="146" applyNumberFormat="1" applyFont="1" applyBorder="1">
      <alignment/>
      <protection/>
    </xf>
    <xf numFmtId="165" fontId="57" fillId="0" borderId="55" xfId="146" applyNumberFormat="1" applyFont="1" applyBorder="1">
      <alignment/>
      <protection/>
    </xf>
    <xf numFmtId="9" fontId="57" fillId="0" borderId="54" xfId="211" applyFont="1" applyBorder="1"/>
    <xf numFmtId="9" fontId="57" fillId="0" borderId="55" xfId="211" applyFont="1" applyBorder="1"/>
    <xf numFmtId="9" fontId="57" fillId="0" borderId="29" xfId="211" applyFont="1" applyBorder="1"/>
    <xf numFmtId="0" fontId="57" fillId="0" borderId="43" xfId="146" applyFont="1" applyBorder="1" applyAlignment="1">
      <alignment horizontal="center"/>
      <protection/>
    </xf>
    <xf numFmtId="0" fontId="57" fillId="0" borderId="4" xfId="146" applyFont="1" applyBorder="1" applyAlignment="1">
      <alignment horizontal="center"/>
      <protection/>
    </xf>
    <xf numFmtId="0" fontId="57" fillId="0" borderId="60" xfId="146" applyFont="1" applyBorder="1" applyAlignment="1">
      <alignment horizontal="center"/>
      <protection/>
    </xf>
    <xf numFmtId="0" fontId="58" fillId="36" borderId="27" xfId="146" applyFont="1" applyFill="1" applyBorder="1">
      <alignment/>
      <protection/>
    </xf>
    <xf numFmtId="0" fontId="58" fillId="36" borderId="28" xfId="146" applyFont="1" applyFill="1" applyBorder="1">
      <alignment/>
      <protection/>
    </xf>
    <xf numFmtId="0" fontId="58" fillId="36" borderId="29" xfId="146" applyFont="1" applyFill="1" applyBorder="1">
      <alignment/>
      <protection/>
    </xf>
    <xf numFmtId="165" fontId="58" fillId="0" borderId="84" xfId="146" applyNumberFormat="1" applyFont="1" applyBorder="1" applyAlignment="1">
      <alignment horizontal="right" vertical="top" wrapText="1"/>
      <protection/>
    </xf>
    <xf numFmtId="165" fontId="58" fillId="0" borderId="55" xfId="146" applyNumberFormat="1" applyFont="1" applyBorder="1" applyAlignment="1">
      <alignment horizontal="right" vertical="top" wrapText="1"/>
      <protection/>
    </xf>
    <xf numFmtId="165" fontId="58" fillId="0" borderId="56" xfId="719" applyNumberFormat="1" applyFont="1" applyBorder="1" applyAlignment="1">
      <alignment horizontal="right" vertical="top"/>
    </xf>
    <xf numFmtId="0" fontId="58" fillId="36" borderId="31" xfId="146" applyFont="1" applyFill="1" applyBorder="1">
      <alignment/>
      <protection/>
    </xf>
    <xf numFmtId="0" fontId="58" fillId="36" borderId="107" xfId="146" applyFont="1" applyFill="1" applyBorder="1">
      <alignment/>
      <protection/>
    </xf>
    <xf numFmtId="0" fontId="58" fillId="36" borderId="73" xfId="146" applyFont="1" applyFill="1" applyBorder="1">
      <alignment/>
      <protection/>
    </xf>
    <xf numFmtId="0" fontId="58" fillId="0" borderId="96" xfId="146" applyFont="1" applyBorder="1" applyAlignment="1" quotePrefix="1">
      <alignment horizontal="left"/>
      <protection/>
    </xf>
    <xf numFmtId="0" fontId="58" fillId="36" borderId="54" xfId="146" applyFont="1" applyFill="1" applyBorder="1">
      <alignment/>
      <protection/>
    </xf>
    <xf numFmtId="165" fontId="58" fillId="0" borderId="55" xfId="719" applyNumberFormat="1" applyFont="1" applyBorder="1"/>
    <xf numFmtId="165" fontId="58" fillId="0" borderId="81" xfId="146" applyNumberFormat="1" applyFont="1" applyBorder="1">
      <alignment/>
      <protection/>
    </xf>
    <xf numFmtId="0" fontId="58" fillId="36" borderId="94" xfId="146" applyFont="1" applyFill="1" applyBorder="1">
      <alignment/>
      <protection/>
    </xf>
    <xf numFmtId="165" fontId="58" fillId="0" borderId="28" xfId="146" applyNumberFormat="1" applyFont="1" applyBorder="1" applyAlignment="1">
      <alignment horizontal="right" vertical="top" wrapText="1"/>
      <protection/>
    </xf>
    <xf numFmtId="165" fontId="58" fillId="0" borderId="56" xfId="146" applyNumberFormat="1" applyFont="1" applyBorder="1">
      <alignment/>
      <protection/>
    </xf>
    <xf numFmtId="0" fontId="58" fillId="36" borderId="43" xfId="146" applyFont="1" applyFill="1" applyBorder="1">
      <alignment/>
      <protection/>
    </xf>
    <xf numFmtId="9" fontId="58" fillId="0" borderId="28" xfId="211" applyFont="1" applyBorder="1"/>
    <xf numFmtId="9" fontId="58" fillId="0" borderId="60" xfId="211" applyFont="1" applyBorder="1"/>
    <xf numFmtId="0" fontId="58" fillId="0" borderId="0" xfId="31576" applyFont="1" applyAlignment="1" quotePrefix="1">
      <alignment horizontal="left" vertical="top" wrapText="1"/>
      <protection/>
    </xf>
    <xf numFmtId="0" fontId="58" fillId="0" borderId="0" xfId="0" applyFont="1" applyAlignment="1">
      <alignment vertical="top" wrapText="1"/>
    </xf>
    <xf numFmtId="0" fontId="58" fillId="0" borderId="0" xfId="0" applyFont="1" applyAlignment="1">
      <alignment vertical="top" wrapText="1"/>
    </xf>
    <xf numFmtId="0" fontId="58" fillId="0" borderId="0" xfId="0" applyFont="1" applyAlignment="1" quotePrefix="1">
      <alignment horizontal="left" wrapText="1"/>
    </xf>
    <xf numFmtId="0" fontId="58" fillId="0" borderId="0" xfId="0" applyFont="1" applyAlignment="1">
      <alignment/>
    </xf>
    <xf numFmtId="0" fontId="58" fillId="0" borderId="0" xfId="0" applyFont="1"/>
    <xf numFmtId="0" fontId="58" fillId="0" borderId="0" xfId="0" applyFont="1" applyAlignment="1">
      <alignment wrapText="1"/>
    </xf>
    <xf numFmtId="0" fontId="58" fillId="0" borderId="0" xfId="0" applyFont="1" applyAlignment="1">
      <alignment wrapText="1"/>
    </xf>
    <xf numFmtId="0" fontId="58" fillId="0" borderId="0" xfId="31576" applyFont="1" applyAlignment="1" quotePrefix="1">
      <alignment horizontal="left" wrapText="1"/>
      <protection/>
    </xf>
    <xf numFmtId="0" fontId="58" fillId="0" borderId="0" xfId="146" applyFont="1" applyAlignment="1" quotePrefix="1">
      <alignment horizontal="left" wrapText="1"/>
      <protection/>
    </xf>
    <xf numFmtId="0" fontId="58" fillId="0" borderId="0" xfId="146" applyFont="1" applyAlignment="1">
      <alignment wrapText="1"/>
      <protection/>
    </xf>
    <xf numFmtId="0" fontId="58" fillId="0" borderId="0" xfId="146" applyFont="1" applyAlignment="1" quotePrefix="1">
      <alignment horizontal="left" wrapText="1"/>
      <protection/>
    </xf>
    <xf numFmtId="0" fontId="57" fillId="0" borderId="0" xfId="146" applyFont="1" applyAlignment="1" quotePrefix="1">
      <alignment horizontal="left" wrapText="1"/>
      <protection/>
    </xf>
    <xf numFmtId="0" fontId="57" fillId="0" borderId="0" xfId="146" applyFont="1" applyAlignment="1">
      <alignment horizontal="left" wrapText="1"/>
      <protection/>
    </xf>
    <xf numFmtId="3" fontId="58" fillId="0" borderId="0" xfId="146" applyNumberFormat="1" applyFont="1">
      <alignment/>
      <protection/>
    </xf>
  </cellXfs>
  <cellStyles count="31567">
    <cellStyle name="Normal" xfId="0"/>
    <cellStyle name="Percent" xfId="15"/>
    <cellStyle name="Currency" xfId="16"/>
    <cellStyle name="Currency [0]" xfId="17"/>
    <cellStyle name="Comma" xfId="18"/>
    <cellStyle name="Comma [0]" xfId="19"/>
    <cellStyle name="20% - Accent1 2" xfId="20"/>
    <cellStyle name="20% - Accent2 2" xfId="21"/>
    <cellStyle name="20% - Accent3 2" xfId="22"/>
    <cellStyle name="20% - Accent4 2" xfId="23"/>
    <cellStyle name="20% - Accent5 2" xfId="24"/>
    <cellStyle name="20% - Accent6 2" xfId="25"/>
    <cellStyle name="40% - Accent1 2" xfId="26"/>
    <cellStyle name="40% - Accent2 2" xfId="27"/>
    <cellStyle name="40% - Accent3 2" xfId="28"/>
    <cellStyle name="40% - Accent4 2" xfId="29"/>
    <cellStyle name="40% - Accent5 2" xfId="30"/>
    <cellStyle name="40% - Accent6 2" xfId="31"/>
    <cellStyle name="60% - Accent1 2" xfId="32"/>
    <cellStyle name="60% - Accent2 2" xfId="33"/>
    <cellStyle name="60% - Accent3 2" xfId="34"/>
    <cellStyle name="60% - Accent4 2" xfId="35"/>
    <cellStyle name="60% - Accent5 2" xfId="36"/>
    <cellStyle name="60% - Accent6 2" xfId="37"/>
    <cellStyle name="Accent1 2" xfId="38"/>
    <cellStyle name="Accent2 2" xfId="39"/>
    <cellStyle name="Accent3 2" xfId="40"/>
    <cellStyle name="Accent4 2" xfId="41"/>
    <cellStyle name="Accent5 2" xfId="42"/>
    <cellStyle name="Accent6 2" xfId="43"/>
    <cellStyle name="Actual Date" xfId="44"/>
    <cellStyle name="Actual Date 2" xfId="45"/>
    <cellStyle name="Actual Date 2 2" xfId="46"/>
    <cellStyle name="Actual Date_2011-12 LIEE Table 1 Updated budget" xfId="47"/>
    <cellStyle name="Bad 2" xfId="48"/>
    <cellStyle name="Calculation 2" xfId="49"/>
    <cellStyle name="Check Cell 2" xfId="50"/>
    <cellStyle name="Comma [0] 2" xfId="51"/>
    <cellStyle name="Comma [0] 2 2" xfId="52"/>
    <cellStyle name="Comma 10" xfId="53"/>
    <cellStyle name="Comma 11" xfId="54"/>
    <cellStyle name="Comma 12" xfId="55"/>
    <cellStyle name="Comma 13" xfId="56"/>
    <cellStyle name="Comma 13 2" xfId="57"/>
    <cellStyle name="Comma 14" xfId="58"/>
    <cellStyle name="Comma 15" xfId="59"/>
    <cellStyle name="Comma 16" xfId="60"/>
    <cellStyle name="Comma 17" xfId="61"/>
    <cellStyle name="Comma 18" xfId="62"/>
    <cellStyle name="Comma 19" xfId="63"/>
    <cellStyle name="Comma 2" xfId="64"/>
    <cellStyle name="Comma 2 2" xfId="65"/>
    <cellStyle name="Comma 3" xfId="66"/>
    <cellStyle name="Comma 3 2" xfId="67"/>
    <cellStyle name="Comma 4" xfId="68"/>
    <cellStyle name="Comma 5" xfId="69"/>
    <cellStyle name="Comma 6" xfId="70"/>
    <cellStyle name="Comma 7" xfId="71"/>
    <cellStyle name="Comma 8" xfId="72"/>
    <cellStyle name="Comma 9" xfId="73"/>
    <cellStyle name="Comma0" xfId="74"/>
    <cellStyle name="Comma0 2" xfId="75"/>
    <cellStyle name="Comma0 2 2" xfId="76"/>
    <cellStyle name="Comma0 3" xfId="77"/>
    <cellStyle name="Currency 2" xfId="78"/>
    <cellStyle name="Currency 2 2" xfId="79"/>
    <cellStyle name="Currency 3" xfId="80"/>
    <cellStyle name="Currency 3 2" xfId="81"/>
    <cellStyle name="Currency 4" xfId="82"/>
    <cellStyle name="Currency 5" xfId="83"/>
    <cellStyle name="Currency0" xfId="84"/>
    <cellStyle name="Currency0 2" xfId="85"/>
    <cellStyle name="Currency0 2 2" xfId="86"/>
    <cellStyle name="Currency0 3" xfId="87"/>
    <cellStyle name="Date" xfId="88"/>
    <cellStyle name="Date 2" xfId="89"/>
    <cellStyle name="Date 2 2" xfId="90"/>
    <cellStyle name="Date 3" xfId="91"/>
    <cellStyle name="Explanatory Text 2" xfId="92"/>
    <cellStyle name="Fixed" xfId="93"/>
    <cellStyle name="Fixed 2" xfId="94"/>
    <cellStyle name="Fixed 2 2" xfId="95"/>
    <cellStyle name="Fixed 3" xfId="96"/>
    <cellStyle name="Good 2" xfId="97"/>
    <cellStyle name="Grey" xfId="98"/>
    <cellStyle name="Grey 2" xfId="99"/>
    <cellStyle name="HEADER" xfId="100"/>
    <cellStyle name="Header1" xfId="101"/>
    <cellStyle name="Header2" xfId="102"/>
    <cellStyle name="Heading 1 2" xfId="103"/>
    <cellStyle name="Heading 1 2 2" xfId="104"/>
    <cellStyle name="Heading 1 3" xfId="105"/>
    <cellStyle name="Heading 2 2" xfId="106"/>
    <cellStyle name="Heading 2 2 2" xfId="107"/>
    <cellStyle name="Heading 2 3" xfId="108"/>
    <cellStyle name="Heading 3 2" xfId="109"/>
    <cellStyle name="Heading 4 2" xfId="110"/>
    <cellStyle name="Heading1" xfId="111"/>
    <cellStyle name="Heading1 2" xfId="112"/>
    <cellStyle name="Heading1 2 2" xfId="113"/>
    <cellStyle name="Heading1 3" xfId="114"/>
    <cellStyle name="Heading1_2011-10 LIEE Table 6 (2)" xfId="115"/>
    <cellStyle name="Heading2" xfId="116"/>
    <cellStyle name="Heading2 2" xfId="117"/>
    <cellStyle name="Heading2 2 2" xfId="118"/>
    <cellStyle name="Heading2 3" xfId="119"/>
    <cellStyle name="Heading2_2011-10 LIEE Table 6 (2)" xfId="120"/>
    <cellStyle name="Hidden" xfId="121"/>
    <cellStyle name="HIGHLIGHT" xfId="122"/>
    <cellStyle name="Hyperlink 2" xfId="123"/>
    <cellStyle name="Input [yellow]" xfId="124"/>
    <cellStyle name="Input [yellow] 2" xfId="125"/>
    <cellStyle name="Input 2" xfId="126"/>
    <cellStyle name="Input 3" xfId="127"/>
    <cellStyle name="Input 4" xfId="128"/>
    <cellStyle name="Input 5" xfId="129"/>
    <cellStyle name="Input 6" xfId="130"/>
    <cellStyle name="Linked Cell 2" xfId="131"/>
    <cellStyle name="Neutral 2" xfId="132"/>
    <cellStyle name="no dec" xfId="133"/>
    <cellStyle name="no dec 2" xfId="134"/>
    <cellStyle name="no dec 2 2" xfId="135"/>
    <cellStyle name="no dec_2011-12 LIEE Table 1 Updated budget" xfId="136"/>
    <cellStyle name="Normal - Style1" xfId="137"/>
    <cellStyle name="Normal - Style1 2" xfId="138"/>
    <cellStyle name="Normal - Style1 2 2" xfId="139"/>
    <cellStyle name="Normal - Style1_2011-12 LIEE Table 1 Updated budget" xfId="140"/>
    <cellStyle name="Normal 10" xfId="141"/>
    <cellStyle name="Normal 10 2" xfId="142"/>
    <cellStyle name="Normal 11" xfId="143"/>
    <cellStyle name="Normal 12" xfId="144"/>
    <cellStyle name="Normal 13" xfId="145"/>
    <cellStyle name="Normal 14" xfId="146"/>
    <cellStyle name="Normal 15" xfId="147"/>
    <cellStyle name="Normal 16" xfId="148"/>
    <cellStyle name="Normal 17" xfId="149"/>
    <cellStyle name="Normal 18" xfId="150"/>
    <cellStyle name="Normal 19" xfId="151"/>
    <cellStyle name="Normal 2" xfId="152"/>
    <cellStyle name="Normal 2 2" xfId="153"/>
    <cellStyle name="Normal 2 3" xfId="154"/>
    <cellStyle name="Normal 2 4" xfId="155"/>
    <cellStyle name="Normal 20" xfId="156"/>
    <cellStyle name="Normal 21" xfId="157"/>
    <cellStyle name="Normal 22" xfId="158"/>
    <cellStyle name="Normal 23" xfId="159"/>
    <cellStyle name="Normal 24" xfId="160"/>
    <cellStyle name="Normal 25" xfId="161"/>
    <cellStyle name="Normal 26" xfId="162"/>
    <cellStyle name="Normal 26 2" xfId="163"/>
    <cellStyle name="Normal 27" xfId="164"/>
    <cellStyle name="Normal 27 2" xfId="165"/>
    <cellStyle name="Normal 28" xfId="166"/>
    <cellStyle name="Normal 28 2" xfId="167"/>
    <cellStyle name="Normal 29" xfId="168"/>
    <cellStyle name="Normal 29 2" xfId="169"/>
    <cellStyle name="Normal 3" xfId="170"/>
    <cellStyle name="Normal 3 2" xfId="171"/>
    <cellStyle name="Normal 30" xfId="172"/>
    <cellStyle name="Normal 30 2" xfId="173"/>
    <cellStyle name="Normal 31" xfId="174"/>
    <cellStyle name="Normal 32" xfId="175"/>
    <cellStyle name="Normal 33" xfId="176"/>
    <cellStyle name="Normal 34" xfId="177"/>
    <cellStyle name="Normal 35" xfId="178"/>
    <cellStyle name="Normal 36" xfId="179"/>
    <cellStyle name="Normal 37" xfId="180"/>
    <cellStyle name="Normal 38" xfId="181"/>
    <cellStyle name="Normal 39" xfId="182"/>
    <cellStyle name="Normal 4" xfId="183"/>
    <cellStyle name="Normal 40" xfId="184"/>
    <cellStyle name="Normal 41" xfId="185"/>
    <cellStyle name="Normal 42" xfId="186"/>
    <cellStyle name="Normal 43" xfId="187"/>
    <cellStyle name="Normal 44" xfId="188"/>
    <cellStyle name="Normal 45" xfId="189"/>
    <cellStyle name="Normal 5" xfId="190"/>
    <cellStyle name="Normal 6" xfId="191"/>
    <cellStyle name="Normal 7" xfId="192"/>
    <cellStyle name="Normal 8" xfId="193"/>
    <cellStyle name="Normal 9" xfId="194"/>
    <cellStyle name="Note 2" xfId="195"/>
    <cellStyle name="Output 2" xfId="196"/>
    <cellStyle name="Percent [2]" xfId="197"/>
    <cellStyle name="Percent [2] 2" xfId="198"/>
    <cellStyle name="Percent [2] 2 2" xfId="199"/>
    <cellStyle name="Percent [2] 3" xfId="200"/>
    <cellStyle name="Percent 10" xfId="201"/>
    <cellStyle name="Percent 10 2" xfId="202"/>
    <cellStyle name="Percent 11" xfId="203"/>
    <cellStyle name="Percent 12" xfId="204"/>
    <cellStyle name="Percent 13" xfId="205"/>
    <cellStyle name="Percent 14" xfId="206"/>
    <cellStyle name="Percent 15" xfId="207"/>
    <cellStyle name="Percent 16" xfId="208"/>
    <cellStyle name="Percent 2" xfId="209"/>
    <cellStyle name="Percent 2 2" xfId="210"/>
    <cellStyle name="Percent 3" xfId="211"/>
    <cellStyle name="Percent 3 2" xfId="212"/>
    <cellStyle name="Percent 4" xfId="213"/>
    <cellStyle name="Percent 5" xfId="214"/>
    <cellStyle name="Percent 6" xfId="215"/>
    <cellStyle name="Percent 7" xfId="216"/>
    <cellStyle name="Percent 8" xfId="217"/>
    <cellStyle name="Percent 9" xfId="218"/>
    <cellStyle name="SAPBEXaggData" xfId="219"/>
    <cellStyle name="SAPBEXaggData 2" xfId="220"/>
    <cellStyle name="SAPBEXaggData 2 2" xfId="221"/>
    <cellStyle name="SAPBEXaggData 3" xfId="222"/>
    <cellStyle name="SAPBEXaggData_Sept 2011 Total BW Data" xfId="223"/>
    <cellStyle name="SAPBEXaggDataEmph" xfId="224"/>
    <cellStyle name="SAPBEXaggExc1" xfId="225"/>
    <cellStyle name="SAPBEXaggExc1Emph" xfId="226"/>
    <cellStyle name="SAPBEXaggExc2" xfId="227"/>
    <cellStyle name="SAPBEXaggExc2Emph" xfId="228"/>
    <cellStyle name="SAPBEXaggItem" xfId="229"/>
    <cellStyle name="SAPBEXaggItem 2" xfId="230"/>
    <cellStyle name="SAPBEXaggItem 2 2" xfId="231"/>
    <cellStyle name="SAPBEXaggItem 3" xfId="232"/>
    <cellStyle name="SAPBEXaggItem_Sept 2011 Total BW Data" xfId="233"/>
    <cellStyle name="SAPBEXaggItemX" xfId="234"/>
    <cellStyle name="SAPBEXchaText" xfId="235"/>
    <cellStyle name="SAPBEXColoum_Header_SA" xfId="236"/>
    <cellStyle name="SAPBEXexcBad7" xfId="237"/>
    <cellStyle name="SAPBEXexcBad7 2" xfId="238"/>
    <cellStyle name="SAPBEXexcBad8" xfId="239"/>
    <cellStyle name="SAPBEXexcBad8 2" xfId="240"/>
    <cellStyle name="SAPBEXexcBad9" xfId="241"/>
    <cellStyle name="SAPBEXexcBad9 2" xfId="242"/>
    <cellStyle name="SAPBEXexcCritical4" xfId="243"/>
    <cellStyle name="SAPBEXexcCritical4 2" xfId="244"/>
    <cellStyle name="SAPBEXexcCritical5" xfId="245"/>
    <cellStyle name="SAPBEXexcCritical5 2" xfId="246"/>
    <cellStyle name="SAPBEXexcCritical6" xfId="247"/>
    <cellStyle name="SAPBEXexcCritical6 2" xfId="248"/>
    <cellStyle name="SAPBEXexcGood1" xfId="249"/>
    <cellStyle name="SAPBEXexcGood1 2" xfId="250"/>
    <cellStyle name="SAPBEXexcGood2" xfId="251"/>
    <cellStyle name="SAPBEXexcGood2 2" xfId="252"/>
    <cellStyle name="SAPBEXexcGood3" xfId="253"/>
    <cellStyle name="SAPBEXexcGood3 2" xfId="254"/>
    <cellStyle name="SAPBEXfilterDrill" xfId="255"/>
    <cellStyle name="SAPBEXfilterItem" xfId="256"/>
    <cellStyle name="SAPBEXfilterItem 2" xfId="257"/>
    <cellStyle name="SAPBEXfilterItem_2011-10 LIEE Table 6 (2)" xfId="258"/>
    <cellStyle name="SAPBEXfilterText" xfId="259"/>
    <cellStyle name="SAPBEXfilterText 2" xfId="260"/>
    <cellStyle name="SAPBEXfilterText 2 2" xfId="261"/>
    <cellStyle name="SAPBEXfilterText_2011-12 LIEE Table 1 Updated budget" xfId="262"/>
    <cellStyle name="SAPBEXformats" xfId="263"/>
    <cellStyle name="SAPBEXheaderData" xfId="264"/>
    <cellStyle name="SAPBEXheaderItem" xfId="265"/>
    <cellStyle name="SAPBEXheaderItem 2" xfId="266"/>
    <cellStyle name="SAPBEXheaderItem 2 2" xfId="267"/>
    <cellStyle name="SAPBEXheaderItem_2011-10 LIEE Table 6 (2)" xfId="268"/>
    <cellStyle name="SAPBEXheaderText" xfId="269"/>
    <cellStyle name="SAPBEXheaderText 2" xfId="270"/>
    <cellStyle name="SAPBEXheaderText 2 2" xfId="271"/>
    <cellStyle name="SAPBEXheaderText_2011-10 LIEE Table 6 (2)" xfId="272"/>
    <cellStyle name="SAPBEXHLevel0" xfId="273"/>
    <cellStyle name="SAPBEXHLevel0 2" xfId="274"/>
    <cellStyle name="SAPBEXHLevel0 2 2" xfId="275"/>
    <cellStyle name="SAPBEXHLevel0_2011-10 LIEE Table 6 (2)" xfId="276"/>
    <cellStyle name="SAPBEXHLevel0X" xfId="277"/>
    <cellStyle name="SAPBEXHLevel0X 2" xfId="278"/>
    <cellStyle name="SAPBEXHLevel0X 2 2" xfId="279"/>
    <cellStyle name="SAPBEXHLevel0X 3" xfId="280"/>
    <cellStyle name="SAPBEXHLevel0X 3 2" xfId="281"/>
    <cellStyle name="SAPBEXHLevel0X 4" xfId="282"/>
    <cellStyle name="SAPBEXHLevel1" xfId="283"/>
    <cellStyle name="SAPBEXHLevel1 2" xfId="284"/>
    <cellStyle name="SAPBEXHLevel1 2 2" xfId="285"/>
    <cellStyle name="SAPBEXHLevel1_2011-12 LIEE Table 1 Updated budget" xfId="286"/>
    <cellStyle name="SAPBEXHLevel1X" xfId="287"/>
    <cellStyle name="SAPBEXHLevel1X 2" xfId="288"/>
    <cellStyle name="SAPBEXHLevel1X 2 2" xfId="289"/>
    <cellStyle name="SAPBEXHLevel1X 3" xfId="290"/>
    <cellStyle name="SAPBEXHLevel1X 3 2" xfId="291"/>
    <cellStyle name="SAPBEXHLevel1X 4" xfId="292"/>
    <cellStyle name="SAPBEXHLevel2" xfId="293"/>
    <cellStyle name="SAPBEXHLevel2 2" xfId="294"/>
    <cellStyle name="SAPBEXHLevel2 2 2" xfId="295"/>
    <cellStyle name="SAPBEXHLevel2_2011-12 LIEE Table 1 Updated budget" xfId="296"/>
    <cellStyle name="SAPBEXHLevel2X" xfId="297"/>
    <cellStyle name="SAPBEXHLevel2X 2" xfId="298"/>
    <cellStyle name="SAPBEXHLevel2X 2 2" xfId="299"/>
    <cellStyle name="SAPBEXHLevel2X 3" xfId="300"/>
    <cellStyle name="SAPBEXHLevel2X 3 2" xfId="301"/>
    <cellStyle name="SAPBEXHLevel2X 4" xfId="302"/>
    <cellStyle name="SAPBEXHLevel3" xfId="303"/>
    <cellStyle name="SAPBEXHLevel3 2" xfId="304"/>
    <cellStyle name="SAPBEXHLevel3 2 2" xfId="305"/>
    <cellStyle name="SAPBEXHLevel3_2011-12 LIEE Table 1 Updated budget" xfId="306"/>
    <cellStyle name="SAPBEXHLevel3X" xfId="307"/>
    <cellStyle name="SAPBEXHLevel3X 2" xfId="308"/>
    <cellStyle name="SAPBEXHLevel3X 2 2" xfId="309"/>
    <cellStyle name="SAPBEXHLevel3X 3" xfId="310"/>
    <cellStyle name="SAPBEXHLevel3X 3 2" xfId="311"/>
    <cellStyle name="SAPBEXHLevel3X 4" xfId="312"/>
    <cellStyle name="SAPBEXresData" xfId="313"/>
    <cellStyle name="SAPBEXresData 2" xfId="314"/>
    <cellStyle name="SAPBEXresDataEmph" xfId="315"/>
    <cellStyle name="SAPBEXresExc1" xfId="316"/>
    <cellStyle name="SAPBEXresExc1Emph" xfId="317"/>
    <cellStyle name="SAPBEXresExc2" xfId="318"/>
    <cellStyle name="SAPBEXresExc2Emph" xfId="319"/>
    <cellStyle name="SAPBEXresItem" xfId="320"/>
    <cellStyle name="SAPBEXresItemX" xfId="321"/>
    <cellStyle name="SAPBEXresItemX 2" xfId="322"/>
    <cellStyle name="SAPBEXRow_Headings_SA" xfId="323"/>
    <cellStyle name="SAPBEXRowResults_SA" xfId="324"/>
    <cellStyle name="SAPBEXstdData" xfId="325"/>
    <cellStyle name="SAPBEXstdData 2" xfId="326"/>
    <cellStyle name="SAPBEXstdData 2 2" xfId="327"/>
    <cellStyle name="SAPBEXstdData 3" xfId="328"/>
    <cellStyle name="SAPBEXstdData_Sept 2011 Total BW Data" xfId="329"/>
    <cellStyle name="SAPBEXstdDataEmph" xfId="330"/>
    <cellStyle name="SAPBEXstdExc1" xfId="331"/>
    <cellStyle name="SAPBEXstdExc1Emph" xfId="332"/>
    <cellStyle name="SAPBEXstdExc2" xfId="333"/>
    <cellStyle name="SAPBEXstdExc2Emph" xfId="334"/>
    <cellStyle name="SAPBEXstdItem" xfId="335"/>
    <cellStyle name="SAPBEXstdItem 2" xfId="336"/>
    <cellStyle name="SAPBEXstdItem 2 2" xfId="337"/>
    <cellStyle name="SAPBEXstdItem 3" xfId="338"/>
    <cellStyle name="SAPBEXstdItem 3 2" xfId="339"/>
    <cellStyle name="SAPBEXstdItem 4" xfId="340"/>
    <cellStyle name="SAPBEXstdItem_Sept 2011 Total BW Data" xfId="341"/>
    <cellStyle name="SAPBEXstdItemX" xfId="342"/>
    <cellStyle name="SAPBEXsubData" xfId="343"/>
    <cellStyle name="SAPBEXsubDataEmph" xfId="344"/>
    <cellStyle name="SAPBEXsubExc1" xfId="345"/>
    <cellStyle name="SAPBEXsubExc1Emph" xfId="346"/>
    <cellStyle name="SAPBEXsubExc2" xfId="347"/>
    <cellStyle name="SAPBEXsubExc2Emph" xfId="348"/>
    <cellStyle name="SAPBEXsubItem" xfId="349"/>
    <cellStyle name="SAPBEXtitle" xfId="350"/>
    <cellStyle name="SAPBEXundefined" xfId="351"/>
    <cellStyle name="SAPBEXundefined 2" xfId="352"/>
    <cellStyle name="SEM-BPS-input-on" xfId="353"/>
    <cellStyle name="SEM-BPS-key" xfId="354"/>
    <cellStyle name="Style 1" xfId="355"/>
    <cellStyle name="Style 26" xfId="356"/>
    <cellStyle name="Style 26 2" xfId="357"/>
    <cellStyle name="Style 26 2 2" xfId="358"/>
    <cellStyle name="Title 2" xfId="359"/>
    <cellStyle name="Total 2" xfId="360"/>
    <cellStyle name="Total 2 2" xfId="361"/>
    <cellStyle name="Total 3" xfId="362"/>
    <cellStyle name="Total 4" xfId="363"/>
    <cellStyle name="Unprot" xfId="364"/>
    <cellStyle name="Unprot 2" xfId="365"/>
    <cellStyle name="Unprot$" xfId="366"/>
    <cellStyle name="Unprot$ 2" xfId="367"/>
    <cellStyle name="Unprot$ 2 2" xfId="368"/>
    <cellStyle name="Unprot$_2011-10 LIEE Table 6 (2)" xfId="369"/>
    <cellStyle name="Unprotect" xfId="370"/>
    <cellStyle name="Warning Text 2" xfId="371"/>
    <cellStyle name="Normal 46" xfId="372"/>
    <cellStyle name="Normal_New Summary Tables 2" xfId="373"/>
    <cellStyle name="Normal 49" xfId="374"/>
    <cellStyle name="SAPBEXundefined_Sheet2" xfId="375"/>
    <cellStyle name="Normal 30_Sheet2" xfId="376"/>
    <cellStyle name="Normal 29_Sheet2" xfId="377"/>
    <cellStyle name="Normal 28_Sheet2" xfId="378"/>
    <cellStyle name="Normal 27_Sheet2" xfId="379"/>
    <cellStyle name="Normal 26_Sheet2" xfId="380"/>
    <cellStyle name="Normal_Sheet2" xfId="381"/>
    <cellStyle name="Normal 47" xfId="382"/>
    <cellStyle name="Normal 48" xfId="383"/>
    <cellStyle name="Normal 50" xfId="384"/>
    <cellStyle name="Normal 78" xfId="385"/>
    <cellStyle name="Normal 7 9" xfId="386"/>
    <cellStyle name="20% - Accent1 2 8" xfId="387"/>
    <cellStyle name="20% - Accent2 2 8" xfId="388"/>
    <cellStyle name="20% - Accent3 2 8" xfId="389"/>
    <cellStyle name="20% - Accent4 2 8" xfId="390"/>
    <cellStyle name="20% - Accent5 2 2" xfId="391"/>
    <cellStyle name="20% - Accent6 2 8" xfId="392"/>
    <cellStyle name="40% - Accent1 2 8" xfId="393"/>
    <cellStyle name="40% - Accent2 2 2" xfId="394"/>
    <cellStyle name="40% - Accent3 2 8" xfId="395"/>
    <cellStyle name="40% - Accent4 2 8" xfId="396"/>
    <cellStyle name="40% - Accent5 2 2" xfId="397"/>
    <cellStyle name="40% - Accent6 2 8" xfId="398"/>
    <cellStyle name="60% - Accent1 2 8" xfId="399"/>
    <cellStyle name="60% - Accent2 2 2" xfId="400"/>
    <cellStyle name="60% - Accent3 2 8" xfId="401"/>
    <cellStyle name="60% - Accent4 2 8" xfId="402"/>
    <cellStyle name="60% - Accent5 2 2" xfId="403"/>
    <cellStyle name="60% - Accent6 2 8" xfId="404"/>
    <cellStyle name="Accent1 2 8" xfId="405"/>
    <cellStyle name="Accent2 2 2" xfId="406"/>
    <cellStyle name="Accent3 2 2" xfId="407"/>
    <cellStyle name="Accent4 2 8" xfId="408"/>
    <cellStyle name="Accent5 2 2" xfId="409"/>
    <cellStyle name="Accent6 2 2" xfId="410"/>
    <cellStyle name="Bad 2 2" xfId="411"/>
    <cellStyle name="Calculation 2 8" xfId="412"/>
    <cellStyle name="Check Cell 2 2" xfId="413"/>
    <cellStyle name="Comma 4 10" xfId="414"/>
    <cellStyle name="Explanatory Text 2 2" xfId="415"/>
    <cellStyle name="Good 2 2" xfId="416"/>
    <cellStyle name="Heading 1 3 8" xfId="417"/>
    <cellStyle name="Heading 2 4" xfId="418"/>
    <cellStyle name="Heading 3 2 8" xfId="419"/>
    <cellStyle name="Heading 4 2 8" xfId="420"/>
    <cellStyle name="Input 2 8" xfId="421"/>
    <cellStyle name="Linked Cell 2 2" xfId="422"/>
    <cellStyle name="Neutral 2 2" xfId="423"/>
    <cellStyle name="Note 2 8" xfId="424"/>
    <cellStyle name="Output 2 8" xfId="425"/>
    <cellStyle name="Percent 7 8" xfId="426"/>
    <cellStyle name="Title 2 8" xfId="427"/>
    <cellStyle name="Total 5" xfId="428"/>
    <cellStyle name="Warning Text 2 2" xfId="429"/>
    <cellStyle name="Normal 5 3" xfId="430"/>
    <cellStyle name="Normal 4 3" xfId="431"/>
    <cellStyle name="ariel" xfId="432"/>
    <cellStyle name="Currency0 12" xfId="433"/>
    <cellStyle name="Currency0 2 4" xfId="434"/>
    <cellStyle name="Currency0 2 2 3" xfId="435"/>
    <cellStyle name="Currency0 3 3" xfId="436"/>
    <cellStyle name="Normal 80" xfId="437"/>
    <cellStyle name="HEADER 2" xfId="438"/>
    <cellStyle name="Header1 2" xfId="439"/>
    <cellStyle name="Header2 2" xfId="440"/>
    <cellStyle name="Heading 1 2 3" xfId="441"/>
    <cellStyle name="Heading 2 3 2" xfId="442"/>
    <cellStyle name="Heading 2 2 3" xfId="443"/>
    <cellStyle name="HIGHLIGHT 2" xfId="444"/>
    <cellStyle name="Normal 2 2 4" xfId="445"/>
    <cellStyle name="Normal 3 4" xfId="446"/>
    <cellStyle name="Normal 8 4" xfId="447"/>
    <cellStyle name="Normal 79" xfId="448"/>
    <cellStyle name="Percent 4 2" xfId="449"/>
    <cellStyle name="SAPBEXaggData 4" xfId="450"/>
    <cellStyle name="SAPBEXaggDataEmph 2" xfId="451"/>
    <cellStyle name="SAPBEXaggItem 4" xfId="452"/>
    <cellStyle name="SAPBEXaggItemX 2" xfId="453"/>
    <cellStyle name="SAPBEXchaText 2" xfId="454"/>
    <cellStyle name="SAPBEXexcBad" xfId="455"/>
    <cellStyle name="SAPBEXexcCritical" xfId="456"/>
    <cellStyle name="SAPBEXexcGood" xfId="457"/>
    <cellStyle name="SAPBEXexcVeryBad" xfId="458"/>
    <cellStyle name="SAPBEXfilterDrill 2" xfId="459"/>
    <cellStyle name="SAPBEXfilterItem 3" xfId="460"/>
    <cellStyle name="SAPBEXfilterText 3" xfId="461"/>
    <cellStyle name="SAPBEXformats 2" xfId="462"/>
    <cellStyle name="SAPBEXheaderData 2" xfId="463"/>
    <cellStyle name="SAPBEXheaderItem 3" xfId="464"/>
    <cellStyle name="SAPBEXheaderText 3" xfId="465"/>
    <cellStyle name="SAPBEXHLevel0 12" xfId="466"/>
    <cellStyle name="SAPBEXHLevel0 2 4" xfId="467"/>
    <cellStyle name="SAPBEXHLevel0 2 2 3" xfId="468"/>
    <cellStyle name="SAPBEXHLevel0 3" xfId="469"/>
    <cellStyle name="SAPBEXHLevel0X 12" xfId="470"/>
    <cellStyle name="SAPBEXHLevel0X 2 4" xfId="471"/>
    <cellStyle name="SAPBEXHLevel0X 2 2 3" xfId="472"/>
    <cellStyle name="SAPBEXHLevel0X 3 3" xfId="473"/>
    <cellStyle name="SAPBEXHLevel1 12" xfId="474"/>
    <cellStyle name="SAPBEXHLevel1 2 4" xfId="475"/>
    <cellStyle name="SAPBEXHLevel1 2 2 3" xfId="476"/>
    <cellStyle name="SAPBEXHLevel1 3" xfId="477"/>
    <cellStyle name="SAPBEXHLevel1X 12" xfId="478"/>
    <cellStyle name="SAPBEXHLevel1X 2 4" xfId="479"/>
    <cellStyle name="SAPBEXHLevel1X 2 2 3" xfId="480"/>
    <cellStyle name="SAPBEXHLevel1X 3 3" xfId="481"/>
    <cellStyle name="SAPBEXHLevel2 12" xfId="482"/>
    <cellStyle name="SAPBEXHLevel2 2 4" xfId="483"/>
    <cellStyle name="SAPBEXHLevel2 2 2 3" xfId="484"/>
    <cellStyle name="SAPBEXHLevel2 3" xfId="485"/>
    <cellStyle name="SAPBEXHLevel2X 12" xfId="486"/>
    <cellStyle name="SAPBEXHLevel2X 2 4" xfId="487"/>
    <cellStyle name="SAPBEXHLevel2X 2 2 3" xfId="488"/>
    <cellStyle name="SAPBEXHLevel2X 3 3" xfId="489"/>
    <cellStyle name="SAPBEXHLevel3 12" xfId="490"/>
    <cellStyle name="SAPBEXHLevel3 2 4" xfId="491"/>
    <cellStyle name="SAPBEXHLevel3 2 2 3" xfId="492"/>
    <cellStyle name="SAPBEXHLevel3 3" xfId="493"/>
    <cellStyle name="SAPBEXHLevel3X 12" xfId="494"/>
    <cellStyle name="SAPBEXHLevel3X 2 4" xfId="495"/>
    <cellStyle name="SAPBEXHLevel3X 2 2 3" xfId="496"/>
    <cellStyle name="SAPBEXHLevel3X 3 3" xfId="497"/>
    <cellStyle name="SAPBEXresData 3" xfId="498"/>
    <cellStyle name="SAPBEXresDataEmph 2" xfId="499"/>
    <cellStyle name="SAPBEXresItem 2" xfId="500"/>
    <cellStyle name="SAPBEXresItemX 3" xfId="501"/>
    <cellStyle name="SAPBEXresItemX 2 2" xfId="502"/>
    <cellStyle name="SAPBEXstdData 4" xfId="503"/>
    <cellStyle name="SAPBEXstdDataEmph 2" xfId="504"/>
    <cellStyle name="SAPBEXstdItem 5" xfId="505"/>
    <cellStyle name="SAPBEXstdItemX 3" xfId="506"/>
    <cellStyle name="SAPBEXstdItemX 2" xfId="507"/>
    <cellStyle name="SAPBEXsubData 2" xfId="508"/>
    <cellStyle name="SAPBEXsubDataEmph 2" xfId="509"/>
    <cellStyle name="SAPBEXsubItem 2" xfId="510"/>
    <cellStyle name="SAPBEXtitle 2" xfId="511"/>
    <cellStyle name="SAPBEXundefined 3" xfId="512"/>
    <cellStyle name="Style 26 3" xfId="513"/>
    <cellStyle name="Total 4 2" xfId="514"/>
    <cellStyle name="Total 2 4" xfId="515"/>
    <cellStyle name="Total 2 2 3" xfId="516"/>
    <cellStyle name="Total 3 3" xfId="517"/>
    <cellStyle name="Normal 6 8" xfId="518"/>
    <cellStyle name="Normal 5 2" xfId="519"/>
    <cellStyle name="Comma 2 3" xfId="520"/>
    <cellStyle name="Comma 2 2 2" xfId="521"/>
    <cellStyle name="Comma0 2 3" xfId="522"/>
    <cellStyle name="Comma0 2 2 2" xfId="523"/>
    <cellStyle name="Comma0 3 2" xfId="524"/>
    <cellStyle name="Currency 2 3" xfId="525"/>
    <cellStyle name="Currency 2 2 2" xfId="526"/>
    <cellStyle name="Currency0 2 3" xfId="527"/>
    <cellStyle name="Currency0 2 2 2" xfId="528"/>
    <cellStyle name="Currency0 3 2" xfId="529"/>
    <cellStyle name="Date 2 3" xfId="530"/>
    <cellStyle name="Date 2 2 2" xfId="531"/>
    <cellStyle name="Date 3 2" xfId="532"/>
    <cellStyle name="Fixed 2 3" xfId="533"/>
    <cellStyle name="Fixed 2 2 2" xfId="534"/>
    <cellStyle name="Fixed 3 2" xfId="535"/>
    <cellStyle name="Heading1 2 3" xfId="536"/>
    <cellStyle name="Heading1 2 2 2" xfId="537"/>
    <cellStyle name="Heading1 3 2" xfId="538"/>
    <cellStyle name="Heading2 2 3" xfId="539"/>
    <cellStyle name="Heading2 2 2 2" xfId="540"/>
    <cellStyle name="Heading2 3 2" xfId="541"/>
    <cellStyle name="Hidden 2" xfId="542"/>
    <cellStyle name="Normal 2 3 7" xfId="543"/>
    <cellStyle name="Normal 2 2 2" xfId="544"/>
    <cellStyle name="Normal 3 2 3" xfId="545"/>
    <cellStyle name="Normal 8 2" xfId="546"/>
    <cellStyle name="Percent [2] 2 3" xfId="547"/>
    <cellStyle name="Percent [2] 2 2 2" xfId="548"/>
    <cellStyle name="Percent [2] 3 2" xfId="549"/>
    <cellStyle name="Percent 2 3" xfId="550"/>
    <cellStyle name="Percent 2 2 2" xfId="551"/>
    <cellStyle name="Percent 3 3" xfId="552"/>
    <cellStyle name="Percent 3 2 2" xfId="553"/>
    <cellStyle name="Percent 4 3" xfId="554"/>
    <cellStyle name="Percent 4 2 2" xfId="555"/>
    <cellStyle name="Percent 5 2" xfId="556"/>
    <cellStyle name="SAPBEXHLevel0 2 3" xfId="557"/>
    <cellStyle name="SAPBEXHLevel0 2 2 2" xfId="558"/>
    <cellStyle name="SAPBEXHLevel0 3 2" xfId="559"/>
    <cellStyle name="SAPBEXHLevel0X 2 3" xfId="560"/>
    <cellStyle name="SAPBEXHLevel0X 2 2 2" xfId="561"/>
    <cellStyle name="SAPBEXHLevel0X 3 2 2" xfId="562"/>
    <cellStyle name="SAPBEXHLevel1 2 3" xfId="563"/>
    <cellStyle name="SAPBEXHLevel1 2 2 2" xfId="564"/>
    <cellStyle name="SAPBEXHLevel1 3 2" xfId="565"/>
    <cellStyle name="SAPBEXHLevel1X 2 3" xfId="566"/>
    <cellStyle name="SAPBEXHLevel1X 2 2 2" xfId="567"/>
    <cellStyle name="SAPBEXHLevel1X 3 2 2" xfId="568"/>
    <cellStyle name="SAPBEXHLevel2 2 3" xfId="569"/>
    <cellStyle name="SAPBEXHLevel2 2 2 2" xfId="570"/>
    <cellStyle name="SAPBEXHLevel2 3 2" xfId="571"/>
    <cellStyle name="SAPBEXHLevel2X 2 3" xfId="572"/>
    <cellStyle name="SAPBEXHLevel2X 2 2 2" xfId="573"/>
    <cellStyle name="SAPBEXHLevel2X 3 2 2" xfId="574"/>
    <cellStyle name="SAPBEXHLevel3 2 3" xfId="575"/>
    <cellStyle name="SAPBEXHLevel3 2 2 2" xfId="576"/>
    <cellStyle name="SAPBEXHLevel3 3 2" xfId="577"/>
    <cellStyle name="SAPBEXHLevel3X 2 3" xfId="578"/>
    <cellStyle name="SAPBEXHLevel3X 2 2 2" xfId="579"/>
    <cellStyle name="SAPBEXHLevel3X 3 2 2" xfId="580"/>
    <cellStyle name="Total 2 3" xfId="581"/>
    <cellStyle name="Total 2 2 2" xfId="582"/>
    <cellStyle name="Total 3 2" xfId="583"/>
    <cellStyle name="Normal 6 2" xfId="584"/>
    <cellStyle name="Normal 77" xfId="585"/>
    <cellStyle name="20% - Accent1 2 7" xfId="586"/>
    <cellStyle name="20% - Accent1 2 2" xfId="587"/>
    <cellStyle name="20% - Accent1 2 3" xfId="588"/>
    <cellStyle name="20% - Accent1 2 4" xfId="589"/>
    <cellStyle name="20% - Accent1 2 5" xfId="590"/>
    <cellStyle name="20% - Accent1 2 6" xfId="591"/>
    <cellStyle name="20% - Accent2 2 7" xfId="592"/>
    <cellStyle name="20% - Accent2 2 2" xfId="593"/>
    <cellStyle name="20% - Accent2 2 3" xfId="594"/>
    <cellStyle name="20% - Accent2 2 4" xfId="595"/>
    <cellStyle name="20% - Accent2 2 5" xfId="596"/>
    <cellStyle name="20% - Accent2 2 6" xfId="597"/>
    <cellStyle name="20% - Accent3 2 7" xfId="598"/>
    <cellStyle name="20% - Accent3 2 2" xfId="599"/>
    <cellStyle name="20% - Accent3 2 3" xfId="600"/>
    <cellStyle name="20% - Accent3 2 4" xfId="601"/>
    <cellStyle name="20% - Accent3 2 5" xfId="602"/>
    <cellStyle name="20% - Accent3 2 6" xfId="603"/>
    <cellStyle name="20% - Accent4 2 7" xfId="604"/>
    <cellStyle name="20% - Accent4 2 2" xfId="605"/>
    <cellStyle name="20% - Accent4 2 3" xfId="606"/>
    <cellStyle name="20% - Accent4 2 4" xfId="607"/>
    <cellStyle name="20% - Accent4 2 5" xfId="608"/>
    <cellStyle name="20% - Accent4 2 6" xfId="609"/>
    <cellStyle name="20% - Accent6 2 7" xfId="610"/>
    <cellStyle name="20% - Accent6 2 2" xfId="611"/>
    <cellStyle name="20% - Accent6 2 3" xfId="612"/>
    <cellStyle name="20% - Accent6 2 4" xfId="613"/>
    <cellStyle name="20% - Accent6 2 5" xfId="614"/>
    <cellStyle name="20% - Accent6 2 6" xfId="615"/>
    <cellStyle name="40% - Accent1 2 7" xfId="616"/>
    <cellStyle name="40% - Accent1 2 2" xfId="617"/>
    <cellStyle name="40% - Accent1 2 3" xfId="618"/>
    <cellStyle name="40% - Accent1 2 4" xfId="619"/>
    <cellStyle name="40% - Accent1 2 5" xfId="620"/>
    <cellStyle name="40% - Accent1 2 6" xfId="621"/>
    <cellStyle name="40% - Accent3 2 7" xfId="622"/>
    <cellStyle name="40% - Accent3 2 2" xfId="623"/>
    <cellStyle name="40% - Accent3 2 3" xfId="624"/>
    <cellStyle name="40% - Accent3 2 4" xfId="625"/>
    <cellStyle name="40% - Accent3 2 5" xfId="626"/>
    <cellStyle name="40% - Accent3 2 6" xfId="627"/>
    <cellStyle name="40% - Accent4 2 7" xfId="628"/>
    <cellStyle name="40% - Accent4 2 2" xfId="629"/>
    <cellStyle name="40% - Accent4 2 3" xfId="630"/>
    <cellStyle name="40% - Accent4 2 4" xfId="631"/>
    <cellStyle name="40% - Accent4 2 5" xfId="632"/>
    <cellStyle name="40% - Accent4 2 6" xfId="633"/>
    <cellStyle name="40% - Accent6 2 7" xfId="634"/>
    <cellStyle name="40% - Accent6 2 2" xfId="635"/>
    <cellStyle name="40% - Accent6 2 3" xfId="636"/>
    <cellStyle name="40% - Accent6 2 4" xfId="637"/>
    <cellStyle name="40% - Accent6 2 5" xfId="638"/>
    <cellStyle name="40% - Accent6 2 6" xfId="639"/>
    <cellStyle name="60% - Accent1 2 7" xfId="640"/>
    <cellStyle name="60% - Accent1 2 2" xfId="641"/>
    <cellStyle name="60% - Accent1 2 3" xfId="642"/>
    <cellStyle name="60% - Accent1 2 4" xfId="643"/>
    <cellStyle name="60% - Accent1 2 5" xfId="644"/>
    <cellStyle name="60% - Accent1 2 6" xfId="645"/>
    <cellStyle name="60% - Accent3 2 7" xfId="646"/>
    <cellStyle name="60% - Accent3 2 2" xfId="647"/>
    <cellStyle name="60% - Accent3 2 3" xfId="648"/>
    <cellStyle name="60% - Accent3 2 4" xfId="649"/>
    <cellStyle name="60% - Accent3 2 5" xfId="650"/>
    <cellStyle name="60% - Accent3 2 6" xfId="651"/>
    <cellStyle name="60% - Accent4 2 7" xfId="652"/>
    <cellStyle name="60% - Accent4 2 2" xfId="653"/>
    <cellStyle name="60% - Accent4 2 3" xfId="654"/>
    <cellStyle name="60% - Accent4 2 4" xfId="655"/>
    <cellStyle name="60% - Accent4 2 5" xfId="656"/>
    <cellStyle name="60% - Accent4 2 6" xfId="657"/>
    <cellStyle name="60% - Accent6 2 7" xfId="658"/>
    <cellStyle name="60% - Accent6 2 2" xfId="659"/>
    <cellStyle name="60% - Accent6 2 3" xfId="660"/>
    <cellStyle name="60% - Accent6 2 4" xfId="661"/>
    <cellStyle name="60% - Accent6 2 5" xfId="662"/>
    <cellStyle name="60% - Accent6 2 6" xfId="663"/>
    <cellStyle name="Accent1 2 7" xfId="664"/>
    <cellStyle name="Accent1 2 2" xfId="665"/>
    <cellStyle name="Accent1 2 3" xfId="666"/>
    <cellStyle name="Accent1 2 4" xfId="667"/>
    <cellStyle name="Accent1 2 5" xfId="668"/>
    <cellStyle name="Accent1 2 6" xfId="669"/>
    <cellStyle name="Accent4 2 7" xfId="670"/>
    <cellStyle name="Accent4 2 2" xfId="671"/>
    <cellStyle name="Accent4 2 3" xfId="672"/>
    <cellStyle name="Accent4 2 4" xfId="673"/>
    <cellStyle name="Accent4 2 5" xfId="674"/>
    <cellStyle name="Accent4 2 6" xfId="675"/>
    <cellStyle name="Calculation 2 7" xfId="676"/>
    <cellStyle name="Calculation 2 2" xfId="677"/>
    <cellStyle name="Calculation 2 3" xfId="678"/>
    <cellStyle name="Calculation 2 4" xfId="679"/>
    <cellStyle name="Calculation 2 5" xfId="680"/>
    <cellStyle name="Calculation 2 6" xfId="681"/>
    <cellStyle name="Comma 10 2" xfId="682"/>
    <cellStyle name="Comma 2 2 3" xfId="683"/>
    <cellStyle name="Comma 2 3 8" xfId="684"/>
    <cellStyle name="Comma 2 3 2" xfId="685"/>
    <cellStyle name="Comma 2 3 3" xfId="686"/>
    <cellStyle name="Comma 2 3 4" xfId="687"/>
    <cellStyle name="Comma 2 3 5" xfId="688"/>
    <cellStyle name="Comma 2 3 6" xfId="689"/>
    <cellStyle name="Comma 2 3 7" xfId="690"/>
    <cellStyle name="Comma 4 9" xfId="691"/>
    <cellStyle name="Comma 4 2" xfId="692"/>
    <cellStyle name="Comma 4 2 2" xfId="693"/>
    <cellStyle name="Comma 4 3" xfId="694"/>
    <cellStyle name="Comma 4 4" xfId="695"/>
    <cellStyle name="Comma 4 5" xfId="696"/>
    <cellStyle name="Comma 4 6" xfId="697"/>
    <cellStyle name="Comma 4 7" xfId="698"/>
    <cellStyle name="Comma 4 8" xfId="699"/>
    <cellStyle name="Comma 5 2" xfId="700"/>
    <cellStyle name="Comma 6 2" xfId="701"/>
    <cellStyle name="Comma 7 2" xfId="702"/>
    <cellStyle name="Comma 9 2" xfId="703"/>
    <cellStyle name="Comma0 11" xfId="704"/>
    <cellStyle name="Comma0 10" xfId="705"/>
    <cellStyle name="Comma0 10 2" xfId="706"/>
    <cellStyle name="Comma0 4" xfId="707"/>
    <cellStyle name="Comma0 5" xfId="708"/>
    <cellStyle name="Comma0 5 2" xfId="709"/>
    <cellStyle name="Comma0 5 3" xfId="710"/>
    <cellStyle name="Comma0 6" xfId="711"/>
    <cellStyle name="Comma0 6 2" xfId="712"/>
    <cellStyle name="Comma0 7" xfId="713"/>
    <cellStyle name="Comma0 7 2" xfId="714"/>
    <cellStyle name="Comma0 8" xfId="715"/>
    <cellStyle name="Comma0 9" xfId="716"/>
    <cellStyle name="Comma0 9 2" xfId="717"/>
    <cellStyle name="Currency 14" xfId="718"/>
    <cellStyle name="Currency 10" xfId="719"/>
    <cellStyle name="Currency 10 2" xfId="720"/>
    <cellStyle name="Currency 11" xfId="721"/>
    <cellStyle name="Currency 11 2" xfId="722"/>
    <cellStyle name="Currency 12" xfId="723"/>
    <cellStyle name="Currency 13" xfId="724"/>
    <cellStyle name="Currency 5 2" xfId="725"/>
    <cellStyle name="Currency 5 3" xfId="726"/>
    <cellStyle name="Currency 6" xfId="727"/>
    <cellStyle name="Currency 6 2" xfId="728"/>
    <cellStyle name="Currency 7" xfId="729"/>
    <cellStyle name="Currency 7 2" xfId="730"/>
    <cellStyle name="Currency 8" xfId="731"/>
    <cellStyle name="Currency 8 2" xfId="732"/>
    <cellStyle name="Currency 9" xfId="733"/>
    <cellStyle name="Currency0 11" xfId="734"/>
    <cellStyle name="Currency0 10" xfId="735"/>
    <cellStyle name="Currency0 10 2" xfId="736"/>
    <cellStyle name="Currency0 4" xfId="737"/>
    <cellStyle name="Currency0 5" xfId="738"/>
    <cellStyle name="Currency0 5 2" xfId="739"/>
    <cellStyle name="Currency0 5 3" xfId="740"/>
    <cellStyle name="Currency0 6" xfId="741"/>
    <cellStyle name="Currency0 6 2" xfId="742"/>
    <cellStyle name="Currency0 7" xfId="743"/>
    <cellStyle name="Currency0 7 2" xfId="744"/>
    <cellStyle name="Currency0 8" xfId="745"/>
    <cellStyle name="Currency0 9" xfId="746"/>
    <cellStyle name="Currency0 9 2" xfId="747"/>
    <cellStyle name="Date 11" xfId="748"/>
    <cellStyle name="Date 10" xfId="749"/>
    <cellStyle name="Date 10 2" xfId="750"/>
    <cellStyle name="Date 4" xfId="751"/>
    <cellStyle name="Date 5" xfId="752"/>
    <cellStyle name="Date 5 2" xfId="753"/>
    <cellStyle name="Date 5 3" xfId="754"/>
    <cellStyle name="Date 6" xfId="755"/>
    <cellStyle name="Date 6 2" xfId="756"/>
    <cellStyle name="Date 7" xfId="757"/>
    <cellStyle name="Date 7 2" xfId="758"/>
    <cellStyle name="Date 8" xfId="759"/>
    <cellStyle name="Date 9" xfId="760"/>
    <cellStyle name="Date 9 2" xfId="761"/>
    <cellStyle name="Fixed 11" xfId="762"/>
    <cellStyle name="Fixed 10" xfId="763"/>
    <cellStyle name="Fixed 10 2" xfId="764"/>
    <cellStyle name="Fixed 4" xfId="765"/>
    <cellStyle name="Fixed 5" xfId="766"/>
    <cellStyle name="Fixed 5 2" xfId="767"/>
    <cellStyle name="Fixed 5 3" xfId="768"/>
    <cellStyle name="Fixed 6" xfId="769"/>
    <cellStyle name="Fixed 6 2" xfId="770"/>
    <cellStyle name="Fixed 7" xfId="771"/>
    <cellStyle name="Fixed 7 2" xfId="772"/>
    <cellStyle name="Fixed 8" xfId="773"/>
    <cellStyle name="Fixed 9" xfId="774"/>
    <cellStyle name="Fixed 9 2" xfId="775"/>
    <cellStyle name="Heading 1 3 7" xfId="776"/>
    <cellStyle name="Heading 1 3 2" xfId="777"/>
    <cellStyle name="Heading 1 3 3" xfId="778"/>
    <cellStyle name="Heading 1 3 4" xfId="779"/>
    <cellStyle name="Heading 1 3 5" xfId="780"/>
    <cellStyle name="Heading 1 3 6" xfId="781"/>
    <cellStyle name="Heading 1 4" xfId="782"/>
    <cellStyle name="Heading 1 5" xfId="783"/>
    <cellStyle name="Heading 1 6" xfId="784"/>
    <cellStyle name="Heading 1 7" xfId="785"/>
    <cellStyle name="Heading 1 8" xfId="786"/>
    <cellStyle name="Heading 1 9" xfId="787"/>
    <cellStyle name="Heading 2 10" xfId="788"/>
    <cellStyle name="Heading 2 4 7" xfId="789"/>
    <cellStyle name="Heading 2 4 2" xfId="790"/>
    <cellStyle name="Heading 2 4 3" xfId="791"/>
    <cellStyle name="Heading 2 4 4" xfId="792"/>
    <cellStyle name="Heading 2 4 5" xfId="793"/>
    <cellStyle name="Heading 2 4 6" xfId="794"/>
    <cellStyle name="Heading 2 5" xfId="795"/>
    <cellStyle name="Heading 2 6" xfId="796"/>
    <cellStyle name="Heading 2 7" xfId="797"/>
    <cellStyle name="Heading 2 8" xfId="798"/>
    <cellStyle name="Heading 2 9" xfId="799"/>
    <cellStyle name="Heading 3 2 7" xfId="800"/>
    <cellStyle name="Heading 3 2 2" xfId="801"/>
    <cellStyle name="Heading 3 2 3" xfId="802"/>
    <cellStyle name="Heading 3 2 4" xfId="803"/>
    <cellStyle name="Heading 3 2 5" xfId="804"/>
    <cellStyle name="Heading 3 2 6" xfId="805"/>
    <cellStyle name="Heading 4 2 7" xfId="806"/>
    <cellStyle name="Heading 4 2 2" xfId="807"/>
    <cellStyle name="Heading 4 2 3" xfId="808"/>
    <cellStyle name="Heading 4 2 4" xfId="809"/>
    <cellStyle name="Heading 4 2 5" xfId="810"/>
    <cellStyle name="Heading 4 2 6" xfId="811"/>
    <cellStyle name="Heading1 11" xfId="812"/>
    <cellStyle name="Heading1 10" xfId="813"/>
    <cellStyle name="Heading1 10 2" xfId="814"/>
    <cellStyle name="Heading1 4" xfId="815"/>
    <cellStyle name="Heading1 5" xfId="816"/>
    <cellStyle name="Heading1 5 2" xfId="817"/>
    <cellStyle name="Heading1 5 3" xfId="818"/>
    <cellStyle name="Heading1 6" xfId="819"/>
    <cellStyle name="Heading1 6 2" xfId="820"/>
    <cellStyle name="Heading1 7" xfId="821"/>
    <cellStyle name="Heading1 7 2" xfId="822"/>
    <cellStyle name="Heading1 8" xfId="823"/>
    <cellStyle name="Heading1 9" xfId="824"/>
    <cellStyle name="Heading1 9 2" xfId="825"/>
    <cellStyle name="Heading2 11" xfId="826"/>
    <cellStyle name="Heading2 10" xfId="827"/>
    <cellStyle name="Heading2 10 2" xfId="828"/>
    <cellStyle name="Heading2 4" xfId="829"/>
    <cellStyle name="Heading2 5" xfId="830"/>
    <cellStyle name="Heading2 5 2" xfId="831"/>
    <cellStyle name="Heading2 5 3" xfId="832"/>
    <cellStyle name="Heading2 6" xfId="833"/>
    <cellStyle name="Heading2 6 2" xfId="834"/>
    <cellStyle name="Heading2 7" xfId="835"/>
    <cellStyle name="Heading2 7 2" xfId="836"/>
    <cellStyle name="Heading2 8" xfId="837"/>
    <cellStyle name="Heading2 9" xfId="838"/>
    <cellStyle name="Heading2 9 2" xfId="839"/>
    <cellStyle name="Input 2 7" xfId="840"/>
    <cellStyle name="Input 2 2" xfId="841"/>
    <cellStyle name="Input 2 3" xfId="842"/>
    <cellStyle name="Input 2 4" xfId="843"/>
    <cellStyle name="Input 2 5" xfId="844"/>
    <cellStyle name="Input 2 6" xfId="845"/>
    <cellStyle name="Input 3 2" xfId="846"/>
    <cellStyle name="Input 4 2" xfId="847"/>
    <cellStyle name="Input 5 2" xfId="848"/>
    <cellStyle name="Input 6 2" xfId="849"/>
    <cellStyle name="Input 7" xfId="850"/>
    <cellStyle name="Normal 10 3" xfId="851"/>
    <cellStyle name="Normal 14 2" xfId="852"/>
    <cellStyle name="Normal 17 2" xfId="853"/>
    <cellStyle name="Normal 17 3" xfId="854"/>
    <cellStyle name="Normal 18 2" xfId="855"/>
    <cellStyle name="Normal 19 2" xfId="856"/>
    <cellStyle name="Normal 2 2 3" xfId="857"/>
    <cellStyle name="Normal 2 3 6" xfId="858"/>
    <cellStyle name="Normal 2 3 2" xfId="859"/>
    <cellStyle name="Normal 2 3 3" xfId="860"/>
    <cellStyle name="Normal 2 3 4" xfId="861"/>
    <cellStyle name="Normal 2 3 5" xfId="862"/>
    <cellStyle name="Normal 2 4 2" xfId="863"/>
    <cellStyle name="Normal 2 5" xfId="864"/>
    <cellStyle name="Normal 28 3" xfId="865"/>
    <cellStyle name="Normal 3 2 2" xfId="866"/>
    <cellStyle name="Normal 3 3" xfId="867"/>
    <cellStyle name="Normal 30 3" xfId="868"/>
    <cellStyle name="Normal 35 2" xfId="869"/>
    <cellStyle name="Normal 36 2" xfId="870"/>
    <cellStyle name="Normal 37 2" xfId="871"/>
    <cellStyle name="Normal 38 2" xfId="872"/>
    <cellStyle name="Normal 39 2" xfId="873"/>
    <cellStyle name="Normal 4 2" xfId="874"/>
    <cellStyle name="Normal 40 2" xfId="875"/>
    <cellStyle name="Normal 41 2" xfId="876"/>
    <cellStyle name="Normal 42 2" xfId="877"/>
    <cellStyle name="Normal 43 2" xfId="878"/>
    <cellStyle name="Normal 44 2" xfId="879"/>
    <cellStyle name="Normal 45 2" xfId="880"/>
    <cellStyle name="Normal 46 2" xfId="881"/>
    <cellStyle name="Normal 47 2" xfId="882"/>
    <cellStyle name="Normal 48 2" xfId="883"/>
    <cellStyle name="Normal 49 2" xfId="884"/>
    <cellStyle name="Normal 50 2" xfId="885"/>
    <cellStyle name="Normal 51" xfId="886"/>
    <cellStyle name="Normal 52" xfId="887"/>
    <cellStyle name="Normal 53" xfId="888"/>
    <cellStyle name="Normal 54" xfId="889"/>
    <cellStyle name="Normal 54 2" xfId="890"/>
    <cellStyle name="Normal 55" xfId="891"/>
    <cellStyle name="Normal 56" xfId="892"/>
    <cellStyle name="Normal 57" xfId="893"/>
    <cellStyle name="Normal 58" xfId="894"/>
    <cellStyle name="Normal 59" xfId="895"/>
    <cellStyle name="Normal 6 7" xfId="896"/>
    <cellStyle name="Normal 6 2 6" xfId="897"/>
    <cellStyle name="Normal 6 2 2" xfId="898"/>
    <cellStyle name="Normal 6 2 3" xfId="899"/>
    <cellStyle name="Normal 6 2 4" xfId="900"/>
    <cellStyle name="Normal 6 2 5" xfId="901"/>
    <cellStyle name="Normal 6 3" xfId="902"/>
    <cellStyle name="Normal 6 4" xfId="903"/>
    <cellStyle name="Normal 6 5" xfId="904"/>
    <cellStyle name="Normal 6 6" xfId="905"/>
    <cellStyle name="Normal 60" xfId="906"/>
    <cellStyle name="Normal 61" xfId="907"/>
    <cellStyle name="Normal 61 2" xfId="908"/>
    <cellStyle name="Normal 62" xfId="909"/>
    <cellStyle name="Normal 62 2" xfId="910"/>
    <cellStyle name="Normal 63" xfId="911"/>
    <cellStyle name="Normal 64" xfId="912"/>
    <cellStyle name="Normal 65" xfId="913"/>
    <cellStyle name="Normal 66" xfId="914"/>
    <cellStyle name="Normal 67" xfId="915"/>
    <cellStyle name="Normal 68" xfId="916"/>
    <cellStyle name="Normal 69" xfId="917"/>
    <cellStyle name="Normal 7 8" xfId="918"/>
    <cellStyle name="Normal 7 2" xfId="919"/>
    <cellStyle name="Normal 7 3" xfId="920"/>
    <cellStyle name="Normal 7 4" xfId="921"/>
    <cellStyle name="Normal 7 5" xfId="922"/>
    <cellStyle name="Normal 7 6" xfId="923"/>
    <cellStyle name="Normal 7 7" xfId="924"/>
    <cellStyle name="Normal 70" xfId="925"/>
    <cellStyle name="Normal 71" xfId="926"/>
    <cellStyle name="Normal 72" xfId="927"/>
    <cellStyle name="Normal 73" xfId="928"/>
    <cellStyle name="Normal 74" xfId="929"/>
    <cellStyle name="Normal 75" xfId="930"/>
    <cellStyle name="Normal 76" xfId="931"/>
    <cellStyle name="Normal 8 3" xfId="932"/>
    <cellStyle name="Normal 9 2" xfId="933"/>
    <cellStyle name="Normal 9 3" xfId="934"/>
    <cellStyle name="Normal 9 4" xfId="935"/>
    <cellStyle name="Normal_Revised CARE Table 5C_033107 2" xfId="936"/>
    <cellStyle name="Note 2 7" xfId="937"/>
    <cellStyle name="Note 2 2" xfId="938"/>
    <cellStyle name="Note 2 3" xfId="939"/>
    <cellStyle name="Note 2 4" xfId="940"/>
    <cellStyle name="Note 2 5" xfId="941"/>
    <cellStyle name="Note 2 6" xfId="942"/>
    <cellStyle name="Output 2 7" xfId="943"/>
    <cellStyle name="Output 2 2" xfId="944"/>
    <cellStyle name="Output 2 3" xfId="945"/>
    <cellStyle name="Output 2 4" xfId="946"/>
    <cellStyle name="Output 2 5" xfId="947"/>
    <cellStyle name="Output 2 6" xfId="948"/>
    <cellStyle name="Percent 61" xfId="949"/>
    <cellStyle name="Percent [2] 11" xfId="950"/>
    <cellStyle name="Percent [2] 10" xfId="951"/>
    <cellStyle name="Percent [2] 10 2" xfId="952"/>
    <cellStyle name="Percent [2] 4" xfId="953"/>
    <cellStyle name="Percent [2] 5" xfId="954"/>
    <cellStyle name="Percent [2] 5 2" xfId="955"/>
    <cellStyle name="Percent [2] 5 3" xfId="956"/>
    <cellStyle name="Percent [2] 6" xfId="957"/>
    <cellStyle name="Percent [2] 6 2" xfId="958"/>
    <cellStyle name="Percent [2] 7" xfId="959"/>
    <cellStyle name="Percent [2] 7 2" xfId="960"/>
    <cellStyle name="Percent [2] 8" xfId="961"/>
    <cellStyle name="Percent [2] 9" xfId="962"/>
    <cellStyle name="Percent [2] 9 2" xfId="963"/>
    <cellStyle name="Percent 17" xfId="964"/>
    <cellStyle name="Percent 18" xfId="965"/>
    <cellStyle name="Percent 19" xfId="966"/>
    <cellStyle name="Percent 19 2" xfId="967"/>
    <cellStyle name="Percent 19 3" xfId="968"/>
    <cellStyle name="Percent 20" xfId="969"/>
    <cellStyle name="Percent 21" xfId="970"/>
    <cellStyle name="Percent 22" xfId="971"/>
    <cellStyle name="Percent 23" xfId="972"/>
    <cellStyle name="Percent 24" xfId="973"/>
    <cellStyle name="Percent 25" xfId="974"/>
    <cellStyle name="Percent 26" xfId="975"/>
    <cellStyle name="Percent 27" xfId="976"/>
    <cellStyle name="Percent 28" xfId="977"/>
    <cellStyle name="Percent 28 2" xfId="978"/>
    <cellStyle name="Percent 29" xfId="979"/>
    <cellStyle name="Percent 30" xfId="980"/>
    <cellStyle name="Percent 31" xfId="981"/>
    <cellStyle name="Percent 32" xfId="982"/>
    <cellStyle name="Percent 33" xfId="983"/>
    <cellStyle name="Percent 34" xfId="984"/>
    <cellStyle name="Percent 35" xfId="985"/>
    <cellStyle name="Percent 36" xfId="986"/>
    <cellStyle name="Percent 37" xfId="987"/>
    <cellStyle name="Percent 38" xfId="988"/>
    <cellStyle name="Percent 38 2" xfId="989"/>
    <cellStyle name="Percent 39" xfId="990"/>
    <cellStyle name="Percent 39 2" xfId="991"/>
    <cellStyle name="Percent 40" xfId="992"/>
    <cellStyle name="Percent 40 2" xfId="993"/>
    <cellStyle name="Percent 41" xfId="994"/>
    <cellStyle name="Percent 41 2" xfId="995"/>
    <cellStyle name="Percent 42" xfId="996"/>
    <cellStyle name="Percent 42 2" xfId="997"/>
    <cellStyle name="Percent 43" xfId="998"/>
    <cellStyle name="Percent 43 2" xfId="999"/>
    <cellStyle name="Percent 44" xfId="1000"/>
    <cellStyle name="Percent 44 2" xfId="1001"/>
    <cellStyle name="Percent 45" xfId="1002"/>
    <cellStyle name="Percent 45 2" xfId="1003"/>
    <cellStyle name="Percent 46" xfId="1004"/>
    <cellStyle name="Percent 47" xfId="1005"/>
    <cellStyle name="Percent 48" xfId="1006"/>
    <cellStyle name="Percent 49" xfId="1007"/>
    <cellStyle name="Percent 49 2" xfId="1008"/>
    <cellStyle name="Percent 50" xfId="1009"/>
    <cellStyle name="Percent 51" xfId="1010"/>
    <cellStyle name="Percent 52" xfId="1011"/>
    <cellStyle name="Percent 53" xfId="1012"/>
    <cellStyle name="Percent 53 2" xfId="1013"/>
    <cellStyle name="Percent 54" xfId="1014"/>
    <cellStyle name="Percent 54 2" xfId="1015"/>
    <cellStyle name="Percent 55" xfId="1016"/>
    <cellStyle name="Percent 55 2" xfId="1017"/>
    <cellStyle name="Percent 56" xfId="1018"/>
    <cellStyle name="Percent 56 2" xfId="1019"/>
    <cellStyle name="Percent 57" xfId="1020"/>
    <cellStyle name="Percent 58" xfId="1021"/>
    <cellStyle name="Percent 59" xfId="1022"/>
    <cellStyle name="Percent 60" xfId="1023"/>
    <cellStyle name="Percent 7 7" xfId="1024"/>
    <cellStyle name="Percent 7 2" xfId="1025"/>
    <cellStyle name="Percent 7 3" xfId="1026"/>
    <cellStyle name="Percent 7 4" xfId="1027"/>
    <cellStyle name="Percent 7 5" xfId="1028"/>
    <cellStyle name="Percent 7 6" xfId="1029"/>
    <cellStyle name="Percent 8 2" xfId="1030"/>
    <cellStyle name="Percent 8 3" xfId="1031"/>
    <cellStyle name="Percent 8 4" xfId="1032"/>
    <cellStyle name="Percent 9 2" xfId="1033"/>
    <cellStyle name="Percent 9 3" xfId="1034"/>
    <cellStyle name="SAPBEXHLevel0 11" xfId="1035"/>
    <cellStyle name="SAPBEXHLevel0 10" xfId="1036"/>
    <cellStyle name="SAPBEXHLevel0 10 2" xfId="1037"/>
    <cellStyle name="SAPBEXHLevel0 4" xfId="1038"/>
    <cellStyle name="SAPBEXHLevel0 5" xfId="1039"/>
    <cellStyle name="SAPBEXHLevel0 5 2" xfId="1040"/>
    <cellStyle name="SAPBEXHLevel0 5 3" xfId="1041"/>
    <cellStyle name="SAPBEXHLevel0 6" xfId="1042"/>
    <cellStyle name="SAPBEXHLevel0 6 2" xfId="1043"/>
    <cellStyle name="SAPBEXHLevel0 7" xfId="1044"/>
    <cellStyle name="SAPBEXHLevel0 7 2" xfId="1045"/>
    <cellStyle name="SAPBEXHLevel0 8" xfId="1046"/>
    <cellStyle name="SAPBEXHLevel0 9" xfId="1047"/>
    <cellStyle name="SAPBEXHLevel0 9 2" xfId="1048"/>
    <cellStyle name="SAPBEXHLevel0X 11" xfId="1049"/>
    <cellStyle name="SAPBEXHLevel0X 10" xfId="1050"/>
    <cellStyle name="SAPBEXHLevel0X 10 2" xfId="1051"/>
    <cellStyle name="SAPBEXHLevel0X 4 2" xfId="1052"/>
    <cellStyle name="SAPBEXHLevel0X 5" xfId="1053"/>
    <cellStyle name="SAPBEXHLevel0X 5 2" xfId="1054"/>
    <cellStyle name="SAPBEXHLevel0X 5 3" xfId="1055"/>
    <cellStyle name="SAPBEXHLevel0X 6" xfId="1056"/>
    <cellStyle name="SAPBEXHLevel0X 6 2" xfId="1057"/>
    <cellStyle name="SAPBEXHLevel0X 7" xfId="1058"/>
    <cellStyle name="SAPBEXHLevel0X 7 2" xfId="1059"/>
    <cellStyle name="SAPBEXHLevel0X 8" xfId="1060"/>
    <cellStyle name="SAPBEXHLevel0X 9" xfId="1061"/>
    <cellStyle name="SAPBEXHLevel0X 9 2" xfId="1062"/>
    <cellStyle name="SAPBEXHLevel1 11" xfId="1063"/>
    <cellStyle name="SAPBEXHLevel1 10" xfId="1064"/>
    <cellStyle name="SAPBEXHLevel1 10 2" xfId="1065"/>
    <cellStyle name="SAPBEXHLevel1 4" xfId="1066"/>
    <cellStyle name="SAPBEXHLevel1 5" xfId="1067"/>
    <cellStyle name="SAPBEXHLevel1 5 2" xfId="1068"/>
    <cellStyle name="SAPBEXHLevel1 5 3" xfId="1069"/>
    <cellStyle name="SAPBEXHLevel1 6" xfId="1070"/>
    <cellStyle name="SAPBEXHLevel1 6 2" xfId="1071"/>
    <cellStyle name="SAPBEXHLevel1 7" xfId="1072"/>
    <cellStyle name="SAPBEXHLevel1 7 2" xfId="1073"/>
    <cellStyle name="SAPBEXHLevel1 8" xfId="1074"/>
    <cellStyle name="SAPBEXHLevel1 9" xfId="1075"/>
    <cellStyle name="SAPBEXHLevel1 9 2" xfId="1076"/>
    <cellStyle name="SAPBEXHLevel1X 11" xfId="1077"/>
    <cellStyle name="SAPBEXHLevel1X 10" xfId="1078"/>
    <cellStyle name="SAPBEXHLevel1X 10 2" xfId="1079"/>
    <cellStyle name="SAPBEXHLevel1X 4 2" xfId="1080"/>
    <cellStyle name="SAPBEXHLevel1X 5" xfId="1081"/>
    <cellStyle name="SAPBEXHLevel1X 5 2" xfId="1082"/>
    <cellStyle name="SAPBEXHLevel1X 5 3" xfId="1083"/>
    <cellStyle name="SAPBEXHLevel1X 6" xfId="1084"/>
    <cellStyle name="SAPBEXHLevel1X 6 2" xfId="1085"/>
    <cellStyle name="SAPBEXHLevel1X 7" xfId="1086"/>
    <cellStyle name="SAPBEXHLevel1X 7 2" xfId="1087"/>
    <cellStyle name="SAPBEXHLevel1X 8" xfId="1088"/>
    <cellStyle name="SAPBEXHLevel1X 9" xfId="1089"/>
    <cellStyle name="SAPBEXHLevel1X 9 2" xfId="1090"/>
    <cellStyle name="SAPBEXHLevel2 11" xfId="1091"/>
    <cellStyle name="SAPBEXHLevel2 10" xfId="1092"/>
    <cellStyle name="SAPBEXHLevel2 10 2" xfId="1093"/>
    <cellStyle name="SAPBEXHLevel2 4" xfId="1094"/>
    <cellStyle name="SAPBEXHLevel2 5" xfId="1095"/>
    <cellStyle name="SAPBEXHLevel2 5 2" xfId="1096"/>
    <cellStyle name="SAPBEXHLevel2 5 3" xfId="1097"/>
    <cellStyle name="SAPBEXHLevel2 6" xfId="1098"/>
    <cellStyle name="SAPBEXHLevel2 6 2" xfId="1099"/>
    <cellStyle name="SAPBEXHLevel2 7" xfId="1100"/>
    <cellStyle name="SAPBEXHLevel2 7 2" xfId="1101"/>
    <cellStyle name="SAPBEXHLevel2 8" xfId="1102"/>
    <cellStyle name="SAPBEXHLevel2 9" xfId="1103"/>
    <cellStyle name="SAPBEXHLevel2 9 2" xfId="1104"/>
    <cellStyle name="SAPBEXHLevel2X 11" xfId="1105"/>
    <cellStyle name="SAPBEXHLevel2X 10" xfId="1106"/>
    <cellStyle name="SAPBEXHLevel2X 10 2" xfId="1107"/>
    <cellStyle name="SAPBEXHLevel2X 4 2" xfId="1108"/>
    <cellStyle name="SAPBEXHLevel2X 5" xfId="1109"/>
    <cellStyle name="SAPBEXHLevel2X 5 2" xfId="1110"/>
    <cellStyle name="SAPBEXHLevel2X 5 3" xfId="1111"/>
    <cellStyle name="SAPBEXHLevel2X 6" xfId="1112"/>
    <cellStyle name="SAPBEXHLevel2X 6 2" xfId="1113"/>
    <cellStyle name="SAPBEXHLevel2X 7" xfId="1114"/>
    <cellStyle name="SAPBEXHLevel2X 7 2" xfId="1115"/>
    <cellStyle name="SAPBEXHLevel2X 8" xfId="1116"/>
    <cellStyle name="SAPBEXHLevel2X 9" xfId="1117"/>
    <cellStyle name="SAPBEXHLevel2X 9 2" xfId="1118"/>
    <cellStyle name="SAPBEXHLevel3 11" xfId="1119"/>
    <cellStyle name="SAPBEXHLevel3 10" xfId="1120"/>
    <cellStyle name="SAPBEXHLevel3 10 2" xfId="1121"/>
    <cellStyle name="SAPBEXHLevel3 4" xfId="1122"/>
    <cellStyle name="SAPBEXHLevel3 5" xfId="1123"/>
    <cellStyle name="SAPBEXHLevel3 5 2" xfId="1124"/>
    <cellStyle name="SAPBEXHLevel3 5 3" xfId="1125"/>
    <cellStyle name="SAPBEXHLevel3 6" xfId="1126"/>
    <cellStyle name="SAPBEXHLevel3 6 2" xfId="1127"/>
    <cellStyle name="SAPBEXHLevel3 7" xfId="1128"/>
    <cellStyle name="SAPBEXHLevel3 7 2" xfId="1129"/>
    <cellStyle name="SAPBEXHLevel3 8" xfId="1130"/>
    <cellStyle name="SAPBEXHLevel3 9" xfId="1131"/>
    <cellStyle name="SAPBEXHLevel3 9 2" xfId="1132"/>
    <cellStyle name="SAPBEXHLevel3X 11" xfId="1133"/>
    <cellStyle name="SAPBEXHLevel3X 10" xfId="1134"/>
    <cellStyle name="SAPBEXHLevel3X 10 2" xfId="1135"/>
    <cellStyle name="SAPBEXHLevel3X 4 2" xfId="1136"/>
    <cellStyle name="SAPBEXHLevel3X 5" xfId="1137"/>
    <cellStyle name="SAPBEXHLevel3X 5 2" xfId="1138"/>
    <cellStyle name="SAPBEXHLevel3X 5 3" xfId="1139"/>
    <cellStyle name="SAPBEXHLevel3X 6" xfId="1140"/>
    <cellStyle name="SAPBEXHLevel3X 6 2" xfId="1141"/>
    <cellStyle name="SAPBEXHLevel3X 7" xfId="1142"/>
    <cellStyle name="SAPBEXHLevel3X 7 2" xfId="1143"/>
    <cellStyle name="SAPBEXHLevel3X 8" xfId="1144"/>
    <cellStyle name="SAPBEXHLevel3X 9" xfId="1145"/>
    <cellStyle name="SAPBEXHLevel3X 9 2" xfId="1146"/>
    <cellStyle name="Title 2 7" xfId="1147"/>
    <cellStyle name="Title 2 2" xfId="1148"/>
    <cellStyle name="Title 2 3" xfId="1149"/>
    <cellStyle name="Title 2 4" xfId="1150"/>
    <cellStyle name="Title 2 5" xfId="1151"/>
    <cellStyle name="Title 2 6" xfId="1152"/>
    <cellStyle name="Total 15" xfId="1153"/>
    <cellStyle name="Total 10" xfId="1154"/>
    <cellStyle name="Total 11" xfId="1155"/>
    <cellStyle name="Total 11 2" xfId="1156"/>
    <cellStyle name="Total 12" xfId="1157"/>
    <cellStyle name="Total 12 2" xfId="1158"/>
    <cellStyle name="Total 13" xfId="1159"/>
    <cellStyle name="Total 14" xfId="1160"/>
    <cellStyle name="Total 5 7" xfId="1161"/>
    <cellStyle name="Total 5 2" xfId="1162"/>
    <cellStyle name="Total 5 3" xfId="1163"/>
    <cellStyle name="Total 5 4" xfId="1164"/>
    <cellStyle name="Total 5 5" xfId="1165"/>
    <cellStyle name="Total 5 6" xfId="1166"/>
    <cellStyle name="Total 6" xfId="1167"/>
    <cellStyle name="Total 6 2" xfId="1168"/>
    <cellStyle name="Total 6 3" xfId="1169"/>
    <cellStyle name="Total 7" xfId="1170"/>
    <cellStyle name="Total 7 2" xfId="1171"/>
    <cellStyle name="Total 8" xfId="1172"/>
    <cellStyle name="Total 8 2" xfId="1173"/>
    <cellStyle name="Total 9" xfId="1174"/>
    <cellStyle name="Total 9 2" xfId="1175"/>
    <cellStyle name="Normal 81" xfId="1176"/>
    <cellStyle name="Normal 82" xfId="1177"/>
    <cellStyle name="Normal 78 2" xfId="1178"/>
    <cellStyle name="Normal 5 3 2" xfId="1179"/>
    <cellStyle name="Normal 80 2" xfId="1180"/>
    <cellStyle name="Normal 79 2" xfId="1181"/>
    <cellStyle name="Normal 6 8 2" xfId="1182"/>
    <cellStyle name="Normal 5 2 2" xfId="1183"/>
    <cellStyle name="Normal 83" xfId="1184"/>
    <cellStyle name="Normal 6 2 7" xfId="1185"/>
    <cellStyle name="Comma 2 2 3 2" xfId="1186"/>
    <cellStyle name="Comma 2 3 6 2" xfId="1187"/>
    <cellStyle name="Normal 18 2 2" xfId="1188"/>
    <cellStyle name="Normal 19 2 2" xfId="1189"/>
    <cellStyle name="Normal 2 2 3 2" xfId="1190"/>
    <cellStyle name="Normal 2 3 6 2" xfId="1191"/>
    <cellStyle name="Normal 2 3 2 2" xfId="1192"/>
    <cellStyle name="Normal 2 3 4 2" xfId="1193"/>
    <cellStyle name="Normal 2 3 5 2" xfId="1194"/>
    <cellStyle name="Normal 2 4 2 2" xfId="1195"/>
    <cellStyle name="Normal 2 5 2" xfId="1196"/>
    <cellStyle name="Normal 28 3 2" xfId="1197"/>
    <cellStyle name="Normal 3 2 2 2" xfId="1198"/>
    <cellStyle name="Normal 3 3 2" xfId="1199"/>
    <cellStyle name="Normal 30 3 2" xfId="1200"/>
    <cellStyle name="Normal 4 2 2" xfId="1201"/>
    <cellStyle name="Normal 40 2 2" xfId="1202"/>
    <cellStyle name="Normal 41 2 2" xfId="1203"/>
    <cellStyle name="Normal 42 2 2" xfId="1204"/>
    <cellStyle name="Normal 43 2 2" xfId="1205"/>
    <cellStyle name="Normal 44 2 2" xfId="1206"/>
    <cellStyle name="Normal 45 2 2" xfId="1207"/>
    <cellStyle name="Normal 46 2 2" xfId="1208"/>
    <cellStyle name="Normal 47 2 2" xfId="1209"/>
    <cellStyle name="Normal 51 2" xfId="1210"/>
    <cellStyle name="Normal 52 2" xfId="1211"/>
    <cellStyle name="Normal 53 2" xfId="1212"/>
    <cellStyle name="Normal 55 2" xfId="1213"/>
    <cellStyle name="Normal 56 2" xfId="1214"/>
    <cellStyle name="Normal 57 2" xfId="1215"/>
    <cellStyle name="Normal 6 2 3 2" xfId="1216"/>
    <cellStyle name="Normal 6 3 2" xfId="1217"/>
    <cellStyle name="Normal 60 2" xfId="1218"/>
    <cellStyle name="Normal 64 2" xfId="1219"/>
    <cellStyle name="Normal 65 2" xfId="1220"/>
    <cellStyle name="Normal 66 2" xfId="1221"/>
    <cellStyle name="Normal 67 2" xfId="1222"/>
    <cellStyle name="Normal 7 6 2" xfId="1223"/>
    <cellStyle name="Normal 71 2" xfId="1224"/>
    <cellStyle name="Normal 72 2" xfId="1225"/>
    <cellStyle name="Normal 73 2" xfId="1226"/>
    <cellStyle name="Normal 74 2" xfId="1227"/>
    <cellStyle name="Normal 76 2" xfId="1228"/>
    <cellStyle name="Normal 8 3 2" xfId="1229"/>
    <cellStyle name="Normal 81 2" xfId="1230"/>
    <cellStyle name="Normal 85" xfId="1231"/>
    <cellStyle name="Normal 84" xfId="1232"/>
    <cellStyle name="Normal 78 3" xfId="1233"/>
    <cellStyle name="Normal 5 3 3" xfId="1234"/>
    <cellStyle name="Normal 80 3" xfId="1235"/>
    <cellStyle name="Normal 79 3" xfId="1236"/>
    <cellStyle name="Normal 6 8 3" xfId="1237"/>
    <cellStyle name="Normal 5 2 3" xfId="1238"/>
    <cellStyle name="Normal 6 2 8" xfId="1239"/>
    <cellStyle name="Comma 2 2 3 3" xfId="1240"/>
    <cellStyle name="Comma 2 3 6 3" xfId="1241"/>
    <cellStyle name="Normal 18 2 3" xfId="1242"/>
    <cellStyle name="Normal 19 2 3" xfId="1243"/>
    <cellStyle name="Normal 2 2 3 3" xfId="1244"/>
    <cellStyle name="Normal 2 3 6 3" xfId="1245"/>
    <cellStyle name="Normal 2 3 2 3" xfId="1246"/>
    <cellStyle name="Normal 2 3 4 3" xfId="1247"/>
    <cellStyle name="Normal 2 3 5 3" xfId="1248"/>
    <cellStyle name="Normal 2 4 2 3" xfId="1249"/>
    <cellStyle name="Normal 2 5 3" xfId="1250"/>
    <cellStyle name="Normal 28 3 3" xfId="1251"/>
    <cellStyle name="Normal 3 2 2 3" xfId="1252"/>
    <cellStyle name="Normal 3 3 3" xfId="1253"/>
    <cellStyle name="Normal 30 3 3" xfId="1254"/>
    <cellStyle name="Normal 4 2 3" xfId="1255"/>
    <cellStyle name="Normal 40 2 3" xfId="1256"/>
    <cellStyle name="Normal 41 2 3" xfId="1257"/>
    <cellStyle name="Normal 42 2 3" xfId="1258"/>
    <cellStyle name="Normal 43 2 3" xfId="1259"/>
    <cellStyle name="Normal 44 2 3" xfId="1260"/>
    <cellStyle name="Normal 45 2 3" xfId="1261"/>
    <cellStyle name="Normal 46 2 3" xfId="1262"/>
    <cellStyle name="Normal 47 2 3" xfId="1263"/>
    <cellStyle name="Normal 51 3" xfId="1264"/>
    <cellStyle name="Normal 52 3" xfId="1265"/>
    <cellStyle name="Normal 53 3" xfId="1266"/>
    <cellStyle name="Normal 55 3" xfId="1267"/>
    <cellStyle name="Normal 56 3" xfId="1268"/>
    <cellStyle name="Normal 57 3" xfId="1269"/>
    <cellStyle name="Normal 6 2 3 3" xfId="1270"/>
    <cellStyle name="Normal 6 3 3" xfId="1271"/>
    <cellStyle name="Normal 60 3" xfId="1272"/>
    <cellStyle name="Normal 64 3" xfId="1273"/>
    <cellStyle name="Normal 65 3" xfId="1274"/>
    <cellStyle name="Normal 66 3" xfId="1275"/>
    <cellStyle name="Normal 67 3" xfId="1276"/>
    <cellStyle name="Normal 7 6 3" xfId="1277"/>
    <cellStyle name="Normal 71 3" xfId="1278"/>
    <cellStyle name="Normal 72 3" xfId="1279"/>
    <cellStyle name="Normal 73 3" xfId="1280"/>
    <cellStyle name="Normal 74 3" xfId="1281"/>
    <cellStyle name="Normal 76 3" xfId="1282"/>
    <cellStyle name="Normal 8 3 3" xfId="1283"/>
    <cellStyle name="Normal 81 3" xfId="1284"/>
    <cellStyle name="Comma 20" xfId="1285"/>
    <cellStyle name="Percent 62" xfId="1286"/>
    <cellStyle name="Normal 78 2 2" xfId="1287"/>
    <cellStyle name="Normal 5 3 2 2" xfId="1288"/>
    <cellStyle name="Normal 80 2 2" xfId="1289"/>
    <cellStyle name="Normal 79 2 2" xfId="1290"/>
    <cellStyle name="Normal 6 8 2 2" xfId="1291"/>
    <cellStyle name="Normal 5 2 2 2" xfId="1292"/>
    <cellStyle name="Normal 6 2 7 2" xfId="1293"/>
    <cellStyle name="Comma 2 2 3 2 2" xfId="1294"/>
    <cellStyle name="Comma 2 3 6 2 2" xfId="1295"/>
    <cellStyle name="Normal 18 2 2 2" xfId="1296"/>
    <cellStyle name="Normal 19 2 2 2" xfId="1297"/>
    <cellStyle name="Normal 2 2 3 2 2" xfId="1298"/>
    <cellStyle name="Normal 2 3 6 2 2" xfId="1299"/>
    <cellStyle name="Normal 2 3 2 2 2" xfId="1300"/>
    <cellStyle name="Normal 2 3 4 2 2" xfId="1301"/>
    <cellStyle name="Normal 2 3 5 2 2" xfId="1302"/>
    <cellStyle name="Normal 2 4 2 2 2" xfId="1303"/>
    <cellStyle name="Normal 2 5 2 2" xfId="1304"/>
    <cellStyle name="Normal 28 3 2 2" xfId="1305"/>
    <cellStyle name="Normal 3 2 2 2 2" xfId="1306"/>
    <cellStyle name="Normal 3 3 2 2" xfId="1307"/>
    <cellStyle name="Normal 30 3 2 2" xfId="1308"/>
    <cellStyle name="Normal 4 2 2 2" xfId="1309"/>
    <cellStyle name="Normal 40 2 2 2" xfId="1310"/>
    <cellStyle name="Normal 41 2 2 2" xfId="1311"/>
    <cellStyle name="Normal 42 2 2 2" xfId="1312"/>
    <cellStyle name="Normal 43 2 2 2" xfId="1313"/>
    <cellStyle name="Normal 44 2 2 2" xfId="1314"/>
    <cellStyle name="Normal 45 2 2 2" xfId="1315"/>
    <cellStyle name="Normal 46 2 2 2" xfId="1316"/>
    <cellStyle name="Normal 47 2 2 2" xfId="1317"/>
    <cellStyle name="Normal 51 2 2" xfId="1318"/>
    <cellStyle name="Normal 52 2 2" xfId="1319"/>
    <cellStyle name="Normal 53 2 2" xfId="1320"/>
    <cellStyle name="Normal 55 2 2" xfId="1321"/>
    <cellStyle name="Normal 56 2 2" xfId="1322"/>
    <cellStyle name="Normal 57 2 2" xfId="1323"/>
    <cellStyle name="Normal 6 2 3 2 2" xfId="1324"/>
    <cellStyle name="Normal 6 3 2 2" xfId="1325"/>
    <cellStyle name="Normal 60 2 2" xfId="1326"/>
    <cellStyle name="Normal 64 2 2" xfId="1327"/>
    <cellStyle name="Normal 65 2 2" xfId="1328"/>
    <cellStyle name="Normal 66 2 2" xfId="1329"/>
    <cellStyle name="Normal 67 2 2" xfId="1330"/>
    <cellStyle name="Normal 7 6 2 2" xfId="1331"/>
    <cellStyle name="Normal 71 2 2" xfId="1332"/>
    <cellStyle name="Normal 72 2 2" xfId="1333"/>
    <cellStyle name="Normal 73 2 2" xfId="1334"/>
    <cellStyle name="Normal 74 2 2" xfId="1335"/>
    <cellStyle name="Normal 76 2 2" xfId="1336"/>
    <cellStyle name="Normal 8 3 2 2" xfId="1337"/>
    <cellStyle name="Normal 81 2 2" xfId="1338"/>
    <cellStyle name="Normal 86" xfId="1339"/>
    <cellStyle name="Normal 88" xfId="1340"/>
    <cellStyle name="Normal 87" xfId="1341"/>
    <cellStyle name="Comma 21" xfId="1342"/>
    <cellStyle name="Percent 63" xfId="1343"/>
    <cellStyle name="Comma 22" xfId="1344"/>
    <cellStyle name="Percent 64" xfId="1345"/>
    <cellStyle name="Normal 78 4" xfId="1346"/>
    <cellStyle name="Normal 5 3 4" xfId="1347"/>
    <cellStyle name="Normal 80 4" xfId="1348"/>
    <cellStyle name="Normal 79 4" xfId="1349"/>
    <cellStyle name="Normal 6 8 4" xfId="1350"/>
    <cellStyle name="Normal 5 2 4" xfId="1351"/>
    <cellStyle name="Normal 6 2 9" xfId="1352"/>
    <cellStyle name="Comma 2 2 3 4" xfId="1353"/>
    <cellStyle name="Comma 2 3 6 4" xfId="1354"/>
    <cellStyle name="Normal 18 2 4" xfId="1355"/>
    <cellStyle name="Normal 19 2 4" xfId="1356"/>
    <cellStyle name="Normal 2 2 3 4" xfId="1357"/>
    <cellStyle name="Normal 2 3 6 4" xfId="1358"/>
    <cellStyle name="Normal 2 3 2 4" xfId="1359"/>
    <cellStyle name="Normal 2 3 4 4" xfId="1360"/>
    <cellStyle name="Normal 2 3 5 4" xfId="1361"/>
    <cellStyle name="Normal 2 4 2 4" xfId="1362"/>
    <cellStyle name="Normal 2 5 4" xfId="1363"/>
    <cellStyle name="Normal 28 3 4" xfId="1364"/>
    <cellStyle name="Normal 3 2 2 4" xfId="1365"/>
    <cellStyle name="Normal 3 3 4" xfId="1366"/>
    <cellStyle name="Normal 30 3 4" xfId="1367"/>
    <cellStyle name="Normal 4 2 4" xfId="1368"/>
    <cellStyle name="Normal 40 2 4" xfId="1369"/>
    <cellStyle name="Normal 41 2 4" xfId="1370"/>
    <cellStyle name="Normal 42 2 4" xfId="1371"/>
    <cellStyle name="Normal 43 2 4" xfId="1372"/>
    <cellStyle name="Normal 44 2 4" xfId="1373"/>
    <cellStyle name="Normal 45 2 4" xfId="1374"/>
    <cellStyle name="Normal 46 2 4" xfId="1375"/>
    <cellStyle name="Normal 47 2 4" xfId="1376"/>
    <cellStyle name="Normal 51 4" xfId="1377"/>
    <cellStyle name="Normal 52 4" xfId="1378"/>
    <cellStyle name="Normal 53 4" xfId="1379"/>
    <cellStyle name="Normal 55 4" xfId="1380"/>
    <cellStyle name="Normal 56 4" xfId="1381"/>
    <cellStyle name="Normal 57 4" xfId="1382"/>
    <cellStyle name="Normal 6 2 3 4" xfId="1383"/>
    <cellStyle name="Normal 6 3 4" xfId="1384"/>
    <cellStyle name="Normal 60 4" xfId="1385"/>
    <cellStyle name="Normal 64 4" xfId="1386"/>
    <cellStyle name="Normal 65 4" xfId="1387"/>
    <cellStyle name="Normal 66 4" xfId="1388"/>
    <cellStyle name="Normal 67 4" xfId="1389"/>
    <cellStyle name="Normal 7 6 4" xfId="1390"/>
    <cellStyle name="Normal 71 4" xfId="1391"/>
    <cellStyle name="Normal 72 4" xfId="1392"/>
    <cellStyle name="Normal 73 4" xfId="1393"/>
    <cellStyle name="Normal 74 4" xfId="1394"/>
    <cellStyle name="Normal 76 4" xfId="1395"/>
    <cellStyle name="Normal 8 3 4" xfId="1396"/>
    <cellStyle name="Normal 81 4" xfId="1397"/>
    <cellStyle name="Comma 23" xfId="1398"/>
    <cellStyle name="Percent 65" xfId="1399"/>
    <cellStyle name="Normal 78 2 3" xfId="1400"/>
    <cellStyle name="Normal 5 3 2 3" xfId="1401"/>
    <cellStyle name="Normal 80 2 3" xfId="1402"/>
    <cellStyle name="Normal 79 2 3" xfId="1403"/>
    <cellStyle name="Normal 6 8 2 3" xfId="1404"/>
    <cellStyle name="Normal 5 2 2 3" xfId="1405"/>
    <cellStyle name="Normal 6 2 7 3" xfId="1406"/>
    <cellStyle name="Comma 2 2 3 2 3" xfId="1407"/>
    <cellStyle name="Comma 2 3 6 2 3" xfId="1408"/>
    <cellStyle name="Normal 18 2 2 3" xfId="1409"/>
    <cellStyle name="Normal 19 2 2 3" xfId="1410"/>
    <cellStyle name="Normal 2 2 3 2 3" xfId="1411"/>
    <cellStyle name="Normal 2 3 6 2 3" xfId="1412"/>
    <cellStyle name="Normal 2 3 2 2 3" xfId="1413"/>
    <cellStyle name="Normal 2 3 4 2 3" xfId="1414"/>
    <cellStyle name="Normal 2 3 5 2 3" xfId="1415"/>
    <cellStyle name="Normal 2 4 2 2 3" xfId="1416"/>
    <cellStyle name="Normal 2 5 2 3" xfId="1417"/>
    <cellStyle name="Normal 28 3 2 3" xfId="1418"/>
    <cellStyle name="Normal 3 2 2 2 3" xfId="1419"/>
    <cellStyle name="Normal 3 3 2 3" xfId="1420"/>
    <cellStyle name="Normal 30 3 2 3" xfId="1421"/>
    <cellStyle name="Normal 4 2 2 3" xfId="1422"/>
    <cellStyle name="Normal 40 2 2 3" xfId="1423"/>
    <cellStyle name="Normal 41 2 2 3" xfId="1424"/>
    <cellStyle name="Normal 42 2 2 3" xfId="1425"/>
    <cellStyle name="Normal 43 2 2 3" xfId="1426"/>
    <cellStyle name="Normal 44 2 2 3" xfId="1427"/>
    <cellStyle name="Normal 45 2 2 3" xfId="1428"/>
    <cellStyle name="Normal 46 2 2 3" xfId="1429"/>
    <cellStyle name="Normal 47 2 2 3" xfId="1430"/>
    <cellStyle name="Normal 51 2 3" xfId="1431"/>
    <cellStyle name="Normal 52 2 3" xfId="1432"/>
    <cellStyle name="Normal 53 2 3" xfId="1433"/>
    <cellStyle name="Normal 55 2 3" xfId="1434"/>
    <cellStyle name="Normal 56 2 3" xfId="1435"/>
    <cellStyle name="Normal 57 2 3" xfId="1436"/>
    <cellStyle name="Normal 6 2 3 2 3" xfId="1437"/>
    <cellStyle name="Normal 6 3 2 3" xfId="1438"/>
    <cellStyle name="Normal 60 2 3" xfId="1439"/>
    <cellStyle name="Normal 64 2 3" xfId="1440"/>
    <cellStyle name="Normal 65 2 3" xfId="1441"/>
    <cellStyle name="Normal 66 2 3" xfId="1442"/>
    <cellStyle name="Normal 67 2 3" xfId="1443"/>
    <cellStyle name="Normal 7 6 2 3" xfId="1444"/>
    <cellStyle name="Normal 71 2 3" xfId="1445"/>
    <cellStyle name="Normal 72 2 3" xfId="1446"/>
    <cellStyle name="Normal 73 2 3" xfId="1447"/>
    <cellStyle name="Normal 74 2 3" xfId="1448"/>
    <cellStyle name="Normal 76 2 3" xfId="1449"/>
    <cellStyle name="Normal 8 3 2 3" xfId="1450"/>
    <cellStyle name="Normal 81 2 3" xfId="1451"/>
    <cellStyle name="Normal 78 3 2" xfId="1452"/>
    <cellStyle name="Normal 5 3 3 2" xfId="1453"/>
    <cellStyle name="Normal 80 3 2" xfId="1454"/>
    <cellStyle name="Normal 79 3 2" xfId="1455"/>
    <cellStyle name="Normal 6 8 3 2" xfId="1456"/>
    <cellStyle name="Normal 5 2 3 2" xfId="1457"/>
    <cellStyle name="Normal 6 2 8 2" xfId="1458"/>
    <cellStyle name="Comma 2 2 3 3 2" xfId="1459"/>
    <cellStyle name="Comma 2 3 6 3 2" xfId="1460"/>
    <cellStyle name="Normal 18 2 3 2" xfId="1461"/>
    <cellStyle name="Normal 19 2 3 2" xfId="1462"/>
    <cellStyle name="Normal 2 2 3 3 2" xfId="1463"/>
    <cellStyle name="Normal 2 3 6 3 2" xfId="1464"/>
    <cellStyle name="Normal 2 3 2 3 2" xfId="1465"/>
    <cellStyle name="Normal 2 3 4 3 2" xfId="1466"/>
    <cellStyle name="Normal 2 3 5 3 2" xfId="1467"/>
    <cellStyle name="Normal 2 4 2 3 2" xfId="1468"/>
    <cellStyle name="Normal 2 5 3 2" xfId="1469"/>
    <cellStyle name="Normal 28 3 3 2" xfId="1470"/>
    <cellStyle name="Normal 3 2 2 3 2" xfId="1471"/>
    <cellStyle name="Normal 3 3 3 2" xfId="1472"/>
    <cellStyle name="Normal 30 3 3 2" xfId="1473"/>
    <cellStyle name="Normal 4 2 3 2" xfId="1474"/>
    <cellStyle name="Normal 40 2 3 2" xfId="1475"/>
    <cellStyle name="Normal 41 2 3 2" xfId="1476"/>
    <cellStyle name="Normal 42 2 3 2" xfId="1477"/>
    <cellStyle name="Normal 43 2 3 2" xfId="1478"/>
    <cellStyle name="Normal 44 2 3 2" xfId="1479"/>
    <cellStyle name="Normal 45 2 3 2" xfId="1480"/>
    <cellStyle name="Normal 46 2 3 2" xfId="1481"/>
    <cellStyle name="Normal 47 2 3 2" xfId="1482"/>
    <cellStyle name="Normal 51 3 2" xfId="1483"/>
    <cellStyle name="Normal 52 3 2" xfId="1484"/>
    <cellStyle name="Normal 53 3 2" xfId="1485"/>
    <cellStyle name="Normal 55 3 2" xfId="1486"/>
    <cellStyle name="Normal 56 3 2" xfId="1487"/>
    <cellStyle name="Normal 57 3 2" xfId="1488"/>
    <cellStyle name="Normal 6 2 3 3 2" xfId="1489"/>
    <cellStyle name="Normal 6 3 3 2" xfId="1490"/>
    <cellStyle name="Normal 60 3 2" xfId="1491"/>
    <cellStyle name="Normal 64 3 2" xfId="1492"/>
    <cellStyle name="Normal 65 3 2" xfId="1493"/>
    <cellStyle name="Normal 66 3 2" xfId="1494"/>
    <cellStyle name="Normal 67 3 2" xfId="1495"/>
    <cellStyle name="Normal 7 6 3 2" xfId="1496"/>
    <cellStyle name="Normal 71 3 2" xfId="1497"/>
    <cellStyle name="Normal 72 3 2" xfId="1498"/>
    <cellStyle name="Normal 73 3 2" xfId="1499"/>
    <cellStyle name="Normal 74 3 2" xfId="1500"/>
    <cellStyle name="Normal 76 3 2" xfId="1501"/>
    <cellStyle name="Normal 8 3 3 2" xfId="1502"/>
    <cellStyle name="Normal 81 3 2" xfId="1503"/>
    <cellStyle name="Normal 78 2 2 2" xfId="1504"/>
    <cellStyle name="Normal 5 3 2 2 2" xfId="1505"/>
    <cellStyle name="Normal 80 2 2 2" xfId="1506"/>
    <cellStyle name="Normal 79 2 2 2" xfId="1507"/>
    <cellStyle name="Normal 6 8 2 2 2" xfId="1508"/>
    <cellStyle name="Normal 5 2 2 2 2" xfId="1509"/>
    <cellStyle name="Normal 6 2 7 2 2" xfId="1510"/>
    <cellStyle name="Comma 2 2 3 2 2 2" xfId="1511"/>
    <cellStyle name="Comma 2 3 6 2 2 2" xfId="1512"/>
    <cellStyle name="Normal 18 2 2 2 2" xfId="1513"/>
    <cellStyle name="Normal 19 2 2 2 2" xfId="1514"/>
    <cellStyle name="Normal 2 2 3 2 2 2" xfId="1515"/>
    <cellStyle name="Normal 2 3 6 2 2 2" xfId="1516"/>
    <cellStyle name="Normal 2 3 2 2 2 2" xfId="1517"/>
    <cellStyle name="Normal 2 3 4 2 2 2" xfId="1518"/>
    <cellStyle name="Normal 2 3 5 2 2 2" xfId="1519"/>
    <cellStyle name="Normal 2 4 2 2 2 2" xfId="1520"/>
    <cellStyle name="Normal 2 5 2 2 2" xfId="1521"/>
    <cellStyle name="Normal 28 3 2 2 2" xfId="1522"/>
    <cellStyle name="Normal 3 2 2 2 2 2" xfId="1523"/>
    <cellStyle name="Normal 3 3 2 2 2" xfId="1524"/>
    <cellStyle name="Normal 30 3 2 2 2" xfId="1525"/>
    <cellStyle name="Normal 4 2 2 2 2" xfId="1526"/>
    <cellStyle name="Normal 40 2 2 2 2" xfId="1527"/>
    <cellStyle name="Normal 41 2 2 2 2" xfId="1528"/>
    <cellStyle name="Normal 42 2 2 2 2" xfId="1529"/>
    <cellStyle name="Normal 43 2 2 2 2" xfId="1530"/>
    <cellStyle name="Normal 44 2 2 2 2" xfId="1531"/>
    <cellStyle name="Normal 45 2 2 2 2" xfId="1532"/>
    <cellStyle name="Normal 46 2 2 2 2" xfId="1533"/>
    <cellStyle name="Normal 47 2 2 2 2" xfId="1534"/>
    <cellStyle name="Normal 51 2 2 2" xfId="1535"/>
    <cellStyle name="Normal 52 2 2 2" xfId="1536"/>
    <cellStyle name="Normal 53 2 2 2" xfId="1537"/>
    <cellStyle name="Normal 55 2 2 2" xfId="1538"/>
    <cellStyle name="Normal 56 2 2 2" xfId="1539"/>
    <cellStyle name="Normal 57 2 2 2" xfId="1540"/>
    <cellStyle name="Normal 6 2 3 2 2 2" xfId="1541"/>
    <cellStyle name="Normal 6 3 2 2 2" xfId="1542"/>
    <cellStyle name="Normal 60 2 2 2" xfId="1543"/>
    <cellStyle name="Normal 64 2 2 2" xfId="1544"/>
    <cellStyle name="Normal 65 2 2 2" xfId="1545"/>
    <cellStyle name="Normal 66 2 2 2" xfId="1546"/>
    <cellStyle name="Normal 67 2 2 2" xfId="1547"/>
    <cellStyle name="Normal 7 6 2 2 2" xfId="1548"/>
    <cellStyle name="Normal 71 2 2 2" xfId="1549"/>
    <cellStyle name="Normal 72 2 2 2" xfId="1550"/>
    <cellStyle name="Normal 73 2 2 2" xfId="1551"/>
    <cellStyle name="Normal 74 2 2 2" xfId="1552"/>
    <cellStyle name="Normal 76 2 2 2" xfId="1553"/>
    <cellStyle name="Normal 8 3 2 2 2" xfId="1554"/>
    <cellStyle name="Normal 81 2 2 2" xfId="1555"/>
    <cellStyle name="Normal 90" xfId="1556"/>
    <cellStyle name="Normal 89" xfId="1557"/>
    <cellStyle name="Normal 78 5" xfId="1558"/>
    <cellStyle name="Normal 91" xfId="1559"/>
    <cellStyle name="Normal 5 3 5" xfId="1560"/>
    <cellStyle name="Normal 80 5" xfId="1561"/>
    <cellStyle name="Normal 79 5" xfId="1562"/>
    <cellStyle name="Normal 6 8 5" xfId="1563"/>
    <cellStyle name="Normal 5 2 5" xfId="1564"/>
    <cellStyle name="Normal 6 2 10" xfId="1565"/>
    <cellStyle name="Comma 2 2 3 5" xfId="1566"/>
    <cellStyle name="Comma 2 3 6 5" xfId="1567"/>
    <cellStyle name="Normal 18 2 5" xfId="1568"/>
    <cellStyle name="Normal 19 2 5" xfId="1569"/>
    <cellStyle name="Normal 2 2 3 5" xfId="1570"/>
    <cellStyle name="Normal 2 3 6 5" xfId="1571"/>
    <cellStyle name="Normal 2 3 2 5" xfId="1572"/>
    <cellStyle name="Normal 2 3 4 5" xfId="1573"/>
    <cellStyle name="Normal 2 3 5 5" xfId="1574"/>
    <cellStyle name="Normal 2 4 2 5" xfId="1575"/>
    <cellStyle name="Normal 2 5 5" xfId="1576"/>
    <cellStyle name="Normal 28 3 5" xfId="1577"/>
    <cellStyle name="Normal 3 2 2 5" xfId="1578"/>
    <cellStyle name="Normal 3 3 5" xfId="1579"/>
    <cellStyle name="Normal 30 3 5" xfId="1580"/>
    <cellStyle name="Normal 4 2 5" xfId="1581"/>
    <cellStyle name="Normal 40 2 5" xfId="1582"/>
    <cellStyle name="Normal 41 2 5" xfId="1583"/>
    <cellStyle name="Normal 42 2 5" xfId="1584"/>
    <cellStyle name="Normal 43 2 5" xfId="1585"/>
    <cellStyle name="Normal 44 2 5" xfId="1586"/>
    <cellStyle name="Normal 45 2 5" xfId="1587"/>
    <cellStyle name="Normal 46 2 5" xfId="1588"/>
    <cellStyle name="Normal 47 2 5" xfId="1589"/>
    <cellStyle name="Normal 51 5" xfId="1590"/>
    <cellStyle name="Normal 52 5" xfId="1591"/>
    <cellStyle name="Normal 53 5" xfId="1592"/>
    <cellStyle name="Normal 55 5" xfId="1593"/>
    <cellStyle name="Normal 56 5" xfId="1594"/>
    <cellStyle name="Normal 57 5" xfId="1595"/>
    <cellStyle name="Normal 6 2 3 5" xfId="1596"/>
    <cellStyle name="Normal 6 3 5" xfId="1597"/>
    <cellStyle name="Normal 60 5" xfId="1598"/>
    <cellStyle name="Normal 64 5" xfId="1599"/>
    <cellStyle name="Normal 65 5" xfId="1600"/>
    <cellStyle name="Normal 66 5" xfId="1601"/>
    <cellStyle name="Normal 67 5" xfId="1602"/>
    <cellStyle name="Normal 7 6 5" xfId="1603"/>
    <cellStyle name="Normal 71 5" xfId="1604"/>
    <cellStyle name="Normal 72 5" xfId="1605"/>
    <cellStyle name="Normal 73 5" xfId="1606"/>
    <cellStyle name="Normal 74 5" xfId="1607"/>
    <cellStyle name="Normal 76 5" xfId="1608"/>
    <cellStyle name="Normal 8 3 5" xfId="1609"/>
    <cellStyle name="Normal 81 5" xfId="1610"/>
    <cellStyle name="Comma 24" xfId="1611"/>
    <cellStyle name="Percent 66" xfId="1612"/>
    <cellStyle name="Normal 78 2 4" xfId="1613"/>
    <cellStyle name="Normal 5 3 2 4" xfId="1614"/>
    <cellStyle name="Normal 80 2 4" xfId="1615"/>
    <cellStyle name="Normal 79 2 4" xfId="1616"/>
    <cellStyle name="Normal 6 8 2 4" xfId="1617"/>
    <cellStyle name="Normal 5 2 2 4" xfId="1618"/>
    <cellStyle name="Normal 6 2 7 4" xfId="1619"/>
    <cellStyle name="Comma 2 2 3 2 4" xfId="1620"/>
    <cellStyle name="Comma 2 3 6 2 4" xfId="1621"/>
    <cellStyle name="Normal 18 2 2 4" xfId="1622"/>
    <cellStyle name="Normal 19 2 2 4" xfId="1623"/>
    <cellStyle name="Normal 2 2 3 2 4" xfId="1624"/>
    <cellStyle name="Normal 2 3 6 2 4" xfId="1625"/>
    <cellStyle name="Normal 2 3 2 2 4" xfId="1626"/>
    <cellStyle name="Normal 2 3 4 2 4" xfId="1627"/>
    <cellStyle name="Normal 2 3 5 2 4" xfId="1628"/>
    <cellStyle name="Normal 2 4 2 2 4" xfId="1629"/>
    <cellStyle name="Normal 2 5 2 4" xfId="1630"/>
    <cellStyle name="Normal 28 3 2 4" xfId="1631"/>
    <cellStyle name="Normal 3 2 2 2 4" xfId="1632"/>
    <cellStyle name="Normal 3 3 2 4" xfId="1633"/>
    <cellStyle name="Normal 30 3 2 4" xfId="1634"/>
    <cellStyle name="Normal 4 2 2 4" xfId="1635"/>
    <cellStyle name="Normal 40 2 2 4" xfId="1636"/>
    <cellStyle name="Normal 41 2 2 4" xfId="1637"/>
    <cellStyle name="Normal 42 2 2 4" xfId="1638"/>
    <cellStyle name="Normal 43 2 2 4" xfId="1639"/>
    <cellStyle name="Normal 44 2 2 4" xfId="1640"/>
    <cellStyle name="Normal 45 2 2 4" xfId="1641"/>
    <cellStyle name="Normal 46 2 2 4" xfId="1642"/>
    <cellStyle name="Normal 47 2 2 4" xfId="1643"/>
    <cellStyle name="Normal 51 2 4" xfId="1644"/>
    <cellStyle name="Normal 52 2 4" xfId="1645"/>
    <cellStyle name="Normal 53 2 4" xfId="1646"/>
    <cellStyle name="Normal 55 2 4" xfId="1647"/>
    <cellStyle name="Normal 56 2 4" xfId="1648"/>
    <cellStyle name="Normal 57 2 4" xfId="1649"/>
    <cellStyle name="Normal 6 2 3 2 4" xfId="1650"/>
    <cellStyle name="Normal 6 3 2 4" xfId="1651"/>
    <cellStyle name="Normal 60 2 4" xfId="1652"/>
    <cellStyle name="Normal 64 2 4" xfId="1653"/>
    <cellStyle name="Normal 65 2 4" xfId="1654"/>
    <cellStyle name="Normal 66 2 4" xfId="1655"/>
    <cellStyle name="Normal 67 2 4" xfId="1656"/>
    <cellStyle name="Normal 7 6 2 4" xfId="1657"/>
    <cellStyle name="Normal 71 2 4" xfId="1658"/>
    <cellStyle name="Normal 72 2 4" xfId="1659"/>
    <cellStyle name="Normal 73 2 4" xfId="1660"/>
    <cellStyle name="Normal 74 2 4" xfId="1661"/>
    <cellStyle name="Normal 76 2 4" xfId="1662"/>
    <cellStyle name="Normal 8 3 2 4" xfId="1663"/>
    <cellStyle name="Normal 81 2 4" xfId="1664"/>
    <cellStyle name="Normal 78 3 3" xfId="1665"/>
    <cellStyle name="Normal 5 3 3 3" xfId="1666"/>
    <cellStyle name="Normal 80 3 3" xfId="1667"/>
    <cellStyle name="Normal 79 3 3" xfId="1668"/>
    <cellStyle name="Normal 6 8 3 3" xfId="1669"/>
    <cellStyle name="Normal 5 2 3 3" xfId="1670"/>
    <cellStyle name="Normal 6 2 8 3" xfId="1671"/>
    <cellStyle name="Comma 2 2 3 3 3" xfId="1672"/>
    <cellStyle name="Comma 2 3 6 3 3" xfId="1673"/>
    <cellStyle name="Normal 18 2 3 3" xfId="1674"/>
    <cellStyle name="Normal 19 2 3 3" xfId="1675"/>
    <cellStyle name="Normal 2 2 3 3 3" xfId="1676"/>
    <cellStyle name="Normal 2 3 6 3 3" xfId="1677"/>
    <cellStyle name="Normal 2 3 2 3 3" xfId="1678"/>
    <cellStyle name="Normal 2 3 4 3 3" xfId="1679"/>
    <cellStyle name="Normal 2 3 5 3 3" xfId="1680"/>
    <cellStyle name="Normal 2 4 2 3 3" xfId="1681"/>
    <cellStyle name="Normal 2 5 3 3" xfId="1682"/>
    <cellStyle name="Normal 28 3 3 3" xfId="1683"/>
    <cellStyle name="Normal 3 2 2 3 3" xfId="1684"/>
    <cellStyle name="Normal 3 3 3 3" xfId="1685"/>
    <cellStyle name="Normal 30 3 3 3" xfId="1686"/>
    <cellStyle name="Normal 4 2 3 3" xfId="1687"/>
    <cellStyle name="Normal 40 2 3 3" xfId="1688"/>
    <cellStyle name="Normal 41 2 3 3" xfId="1689"/>
    <cellStyle name="Normal 42 2 3 3" xfId="1690"/>
    <cellStyle name="Normal 43 2 3 3" xfId="1691"/>
    <cellStyle name="Normal 44 2 3 3" xfId="1692"/>
    <cellStyle name="Normal 45 2 3 3" xfId="1693"/>
    <cellStyle name="Normal 46 2 3 3" xfId="1694"/>
    <cellStyle name="Normal 47 2 3 3" xfId="1695"/>
    <cellStyle name="Normal 51 3 3" xfId="1696"/>
    <cellStyle name="Normal 52 3 3" xfId="1697"/>
    <cellStyle name="Normal 53 3 3" xfId="1698"/>
    <cellStyle name="Normal 55 3 3" xfId="1699"/>
    <cellStyle name="Normal 56 3 3" xfId="1700"/>
    <cellStyle name="Normal 57 3 3" xfId="1701"/>
    <cellStyle name="Normal 6 2 3 3 3" xfId="1702"/>
    <cellStyle name="Normal 6 3 3 3" xfId="1703"/>
    <cellStyle name="Normal 60 3 3" xfId="1704"/>
    <cellStyle name="Normal 64 3 3" xfId="1705"/>
    <cellStyle name="Normal 65 3 3" xfId="1706"/>
    <cellStyle name="Normal 66 3 3" xfId="1707"/>
    <cellStyle name="Normal 67 3 3" xfId="1708"/>
    <cellStyle name="Normal 7 6 3 3" xfId="1709"/>
    <cellStyle name="Normal 71 3 3" xfId="1710"/>
    <cellStyle name="Normal 72 3 3" xfId="1711"/>
    <cellStyle name="Normal 73 3 3" xfId="1712"/>
    <cellStyle name="Normal 74 3 3" xfId="1713"/>
    <cellStyle name="Normal 76 3 3" xfId="1714"/>
    <cellStyle name="Normal 8 3 3 3" xfId="1715"/>
    <cellStyle name="Normal 81 3 3" xfId="1716"/>
    <cellStyle name="Normal 78 2 2 3" xfId="1717"/>
    <cellStyle name="Normal 5 3 2 2 3" xfId="1718"/>
    <cellStyle name="Normal 80 2 2 3" xfId="1719"/>
    <cellStyle name="Normal 79 2 2 3" xfId="1720"/>
    <cellStyle name="Normal 6 8 2 2 3" xfId="1721"/>
    <cellStyle name="Normal 5 2 2 2 3" xfId="1722"/>
    <cellStyle name="Normal 6 2 7 2 3" xfId="1723"/>
    <cellStyle name="Comma 2 2 3 2 2 3" xfId="1724"/>
    <cellStyle name="Comma 2 3 6 2 2 3" xfId="1725"/>
    <cellStyle name="Normal 18 2 2 2 3" xfId="1726"/>
    <cellStyle name="Normal 19 2 2 2 3" xfId="1727"/>
    <cellStyle name="Normal 2 2 3 2 2 3" xfId="1728"/>
    <cellStyle name="Normal 2 3 6 2 2 3" xfId="1729"/>
    <cellStyle name="Normal 2 3 2 2 2 3" xfId="1730"/>
    <cellStyle name="Normal 2 3 4 2 2 3" xfId="1731"/>
    <cellStyle name="Normal 2 3 5 2 2 3" xfId="1732"/>
    <cellStyle name="Normal 2 4 2 2 2 3" xfId="1733"/>
    <cellStyle name="Normal 2 5 2 2 3" xfId="1734"/>
    <cellStyle name="Normal 28 3 2 2 3" xfId="1735"/>
    <cellStyle name="Normal 3 2 2 2 2 3" xfId="1736"/>
    <cellStyle name="Normal 3 3 2 2 3" xfId="1737"/>
    <cellStyle name="Normal 30 3 2 2 3" xfId="1738"/>
    <cellStyle name="Normal 4 2 2 2 3" xfId="1739"/>
    <cellStyle name="Normal 40 2 2 2 3" xfId="1740"/>
    <cellStyle name="Normal 41 2 2 2 3" xfId="1741"/>
    <cellStyle name="Normal 42 2 2 2 3" xfId="1742"/>
    <cellStyle name="Normal 43 2 2 2 3" xfId="1743"/>
    <cellStyle name="Normal 44 2 2 2 3" xfId="1744"/>
    <cellStyle name="Normal 45 2 2 2 3" xfId="1745"/>
    <cellStyle name="Normal 46 2 2 2 3" xfId="1746"/>
    <cellStyle name="Normal 47 2 2 2 3" xfId="1747"/>
    <cellStyle name="Normal 51 2 2 3" xfId="1748"/>
    <cellStyle name="Normal 52 2 2 3" xfId="1749"/>
    <cellStyle name="Normal 53 2 2 3" xfId="1750"/>
    <cellStyle name="Normal 55 2 2 3" xfId="1751"/>
    <cellStyle name="Normal 56 2 2 3" xfId="1752"/>
    <cellStyle name="Normal 57 2 2 3" xfId="1753"/>
    <cellStyle name="Normal 6 2 3 2 2 3" xfId="1754"/>
    <cellStyle name="Normal 6 3 2 2 3" xfId="1755"/>
    <cellStyle name="Normal 60 2 2 3" xfId="1756"/>
    <cellStyle name="Normal 64 2 2 3" xfId="1757"/>
    <cellStyle name="Normal 65 2 2 3" xfId="1758"/>
    <cellStyle name="Normal 66 2 2 3" xfId="1759"/>
    <cellStyle name="Normal 67 2 2 3" xfId="1760"/>
    <cellStyle name="Normal 7 6 2 2 3" xfId="1761"/>
    <cellStyle name="Normal 71 2 2 3" xfId="1762"/>
    <cellStyle name="Normal 72 2 2 3" xfId="1763"/>
    <cellStyle name="Normal 73 2 2 3" xfId="1764"/>
    <cellStyle name="Normal 74 2 2 3" xfId="1765"/>
    <cellStyle name="Normal 76 2 2 3" xfId="1766"/>
    <cellStyle name="Normal 8 3 2 2 3" xfId="1767"/>
    <cellStyle name="Normal 81 2 2 3" xfId="1768"/>
    <cellStyle name="Normal 78 4 2" xfId="1769"/>
    <cellStyle name="Normal 5 3 4 2" xfId="1770"/>
    <cellStyle name="Normal 80 4 2" xfId="1771"/>
    <cellStyle name="Normal 79 4 2" xfId="1772"/>
    <cellStyle name="Normal 6 8 4 2" xfId="1773"/>
    <cellStyle name="Normal 5 2 4 2" xfId="1774"/>
    <cellStyle name="Normal 6 2 9 2" xfId="1775"/>
    <cellStyle name="Comma 2 2 3 4 2" xfId="1776"/>
    <cellStyle name="Comma 2 3 6 4 2" xfId="1777"/>
    <cellStyle name="Normal 18 2 4 2" xfId="1778"/>
    <cellStyle name="Normal 19 2 4 2" xfId="1779"/>
    <cellStyle name="Normal 2 2 3 4 2" xfId="1780"/>
    <cellStyle name="Normal 2 3 6 4 2" xfId="1781"/>
    <cellStyle name="Normal 2 3 2 4 2" xfId="1782"/>
    <cellStyle name="Normal 2 3 4 4 2" xfId="1783"/>
    <cellStyle name="Normal 2 3 5 4 2" xfId="1784"/>
    <cellStyle name="Normal 2 4 2 4 2" xfId="1785"/>
    <cellStyle name="Normal 2 5 4 2" xfId="1786"/>
    <cellStyle name="Normal 28 3 4 2" xfId="1787"/>
    <cellStyle name="Normal 3 2 2 4 2" xfId="1788"/>
    <cellStyle name="Normal 3 3 4 2" xfId="1789"/>
    <cellStyle name="Normal 30 3 4 2" xfId="1790"/>
    <cellStyle name="Normal 4 2 4 2" xfId="1791"/>
    <cellStyle name="Normal 40 2 4 2" xfId="1792"/>
    <cellStyle name="Normal 41 2 4 2" xfId="1793"/>
    <cellStyle name="Normal 42 2 4 2" xfId="1794"/>
    <cellStyle name="Normal 43 2 4 2" xfId="1795"/>
    <cellStyle name="Normal 44 2 4 2" xfId="1796"/>
    <cellStyle name="Normal 45 2 4 2" xfId="1797"/>
    <cellStyle name="Normal 46 2 4 2" xfId="1798"/>
    <cellStyle name="Normal 47 2 4 2" xfId="1799"/>
    <cellStyle name="Normal 51 4 2" xfId="1800"/>
    <cellStyle name="Normal 52 4 2" xfId="1801"/>
    <cellStyle name="Normal 53 4 2" xfId="1802"/>
    <cellStyle name="Normal 55 4 2" xfId="1803"/>
    <cellStyle name="Normal 56 4 2" xfId="1804"/>
    <cellStyle name="Normal 57 4 2" xfId="1805"/>
    <cellStyle name="Normal 6 2 3 4 2" xfId="1806"/>
    <cellStyle name="Normal 6 3 4 2" xfId="1807"/>
    <cellStyle name="Normal 60 4 2" xfId="1808"/>
    <cellStyle name="Normal 64 4 2" xfId="1809"/>
    <cellStyle name="Normal 65 4 2" xfId="1810"/>
    <cellStyle name="Normal 66 4 2" xfId="1811"/>
    <cellStyle name="Normal 67 4 2" xfId="1812"/>
    <cellStyle name="Normal 7 6 4 2" xfId="1813"/>
    <cellStyle name="Normal 71 4 2" xfId="1814"/>
    <cellStyle name="Normal 72 4 2" xfId="1815"/>
    <cellStyle name="Normal 73 4 2" xfId="1816"/>
    <cellStyle name="Normal 74 4 2" xfId="1817"/>
    <cellStyle name="Normal 76 4 2" xfId="1818"/>
    <cellStyle name="Normal 8 3 4 2" xfId="1819"/>
    <cellStyle name="Normal 81 4 2" xfId="1820"/>
    <cellStyle name="Normal 78 2 3 2" xfId="1821"/>
    <cellStyle name="Normal 5 3 2 3 2" xfId="1822"/>
    <cellStyle name="Normal 80 2 3 2" xfId="1823"/>
    <cellStyle name="Normal 79 2 3 2" xfId="1824"/>
    <cellStyle name="Normal 6 8 2 3 2" xfId="1825"/>
    <cellStyle name="Normal 5 2 2 3 2" xfId="1826"/>
    <cellStyle name="Normal 6 2 7 3 2" xfId="1827"/>
    <cellStyle name="Comma 2 2 3 2 3 2" xfId="1828"/>
    <cellStyle name="Comma 2 3 6 2 3 2" xfId="1829"/>
    <cellStyle name="Normal 18 2 2 3 2" xfId="1830"/>
    <cellStyle name="Normal 19 2 2 3 2" xfId="1831"/>
    <cellStyle name="Normal 2 2 3 2 3 2" xfId="1832"/>
    <cellStyle name="Normal 2 3 6 2 3 2" xfId="1833"/>
    <cellStyle name="Normal 2 3 2 2 3 2" xfId="1834"/>
    <cellStyle name="Normal 2 3 4 2 3 2" xfId="1835"/>
    <cellStyle name="Normal 2 3 5 2 3 2" xfId="1836"/>
    <cellStyle name="Normal 2 4 2 2 3 2" xfId="1837"/>
    <cellStyle name="Normal 2 5 2 3 2" xfId="1838"/>
    <cellStyle name="Normal 28 3 2 3 2" xfId="1839"/>
    <cellStyle name="Normal 3 2 2 2 3 2" xfId="1840"/>
    <cellStyle name="Normal 3 3 2 3 2" xfId="1841"/>
    <cellStyle name="Normal 30 3 2 3 2" xfId="1842"/>
    <cellStyle name="Normal 4 2 2 3 2" xfId="1843"/>
    <cellStyle name="Normal 40 2 2 3 2" xfId="1844"/>
    <cellStyle name="Normal 41 2 2 3 2" xfId="1845"/>
    <cellStyle name="Normal 42 2 2 3 2" xfId="1846"/>
    <cellStyle name="Normal 43 2 2 3 2" xfId="1847"/>
    <cellStyle name="Normal 44 2 2 3 2" xfId="1848"/>
    <cellStyle name="Normal 45 2 2 3 2" xfId="1849"/>
    <cellStyle name="Normal 46 2 2 3 2" xfId="1850"/>
    <cellStyle name="Normal 47 2 2 3 2" xfId="1851"/>
    <cellStyle name="Normal 51 2 3 2" xfId="1852"/>
    <cellStyle name="Normal 52 2 3 2" xfId="1853"/>
    <cellStyle name="Normal 53 2 3 2" xfId="1854"/>
    <cellStyle name="Normal 55 2 3 2" xfId="1855"/>
    <cellStyle name="Normal 56 2 3 2" xfId="1856"/>
    <cellStyle name="Normal 57 2 3 2" xfId="1857"/>
    <cellStyle name="Normal 6 2 3 2 3 2" xfId="1858"/>
    <cellStyle name="Normal 6 3 2 3 2" xfId="1859"/>
    <cellStyle name="Normal 60 2 3 2" xfId="1860"/>
    <cellStyle name="Normal 64 2 3 2" xfId="1861"/>
    <cellStyle name="Normal 65 2 3 2" xfId="1862"/>
    <cellStyle name="Normal 66 2 3 2" xfId="1863"/>
    <cellStyle name="Normal 67 2 3 2" xfId="1864"/>
    <cellStyle name="Normal 7 6 2 3 2" xfId="1865"/>
    <cellStyle name="Normal 71 2 3 2" xfId="1866"/>
    <cellStyle name="Normal 72 2 3 2" xfId="1867"/>
    <cellStyle name="Normal 73 2 3 2" xfId="1868"/>
    <cellStyle name="Normal 74 2 3 2" xfId="1869"/>
    <cellStyle name="Normal 76 2 3 2" xfId="1870"/>
    <cellStyle name="Normal 8 3 2 3 2" xfId="1871"/>
    <cellStyle name="Normal 81 2 3 2" xfId="1872"/>
    <cellStyle name="Normal 78 3 2 2" xfId="1873"/>
    <cellStyle name="Normal 5 3 3 2 2" xfId="1874"/>
    <cellStyle name="Normal 80 3 2 2" xfId="1875"/>
    <cellStyle name="Normal 79 3 2 2" xfId="1876"/>
    <cellStyle name="Normal 6 8 3 2 2" xfId="1877"/>
    <cellStyle name="Normal 5 2 3 2 2" xfId="1878"/>
    <cellStyle name="Normal 6 2 8 2 2" xfId="1879"/>
    <cellStyle name="Comma 2 2 3 3 2 2" xfId="1880"/>
    <cellStyle name="Comma 2 3 6 3 2 2" xfId="1881"/>
    <cellStyle name="Normal 18 2 3 2 2" xfId="1882"/>
    <cellStyle name="Normal 19 2 3 2 2" xfId="1883"/>
    <cellStyle name="Normal 2 2 3 3 2 2" xfId="1884"/>
    <cellStyle name="Normal 2 3 6 3 2 2" xfId="1885"/>
    <cellStyle name="Normal 2 3 2 3 2 2" xfId="1886"/>
    <cellStyle name="Normal 2 3 4 3 2 2" xfId="1887"/>
    <cellStyle name="Normal 2 3 5 3 2 2" xfId="1888"/>
    <cellStyle name="Normal 2 4 2 3 2 2" xfId="1889"/>
    <cellStyle name="Normal 2 5 3 2 2" xfId="1890"/>
    <cellStyle name="Normal 28 3 3 2 2" xfId="1891"/>
    <cellStyle name="Normal 3 2 2 3 2 2" xfId="1892"/>
    <cellStyle name="Normal 3 3 3 2 2" xfId="1893"/>
    <cellStyle name="Normal 30 3 3 2 2" xfId="1894"/>
    <cellStyle name="Normal 4 2 3 2 2" xfId="1895"/>
    <cellStyle name="Normal 40 2 3 2 2" xfId="1896"/>
    <cellStyle name="Normal 41 2 3 2 2" xfId="1897"/>
    <cellStyle name="Normal 42 2 3 2 2" xfId="1898"/>
    <cellStyle name="Normal 43 2 3 2 2" xfId="1899"/>
    <cellStyle name="Normal 44 2 3 2 2" xfId="1900"/>
    <cellStyle name="Normal 45 2 3 2 2" xfId="1901"/>
    <cellStyle name="Normal 46 2 3 2 2" xfId="1902"/>
    <cellStyle name="Normal 47 2 3 2 2" xfId="1903"/>
    <cellStyle name="Normal 51 3 2 2" xfId="1904"/>
    <cellStyle name="Normal 52 3 2 2" xfId="1905"/>
    <cellStyle name="Normal 53 3 2 2" xfId="1906"/>
    <cellStyle name="Normal 55 3 2 2" xfId="1907"/>
    <cellStyle name="Normal 56 3 2 2" xfId="1908"/>
    <cellStyle name="Normal 57 3 2 2" xfId="1909"/>
    <cellStyle name="Normal 6 2 3 3 2 2" xfId="1910"/>
    <cellStyle name="Normal 6 3 3 2 2" xfId="1911"/>
    <cellStyle name="Normal 60 3 2 2" xfId="1912"/>
    <cellStyle name="Normal 64 3 2 2" xfId="1913"/>
    <cellStyle name="Normal 65 3 2 2" xfId="1914"/>
    <cellStyle name="Normal 66 3 2 2" xfId="1915"/>
    <cellStyle name="Normal 67 3 2 2" xfId="1916"/>
    <cellStyle name="Normal 7 6 3 2 2" xfId="1917"/>
    <cellStyle name="Normal 71 3 2 2" xfId="1918"/>
    <cellStyle name="Normal 72 3 2 2" xfId="1919"/>
    <cellStyle name="Normal 73 3 2 2" xfId="1920"/>
    <cellStyle name="Normal 74 3 2 2" xfId="1921"/>
    <cellStyle name="Normal 76 3 2 2" xfId="1922"/>
    <cellStyle name="Normal 8 3 3 2 2" xfId="1923"/>
    <cellStyle name="Normal 81 3 2 2" xfId="1924"/>
    <cellStyle name="Normal 78 2 2 2 2" xfId="1925"/>
    <cellStyle name="Normal 5 3 2 2 2 2" xfId="1926"/>
    <cellStyle name="Normal 80 2 2 2 2" xfId="1927"/>
    <cellStyle name="Normal 79 2 2 2 2" xfId="1928"/>
    <cellStyle name="Normal 6 8 2 2 2 2" xfId="1929"/>
    <cellStyle name="Normal 5 2 2 2 2 2" xfId="1930"/>
    <cellStyle name="Normal 6 2 7 2 2 2" xfId="1931"/>
    <cellStyle name="Comma 2 2 3 2 2 2 2" xfId="1932"/>
    <cellStyle name="Comma 2 3 6 2 2 2 2" xfId="1933"/>
    <cellStyle name="Normal 18 2 2 2 2 2" xfId="1934"/>
    <cellStyle name="Normal 19 2 2 2 2 2" xfId="1935"/>
    <cellStyle name="Normal 2 2 3 2 2 2 2" xfId="1936"/>
    <cellStyle name="Normal 2 3 6 2 2 2 2" xfId="1937"/>
    <cellStyle name="Normal 2 3 2 2 2 2 2" xfId="1938"/>
    <cellStyle name="Normal 2 3 4 2 2 2 2" xfId="1939"/>
    <cellStyle name="Normal 2 3 5 2 2 2 2" xfId="1940"/>
    <cellStyle name="Normal 2 4 2 2 2 2 2" xfId="1941"/>
    <cellStyle name="Normal 2 5 2 2 2 2" xfId="1942"/>
    <cellStyle name="Normal 28 3 2 2 2 2" xfId="1943"/>
    <cellStyle name="Normal 3 2 2 2 2 2 2" xfId="1944"/>
    <cellStyle name="Normal 3 3 2 2 2 2" xfId="1945"/>
    <cellStyle name="Normal 30 3 2 2 2 2" xfId="1946"/>
    <cellStyle name="Normal 4 2 2 2 2 2" xfId="1947"/>
    <cellStyle name="Normal 40 2 2 2 2 2" xfId="1948"/>
    <cellStyle name="Normal 41 2 2 2 2 2" xfId="1949"/>
    <cellStyle name="Normal 42 2 2 2 2 2" xfId="1950"/>
    <cellStyle name="Normal 43 2 2 2 2 2" xfId="1951"/>
    <cellStyle name="Normal 44 2 2 2 2 2" xfId="1952"/>
    <cellStyle name="Normal 45 2 2 2 2 2" xfId="1953"/>
    <cellStyle name="Normal 46 2 2 2 2 2" xfId="1954"/>
    <cellStyle name="Normal 47 2 2 2 2 2" xfId="1955"/>
    <cellStyle name="Normal 51 2 2 2 2" xfId="1956"/>
    <cellStyle name="Normal 52 2 2 2 2" xfId="1957"/>
    <cellStyle name="Normal 53 2 2 2 2" xfId="1958"/>
    <cellStyle name="Normal 55 2 2 2 2" xfId="1959"/>
    <cellStyle name="Normal 56 2 2 2 2" xfId="1960"/>
    <cellStyle name="Normal 57 2 2 2 2" xfId="1961"/>
    <cellStyle name="Normal 6 2 3 2 2 2 2" xfId="1962"/>
    <cellStyle name="Normal 6 3 2 2 2 2" xfId="1963"/>
    <cellStyle name="Normal 60 2 2 2 2" xfId="1964"/>
    <cellStyle name="Normal 64 2 2 2 2" xfId="1965"/>
    <cellStyle name="Normal 65 2 2 2 2" xfId="1966"/>
    <cellStyle name="Normal 66 2 2 2 2" xfId="1967"/>
    <cellStyle name="Normal 67 2 2 2 2" xfId="1968"/>
    <cellStyle name="Normal 7 6 2 2 2 2" xfId="1969"/>
    <cellStyle name="Normal 71 2 2 2 2" xfId="1970"/>
    <cellStyle name="Normal 72 2 2 2 2" xfId="1971"/>
    <cellStyle name="Normal 73 2 2 2 2" xfId="1972"/>
    <cellStyle name="Normal 74 2 2 2 2" xfId="1973"/>
    <cellStyle name="Normal 76 2 2 2 2" xfId="1974"/>
    <cellStyle name="Normal 8 3 2 2 2 2" xfId="1975"/>
    <cellStyle name="Normal 81 2 2 2 2" xfId="1976"/>
    <cellStyle name="Normal 95" xfId="1977"/>
    <cellStyle name="Normal 92" xfId="1978"/>
    <cellStyle name="Normal 78 6" xfId="1979"/>
    <cellStyle name="Normal 96" xfId="1980"/>
    <cellStyle name="Normal 5 3 6" xfId="1981"/>
    <cellStyle name="Normal 80 6" xfId="1982"/>
    <cellStyle name="Normal 79 6" xfId="1983"/>
    <cellStyle name="Normal 6 8 6" xfId="1984"/>
    <cellStyle name="Normal 5 2 6" xfId="1985"/>
    <cellStyle name="Normal 6 2 11" xfId="1986"/>
    <cellStyle name="Comma 2 2 3 6" xfId="1987"/>
    <cellStyle name="Comma 2 3 6 6" xfId="1988"/>
    <cellStyle name="Normal 18 2 6" xfId="1989"/>
    <cellStyle name="Normal 19 2 6" xfId="1990"/>
    <cellStyle name="Normal 2 2 3 6" xfId="1991"/>
    <cellStyle name="Normal 2 3 6 6" xfId="1992"/>
    <cellStyle name="Normal 2 3 2 6" xfId="1993"/>
    <cellStyle name="Normal 2 3 4 6" xfId="1994"/>
    <cellStyle name="Normal 2 3 5 6" xfId="1995"/>
    <cellStyle name="Normal 2 4 2 6" xfId="1996"/>
    <cellStyle name="Normal 2 5 6" xfId="1997"/>
    <cellStyle name="Normal 28 3 6" xfId="1998"/>
    <cellStyle name="Normal 3 2 2 6" xfId="1999"/>
    <cellStyle name="Normal 3 3 6" xfId="2000"/>
    <cellStyle name="Normal 30 3 6" xfId="2001"/>
    <cellStyle name="Normal 4 2 6" xfId="2002"/>
    <cellStyle name="Normal 40 2 6" xfId="2003"/>
    <cellStyle name="Normal 41 2 6" xfId="2004"/>
    <cellStyle name="Normal 42 2 6" xfId="2005"/>
    <cellStyle name="Normal 43 2 6" xfId="2006"/>
    <cellStyle name="Normal 44 2 6" xfId="2007"/>
    <cellStyle name="Normal 45 2 6" xfId="2008"/>
    <cellStyle name="Normal 46 2 6" xfId="2009"/>
    <cellStyle name="Normal 47 2 6" xfId="2010"/>
    <cellStyle name="Normal 51 6" xfId="2011"/>
    <cellStyle name="Normal 52 6" xfId="2012"/>
    <cellStyle name="Normal 53 6" xfId="2013"/>
    <cellStyle name="Normal 55 6" xfId="2014"/>
    <cellStyle name="Normal 56 6" xfId="2015"/>
    <cellStyle name="Normal 57 6" xfId="2016"/>
    <cellStyle name="Normal 6 2 3 6" xfId="2017"/>
    <cellStyle name="Normal 6 3 6" xfId="2018"/>
    <cellStyle name="Normal 60 6" xfId="2019"/>
    <cellStyle name="Normal 64 6" xfId="2020"/>
    <cellStyle name="Normal 65 6" xfId="2021"/>
    <cellStyle name="Normal 66 6" xfId="2022"/>
    <cellStyle name="Normal 67 6" xfId="2023"/>
    <cellStyle name="Normal 7 6 6" xfId="2024"/>
    <cellStyle name="Normal 71 6" xfId="2025"/>
    <cellStyle name="Normal 72 6" xfId="2026"/>
    <cellStyle name="Normal 73 6" xfId="2027"/>
    <cellStyle name="Normal 74 6" xfId="2028"/>
    <cellStyle name="Normal 76 6" xfId="2029"/>
    <cellStyle name="Normal 8 3 6" xfId="2030"/>
    <cellStyle name="Normal 81 6" xfId="2031"/>
    <cellStyle name="Comma 25" xfId="2032"/>
    <cellStyle name="Percent 67" xfId="2033"/>
    <cellStyle name="Normal 78 2 5" xfId="2034"/>
    <cellStyle name="Normal 5 3 2 5" xfId="2035"/>
    <cellStyle name="Normal 80 2 5" xfId="2036"/>
    <cellStyle name="Normal 79 2 5" xfId="2037"/>
    <cellStyle name="Normal 6 8 2 5" xfId="2038"/>
    <cellStyle name="Normal 5 2 2 5" xfId="2039"/>
    <cellStyle name="Normal 6 2 7 5" xfId="2040"/>
    <cellStyle name="Comma 2 2 3 2 5" xfId="2041"/>
    <cellStyle name="Comma 2 3 6 2 5" xfId="2042"/>
    <cellStyle name="Normal 18 2 2 5" xfId="2043"/>
    <cellStyle name="Normal 19 2 2 5" xfId="2044"/>
    <cellStyle name="Normal 2 2 3 2 5" xfId="2045"/>
    <cellStyle name="Normal 2 3 6 2 5" xfId="2046"/>
    <cellStyle name="Normal 2 3 2 2 5" xfId="2047"/>
    <cellStyle name="Normal 2 3 4 2 5" xfId="2048"/>
    <cellStyle name="Normal 2 3 5 2 5" xfId="2049"/>
    <cellStyle name="Normal 2 4 2 2 5" xfId="2050"/>
    <cellStyle name="Normal 2 5 2 5" xfId="2051"/>
    <cellStyle name="Normal 28 3 2 5" xfId="2052"/>
    <cellStyle name="Normal 3 2 2 2 5" xfId="2053"/>
    <cellStyle name="Normal 3 3 2 5" xfId="2054"/>
    <cellStyle name="Normal 30 3 2 5" xfId="2055"/>
    <cellStyle name="Normal 4 2 2 5" xfId="2056"/>
    <cellStyle name="Normal 40 2 2 5" xfId="2057"/>
    <cellStyle name="Normal 41 2 2 5" xfId="2058"/>
    <cellStyle name="Normal 42 2 2 5" xfId="2059"/>
    <cellStyle name="Normal 43 2 2 5" xfId="2060"/>
    <cellStyle name="Normal 44 2 2 5" xfId="2061"/>
    <cellStyle name="Normal 45 2 2 5" xfId="2062"/>
    <cellStyle name="Normal 46 2 2 5" xfId="2063"/>
    <cellStyle name="Normal 47 2 2 5" xfId="2064"/>
    <cellStyle name="Normal 51 2 5" xfId="2065"/>
    <cellStyle name="Normal 52 2 5" xfId="2066"/>
    <cellStyle name="Normal 53 2 5" xfId="2067"/>
    <cellStyle name="Normal 55 2 5" xfId="2068"/>
    <cellStyle name="Normal 56 2 5" xfId="2069"/>
    <cellStyle name="Normal 57 2 5" xfId="2070"/>
    <cellStyle name="Normal 6 2 3 2 5" xfId="2071"/>
    <cellStyle name="Normal 6 3 2 5" xfId="2072"/>
    <cellStyle name="Normal 60 2 5" xfId="2073"/>
    <cellStyle name="Normal 64 2 5" xfId="2074"/>
    <cellStyle name="Normal 65 2 5" xfId="2075"/>
    <cellStyle name="Normal 66 2 5" xfId="2076"/>
    <cellStyle name="Normal 67 2 5" xfId="2077"/>
    <cellStyle name="Normal 7 6 2 5" xfId="2078"/>
    <cellStyle name="Normal 71 2 5" xfId="2079"/>
    <cellStyle name="Normal 72 2 5" xfId="2080"/>
    <cellStyle name="Normal 73 2 5" xfId="2081"/>
    <cellStyle name="Normal 74 2 5" xfId="2082"/>
    <cellStyle name="Normal 76 2 5" xfId="2083"/>
    <cellStyle name="Normal 8 3 2 5" xfId="2084"/>
    <cellStyle name="Normal 81 2 5" xfId="2085"/>
    <cellStyle name="Normal 78 3 4" xfId="2086"/>
    <cellStyle name="Normal 5 3 3 4" xfId="2087"/>
    <cellStyle name="Normal 80 3 4" xfId="2088"/>
    <cellStyle name="Normal 79 3 4" xfId="2089"/>
    <cellStyle name="Normal 6 8 3 4" xfId="2090"/>
    <cellStyle name="Normal 5 2 3 4" xfId="2091"/>
    <cellStyle name="Normal 6 2 8 4" xfId="2092"/>
    <cellStyle name="Comma 2 2 3 3 4" xfId="2093"/>
    <cellStyle name="Comma 2 3 6 3 4" xfId="2094"/>
    <cellStyle name="Normal 18 2 3 4" xfId="2095"/>
    <cellStyle name="Normal 19 2 3 4" xfId="2096"/>
    <cellStyle name="Normal 2 2 3 3 4" xfId="2097"/>
    <cellStyle name="Normal 2 3 6 3 4" xfId="2098"/>
    <cellStyle name="Normal 2 3 2 3 4" xfId="2099"/>
    <cellStyle name="Normal 2 3 4 3 4" xfId="2100"/>
    <cellStyle name="Normal 2 3 5 3 4" xfId="2101"/>
    <cellStyle name="Normal 2 4 2 3 4" xfId="2102"/>
    <cellStyle name="Normal 2 5 3 4" xfId="2103"/>
    <cellStyle name="Normal 28 3 3 4" xfId="2104"/>
    <cellStyle name="Normal 3 2 2 3 4" xfId="2105"/>
    <cellStyle name="Normal 3 3 3 4" xfId="2106"/>
    <cellStyle name="Normal 30 3 3 4" xfId="2107"/>
    <cellStyle name="Normal 4 2 3 4" xfId="2108"/>
    <cellStyle name="Normal 40 2 3 4" xfId="2109"/>
    <cellStyle name="Normal 41 2 3 4" xfId="2110"/>
    <cellStyle name="Normal 42 2 3 4" xfId="2111"/>
    <cellStyle name="Normal 43 2 3 4" xfId="2112"/>
    <cellStyle name="Normal 44 2 3 4" xfId="2113"/>
    <cellStyle name="Normal 45 2 3 4" xfId="2114"/>
    <cellStyle name="Normal 46 2 3 4" xfId="2115"/>
    <cellStyle name="Normal 47 2 3 4" xfId="2116"/>
    <cellStyle name="Normal 51 3 4" xfId="2117"/>
    <cellStyle name="Normal 52 3 4" xfId="2118"/>
    <cellStyle name="Normal 53 3 4" xfId="2119"/>
    <cellStyle name="Normal 55 3 4" xfId="2120"/>
    <cellStyle name="Normal 56 3 4" xfId="2121"/>
    <cellStyle name="Normal 57 3 4" xfId="2122"/>
    <cellStyle name="Normal 6 2 3 3 4" xfId="2123"/>
    <cellStyle name="Normal 6 3 3 4" xfId="2124"/>
    <cellStyle name="Normal 60 3 4" xfId="2125"/>
    <cellStyle name="Normal 64 3 4" xfId="2126"/>
    <cellStyle name="Normal 65 3 4" xfId="2127"/>
    <cellStyle name="Normal 66 3 4" xfId="2128"/>
    <cellStyle name="Normal 67 3 4" xfId="2129"/>
    <cellStyle name="Normal 7 6 3 4" xfId="2130"/>
    <cellStyle name="Normal 71 3 4" xfId="2131"/>
    <cellStyle name="Normal 72 3 4" xfId="2132"/>
    <cellStyle name="Normal 73 3 4" xfId="2133"/>
    <cellStyle name="Normal 74 3 4" xfId="2134"/>
    <cellStyle name="Normal 76 3 4" xfId="2135"/>
    <cellStyle name="Normal 8 3 3 4" xfId="2136"/>
    <cellStyle name="Normal 81 3 4" xfId="2137"/>
    <cellStyle name="Normal 78 2 2 4" xfId="2138"/>
    <cellStyle name="Normal 5 3 2 2 4" xfId="2139"/>
    <cellStyle name="Normal 80 2 2 4" xfId="2140"/>
    <cellStyle name="Normal 79 2 2 4" xfId="2141"/>
    <cellStyle name="Normal 6 8 2 2 4" xfId="2142"/>
    <cellStyle name="Normal 5 2 2 2 4" xfId="2143"/>
    <cellStyle name="Normal 6 2 7 2 4" xfId="2144"/>
    <cellStyle name="Comma 2 2 3 2 2 4" xfId="2145"/>
    <cellStyle name="Comma 2 3 6 2 2 4" xfId="2146"/>
    <cellStyle name="Normal 18 2 2 2 4" xfId="2147"/>
    <cellStyle name="Normal 19 2 2 2 4" xfId="2148"/>
    <cellStyle name="Normal 2 2 3 2 2 4" xfId="2149"/>
    <cellStyle name="Normal 2 3 6 2 2 4" xfId="2150"/>
    <cellStyle name="Normal 2 3 2 2 2 4" xfId="2151"/>
    <cellStyle name="Normal 2 3 4 2 2 4" xfId="2152"/>
    <cellStyle name="Normal 2 3 5 2 2 4" xfId="2153"/>
    <cellStyle name="Normal 2 4 2 2 2 4" xfId="2154"/>
    <cellStyle name="Normal 2 5 2 2 4" xfId="2155"/>
    <cellStyle name="Normal 28 3 2 2 4" xfId="2156"/>
    <cellStyle name="Normal 3 2 2 2 2 4" xfId="2157"/>
    <cellStyle name="Normal 3 3 2 2 4" xfId="2158"/>
    <cellStyle name="Normal 30 3 2 2 4" xfId="2159"/>
    <cellStyle name="Normal 4 2 2 2 4" xfId="2160"/>
    <cellStyle name="Normal 40 2 2 2 4" xfId="2161"/>
    <cellStyle name="Normal 41 2 2 2 4" xfId="2162"/>
    <cellStyle name="Normal 42 2 2 2 4" xfId="2163"/>
    <cellStyle name="Normal 43 2 2 2 4" xfId="2164"/>
    <cellStyle name="Normal 44 2 2 2 4" xfId="2165"/>
    <cellStyle name="Normal 45 2 2 2 4" xfId="2166"/>
    <cellStyle name="Normal 46 2 2 2 4" xfId="2167"/>
    <cellStyle name="Normal 47 2 2 2 4" xfId="2168"/>
    <cellStyle name="Normal 51 2 2 4" xfId="2169"/>
    <cellStyle name="Normal 52 2 2 4" xfId="2170"/>
    <cellStyle name="Normal 53 2 2 4" xfId="2171"/>
    <cellStyle name="Normal 55 2 2 4" xfId="2172"/>
    <cellStyle name="Normal 56 2 2 4" xfId="2173"/>
    <cellStyle name="Normal 57 2 2 4" xfId="2174"/>
    <cellStyle name="Normal 6 2 3 2 2 4" xfId="2175"/>
    <cellStyle name="Normal 6 3 2 2 4" xfId="2176"/>
    <cellStyle name="Normal 60 2 2 4" xfId="2177"/>
    <cellStyle name="Normal 64 2 2 4" xfId="2178"/>
    <cellStyle name="Normal 65 2 2 4" xfId="2179"/>
    <cellStyle name="Normal 66 2 2 4" xfId="2180"/>
    <cellStyle name="Normal 67 2 2 4" xfId="2181"/>
    <cellStyle name="Normal 7 6 2 2 4" xfId="2182"/>
    <cellStyle name="Normal 71 2 2 4" xfId="2183"/>
    <cellStyle name="Normal 72 2 2 4" xfId="2184"/>
    <cellStyle name="Normal 73 2 2 4" xfId="2185"/>
    <cellStyle name="Normal 74 2 2 4" xfId="2186"/>
    <cellStyle name="Normal 76 2 2 4" xfId="2187"/>
    <cellStyle name="Normal 8 3 2 2 4" xfId="2188"/>
    <cellStyle name="Normal 81 2 2 4" xfId="2189"/>
    <cellStyle name="Normal 78 4 3" xfId="2190"/>
    <cellStyle name="Normal 5 3 4 3" xfId="2191"/>
    <cellStyle name="Normal 80 4 3" xfId="2192"/>
    <cellStyle name="Normal 79 4 3" xfId="2193"/>
    <cellStyle name="Normal 6 8 4 3" xfId="2194"/>
    <cellStyle name="Normal 5 2 4 3" xfId="2195"/>
    <cellStyle name="Normal 6 2 9 3" xfId="2196"/>
    <cellStyle name="Comma 2 2 3 4 3" xfId="2197"/>
    <cellStyle name="Comma 2 3 6 4 3" xfId="2198"/>
    <cellStyle name="Normal 18 2 4 3" xfId="2199"/>
    <cellStyle name="Normal 19 2 4 3" xfId="2200"/>
    <cellStyle name="Normal 2 2 3 4 3" xfId="2201"/>
    <cellStyle name="Normal 2 3 6 4 3" xfId="2202"/>
    <cellStyle name="Normal 2 3 2 4 3" xfId="2203"/>
    <cellStyle name="Normal 2 3 4 4 3" xfId="2204"/>
    <cellStyle name="Normal 2 3 5 4 3" xfId="2205"/>
    <cellStyle name="Normal 2 4 2 4 3" xfId="2206"/>
    <cellStyle name="Normal 2 5 4 3" xfId="2207"/>
    <cellStyle name="Normal 28 3 4 3" xfId="2208"/>
    <cellStyle name="Normal 3 2 2 4 3" xfId="2209"/>
    <cellStyle name="Normal 3 3 4 3" xfId="2210"/>
    <cellStyle name="Normal 30 3 4 3" xfId="2211"/>
    <cellStyle name="Normal 4 2 4 3" xfId="2212"/>
    <cellStyle name="Normal 40 2 4 3" xfId="2213"/>
    <cellStyle name="Normal 41 2 4 3" xfId="2214"/>
    <cellStyle name="Normal 42 2 4 3" xfId="2215"/>
    <cellStyle name="Normal 43 2 4 3" xfId="2216"/>
    <cellStyle name="Normal 44 2 4 3" xfId="2217"/>
    <cellStyle name="Normal 45 2 4 3" xfId="2218"/>
    <cellStyle name="Normal 46 2 4 3" xfId="2219"/>
    <cellStyle name="Normal 47 2 4 3" xfId="2220"/>
    <cellStyle name="Normal 51 4 3" xfId="2221"/>
    <cellStyle name="Normal 52 4 3" xfId="2222"/>
    <cellStyle name="Normal 53 4 3" xfId="2223"/>
    <cellStyle name="Normal 55 4 3" xfId="2224"/>
    <cellStyle name="Normal 56 4 3" xfId="2225"/>
    <cellStyle name="Normal 57 4 3" xfId="2226"/>
    <cellStyle name="Normal 6 2 3 4 3" xfId="2227"/>
    <cellStyle name="Normal 6 3 4 3" xfId="2228"/>
    <cellStyle name="Normal 60 4 3" xfId="2229"/>
    <cellStyle name="Normal 64 4 3" xfId="2230"/>
    <cellStyle name="Normal 65 4 3" xfId="2231"/>
    <cellStyle name="Normal 66 4 3" xfId="2232"/>
    <cellStyle name="Normal 67 4 3" xfId="2233"/>
    <cellStyle name="Normal 7 6 4 3" xfId="2234"/>
    <cellStyle name="Normal 71 4 3" xfId="2235"/>
    <cellStyle name="Normal 72 4 3" xfId="2236"/>
    <cellStyle name="Normal 73 4 3" xfId="2237"/>
    <cellStyle name="Normal 74 4 3" xfId="2238"/>
    <cellStyle name="Normal 76 4 3" xfId="2239"/>
    <cellStyle name="Normal 8 3 4 3" xfId="2240"/>
    <cellStyle name="Normal 81 4 3" xfId="2241"/>
    <cellStyle name="Normal 78 2 3 3" xfId="2242"/>
    <cellStyle name="Normal 5 3 2 3 3" xfId="2243"/>
    <cellStyle name="Normal 80 2 3 3" xfId="2244"/>
    <cellStyle name="Normal 79 2 3 3" xfId="2245"/>
    <cellStyle name="Normal 6 8 2 3 3" xfId="2246"/>
    <cellStyle name="Normal 5 2 2 3 3" xfId="2247"/>
    <cellStyle name="Normal 6 2 7 3 3" xfId="2248"/>
    <cellStyle name="Comma 2 2 3 2 3 3" xfId="2249"/>
    <cellStyle name="Comma 2 3 6 2 3 3" xfId="2250"/>
    <cellStyle name="Normal 18 2 2 3 3" xfId="2251"/>
    <cellStyle name="Normal 19 2 2 3 3" xfId="2252"/>
    <cellStyle name="Normal 2 2 3 2 3 3" xfId="2253"/>
    <cellStyle name="Normal 2 3 6 2 3 3" xfId="2254"/>
    <cellStyle name="Normal 2 3 2 2 3 3" xfId="2255"/>
    <cellStyle name="Normal 2 3 4 2 3 3" xfId="2256"/>
    <cellStyle name="Normal 2 3 5 2 3 3" xfId="2257"/>
    <cellStyle name="Normal 2 4 2 2 3 3" xfId="2258"/>
    <cellStyle name="Normal 2 5 2 3 3" xfId="2259"/>
    <cellStyle name="Normal 28 3 2 3 3" xfId="2260"/>
    <cellStyle name="Normal 3 2 2 2 3 3" xfId="2261"/>
    <cellStyle name="Normal 3 3 2 3 3" xfId="2262"/>
    <cellStyle name="Normal 30 3 2 3 3" xfId="2263"/>
    <cellStyle name="Normal 4 2 2 3 3" xfId="2264"/>
    <cellStyle name="Normal 40 2 2 3 3" xfId="2265"/>
    <cellStyle name="Normal 41 2 2 3 3" xfId="2266"/>
    <cellStyle name="Normal 42 2 2 3 3" xfId="2267"/>
    <cellStyle name="Normal 43 2 2 3 3" xfId="2268"/>
    <cellStyle name="Normal 44 2 2 3 3" xfId="2269"/>
    <cellStyle name="Normal 45 2 2 3 3" xfId="2270"/>
    <cellStyle name="Normal 46 2 2 3 3" xfId="2271"/>
    <cellStyle name="Normal 47 2 2 3 3" xfId="2272"/>
    <cellStyle name="Normal 51 2 3 3" xfId="2273"/>
    <cellStyle name="Normal 52 2 3 3" xfId="2274"/>
    <cellStyle name="Normal 53 2 3 3" xfId="2275"/>
    <cellStyle name="Normal 55 2 3 3" xfId="2276"/>
    <cellStyle name="Normal 56 2 3 3" xfId="2277"/>
    <cellStyle name="Normal 57 2 3 3" xfId="2278"/>
    <cellStyle name="Normal 6 2 3 2 3 3" xfId="2279"/>
    <cellStyle name="Normal 6 3 2 3 3" xfId="2280"/>
    <cellStyle name="Normal 60 2 3 3" xfId="2281"/>
    <cellStyle name="Normal 64 2 3 3" xfId="2282"/>
    <cellStyle name="Normal 65 2 3 3" xfId="2283"/>
    <cellStyle name="Normal 66 2 3 3" xfId="2284"/>
    <cellStyle name="Normal 67 2 3 3" xfId="2285"/>
    <cellStyle name="Normal 7 6 2 3 3" xfId="2286"/>
    <cellStyle name="Normal 71 2 3 3" xfId="2287"/>
    <cellStyle name="Normal 72 2 3 3" xfId="2288"/>
    <cellStyle name="Normal 73 2 3 3" xfId="2289"/>
    <cellStyle name="Normal 74 2 3 3" xfId="2290"/>
    <cellStyle name="Normal 76 2 3 3" xfId="2291"/>
    <cellStyle name="Normal 8 3 2 3 3" xfId="2292"/>
    <cellStyle name="Normal 81 2 3 3" xfId="2293"/>
    <cellStyle name="Normal 78 3 2 3" xfId="2294"/>
    <cellStyle name="Normal 5 3 3 2 3" xfId="2295"/>
    <cellStyle name="Normal 80 3 2 3" xfId="2296"/>
    <cellStyle name="Normal 79 3 2 3" xfId="2297"/>
    <cellStyle name="Normal 6 8 3 2 3" xfId="2298"/>
    <cellStyle name="Normal 5 2 3 2 3" xfId="2299"/>
    <cellStyle name="Normal 6 2 8 2 3" xfId="2300"/>
    <cellStyle name="Comma 2 2 3 3 2 3" xfId="2301"/>
    <cellStyle name="Comma 2 3 6 3 2 3" xfId="2302"/>
    <cellStyle name="Normal 18 2 3 2 3" xfId="2303"/>
    <cellStyle name="Normal 19 2 3 2 3" xfId="2304"/>
    <cellStyle name="Normal 2 2 3 3 2 3" xfId="2305"/>
    <cellStyle name="Normal 2 3 6 3 2 3" xfId="2306"/>
    <cellStyle name="Normal 2 3 2 3 2 3" xfId="2307"/>
    <cellStyle name="Normal 2 3 4 3 2 3" xfId="2308"/>
    <cellStyle name="Normal 2 3 5 3 2 3" xfId="2309"/>
    <cellStyle name="Normal 2 4 2 3 2 3" xfId="2310"/>
    <cellStyle name="Normal 2 5 3 2 3" xfId="2311"/>
    <cellStyle name="Normal 28 3 3 2 3" xfId="2312"/>
    <cellStyle name="Normal 3 2 2 3 2 3" xfId="2313"/>
    <cellStyle name="Normal 3 3 3 2 3" xfId="2314"/>
    <cellStyle name="Normal 30 3 3 2 3" xfId="2315"/>
    <cellStyle name="Normal 4 2 3 2 3" xfId="2316"/>
    <cellStyle name="Normal 40 2 3 2 3" xfId="2317"/>
    <cellStyle name="Normal 41 2 3 2 3" xfId="2318"/>
    <cellStyle name="Normal 42 2 3 2 3" xfId="2319"/>
    <cellStyle name="Normal 43 2 3 2 3" xfId="2320"/>
    <cellStyle name="Normal 44 2 3 2 3" xfId="2321"/>
    <cellStyle name="Normal 45 2 3 2 3" xfId="2322"/>
    <cellStyle name="Normal 46 2 3 2 3" xfId="2323"/>
    <cellStyle name="Normal 47 2 3 2 3" xfId="2324"/>
    <cellStyle name="Normal 51 3 2 3" xfId="2325"/>
    <cellStyle name="Normal 52 3 2 3" xfId="2326"/>
    <cellStyle name="Normal 53 3 2 3" xfId="2327"/>
    <cellStyle name="Normal 55 3 2 3" xfId="2328"/>
    <cellStyle name="Normal 56 3 2 3" xfId="2329"/>
    <cellStyle name="Normal 57 3 2 3" xfId="2330"/>
    <cellStyle name="Normal 6 2 3 3 2 3" xfId="2331"/>
    <cellStyle name="Normal 6 3 3 2 3" xfId="2332"/>
    <cellStyle name="Normal 60 3 2 3" xfId="2333"/>
    <cellStyle name="Normal 64 3 2 3" xfId="2334"/>
    <cellStyle name="Normal 65 3 2 3" xfId="2335"/>
    <cellStyle name="Normal 66 3 2 3" xfId="2336"/>
    <cellStyle name="Normal 67 3 2 3" xfId="2337"/>
    <cellStyle name="Normal 7 6 3 2 3" xfId="2338"/>
    <cellStyle name="Normal 71 3 2 3" xfId="2339"/>
    <cellStyle name="Normal 72 3 2 3" xfId="2340"/>
    <cellStyle name="Normal 73 3 2 3" xfId="2341"/>
    <cellStyle name="Normal 74 3 2 3" xfId="2342"/>
    <cellStyle name="Normal 76 3 2 3" xfId="2343"/>
    <cellStyle name="Normal 8 3 3 2 3" xfId="2344"/>
    <cellStyle name="Normal 81 3 2 3" xfId="2345"/>
    <cellStyle name="Normal 78 2 2 2 3" xfId="2346"/>
    <cellStyle name="Normal 5 3 2 2 2 3" xfId="2347"/>
    <cellStyle name="Normal 80 2 2 2 3" xfId="2348"/>
    <cellStyle name="Normal 79 2 2 2 3" xfId="2349"/>
    <cellStyle name="Normal 6 8 2 2 2 3" xfId="2350"/>
    <cellStyle name="Normal 5 2 2 2 2 3" xfId="2351"/>
    <cellStyle name="Normal 6 2 7 2 2 3" xfId="2352"/>
    <cellStyle name="Comma 2 2 3 2 2 2 3" xfId="2353"/>
    <cellStyle name="Comma 2 3 6 2 2 2 3" xfId="2354"/>
    <cellStyle name="Normal 18 2 2 2 2 3" xfId="2355"/>
    <cellStyle name="Normal 19 2 2 2 2 3" xfId="2356"/>
    <cellStyle name="Normal 2 2 3 2 2 2 3" xfId="2357"/>
    <cellStyle name="Normal 2 3 6 2 2 2 3" xfId="2358"/>
    <cellStyle name="Normal 2 3 2 2 2 2 3" xfId="2359"/>
    <cellStyle name="Normal 2 3 4 2 2 2 3" xfId="2360"/>
    <cellStyle name="Normal 2 3 5 2 2 2 3" xfId="2361"/>
    <cellStyle name="Normal 2 4 2 2 2 2 3" xfId="2362"/>
    <cellStyle name="Normal 2 5 2 2 2 3" xfId="2363"/>
    <cellStyle name="Normal 28 3 2 2 2 3" xfId="2364"/>
    <cellStyle name="Normal 3 2 2 2 2 2 3" xfId="2365"/>
    <cellStyle name="Normal 3 3 2 2 2 3" xfId="2366"/>
    <cellStyle name="Normal 30 3 2 2 2 3" xfId="2367"/>
    <cellStyle name="Normal 4 2 2 2 2 3" xfId="2368"/>
    <cellStyle name="Normal 40 2 2 2 2 3" xfId="2369"/>
    <cellStyle name="Normal 41 2 2 2 2 3" xfId="2370"/>
    <cellStyle name="Normal 42 2 2 2 2 3" xfId="2371"/>
    <cellStyle name="Normal 43 2 2 2 2 3" xfId="2372"/>
    <cellStyle name="Normal 44 2 2 2 2 3" xfId="2373"/>
    <cellStyle name="Normal 45 2 2 2 2 3" xfId="2374"/>
    <cellStyle name="Normal 46 2 2 2 2 3" xfId="2375"/>
    <cellStyle name="Normal 47 2 2 2 2 3" xfId="2376"/>
    <cellStyle name="Normal 51 2 2 2 3" xfId="2377"/>
    <cellStyle name="Normal 52 2 2 2 3" xfId="2378"/>
    <cellStyle name="Normal 53 2 2 2 3" xfId="2379"/>
    <cellStyle name="Normal 55 2 2 2 3" xfId="2380"/>
    <cellStyle name="Normal 56 2 2 2 3" xfId="2381"/>
    <cellStyle name="Normal 57 2 2 2 3" xfId="2382"/>
    <cellStyle name="Normal 6 2 3 2 2 2 3" xfId="2383"/>
    <cellStyle name="Normal 6 3 2 2 2 3" xfId="2384"/>
    <cellStyle name="Normal 60 2 2 2 3" xfId="2385"/>
    <cellStyle name="Normal 64 2 2 2 3" xfId="2386"/>
    <cellStyle name="Normal 65 2 2 2 3" xfId="2387"/>
    <cellStyle name="Normal 66 2 2 2 3" xfId="2388"/>
    <cellStyle name="Normal 67 2 2 2 3" xfId="2389"/>
    <cellStyle name="Normal 7 6 2 2 2 3" xfId="2390"/>
    <cellStyle name="Normal 71 2 2 2 3" xfId="2391"/>
    <cellStyle name="Normal 72 2 2 2 3" xfId="2392"/>
    <cellStyle name="Normal 73 2 2 2 3" xfId="2393"/>
    <cellStyle name="Normal 74 2 2 2 3" xfId="2394"/>
    <cellStyle name="Normal 76 2 2 2 3" xfId="2395"/>
    <cellStyle name="Normal 8 3 2 2 2 3" xfId="2396"/>
    <cellStyle name="Normal 81 2 2 2 3" xfId="2397"/>
    <cellStyle name="Normal 90 2" xfId="2398"/>
    <cellStyle name="Normal 78 5 2" xfId="2399"/>
    <cellStyle name="Normal 91 2" xfId="2400"/>
    <cellStyle name="Normal 5 3 5 2" xfId="2401"/>
    <cellStyle name="Normal 80 5 2" xfId="2402"/>
    <cellStyle name="Normal 79 5 2" xfId="2403"/>
    <cellStyle name="Normal 6 8 5 2" xfId="2404"/>
    <cellStyle name="Normal 5 2 5 2" xfId="2405"/>
    <cellStyle name="Normal 6 2 10 2" xfId="2406"/>
    <cellStyle name="Comma 2 2 3 5 2" xfId="2407"/>
    <cellStyle name="Comma 2 3 6 5 2" xfId="2408"/>
    <cellStyle name="Normal 18 2 5 2" xfId="2409"/>
    <cellStyle name="Normal 19 2 5 2" xfId="2410"/>
    <cellStyle name="Normal 2 2 3 5 2" xfId="2411"/>
    <cellStyle name="Normal 2 3 6 5 2" xfId="2412"/>
    <cellStyle name="Normal 2 3 2 5 2" xfId="2413"/>
    <cellStyle name="Normal 2 3 4 5 2" xfId="2414"/>
    <cellStyle name="Normal 2 3 5 5 2" xfId="2415"/>
    <cellStyle name="Normal 2 4 2 5 2" xfId="2416"/>
    <cellStyle name="Normal 2 5 5 2" xfId="2417"/>
    <cellStyle name="Normal 28 3 5 2" xfId="2418"/>
    <cellStyle name="Normal 3 2 2 5 2" xfId="2419"/>
    <cellStyle name="Normal 3 3 5 2" xfId="2420"/>
    <cellStyle name="Normal 30 3 5 2" xfId="2421"/>
    <cellStyle name="Normal 4 2 5 2" xfId="2422"/>
    <cellStyle name="Normal 40 2 5 2" xfId="2423"/>
    <cellStyle name="Normal 41 2 5 2" xfId="2424"/>
    <cellStyle name="Normal 42 2 5 2" xfId="2425"/>
    <cellStyle name="Normal 43 2 5 2" xfId="2426"/>
    <cellStyle name="Normal 44 2 5 2" xfId="2427"/>
    <cellStyle name="Normal 45 2 5 2" xfId="2428"/>
    <cellStyle name="Normal 46 2 5 2" xfId="2429"/>
    <cellStyle name="Normal 47 2 5 2" xfId="2430"/>
    <cellStyle name="Normal 51 5 2" xfId="2431"/>
    <cellStyle name="Normal 52 5 2" xfId="2432"/>
    <cellStyle name="Normal 53 5 2" xfId="2433"/>
    <cellStyle name="Normal 55 5 2" xfId="2434"/>
    <cellStyle name="Normal 56 5 2" xfId="2435"/>
    <cellStyle name="Normal 57 5 2" xfId="2436"/>
    <cellStyle name="Normal 6 2 3 5 2" xfId="2437"/>
    <cellStyle name="Normal 6 3 5 2" xfId="2438"/>
    <cellStyle name="Normal 60 5 2" xfId="2439"/>
    <cellStyle name="Normal 64 5 2" xfId="2440"/>
    <cellStyle name="Normal 65 5 2" xfId="2441"/>
    <cellStyle name="Normal 66 5 2" xfId="2442"/>
    <cellStyle name="Normal 67 5 2" xfId="2443"/>
    <cellStyle name="Normal 7 6 5 2" xfId="2444"/>
    <cellStyle name="Normal 71 5 2" xfId="2445"/>
    <cellStyle name="Normal 72 5 2" xfId="2446"/>
    <cellStyle name="Normal 73 5 2" xfId="2447"/>
    <cellStyle name="Normal 74 5 2" xfId="2448"/>
    <cellStyle name="Normal 76 5 2" xfId="2449"/>
    <cellStyle name="Normal 8 3 5 2" xfId="2450"/>
    <cellStyle name="Normal 81 5 2" xfId="2451"/>
    <cellStyle name="Normal 78 2 4 2" xfId="2452"/>
    <cellStyle name="Normal 5 3 2 4 2" xfId="2453"/>
    <cellStyle name="Normal 80 2 4 2" xfId="2454"/>
    <cellStyle name="Normal 79 2 4 2" xfId="2455"/>
    <cellStyle name="Normal 6 8 2 4 2" xfId="2456"/>
    <cellStyle name="Normal 5 2 2 4 2" xfId="2457"/>
    <cellStyle name="Normal 6 2 7 4 2" xfId="2458"/>
    <cellStyle name="Comma 2 2 3 2 4 2" xfId="2459"/>
    <cellStyle name="Comma 2 3 6 2 4 2" xfId="2460"/>
    <cellStyle name="Normal 18 2 2 4 2" xfId="2461"/>
    <cellStyle name="Normal 19 2 2 4 2" xfId="2462"/>
    <cellStyle name="Normal 2 2 3 2 4 2" xfId="2463"/>
    <cellStyle name="Normal 2 3 6 2 4 2" xfId="2464"/>
    <cellStyle name="Normal 2 3 2 2 4 2" xfId="2465"/>
    <cellStyle name="Normal 2 3 4 2 4 2" xfId="2466"/>
    <cellStyle name="Normal 2 3 5 2 4 2" xfId="2467"/>
    <cellStyle name="Normal 2 4 2 2 4 2" xfId="2468"/>
    <cellStyle name="Normal 2 5 2 4 2" xfId="2469"/>
    <cellStyle name="Normal 28 3 2 4 2" xfId="2470"/>
    <cellStyle name="Normal 3 2 2 2 4 2" xfId="2471"/>
    <cellStyle name="Normal 3 3 2 4 2" xfId="2472"/>
    <cellStyle name="Normal 30 3 2 4 2" xfId="2473"/>
    <cellStyle name="Normal 4 2 2 4 2" xfId="2474"/>
    <cellStyle name="Normal 40 2 2 4 2" xfId="2475"/>
    <cellStyle name="Normal 41 2 2 4 2" xfId="2476"/>
    <cellStyle name="Normal 42 2 2 4 2" xfId="2477"/>
    <cellStyle name="Normal 43 2 2 4 2" xfId="2478"/>
    <cellStyle name="Normal 44 2 2 4 2" xfId="2479"/>
    <cellStyle name="Normal 45 2 2 4 2" xfId="2480"/>
    <cellStyle name="Normal 46 2 2 4 2" xfId="2481"/>
    <cellStyle name="Normal 47 2 2 4 2" xfId="2482"/>
    <cellStyle name="Normal 51 2 4 2" xfId="2483"/>
    <cellStyle name="Normal 52 2 4 2" xfId="2484"/>
    <cellStyle name="Normal 53 2 4 2" xfId="2485"/>
    <cellStyle name="Normal 55 2 4 2" xfId="2486"/>
    <cellStyle name="Normal 56 2 4 2" xfId="2487"/>
    <cellStyle name="Normal 57 2 4 2" xfId="2488"/>
    <cellStyle name="Normal 6 2 3 2 4 2" xfId="2489"/>
    <cellStyle name="Normal 6 3 2 4 2" xfId="2490"/>
    <cellStyle name="Normal 60 2 4 2" xfId="2491"/>
    <cellStyle name="Normal 64 2 4 2" xfId="2492"/>
    <cellStyle name="Normal 65 2 4 2" xfId="2493"/>
    <cellStyle name="Normal 66 2 4 2" xfId="2494"/>
    <cellStyle name="Normal 67 2 4 2" xfId="2495"/>
    <cellStyle name="Normal 7 6 2 4 2" xfId="2496"/>
    <cellStyle name="Normal 71 2 4 2" xfId="2497"/>
    <cellStyle name="Normal 72 2 4 2" xfId="2498"/>
    <cellStyle name="Normal 73 2 4 2" xfId="2499"/>
    <cellStyle name="Normal 74 2 4 2" xfId="2500"/>
    <cellStyle name="Normal 76 2 4 2" xfId="2501"/>
    <cellStyle name="Normal 8 3 2 4 2" xfId="2502"/>
    <cellStyle name="Normal 81 2 4 2" xfId="2503"/>
    <cellStyle name="Normal 78 3 3 2" xfId="2504"/>
    <cellStyle name="Normal 5 3 3 3 2" xfId="2505"/>
    <cellStyle name="Normal 80 3 3 2" xfId="2506"/>
    <cellStyle name="Normal 79 3 3 2" xfId="2507"/>
    <cellStyle name="Normal 6 8 3 3 2" xfId="2508"/>
    <cellStyle name="Normal 5 2 3 3 2" xfId="2509"/>
    <cellStyle name="Normal 6 2 8 3 2" xfId="2510"/>
    <cellStyle name="Comma 2 2 3 3 3 2" xfId="2511"/>
    <cellStyle name="Comma 2 3 6 3 3 2" xfId="2512"/>
    <cellStyle name="Normal 18 2 3 3 2" xfId="2513"/>
    <cellStyle name="Normal 19 2 3 3 2" xfId="2514"/>
    <cellStyle name="Normal 2 2 3 3 3 2" xfId="2515"/>
    <cellStyle name="Normal 2 3 6 3 3 2" xfId="2516"/>
    <cellStyle name="Normal 2 3 2 3 3 2" xfId="2517"/>
    <cellStyle name="Normal 2 3 4 3 3 2" xfId="2518"/>
    <cellStyle name="Normal 2 3 5 3 3 2" xfId="2519"/>
    <cellStyle name="Normal 2 4 2 3 3 2" xfId="2520"/>
    <cellStyle name="Normal 2 5 3 3 2" xfId="2521"/>
    <cellStyle name="Normal 28 3 3 3 2" xfId="2522"/>
    <cellStyle name="Normal 3 2 2 3 3 2" xfId="2523"/>
    <cellStyle name="Normal 3 3 3 3 2" xfId="2524"/>
    <cellStyle name="Normal 30 3 3 3 2" xfId="2525"/>
    <cellStyle name="Normal 4 2 3 3 2" xfId="2526"/>
    <cellStyle name="Normal 40 2 3 3 2" xfId="2527"/>
    <cellStyle name="Normal 41 2 3 3 2" xfId="2528"/>
    <cellStyle name="Normal 42 2 3 3 2" xfId="2529"/>
    <cellStyle name="Normal 43 2 3 3 2" xfId="2530"/>
    <cellStyle name="Normal 44 2 3 3 2" xfId="2531"/>
    <cellStyle name="Normal 45 2 3 3 2" xfId="2532"/>
    <cellStyle name="Normal 46 2 3 3 2" xfId="2533"/>
    <cellStyle name="Normal 47 2 3 3 2" xfId="2534"/>
    <cellStyle name="Normal 51 3 3 2" xfId="2535"/>
    <cellStyle name="Normal 52 3 3 2" xfId="2536"/>
    <cellStyle name="Normal 53 3 3 2" xfId="2537"/>
    <cellStyle name="Normal 55 3 3 2" xfId="2538"/>
    <cellStyle name="Normal 56 3 3 2" xfId="2539"/>
    <cellStyle name="Normal 57 3 3 2" xfId="2540"/>
    <cellStyle name="Normal 6 2 3 3 3 2" xfId="2541"/>
    <cellStyle name="Normal 6 3 3 3 2" xfId="2542"/>
    <cellStyle name="Normal 60 3 3 2" xfId="2543"/>
    <cellStyle name="Normal 64 3 3 2" xfId="2544"/>
    <cellStyle name="Normal 65 3 3 2" xfId="2545"/>
    <cellStyle name="Normal 66 3 3 2" xfId="2546"/>
    <cellStyle name="Normal 67 3 3 2" xfId="2547"/>
    <cellStyle name="Normal 7 6 3 3 2" xfId="2548"/>
    <cellStyle name="Normal 71 3 3 2" xfId="2549"/>
    <cellStyle name="Normal 72 3 3 2" xfId="2550"/>
    <cellStyle name="Normal 73 3 3 2" xfId="2551"/>
    <cellStyle name="Normal 74 3 3 2" xfId="2552"/>
    <cellStyle name="Normal 76 3 3 2" xfId="2553"/>
    <cellStyle name="Normal 8 3 3 3 2" xfId="2554"/>
    <cellStyle name="Normal 81 3 3 2" xfId="2555"/>
    <cellStyle name="Normal 78 2 2 3 2" xfId="2556"/>
    <cellStyle name="Normal 5 3 2 2 3 2" xfId="2557"/>
    <cellStyle name="Normal 80 2 2 3 2" xfId="2558"/>
    <cellStyle name="Normal 79 2 2 3 2" xfId="2559"/>
    <cellStyle name="Normal 6 8 2 2 3 2" xfId="2560"/>
    <cellStyle name="Normal 5 2 2 2 3 2" xfId="2561"/>
    <cellStyle name="Normal 6 2 7 2 3 2" xfId="2562"/>
    <cellStyle name="Comma 2 2 3 2 2 3 2" xfId="2563"/>
    <cellStyle name="Comma 2 3 6 2 2 3 2" xfId="2564"/>
    <cellStyle name="Normal 18 2 2 2 3 2" xfId="2565"/>
    <cellStyle name="Normal 19 2 2 2 3 2" xfId="2566"/>
    <cellStyle name="Normal 2 2 3 2 2 3 2" xfId="2567"/>
    <cellStyle name="Normal 2 3 6 2 2 3 2" xfId="2568"/>
    <cellStyle name="Normal 2 3 2 2 2 3 2" xfId="2569"/>
    <cellStyle name="Normal 2 3 4 2 2 3 2" xfId="2570"/>
    <cellStyle name="Normal 2 3 5 2 2 3 2" xfId="2571"/>
    <cellStyle name="Normal 2 4 2 2 2 3 2" xfId="2572"/>
    <cellStyle name="Normal 2 5 2 2 3 2" xfId="2573"/>
    <cellStyle name="Normal 28 3 2 2 3 2" xfId="2574"/>
    <cellStyle name="Normal 3 2 2 2 2 3 2" xfId="2575"/>
    <cellStyle name="Normal 3 3 2 2 3 2" xfId="2576"/>
    <cellStyle name="Normal 30 3 2 2 3 2" xfId="2577"/>
    <cellStyle name="Normal 4 2 2 2 3 2" xfId="2578"/>
    <cellStyle name="Normal 40 2 2 2 3 2" xfId="2579"/>
    <cellStyle name="Normal 41 2 2 2 3 2" xfId="2580"/>
    <cellStyle name="Normal 42 2 2 2 3 2" xfId="2581"/>
    <cellStyle name="Normal 43 2 2 2 3 2" xfId="2582"/>
    <cellStyle name="Normal 44 2 2 2 3 2" xfId="2583"/>
    <cellStyle name="Normal 45 2 2 2 3 2" xfId="2584"/>
    <cellStyle name="Normal 46 2 2 2 3 2" xfId="2585"/>
    <cellStyle name="Normal 47 2 2 2 3 2" xfId="2586"/>
    <cellStyle name="Normal 51 2 2 3 2" xfId="2587"/>
    <cellStyle name="Normal 52 2 2 3 2" xfId="2588"/>
    <cellStyle name="Normal 53 2 2 3 2" xfId="2589"/>
    <cellStyle name="Normal 55 2 2 3 2" xfId="2590"/>
    <cellStyle name="Normal 56 2 2 3 2" xfId="2591"/>
    <cellStyle name="Normal 57 2 2 3 2" xfId="2592"/>
    <cellStyle name="Normal 6 2 3 2 2 3 2" xfId="2593"/>
    <cellStyle name="Normal 6 3 2 2 3 2" xfId="2594"/>
    <cellStyle name="Normal 60 2 2 3 2" xfId="2595"/>
    <cellStyle name="Normal 64 2 2 3 2" xfId="2596"/>
    <cellStyle name="Normal 65 2 2 3 2" xfId="2597"/>
    <cellStyle name="Normal 66 2 2 3 2" xfId="2598"/>
    <cellStyle name="Normal 67 2 2 3 2" xfId="2599"/>
    <cellStyle name="Normal 7 6 2 2 3 2" xfId="2600"/>
    <cellStyle name="Normal 71 2 2 3 2" xfId="2601"/>
    <cellStyle name="Normal 72 2 2 3 2" xfId="2602"/>
    <cellStyle name="Normal 73 2 2 3 2" xfId="2603"/>
    <cellStyle name="Normal 74 2 2 3 2" xfId="2604"/>
    <cellStyle name="Normal 76 2 2 3 2" xfId="2605"/>
    <cellStyle name="Normal 8 3 2 2 3 2" xfId="2606"/>
    <cellStyle name="Normal 81 2 2 3 2" xfId="2607"/>
    <cellStyle name="Normal 78 4 2 2" xfId="2608"/>
    <cellStyle name="Normal 5 3 4 2 2" xfId="2609"/>
    <cellStyle name="Normal 80 4 2 2" xfId="2610"/>
    <cellStyle name="Normal 79 4 2 2" xfId="2611"/>
    <cellStyle name="Normal 6 8 4 2 2" xfId="2612"/>
    <cellStyle name="Normal 5 2 4 2 2" xfId="2613"/>
    <cellStyle name="Normal 6 2 9 2 2" xfId="2614"/>
    <cellStyle name="Comma 2 2 3 4 2 2" xfId="2615"/>
    <cellStyle name="Comma 2 3 6 4 2 2" xfId="2616"/>
    <cellStyle name="Normal 18 2 4 2 2" xfId="2617"/>
    <cellStyle name="Normal 19 2 4 2 2" xfId="2618"/>
    <cellStyle name="Normal 2 2 3 4 2 2" xfId="2619"/>
    <cellStyle name="Normal 2 3 6 4 2 2" xfId="2620"/>
    <cellStyle name="Normal 2 3 2 4 2 2" xfId="2621"/>
    <cellStyle name="Normal 2 3 4 4 2 2" xfId="2622"/>
    <cellStyle name="Normal 2 3 5 4 2 2" xfId="2623"/>
    <cellStyle name="Normal 2 4 2 4 2 2" xfId="2624"/>
    <cellStyle name="Normal 2 5 4 2 2" xfId="2625"/>
    <cellStyle name="Normal 28 3 4 2 2" xfId="2626"/>
    <cellStyle name="Normal 3 2 2 4 2 2" xfId="2627"/>
    <cellStyle name="Normal 3 3 4 2 2" xfId="2628"/>
    <cellStyle name="Normal 30 3 4 2 2" xfId="2629"/>
    <cellStyle name="Normal 4 2 4 2 2" xfId="2630"/>
    <cellStyle name="Normal 40 2 4 2 2" xfId="2631"/>
    <cellStyle name="Normal 41 2 4 2 2" xfId="2632"/>
    <cellStyle name="Normal 42 2 4 2 2" xfId="2633"/>
    <cellStyle name="Normal 43 2 4 2 2" xfId="2634"/>
    <cellStyle name="Normal 44 2 4 2 2" xfId="2635"/>
    <cellStyle name="Normal 45 2 4 2 2" xfId="2636"/>
    <cellStyle name="Normal 46 2 4 2 2" xfId="2637"/>
    <cellStyle name="Normal 47 2 4 2 2" xfId="2638"/>
    <cellStyle name="Normal 51 4 2 2" xfId="2639"/>
    <cellStyle name="Normal 52 4 2 2" xfId="2640"/>
    <cellStyle name="Normal 53 4 2 2" xfId="2641"/>
    <cellStyle name="Normal 55 4 2 2" xfId="2642"/>
    <cellStyle name="Normal 56 4 2 2" xfId="2643"/>
    <cellStyle name="Normal 57 4 2 2" xfId="2644"/>
    <cellStyle name="Normal 6 2 3 4 2 2" xfId="2645"/>
    <cellStyle name="Normal 6 3 4 2 2" xfId="2646"/>
    <cellStyle name="Normal 60 4 2 2" xfId="2647"/>
    <cellStyle name="Normal 64 4 2 2" xfId="2648"/>
    <cellStyle name="Normal 65 4 2 2" xfId="2649"/>
    <cellStyle name="Normal 66 4 2 2" xfId="2650"/>
    <cellStyle name="Normal 67 4 2 2" xfId="2651"/>
    <cellStyle name="Normal 7 6 4 2 2" xfId="2652"/>
    <cellStyle name="Normal 71 4 2 2" xfId="2653"/>
    <cellStyle name="Normal 72 4 2 2" xfId="2654"/>
    <cellStyle name="Normal 73 4 2 2" xfId="2655"/>
    <cellStyle name="Normal 74 4 2 2" xfId="2656"/>
    <cellStyle name="Normal 76 4 2 2" xfId="2657"/>
    <cellStyle name="Normal 8 3 4 2 2" xfId="2658"/>
    <cellStyle name="Normal 81 4 2 2" xfId="2659"/>
    <cellStyle name="Normal 78 2 3 2 2" xfId="2660"/>
    <cellStyle name="Normal 5 3 2 3 2 2" xfId="2661"/>
    <cellStyle name="Normal 80 2 3 2 2" xfId="2662"/>
    <cellStyle name="Normal 79 2 3 2 2" xfId="2663"/>
    <cellStyle name="Normal 6 8 2 3 2 2" xfId="2664"/>
    <cellStyle name="Normal 5 2 2 3 2 2" xfId="2665"/>
    <cellStyle name="Normal 6 2 7 3 2 2" xfId="2666"/>
    <cellStyle name="Comma 2 2 3 2 3 2 2" xfId="2667"/>
    <cellStyle name="Comma 2 3 6 2 3 2 2" xfId="2668"/>
    <cellStyle name="Normal 18 2 2 3 2 2" xfId="2669"/>
    <cellStyle name="Normal 19 2 2 3 2 2" xfId="2670"/>
    <cellStyle name="Normal 2 2 3 2 3 2 2" xfId="2671"/>
    <cellStyle name="Normal 2 3 6 2 3 2 2" xfId="2672"/>
    <cellStyle name="Normal 2 3 2 2 3 2 2" xfId="2673"/>
    <cellStyle name="Normal 2 3 4 2 3 2 2" xfId="2674"/>
    <cellStyle name="Normal 2 3 5 2 3 2 2" xfId="2675"/>
    <cellStyle name="Normal 2 4 2 2 3 2 2" xfId="2676"/>
    <cellStyle name="Normal 2 5 2 3 2 2" xfId="2677"/>
    <cellStyle name="Normal 28 3 2 3 2 2" xfId="2678"/>
    <cellStyle name="Normal 3 2 2 2 3 2 2" xfId="2679"/>
    <cellStyle name="Normal 3 3 2 3 2 2" xfId="2680"/>
    <cellStyle name="Normal 30 3 2 3 2 2" xfId="2681"/>
    <cellStyle name="Normal 4 2 2 3 2 2" xfId="2682"/>
    <cellStyle name="Normal 40 2 2 3 2 2" xfId="2683"/>
    <cellStyle name="Normal 41 2 2 3 2 2" xfId="2684"/>
    <cellStyle name="Normal 42 2 2 3 2 2" xfId="2685"/>
    <cellStyle name="Normal 43 2 2 3 2 2" xfId="2686"/>
    <cellStyle name="Normal 44 2 2 3 2 2" xfId="2687"/>
    <cellStyle name="Normal 45 2 2 3 2 2" xfId="2688"/>
    <cellStyle name="Normal 46 2 2 3 2 2" xfId="2689"/>
    <cellStyle name="Normal 47 2 2 3 2 2" xfId="2690"/>
    <cellStyle name="Normal 51 2 3 2 2" xfId="2691"/>
    <cellStyle name="Normal 52 2 3 2 2" xfId="2692"/>
    <cellStyle name="Normal 53 2 3 2 2" xfId="2693"/>
    <cellStyle name="Normal 55 2 3 2 2" xfId="2694"/>
    <cellStyle name="Normal 56 2 3 2 2" xfId="2695"/>
    <cellStyle name="Normal 57 2 3 2 2" xfId="2696"/>
    <cellStyle name="Normal 6 2 3 2 3 2 2" xfId="2697"/>
    <cellStyle name="Normal 6 3 2 3 2 2" xfId="2698"/>
    <cellStyle name="Normal 60 2 3 2 2" xfId="2699"/>
    <cellStyle name="Normal 64 2 3 2 2" xfId="2700"/>
    <cellStyle name="Normal 65 2 3 2 2" xfId="2701"/>
    <cellStyle name="Normal 66 2 3 2 2" xfId="2702"/>
    <cellStyle name="Normal 67 2 3 2 2" xfId="2703"/>
    <cellStyle name="Normal 7 6 2 3 2 2" xfId="2704"/>
    <cellStyle name="Normal 71 2 3 2 2" xfId="2705"/>
    <cellStyle name="Normal 72 2 3 2 2" xfId="2706"/>
    <cellStyle name="Normal 73 2 3 2 2" xfId="2707"/>
    <cellStyle name="Normal 74 2 3 2 2" xfId="2708"/>
    <cellStyle name="Normal 76 2 3 2 2" xfId="2709"/>
    <cellStyle name="Normal 8 3 2 3 2 2" xfId="2710"/>
    <cellStyle name="Normal 81 2 3 2 2" xfId="2711"/>
    <cellStyle name="Normal 78 3 2 2 2" xfId="2712"/>
    <cellStyle name="Normal 5 3 3 2 2 2" xfId="2713"/>
    <cellStyle name="Normal 80 3 2 2 2" xfId="2714"/>
    <cellStyle name="Normal 79 3 2 2 2" xfId="2715"/>
    <cellStyle name="Normal 6 8 3 2 2 2" xfId="2716"/>
    <cellStyle name="Normal 5 2 3 2 2 2" xfId="2717"/>
    <cellStyle name="Normal 6 2 8 2 2 2" xfId="2718"/>
    <cellStyle name="Comma 2 2 3 3 2 2 2" xfId="2719"/>
    <cellStyle name="Comma 2 3 6 3 2 2 2" xfId="2720"/>
    <cellStyle name="Normal 18 2 3 2 2 2" xfId="2721"/>
    <cellStyle name="Normal 19 2 3 2 2 2" xfId="2722"/>
    <cellStyle name="Normal 2 2 3 3 2 2 2" xfId="2723"/>
    <cellStyle name="Normal 2 3 6 3 2 2 2" xfId="2724"/>
    <cellStyle name="Normal 2 3 2 3 2 2 2" xfId="2725"/>
    <cellStyle name="Normal 2 3 4 3 2 2 2" xfId="2726"/>
    <cellStyle name="Normal 2 3 5 3 2 2 2" xfId="2727"/>
    <cellStyle name="Normal 2 4 2 3 2 2 2" xfId="2728"/>
    <cellStyle name="Normal 2 5 3 2 2 2" xfId="2729"/>
    <cellStyle name="Normal 28 3 3 2 2 2" xfId="2730"/>
    <cellStyle name="Normal 3 2 2 3 2 2 2" xfId="2731"/>
    <cellStyle name="Normal 3 3 3 2 2 2" xfId="2732"/>
    <cellStyle name="Normal 30 3 3 2 2 2" xfId="2733"/>
    <cellStyle name="Normal 4 2 3 2 2 2" xfId="2734"/>
    <cellStyle name="Normal 40 2 3 2 2 2" xfId="2735"/>
    <cellStyle name="Normal 41 2 3 2 2 2" xfId="2736"/>
    <cellStyle name="Normal 42 2 3 2 2 2" xfId="2737"/>
    <cellStyle name="Normal 43 2 3 2 2 2" xfId="2738"/>
    <cellStyle name="Normal 44 2 3 2 2 2" xfId="2739"/>
    <cellStyle name="Normal 45 2 3 2 2 2" xfId="2740"/>
    <cellStyle name="Normal 46 2 3 2 2 2" xfId="2741"/>
    <cellStyle name="Normal 47 2 3 2 2 2" xfId="2742"/>
    <cellStyle name="Normal 51 3 2 2 2" xfId="2743"/>
    <cellStyle name="Normal 52 3 2 2 2" xfId="2744"/>
    <cellStyle name="Normal 53 3 2 2 2" xfId="2745"/>
    <cellStyle name="Normal 55 3 2 2 2" xfId="2746"/>
    <cellStyle name="Normal 56 3 2 2 2" xfId="2747"/>
    <cellStyle name="Normal 57 3 2 2 2" xfId="2748"/>
    <cellStyle name="Normal 6 2 3 3 2 2 2" xfId="2749"/>
    <cellStyle name="Normal 6 3 3 2 2 2" xfId="2750"/>
    <cellStyle name="Normal 60 3 2 2 2" xfId="2751"/>
    <cellStyle name="Normal 64 3 2 2 2" xfId="2752"/>
    <cellStyle name="Normal 65 3 2 2 2" xfId="2753"/>
    <cellStyle name="Normal 66 3 2 2 2" xfId="2754"/>
    <cellStyle name="Normal 67 3 2 2 2" xfId="2755"/>
    <cellStyle name="Normal 7 6 3 2 2 2" xfId="2756"/>
    <cellStyle name="Normal 71 3 2 2 2" xfId="2757"/>
    <cellStyle name="Normal 72 3 2 2 2" xfId="2758"/>
    <cellStyle name="Normal 73 3 2 2 2" xfId="2759"/>
    <cellStyle name="Normal 74 3 2 2 2" xfId="2760"/>
    <cellStyle name="Normal 76 3 2 2 2" xfId="2761"/>
    <cellStyle name="Normal 8 3 3 2 2 2" xfId="2762"/>
    <cellStyle name="Normal 81 3 2 2 2" xfId="2763"/>
    <cellStyle name="Normal 78 2 2 2 2 2" xfId="2764"/>
    <cellStyle name="Normal 5 3 2 2 2 2 2" xfId="2765"/>
    <cellStyle name="Normal 80 2 2 2 2 2" xfId="2766"/>
    <cellStyle name="Normal 79 2 2 2 2 2" xfId="2767"/>
    <cellStyle name="Normal 6 8 2 2 2 2 2" xfId="2768"/>
    <cellStyle name="Normal 5 2 2 2 2 2 2" xfId="2769"/>
    <cellStyle name="Normal 6 2 7 2 2 2 2" xfId="2770"/>
    <cellStyle name="Comma 2 2 3 2 2 2 2 2" xfId="2771"/>
    <cellStyle name="Comma 2 3 6 2 2 2 2 2" xfId="2772"/>
    <cellStyle name="Normal 18 2 2 2 2 2 2" xfId="2773"/>
    <cellStyle name="Normal 19 2 2 2 2 2 2" xfId="2774"/>
    <cellStyle name="Normal 2 2 3 2 2 2 2 2" xfId="2775"/>
    <cellStyle name="Normal 2 3 6 2 2 2 2 2" xfId="2776"/>
    <cellStyle name="Normal 2 3 2 2 2 2 2 2" xfId="2777"/>
    <cellStyle name="Normal 2 3 4 2 2 2 2 2" xfId="2778"/>
    <cellStyle name="Normal 2 3 5 2 2 2 2 2" xfId="2779"/>
    <cellStyle name="Normal 2 4 2 2 2 2 2 2" xfId="2780"/>
    <cellStyle name="Normal 2 5 2 2 2 2 2" xfId="2781"/>
    <cellStyle name="Normal 28 3 2 2 2 2 2" xfId="2782"/>
    <cellStyle name="Normal 3 2 2 2 2 2 2 2" xfId="2783"/>
    <cellStyle name="Normal 3 3 2 2 2 2 2" xfId="2784"/>
    <cellStyle name="Normal 30 3 2 2 2 2 2" xfId="2785"/>
    <cellStyle name="Normal 4 2 2 2 2 2 2" xfId="2786"/>
    <cellStyle name="Normal 40 2 2 2 2 2 2" xfId="2787"/>
    <cellStyle name="Normal 41 2 2 2 2 2 2" xfId="2788"/>
    <cellStyle name="Normal 42 2 2 2 2 2 2" xfId="2789"/>
    <cellStyle name="Normal 43 2 2 2 2 2 2" xfId="2790"/>
    <cellStyle name="Normal 44 2 2 2 2 2 2" xfId="2791"/>
    <cellStyle name="Normal 45 2 2 2 2 2 2" xfId="2792"/>
    <cellStyle name="Normal 46 2 2 2 2 2 2" xfId="2793"/>
    <cellStyle name="Normal 47 2 2 2 2 2 2" xfId="2794"/>
    <cellStyle name="Normal 51 2 2 2 2 2" xfId="2795"/>
    <cellStyle name="Normal 52 2 2 2 2 2" xfId="2796"/>
    <cellStyle name="Normal 53 2 2 2 2 2" xfId="2797"/>
    <cellStyle name="Normal 55 2 2 2 2 2" xfId="2798"/>
    <cellStyle name="Normal 56 2 2 2 2 2" xfId="2799"/>
    <cellStyle name="Normal 57 2 2 2 2 2" xfId="2800"/>
    <cellStyle name="Normal 6 2 3 2 2 2 2 2" xfId="2801"/>
    <cellStyle name="Normal 6 3 2 2 2 2 2" xfId="2802"/>
    <cellStyle name="Normal 60 2 2 2 2 2" xfId="2803"/>
    <cellStyle name="Normal 64 2 2 2 2 2" xfId="2804"/>
    <cellStyle name="Normal 65 2 2 2 2 2" xfId="2805"/>
    <cellStyle name="Normal 66 2 2 2 2 2" xfId="2806"/>
    <cellStyle name="Normal 67 2 2 2 2 2" xfId="2807"/>
    <cellStyle name="Normal 7 6 2 2 2 2 2" xfId="2808"/>
    <cellStyle name="Normal 71 2 2 2 2 2" xfId="2809"/>
    <cellStyle name="Normal 72 2 2 2 2 2" xfId="2810"/>
    <cellStyle name="Normal 73 2 2 2 2 2" xfId="2811"/>
    <cellStyle name="Normal 74 2 2 2 2 2" xfId="2812"/>
    <cellStyle name="Normal 76 2 2 2 2 2" xfId="2813"/>
    <cellStyle name="Normal 8 3 2 2 2 2 2" xfId="2814"/>
    <cellStyle name="Normal 81 2 2 2 2 2" xfId="2815"/>
    <cellStyle name="Normal 93" xfId="2816"/>
    <cellStyle name="Normal 6 2 2 2" xfId="2817"/>
    <cellStyle name="Percent 69" xfId="2818"/>
    <cellStyle name="Input 8" xfId="2819"/>
    <cellStyle name="Comma 27" xfId="2820"/>
    <cellStyle name="Normal 94" xfId="2821"/>
    <cellStyle name="Comma 26" xfId="2822"/>
    <cellStyle name="Percent 68" xfId="2823"/>
    <cellStyle name="Normal 99" xfId="2824"/>
    <cellStyle name="Percent 80" xfId="2825"/>
    <cellStyle name="Normal 78 7" xfId="2826"/>
    <cellStyle name="Normal 5 3 7" xfId="2827"/>
    <cellStyle name="Normal 80 7" xfId="2828"/>
    <cellStyle name="Normal 79 7" xfId="2829"/>
    <cellStyle name="Percent 78" xfId="2830"/>
    <cellStyle name="Percent 81" xfId="2831"/>
    <cellStyle name="Normal 6 8 7" xfId="2832"/>
    <cellStyle name="Normal 5 2 7" xfId="2833"/>
    <cellStyle name="Percent 79" xfId="2834"/>
    <cellStyle name="Normal 6 2 12" xfId="2835"/>
    <cellStyle name="Comma 2 2 3 7" xfId="2836"/>
    <cellStyle name="Comma 2 3 6 7" xfId="2837"/>
    <cellStyle name="Percent 74" xfId="2838"/>
    <cellStyle name="Comma 39" xfId="2839"/>
    <cellStyle name="Normal 18 2 7" xfId="2840"/>
    <cellStyle name="Normal 19 2 7" xfId="2841"/>
    <cellStyle name="Normal 2 2 3 7" xfId="2842"/>
    <cellStyle name="Normal 2 3 6 7" xfId="2843"/>
    <cellStyle name="Normal 2 3 2 7" xfId="2844"/>
    <cellStyle name="Normal 2 3 4 7" xfId="2845"/>
    <cellStyle name="Normal 2 3 5 7" xfId="2846"/>
    <cellStyle name="Normal 2 4 2 7" xfId="2847"/>
    <cellStyle name="Normal 2 5 7" xfId="2848"/>
    <cellStyle name="Normal 28 3 7" xfId="2849"/>
    <cellStyle name="Normal 3 2 2 7" xfId="2850"/>
    <cellStyle name="Normal 3 3 7" xfId="2851"/>
    <cellStyle name="Normal 30 3 7" xfId="2852"/>
    <cellStyle name="Normal 4 2 7" xfId="2853"/>
    <cellStyle name="Normal 40 2 7" xfId="2854"/>
    <cellStyle name="Normal 41 2 7" xfId="2855"/>
    <cellStyle name="Normal 42 2 7" xfId="2856"/>
    <cellStyle name="Normal 43 2 7" xfId="2857"/>
    <cellStyle name="Normal 44 2 7" xfId="2858"/>
    <cellStyle name="Normal 45 2 7" xfId="2859"/>
    <cellStyle name="Normal 46 2 7" xfId="2860"/>
    <cellStyle name="Normal 47 2 7" xfId="2861"/>
    <cellStyle name="Normal 51 7" xfId="2862"/>
    <cellStyle name="Normal 52 7" xfId="2863"/>
    <cellStyle name="Normal 53 7" xfId="2864"/>
    <cellStyle name="Normal 55 7" xfId="2865"/>
    <cellStyle name="Normal 56 7" xfId="2866"/>
    <cellStyle name="Normal 57 7" xfId="2867"/>
    <cellStyle name="Normal 6 2 3 7" xfId="2868"/>
    <cellStyle name="Normal 6 3 7" xfId="2869"/>
    <cellStyle name="Normal 60 7" xfId="2870"/>
    <cellStyle name="Percent 76" xfId="2871"/>
    <cellStyle name="Normal 64 7" xfId="2872"/>
    <cellStyle name="Normal 65 7" xfId="2873"/>
    <cellStyle name="Normal 66 7" xfId="2874"/>
    <cellStyle name="Normal 67 7" xfId="2875"/>
    <cellStyle name="Normal 7 6 7" xfId="2876"/>
    <cellStyle name="Normal 71 7" xfId="2877"/>
    <cellStyle name="Normal 72 7" xfId="2878"/>
    <cellStyle name="Normal 73 7" xfId="2879"/>
    <cellStyle name="Normal 74 7" xfId="2880"/>
    <cellStyle name="Normal 76 7" xfId="2881"/>
    <cellStyle name="Normal 8 3 7" xfId="2882"/>
    <cellStyle name="Percent 82" xfId="2883"/>
    <cellStyle name="Normal 81 7" xfId="2884"/>
    <cellStyle name="Comma 28" xfId="2885"/>
    <cellStyle name="Percent 70" xfId="2886"/>
    <cellStyle name="Normal 78 2 6" xfId="2887"/>
    <cellStyle name="Normal 5 3 2 6" xfId="2888"/>
    <cellStyle name="Normal 80 2 6" xfId="2889"/>
    <cellStyle name="Normal 79 2 6" xfId="2890"/>
    <cellStyle name="Normal 6 8 2 6" xfId="2891"/>
    <cellStyle name="Normal 5 2 2 6" xfId="2892"/>
    <cellStyle name="Normal 6 2 7 6" xfId="2893"/>
    <cellStyle name="Comma 2 2 3 2 6" xfId="2894"/>
    <cellStyle name="Comma 2 3 6 2 6" xfId="2895"/>
    <cellStyle name="Normal 18 2 2 6" xfId="2896"/>
    <cellStyle name="Normal 19 2 2 6" xfId="2897"/>
    <cellStyle name="Normal 2 2 3 2 6" xfId="2898"/>
    <cellStyle name="Normal 2 3 6 2 6" xfId="2899"/>
    <cellStyle name="Normal 2 3 2 2 6" xfId="2900"/>
    <cellStyle name="Normal 2 3 4 2 6" xfId="2901"/>
    <cellStyle name="Normal 2 3 5 2 6" xfId="2902"/>
    <cellStyle name="Normal 2 4 2 2 6" xfId="2903"/>
    <cellStyle name="Normal 2 5 2 6" xfId="2904"/>
    <cellStyle name="Normal 28 3 2 6" xfId="2905"/>
    <cellStyle name="Normal 3 2 2 2 6" xfId="2906"/>
    <cellStyle name="Normal 3 3 2 6" xfId="2907"/>
    <cellStyle name="Normal 30 3 2 6" xfId="2908"/>
    <cellStyle name="Normal 4 2 2 6" xfId="2909"/>
    <cellStyle name="Normal 40 2 2 6" xfId="2910"/>
    <cellStyle name="Normal 41 2 2 6" xfId="2911"/>
    <cellStyle name="Normal 42 2 2 6" xfId="2912"/>
    <cellStyle name="Normal 43 2 2 6" xfId="2913"/>
    <cellStyle name="Normal 44 2 2 6" xfId="2914"/>
    <cellStyle name="Normal 45 2 2 6" xfId="2915"/>
    <cellStyle name="Normal 46 2 2 6" xfId="2916"/>
    <cellStyle name="Normal 47 2 2 6" xfId="2917"/>
    <cellStyle name="Normal 51 2 6" xfId="2918"/>
    <cellStyle name="Normal 52 2 6" xfId="2919"/>
    <cellStyle name="Normal 53 2 6" xfId="2920"/>
    <cellStyle name="Normal 55 2 6" xfId="2921"/>
    <cellStyle name="Normal 56 2 6" xfId="2922"/>
    <cellStyle name="Normal 57 2 6" xfId="2923"/>
    <cellStyle name="Normal 6 2 3 2 6" xfId="2924"/>
    <cellStyle name="Normal 6 3 2 6" xfId="2925"/>
    <cellStyle name="Normal 60 2 6" xfId="2926"/>
    <cellStyle name="Normal 64 2 6" xfId="2927"/>
    <cellStyle name="Normal 65 2 6" xfId="2928"/>
    <cellStyle name="Normal 66 2 6" xfId="2929"/>
    <cellStyle name="Normal 67 2 6" xfId="2930"/>
    <cellStyle name="Normal 7 6 2 6" xfId="2931"/>
    <cellStyle name="Normal 71 2 6" xfId="2932"/>
    <cellStyle name="Normal 72 2 6" xfId="2933"/>
    <cellStyle name="Normal 73 2 6" xfId="2934"/>
    <cellStyle name="Normal 74 2 6" xfId="2935"/>
    <cellStyle name="Normal 76 2 6" xfId="2936"/>
    <cellStyle name="Normal 8 3 2 6" xfId="2937"/>
    <cellStyle name="Normal 81 2 6" xfId="2938"/>
    <cellStyle name="Normal 78 3 5" xfId="2939"/>
    <cellStyle name="Normal 5 3 3 5" xfId="2940"/>
    <cellStyle name="Normal 80 3 5" xfId="2941"/>
    <cellStyle name="Normal 79 3 5" xfId="2942"/>
    <cellStyle name="Normal 6 8 3 5" xfId="2943"/>
    <cellStyle name="Normal 5 2 3 5" xfId="2944"/>
    <cellStyle name="Normal 6 2 8 5" xfId="2945"/>
    <cellStyle name="Comma 2 2 3 3 5" xfId="2946"/>
    <cellStyle name="Comma 2 3 6 3 5" xfId="2947"/>
    <cellStyle name="Normal 18 2 3 5" xfId="2948"/>
    <cellStyle name="Normal 19 2 3 5" xfId="2949"/>
    <cellStyle name="Normal 2 2 3 3 5" xfId="2950"/>
    <cellStyle name="Normal 2 3 6 3 5" xfId="2951"/>
    <cellStyle name="Normal 2 3 2 3 5" xfId="2952"/>
    <cellStyle name="Normal 2 3 4 3 5" xfId="2953"/>
    <cellStyle name="Normal 2 3 5 3 5" xfId="2954"/>
    <cellStyle name="Normal 2 4 2 3 5" xfId="2955"/>
    <cellStyle name="Normal 2 5 3 5" xfId="2956"/>
    <cellStyle name="Normal 28 3 3 5" xfId="2957"/>
    <cellStyle name="Normal 3 2 2 3 5" xfId="2958"/>
    <cellStyle name="Normal 3 3 3 5" xfId="2959"/>
    <cellStyle name="Normal 30 3 3 5" xfId="2960"/>
    <cellStyle name="Normal 4 2 3 5" xfId="2961"/>
    <cellStyle name="Normal 40 2 3 5" xfId="2962"/>
    <cellStyle name="Normal 41 2 3 5" xfId="2963"/>
    <cellStyle name="Normal 42 2 3 5" xfId="2964"/>
    <cellStyle name="Normal 43 2 3 5" xfId="2965"/>
    <cellStyle name="Normal 44 2 3 5" xfId="2966"/>
    <cellStyle name="Normal 45 2 3 5" xfId="2967"/>
    <cellStyle name="Normal 46 2 3 5" xfId="2968"/>
    <cellStyle name="Normal 47 2 3 5" xfId="2969"/>
    <cellStyle name="Normal 51 3 5" xfId="2970"/>
    <cellStyle name="Normal 52 3 5" xfId="2971"/>
    <cellStyle name="Normal 53 3 5" xfId="2972"/>
    <cellStyle name="Normal 55 3 5" xfId="2973"/>
    <cellStyle name="Normal 56 3 5" xfId="2974"/>
    <cellStyle name="Normal 57 3 5" xfId="2975"/>
    <cellStyle name="Normal 6 2 3 3 5" xfId="2976"/>
    <cellStyle name="Normal 6 3 3 5" xfId="2977"/>
    <cellStyle name="Normal 60 3 5" xfId="2978"/>
    <cellStyle name="Normal 64 3 5" xfId="2979"/>
    <cellStyle name="Normal 65 3 5" xfId="2980"/>
    <cellStyle name="Normal 66 3 5" xfId="2981"/>
    <cellStyle name="Normal 67 3 5" xfId="2982"/>
    <cellStyle name="Normal 7 6 3 5" xfId="2983"/>
    <cellStyle name="Normal 71 3 5" xfId="2984"/>
    <cellStyle name="Normal 72 3 5" xfId="2985"/>
    <cellStyle name="Normal 73 3 5" xfId="2986"/>
    <cellStyle name="Normal 74 3 5" xfId="2987"/>
    <cellStyle name="Normal 76 3 5" xfId="2988"/>
    <cellStyle name="Normal 8 3 3 5" xfId="2989"/>
    <cellStyle name="Normal 81 3 5" xfId="2990"/>
    <cellStyle name="Normal 78 2 2 5" xfId="2991"/>
    <cellStyle name="Normal 5 3 2 2 5" xfId="2992"/>
    <cellStyle name="Normal 80 2 2 5" xfId="2993"/>
    <cellStyle name="Normal 79 2 2 5" xfId="2994"/>
    <cellStyle name="Normal 6 8 2 2 5" xfId="2995"/>
    <cellStyle name="Normal 5 2 2 2 5" xfId="2996"/>
    <cellStyle name="Normal 6 2 7 2 5" xfId="2997"/>
    <cellStyle name="Comma 2 2 3 2 2 5" xfId="2998"/>
    <cellStyle name="Comma 2 3 6 2 2 5" xfId="2999"/>
    <cellStyle name="Normal 18 2 2 2 5" xfId="3000"/>
    <cellStyle name="Normal 19 2 2 2 5" xfId="3001"/>
    <cellStyle name="Normal 2 2 3 2 2 5" xfId="3002"/>
    <cellStyle name="Normal 2 3 6 2 2 5" xfId="3003"/>
    <cellStyle name="Normal 2 3 2 2 2 5" xfId="3004"/>
    <cellStyle name="Normal 2 3 4 2 2 5" xfId="3005"/>
    <cellStyle name="Normal 2 3 5 2 2 5" xfId="3006"/>
    <cellStyle name="Normal 2 4 2 2 2 5" xfId="3007"/>
    <cellStyle name="Normal 2 5 2 2 5" xfId="3008"/>
    <cellStyle name="Normal 28 3 2 2 5" xfId="3009"/>
    <cellStyle name="Normal 3 2 2 2 2 5" xfId="3010"/>
    <cellStyle name="Normal 3 3 2 2 5" xfId="3011"/>
    <cellStyle name="Normal 30 3 2 2 5" xfId="3012"/>
    <cellStyle name="Normal 4 2 2 2 5" xfId="3013"/>
    <cellStyle name="Normal 40 2 2 2 5" xfId="3014"/>
    <cellStyle name="Normal 41 2 2 2 5" xfId="3015"/>
    <cellStyle name="Normal 42 2 2 2 5" xfId="3016"/>
    <cellStyle name="Normal 43 2 2 2 5" xfId="3017"/>
    <cellStyle name="Normal 44 2 2 2 5" xfId="3018"/>
    <cellStyle name="Normal 45 2 2 2 5" xfId="3019"/>
    <cellStyle name="Normal 46 2 2 2 5" xfId="3020"/>
    <cellStyle name="Normal 47 2 2 2 5" xfId="3021"/>
    <cellStyle name="Normal 51 2 2 5" xfId="3022"/>
    <cellStyle name="Normal 52 2 2 5" xfId="3023"/>
    <cellStyle name="Normal 53 2 2 5" xfId="3024"/>
    <cellStyle name="Normal 55 2 2 5" xfId="3025"/>
    <cellStyle name="Normal 56 2 2 5" xfId="3026"/>
    <cellStyle name="Normal 57 2 2 5" xfId="3027"/>
    <cellStyle name="Normal 6 2 3 2 2 5" xfId="3028"/>
    <cellStyle name="Normal 6 3 2 2 5" xfId="3029"/>
    <cellStyle name="Normal 60 2 2 5" xfId="3030"/>
    <cellStyle name="Normal 64 2 2 5" xfId="3031"/>
    <cellStyle name="Normal 65 2 2 5" xfId="3032"/>
    <cellStyle name="Normal 66 2 2 5" xfId="3033"/>
    <cellStyle name="Normal 67 2 2 5" xfId="3034"/>
    <cellStyle name="Normal 7 6 2 2 5" xfId="3035"/>
    <cellStyle name="Normal 71 2 2 5" xfId="3036"/>
    <cellStyle name="Normal 72 2 2 5" xfId="3037"/>
    <cellStyle name="Normal 73 2 2 5" xfId="3038"/>
    <cellStyle name="Normal 74 2 2 5" xfId="3039"/>
    <cellStyle name="Normal 76 2 2 5" xfId="3040"/>
    <cellStyle name="Normal 8 3 2 2 5" xfId="3041"/>
    <cellStyle name="Normal 81 2 2 5" xfId="3042"/>
    <cellStyle name="Normal 78 4 4" xfId="3043"/>
    <cellStyle name="Normal 5 3 4 4" xfId="3044"/>
    <cellStyle name="Normal 80 4 4" xfId="3045"/>
    <cellStyle name="Normal 79 4 4" xfId="3046"/>
    <cellStyle name="Normal 6 8 4 4" xfId="3047"/>
    <cellStyle name="Normal 5 2 4 4" xfId="3048"/>
    <cellStyle name="Normal 6 2 9 4" xfId="3049"/>
    <cellStyle name="Comma 2 2 3 4 4" xfId="3050"/>
    <cellStyle name="Comma 2 3 6 4 4" xfId="3051"/>
    <cellStyle name="Normal 18 2 4 4" xfId="3052"/>
    <cellStyle name="Normal 19 2 4 4" xfId="3053"/>
    <cellStyle name="Normal 2 2 3 4 4" xfId="3054"/>
    <cellStyle name="Normal 2 3 6 4 4" xfId="3055"/>
    <cellStyle name="Normal 2 3 2 4 4" xfId="3056"/>
    <cellStyle name="Normal 2 3 4 4 4" xfId="3057"/>
    <cellStyle name="Normal 2 3 5 4 4" xfId="3058"/>
    <cellStyle name="Normal 2 4 2 4 4" xfId="3059"/>
    <cellStyle name="Normal 2 5 4 4" xfId="3060"/>
    <cellStyle name="Normal 28 3 4 4" xfId="3061"/>
    <cellStyle name="Normal 3 2 2 4 4" xfId="3062"/>
    <cellStyle name="Normal 3 3 4 4" xfId="3063"/>
    <cellStyle name="Normal 30 3 4 4" xfId="3064"/>
    <cellStyle name="Normal 4 2 4 4" xfId="3065"/>
    <cellStyle name="Normal 40 2 4 4" xfId="3066"/>
    <cellStyle name="Normal 41 2 4 4" xfId="3067"/>
    <cellStyle name="Normal 42 2 4 4" xfId="3068"/>
    <cellStyle name="Normal 43 2 4 4" xfId="3069"/>
    <cellStyle name="Normal 44 2 4 4" xfId="3070"/>
    <cellStyle name="Normal 45 2 4 4" xfId="3071"/>
    <cellStyle name="Normal 46 2 4 4" xfId="3072"/>
    <cellStyle name="Normal 47 2 4 4" xfId="3073"/>
    <cellStyle name="Normal 51 4 4" xfId="3074"/>
    <cellStyle name="Normal 52 4 4" xfId="3075"/>
    <cellStyle name="Normal 53 4 4" xfId="3076"/>
    <cellStyle name="Normal 55 4 4" xfId="3077"/>
    <cellStyle name="Normal 56 4 4" xfId="3078"/>
    <cellStyle name="Normal 57 4 4" xfId="3079"/>
    <cellStyle name="Normal 6 2 3 4 4" xfId="3080"/>
    <cellStyle name="Normal 6 3 4 4" xfId="3081"/>
    <cellStyle name="Normal 60 4 4" xfId="3082"/>
    <cellStyle name="Normal 64 4 4" xfId="3083"/>
    <cellStyle name="Normal 65 4 4" xfId="3084"/>
    <cellStyle name="Normal 66 4 4" xfId="3085"/>
    <cellStyle name="Normal 67 4 4" xfId="3086"/>
    <cellStyle name="Normal 7 6 4 4" xfId="3087"/>
    <cellStyle name="Normal 71 4 4" xfId="3088"/>
    <cellStyle name="Normal 72 4 4" xfId="3089"/>
    <cellStyle name="Normal 73 4 4" xfId="3090"/>
    <cellStyle name="Normal 74 4 4" xfId="3091"/>
    <cellStyle name="Normal 76 4 4" xfId="3092"/>
    <cellStyle name="Normal 8 3 4 4" xfId="3093"/>
    <cellStyle name="Normal 81 4 4" xfId="3094"/>
    <cellStyle name="Normal 78 2 3 4" xfId="3095"/>
    <cellStyle name="Normal 5 3 2 3 4" xfId="3096"/>
    <cellStyle name="Normal 80 2 3 4" xfId="3097"/>
    <cellStyle name="Normal 79 2 3 4" xfId="3098"/>
    <cellStyle name="Normal 6 8 2 3 4" xfId="3099"/>
    <cellStyle name="Normal 5 2 2 3 4" xfId="3100"/>
    <cellStyle name="Normal 6 2 7 3 4" xfId="3101"/>
    <cellStyle name="Comma 2 2 3 2 3 4" xfId="3102"/>
    <cellStyle name="Comma 2 3 6 2 3 4" xfId="3103"/>
    <cellStyle name="Normal 18 2 2 3 4" xfId="3104"/>
    <cellStyle name="Normal 19 2 2 3 4" xfId="3105"/>
    <cellStyle name="Normal 2 2 3 2 3 4" xfId="3106"/>
    <cellStyle name="Normal 2 3 6 2 3 4" xfId="3107"/>
    <cellStyle name="Normal 2 3 2 2 3 4" xfId="3108"/>
    <cellStyle name="Normal 2 3 4 2 3 4" xfId="3109"/>
    <cellStyle name="Normal 2 3 5 2 3 4" xfId="3110"/>
    <cellStyle name="Normal 2 4 2 2 3 4" xfId="3111"/>
    <cellStyle name="Normal 2 5 2 3 4" xfId="3112"/>
    <cellStyle name="Normal 28 3 2 3 4" xfId="3113"/>
    <cellStyle name="Normal 3 2 2 2 3 4" xfId="3114"/>
    <cellStyle name="Normal 3 3 2 3 4" xfId="3115"/>
    <cellStyle name="Normal 30 3 2 3 4" xfId="3116"/>
    <cellStyle name="Normal 4 2 2 3 4" xfId="3117"/>
    <cellStyle name="Normal 40 2 2 3 4" xfId="3118"/>
    <cellStyle name="Normal 41 2 2 3 4" xfId="3119"/>
    <cellStyle name="Normal 42 2 2 3 4" xfId="3120"/>
    <cellStyle name="Normal 43 2 2 3 4" xfId="3121"/>
    <cellStyle name="Normal 44 2 2 3 4" xfId="3122"/>
    <cellStyle name="Normal 45 2 2 3 4" xfId="3123"/>
    <cellStyle name="Normal 46 2 2 3 4" xfId="3124"/>
    <cellStyle name="Normal 47 2 2 3 4" xfId="3125"/>
    <cellStyle name="Normal 51 2 3 4" xfId="3126"/>
    <cellStyle name="Normal 52 2 3 4" xfId="3127"/>
    <cellStyle name="Normal 53 2 3 4" xfId="3128"/>
    <cellStyle name="Normal 55 2 3 4" xfId="3129"/>
    <cellStyle name="Normal 56 2 3 4" xfId="3130"/>
    <cellStyle name="Normal 57 2 3 4" xfId="3131"/>
    <cellStyle name="Normal 6 2 3 2 3 4" xfId="3132"/>
    <cellStyle name="Normal 6 3 2 3 4" xfId="3133"/>
    <cellStyle name="Normal 60 2 3 4" xfId="3134"/>
    <cellStyle name="Normal 64 2 3 4" xfId="3135"/>
    <cellStyle name="Normal 65 2 3 4" xfId="3136"/>
    <cellStyle name="Normal 66 2 3 4" xfId="3137"/>
    <cellStyle name="Normal 67 2 3 4" xfId="3138"/>
    <cellStyle name="Normal 7 6 2 3 4" xfId="3139"/>
    <cellStyle name="Normal 71 2 3 4" xfId="3140"/>
    <cellStyle name="Normal 72 2 3 4" xfId="3141"/>
    <cellStyle name="Normal 73 2 3 4" xfId="3142"/>
    <cellStyle name="Normal 74 2 3 4" xfId="3143"/>
    <cellStyle name="Normal 76 2 3 4" xfId="3144"/>
    <cellStyle name="Normal 8 3 2 3 4" xfId="3145"/>
    <cellStyle name="Normal 81 2 3 4" xfId="3146"/>
    <cellStyle name="Normal 78 3 2 4" xfId="3147"/>
    <cellStyle name="Normal 5 3 3 2 4" xfId="3148"/>
    <cellStyle name="Normal 80 3 2 4" xfId="3149"/>
    <cellStyle name="Normal 79 3 2 4" xfId="3150"/>
    <cellStyle name="Normal 6 8 3 2 4" xfId="3151"/>
    <cellStyle name="Normal 5 2 3 2 4" xfId="3152"/>
    <cellStyle name="Normal 6 2 8 2 4" xfId="3153"/>
    <cellStyle name="Comma 2 2 3 3 2 4" xfId="3154"/>
    <cellStyle name="Comma 2 3 6 3 2 4" xfId="3155"/>
    <cellStyle name="Normal 18 2 3 2 4" xfId="3156"/>
    <cellStyle name="Normal 19 2 3 2 4" xfId="3157"/>
    <cellStyle name="Normal 2 2 3 3 2 4" xfId="3158"/>
    <cellStyle name="Normal 2 3 6 3 2 4" xfId="3159"/>
    <cellStyle name="Normal 2 3 2 3 2 4" xfId="3160"/>
    <cellStyle name="Normal 2 3 4 3 2 4" xfId="3161"/>
    <cellStyle name="Normal 2 3 5 3 2 4" xfId="3162"/>
    <cellStyle name="Normal 2 4 2 3 2 4" xfId="3163"/>
    <cellStyle name="Normal 2 5 3 2 4" xfId="3164"/>
    <cellStyle name="Normal 28 3 3 2 4" xfId="3165"/>
    <cellStyle name="Normal 3 2 2 3 2 4" xfId="3166"/>
    <cellStyle name="Normal 3 3 3 2 4" xfId="3167"/>
    <cellStyle name="Normal 30 3 3 2 4" xfId="3168"/>
    <cellStyle name="Normal 4 2 3 2 4" xfId="3169"/>
    <cellStyle name="Normal 40 2 3 2 4" xfId="3170"/>
    <cellStyle name="Normal 41 2 3 2 4" xfId="3171"/>
    <cellStyle name="Normal 42 2 3 2 4" xfId="3172"/>
    <cellStyle name="Normal 43 2 3 2 4" xfId="3173"/>
    <cellStyle name="Normal 44 2 3 2 4" xfId="3174"/>
    <cellStyle name="Normal 45 2 3 2 4" xfId="3175"/>
    <cellStyle name="Normal 46 2 3 2 4" xfId="3176"/>
    <cellStyle name="Normal 47 2 3 2 4" xfId="3177"/>
    <cellStyle name="Normal 51 3 2 4" xfId="3178"/>
    <cellStyle name="Normal 52 3 2 4" xfId="3179"/>
    <cellStyle name="Normal 53 3 2 4" xfId="3180"/>
    <cellStyle name="Normal 55 3 2 4" xfId="3181"/>
    <cellStyle name="Normal 56 3 2 4" xfId="3182"/>
    <cellStyle name="Normal 57 3 2 4" xfId="3183"/>
    <cellStyle name="Normal 6 2 3 3 2 4" xfId="3184"/>
    <cellStyle name="Normal 6 3 3 2 4" xfId="3185"/>
    <cellStyle name="Normal 60 3 2 4" xfId="3186"/>
    <cellStyle name="Normal 64 3 2 4" xfId="3187"/>
    <cellStyle name="Normal 65 3 2 4" xfId="3188"/>
    <cellStyle name="Normal 66 3 2 4" xfId="3189"/>
    <cellStyle name="Normal 67 3 2 4" xfId="3190"/>
    <cellStyle name="Normal 7 6 3 2 4" xfId="3191"/>
    <cellStyle name="Normal 71 3 2 4" xfId="3192"/>
    <cellStyle name="Normal 72 3 2 4" xfId="3193"/>
    <cellStyle name="Normal 73 3 2 4" xfId="3194"/>
    <cellStyle name="Normal 74 3 2 4" xfId="3195"/>
    <cellStyle name="Normal 76 3 2 4" xfId="3196"/>
    <cellStyle name="Normal 8 3 3 2 4" xfId="3197"/>
    <cellStyle name="Normal 81 3 2 4" xfId="3198"/>
    <cellStyle name="Normal 78 2 2 2 4" xfId="3199"/>
    <cellStyle name="Normal 5 3 2 2 2 4" xfId="3200"/>
    <cellStyle name="Normal 80 2 2 2 4" xfId="3201"/>
    <cellStyle name="Normal 79 2 2 2 4" xfId="3202"/>
    <cellStyle name="Normal 6 8 2 2 2 4" xfId="3203"/>
    <cellStyle name="Normal 5 2 2 2 2 4" xfId="3204"/>
    <cellStyle name="Normal 6 2 7 2 2 4" xfId="3205"/>
    <cellStyle name="Comma 2 2 3 2 2 2 4" xfId="3206"/>
    <cellStyle name="Comma 2 3 6 2 2 2 4" xfId="3207"/>
    <cellStyle name="Normal 18 2 2 2 2 4" xfId="3208"/>
    <cellStyle name="Normal 19 2 2 2 2 4" xfId="3209"/>
    <cellStyle name="Normal 2 2 3 2 2 2 4" xfId="3210"/>
    <cellStyle name="Normal 2 3 6 2 2 2 4" xfId="3211"/>
    <cellStyle name="Normal 2 3 2 2 2 2 4" xfId="3212"/>
    <cellStyle name="Normal 2 3 4 2 2 2 4" xfId="3213"/>
    <cellStyle name="Normal 2 3 5 2 2 2 4" xfId="3214"/>
    <cellStyle name="Normal 2 4 2 2 2 2 4" xfId="3215"/>
    <cellStyle name="Normal 2 5 2 2 2 4" xfId="3216"/>
    <cellStyle name="Normal 28 3 2 2 2 4" xfId="3217"/>
    <cellStyle name="Normal 3 2 2 2 2 2 4" xfId="3218"/>
    <cellStyle name="Normal 3 3 2 2 2 4" xfId="3219"/>
    <cellStyle name="Normal 30 3 2 2 2 4" xfId="3220"/>
    <cellStyle name="Normal 4 2 2 2 2 4" xfId="3221"/>
    <cellStyle name="Normal 40 2 2 2 2 4" xfId="3222"/>
    <cellStyle name="Normal 41 2 2 2 2 4" xfId="3223"/>
    <cellStyle name="Normal 42 2 2 2 2 4" xfId="3224"/>
    <cellStyle name="Normal 43 2 2 2 2 4" xfId="3225"/>
    <cellStyle name="Normal 44 2 2 2 2 4" xfId="3226"/>
    <cellStyle name="Normal 45 2 2 2 2 4" xfId="3227"/>
    <cellStyle name="Normal 46 2 2 2 2 4" xfId="3228"/>
    <cellStyle name="Normal 47 2 2 2 2 4" xfId="3229"/>
    <cellStyle name="Normal 51 2 2 2 4" xfId="3230"/>
    <cellStyle name="Normal 52 2 2 2 4" xfId="3231"/>
    <cellStyle name="Normal 53 2 2 2 4" xfId="3232"/>
    <cellStyle name="Normal 55 2 2 2 4" xfId="3233"/>
    <cellStyle name="Normal 56 2 2 2 4" xfId="3234"/>
    <cellStyle name="Normal 57 2 2 2 4" xfId="3235"/>
    <cellStyle name="Normal 6 2 3 2 2 2 4" xfId="3236"/>
    <cellStyle name="Normal 6 3 2 2 2 4" xfId="3237"/>
    <cellStyle name="Normal 60 2 2 2 4" xfId="3238"/>
    <cellStyle name="Normal 64 2 2 2 4" xfId="3239"/>
    <cellStyle name="Normal 65 2 2 2 4" xfId="3240"/>
    <cellStyle name="Normal 66 2 2 2 4" xfId="3241"/>
    <cellStyle name="Normal 67 2 2 2 4" xfId="3242"/>
    <cellStyle name="Normal 7 6 2 2 2 4" xfId="3243"/>
    <cellStyle name="Normal 71 2 2 2 4" xfId="3244"/>
    <cellStyle name="Normal 72 2 2 2 4" xfId="3245"/>
    <cellStyle name="Normal 73 2 2 2 4" xfId="3246"/>
    <cellStyle name="Normal 74 2 2 2 4" xfId="3247"/>
    <cellStyle name="Normal 76 2 2 2 4" xfId="3248"/>
    <cellStyle name="Normal 8 3 2 2 2 4" xfId="3249"/>
    <cellStyle name="Normal 81 2 2 2 4" xfId="3250"/>
    <cellStyle name="Normal 90 3" xfId="3251"/>
    <cellStyle name="Normal 78 5 3" xfId="3252"/>
    <cellStyle name="Normal 91 3" xfId="3253"/>
    <cellStyle name="Normal 5 3 5 3" xfId="3254"/>
    <cellStyle name="Normal 80 5 3" xfId="3255"/>
    <cellStyle name="Normal 79 5 3" xfId="3256"/>
    <cellStyle name="Normal 6 8 5 3" xfId="3257"/>
    <cellStyle name="Normal 5 2 5 3" xfId="3258"/>
    <cellStyle name="Normal 6 2 10 3" xfId="3259"/>
    <cellStyle name="Comma 2 2 3 5 3" xfId="3260"/>
    <cellStyle name="Comma 2 3 6 5 3" xfId="3261"/>
    <cellStyle name="Normal 18 2 5 3" xfId="3262"/>
    <cellStyle name="Normal 19 2 5 3" xfId="3263"/>
    <cellStyle name="Normal 2 2 3 5 3" xfId="3264"/>
    <cellStyle name="Normal 2 3 6 5 3" xfId="3265"/>
    <cellStyle name="Normal 2 3 2 5 3" xfId="3266"/>
    <cellStyle name="Normal 2 3 4 5 3" xfId="3267"/>
    <cellStyle name="Normal 2 3 5 5 3" xfId="3268"/>
    <cellStyle name="Normal 2 4 2 5 3" xfId="3269"/>
    <cellStyle name="Normal 2 5 5 3" xfId="3270"/>
    <cellStyle name="Normal 28 3 5 3" xfId="3271"/>
    <cellStyle name="Normal 3 2 2 5 3" xfId="3272"/>
    <cellStyle name="Normal 3 3 5 3" xfId="3273"/>
    <cellStyle name="Normal 30 3 5 3" xfId="3274"/>
    <cellStyle name="Normal 4 2 5 3" xfId="3275"/>
    <cellStyle name="Normal 40 2 5 3" xfId="3276"/>
    <cellStyle name="Normal 41 2 5 3" xfId="3277"/>
    <cellStyle name="Normal 42 2 5 3" xfId="3278"/>
    <cellStyle name="Normal 43 2 5 3" xfId="3279"/>
    <cellStyle name="Normal 44 2 5 3" xfId="3280"/>
    <cellStyle name="Normal 45 2 5 3" xfId="3281"/>
    <cellStyle name="Normal 46 2 5 3" xfId="3282"/>
    <cellStyle name="Normal 47 2 5 3" xfId="3283"/>
    <cellStyle name="Normal 51 5 3" xfId="3284"/>
    <cellStyle name="Normal 52 5 3" xfId="3285"/>
    <cellStyle name="Normal 53 5 3" xfId="3286"/>
    <cellStyle name="Normal 55 5 3" xfId="3287"/>
    <cellStyle name="Normal 56 5 3" xfId="3288"/>
    <cellStyle name="Normal 57 5 3" xfId="3289"/>
    <cellStyle name="Normal 6 2 3 5 3" xfId="3290"/>
    <cellStyle name="Normal 6 3 5 3" xfId="3291"/>
    <cellStyle name="Normal 60 5 3" xfId="3292"/>
    <cellStyle name="Normal 64 5 3" xfId="3293"/>
    <cellStyle name="Normal 65 5 3" xfId="3294"/>
    <cellStyle name="Normal 66 5 3" xfId="3295"/>
    <cellStyle name="Normal 67 5 3" xfId="3296"/>
    <cellStyle name="Normal 7 6 5 3" xfId="3297"/>
    <cellStyle name="Normal 71 5 3" xfId="3298"/>
    <cellStyle name="Normal 72 5 3" xfId="3299"/>
    <cellStyle name="Normal 73 5 3" xfId="3300"/>
    <cellStyle name="Normal 74 5 3" xfId="3301"/>
    <cellStyle name="Normal 76 5 3" xfId="3302"/>
    <cellStyle name="Normal 8 3 5 3" xfId="3303"/>
    <cellStyle name="Normal 81 5 3" xfId="3304"/>
    <cellStyle name="Normal 78 2 4 3" xfId="3305"/>
    <cellStyle name="Normal 5 3 2 4 3" xfId="3306"/>
    <cellStyle name="Normal 80 2 4 3" xfId="3307"/>
    <cellStyle name="Normal 79 2 4 3" xfId="3308"/>
    <cellStyle name="Normal 6 8 2 4 3" xfId="3309"/>
    <cellStyle name="Normal 5 2 2 4 3" xfId="3310"/>
    <cellStyle name="Normal 6 2 7 4 3" xfId="3311"/>
    <cellStyle name="Comma 2 2 3 2 4 3" xfId="3312"/>
    <cellStyle name="Comma 2 3 6 2 4 3" xfId="3313"/>
    <cellStyle name="Normal 18 2 2 4 3" xfId="3314"/>
    <cellStyle name="Normal 19 2 2 4 3" xfId="3315"/>
    <cellStyle name="Normal 2 2 3 2 4 3" xfId="3316"/>
    <cellStyle name="Normal 2 3 6 2 4 3" xfId="3317"/>
    <cellStyle name="Normal 2 3 2 2 4 3" xfId="3318"/>
    <cellStyle name="Normal 2 3 4 2 4 3" xfId="3319"/>
    <cellStyle name="Normal 2 3 5 2 4 3" xfId="3320"/>
    <cellStyle name="Normal 2 4 2 2 4 3" xfId="3321"/>
    <cellStyle name="Normal 2 5 2 4 3" xfId="3322"/>
    <cellStyle name="Normal 28 3 2 4 3" xfId="3323"/>
    <cellStyle name="Normal 3 2 2 2 4 3" xfId="3324"/>
    <cellStyle name="Normal 3 3 2 4 3" xfId="3325"/>
    <cellStyle name="Normal 30 3 2 4 3" xfId="3326"/>
    <cellStyle name="Normal 4 2 2 4 3" xfId="3327"/>
    <cellStyle name="Normal 40 2 2 4 3" xfId="3328"/>
    <cellStyle name="Normal 41 2 2 4 3" xfId="3329"/>
    <cellStyle name="Normal 42 2 2 4 3" xfId="3330"/>
    <cellStyle name="Normal 43 2 2 4 3" xfId="3331"/>
    <cellStyle name="Normal 44 2 2 4 3" xfId="3332"/>
    <cellStyle name="Normal 45 2 2 4 3" xfId="3333"/>
    <cellStyle name="Normal 46 2 2 4 3" xfId="3334"/>
    <cellStyle name="Normal 47 2 2 4 3" xfId="3335"/>
    <cellStyle name="Normal 51 2 4 3" xfId="3336"/>
    <cellStyle name="Normal 52 2 4 3" xfId="3337"/>
    <cellStyle name="Normal 53 2 4 3" xfId="3338"/>
    <cellStyle name="Normal 55 2 4 3" xfId="3339"/>
    <cellStyle name="Normal 56 2 4 3" xfId="3340"/>
    <cellStyle name="Normal 57 2 4 3" xfId="3341"/>
    <cellStyle name="Normal 6 2 3 2 4 3" xfId="3342"/>
    <cellStyle name="Normal 6 3 2 4 3" xfId="3343"/>
    <cellStyle name="Normal 60 2 4 3" xfId="3344"/>
    <cellStyle name="Normal 64 2 4 3" xfId="3345"/>
    <cellStyle name="Normal 65 2 4 3" xfId="3346"/>
    <cellStyle name="Normal 66 2 4 3" xfId="3347"/>
    <cellStyle name="Normal 67 2 4 3" xfId="3348"/>
    <cellStyle name="Normal 7 6 2 4 3" xfId="3349"/>
    <cellStyle name="Normal 71 2 4 3" xfId="3350"/>
    <cellStyle name="Normal 72 2 4 3" xfId="3351"/>
    <cellStyle name="Normal 73 2 4 3" xfId="3352"/>
    <cellStyle name="Normal 74 2 4 3" xfId="3353"/>
    <cellStyle name="Normal 76 2 4 3" xfId="3354"/>
    <cellStyle name="Normal 8 3 2 4 3" xfId="3355"/>
    <cellStyle name="Normal 81 2 4 3" xfId="3356"/>
    <cellStyle name="Normal 78 3 3 3" xfId="3357"/>
    <cellStyle name="Normal 5 3 3 3 3" xfId="3358"/>
    <cellStyle name="Normal 80 3 3 3" xfId="3359"/>
    <cellStyle name="Normal 79 3 3 3" xfId="3360"/>
    <cellStyle name="Normal 6 8 3 3 3" xfId="3361"/>
    <cellStyle name="Normal 5 2 3 3 3" xfId="3362"/>
    <cellStyle name="Normal 6 2 8 3 3" xfId="3363"/>
    <cellStyle name="Comma 2 2 3 3 3 3" xfId="3364"/>
    <cellStyle name="Comma 2 3 6 3 3 3" xfId="3365"/>
    <cellStyle name="Normal 18 2 3 3 3" xfId="3366"/>
    <cellStyle name="Normal 19 2 3 3 3" xfId="3367"/>
    <cellStyle name="Normal 2 2 3 3 3 3" xfId="3368"/>
    <cellStyle name="Normal 2 3 6 3 3 3" xfId="3369"/>
    <cellStyle name="Normal 2 3 2 3 3 3" xfId="3370"/>
    <cellStyle name="Normal 2 3 4 3 3 3" xfId="3371"/>
    <cellStyle name="Normal 2 3 5 3 3 3" xfId="3372"/>
    <cellStyle name="Normal 2 4 2 3 3 3" xfId="3373"/>
    <cellStyle name="Normal 2 5 3 3 3" xfId="3374"/>
    <cellStyle name="Normal 28 3 3 3 3" xfId="3375"/>
    <cellStyle name="Normal 3 2 2 3 3 3" xfId="3376"/>
    <cellStyle name="Normal 3 3 3 3 3" xfId="3377"/>
    <cellStyle name="Normal 30 3 3 3 3" xfId="3378"/>
    <cellStyle name="Normal 4 2 3 3 3" xfId="3379"/>
    <cellStyle name="Normal 40 2 3 3 3" xfId="3380"/>
    <cellStyle name="Normal 41 2 3 3 3" xfId="3381"/>
    <cellStyle name="Normal 42 2 3 3 3" xfId="3382"/>
    <cellStyle name="Normal 43 2 3 3 3" xfId="3383"/>
    <cellStyle name="Normal 44 2 3 3 3" xfId="3384"/>
    <cellStyle name="Normal 45 2 3 3 3" xfId="3385"/>
    <cellStyle name="Normal 46 2 3 3 3" xfId="3386"/>
    <cellStyle name="Normal 47 2 3 3 3" xfId="3387"/>
    <cellStyle name="Normal 51 3 3 3" xfId="3388"/>
    <cellStyle name="Normal 52 3 3 3" xfId="3389"/>
    <cellStyle name="Normal 53 3 3 3" xfId="3390"/>
    <cellStyle name="Normal 55 3 3 3" xfId="3391"/>
    <cellStyle name="Normal 56 3 3 3" xfId="3392"/>
    <cellStyle name="Normal 57 3 3 3" xfId="3393"/>
    <cellStyle name="Normal 6 2 3 3 3 3" xfId="3394"/>
    <cellStyle name="Normal 6 3 3 3 3" xfId="3395"/>
    <cellStyle name="Normal 60 3 3 3" xfId="3396"/>
    <cellStyle name="Normal 64 3 3 3" xfId="3397"/>
    <cellStyle name="Normal 65 3 3 3" xfId="3398"/>
    <cellStyle name="Normal 66 3 3 3" xfId="3399"/>
    <cellStyle name="Normal 67 3 3 3" xfId="3400"/>
    <cellStyle name="Normal 7 6 3 3 3" xfId="3401"/>
    <cellStyle name="Normal 71 3 3 3" xfId="3402"/>
    <cellStyle name="Normal 72 3 3 3" xfId="3403"/>
    <cellStyle name="Normal 73 3 3 3" xfId="3404"/>
    <cellStyle name="Normal 74 3 3 3" xfId="3405"/>
    <cellStyle name="Normal 76 3 3 3" xfId="3406"/>
    <cellStyle name="Normal 8 3 3 3 3" xfId="3407"/>
    <cellStyle name="Normal 81 3 3 3" xfId="3408"/>
    <cellStyle name="Normal 78 2 2 3 3" xfId="3409"/>
    <cellStyle name="Normal 5 3 2 2 3 3" xfId="3410"/>
    <cellStyle name="Normal 80 2 2 3 3" xfId="3411"/>
    <cellStyle name="Normal 79 2 2 3 3" xfId="3412"/>
    <cellStyle name="Normal 6 8 2 2 3 3" xfId="3413"/>
    <cellStyle name="Normal 5 2 2 2 3 3" xfId="3414"/>
    <cellStyle name="Normal 6 2 7 2 3 3" xfId="3415"/>
    <cellStyle name="Comma 2 2 3 2 2 3 3" xfId="3416"/>
    <cellStyle name="Comma 2 3 6 2 2 3 3" xfId="3417"/>
    <cellStyle name="Normal 18 2 2 2 3 3" xfId="3418"/>
    <cellStyle name="Normal 19 2 2 2 3 3" xfId="3419"/>
    <cellStyle name="Normal 2 2 3 2 2 3 3" xfId="3420"/>
    <cellStyle name="Normal 2 3 6 2 2 3 3" xfId="3421"/>
    <cellStyle name="Normal 2 3 2 2 2 3 3" xfId="3422"/>
    <cellStyle name="Normal 2 3 4 2 2 3 3" xfId="3423"/>
    <cellStyle name="Normal 2 3 5 2 2 3 3" xfId="3424"/>
    <cellStyle name="Normal 2 4 2 2 2 3 3" xfId="3425"/>
    <cellStyle name="Normal 2 5 2 2 3 3" xfId="3426"/>
    <cellStyle name="Normal 28 3 2 2 3 3" xfId="3427"/>
    <cellStyle name="Normal 3 2 2 2 2 3 3" xfId="3428"/>
    <cellStyle name="Normal 3 3 2 2 3 3" xfId="3429"/>
    <cellStyle name="Normal 30 3 2 2 3 3" xfId="3430"/>
    <cellStyle name="Normal 4 2 2 2 3 3" xfId="3431"/>
    <cellStyle name="Normal 40 2 2 2 3 3" xfId="3432"/>
    <cellStyle name="Normal 41 2 2 2 3 3" xfId="3433"/>
    <cellStyle name="Normal 42 2 2 2 3 3" xfId="3434"/>
    <cellStyle name="Normal 43 2 2 2 3 3" xfId="3435"/>
    <cellStyle name="Normal 44 2 2 2 3 3" xfId="3436"/>
    <cellStyle name="Normal 45 2 2 2 3 3" xfId="3437"/>
    <cellStyle name="Normal 46 2 2 2 3 3" xfId="3438"/>
    <cellStyle name="Normal 47 2 2 2 3 3" xfId="3439"/>
    <cellStyle name="Normal 51 2 2 3 3" xfId="3440"/>
    <cellStyle name="Normal 52 2 2 3 3" xfId="3441"/>
    <cellStyle name="Normal 53 2 2 3 3" xfId="3442"/>
    <cellStyle name="Normal 55 2 2 3 3" xfId="3443"/>
    <cellStyle name="Normal 56 2 2 3 3" xfId="3444"/>
    <cellStyle name="Normal 57 2 2 3 3" xfId="3445"/>
    <cellStyle name="Normal 6 2 3 2 2 3 3" xfId="3446"/>
    <cellStyle name="Normal 6 3 2 2 3 3" xfId="3447"/>
    <cellStyle name="Normal 60 2 2 3 3" xfId="3448"/>
    <cellStyle name="Normal 64 2 2 3 3" xfId="3449"/>
    <cellStyle name="Normal 65 2 2 3 3" xfId="3450"/>
    <cellStyle name="Normal 66 2 2 3 3" xfId="3451"/>
    <cellStyle name="Normal 67 2 2 3 3" xfId="3452"/>
    <cellStyle name="Normal 7 6 2 2 3 3" xfId="3453"/>
    <cellStyle name="Normal 71 2 2 3 3" xfId="3454"/>
    <cellStyle name="Normal 72 2 2 3 3" xfId="3455"/>
    <cellStyle name="Normal 73 2 2 3 3" xfId="3456"/>
    <cellStyle name="Normal 74 2 2 3 3" xfId="3457"/>
    <cellStyle name="Normal 76 2 2 3 3" xfId="3458"/>
    <cellStyle name="Normal 8 3 2 2 3 3" xfId="3459"/>
    <cellStyle name="Normal 81 2 2 3 3" xfId="3460"/>
    <cellStyle name="Normal 78 4 2 3" xfId="3461"/>
    <cellStyle name="Normal 5 3 4 2 3" xfId="3462"/>
    <cellStyle name="Normal 80 4 2 3" xfId="3463"/>
    <cellStyle name="Normal 79 4 2 3" xfId="3464"/>
    <cellStyle name="Normal 6 8 4 2 3" xfId="3465"/>
    <cellStyle name="Normal 5 2 4 2 3" xfId="3466"/>
    <cellStyle name="Normal 6 2 9 2 3" xfId="3467"/>
    <cellStyle name="Comma 2 2 3 4 2 3" xfId="3468"/>
    <cellStyle name="Comma 2 3 6 4 2 3" xfId="3469"/>
    <cellStyle name="Normal 18 2 4 2 3" xfId="3470"/>
    <cellStyle name="Normal 19 2 4 2 3" xfId="3471"/>
    <cellStyle name="Normal 2 2 3 4 2 3" xfId="3472"/>
    <cellStyle name="Normal 2 3 6 4 2 3" xfId="3473"/>
    <cellStyle name="Normal 2 3 2 4 2 3" xfId="3474"/>
    <cellStyle name="Normal 2 3 4 4 2 3" xfId="3475"/>
    <cellStyle name="Normal 2 3 5 4 2 3" xfId="3476"/>
    <cellStyle name="Normal 2 4 2 4 2 3" xfId="3477"/>
    <cellStyle name="Normal 2 5 4 2 3" xfId="3478"/>
    <cellStyle name="Normal 28 3 4 2 3" xfId="3479"/>
    <cellStyle name="Normal 3 2 2 4 2 3" xfId="3480"/>
    <cellStyle name="Normal 3 3 4 2 3" xfId="3481"/>
    <cellStyle name="Normal 30 3 4 2 3" xfId="3482"/>
    <cellStyle name="Normal 4 2 4 2 3" xfId="3483"/>
    <cellStyle name="Normal 40 2 4 2 3" xfId="3484"/>
    <cellStyle name="Normal 41 2 4 2 3" xfId="3485"/>
    <cellStyle name="Normal 42 2 4 2 3" xfId="3486"/>
    <cellStyle name="Normal 43 2 4 2 3" xfId="3487"/>
    <cellStyle name="Normal 44 2 4 2 3" xfId="3488"/>
    <cellStyle name="Normal 45 2 4 2 3" xfId="3489"/>
    <cellStyle name="Normal 46 2 4 2 3" xfId="3490"/>
    <cellStyle name="Normal 47 2 4 2 3" xfId="3491"/>
    <cellStyle name="Normal 51 4 2 3" xfId="3492"/>
    <cellStyle name="Normal 52 4 2 3" xfId="3493"/>
    <cellStyle name="Normal 53 4 2 3" xfId="3494"/>
    <cellStyle name="Normal 55 4 2 3" xfId="3495"/>
    <cellStyle name="Normal 56 4 2 3" xfId="3496"/>
    <cellStyle name="Normal 57 4 2 3" xfId="3497"/>
    <cellStyle name="Normal 6 2 3 4 2 3" xfId="3498"/>
    <cellStyle name="Normal 6 3 4 2 3" xfId="3499"/>
    <cellStyle name="Normal 60 4 2 3" xfId="3500"/>
    <cellStyle name="Normal 64 4 2 3" xfId="3501"/>
    <cellStyle name="Normal 65 4 2 3" xfId="3502"/>
    <cellStyle name="Normal 66 4 2 3" xfId="3503"/>
    <cellStyle name="Normal 67 4 2 3" xfId="3504"/>
    <cellStyle name="Normal 7 6 4 2 3" xfId="3505"/>
    <cellStyle name="Normal 71 4 2 3" xfId="3506"/>
    <cellStyle name="Normal 72 4 2 3" xfId="3507"/>
    <cellStyle name="Normal 73 4 2 3" xfId="3508"/>
    <cellStyle name="Normal 74 4 2 3" xfId="3509"/>
    <cellStyle name="Normal 76 4 2 3" xfId="3510"/>
    <cellStyle name="Normal 8 3 4 2 3" xfId="3511"/>
    <cellStyle name="Normal 81 4 2 3" xfId="3512"/>
    <cellStyle name="Normal 78 2 3 2 3" xfId="3513"/>
    <cellStyle name="Normal 5 3 2 3 2 3" xfId="3514"/>
    <cellStyle name="Normal 80 2 3 2 3" xfId="3515"/>
    <cellStyle name="Normal 79 2 3 2 3" xfId="3516"/>
    <cellStyle name="Normal 6 8 2 3 2 3" xfId="3517"/>
    <cellStyle name="Normal 5 2 2 3 2 3" xfId="3518"/>
    <cellStyle name="Normal 6 2 7 3 2 3" xfId="3519"/>
    <cellStyle name="Comma 2 2 3 2 3 2 3" xfId="3520"/>
    <cellStyle name="Comma 2 3 6 2 3 2 3" xfId="3521"/>
    <cellStyle name="Normal 18 2 2 3 2 3" xfId="3522"/>
    <cellStyle name="Normal 19 2 2 3 2 3" xfId="3523"/>
    <cellStyle name="Normal 2 2 3 2 3 2 3" xfId="3524"/>
    <cellStyle name="Normal 2 3 6 2 3 2 3" xfId="3525"/>
    <cellStyle name="Normal 2 3 2 2 3 2 3" xfId="3526"/>
    <cellStyle name="Normal 2 3 4 2 3 2 3" xfId="3527"/>
    <cellStyle name="Normal 2 3 5 2 3 2 3" xfId="3528"/>
    <cellStyle name="Normal 2 4 2 2 3 2 3" xfId="3529"/>
    <cellStyle name="Normal 2 5 2 3 2 3" xfId="3530"/>
    <cellStyle name="Normal 28 3 2 3 2 3" xfId="3531"/>
    <cellStyle name="Normal 3 2 2 2 3 2 3" xfId="3532"/>
    <cellStyle name="Normal 3 3 2 3 2 3" xfId="3533"/>
    <cellStyle name="Normal 30 3 2 3 2 3" xfId="3534"/>
    <cellStyle name="Normal 4 2 2 3 2 3" xfId="3535"/>
    <cellStyle name="Normal 40 2 2 3 2 3" xfId="3536"/>
    <cellStyle name="Normal 41 2 2 3 2 3" xfId="3537"/>
    <cellStyle name="Normal 42 2 2 3 2 3" xfId="3538"/>
    <cellStyle name="Normal 43 2 2 3 2 3" xfId="3539"/>
    <cellStyle name="Normal 44 2 2 3 2 3" xfId="3540"/>
    <cellStyle name="Normal 45 2 2 3 2 3" xfId="3541"/>
    <cellStyle name="Normal 46 2 2 3 2 3" xfId="3542"/>
    <cellStyle name="Normal 47 2 2 3 2 3" xfId="3543"/>
    <cellStyle name="Normal 51 2 3 2 3" xfId="3544"/>
    <cellStyle name="Normal 52 2 3 2 3" xfId="3545"/>
    <cellStyle name="Normal 53 2 3 2 3" xfId="3546"/>
    <cellStyle name="Normal 55 2 3 2 3" xfId="3547"/>
    <cellStyle name="Normal 56 2 3 2 3" xfId="3548"/>
    <cellStyle name="Normal 57 2 3 2 3" xfId="3549"/>
    <cellStyle name="Normal 6 2 3 2 3 2 3" xfId="3550"/>
    <cellStyle name="Normal 6 3 2 3 2 3" xfId="3551"/>
    <cellStyle name="Normal 60 2 3 2 3" xfId="3552"/>
    <cellStyle name="Normal 64 2 3 2 3" xfId="3553"/>
    <cellStyle name="Normal 65 2 3 2 3" xfId="3554"/>
    <cellStyle name="Normal 66 2 3 2 3" xfId="3555"/>
    <cellStyle name="Normal 67 2 3 2 3" xfId="3556"/>
    <cellStyle name="Normal 7 6 2 3 2 3" xfId="3557"/>
    <cellStyle name="Normal 71 2 3 2 3" xfId="3558"/>
    <cellStyle name="Normal 72 2 3 2 3" xfId="3559"/>
    <cellStyle name="Normal 73 2 3 2 3" xfId="3560"/>
    <cellStyle name="Normal 74 2 3 2 3" xfId="3561"/>
    <cellStyle name="Normal 76 2 3 2 3" xfId="3562"/>
    <cellStyle name="Normal 8 3 2 3 2 3" xfId="3563"/>
    <cellStyle name="Normal 81 2 3 2 3" xfId="3564"/>
    <cellStyle name="Normal 78 3 2 2 3" xfId="3565"/>
    <cellStyle name="Normal 5 3 3 2 2 3" xfId="3566"/>
    <cellStyle name="Normal 80 3 2 2 3" xfId="3567"/>
    <cellStyle name="Normal 79 3 2 2 3" xfId="3568"/>
    <cellStyle name="Normal 6 8 3 2 2 3" xfId="3569"/>
    <cellStyle name="Normal 5 2 3 2 2 3" xfId="3570"/>
    <cellStyle name="Normal 6 2 8 2 2 3" xfId="3571"/>
    <cellStyle name="Comma 2 2 3 3 2 2 3" xfId="3572"/>
    <cellStyle name="Comma 2 3 6 3 2 2 3" xfId="3573"/>
    <cellStyle name="Normal 18 2 3 2 2 3" xfId="3574"/>
    <cellStyle name="Normal 19 2 3 2 2 3" xfId="3575"/>
    <cellStyle name="Normal 2 2 3 3 2 2 3" xfId="3576"/>
    <cellStyle name="Normal 2 3 6 3 2 2 3" xfId="3577"/>
    <cellStyle name="Normal 2 3 2 3 2 2 3" xfId="3578"/>
    <cellStyle name="Normal 2 3 4 3 2 2 3" xfId="3579"/>
    <cellStyle name="Normal 2 3 5 3 2 2 3" xfId="3580"/>
    <cellStyle name="Normal 2 4 2 3 2 2 3" xfId="3581"/>
    <cellStyle name="Normal 2 5 3 2 2 3" xfId="3582"/>
    <cellStyle name="Normal 28 3 3 2 2 3" xfId="3583"/>
    <cellStyle name="Normal 3 2 2 3 2 2 3" xfId="3584"/>
    <cellStyle name="Normal 3 3 3 2 2 3" xfId="3585"/>
    <cellStyle name="Normal 30 3 3 2 2 3" xfId="3586"/>
    <cellStyle name="Normal 4 2 3 2 2 3" xfId="3587"/>
    <cellStyle name="Normal 40 2 3 2 2 3" xfId="3588"/>
    <cellStyle name="Normal 41 2 3 2 2 3" xfId="3589"/>
    <cellStyle name="Normal 42 2 3 2 2 3" xfId="3590"/>
    <cellStyle name="Normal 43 2 3 2 2 3" xfId="3591"/>
    <cellStyle name="Normal 44 2 3 2 2 3" xfId="3592"/>
    <cellStyle name="Normal 45 2 3 2 2 3" xfId="3593"/>
    <cellStyle name="Normal 46 2 3 2 2 3" xfId="3594"/>
    <cellStyle name="Normal 47 2 3 2 2 3" xfId="3595"/>
    <cellStyle name="Normal 51 3 2 2 3" xfId="3596"/>
    <cellStyle name="Normal 52 3 2 2 3" xfId="3597"/>
    <cellStyle name="Normal 53 3 2 2 3" xfId="3598"/>
    <cellStyle name="Normal 55 3 2 2 3" xfId="3599"/>
    <cellStyle name="Normal 56 3 2 2 3" xfId="3600"/>
    <cellStyle name="Normal 57 3 2 2 3" xfId="3601"/>
    <cellStyle name="Normal 6 2 3 3 2 2 3" xfId="3602"/>
    <cellStyle name="Normal 6 3 3 2 2 3" xfId="3603"/>
    <cellStyle name="Normal 60 3 2 2 3" xfId="3604"/>
    <cellStyle name="Normal 64 3 2 2 3" xfId="3605"/>
    <cellStyle name="Normal 65 3 2 2 3" xfId="3606"/>
    <cellStyle name="Normal 66 3 2 2 3" xfId="3607"/>
    <cellStyle name="Normal 67 3 2 2 3" xfId="3608"/>
    <cellStyle name="Normal 7 6 3 2 2 3" xfId="3609"/>
    <cellStyle name="Normal 71 3 2 2 3" xfId="3610"/>
    <cellStyle name="Normal 72 3 2 2 3" xfId="3611"/>
    <cellStyle name="Normal 73 3 2 2 3" xfId="3612"/>
    <cellStyle name="Normal 74 3 2 2 3" xfId="3613"/>
    <cellStyle name="Normal 76 3 2 2 3" xfId="3614"/>
    <cellStyle name="Normal 8 3 3 2 2 3" xfId="3615"/>
    <cellStyle name="Normal 81 3 2 2 3" xfId="3616"/>
    <cellStyle name="Normal 78 2 2 2 2 3" xfId="3617"/>
    <cellStyle name="Normal 5 3 2 2 2 2 3" xfId="3618"/>
    <cellStyle name="Normal 80 2 2 2 2 3" xfId="3619"/>
    <cellStyle name="Normal 79 2 2 2 2 3" xfId="3620"/>
    <cellStyle name="Normal 6 8 2 2 2 2 3" xfId="3621"/>
    <cellStyle name="Normal 5 2 2 2 2 2 3" xfId="3622"/>
    <cellStyle name="Normal 6 2 7 2 2 2 3" xfId="3623"/>
    <cellStyle name="Comma 2 2 3 2 2 2 2 3" xfId="3624"/>
    <cellStyle name="Comma 2 3 6 2 2 2 2 3" xfId="3625"/>
    <cellStyle name="Normal 18 2 2 2 2 2 3" xfId="3626"/>
    <cellStyle name="Normal 19 2 2 2 2 2 3" xfId="3627"/>
    <cellStyle name="Normal 2 2 3 2 2 2 2 3" xfId="3628"/>
    <cellStyle name="Normal 2 3 6 2 2 2 2 3" xfId="3629"/>
    <cellStyle name="Normal 2 3 2 2 2 2 2 3" xfId="3630"/>
    <cellStyle name="Normal 2 3 4 2 2 2 2 3" xfId="3631"/>
    <cellStyle name="Normal 2 3 5 2 2 2 2 3" xfId="3632"/>
    <cellStyle name="Normal 2 4 2 2 2 2 2 3" xfId="3633"/>
    <cellStyle name="Normal 2 5 2 2 2 2 3" xfId="3634"/>
    <cellStyle name="Normal 28 3 2 2 2 2 3" xfId="3635"/>
    <cellStyle name="Normal 3 2 2 2 2 2 2 3" xfId="3636"/>
    <cellStyle name="Normal 3 3 2 2 2 2 3" xfId="3637"/>
    <cellStyle name="Normal 30 3 2 2 2 2 3" xfId="3638"/>
    <cellStyle name="Normal 4 2 2 2 2 2 3" xfId="3639"/>
    <cellStyle name="Normal 40 2 2 2 2 2 3" xfId="3640"/>
    <cellStyle name="Normal 41 2 2 2 2 2 3" xfId="3641"/>
    <cellStyle name="Normal 42 2 2 2 2 2 3" xfId="3642"/>
    <cellStyle name="Normal 43 2 2 2 2 2 3" xfId="3643"/>
    <cellStyle name="Normal 44 2 2 2 2 2 3" xfId="3644"/>
    <cellStyle name="Normal 45 2 2 2 2 2 3" xfId="3645"/>
    <cellStyle name="Normal 46 2 2 2 2 2 3" xfId="3646"/>
    <cellStyle name="Normal 47 2 2 2 2 2 3" xfId="3647"/>
    <cellStyle name="Normal 51 2 2 2 2 3" xfId="3648"/>
    <cellStyle name="Normal 52 2 2 2 2 3" xfId="3649"/>
    <cellStyle name="Normal 53 2 2 2 2 3" xfId="3650"/>
    <cellStyle name="Normal 55 2 2 2 2 3" xfId="3651"/>
    <cellStyle name="Normal 56 2 2 2 2 3" xfId="3652"/>
    <cellStyle name="Normal 57 2 2 2 2 3" xfId="3653"/>
    <cellStyle name="Normal 6 2 3 2 2 2 2 3" xfId="3654"/>
    <cellStyle name="Normal 6 3 2 2 2 2 3" xfId="3655"/>
    <cellStyle name="Normal 60 2 2 2 2 3" xfId="3656"/>
    <cellStyle name="Normal 64 2 2 2 2 3" xfId="3657"/>
    <cellStyle name="Normal 65 2 2 2 2 3" xfId="3658"/>
    <cellStyle name="Normal 66 2 2 2 2 3" xfId="3659"/>
    <cellStyle name="Normal 67 2 2 2 2 3" xfId="3660"/>
    <cellStyle name="Normal 7 6 2 2 2 2 3" xfId="3661"/>
    <cellStyle name="Normal 71 2 2 2 2 3" xfId="3662"/>
    <cellStyle name="Normal 72 2 2 2 2 3" xfId="3663"/>
    <cellStyle name="Normal 73 2 2 2 2 3" xfId="3664"/>
    <cellStyle name="Normal 74 2 2 2 2 3" xfId="3665"/>
    <cellStyle name="Normal 76 2 2 2 2 3" xfId="3666"/>
    <cellStyle name="Normal 8 3 2 2 2 2 3" xfId="3667"/>
    <cellStyle name="Normal 81 2 2 2 2 3" xfId="3668"/>
    <cellStyle name="Normal 95 2" xfId="3669"/>
    <cellStyle name="Normal 92 2" xfId="3670"/>
    <cellStyle name="Normal 78 6 2" xfId="3671"/>
    <cellStyle name="Normal 96 2" xfId="3672"/>
    <cellStyle name="Normal 5 3 6 2" xfId="3673"/>
    <cellStyle name="Normal 80 6 2" xfId="3674"/>
    <cellStyle name="Normal 79 6 2" xfId="3675"/>
    <cellStyle name="Normal 6 8 6 2" xfId="3676"/>
    <cellStyle name="Normal 5 2 6 2" xfId="3677"/>
    <cellStyle name="Normal 6 2 11 2" xfId="3678"/>
    <cellStyle name="Comma 2 2 3 6 2" xfId="3679"/>
    <cellStyle name="Comma 2 3 6 6 2" xfId="3680"/>
    <cellStyle name="Normal 18 2 6 2" xfId="3681"/>
    <cellStyle name="Normal 19 2 6 2" xfId="3682"/>
    <cellStyle name="Normal 2 2 3 6 2" xfId="3683"/>
    <cellStyle name="Normal 2 3 6 6 2" xfId="3684"/>
    <cellStyle name="Normal 2 3 2 6 2" xfId="3685"/>
    <cellStyle name="Normal 2 3 4 6 2" xfId="3686"/>
    <cellStyle name="Normal 2 3 5 6 2" xfId="3687"/>
    <cellStyle name="Normal 2 4 2 6 2" xfId="3688"/>
    <cellStyle name="Normal 2 5 6 2" xfId="3689"/>
    <cellStyle name="Normal 28 3 6 2" xfId="3690"/>
    <cellStyle name="Normal 3 2 2 6 2" xfId="3691"/>
    <cellStyle name="Normal 3 3 6 2" xfId="3692"/>
    <cellStyle name="Normal 30 3 6 2" xfId="3693"/>
    <cellStyle name="Normal 4 2 6 2" xfId="3694"/>
    <cellStyle name="Normal 40 2 6 2" xfId="3695"/>
    <cellStyle name="Normal 41 2 6 2" xfId="3696"/>
    <cellStyle name="Normal 42 2 6 2" xfId="3697"/>
    <cellStyle name="Normal 43 2 6 2" xfId="3698"/>
    <cellStyle name="Normal 44 2 6 2" xfId="3699"/>
    <cellStyle name="Normal 45 2 6 2" xfId="3700"/>
    <cellStyle name="Normal 46 2 6 2" xfId="3701"/>
    <cellStyle name="Normal 47 2 6 2" xfId="3702"/>
    <cellStyle name="Normal 51 6 2" xfId="3703"/>
    <cellStyle name="Normal 52 6 2" xfId="3704"/>
    <cellStyle name="Normal 53 6 2" xfId="3705"/>
    <cellStyle name="Normal 55 6 2" xfId="3706"/>
    <cellStyle name="Normal 56 6 2" xfId="3707"/>
    <cellStyle name="Normal 57 6 2" xfId="3708"/>
    <cellStyle name="Normal 6 2 3 6 2" xfId="3709"/>
    <cellStyle name="Normal 6 3 6 2" xfId="3710"/>
    <cellStyle name="Normal 60 6 2" xfId="3711"/>
    <cellStyle name="Normal 64 6 2" xfId="3712"/>
    <cellStyle name="Normal 65 6 2" xfId="3713"/>
    <cellStyle name="Normal 66 6 2" xfId="3714"/>
    <cellStyle name="Normal 67 6 2" xfId="3715"/>
    <cellStyle name="Normal 7 6 6 2" xfId="3716"/>
    <cellStyle name="Normal 71 6 2" xfId="3717"/>
    <cellStyle name="Normal 72 6 2" xfId="3718"/>
    <cellStyle name="Normal 73 6 2" xfId="3719"/>
    <cellStyle name="Normal 74 6 2" xfId="3720"/>
    <cellStyle name="Normal 76 6 2" xfId="3721"/>
    <cellStyle name="Normal 8 3 6 2" xfId="3722"/>
    <cellStyle name="Normal 81 6 2" xfId="3723"/>
    <cellStyle name="Normal 78 2 5 2" xfId="3724"/>
    <cellStyle name="Normal 5 3 2 5 2" xfId="3725"/>
    <cellStyle name="Normal 80 2 5 2" xfId="3726"/>
    <cellStyle name="Normal 79 2 5 2" xfId="3727"/>
    <cellStyle name="Normal 6 8 2 5 2" xfId="3728"/>
    <cellStyle name="Normal 5 2 2 5 2" xfId="3729"/>
    <cellStyle name="Normal 6 2 7 5 2" xfId="3730"/>
    <cellStyle name="Comma 2 2 3 2 5 2" xfId="3731"/>
    <cellStyle name="Comma 2 3 6 2 5 2" xfId="3732"/>
    <cellStyle name="Normal 18 2 2 5 2" xfId="3733"/>
    <cellStyle name="Normal 19 2 2 5 2" xfId="3734"/>
    <cellStyle name="Normal 2 2 3 2 5 2" xfId="3735"/>
    <cellStyle name="Normal 2 3 6 2 5 2" xfId="3736"/>
    <cellStyle name="Normal 2 3 2 2 5 2" xfId="3737"/>
    <cellStyle name="Normal 2 3 4 2 5 2" xfId="3738"/>
    <cellStyle name="Normal 2 3 5 2 5 2" xfId="3739"/>
    <cellStyle name="Normal 2 4 2 2 5 2" xfId="3740"/>
    <cellStyle name="Normal 2 5 2 5 2" xfId="3741"/>
    <cellStyle name="Normal 28 3 2 5 2" xfId="3742"/>
    <cellStyle name="Normal 3 2 2 2 5 2" xfId="3743"/>
    <cellStyle name="Normal 3 3 2 5 2" xfId="3744"/>
    <cellStyle name="Normal 30 3 2 5 2" xfId="3745"/>
    <cellStyle name="Normal 4 2 2 5 2" xfId="3746"/>
    <cellStyle name="Normal 40 2 2 5 2" xfId="3747"/>
    <cellStyle name="Normal 41 2 2 5 2" xfId="3748"/>
    <cellStyle name="Normal 42 2 2 5 2" xfId="3749"/>
    <cellStyle name="Normal 43 2 2 5 2" xfId="3750"/>
    <cellStyle name="Normal 44 2 2 5 2" xfId="3751"/>
    <cellStyle name="Normal 45 2 2 5 2" xfId="3752"/>
    <cellStyle name="Normal 46 2 2 5 2" xfId="3753"/>
    <cellStyle name="Normal 47 2 2 5 2" xfId="3754"/>
    <cellStyle name="Normal 51 2 5 2" xfId="3755"/>
    <cellStyle name="Normal 52 2 5 2" xfId="3756"/>
    <cellStyle name="Normal 53 2 5 2" xfId="3757"/>
    <cellStyle name="Normal 55 2 5 2" xfId="3758"/>
    <cellStyle name="Normal 56 2 5 2" xfId="3759"/>
    <cellStyle name="Normal 57 2 5 2" xfId="3760"/>
    <cellStyle name="Normal 6 2 3 2 5 2" xfId="3761"/>
    <cellStyle name="Normal 6 3 2 5 2" xfId="3762"/>
    <cellStyle name="Normal 60 2 5 2" xfId="3763"/>
    <cellStyle name="Normal 64 2 5 2" xfId="3764"/>
    <cellStyle name="Normal 65 2 5 2" xfId="3765"/>
    <cellStyle name="Normal 66 2 5 2" xfId="3766"/>
    <cellStyle name="Normal 67 2 5 2" xfId="3767"/>
    <cellStyle name="Normal 7 6 2 5 2" xfId="3768"/>
    <cellStyle name="Normal 71 2 5 2" xfId="3769"/>
    <cellStyle name="Normal 72 2 5 2" xfId="3770"/>
    <cellStyle name="Normal 73 2 5 2" xfId="3771"/>
    <cellStyle name="Normal 74 2 5 2" xfId="3772"/>
    <cellStyle name="Normal 76 2 5 2" xfId="3773"/>
    <cellStyle name="Normal 8 3 2 5 2" xfId="3774"/>
    <cellStyle name="Normal 81 2 5 2" xfId="3775"/>
    <cellStyle name="Normal 78 3 4 2" xfId="3776"/>
    <cellStyle name="Normal 5 3 3 4 2" xfId="3777"/>
    <cellStyle name="Normal 80 3 4 2" xfId="3778"/>
    <cellStyle name="Normal 79 3 4 2" xfId="3779"/>
    <cellStyle name="Normal 6 8 3 4 2" xfId="3780"/>
    <cellStyle name="Normal 5 2 3 4 2" xfId="3781"/>
    <cellStyle name="Normal 6 2 8 4 2" xfId="3782"/>
    <cellStyle name="Comma 2 2 3 3 4 2" xfId="3783"/>
    <cellStyle name="Comma 2 3 6 3 4 2" xfId="3784"/>
    <cellStyle name="Normal 18 2 3 4 2" xfId="3785"/>
    <cellStyle name="Normal 19 2 3 4 2" xfId="3786"/>
    <cellStyle name="Normal 2 2 3 3 4 2" xfId="3787"/>
    <cellStyle name="Normal 2 3 6 3 4 2" xfId="3788"/>
    <cellStyle name="Normal 2 3 2 3 4 2" xfId="3789"/>
    <cellStyle name="Normal 2 3 4 3 4 2" xfId="3790"/>
    <cellStyle name="Normal 2 3 5 3 4 2" xfId="3791"/>
    <cellStyle name="Normal 2 4 2 3 4 2" xfId="3792"/>
    <cellStyle name="Normal 2 5 3 4 2" xfId="3793"/>
    <cellStyle name="Normal 28 3 3 4 2" xfId="3794"/>
    <cellStyle name="Normal 3 2 2 3 4 2" xfId="3795"/>
    <cellStyle name="Normal 3 3 3 4 2" xfId="3796"/>
    <cellStyle name="Normal 30 3 3 4 2" xfId="3797"/>
    <cellStyle name="Normal 4 2 3 4 2" xfId="3798"/>
    <cellStyle name="Normal 40 2 3 4 2" xfId="3799"/>
    <cellStyle name="Normal 41 2 3 4 2" xfId="3800"/>
    <cellStyle name="Normal 42 2 3 4 2" xfId="3801"/>
    <cellStyle name="Normal 43 2 3 4 2" xfId="3802"/>
    <cellStyle name="Normal 44 2 3 4 2" xfId="3803"/>
    <cellStyle name="Normal 45 2 3 4 2" xfId="3804"/>
    <cellStyle name="Normal 46 2 3 4 2" xfId="3805"/>
    <cellStyle name="Normal 47 2 3 4 2" xfId="3806"/>
    <cellStyle name="Normal 51 3 4 2" xfId="3807"/>
    <cellStyle name="Normal 52 3 4 2" xfId="3808"/>
    <cellStyle name="Normal 53 3 4 2" xfId="3809"/>
    <cellStyle name="Normal 55 3 4 2" xfId="3810"/>
    <cellStyle name="Normal 56 3 4 2" xfId="3811"/>
    <cellStyle name="Normal 57 3 4 2" xfId="3812"/>
    <cellStyle name="Normal 6 2 3 3 4 2" xfId="3813"/>
    <cellStyle name="Normal 6 3 3 4 2" xfId="3814"/>
    <cellStyle name="Normal 60 3 4 2" xfId="3815"/>
    <cellStyle name="Normal 64 3 4 2" xfId="3816"/>
    <cellStyle name="Normal 65 3 4 2" xfId="3817"/>
    <cellStyle name="Normal 66 3 4 2" xfId="3818"/>
    <cellStyle name="Normal 67 3 4 2" xfId="3819"/>
    <cellStyle name="Normal 7 6 3 4 2" xfId="3820"/>
    <cellStyle name="Normal 71 3 4 2" xfId="3821"/>
    <cellStyle name="Normal 72 3 4 2" xfId="3822"/>
    <cellStyle name="Normal 73 3 4 2" xfId="3823"/>
    <cellStyle name="Normal 74 3 4 2" xfId="3824"/>
    <cellStyle name="Normal 76 3 4 2" xfId="3825"/>
    <cellStyle name="Normal 8 3 3 4 2" xfId="3826"/>
    <cellStyle name="Normal 81 3 4 2" xfId="3827"/>
    <cellStyle name="Normal 78 2 2 4 2" xfId="3828"/>
    <cellStyle name="Normal 5 3 2 2 4 2" xfId="3829"/>
    <cellStyle name="Normal 80 2 2 4 2" xfId="3830"/>
    <cellStyle name="Normal 79 2 2 4 2" xfId="3831"/>
    <cellStyle name="Normal 6 8 2 2 4 2" xfId="3832"/>
    <cellStyle name="Normal 5 2 2 2 4 2" xfId="3833"/>
    <cellStyle name="Normal 6 2 7 2 4 2" xfId="3834"/>
    <cellStyle name="Comma 2 2 3 2 2 4 2" xfId="3835"/>
    <cellStyle name="Comma 2 3 6 2 2 4 2" xfId="3836"/>
    <cellStyle name="Normal 18 2 2 2 4 2" xfId="3837"/>
    <cellStyle name="Normal 19 2 2 2 4 2" xfId="3838"/>
    <cellStyle name="Normal 2 2 3 2 2 4 2" xfId="3839"/>
    <cellStyle name="Normal 2 3 6 2 2 4 2" xfId="3840"/>
    <cellStyle name="Normal 2 3 2 2 2 4 2" xfId="3841"/>
    <cellStyle name="Normal 2 3 4 2 2 4 2" xfId="3842"/>
    <cellStyle name="Normal 2 3 5 2 2 4 2" xfId="3843"/>
    <cellStyle name="Normal 2 4 2 2 2 4 2" xfId="3844"/>
    <cellStyle name="Normal 2 5 2 2 4 2" xfId="3845"/>
    <cellStyle name="Normal 28 3 2 2 4 2" xfId="3846"/>
    <cellStyle name="Normal 3 2 2 2 2 4 2" xfId="3847"/>
    <cellStyle name="Normal 3 3 2 2 4 2" xfId="3848"/>
    <cellStyle name="Normal 30 3 2 2 4 2" xfId="3849"/>
    <cellStyle name="Normal 4 2 2 2 4 2" xfId="3850"/>
    <cellStyle name="Normal 40 2 2 2 4 2" xfId="3851"/>
    <cellStyle name="Normal 41 2 2 2 4 2" xfId="3852"/>
    <cellStyle name="Normal 42 2 2 2 4 2" xfId="3853"/>
    <cellStyle name="Normal 43 2 2 2 4 2" xfId="3854"/>
    <cellStyle name="Normal 44 2 2 2 4 2" xfId="3855"/>
    <cellStyle name="Normal 45 2 2 2 4 2" xfId="3856"/>
    <cellStyle name="Normal 46 2 2 2 4 2" xfId="3857"/>
    <cellStyle name="Normal 47 2 2 2 4 2" xfId="3858"/>
    <cellStyle name="Normal 51 2 2 4 2" xfId="3859"/>
    <cellStyle name="Normal 52 2 2 4 2" xfId="3860"/>
    <cellStyle name="Normal 53 2 2 4 2" xfId="3861"/>
    <cellStyle name="Normal 55 2 2 4 2" xfId="3862"/>
    <cellStyle name="Normal 56 2 2 4 2" xfId="3863"/>
    <cellStyle name="Normal 57 2 2 4 2" xfId="3864"/>
    <cellStyle name="Normal 6 2 3 2 2 4 2" xfId="3865"/>
    <cellStyle name="Normal 6 3 2 2 4 2" xfId="3866"/>
    <cellStyle name="Normal 60 2 2 4 2" xfId="3867"/>
    <cellStyle name="Normal 64 2 2 4 2" xfId="3868"/>
    <cellStyle name="Normal 65 2 2 4 2" xfId="3869"/>
    <cellStyle name="Normal 66 2 2 4 2" xfId="3870"/>
    <cellStyle name="Normal 67 2 2 4 2" xfId="3871"/>
    <cellStyle name="Normal 7 6 2 2 4 2" xfId="3872"/>
    <cellStyle name="Normal 71 2 2 4 2" xfId="3873"/>
    <cellStyle name="Normal 72 2 2 4 2" xfId="3874"/>
    <cellStyle name="Normal 73 2 2 4 2" xfId="3875"/>
    <cellStyle name="Normal 74 2 2 4 2" xfId="3876"/>
    <cellStyle name="Normal 76 2 2 4 2" xfId="3877"/>
    <cellStyle name="Normal 8 3 2 2 4 2" xfId="3878"/>
    <cellStyle name="Normal 81 2 2 4 2" xfId="3879"/>
    <cellStyle name="Normal 78 4 3 2" xfId="3880"/>
    <cellStyle name="Normal 5 3 4 3 2" xfId="3881"/>
    <cellStyle name="Normal 80 4 3 2" xfId="3882"/>
    <cellStyle name="Normal 79 4 3 2" xfId="3883"/>
    <cellStyle name="Normal 6 8 4 3 2" xfId="3884"/>
    <cellStyle name="Normal 5 2 4 3 2" xfId="3885"/>
    <cellStyle name="Normal 6 2 9 3 2" xfId="3886"/>
    <cellStyle name="Comma 2 2 3 4 3 2" xfId="3887"/>
    <cellStyle name="Comma 2 3 6 4 3 2" xfId="3888"/>
    <cellStyle name="Normal 18 2 4 3 2" xfId="3889"/>
    <cellStyle name="Normal 19 2 4 3 2" xfId="3890"/>
    <cellStyle name="Normal 2 2 3 4 3 2" xfId="3891"/>
    <cellStyle name="Normal 2 3 6 4 3 2" xfId="3892"/>
    <cellStyle name="Normal 2 3 2 4 3 2" xfId="3893"/>
    <cellStyle name="Normal 2 3 4 4 3 2" xfId="3894"/>
    <cellStyle name="Normal 2 3 5 4 3 2" xfId="3895"/>
    <cellStyle name="Normal 2 4 2 4 3 2" xfId="3896"/>
    <cellStyle name="Normal 2 5 4 3 2" xfId="3897"/>
    <cellStyle name="Normal 28 3 4 3 2" xfId="3898"/>
    <cellStyle name="Normal 3 2 2 4 3 2" xfId="3899"/>
    <cellStyle name="Normal 3 3 4 3 2" xfId="3900"/>
    <cellStyle name="Normal 30 3 4 3 2" xfId="3901"/>
    <cellStyle name="Normal 4 2 4 3 2" xfId="3902"/>
    <cellStyle name="Normal 40 2 4 3 2" xfId="3903"/>
    <cellStyle name="Normal 41 2 4 3 2" xfId="3904"/>
    <cellStyle name="Normal 42 2 4 3 2" xfId="3905"/>
    <cellStyle name="Normal 43 2 4 3 2" xfId="3906"/>
    <cellStyle name="Normal 44 2 4 3 2" xfId="3907"/>
    <cellStyle name="Normal 45 2 4 3 2" xfId="3908"/>
    <cellStyle name="Normal 46 2 4 3 2" xfId="3909"/>
    <cellStyle name="Normal 47 2 4 3 2" xfId="3910"/>
    <cellStyle name="Normal 51 4 3 2" xfId="3911"/>
    <cellStyle name="Normal 52 4 3 2" xfId="3912"/>
    <cellStyle name="Normal 53 4 3 2" xfId="3913"/>
    <cellStyle name="Normal 55 4 3 2" xfId="3914"/>
    <cellStyle name="Normal 56 4 3 2" xfId="3915"/>
    <cellStyle name="Normal 57 4 3 2" xfId="3916"/>
    <cellStyle name="Normal 6 2 3 4 3 2" xfId="3917"/>
    <cellStyle name="Normal 6 3 4 3 2" xfId="3918"/>
    <cellStyle name="Normal 60 4 3 2" xfId="3919"/>
    <cellStyle name="Normal 64 4 3 2" xfId="3920"/>
    <cellStyle name="Normal 65 4 3 2" xfId="3921"/>
    <cellStyle name="Normal 66 4 3 2" xfId="3922"/>
    <cellStyle name="Normal 67 4 3 2" xfId="3923"/>
    <cellStyle name="Normal 7 6 4 3 2" xfId="3924"/>
    <cellStyle name="Normal 71 4 3 2" xfId="3925"/>
    <cellStyle name="Normal 72 4 3 2" xfId="3926"/>
    <cellStyle name="Normal 73 4 3 2" xfId="3927"/>
    <cellStyle name="Normal 74 4 3 2" xfId="3928"/>
    <cellStyle name="Normal 76 4 3 2" xfId="3929"/>
    <cellStyle name="Normal 8 3 4 3 2" xfId="3930"/>
    <cellStyle name="Normal 81 4 3 2" xfId="3931"/>
    <cellStyle name="Normal 78 2 3 3 2" xfId="3932"/>
    <cellStyle name="Normal 5 3 2 3 3 2" xfId="3933"/>
    <cellStyle name="Normal 80 2 3 3 2" xfId="3934"/>
    <cellStyle name="Normal 79 2 3 3 2" xfId="3935"/>
    <cellStyle name="Normal 6 8 2 3 3 2" xfId="3936"/>
    <cellStyle name="Normal 5 2 2 3 3 2" xfId="3937"/>
    <cellStyle name="Normal 6 2 7 3 3 2" xfId="3938"/>
    <cellStyle name="Comma 2 2 3 2 3 3 2" xfId="3939"/>
    <cellStyle name="Comma 2 3 6 2 3 3 2" xfId="3940"/>
    <cellStyle name="Normal 18 2 2 3 3 2" xfId="3941"/>
    <cellStyle name="Normal 19 2 2 3 3 2" xfId="3942"/>
    <cellStyle name="Normal 2 2 3 2 3 3 2" xfId="3943"/>
    <cellStyle name="Normal 2 3 6 2 3 3 2" xfId="3944"/>
    <cellStyle name="Normal 2 3 2 2 3 3 2" xfId="3945"/>
    <cellStyle name="Normal 2 3 4 2 3 3 2" xfId="3946"/>
    <cellStyle name="Normal 2 3 5 2 3 3 2" xfId="3947"/>
    <cellStyle name="Normal 2 4 2 2 3 3 2" xfId="3948"/>
    <cellStyle name="Normal 2 5 2 3 3 2" xfId="3949"/>
    <cellStyle name="Normal 28 3 2 3 3 2" xfId="3950"/>
    <cellStyle name="Normal 3 2 2 2 3 3 2" xfId="3951"/>
    <cellStyle name="Normal 3 3 2 3 3 2" xfId="3952"/>
    <cellStyle name="Normal 30 3 2 3 3 2" xfId="3953"/>
    <cellStyle name="Normal 4 2 2 3 3 2" xfId="3954"/>
    <cellStyle name="Normal 40 2 2 3 3 2" xfId="3955"/>
    <cellStyle name="Normal 41 2 2 3 3 2" xfId="3956"/>
    <cellStyle name="Normal 42 2 2 3 3 2" xfId="3957"/>
    <cellStyle name="Normal 43 2 2 3 3 2" xfId="3958"/>
    <cellStyle name="Normal 44 2 2 3 3 2" xfId="3959"/>
    <cellStyle name="Normal 45 2 2 3 3 2" xfId="3960"/>
    <cellStyle name="Normal 46 2 2 3 3 2" xfId="3961"/>
    <cellStyle name="Normal 47 2 2 3 3 2" xfId="3962"/>
    <cellStyle name="Normal 51 2 3 3 2" xfId="3963"/>
    <cellStyle name="Normal 52 2 3 3 2" xfId="3964"/>
    <cellStyle name="Normal 53 2 3 3 2" xfId="3965"/>
    <cellStyle name="Normal 55 2 3 3 2" xfId="3966"/>
    <cellStyle name="Normal 56 2 3 3 2" xfId="3967"/>
    <cellStyle name="Normal 57 2 3 3 2" xfId="3968"/>
    <cellStyle name="Normal 6 2 3 2 3 3 2" xfId="3969"/>
    <cellStyle name="Normal 6 3 2 3 3 2" xfId="3970"/>
    <cellStyle name="Normal 60 2 3 3 2" xfId="3971"/>
    <cellStyle name="Normal 64 2 3 3 2" xfId="3972"/>
    <cellStyle name="Normal 65 2 3 3 2" xfId="3973"/>
    <cellStyle name="Normal 66 2 3 3 2" xfId="3974"/>
    <cellStyle name="Normal 67 2 3 3 2" xfId="3975"/>
    <cellStyle name="Normal 7 6 2 3 3 2" xfId="3976"/>
    <cellStyle name="Normal 71 2 3 3 2" xfId="3977"/>
    <cellStyle name="Normal 72 2 3 3 2" xfId="3978"/>
    <cellStyle name="Normal 73 2 3 3 2" xfId="3979"/>
    <cellStyle name="Normal 74 2 3 3 2" xfId="3980"/>
    <cellStyle name="Normal 76 2 3 3 2" xfId="3981"/>
    <cellStyle name="Normal 8 3 2 3 3 2" xfId="3982"/>
    <cellStyle name="Normal 81 2 3 3 2" xfId="3983"/>
    <cellStyle name="Normal 78 3 2 3 2" xfId="3984"/>
    <cellStyle name="Normal 5 3 3 2 3 2" xfId="3985"/>
    <cellStyle name="Normal 80 3 2 3 2" xfId="3986"/>
    <cellStyle name="Normal 79 3 2 3 2" xfId="3987"/>
    <cellStyle name="Normal 6 8 3 2 3 2" xfId="3988"/>
    <cellStyle name="Normal 5 2 3 2 3 2" xfId="3989"/>
    <cellStyle name="Normal 6 2 8 2 3 2" xfId="3990"/>
    <cellStyle name="Comma 2 2 3 3 2 3 2" xfId="3991"/>
    <cellStyle name="Comma 2 3 6 3 2 3 2" xfId="3992"/>
    <cellStyle name="Normal 18 2 3 2 3 2" xfId="3993"/>
    <cellStyle name="Normal 19 2 3 2 3 2" xfId="3994"/>
    <cellStyle name="Normal 2 2 3 3 2 3 2" xfId="3995"/>
    <cellStyle name="Normal 2 3 6 3 2 3 2" xfId="3996"/>
    <cellStyle name="Normal 2 3 2 3 2 3 2" xfId="3997"/>
    <cellStyle name="Normal 2 3 4 3 2 3 2" xfId="3998"/>
    <cellStyle name="Normal 2 3 5 3 2 3 2" xfId="3999"/>
    <cellStyle name="Normal 2 4 2 3 2 3 2" xfId="4000"/>
    <cellStyle name="Normal 2 5 3 2 3 2" xfId="4001"/>
    <cellStyle name="Normal 28 3 3 2 3 2" xfId="4002"/>
    <cellStyle name="Normal 3 2 2 3 2 3 2" xfId="4003"/>
    <cellStyle name="Normal 3 3 3 2 3 2" xfId="4004"/>
    <cellStyle name="Normal 30 3 3 2 3 2" xfId="4005"/>
    <cellStyle name="Normal 4 2 3 2 3 2" xfId="4006"/>
    <cellStyle name="Normal 40 2 3 2 3 2" xfId="4007"/>
    <cellStyle name="Normal 41 2 3 2 3 2" xfId="4008"/>
    <cellStyle name="Normal 42 2 3 2 3 2" xfId="4009"/>
    <cellStyle name="Normal 43 2 3 2 3 2" xfId="4010"/>
    <cellStyle name="Normal 44 2 3 2 3 2" xfId="4011"/>
    <cellStyle name="Normal 45 2 3 2 3 2" xfId="4012"/>
    <cellStyle name="Normal 46 2 3 2 3 2" xfId="4013"/>
    <cellStyle name="Normal 47 2 3 2 3 2" xfId="4014"/>
    <cellStyle name="Normal 51 3 2 3 2" xfId="4015"/>
    <cellStyle name="Normal 52 3 2 3 2" xfId="4016"/>
    <cellStyle name="Normal 53 3 2 3 2" xfId="4017"/>
    <cellStyle name="Normal 55 3 2 3 2" xfId="4018"/>
    <cellStyle name="Normal 56 3 2 3 2" xfId="4019"/>
    <cellStyle name="Normal 57 3 2 3 2" xfId="4020"/>
    <cellStyle name="Normal 6 2 3 3 2 3 2" xfId="4021"/>
    <cellStyle name="Normal 6 3 3 2 3 2" xfId="4022"/>
    <cellStyle name="Normal 60 3 2 3 2" xfId="4023"/>
    <cellStyle name="Normal 64 3 2 3 2" xfId="4024"/>
    <cellStyle name="Normal 65 3 2 3 2" xfId="4025"/>
    <cellStyle name="Normal 66 3 2 3 2" xfId="4026"/>
    <cellStyle name="Normal 67 3 2 3 2" xfId="4027"/>
    <cellStyle name="Normal 7 6 3 2 3 2" xfId="4028"/>
    <cellStyle name="Normal 71 3 2 3 2" xfId="4029"/>
    <cellStyle name="Normal 72 3 2 3 2" xfId="4030"/>
    <cellStyle name="Normal 73 3 2 3 2" xfId="4031"/>
    <cellStyle name="Normal 74 3 2 3 2" xfId="4032"/>
    <cellStyle name="Normal 76 3 2 3 2" xfId="4033"/>
    <cellStyle name="Normal 8 3 3 2 3 2" xfId="4034"/>
    <cellStyle name="Normal 81 3 2 3 2" xfId="4035"/>
    <cellStyle name="Normal 78 2 2 2 3 2" xfId="4036"/>
    <cellStyle name="Normal 5 3 2 2 2 3 2" xfId="4037"/>
    <cellStyle name="Normal 80 2 2 2 3 2" xfId="4038"/>
    <cellStyle name="Normal 79 2 2 2 3 2" xfId="4039"/>
    <cellStyle name="Normal 6 8 2 2 2 3 2" xfId="4040"/>
    <cellStyle name="Normal 5 2 2 2 2 3 2" xfId="4041"/>
    <cellStyle name="Normal 6 2 7 2 2 3 2" xfId="4042"/>
    <cellStyle name="Comma 2 2 3 2 2 2 3 2" xfId="4043"/>
    <cellStyle name="Comma 2 3 6 2 2 2 3 2" xfId="4044"/>
    <cellStyle name="Normal 18 2 2 2 2 3 2" xfId="4045"/>
    <cellStyle name="Normal 19 2 2 2 2 3 2" xfId="4046"/>
    <cellStyle name="Normal 2 2 3 2 2 2 3 2" xfId="4047"/>
    <cellStyle name="Normal 2 3 6 2 2 2 3 2" xfId="4048"/>
    <cellStyle name="Normal 2 3 2 2 2 2 3 2" xfId="4049"/>
    <cellStyle name="Normal 2 3 4 2 2 2 3 2" xfId="4050"/>
    <cellStyle name="Normal 2 3 5 2 2 2 3 2" xfId="4051"/>
    <cellStyle name="Normal 2 4 2 2 2 2 3 2" xfId="4052"/>
    <cellStyle name="Normal 2 5 2 2 2 3 2" xfId="4053"/>
    <cellStyle name="Normal 28 3 2 2 2 3 2" xfId="4054"/>
    <cellStyle name="Normal 3 2 2 2 2 2 3 2" xfId="4055"/>
    <cellStyle name="Normal 3 3 2 2 2 3 2" xfId="4056"/>
    <cellStyle name="Normal 30 3 2 2 2 3 2" xfId="4057"/>
    <cellStyle name="Normal 4 2 2 2 2 3 2" xfId="4058"/>
    <cellStyle name="Normal 40 2 2 2 2 3 2" xfId="4059"/>
    <cellStyle name="Normal 41 2 2 2 2 3 2" xfId="4060"/>
    <cellStyle name="Normal 42 2 2 2 2 3 2" xfId="4061"/>
    <cellStyle name="Normal 43 2 2 2 2 3 2" xfId="4062"/>
    <cellStyle name="Normal 44 2 2 2 2 3 2" xfId="4063"/>
    <cellStyle name="Normal 45 2 2 2 2 3 2" xfId="4064"/>
    <cellStyle name="Normal 46 2 2 2 2 3 2" xfId="4065"/>
    <cellStyle name="Normal 47 2 2 2 2 3 2" xfId="4066"/>
    <cellStyle name="Normal 51 2 2 2 3 2" xfId="4067"/>
    <cellStyle name="Normal 52 2 2 2 3 2" xfId="4068"/>
    <cellStyle name="Normal 53 2 2 2 3 2" xfId="4069"/>
    <cellStyle name="Normal 55 2 2 2 3 2" xfId="4070"/>
    <cellStyle name="Normal 56 2 2 2 3 2" xfId="4071"/>
    <cellStyle name="Normal 57 2 2 2 3 2" xfId="4072"/>
    <cellStyle name="Normal 6 2 3 2 2 2 3 2" xfId="4073"/>
    <cellStyle name="Normal 6 3 2 2 2 3 2" xfId="4074"/>
    <cellStyle name="Normal 60 2 2 2 3 2" xfId="4075"/>
    <cellStyle name="Normal 64 2 2 2 3 2" xfId="4076"/>
    <cellStyle name="Normal 65 2 2 2 3 2" xfId="4077"/>
    <cellStyle name="Normal 66 2 2 2 3 2" xfId="4078"/>
    <cellStyle name="Normal 67 2 2 2 3 2" xfId="4079"/>
    <cellStyle name="Normal 7 6 2 2 2 3 2" xfId="4080"/>
    <cellStyle name="Normal 71 2 2 2 3 2" xfId="4081"/>
    <cellStyle name="Normal 72 2 2 2 3 2" xfId="4082"/>
    <cellStyle name="Normal 73 2 2 2 3 2" xfId="4083"/>
    <cellStyle name="Normal 74 2 2 2 3 2" xfId="4084"/>
    <cellStyle name="Normal 76 2 2 2 3 2" xfId="4085"/>
    <cellStyle name="Normal 8 3 2 2 2 3 2" xfId="4086"/>
    <cellStyle name="Normal 81 2 2 2 3 2" xfId="4087"/>
    <cellStyle name="Normal 90 2 2" xfId="4088"/>
    <cellStyle name="Normal 78 5 2 2" xfId="4089"/>
    <cellStyle name="Normal 91 2 2" xfId="4090"/>
    <cellStyle name="Normal 5 3 5 2 2" xfId="4091"/>
    <cellStyle name="Normal 80 5 2 2" xfId="4092"/>
    <cellStyle name="Normal 79 5 2 2" xfId="4093"/>
    <cellStyle name="Normal 6 8 5 2 2" xfId="4094"/>
    <cellStyle name="Normal 5 2 5 2 2" xfId="4095"/>
    <cellStyle name="Normal 6 2 10 2 2" xfId="4096"/>
    <cellStyle name="Comma 2 2 3 5 2 2" xfId="4097"/>
    <cellStyle name="Comma 2 3 6 5 2 2" xfId="4098"/>
    <cellStyle name="Normal 18 2 5 2 2" xfId="4099"/>
    <cellStyle name="Normal 19 2 5 2 2" xfId="4100"/>
    <cellStyle name="Normal 2 2 3 5 2 2" xfId="4101"/>
    <cellStyle name="Normal 2 3 6 5 2 2" xfId="4102"/>
    <cellStyle name="Normal 2 3 2 5 2 2" xfId="4103"/>
    <cellStyle name="Normal 2 3 4 5 2 2" xfId="4104"/>
    <cellStyle name="Normal 2 3 5 5 2 2" xfId="4105"/>
    <cellStyle name="Normal 2 4 2 5 2 2" xfId="4106"/>
    <cellStyle name="Normal 2 5 5 2 2" xfId="4107"/>
    <cellStyle name="Normal 28 3 5 2 2" xfId="4108"/>
    <cellStyle name="Normal 3 2 2 5 2 2" xfId="4109"/>
    <cellStyle name="Normal 3 3 5 2 2" xfId="4110"/>
    <cellStyle name="Normal 30 3 5 2 2" xfId="4111"/>
    <cellStyle name="Normal 4 2 5 2 2" xfId="4112"/>
    <cellStyle name="Normal 40 2 5 2 2" xfId="4113"/>
    <cellStyle name="Normal 41 2 5 2 2" xfId="4114"/>
    <cellStyle name="Normal 42 2 5 2 2" xfId="4115"/>
    <cellStyle name="Normal 43 2 5 2 2" xfId="4116"/>
    <cellStyle name="Normal 44 2 5 2 2" xfId="4117"/>
    <cellStyle name="Normal 45 2 5 2 2" xfId="4118"/>
    <cellStyle name="Normal 46 2 5 2 2" xfId="4119"/>
    <cellStyle name="Normal 47 2 5 2 2" xfId="4120"/>
    <cellStyle name="Normal 51 5 2 2" xfId="4121"/>
    <cellStyle name="Normal 52 5 2 2" xfId="4122"/>
    <cellStyle name="Normal 53 5 2 2" xfId="4123"/>
    <cellStyle name="Normal 55 5 2 2" xfId="4124"/>
    <cellStyle name="Normal 56 5 2 2" xfId="4125"/>
    <cellStyle name="Normal 57 5 2 2" xfId="4126"/>
    <cellStyle name="Normal 6 2 3 5 2 2" xfId="4127"/>
    <cellStyle name="Normal 6 3 5 2 2" xfId="4128"/>
    <cellStyle name="Normal 60 5 2 2" xfId="4129"/>
    <cellStyle name="Normal 64 5 2 2" xfId="4130"/>
    <cellStyle name="Normal 65 5 2 2" xfId="4131"/>
    <cellStyle name="Normal 66 5 2 2" xfId="4132"/>
    <cellStyle name="Normal 67 5 2 2" xfId="4133"/>
    <cellStyle name="Normal 7 6 5 2 2" xfId="4134"/>
    <cellStyle name="Normal 71 5 2 2" xfId="4135"/>
    <cellStyle name="Normal 72 5 2 2" xfId="4136"/>
    <cellStyle name="Normal 73 5 2 2" xfId="4137"/>
    <cellStyle name="Normal 74 5 2 2" xfId="4138"/>
    <cellStyle name="Normal 76 5 2 2" xfId="4139"/>
    <cellStyle name="Normal 8 3 5 2 2" xfId="4140"/>
    <cellStyle name="Normal 81 5 2 2" xfId="4141"/>
    <cellStyle name="Normal 78 2 4 2 2" xfId="4142"/>
    <cellStyle name="Normal 5 3 2 4 2 2" xfId="4143"/>
    <cellStyle name="Normal 80 2 4 2 2" xfId="4144"/>
    <cellStyle name="Normal 79 2 4 2 2" xfId="4145"/>
    <cellStyle name="Normal 6 8 2 4 2 2" xfId="4146"/>
    <cellStyle name="Normal 5 2 2 4 2 2" xfId="4147"/>
    <cellStyle name="Normal 6 2 7 4 2 2" xfId="4148"/>
    <cellStyle name="Comma 2 2 3 2 4 2 2" xfId="4149"/>
    <cellStyle name="Comma 2 3 6 2 4 2 2" xfId="4150"/>
    <cellStyle name="Normal 18 2 2 4 2 2" xfId="4151"/>
    <cellStyle name="Normal 19 2 2 4 2 2" xfId="4152"/>
    <cellStyle name="Normal 2 2 3 2 4 2 2" xfId="4153"/>
    <cellStyle name="Normal 2 3 6 2 4 2 2" xfId="4154"/>
    <cellStyle name="Normal 2 3 2 2 4 2 2" xfId="4155"/>
    <cellStyle name="Normal 2 3 4 2 4 2 2" xfId="4156"/>
    <cellStyle name="Normal 2 3 5 2 4 2 2" xfId="4157"/>
    <cellStyle name="Normal 2 4 2 2 4 2 2" xfId="4158"/>
    <cellStyle name="Normal 2 5 2 4 2 2" xfId="4159"/>
    <cellStyle name="Normal 28 3 2 4 2 2" xfId="4160"/>
    <cellStyle name="Normal 3 2 2 2 4 2 2" xfId="4161"/>
    <cellStyle name="Normal 3 3 2 4 2 2" xfId="4162"/>
    <cellStyle name="Normal 30 3 2 4 2 2" xfId="4163"/>
    <cellStyle name="Normal 4 2 2 4 2 2" xfId="4164"/>
    <cellStyle name="Normal 40 2 2 4 2 2" xfId="4165"/>
    <cellStyle name="Normal 41 2 2 4 2 2" xfId="4166"/>
    <cellStyle name="Normal 42 2 2 4 2 2" xfId="4167"/>
    <cellStyle name="Normal 43 2 2 4 2 2" xfId="4168"/>
    <cellStyle name="Normal 44 2 2 4 2 2" xfId="4169"/>
    <cellStyle name="Normal 45 2 2 4 2 2" xfId="4170"/>
    <cellStyle name="Normal 46 2 2 4 2 2" xfId="4171"/>
    <cellStyle name="Normal 47 2 2 4 2 2" xfId="4172"/>
    <cellStyle name="Normal 51 2 4 2 2" xfId="4173"/>
    <cellStyle name="Normal 52 2 4 2 2" xfId="4174"/>
    <cellStyle name="Normal 53 2 4 2 2" xfId="4175"/>
    <cellStyle name="Normal 55 2 4 2 2" xfId="4176"/>
    <cellStyle name="Normal 56 2 4 2 2" xfId="4177"/>
    <cellStyle name="Normal 57 2 4 2 2" xfId="4178"/>
    <cellStyle name="Normal 6 2 3 2 4 2 2" xfId="4179"/>
    <cellStyle name="Normal 6 3 2 4 2 2" xfId="4180"/>
    <cellStyle name="Normal 60 2 4 2 2" xfId="4181"/>
    <cellStyle name="Normal 64 2 4 2 2" xfId="4182"/>
    <cellStyle name="Normal 65 2 4 2 2" xfId="4183"/>
    <cellStyle name="Normal 66 2 4 2 2" xfId="4184"/>
    <cellStyle name="Normal 67 2 4 2 2" xfId="4185"/>
    <cellStyle name="Normal 7 6 2 4 2 2" xfId="4186"/>
    <cellStyle name="Normal 71 2 4 2 2" xfId="4187"/>
    <cellStyle name="Normal 72 2 4 2 2" xfId="4188"/>
    <cellStyle name="Normal 73 2 4 2 2" xfId="4189"/>
    <cellStyle name="Normal 74 2 4 2 2" xfId="4190"/>
    <cellStyle name="Normal 76 2 4 2 2" xfId="4191"/>
    <cellStyle name="Normal 8 3 2 4 2 2" xfId="4192"/>
    <cellStyle name="Normal 81 2 4 2 2" xfId="4193"/>
    <cellStyle name="Normal 78 3 3 2 2" xfId="4194"/>
    <cellStyle name="Normal 5 3 3 3 2 2" xfId="4195"/>
    <cellStyle name="Normal 80 3 3 2 2" xfId="4196"/>
    <cellStyle name="Normal 79 3 3 2 2" xfId="4197"/>
    <cellStyle name="Normal 6 8 3 3 2 2" xfId="4198"/>
    <cellStyle name="Normal 5 2 3 3 2 2" xfId="4199"/>
    <cellStyle name="Normal 6 2 8 3 2 2" xfId="4200"/>
    <cellStyle name="Comma 2 2 3 3 3 2 2" xfId="4201"/>
    <cellStyle name="Comma 2 3 6 3 3 2 2" xfId="4202"/>
    <cellStyle name="Normal 18 2 3 3 2 2" xfId="4203"/>
    <cellStyle name="Normal 19 2 3 3 2 2" xfId="4204"/>
    <cellStyle name="Normal 2 2 3 3 3 2 2" xfId="4205"/>
    <cellStyle name="Normal 2 3 6 3 3 2 2" xfId="4206"/>
    <cellStyle name="Normal 2 3 2 3 3 2 2" xfId="4207"/>
    <cellStyle name="Normal 2 3 4 3 3 2 2" xfId="4208"/>
    <cellStyle name="Normal 2 3 5 3 3 2 2" xfId="4209"/>
    <cellStyle name="Normal 2 4 2 3 3 2 2" xfId="4210"/>
    <cellStyle name="Normal 2 5 3 3 2 2" xfId="4211"/>
    <cellStyle name="Normal 28 3 3 3 2 2" xfId="4212"/>
    <cellStyle name="Normal 3 2 2 3 3 2 2" xfId="4213"/>
    <cellStyle name="Normal 3 3 3 3 2 2" xfId="4214"/>
    <cellStyle name="Normal 30 3 3 3 2 2" xfId="4215"/>
    <cellStyle name="Normal 4 2 3 3 2 2" xfId="4216"/>
    <cellStyle name="Normal 40 2 3 3 2 2" xfId="4217"/>
    <cellStyle name="Normal 41 2 3 3 2 2" xfId="4218"/>
    <cellStyle name="Normal 42 2 3 3 2 2" xfId="4219"/>
    <cellStyle name="Normal 43 2 3 3 2 2" xfId="4220"/>
    <cellStyle name="Normal 44 2 3 3 2 2" xfId="4221"/>
    <cellStyle name="Normal 45 2 3 3 2 2" xfId="4222"/>
    <cellStyle name="Normal 46 2 3 3 2 2" xfId="4223"/>
    <cellStyle name="Normal 47 2 3 3 2 2" xfId="4224"/>
    <cellStyle name="Normal 51 3 3 2 2" xfId="4225"/>
    <cellStyle name="Normal 52 3 3 2 2" xfId="4226"/>
    <cellStyle name="Normal 53 3 3 2 2" xfId="4227"/>
    <cellStyle name="Normal 55 3 3 2 2" xfId="4228"/>
    <cellStyle name="Normal 56 3 3 2 2" xfId="4229"/>
    <cellStyle name="Normal 57 3 3 2 2" xfId="4230"/>
    <cellStyle name="Normal 6 2 3 3 3 2 2" xfId="4231"/>
    <cellStyle name="Normal 6 3 3 3 2 2" xfId="4232"/>
    <cellStyle name="Normal 60 3 3 2 2" xfId="4233"/>
    <cellStyle name="Normal 64 3 3 2 2" xfId="4234"/>
    <cellStyle name="Normal 65 3 3 2 2" xfId="4235"/>
    <cellStyle name="Normal 66 3 3 2 2" xfId="4236"/>
    <cellStyle name="Normal 67 3 3 2 2" xfId="4237"/>
    <cellStyle name="Normal 7 6 3 3 2 2" xfId="4238"/>
    <cellStyle name="Normal 71 3 3 2 2" xfId="4239"/>
    <cellStyle name="Normal 72 3 3 2 2" xfId="4240"/>
    <cellStyle name="Normal 73 3 3 2 2" xfId="4241"/>
    <cellStyle name="Normal 74 3 3 2 2" xfId="4242"/>
    <cellStyle name="Normal 76 3 3 2 2" xfId="4243"/>
    <cellStyle name="Normal 8 3 3 3 2 2" xfId="4244"/>
    <cellStyle name="Normal 81 3 3 2 2" xfId="4245"/>
    <cellStyle name="Normal 78 2 2 3 2 2" xfId="4246"/>
    <cellStyle name="Normal 5 3 2 2 3 2 2" xfId="4247"/>
    <cellStyle name="Normal 80 2 2 3 2 2" xfId="4248"/>
    <cellStyle name="Normal 79 2 2 3 2 2" xfId="4249"/>
    <cellStyle name="Normal 6 8 2 2 3 2 2" xfId="4250"/>
    <cellStyle name="Normal 5 2 2 2 3 2 2" xfId="4251"/>
    <cellStyle name="Normal 6 2 7 2 3 2 2" xfId="4252"/>
    <cellStyle name="Comma 2 2 3 2 2 3 2 2" xfId="4253"/>
    <cellStyle name="Comma 2 3 6 2 2 3 2 2" xfId="4254"/>
    <cellStyle name="Normal 18 2 2 2 3 2 2" xfId="4255"/>
    <cellStyle name="Normal 19 2 2 2 3 2 2" xfId="4256"/>
    <cellStyle name="Normal 2 2 3 2 2 3 2 2" xfId="4257"/>
    <cellStyle name="Normal 2 3 6 2 2 3 2 2" xfId="4258"/>
    <cellStyle name="Normal 2 3 2 2 2 3 2 2" xfId="4259"/>
    <cellStyle name="Normal 2 3 4 2 2 3 2 2" xfId="4260"/>
    <cellStyle name="Normal 2 3 5 2 2 3 2 2" xfId="4261"/>
    <cellStyle name="Normal 2 4 2 2 2 3 2 2" xfId="4262"/>
    <cellStyle name="Normal 2 5 2 2 3 2 2" xfId="4263"/>
    <cellStyle name="Normal 28 3 2 2 3 2 2" xfId="4264"/>
    <cellStyle name="Normal 3 2 2 2 2 3 2 2" xfId="4265"/>
    <cellStyle name="Normal 3 3 2 2 3 2 2" xfId="4266"/>
    <cellStyle name="Normal 30 3 2 2 3 2 2" xfId="4267"/>
    <cellStyle name="Normal 4 2 2 2 3 2 2" xfId="4268"/>
    <cellStyle name="Normal 40 2 2 2 3 2 2" xfId="4269"/>
    <cellStyle name="Normal 41 2 2 2 3 2 2" xfId="4270"/>
    <cellStyle name="Normal 42 2 2 2 3 2 2" xfId="4271"/>
    <cellStyle name="Normal 43 2 2 2 3 2 2" xfId="4272"/>
    <cellStyle name="Normal 44 2 2 2 3 2 2" xfId="4273"/>
    <cellStyle name="Normal 45 2 2 2 3 2 2" xfId="4274"/>
    <cellStyle name="Normal 46 2 2 2 3 2 2" xfId="4275"/>
    <cellStyle name="Normal 47 2 2 2 3 2 2" xfId="4276"/>
    <cellStyle name="Normal 51 2 2 3 2 2" xfId="4277"/>
    <cellStyle name="Normal 52 2 2 3 2 2" xfId="4278"/>
    <cellStyle name="Normal 53 2 2 3 2 2" xfId="4279"/>
    <cellStyle name="Normal 55 2 2 3 2 2" xfId="4280"/>
    <cellStyle name="Normal 56 2 2 3 2 2" xfId="4281"/>
    <cellStyle name="Normal 57 2 2 3 2 2" xfId="4282"/>
    <cellStyle name="Normal 6 2 3 2 2 3 2 2" xfId="4283"/>
    <cellStyle name="Normal 6 3 2 2 3 2 2" xfId="4284"/>
    <cellStyle name="Normal 60 2 2 3 2 2" xfId="4285"/>
    <cellStyle name="Normal 64 2 2 3 2 2" xfId="4286"/>
    <cellStyle name="Normal 65 2 2 3 2 2" xfId="4287"/>
    <cellStyle name="Normal 66 2 2 3 2 2" xfId="4288"/>
    <cellStyle name="Normal 67 2 2 3 2 2" xfId="4289"/>
    <cellStyle name="Normal 7 6 2 2 3 2 2" xfId="4290"/>
    <cellStyle name="Normal 71 2 2 3 2 2" xfId="4291"/>
    <cellStyle name="Normal 72 2 2 3 2 2" xfId="4292"/>
    <cellStyle name="Normal 73 2 2 3 2 2" xfId="4293"/>
    <cellStyle name="Normal 74 2 2 3 2 2" xfId="4294"/>
    <cellStyle name="Normal 76 2 2 3 2 2" xfId="4295"/>
    <cellStyle name="Normal 8 3 2 2 3 2 2" xfId="4296"/>
    <cellStyle name="Normal 81 2 2 3 2 2" xfId="4297"/>
    <cellStyle name="Normal 78 4 2 2 2" xfId="4298"/>
    <cellStyle name="Normal 5 3 4 2 2 2" xfId="4299"/>
    <cellStyle name="Normal 80 4 2 2 2" xfId="4300"/>
    <cellStyle name="Normal 79 4 2 2 2" xfId="4301"/>
    <cellStyle name="Normal 6 8 4 2 2 2" xfId="4302"/>
    <cellStyle name="Normal 5 2 4 2 2 2" xfId="4303"/>
    <cellStyle name="Normal 6 2 9 2 2 2" xfId="4304"/>
    <cellStyle name="Comma 2 2 3 4 2 2 2" xfId="4305"/>
    <cellStyle name="Comma 2 3 6 4 2 2 2" xfId="4306"/>
    <cellStyle name="Normal 18 2 4 2 2 2" xfId="4307"/>
    <cellStyle name="Normal 19 2 4 2 2 2" xfId="4308"/>
    <cellStyle name="Normal 2 2 3 4 2 2 2" xfId="4309"/>
    <cellStyle name="Normal 2 3 6 4 2 2 2" xfId="4310"/>
    <cellStyle name="Normal 2 3 2 4 2 2 2" xfId="4311"/>
    <cellStyle name="Normal 2 3 4 4 2 2 2" xfId="4312"/>
    <cellStyle name="Normal 2 3 5 4 2 2 2" xfId="4313"/>
    <cellStyle name="Normal 2 4 2 4 2 2 2" xfId="4314"/>
    <cellStyle name="Normal 2 5 4 2 2 2" xfId="4315"/>
    <cellStyle name="Normal 28 3 4 2 2 2" xfId="4316"/>
    <cellStyle name="Normal 3 2 2 4 2 2 2" xfId="4317"/>
    <cellStyle name="Normal 3 3 4 2 2 2" xfId="4318"/>
    <cellStyle name="Normal 30 3 4 2 2 2" xfId="4319"/>
    <cellStyle name="Normal 4 2 4 2 2 2" xfId="4320"/>
    <cellStyle name="Normal 40 2 4 2 2 2" xfId="4321"/>
    <cellStyle name="Normal 41 2 4 2 2 2" xfId="4322"/>
    <cellStyle name="Normal 42 2 4 2 2 2" xfId="4323"/>
    <cellStyle name="Normal 43 2 4 2 2 2" xfId="4324"/>
    <cellStyle name="Normal 44 2 4 2 2 2" xfId="4325"/>
    <cellStyle name="Normal 45 2 4 2 2 2" xfId="4326"/>
    <cellStyle name="Normal 46 2 4 2 2 2" xfId="4327"/>
    <cellStyle name="Normal 47 2 4 2 2 2" xfId="4328"/>
    <cellStyle name="Normal 51 4 2 2 2" xfId="4329"/>
    <cellStyle name="Normal 52 4 2 2 2" xfId="4330"/>
    <cellStyle name="Normal 53 4 2 2 2" xfId="4331"/>
    <cellStyle name="Normal 55 4 2 2 2" xfId="4332"/>
    <cellStyle name="Normal 56 4 2 2 2" xfId="4333"/>
    <cellStyle name="Normal 57 4 2 2 2" xfId="4334"/>
    <cellStyle name="Normal 6 2 3 4 2 2 2" xfId="4335"/>
    <cellStyle name="Normal 6 3 4 2 2 2" xfId="4336"/>
    <cellStyle name="Normal 60 4 2 2 2" xfId="4337"/>
    <cellStyle name="Normal 64 4 2 2 2" xfId="4338"/>
    <cellStyle name="Normal 65 4 2 2 2" xfId="4339"/>
    <cellStyle name="Normal 66 4 2 2 2" xfId="4340"/>
    <cellStyle name="Normal 67 4 2 2 2" xfId="4341"/>
    <cellStyle name="Normal 7 6 4 2 2 2" xfId="4342"/>
    <cellStyle name="Normal 71 4 2 2 2" xfId="4343"/>
    <cellStyle name="Normal 72 4 2 2 2" xfId="4344"/>
    <cellStyle name="Normal 73 4 2 2 2" xfId="4345"/>
    <cellStyle name="Normal 74 4 2 2 2" xfId="4346"/>
    <cellStyle name="Normal 76 4 2 2 2" xfId="4347"/>
    <cellStyle name="Normal 8 3 4 2 2 2" xfId="4348"/>
    <cellStyle name="Normal 81 4 2 2 2" xfId="4349"/>
    <cellStyle name="Normal 78 2 3 2 2 2" xfId="4350"/>
    <cellStyle name="Normal 5 3 2 3 2 2 2" xfId="4351"/>
    <cellStyle name="Normal 80 2 3 2 2 2" xfId="4352"/>
    <cellStyle name="Normal 79 2 3 2 2 2" xfId="4353"/>
    <cellStyle name="Normal 6 8 2 3 2 2 2" xfId="4354"/>
    <cellStyle name="Normal 5 2 2 3 2 2 2" xfId="4355"/>
    <cellStyle name="Normal 6 2 7 3 2 2 2" xfId="4356"/>
    <cellStyle name="Comma 2 2 3 2 3 2 2 2" xfId="4357"/>
    <cellStyle name="Comma 2 3 6 2 3 2 2 2" xfId="4358"/>
    <cellStyle name="Normal 18 2 2 3 2 2 2" xfId="4359"/>
    <cellStyle name="Normal 19 2 2 3 2 2 2" xfId="4360"/>
    <cellStyle name="Normal 2 2 3 2 3 2 2 2" xfId="4361"/>
    <cellStyle name="Normal 2 3 6 2 3 2 2 2" xfId="4362"/>
    <cellStyle name="Normal 2 3 2 2 3 2 2 2" xfId="4363"/>
    <cellStyle name="Normal 2 3 4 2 3 2 2 2" xfId="4364"/>
    <cellStyle name="Normal 2 3 5 2 3 2 2 2" xfId="4365"/>
    <cellStyle name="Normal 2 4 2 2 3 2 2 2" xfId="4366"/>
    <cellStyle name="Normal 2 5 2 3 2 2 2" xfId="4367"/>
    <cellStyle name="Normal 28 3 2 3 2 2 2" xfId="4368"/>
    <cellStyle name="Normal 3 2 2 2 3 2 2 2" xfId="4369"/>
    <cellStyle name="Normal 3 3 2 3 2 2 2" xfId="4370"/>
    <cellStyle name="Normal 30 3 2 3 2 2 2" xfId="4371"/>
    <cellStyle name="Normal 4 2 2 3 2 2 2" xfId="4372"/>
    <cellStyle name="Normal 40 2 2 3 2 2 2" xfId="4373"/>
    <cellStyle name="Normal 41 2 2 3 2 2 2" xfId="4374"/>
    <cellStyle name="Normal 42 2 2 3 2 2 2" xfId="4375"/>
    <cellStyle name="Normal 43 2 2 3 2 2 2" xfId="4376"/>
    <cellStyle name="Normal 44 2 2 3 2 2 2" xfId="4377"/>
    <cellStyle name="Normal 45 2 2 3 2 2 2" xfId="4378"/>
    <cellStyle name="Normal 46 2 2 3 2 2 2" xfId="4379"/>
    <cellStyle name="Normal 47 2 2 3 2 2 2" xfId="4380"/>
    <cellStyle name="Normal 51 2 3 2 2 2" xfId="4381"/>
    <cellStyle name="Normal 52 2 3 2 2 2" xfId="4382"/>
    <cellStyle name="Normal 53 2 3 2 2 2" xfId="4383"/>
    <cellStyle name="Normal 55 2 3 2 2 2" xfId="4384"/>
    <cellStyle name="Normal 56 2 3 2 2 2" xfId="4385"/>
    <cellStyle name="Normal 57 2 3 2 2 2" xfId="4386"/>
    <cellStyle name="Normal 6 2 3 2 3 2 2 2" xfId="4387"/>
    <cellStyle name="Normal 6 3 2 3 2 2 2" xfId="4388"/>
    <cellStyle name="Normal 60 2 3 2 2 2" xfId="4389"/>
    <cellStyle name="Normal 64 2 3 2 2 2" xfId="4390"/>
    <cellStyle name="Normal 65 2 3 2 2 2" xfId="4391"/>
    <cellStyle name="Normal 66 2 3 2 2 2" xfId="4392"/>
    <cellStyle name="Normal 67 2 3 2 2 2" xfId="4393"/>
    <cellStyle name="Normal 7 6 2 3 2 2 2" xfId="4394"/>
    <cellStyle name="Normal 71 2 3 2 2 2" xfId="4395"/>
    <cellStyle name="Normal 72 2 3 2 2 2" xfId="4396"/>
    <cellStyle name="Normal 73 2 3 2 2 2" xfId="4397"/>
    <cellStyle name="Normal 74 2 3 2 2 2" xfId="4398"/>
    <cellStyle name="Normal 76 2 3 2 2 2" xfId="4399"/>
    <cellStyle name="Normal 8 3 2 3 2 2 2" xfId="4400"/>
    <cellStyle name="Normal 81 2 3 2 2 2" xfId="4401"/>
    <cellStyle name="Normal 78 3 2 2 2 2" xfId="4402"/>
    <cellStyle name="Normal 5 3 3 2 2 2 2" xfId="4403"/>
    <cellStyle name="Normal 80 3 2 2 2 2" xfId="4404"/>
    <cellStyle name="Normal 79 3 2 2 2 2" xfId="4405"/>
    <cellStyle name="Normal 6 8 3 2 2 2 2" xfId="4406"/>
    <cellStyle name="Normal 5 2 3 2 2 2 2" xfId="4407"/>
    <cellStyle name="Normal 6 2 8 2 2 2 2" xfId="4408"/>
    <cellStyle name="Comma 2 2 3 3 2 2 2 2" xfId="4409"/>
    <cellStyle name="Comma 2 3 6 3 2 2 2 2" xfId="4410"/>
    <cellStyle name="Normal 18 2 3 2 2 2 2" xfId="4411"/>
    <cellStyle name="Normal 19 2 3 2 2 2 2" xfId="4412"/>
    <cellStyle name="Normal 2 2 3 3 2 2 2 2" xfId="4413"/>
    <cellStyle name="Normal 2 3 6 3 2 2 2 2" xfId="4414"/>
    <cellStyle name="Normal 2 3 2 3 2 2 2 2" xfId="4415"/>
    <cellStyle name="Normal 2 3 4 3 2 2 2 2" xfId="4416"/>
    <cellStyle name="Normal 2 3 5 3 2 2 2 2" xfId="4417"/>
    <cellStyle name="Normal 2 4 2 3 2 2 2 2" xfId="4418"/>
    <cellStyle name="Normal 2 5 3 2 2 2 2" xfId="4419"/>
    <cellStyle name="Normal 28 3 3 2 2 2 2" xfId="4420"/>
    <cellStyle name="Normal 3 2 2 3 2 2 2 2" xfId="4421"/>
    <cellStyle name="Normal 3 3 3 2 2 2 2" xfId="4422"/>
    <cellStyle name="Normal 30 3 3 2 2 2 2" xfId="4423"/>
    <cellStyle name="Normal 4 2 3 2 2 2 2" xfId="4424"/>
    <cellStyle name="Normal 40 2 3 2 2 2 2" xfId="4425"/>
    <cellStyle name="Normal 41 2 3 2 2 2 2" xfId="4426"/>
    <cellStyle name="Normal 42 2 3 2 2 2 2" xfId="4427"/>
    <cellStyle name="Normal 43 2 3 2 2 2 2" xfId="4428"/>
    <cellStyle name="Normal 44 2 3 2 2 2 2" xfId="4429"/>
    <cellStyle name="Normal 45 2 3 2 2 2 2" xfId="4430"/>
    <cellStyle name="Normal 46 2 3 2 2 2 2" xfId="4431"/>
    <cellStyle name="Normal 47 2 3 2 2 2 2" xfId="4432"/>
    <cellStyle name="Normal 51 3 2 2 2 2" xfId="4433"/>
    <cellStyle name="Normal 52 3 2 2 2 2" xfId="4434"/>
    <cellStyle name="Normal 53 3 2 2 2 2" xfId="4435"/>
    <cellStyle name="Normal 55 3 2 2 2 2" xfId="4436"/>
    <cellStyle name="Normal 56 3 2 2 2 2" xfId="4437"/>
    <cellStyle name="Normal 57 3 2 2 2 2" xfId="4438"/>
    <cellStyle name="Normal 6 2 3 3 2 2 2 2" xfId="4439"/>
    <cellStyle name="Normal 6 3 3 2 2 2 2" xfId="4440"/>
    <cellStyle name="Normal 60 3 2 2 2 2" xfId="4441"/>
    <cellStyle name="Normal 64 3 2 2 2 2" xfId="4442"/>
    <cellStyle name="Normal 65 3 2 2 2 2" xfId="4443"/>
    <cellStyle name="Normal 66 3 2 2 2 2" xfId="4444"/>
    <cellStyle name="Normal 67 3 2 2 2 2" xfId="4445"/>
    <cellStyle name="Normal 7 6 3 2 2 2 2" xfId="4446"/>
    <cellStyle name="Normal 71 3 2 2 2 2" xfId="4447"/>
    <cellStyle name="Normal 72 3 2 2 2 2" xfId="4448"/>
    <cellStyle name="Normal 73 3 2 2 2 2" xfId="4449"/>
    <cellStyle name="Normal 74 3 2 2 2 2" xfId="4450"/>
    <cellStyle name="Normal 76 3 2 2 2 2" xfId="4451"/>
    <cellStyle name="Normal 8 3 3 2 2 2 2" xfId="4452"/>
    <cellStyle name="Normal 81 3 2 2 2 2" xfId="4453"/>
    <cellStyle name="Normal 78 2 2 2 2 2 2" xfId="4454"/>
    <cellStyle name="Normal 5 3 2 2 2 2 2 2" xfId="4455"/>
    <cellStyle name="Normal 80 2 2 2 2 2 2" xfId="4456"/>
    <cellStyle name="Normal 79 2 2 2 2 2 2" xfId="4457"/>
    <cellStyle name="Normal 6 8 2 2 2 2 2 2" xfId="4458"/>
    <cellStyle name="Normal 5 2 2 2 2 2 2 2" xfId="4459"/>
    <cellStyle name="Normal 6 2 7 2 2 2 2 2" xfId="4460"/>
    <cellStyle name="Comma 2 2 3 2 2 2 2 2 2" xfId="4461"/>
    <cellStyle name="Comma 2 3 6 2 2 2 2 2 2" xfId="4462"/>
    <cellStyle name="Normal 18 2 2 2 2 2 2 2" xfId="4463"/>
    <cellStyle name="Normal 19 2 2 2 2 2 2 2" xfId="4464"/>
    <cellStyle name="Normal 2 2 3 2 2 2 2 2 2" xfId="4465"/>
    <cellStyle name="Normal 2 3 6 2 2 2 2 2 2" xfId="4466"/>
    <cellStyle name="Normal 2 3 2 2 2 2 2 2 2" xfId="4467"/>
    <cellStyle name="Normal 2 3 4 2 2 2 2 2 2" xfId="4468"/>
    <cellStyle name="Normal 2 3 5 2 2 2 2 2 2" xfId="4469"/>
    <cellStyle name="Normal 2 4 2 2 2 2 2 2 2" xfId="4470"/>
    <cellStyle name="Normal 2 5 2 2 2 2 2 2" xfId="4471"/>
    <cellStyle name="Normal 28 3 2 2 2 2 2 2" xfId="4472"/>
    <cellStyle name="Normal 3 2 2 2 2 2 2 2 2" xfId="4473"/>
    <cellStyle name="Normal 3 3 2 2 2 2 2 2" xfId="4474"/>
    <cellStyle name="Normal 30 3 2 2 2 2 2 2" xfId="4475"/>
    <cellStyle name="Normal 4 2 2 2 2 2 2 2" xfId="4476"/>
    <cellStyle name="Normal 40 2 2 2 2 2 2 2" xfId="4477"/>
    <cellStyle name="Normal 41 2 2 2 2 2 2 2" xfId="4478"/>
    <cellStyle name="Normal 42 2 2 2 2 2 2 2" xfId="4479"/>
    <cellStyle name="Normal 43 2 2 2 2 2 2 2" xfId="4480"/>
    <cellStyle name="Normal 44 2 2 2 2 2 2 2" xfId="4481"/>
    <cellStyle name="Normal 45 2 2 2 2 2 2 2" xfId="4482"/>
    <cellStyle name="Normal 46 2 2 2 2 2 2 2" xfId="4483"/>
    <cellStyle name="Normal 47 2 2 2 2 2 2 2" xfId="4484"/>
    <cellStyle name="Normal 51 2 2 2 2 2 2" xfId="4485"/>
    <cellStyle name="Normal 52 2 2 2 2 2 2" xfId="4486"/>
    <cellStyle name="Normal 53 2 2 2 2 2 2" xfId="4487"/>
    <cellStyle name="Normal 55 2 2 2 2 2 2" xfId="4488"/>
    <cellStyle name="Normal 56 2 2 2 2 2 2" xfId="4489"/>
    <cellStyle name="Normal 57 2 2 2 2 2 2" xfId="4490"/>
    <cellStyle name="Normal 6 2 3 2 2 2 2 2 2" xfId="4491"/>
    <cellStyle name="Normal 6 3 2 2 2 2 2 2" xfId="4492"/>
    <cellStyle name="Normal 60 2 2 2 2 2 2" xfId="4493"/>
    <cellStyle name="Normal 64 2 2 2 2 2 2" xfId="4494"/>
    <cellStyle name="Normal 65 2 2 2 2 2 2" xfId="4495"/>
    <cellStyle name="Normal 66 2 2 2 2 2 2" xfId="4496"/>
    <cellStyle name="Normal 67 2 2 2 2 2 2" xfId="4497"/>
    <cellStyle name="Normal 7 6 2 2 2 2 2 2" xfId="4498"/>
    <cellStyle name="Normal 71 2 2 2 2 2 2" xfId="4499"/>
    <cellStyle name="Normal 72 2 2 2 2 2 2" xfId="4500"/>
    <cellStyle name="Normal 73 2 2 2 2 2 2" xfId="4501"/>
    <cellStyle name="Normal 74 2 2 2 2 2 2" xfId="4502"/>
    <cellStyle name="Normal 76 2 2 2 2 2 2" xfId="4503"/>
    <cellStyle name="Normal 8 3 2 2 2 2 2 2" xfId="4504"/>
    <cellStyle name="Normal 81 2 2 2 2 2 2" xfId="4505"/>
    <cellStyle name="Normal 93 2" xfId="4506"/>
    <cellStyle name="Normal 6 2 2 2 2" xfId="4507"/>
    <cellStyle name="Comma 29" xfId="4508"/>
    <cellStyle name="Percent 71" xfId="4509"/>
    <cellStyle name="Comma 35" xfId="4510"/>
    <cellStyle name="Comma 36" xfId="4511"/>
    <cellStyle name="Percent 72" xfId="4512"/>
    <cellStyle name="Comma 34" xfId="4513"/>
    <cellStyle name="Comma 33" xfId="4514"/>
    <cellStyle name="Comma 31" xfId="4515"/>
    <cellStyle name="Comma 30" xfId="4516"/>
    <cellStyle name="Comma 32" xfId="4517"/>
    <cellStyle name="Comma 37" xfId="4518"/>
    <cellStyle name="Comma 40" xfId="4519"/>
    <cellStyle name="Percent 73" xfId="4520"/>
    <cellStyle name="Comma 38" xfId="4521"/>
    <cellStyle name="Percent 77" xfId="4522"/>
    <cellStyle name="Percent 75" xfId="4523"/>
    <cellStyle name="Normal 78 8" xfId="4524"/>
    <cellStyle name="Normal 5 3 8" xfId="4525"/>
    <cellStyle name="Normal 80 8" xfId="4526"/>
    <cellStyle name="Normal 79 8" xfId="4527"/>
    <cellStyle name="Normal 6 8 8" xfId="4528"/>
    <cellStyle name="Normal 5 2 8" xfId="4529"/>
    <cellStyle name="Normal 6 2 13" xfId="4530"/>
    <cellStyle name="Comma 2 2 3 8" xfId="4531"/>
    <cellStyle name="Comma 2 3 6 8" xfId="4532"/>
    <cellStyle name="Percent 87" xfId="4533"/>
    <cellStyle name="Normal 18 2 8" xfId="4534"/>
    <cellStyle name="Normal 19 2 8" xfId="4535"/>
    <cellStyle name="Normal 2 2 3 8" xfId="4536"/>
    <cellStyle name="Normal 2 3 6 8" xfId="4537"/>
    <cellStyle name="Normal 2 3 2 8" xfId="4538"/>
    <cellStyle name="Normal 2 3 4 8" xfId="4539"/>
    <cellStyle name="Normal 2 3 5 8" xfId="4540"/>
    <cellStyle name="Normal 2 4 2 8" xfId="4541"/>
    <cellStyle name="Normal 2 5 8" xfId="4542"/>
    <cellStyle name="Normal 28 3 8" xfId="4543"/>
    <cellStyle name="Normal 3 2 2 8" xfId="4544"/>
    <cellStyle name="Normal 3 3 8" xfId="4545"/>
    <cellStyle name="Normal 30 3 8" xfId="4546"/>
    <cellStyle name="Normal 4 2 8" xfId="4547"/>
    <cellStyle name="Normal 40 2 8" xfId="4548"/>
    <cellStyle name="Normal 41 2 8" xfId="4549"/>
    <cellStyle name="Normal 42 2 8" xfId="4550"/>
    <cellStyle name="Normal 43 2 8" xfId="4551"/>
    <cellStyle name="Normal 44 2 8" xfId="4552"/>
    <cellStyle name="Normal 45 2 8" xfId="4553"/>
    <cellStyle name="Normal 46 2 8" xfId="4554"/>
    <cellStyle name="Normal 47 2 8" xfId="4555"/>
    <cellStyle name="Normal 51 8" xfId="4556"/>
    <cellStyle name="Normal 52 8" xfId="4557"/>
    <cellStyle name="Normal 53 8" xfId="4558"/>
    <cellStyle name="Normal 55 8" xfId="4559"/>
    <cellStyle name="Normal 56 8" xfId="4560"/>
    <cellStyle name="Normal 57 8" xfId="4561"/>
    <cellStyle name="Normal 6 2 3 8" xfId="4562"/>
    <cellStyle name="Normal 6 3 8" xfId="4563"/>
    <cellStyle name="Normal 60 8" xfId="4564"/>
    <cellStyle name="Percent 89" xfId="4565"/>
    <cellStyle name="Normal 64 8" xfId="4566"/>
    <cellStyle name="Normal 65 8" xfId="4567"/>
    <cellStyle name="Normal 66 8" xfId="4568"/>
    <cellStyle name="Normal 67 8" xfId="4569"/>
    <cellStyle name="Normal 7 6 8" xfId="4570"/>
    <cellStyle name="Normal 71 8" xfId="4571"/>
    <cellStyle name="Normal 72 8" xfId="4572"/>
    <cellStyle name="Normal 73 8" xfId="4573"/>
    <cellStyle name="Normal 74 8" xfId="4574"/>
    <cellStyle name="Normal 76 8" xfId="4575"/>
    <cellStyle name="Normal 8 3 8" xfId="4576"/>
    <cellStyle name="Normal 81 8" xfId="4577"/>
    <cellStyle name="Comma 41" xfId="4578"/>
    <cellStyle name="Percent 83" xfId="4579"/>
    <cellStyle name="Normal 78 2 7" xfId="4580"/>
    <cellStyle name="Normal 5 3 2 7" xfId="4581"/>
    <cellStyle name="Normal 80 2 7" xfId="4582"/>
    <cellStyle name="Normal 79 2 7" xfId="4583"/>
    <cellStyle name="Normal 6 8 2 7" xfId="4584"/>
    <cellStyle name="Normal 5 2 2 7" xfId="4585"/>
    <cellStyle name="Normal 6 2 7 7" xfId="4586"/>
    <cellStyle name="Comma 2 2 3 2 7" xfId="4587"/>
    <cellStyle name="Comma 2 3 6 2 7" xfId="4588"/>
    <cellStyle name="Normal 18 2 2 7" xfId="4589"/>
    <cellStyle name="Normal 19 2 2 7" xfId="4590"/>
    <cellStyle name="Normal 2 2 3 2 7" xfId="4591"/>
    <cellStyle name="Normal 2 3 6 2 7" xfId="4592"/>
    <cellStyle name="Normal 2 3 2 2 7" xfId="4593"/>
    <cellStyle name="Normal 2 3 4 2 7" xfId="4594"/>
    <cellStyle name="Normal 2 3 5 2 7" xfId="4595"/>
    <cellStyle name="Normal 2 4 2 2 7" xfId="4596"/>
    <cellStyle name="Normal 2 5 2 7" xfId="4597"/>
    <cellStyle name="Normal 28 3 2 7" xfId="4598"/>
    <cellStyle name="Normal 3 2 2 2 7" xfId="4599"/>
    <cellStyle name="Normal 3 3 2 7" xfId="4600"/>
    <cellStyle name="Normal 30 3 2 7" xfId="4601"/>
    <cellStyle name="Normal 4 2 2 7" xfId="4602"/>
    <cellStyle name="Normal 40 2 2 7" xfId="4603"/>
    <cellStyle name="Normal 41 2 2 7" xfId="4604"/>
    <cellStyle name="Normal 42 2 2 7" xfId="4605"/>
    <cellStyle name="Normal 43 2 2 7" xfId="4606"/>
    <cellStyle name="Normal 44 2 2 7" xfId="4607"/>
    <cellStyle name="Normal 45 2 2 7" xfId="4608"/>
    <cellStyle name="Normal 46 2 2 7" xfId="4609"/>
    <cellStyle name="Normal 47 2 2 7" xfId="4610"/>
    <cellStyle name="Normal 51 2 7" xfId="4611"/>
    <cellStyle name="Normal 52 2 7" xfId="4612"/>
    <cellStyle name="Normal 53 2 7" xfId="4613"/>
    <cellStyle name="Normal 55 2 7" xfId="4614"/>
    <cellStyle name="Normal 56 2 7" xfId="4615"/>
    <cellStyle name="Normal 57 2 7" xfId="4616"/>
    <cellStyle name="Normal 6 2 3 2 7" xfId="4617"/>
    <cellStyle name="Normal 6 3 2 7" xfId="4618"/>
    <cellStyle name="Normal 60 2 7" xfId="4619"/>
    <cellStyle name="Normal 64 2 7" xfId="4620"/>
    <cellStyle name="Normal 65 2 7" xfId="4621"/>
    <cellStyle name="Normal 66 2 7" xfId="4622"/>
    <cellStyle name="Normal 67 2 7" xfId="4623"/>
    <cellStyle name="Normal 7 6 2 7" xfId="4624"/>
    <cellStyle name="Normal 71 2 7" xfId="4625"/>
    <cellStyle name="Normal 72 2 7" xfId="4626"/>
    <cellStyle name="Normal 73 2 7" xfId="4627"/>
    <cellStyle name="Normal 74 2 7" xfId="4628"/>
    <cellStyle name="Normal 76 2 7" xfId="4629"/>
    <cellStyle name="Normal 8 3 2 7" xfId="4630"/>
    <cellStyle name="Normal 81 2 7" xfId="4631"/>
    <cellStyle name="Normal 78 3 6" xfId="4632"/>
    <cellStyle name="Normal 5 3 3 6" xfId="4633"/>
    <cellStyle name="Normal 80 3 6" xfId="4634"/>
    <cellStyle name="Normal 79 3 6" xfId="4635"/>
    <cellStyle name="Normal 6 8 3 6" xfId="4636"/>
    <cellStyle name="Normal 5 2 3 6" xfId="4637"/>
    <cellStyle name="Normal 6 2 8 6" xfId="4638"/>
    <cellStyle name="Comma 2 2 3 3 6" xfId="4639"/>
    <cellStyle name="Comma 2 3 6 3 6" xfId="4640"/>
    <cellStyle name="Normal 18 2 3 6" xfId="4641"/>
    <cellStyle name="Normal 19 2 3 6" xfId="4642"/>
    <cellStyle name="Normal 2 2 3 3 6" xfId="4643"/>
    <cellStyle name="Normal 2 3 6 3 6" xfId="4644"/>
    <cellStyle name="Normal 2 3 2 3 6" xfId="4645"/>
    <cellStyle name="Normal 2 3 4 3 6" xfId="4646"/>
    <cellStyle name="Normal 2 3 5 3 6" xfId="4647"/>
    <cellStyle name="Normal 2 4 2 3 6" xfId="4648"/>
    <cellStyle name="Normal 2 5 3 6" xfId="4649"/>
    <cellStyle name="Normal 28 3 3 6" xfId="4650"/>
    <cellStyle name="Normal 3 2 2 3 6" xfId="4651"/>
    <cellStyle name="Normal 3 3 3 6" xfId="4652"/>
    <cellStyle name="Normal 30 3 3 6" xfId="4653"/>
    <cellStyle name="Normal 4 2 3 6" xfId="4654"/>
    <cellStyle name="Normal 40 2 3 6" xfId="4655"/>
    <cellStyle name="Normal 41 2 3 6" xfId="4656"/>
    <cellStyle name="Normal 42 2 3 6" xfId="4657"/>
    <cellStyle name="Normal 43 2 3 6" xfId="4658"/>
    <cellStyle name="Normal 44 2 3 6" xfId="4659"/>
    <cellStyle name="Normal 45 2 3 6" xfId="4660"/>
    <cellStyle name="Normal 46 2 3 6" xfId="4661"/>
    <cellStyle name="Normal 47 2 3 6" xfId="4662"/>
    <cellStyle name="Normal 51 3 6" xfId="4663"/>
    <cellStyle name="Normal 52 3 6" xfId="4664"/>
    <cellStyle name="Normal 53 3 6" xfId="4665"/>
    <cellStyle name="Normal 55 3 6" xfId="4666"/>
    <cellStyle name="Normal 56 3 6" xfId="4667"/>
    <cellStyle name="Normal 57 3 6" xfId="4668"/>
    <cellStyle name="Normal 6 2 3 3 6" xfId="4669"/>
    <cellStyle name="Normal 6 3 3 6" xfId="4670"/>
    <cellStyle name="Normal 60 3 6" xfId="4671"/>
    <cellStyle name="Normal 64 3 6" xfId="4672"/>
    <cellStyle name="Normal 65 3 6" xfId="4673"/>
    <cellStyle name="Normal 66 3 6" xfId="4674"/>
    <cellStyle name="Normal 67 3 6" xfId="4675"/>
    <cellStyle name="Normal 7 6 3 6" xfId="4676"/>
    <cellStyle name="Normal 71 3 6" xfId="4677"/>
    <cellStyle name="Normal 72 3 6" xfId="4678"/>
    <cellStyle name="Normal 73 3 6" xfId="4679"/>
    <cellStyle name="Normal 74 3 6" xfId="4680"/>
    <cellStyle name="Normal 76 3 6" xfId="4681"/>
    <cellStyle name="Normal 8 3 3 6" xfId="4682"/>
    <cellStyle name="Normal 81 3 6" xfId="4683"/>
    <cellStyle name="Normal 78 2 2 6" xfId="4684"/>
    <cellStyle name="Normal 5 3 2 2 6" xfId="4685"/>
    <cellStyle name="Normal 80 2 2 6" xfId="4686"/>
    <cellStyle name="Normal 79 2 2 6" xfId="4687"/>
    <cellStyle name="Normal 6 8 2 2 6" xfId="4688"/>
    <cellStyle name="Normal 5 2 2 2 6" xfId="4689"/>
    <cellStyle name="Normal 6 2 7 2 6" xfId="4690"/>
    <cellStyle name="Comma 2 2 3 2 2 6" xfId="4691"/>
    <cellStyle name="Comma 2 3 6 2 2 6" xfId="4692"/>
    <cellStyle name="Normal 18 2 2 2 6" xfId="4693"/>
    <cellStyle name="Normal 19 2 2 2 6" xfId="4694"/>
    <cellStyle name="Normal 2 2 3 2 2 6" xfId="4695"/>
    <cellStyle name="Normal 2 3 6 2 2 6" xfId="4696"/>
    <cellStyle name="Normal 2 3 2 2 2 6" xfId="4697"/>
    <cellStyle name="Normal 2 3 4 2 2 6" xfId="4698"/>
    <cellStyle name="Normal 2 3 5 2 2 6" xfId="4699"/>
    <cellStyle name="Normal 2 4 2 2 2 6" xfId="4700"/>
    <cellStyle name="Normal 2 5 2 2 6" xfId="4701"/>
    <cellStyle name="Normal 28 3 2 2 6" xfId="4702"/>
    <cellStyle name="Normal 3 2 2 2 2 6" xfId="4703"/>
    <cellStyle name="Normal 3 3 2 2 6" xfId="4704"/>
    <cellStyle name="Normal 30 3 2 2 6" xfId="4705"/>
    <cellStyle name="Normal 4 2 2 2 6" xfId="4706"/>
    <cellStyle name="Normal 40 2 2 2 6" xfId="4707"/>
    <cellStyle name="Normal 41 2 2 2 6" xfId="4708"/>
    <cellStyle name="Normal 42 2 2 2 6" xfId="4709"/>
    <cellStyle name="Normal 43 2 2 2 6" xfId="4710"/>
    <cellStyle name="Normal 44 2 2 2 6" xfId="4711"/>
    <cellStyle name="Normal 45 2 2 2 6" xfId="4712"/>
    <cellStyle name="Normal 46 2 2 2 6" xfId="4713"/>
    <cellStyle name="Normal 47 2 2 2 6" xfId="4714"/>
    <cellStyle name="Normal 51 2 2 6" xfId="4715"/>
    <cellStyle name="Normal 52 2 2 6" xfId="4716"/>
    <cellStyle name="Normal 53 2 2 6" xfId="4717"/>
    <cellStyle name="Normal 55 2 2 6" xfId="4718"/>
    <cellStyle name="Normal 56 2 2 6" xfId="4719"/>
    <cellStyle name="Normal 57 2 2 6" xfId="4720"/>
    <cellStyle name="Normal 6 2 3 2 2 6" xfId="4721"/>
    <cellStyle name="Normal 6 3 2 2 6" xfId="4722"/>
    <cellStyle name="Normal 60 2 2 6" xfId="4723"/>
    <cellStyle name="Normal 64 2 2 6" xfId="4724"/>
    <cellStyle name="Normal 65 2 2 6" xfId="4725"/>
    <cellStyle name="Normal 66 2 2 6" xfId="4726"/>
    <cellStyle name="Normal 67 2 2 6" xfId="4727"/>
    <cellStyle name="Normal 7 6 2 2 6" xfId="4728"/>
    <cellStyle name="Normal 71 2 2 6" xfId="4729"/>
    <cellStyle name="Normal 72 2 2 6" xfId="4730"/>
    <cellStyle name="Normal 73 2 2 6" xfId="4731"/>
    <cellStyle name="Normal 74 2 2 6" xfId="4732"/>
    <cellStyle name="Normal 76 2 2 6" xfId="4733"/>
    <cellStyle name="Normal 8 3 2 2 6" xfId="4734"/>
    <cellStyle name="Normal 81 2 2 6" xfId="4735"/>
    <cellStyle name="Normal 78 4 5" xfId="4736"/>
    <cellStyle name="Normal 5 3 4 5" xfId="4737"/>
    <cellStyle name="Normal 80 4 5" xfId="4738"/>
    <cellStyle name="Normal 79 4 5" xfId="4739"/>
    <cellStyle name="Normal 6 8 4 5" xfId="4740"/>
    <cellStyle name="Normal 5 2 4 5" xfId="4741"/>
    <cellStyle name="Normal 6 2 9 5" xfId="4742"/>
    <cellStyle name="Comma 2 2 3 4 5" xfId="4743"/>
    <cellStyle name="Comma 2 3 6 4 5" xfId="4744"/>
    <cellStyle name="Normal 18 2 4 5" xfId="4745"/>
    <cellStyle name="Normal 19 2 4 5" xfId="4746"/>
    <cellStyle name="Normal 2 2 3 4 5" xfId="4747"/>
    <cellStyle name="Normal 2 3 6 4 5" xfId="4748"/>
    <cellStyle name="Normal 2 3 2 4 5" xfId="4749"/>
    <cellStyle name="Normal 2 3 4 4 5" xfId="4750"/>
    <cellStyle name="Normal 2 3 5 4 5" xfId="4751"/>
    <cellStyle name="Normal 2 4 2 4 5" xfId="4752"/>
    <cellStyle name="Normal 2 5 4 5" xfId="4753"/>
    <cellStyle name="Normal 28 3 4 5" xfId="4754"/>
    <cellStyle name="Normal 3 2 2 4 5" xfId="4755"/>
    <cellStyle name="Normal 3 3 4 5" xfId="4756"/>
    <cellStyle name="Normal 30 3 4 5" xfId="4757"/>
    <cellStyle name="Normal 4 2 4 5" xfId="4758"/>
    <cellStyle name="Normal 40 2 4 5" xfId="4759"/>
    <cellStyle name="Normal 41 2 4 5" xfId="4760"/>
    <cellStyle name="Normal 42 2 4 5" xfId="4761"/>
    <cellStyle name="Normal 43 2 4 5" xfId="4762"/>
    <cellStyle name="Normal 44 2 4 5" xfId="4763"/>
    <cellStyle name="Normal 45 2 4 5" xfId="4764"/>
    <cellStyle name="Normal 46 2 4 5" xfId="4765"/>
    <cellStyle name="Normal 47 2 4 5" xfId="4766"/>
    <cellStyle name="Normal 51 4 5" xfId="4767"/>
    <cellStyle name="Normal 52 4 5" xfId="4768"/>
    <cellStyle name="Normal 53 4 5" xfId="4769"/>
    <cellStyle name="Normal 55 4 5" xfId="4770"/>
    <cellStyle name="Normal 56 4 5" xfId="4771"/>
    <cellStyle name="Normal 57 4 5" xfId="4772"/>
    <cellStyle name="Normal 6 2 3 4 5" xfId="4773"/>
    <cellStyle name="Normal 6 3 4 5" xfId="4774"/>
    <cellStyle name="Normal 60 4 5" xfId="4775"/>
    <cellStyle name="Normal 64 4 5" xfId="4776"/>
    <cellStyle name="Normal 65 4 5" xfId="4777"/>
    <cellStyle name="Normal 66 4 5" xfId="4778"/>
    <cellStyle name="Normal 67 4 5" xfId="4779"/>
    <cellStyle name="Normal 7 6 4 5" xfId="4780"/>
    <cellStyle name="Normal 71 4 5" xfId="4781"/>
    <cellStyle name="Normal 72 4 5" xfId="4782"/>
    <cellStyle name="Normal 73 4 5" xfId="4783"/>
    <cellStyle name="Normal 74 4 5" xfId="4784"/>
    <cellStyle name="Normal 76 4 5" xfId="4785"/>
    <cellStyle name="Normal 8 3 4 5" xfId="4786"/>
    <cellStyle name="Normal 81 4 5" xfId="4787"/>
    <cellStyle name="Normal 78 2 3 5" xfId="4788"/>
    <cellStyle name="Normal 5 3 2 3 5" xfId="4789"/>
    <cellStyle name="Normal 80 2 3 5" xfId="4790"/>
    <cellStyle name="Normal 79 2 3 5" xfId="4791"/>
    <cellStyle name="Normal 6 8 2 3 5" xfId="4792"/>
    <cellStyle name="Normal 5 2 2 3 5" xfId="4793"/>
    <cellStyle name="Normal 6 2 7 3 5" xfId="4794"/>
    <cellStyle name="Comma 2 2 3 2 3 5" xfId="4795"/>
    <cellStyle name="Comma 2 3 6 2 3 5" xfId="4796"/>
    <cellStyle name="Normal 18 2 2 3 5" xfId="4797"/>
    <cellStyle name="Normal 19 2 2 3 5" xfId="4798"/>
    <cellStyle name="Normal 2 2 3 2 3 5" xfId="4799"/>
    <cellStyle name="Normal 2 3 6 2 3 5" xfId="4800"/>
    <cellStyle name="Normal 2 3 2 2 3 5" xfId="4801"/>
    <cellStyle name="Normal 2 3 4 2 3 5" xfId="4802"/>
    <cellStyle name="Normal 2 3 5 2 3 5" xfId="4803"/>
    <cellStyle name="Normal 2 4 2 2 3 5" xfId="4804"/>
    <cellStyle name="Normal 2 5 2 3 5" xfId="4805"/>
    <cellStyle name="Normal 28 3 2 3 5" xfId="4806"/>
    <cellStyle name="Normal 3 2 2 2 3 5" xfId="4807"/>
    <cellStyle name="Normal 3 3 2 3 5" xfId="4808"/>
    <cellStyle name="Normal 30 3 2 3 5" xfId="4809"/>
    <cellStyle name="Normal 4 2 2 3 5" xfId="4810"/>
    <cellStyle name="Normal 40 2 2 3 5" xfId="4811"/>
    <cellStyle name="Normal 41 2 2 3 5" xfId="4812"/>
    <cellStyle name="Normal 42 2 2 3 5" xfId="4813"/>
    <cellStyle name="Normal 43 2 2 3 5" xfId="4814"/>
    <cellStyle name="Normal 44 2 2 3 5" xfId="4815"/>
    <cellStyle name="Normal 45 2 2 3 5" xfId="4816"/>
    <cellStyle name="Normal 46 2 2 3 5" xfId="4817"/>
    <cellStyle name="Normal 47 2 2 3 5" xfId="4818"/>
    <cellStyle name="Normal 51 2 3 5" xfId="4819"/>
    <cellStyle name="Normal 52 2 3 5" xfId="4820"/>
    <cellStyle name="Normal 53 2 3 5" xfId="4821"/>
    <cellStyle name="Normal 55 2 3 5" xfId="4822"/>
    <cellStyle name="Normal 56 2 3 5" xfId="4823"/>
    <cellStyle name="Normal 57 2 3 5" xfId="4824"/>
    <cellStyle name="Normal 6 2 3 2 3 5" xfId="4825"/>
    <cellStyle name="Normal 6 3 2 3 5" xfId="4826"/>
    <cellStyle name="Normal 60 2 3 5" xfId="4827"/>
    <cellStyle name="Normal 64 2 3 5" xfId="4828"/>
    <cellStyle name="Normal 65 2 3 5" xfId="4829"/>
    <cellStyle name="Normal 66 2 3 5" xfId="4830"/>
    <cellStyle name="Normal 67 2 3 5" xfId="4831"/>
    <cellStyle name="Normal 7 6 2 3 5" xfId="4832"/>
    <cellStyle name="Normal 71 2 3 5" xfId="4833"/>
    <cellStyle name="Normal 72 2 3 5" xfId="4834"/>
    <cellStyle name="Normal 73 2 3 5" xfId="4835"/>
    <cellStyle name="Normal 74 2 3 5" xfId="4836"/>
    <cellStyle name="Normal 76 2 3 5" xfId="4837"/>
    <cellStyle name="Normal 8 3 2 3 5" xfId="4838"/>
    <cellStyle name="Normal 81 2 3 5" xfId="4839"/>
    <cellStyle name="Normal 78 3 2 5" xfId="4840"/>
    <cellStyle name="Normal 5 3 3 2 5" xfId="4841"/>
    <cellStyle name="Normal 80 3 2 5" xfId="4842"/>
    <cellStyle name="Normal 79 3 2 5" xfId="4843"/>
    <cellStyle name="Normal 6 8 3 2 5" xfId="4844"/>
    <cellStyle name="Normal 5 2 3 2 5" xfId="4845"/>
    <cellStyle name="Normal 6 2 8 2 5" xfId="4846"/>
    <cellStyle name="Comma 2 2 3 3 2 5" xfId="4847"/>
    <cellStyle name="Comma 2 3 6 3 2 5" xfId="4848"/>
    <cellStyle name="Normal 18 2 3 2 5" xfId="4849"/>
    <cellStyle name="Normal 19 2 3 2 5" xfId="4850"/>
    <cellStyle name="Normal 2 2 3 3 2 5" xfId="4851"/>
    <cellStyle name="Normal 2 3 6 3 2 5" xfId="4852"/>
    <cellStyle name="Normal 2 3 2 3 2 5" xfId="4853"/>
    <cellStyle name="Normal 2 3 4 3 2 5" xfId="4854"/>
    <cellStyle name="Normal 2 3 5 3 2 5" xfId="4855"/>
    <cellStyle name="Normal 2 4 2 3 2 5" xfId="4856"/>
    <cellStyle name="Normal 2 5 3 2 5" xfId="4857"/>
    <cellStyle name="Normal 28 3 3 2 5" xfId="4858"/>
    <cellStyle name="Normal 3 2 2 3 2 5" xfId="4859"/>
    <cellStyle name="Normal 3 3 3 2 5" xfId="4860"/>
    <cellStyle name="Normal 30 3 3 2 5" xfId="4861"/>
    <cellStyle name="Normal 4 2 3 2 5" xfId="4862"/>
    <cellStyle name="Normal 40 2 3 2 5" xfId="4863"/>
    <cellStyle name="Normal 41 2 3 2 5" xfId="4864"/>
    <cellStyle name="Normal 42 2 3 2 5" xfId="4865"/>
    <cellStyle name="Normal 43 2 3 2 5" xfId="4866"/>
    <cellStyle name="Normal 44 2 3 2 5" xfId="4867"/>
    <cellStyle name="Normal 45 2 3 2 5" xfId="4868"/>
    <cellStyle name="Normal 46 2 3 2 5" xfId="4869"/>
    <cellStyle name="Normal 47 2 3 2 5" xfId="4870"/>
    <cellStyle name="Normal 51 3 2 5" xfId="4871"/>
    <cellStyle name="Normal 52 3 2 5" xfId="4872"/>
    <cellStyle name="Normal 53 3 2 5" xfId="4873"/>
    <cellStyle name="Normal 55 3 2 5" xfId="4874"/>
    <cellStyle name="Normal 56 3 2 5" xfId="4875"/>
    <cellStyle name="Normal 57 3 2 5" xfId="4876"/>
    <cellStyle name="Normal 6 2 3 3 2 5" xfId="4877"/>
    <cellStyle name="Normal 6 3 3 2 5" xfId="4878"/>
    <cellStyle name="Normal 60 3 2 5" xfId="4879"/>
    <cellStyle name="Normal 64 3 2 5" xfId="4880"/>
    <cellStyle name="Normal 65 3 2 5" xfId="4881"/>
    <cellStyle name="Normal 66 3 2 5" xfId="4882"/>
    <cellStyle name="Normal 67 3 2 5" xfId="4883"/>
    <cellStyle name="Normal 7 6 3 2 5" xfId="4884"/>
    <cellStyle name="Normal 71 3 2 5" xfId="4885"/>
    <cellStyle name="Normal 72 3 2 5" xfId="4886"/>
    <cellStyle name="Normal 73 3 2 5" xfId="4887"/>
    <cellStyle name="Normal 74 3 2 5" xfId="4888"/>
    <cellStyle name="Normal 76 3 2 5" xfId="4889"/>
    <cellStyle name="Normal 8 3 3 2 5" xfId="4890"/>
    <cellStyle name="Normal 81 3 2 5" xfId="4891"/>
    <cellStyle name="Normal 78 2 2 2 5" xfId="4892"/>
    <cellStyle name="Normal 5 3 2 2 2 5" xfId="4893"/>
    <cellStyle name="Normal 80 2 2 2 5" xfId="4894"/>
    <cellStyle name="Normal 79 2 2 2 5" xfId="4895"/>
    <cellStyle name="Normal 6 8 2 2 2 5" xfId="4896"/>
    <cellStyle name="Normal 5 2 2 2 2 5" xfId="4897"/>
    <cellStyle name="Normal 6 2 7 2 2 5" xfId="4898"/>
    <cellStyle name="Comma 2 2 3 2 2 2 5" xfId="4899"/>
    <cellStyle name="Comma 2 3 6 2 2 2 5" xfId="4900"/>
    <cellStyle name="Normal 18 2 2 2 2 5" xfId="4901"/>
    <cellStyle name="Normal 19 2 2 2 2 5" xfId="4902"/>
    <cellStyle name="Normal 2 2 3 2 2 2 5" xfId="4903"/>
    <cellStyle name="Normal 2 3 6 2 2 2 5" xfId="4904"/>
    <cellStyle name="Normal 2 3 2 2 2 2 5" xfId="4905"/>
    <cellStyle name="Normal 2 3 4 2 2 2 5" xfId="4906"/>
    <cellStyle name="Normal 2 3 5 2 2 2 5" xfId="4907"/>
    <cellStyle name="Normal 2 4 2 2 2 2 5" xfId="4908"/>
    <cellStyle name="Normal 2 5 2 2 2 5" xfId="4909"/>
    <cellStyle name="Normal 28 3 2 2 2 5" xfId="4910"/>
    <cellStyle name="Normal 3 2 2 2 2 2 5" xfId="4911"/>
    <cellStyle name="Normal 3 3 2 2 2 5" xfId="4912"/>
    <cellStyle name="Normal 30 3 2 2 2 5" xfId="4913"/>
    <cellStyle name="Normal 4 2 2 2 2 5" xfId="4914"/>
    <cellStyle name="Normal 40 2 2 2 2 5" xfId="4915"/>
    <cellStyle name="Normal 41 2 2 2 2 5" xfId="4916"/>
    <cellStyle name="Normal 42 2 2 2 2 5" xfId="4917"/>
    <cellStyle name="Normal 43 2 2 2 2 5" xfId="4918"/>
    <cellStyle name="Normal 44 2 2 2 2 5" xfId="4919"/>
    <cellStyle name="Normal 45 2 2 2 2 5" xfId="4920"/>
    <cellStyle name="Normal 46 2 2 2 2 5" xfId="4921"/>
    <cellStyle name="Normal 47 2 2 2 2 5" xfId="4922"/>
    <cellStyle name="Normal 51 2 2 2 5" xfId="4923"/>
    <cellStyle name="Normal 52 2 2 2 5" xfId="4924"/>
    <cellStyle name="Normal 53 2 2 2 5" xfId="4925"/>
    <cellStyle name="Normal 55 2 2 2 5" xfId="4926"/>
    <cellStyle name="Normal 56 2 2 2 5" xfId="4927"/>
    <cellStyle name="Normal 57 2 2 2 5" xfId="4928"/>
    <cellStyle name="Normal 6 2 3 2 2 2 5" xfId="4929"/>
    <cellStyle name="Normal 6 3 2 2 2 5" xfId="4930"/>
    <cellStyle name="Normal 60 2 2 2 5" xfId="4931"/>
    <cellStyle name="Normal 64 2 2 2 5" xfId="4932"/>
    <cellStyle name="Normal 65 2 2 2 5" xfId="4933"/>
    <cellStyle name="Normal 66 2 2 2 5" xfId="4934"/>
    <cellStyle name="Normal 67 2 2 2 5" xfId="4935"/>
    <cellStyle name="Normal 7 6 2 2 2 5" xfId="4936"/>
    <cellStyle name="Normal 71 2 2 2 5" xfId="4937"/>
    <cellStyle name="Normal 72 2 2 2 5" xfId="4938"/>
    <cellStyle name="Normal 73 2 2 2 5" xfId="4939"/>
    <cellStyle name="Normal 74 2 2 2 5" xfId="4940"/>
    <cellStyle name="Normal 76 2 2 2 5" xfId="4941"/>
    <cellStyle name="Normal 8 3 2 2 2 5" xfId="4942"/>
    <cellStyle name="Normal 81 2 2 2 5" xfId="4943"/>
    <cellStyle name="Normal 90 4" xfId="4944"/>
    <cellStyle name="Normal 78 5 4" xfId="4945"/>
    <cellStyle name="Normal 91 4" xfId="4946"/>
    <cellStyle name="Normal 5 3 5 4" xfId="4947"/>
    <cellStyle name="Normal 80 5 4" xfId="4948"/>
    <cellStyle name="Normal 79 5 4" xfId="4949"/>
    <cellStyle name="Normal 6 8 5 4" xfId="4950"/>
    <cellStyle name="Normal 5 2 5 4" xfId="4951"/>
    <cellStyle name="Normal 6 2 10 4" xfId="4952"/>
    <cellStyle name="Comma 2 2 3 5 4" xfId="4953"/>
    <cellStyle name="Comma 2 3 6 5 4" xfId="4954"/>
    <cellStyle name="Normal 18 2 5 4" xfId="4955"/>
    <cellStyle name="Normal 19 2 5 4" xfId="4956"/>
    <cellStyle name="Normal 2 2 3 5 4" xfId="4957"/>
    <cellStyle name="Normal 2 3 6 5 4" xfId="4958"/>
    <cellStyle name="Normal 2 3 2 5 4" xfId="4959"/>
    <cellStyle name="Normal 2 3 4 5 4" xfId="4960"/>
    <cellStyle name="Normal 2 3 5 5 4" xfId="4961"/>
    <cellStyle name="Normal 2 4 2 5 4" xfId="4962"/>
    <cellStyle name="Normal 2 5 5 4" xfId="4963"/>
    <cellStyle name="Normal 28 3 5 4" xfId="4964"/>
    <cellStyle name="Normal 3 2 2 5 4" xfId="4965"/>
    <cellStyle name="Normal 3 3 5 4" xfId="4966"/>
    <cellStyle name="Normal 30 3 5 4" xfId="4967"/>
    <cellStyle name="Normal 4 2 5 4" xfId="4968"/>
    <cellStyle name="Normal 40 2 5 4" xfId="4969"/>
    <cellStyle name="Normal 41 2 5 4" xfId="4970"/>
    <cellStyle name="Normal 42 2 5 4" xfId="4971"/>
    <cellStyle name="Normal 43 2 5 4" xfId="4972"/>
    <cellStyle name="Normal 44 2 5 4" xfId="4973"/>
    <cellStyle name="Normal 45 2 5 4" xfId="4974"/>
    <cellStyle name="Normal 46 2 5 4" xfId="4975"/>
    <cellStyle name="Normal 47 2 5 4" xfId="4976"/>
    <cellStyle name="Normal 51 5 4" xfId="4977"/>
    <cellStyle name="Normal 52 5 4" xfId="4978"/>
    <cellStyle name="Normal 53 5 4" xfId="4979"/>
    <cellStyle name="Normal 55 5 4" xfId="4980"/>
    <cellStyle name="Normal 56 5 4" xfId="4981"/>
    <cellStyle name="Normal 57 5 4" xfId="4982"/>
    <cellStyle name="Normal 6 2 3 5 4" xfId="4983"/>
    <cellStyle name="Normal 6 3 5 4" xfId="4984"/>
    <cellStyle name="Normal 60 5 4" xfId="4985"/>
    <cellStyle name="Normal 64 5 4" xfId="4986"/>
    <cellStyle name="Normal 65 5 4" xfId="4987"/>
    <cellStyle name="Normal 66 5 4" xfId="4988"/>
    <cellStyle name="Normal 67 5 4" xfId="4989"/>
    <cellStyle name="Normal 7 6 5 4" xfId="4990"/>
    <cellStyle name="Normal 71 5 4" xfId="4991"/>
    <cellStyle name="Normal 72 5 4" xfId="4992"/>
    <cellStyle name="Normal 73 5 4" xfId="4993"/>
    <cellStyle name="Normal 74 5 4" xfId="4994"/>
    <cellStyle name="Normal 76 5 4" xfId="4995"/>
    <cellStyle name="Normal 8 3 5 4" xfId="4996"/>
    <cellStyle name="Normal 81 5 4" xfId="4997"/>
    <cellStyle name="Normal 78 2 4 4" xfId="4998"/>
    <cellStyle name="Normal 5 3 2 4 4" xfId="4999"/>
    <cellStyle name="Normal 80 2 4 4" xfId="5000"/>
    <cellStyle name="Normal 79 2 4 4" xfId="5001"/>
    <cellStyle name="Normal 6 8 2 4 4" xfId="5002"/>
    <cellStyle name="Normal 5 2 2 4 4" xfId="5003"/>
    <cellStyle name="Normal 6 2 7 4 4" xfId="5004"/>
    <cellStyle name="Comma 2 2 3 2 4 4" xfId="5005"/>
    <cellStyle name="Comma 2 3 6 2 4 4" xfId="5006"/>
    <cellStyle name="Normal 18 2 2 4 4" xfId="5007"/>
    <cellStyle name="Normal 19 2 2 4 4" xfId="5008"/>
    <cellStyle name="Normal 2 2 3 2 4 4" xfId="5009"/>
    <cellStyle name="Normal 2 3 6 2 4 4" xfId="5010"/>
    <cellStyle name="Normal 2 3 2 2 4 4" xfId="5011"/>
    <cellStyle name="Normal 2 3 4 2 4 4" xfId="5012"/>
    <cellStyle name="Normal 2 3 5 2 4 4" xfId="5013"/>
    <cellStyle name="Normal 2 4 2 2 4 4" xfId="5014"/>
    <cellStyle name="Normal 2 5 2 4 4" xfId="5015"/>
    <cellStyle name="Normal 28 3 2 4 4" xfId="5016"/>
    <cellStyle name="Normal 3 2 2 2 4 4" xfId="5017"/>
    <cellStyle name="Normal 3 3 2 4 4" xfId="5018"/>
    <cellStyle name="Normal 30 3 2 4 4" xfId="5019"/>
    <cellStyle name="Normal 4 2 2 4 4" xfId="5020"/>
    <cellStyle name="Normal 40 2 2 4 4" xfId="5021"/>
    <cellStyle name="Normal 41 2 2 4 4" xfId="5022"/>
    <cellStyle name="Normal 42 2 2 4 4" xfId="5023"/>
    <cellStyle name="Normal 43 2 2 4 4" xfId="5024"/>
    <cellStyle name="Normal 44 2 2 4 4" xfId="5025"/>
    <cellStyle name="Normal 45 2 2 4 4" xfId="5026"/>
    <cellStyle name="Normal 46 2 2 4 4" xfId="5027"/>
    <cellStyle name="Normal 47 2 2 4 4" xfId="5028"/>
    <cellStyle name="Normal 51 2 4 4" xfId="5029"/>
    <cellStyle name="Normal 52 2 4 4" xfId="5030"/>
    <cellStyle name="Normal 53 2 4 4" xfId="5031"/>
    <cellStyle name="Normal 55 2 4 4" xfId="5032"/>
    <cellStyle name="Normal 56 2 4 4" xfId="5033"/>
    <cellStyle name="Normal 57 2 4 4" xfId="5034"/>
    <cellStyle name="Normal 6 2 3 2 4 4" xfId="5035"/>
    <cellStyle name="Normal 6 3 2 4 4" xfId="5036"/>
    <cellStyle name="Normal 60 2 4 4" xfId="5037"/>
    <cellStyle name="Normal 64 2 4 4" xfId="5038"/>
    <cellStyle name="Normal 65 2 4 4" xfId="5039"/>
    <cellStyle name="Normal 66 2 4 4" xfId="5040"/>
    <cellStyle name="Normal 67 2 4 4" xfId="5041"/>
    <cellStyle name="Normal 7 6 2 4 4" xfId="5042"/>
    <cellStyle name="Normal 71 2 4 4" xfId="5043"/>
    <cellStyle name="Normal 72 2 4 4" xfId="5044"/>
    <cellStyle name="Normal 73 2 4 4" xfId="5045"/>
    <cellStyle name="Normal 74 2 4 4" xfId="5046"/>
    <cellStyle name="Normal 76 2 4 4" xfId="5047"/>
    <cellStyle name="Normal 8 3 2 4 4" xfId="5048"/>
    <cellStyle name="Normal 81 2 4 4" xfId="5049"/>
    <cellStyle name="Normal 78 3 3 4" xfId="5050"/>
    <cellStyle name="Normal 5 3 3 3 4" xfId="5051"/>
    <cellStyle name="Normal 80 3 3 4" xfId="5052"/>
    <cellStyle name="Normal 79 3 3 4" xfId="5053"/>
    <cellStyle name="Normal 6 8 3 3 4" xfId="5054"/>
    <cellStyle name="Normal 5 2 3 3 4" xfId="5055"/>
    <cellStyle name="Normal 6 2 8 3 4" xfId="5056"/>
    <cellStyle name="Comma 2 2 3 3 3 4" xfId="5057"/>
    <cellStyle name="Comma 2 3 6 3 3 4" xfId="5058"/>
    <cellStyle name="Normal 18 2 3 3 4" xfId="5059"/>
    <cellStyle name="Normal 19 2 3 3 4" xfId="5060"/>
    <cellStyle name="Normal 2 2 3 3 3 4" xfId="5061"/>
    <cellStyle name="Normal 2 3 6 3 3 4" xfId="5062"/>
    <cellStyle name="Normal 2 3 2 3 3 4" xfId="5063"/>
    <cellStyle name="Normal 2 3 4 3 3 4" xfId="5064"/>
    <cellStyle name="Normal 2 3 5 3 3 4" xfId="5065"/>
    <cellStyle name="Normal 2 4 2 3 3 4" xfId="5066"/>
    <cellStyle name="Normal 2 5 3 3 4" xfId="5067"/>
    <cellStyle name="Normal 28 3 3 3 4" xfId="5068"/>
    <cellStyle name="Normal 3 2 2 3 3 4" xfId="5069"/>
    <cellStyle name="Normal 3 3 3 3 4" xfId="5070"/>
    <cellStyle name="Normal 30 3 3 3 4" xfId="5071"/>
    <cellStyle name="Normal 4 2 3 3 4" xfId="5072"/>
    <cellStyle name="Normal 40 2 3 3 4" xfId="5073"/>
    <cellStyle name="Normal 41 2 3 3 4" xfId="5074"/>
    <cellStyle name="Normal 42 2 3 3 4" xfId="5075"/>
    <cellStyle name="Normal 43 2 3 3 4" xfId="5076"/>
    <cellStyle name="Normal 44 2 3 3 4" xfId="5077"/>
    <cellStyle name="Normal 45 2 3 3 4" xfId="5078"/>
    <cellStyle name="Normal 46 2 3 3 4" xfId="5079"/>
    <cellStyle name="Normal 47 2 3 3 4" xfId="5080"/>
    <cellStyle name="Normal 51 3 3 4" xfId="5081"/>
    <cellStyle name="Normal 52 3 3 4" xfId="5082"/>
    <cellStyle name="Normal 53 3 3 4" xfId="5083"/>
    <cellStyle name="Normal 55 3 3 4" xfId="5084"/>
    <cellStyle name="Normal 56 3 3 4" xfId="5085"/>
    <cellStyle name="Normal 57 3 3 4" xfId="5086"/>
    <cellStyle name="Normal 6 2 3 3 3 4" xfId="5087"/>
    <cellStyle name="Normal 6 3 3 3 4" xfId="5088"/>
    <cellStyle name="Normal 60 3 3 4" xfId="5089"/>
    <cellStyle name="Normal 64 3 3 4" xfId="5090"/>
    <cellStyle name="Normal 65 3 3 4" xfId="5091"/>
    <cellStyle name="Normal 66 3 3 4" xfId="5092"/>
    <cellStyle name="Normal 67 3 3 4" xfId="5093"/>
    <cellStyle name="Normal 7 6 3 3 4" xfId="5094"/>
    <cellStyle name="Normal 71 3 3 4" xfId="5095"/>
    <cellStyle name="Normal 72 3 3 4" xfId="5096"/>
    <cellStyle name="Normal 73 3 3 4" xfId="5097"/>
    <cellStyle name="Normal 74 3 3 4" xfId="5098"/>
    <cellStyle name="Normal 76 3 3 4" xfId="5099"/>
    <cellStyle name="Normal 8 3 3 3 4" xfId="5100"/>
    <cellStyle name="Normal 81 3 3 4" xfId="5101"/>
    <cellStyle name="Normal 78 2 2 3 4" xfId="5102"/>
    <cellStyle name="Normal 5 3 2 2 3 4" xfId="5103"/>
    <cellStyle name="Normal 80 2 2 3 4" xfId="5104"/>
    <cellStyle name="Normal 79 2 2 3 4" xfId="5105"/>
    <cellStyle name="Normal 6 8 2 2 3 4" xfId="5106"/>
    <cellStyle name="Normal 5 2 2 2 3 4" xfId="5107"/>
    <cellStyle name="Normal 6 2 7 2 3 4" xfId="5108"/>
    <cellStyle name="Comma 2 2 3 2 2 3 4" xfId="5109"/>
    <cellStyle name="Comma 2 3 6 2 2 3 4" xfId="5110"/>
    <cellStyle name="Normal 18 2 2 2 3 4" xfId="5111"/>
    <cellStyle name="Normal 19 2 2 2 3 4" xfId="5112"/>
    <cellStyle name="Normal 2 2 3 2 2 3 4" xfId="5113"/>
    <cellStyle name="Normal 2 3 6 2 2 3 4" xfId="5114"/>
    <cellStyle name="Normal 2 3 2 2 2 3 4" xfId="5115"/>
    <cellStyle name="Normal 2 3 4 2 2 3 4" xfId="5116"/>
    <cellStyle name="Normal 2 3 5 2 2 3 4" xfId="5117"/>
    <cellStyle name="Normal 2 4 2 2 2 3 4" xfId="5118"/>
    <cellStyle name="Normal 2 5 2 2 3 4" xfId="5119"/>
    <cellStyle name="Normal 28 3 2 2 3 4" xfId="5120"/>
    <cellStyle name="Normal 3 2 2 2 2 3 4" xfId="5121"/>
    <cellStyle name="Normal 3 3 2 2 3 4" xfId="5122"/>
    <cellStyle name="Normal 30 3 2 2 3 4" xfId="5123"/>
    <cellStyle name="Normal 4 2 2 2 3 4" xfId="5124"/>
    <cellStyle name="Normal 40 2 2 2 3 4" xfId="5125"/>
    <cellStyle name="Normal 41 2 2 2 3 4" xfId="5126"/>
    <cellStyle name="Normal 42 2 2 2 3 4" xfId="5127"/>
    <cellStyle name="Normal 43 2 2 2 3 4" xfId="5128"/>
    <cellStyle name="Normal 44 2 2 2 3 4" xfId="5129"/>
    <cellStyle name="Normal 45 2 2 2 3 4" xfId="5130"/>
    <cellStyle name="Normal 46 2 2 2 3 4" xfId="5131"/>
    <cellStyle name="Normal 47 2 2 2 3 4" xfId="5132"/>
    <cellStyle name="Normal 51 2 2 3 4" xfId="5133"/>
    <cellStyle name="Normal 52 2 2 3 4" xfId="5134"/>
    <cellStyle name="Normal 53 2 2 3 4" xfId="5135"/>
    <cellStyle name="Normal 55 2 2 3 4" xfId="5136"/>
    <cellStyle name="Normal 56 2 2 3 4" xfId="5137"/>
    <cellStyle name="Normal 57 2 2 3 4" xfId="5138"/>
    <cellStyle name="Normal 6 2 3 2 2 3 4" xfId="5139"/>
    <cellStyle name="Normal 6 3 2 2 3 4" xfId="5140"/>
    <cellStyle name="Normal 60 2 2 3 4" xfId="5141"/>
    <cellStyle name="Normal 64 2 2 3 4" xfId="5142"/>
    <cellStyle name="Normal 65 2 2 3 4" xfId="5143"/>
    <cellStyle name="Normal 66 2 2 3 4" xfId="5144"/>
    <cellStyle name="Normal 67 2 2 3 4" xfId="5145"/>
    <cellStyle name="Normal 7 6 2 2 3 4" xfId="5146"/>
    <cellStyle name="Normal 71 2 2 3 4" xfId="5147"/>
    <cellStyle name="Normal 72 2 2 3 4" xfId="5148"/>
    <cellStyle name="Normal 73 2 2 3 4" xfId="5149"/>
    <cellStyle name="Normal 74 2 2 3 4" xfId="5150"/>
    <cellStyle name="Normal 76 2 2 3 4" xfId="5151"/>
    <cellStyle name="Normal 8 3 2 2 3 4" xfId="5152"/>
    <cellStyle name="Normal 81 2 2 3 4" xfId="5153"/>
    <cellStyle name="Normal 78 4 2 4" xfId="5154"/>
    <cellStyle name="Normal 5 3 4 2 4" xfId="5155"/>
    <cellStyle name="Normal 80 4 2 4" xfId="5156"/>
    <cellStyle name="Normal 79 4 2 4" xfId="5157"/>
    <cellStyle name="Normal 6 8 4 2 4" xfId="5158"/>
    <cellStyle name="Normal 5 2 4 2 4" xfId="5159"/>
    <cellStyle name="Normal 6 2 9 2 4" xfId="5160"/>
    <cellStyle name="Comma 2 2 3 4 2 4" xfId="5161"/>
    <cellStyle name="Comma 2 3 6 4 2 4" xfId="5162"/>
    <cellStyle name="Normal 18 2 4 2 4" xfId="5163"/>
    <cellStyle name="Normal 19 2 4 2 4" xfId="5164"/>
    <cellStyle name="Normal 2 2 3 4 2 4" xfId="5165"/>
    <cellStyle name="Normal 2 3 6 4 2 4" xfId="5166"/>
    <cellStyle name="Normal 2 3 2 4 2 4" xfId="5167"/>
    <cellStyle name="Normal 2 3 4 4 2 4" xfId="5168"/>
    <cellStyle name="Normal 2 3 5 4 2 4" xfId="5169"/>
    <cellStyle name="Normal 2 4 2 4 2 4" xfId="5170"/>
    <cellStyle name="Normal 2 5 4 2 4" xfId="5171"/>
    <cellStyle name="Normal 28 3 4 2 4" xfId="5172"/>
    <cellStyle name="Normal 3 2 2 4 2 4" xfId="5173"/>
    <cellStyle name="Normal 3 3 4 2 4" xfId="5174"/>
    <cellStyle name="Normal 30 3 4 2 4" xfId="5175"/>
    <cellStyle name="Normal 4 2 4 2 4" xfId="5176"/>
    <cellStyle name="Normal 40 2 4 2 4" xfId="5177"/>
    <cellStyle name="Normal 41 2 4 2 4" xfId="5178"/>
    <cellStyle name="Normal 42 2 4 2 4" xfId="5179"/>
    <cellStyle name="Normal 43 2 4 2 4" xfId="5180"/>
    <cellStyle name="Normal 44 2 4 2 4" xfId="5181"/>
    <cellStyle name="Normal 45 2 4 2 4" xfId="5182"/>
    <cellStyle name="Normal 46 2 4 2 4" xfId="5183"/>
    <cellStyle name="Normal 47 2 4 2 4" xfId="5184"/>
    <cellStyle name="Normal 51 4 2 4" xfId="5185"/>
    <cellStyle name="Normal 52 4 2 4" xfId="5186"/>
    <cellStyle name="Normal 53 4 2 4" xfId="5187"/>
    <cellStyle name="Normal 55 4 2 4" xfId="5188"/>
    <cellStyle name="Normal 56 4 2 4" xfId="5189"/>
    <cellStyle name="Normal 57 4 2 4" xfId="5190"/>
    <cellStyle name="Normal 6 2 3 4 2 4" xfId="5191"/>
    <cellStyle name="Normal 6 3 4 2 4" xfId="5192"/>
    <cellStyle name="Normal 60 4 2 4" xfId="5193"/>
    <cellStyle name="Normal 64 4 2 4" xfId="5194"/>
    <cellStyle name="Normal 65 4 2 4" xfId="5195"/>
    <cellStyle name="Normal 66 4 2 4" xfId="5196"/>
    <cellStyle name="Normal 67 4 2 4" xfId="5197"/>
    <cellStyle name="Normal 7 6 4 2 4" xfId="5198"/>
    <cellStyle name="Normal 71 4 2 4" xfId="5199"/>
    <cellStyle name="Normal 72 4 2 4" xfId="5200"/>
    <cellStyle name="Normal 73 4 2 4" xfId="5201"/>
    <cellStyle name="Normal 74 4 2 4" xfId="5202"/>
    <cellStyle name="Normal 76 4 2 4" xfId="5203"/>
    <cellStyle name="Normal 8 3 4 2 4" xfId="5204"/>
    <cellStyle name="Normal 81 4 2 4" xfId="5205"/>
    <cellStyle name="Normal 78 2 3 2 4" xfId="5206"/>
    <cellStyle name="Normal 5 3 2 3 2 4" xfId="5207"/>
    <cellStyle name="Normal 80 2 3 2 4" xfId="5208"/>
    <cellStyle name="Normal 79 2 3 2 4" xfId="5209"/>
    <cellStyle name="Normal 6 8 2 3 2 4" xfId="5210"/>
    <cellStyle name="Normal 5 2 2 3 2 4" xfId="5211"/>
    <cellStyle name="Normal 6 2 7 3 2 4" xfId="5212"/>
    <cellStyle name="Comma 2 2 3 2 3 2 4" xfId="5213"/>
    <cellStyle name="Comma 2 3 6 2 3 2 4" xfId="5214"/>
    <cellStyle name="Normal 18 2 2 3 2 4" xfId="5215"/>
    <cellStyle name="Normal 19 2 2 3 2 4" xfId="5216"/>
    <cellStyle name="Normal 2 2 3 2 3 2 4" xfId="5217"/>
    <cellStyle name="Normal 2 3 6 2 3 2 4" xfId="5218"/>
    <cellStyle name="Normal 2 3 2 2 3 2 4" xfId="5219"/>
    <cellStyle name="Normal 2 3 4 2 3 2 4" xfId="5220"/>
    <cellStyle name="Normal 2 3 5 2 3 2 4" xfId="5221"/>
    <cellStyle name="Normal 2 4 2 2 3 2 4" xfId="5222"/>
    <cellStyle name="Normal 2 5 2 3 2 4" xfId="5223"/>
    <cellStyle name="Normal 28 3 2 3 2 4" xfId="5224"/>
    <cellStyle name="Normal 3 2 2 2 3 2 4" xfId="5225"/>
    <cellStyle name="Normal 3 3 2 3 2 4" xfId="5226"/>
    <cellStyle name="Normal 30 3 2 3 2 4" xfId="5227"/>
    <cellStyle name="Normal 4 2 2 3 2 4" xfId="5228"/>
    <cellStyle name="Normal 40 2 2 3 2 4" xfId="5229"/>
    <cellStyle name="Normal 41 2 2 3 2 4" xfId="5230"/>
    <cellStyle name="Normal 42 2 2 3 2 4" xfId="5231"/>
    <cellStyle name="Normal 43 2 2 3 2 4" xfId="5232"/>
    <cellStyle name="Normal 44 2 2 3 2 4" xfId="5233"/>
    <cellStyle name="Normal 45 2 2 3 2 4" xfId="5234"/>
    <cellStyle name="Normal 46 2 2 3 2 4" xfId="5235"/>
    <cellStyle name="Normal 47 2 2 3 2 4" xfId="5236"/>
    <cellStyle name="Normal 51 2 3 2 4" xfId="5237"/>
    <cellStyle name="Normal 52 2 3 2 4" xfId="5238"/>
    <cellStyle name="Normal 53 2 3 2 4" xfId="5239"/>
    <cellStyle name="Normal 55 2 3 2 4" xfId="5240"/>
    <cellStyle name="Normal 56 2 3 2 4" xfId="5241"/>
    <cellStyle name="Normal 57 2 3 2 4" xfId="5242"/>
    <cellStyle name="Normal 6 2 3 2 3 2 4" xfId="5243"/>
    <cellStyle name="Normal 6 3 2 3 2 4" xfId="5244"/>
    <cellStyle name="Normal 60 2 3 2 4" xfId="5245"/>
    <cellStyle name="Normal 64 2 3 2 4" xfId="5246"/>
    <cellStyle name="Normal 65 2 3 2 4" xfId="5247"/>
    <cellStyle name="Normal 66 2 3 2 4" xfId="5248"/>
    <cellStyle name="Normal 67 2 3 2 4" xfId="5249"/>
    <cellStyle name="Normal 7 6 2 3 2 4" xfId="5250"/>
    <cellStyle name="Normal 71 2 3 2 4" xfId="5251"/>
    <cellStyle name="Normal 72 2 3 2 4" xfId="5252"/>
    <cellStyle name="Normal 73 2 3 2 4" xfId="5253"/>
    <cellStyle name="Normal 74 2 3 2 4" xfId="5254"/>
    <cellStyle name="Normal 76 2 3 2 4" xfId="5255"/>
    <cellStyle name="Normal 8 3 2 3 2 4" xfId="5256"/>
    <cellStyle name="Normal 81 2 3 2 4" xfId="5257"/>
    <cellStyle name="Normal 78 3 2 2 4" xfId="5258"/>
    <cellStyle name="Normal 5 3 3 2 2 4" xfId="5259"/>
    <cellStyle name="Normal 80 3 2 2 4" xfId="5260"/>
    <cellStyle name="Normal 79 3 2 2 4" xfId="5261"/>
    <cellStyle name="Normal 6 8 3 2 2 4" xfId="5262"/>
    <cellStyle name="Normal 5 2 3 2 2 4" xfId="5263"/>
    <cellStyle name="Normal 6 2 8 2 2 4" xfId="5264"/>
    <cellStyle name="Comma 2 2 3 3 2 2 4" xfId="5265"/>
    <cellStyle name="Comma 2 3 6 3 2 2 4" xfId="5266"/>
    <cellStyle name="Normal 18 2 3 2 2 4" xfId="5267"/>
    <cellStyle name="Normal 19 2 3 2 2 4" xfId="5268"/>
    <cellStyle name="Normal 2 2 3 3 2 2 4" xfId="5269"/>
    <cellStyle name="Normal 2 3 6 3 2 2 4" xfId="5270"/>
    <cellStyle name="Normal 2 3 2 3 2 2 4" xfId="5271"/>
    <cellStyle name="Normal 2 3 4 3 2 2 4" xfId="5272"/>
    <cellStyle name="Normal 2 3 5 3 2 2 4" xfId="5273"/>
    <cellStyle name="Normal 2 4 2 3 2 2 4" xfId="5274"/>
    <cellStyle name="Normal 2 5 3 2 2 4" xfId="5275"/>
    <cellStyle name="Normal 28 3 3 2 2 4" xfId="5276"/>
    <cellStyle name="Normal 3 2 2 3 2 2 4" xfId="5277"/>
    <cellStyle name="Normal 3 3 3 2 2 4" xfId="5278"/>
    <cellStyle name="Normal 30 3 3 2 2 4" xfId="5279"/>
    <cellStyle name="Normal 4 2 3 2 2 4" xfId="5280"/>
    <cellStyle name="Normal 40 2 3 2 2 4" xfId="5281"/>
    <cellStyle name="Normal 41 2 3 2 2 4" xfId="5282"/>
    <cellStyle name="Normal 42 2 3 2 2 4" xfId="5283"/>
    <cellStyle name="Normal 43 2 3 2 2 4" xfId="5284"/>
    <cellStyle name="Normal 44 2 3 2 2 4" xfId="5285"/>
    <cellStyle name="Normal 45 2 3 2 2 4" xfId="5286"/>
    <cellStyle name="Normal 46 2 3 2 2 4" xfId="5287"/>
    <cellStyle name="Normal 47 2 3 2 2 4" xfId="5288"/>
    <cellStyle name="Normal 51 3 2 2 4" xfId="5289"/>
    <cellStyle name="Normal 52 3 2 2 4" xfId="5290"/>
    <cellStyle name="Normal 53 3 2 2 4" xfId="5291"/>
    <cellStyle name="Normal 55 3 2 2 4" xfId="5292"/>
    <cellStyle name="Normal 56 3 2 2 4" xfId="5293"/>
    <cellStyle name="Normal 57 3 2 2 4" xfId="5294"/>
    <cellStyle name="Normal 6 2 3 3 2 2 4" xfId="5295"/>
    <cellStyle name="Normal 6 3 3 2 2 4" xfId="5296"/>
    <cellStyle name="Normal 60 3 2 2 4" xfId="5297"/>
    <cellStyle name="Normal 64 3 2 2 4" xfId="5298"/>
    <cellStyle name="Normal 65 3 2 2 4" xfId="5299"/>
    <cellStyle name="Normal 66 3 2 2 4" xfId="5300"/>
    <cellStyle name="Normal 67 3 2 2 4" xfId="5301"/>
    <cellStyle name="Normal 7 6 3 2 2 4" xfId="5302"/>
    <cellStyle name="Normal 71 3 2 2 4" xfId="5303"/>
    <cellStyle name="Normal 72 3 2 2 4" xfId="5304"/>
    <cellStyle name="Normal 73 3 2 2 4" xfId="5305"/>
    <cellStyle name="Normal 74 3 2 2 4" xfId="5306"/>
    <cellStyle name="Normal 76 3 2 2 4" xfId="5307"/>
    <cellStyle name="Normal 8 3 3 2 2 4" xfId="5308"/>
    <cellStyle name="Normal 81 3 2 2 4" xfId="5309"/>
    <cellStyle name="Normal 78 2 2 2 2 4" xfId="5310"/>
    <cellStyle name="Normal 5 3 2 2 2 2 4" xfId="5311"/>
    <cellStyle name="Normal 80 2 2 2 2 4" xfId="5312"/>
    <cellStyle name="Normal 79 2 2 2 2 4" xfId="5313"/>
    <cellStyle name="Normal 6 8 2 2 2 2 4" xfId="5314"/>
    <cellStyle name="Normal 5 2 2 2 2 2 4" xfId="5315"/>
    <cellStyle name="Normal 6 2 7 2 2 2 4" xfId="5316"/>
    <cellStyle name="Comma 2 2 3 2 2 2 2 4" xfId="5317"/>
    <cellStyle name="Comma 2 3 6 2 2 2 2 4" xfId="5318"/>
    <cellStyle name="Normal 18 2 2 2 2 2 4" xfId="5319"/>
    <cellStyle name="Normal 19 2 2 2 2 2 4" xfId="5320"/>
    <cellStyle name="Normal 2 2 3 2 2 2 2 4" xfId="5321"/>
    <cellStyle name="Normal 2 3 6 2 2 2 2 4" xfId="5322"/>
    <cellStyle name="Normal 2 3 2 2 2 2 2 4" xfId="5323"/>
    <cellStyle name="Normal 2 3 4 2 2 2 2 4" xfId="5324"/>
    <cellStyle name="Normal 2 3 5 2 2 2 2 4" xfId="5325"/>
    <cellStyle name="Normal 2 4 2 2 2 2 2 4" xfId="5326"/>
    <cellStyle name="Normal 2 5 2 2 2 2 4" xfId="5327"/>
    <cellStyle name="Normal 28 3 2 2 2 2 4" xfId="5328"/>
    <cellStyle name="Normal 3 2 2 2 2 2 2 4" xfId="5329"/>
    <cellStyle name="Normal 3 3 2 2 2 2 4" xfId="5330"/>
    <cellStyle name="Normal 30 3 2 2 2 2 4" xfId="5331"/>
    <cellStyle name="Normal 4 2 2 2 2 2 4" xfId="5332"/>
    <cellStyle name="Normal 40 2 2 2 2 2 4" xfId="5333"/>
    <cellStyle name="Normal 41 2 2 2 2 2 4" xfId="5334"/>
    <cellStyle name="Normal 42 2 2 2 2 2 4" xfId="5335"/>
    <cellStyle name="Normal 43 2 2 2 2 2 4" xfId="5336"/>
    <cellStyle name="Normal 44 2 2 2 2 2 4" xfId="5337"/>
    <cellStyle name="Normal 45 2 2 2 2 2 4" xfId="5338"/>
    <cellStyle name="Normal 46 2 2 2 2 2 4" xfId="5339"/>
    <cellStyle name="Normal 47 2 2 2 2 2 4" xfId="5340"/>
    <cellStyle name="Normal 51 2 2 2 2 4" xfId="5341"/>
    <cellStyle name="Normal 52 2 2 2 2 4" xfId="5342"/>
    <cellStyle name="Normal 53 2 2 2 2 4" xfId="5343"/>
    <cellStyle name="Normal 55 2 2 2 2 4" xfId="5344"/>
    <cellStyle name="Normal 56 2 2 2 2 4" xfId="5345"/>
    <cellStyle name="Normal 57 2 2 2 2 4" xfId="5346"/>
    <cellStyle name="Normal 6 2 3 2 2 2 2 4" xfId="5347"/>
    <cellStyle name="Normal 6 3 2 2 2 2 4" xfId="5348"/>
    <cellStyle name="Normal 60 2 2 2 2 4" xfId="5349"/>
    <cellStyle name="Normal 64 2 2 2 2 4" xfId="5350"/>
    <cellStyle name="Normal 65 2 2 2 2 4" xfId="5351"/>
    <cellStyle name="Normal 66 2 2 2 2 4" xfId="5352"/>
    <cellStyle name="Normal 67 2 2 2 2 4" xfId="5353"/>
    <cellStyle name="Normal 7 6 2 2 2 2 4" xfId="5354"/>
    <cellStyle name="Normal 71 2 2 2 2 4" xfId="5355"/>
    <cellStyle name="Normal 72 2 2 2 2 4" xfId="5356"/>
    <cellStyle name="Normal 73 2 2 2 2 4" xfId="5357"/>
    <cellStyle name="Normal 74 2 2 2 2 4" xfId="5358"/>
    <cellStyle name="Normal 76 2 2 2 2 4" xfId="5359"/>
    <cellStyle name="Normal 8 3 2 2 2 2 4" xfId="5360"/>
    <cellStyle name="Normal 81 2 2 2 2 4" xfId="5361"/>
    <cellStyle name="Normal 95 3" xfId="5362"/>
    <cellStyle name="Normal 78 6 3" xfId="5363"/>
    <cellStyle name="Normal 96 3" xfId="5364"/>
    <cellStyle name="Normal 5 3 6 3" xfId="5365"/>
    <cellStyle name="Normal 80 6 3" xfId="5366"/>
    <cellStyle name="Normal 79 6 3" xfId="5367"/>
    <cellStyle name="Normal 6 8 6 3" xfId="5368"/>
    <cellStyle name="Normal 5 2 6 3" xfId="5369"/>
    <cellStyle name="Normal 6 2 11 3" xfId="5370"/>
    <cellStyle name="Comma 2 2 3 6 3" xfId="5371"/>
    <cellStyle name="Comma 2 3 6 6 3" xfId="5372"/>
    <cellStyle name="Normal 18 2 6 3" xfId="5373"/>
    <cellStyle name="Normal 19 2 6 3" xfId="5374"/>
    <cellStyle name="Normal 2 2 3 6 3" xfId="5375"/>
    <cellStyle name="Normal 2 3 6 6 3" xfId="5376"/>
    <cellStyle name="Normal 2 3 2 6 3" xfId="5377"/>
    <cellStyle name="Normal 2 3 4 6 3" xfId="5378"/>
    <cellStyle name="Normal 2 3 5 6 3" xfId="5379"/>
    <cellStyle name="Normal 2 4 2 6 3" xfId="5380"/>
    <cellStyle name="Normal 2 5 6 3" xfId="5381"/>
    <cellStyle name="Normal 28 3 6 3" xfId="5382"/>
    <cellStyle name="Normal 3 2 2 6 3" xfId="5383"/>
    <cellStyle name="Normal 3 3 6 3" xfId="5384"/>
    <cellStyle name="Normal 30 3 6 3" xfId="5385"/>
    <cellStyle name="Normal 4 2 6 3" xfId="5386"/>
    <cellStyle name="Normal 40 2 6 3" xfId="5387"/>
    <cellStyle name="Normal 41 2 6 3" xfId="5388"/>
    <cellStyle name="Normal 42 2 6 3" xfId="5389"/>
    <cellStyle name="Normal 43 2 6 3" xfId="5390"/>
    <cellStyle name="Normal 44 2 6 3" xfId="5391"/>
    <cellStyle name="Normal 45 2 6 3" xfId="5392"/>
    <cellStyle name="Normal 46 2 6 3" xfId="5393"/>
    <cellStyle name="Normal 47 2 6 3" xfId="5394"/>
    <cellStyle name="Normal 51 6 3" xfId="5395"/>
    <cellStyle name="Normal 52 6 3" xfId="5396"/>
    <cellStyle name="Normal 53 6 3" xfId="5397"/>
    <cellStyle name="Normal 55 6 3" xfId="5398"/>
    <cellStyle name="Normal 56 6 3" xfId="5399"/>
    <cellStyle name="Normal 57 6 3" xfId="5400"/>
    <cellStyle name="Normal 6 2 3 6 3" xfId="5401"/>
    <cellStyle name="Normal 6 3 6 3" xfId="5402"/>
    <cellStyle name="Normal 60 6 3" xfId="5403"/>
    <cellStyle name="Normal 64 6 3" xfId="5404"/>
    <cellStyle name="Normal 65 6 3" xfId="5405"/>
    <cellStyle name="Normal 66 6 3" xfId="5406"/>
    <cellStyle name="Normal 67 6 3" xfId="5407"/>
    <cellStyle name="Normal 7 6 6 3" xfId="5408"/>
    <cellStyle name="Normal 71 6 3" xfId="5409"/>
    <cellStyle name="Normal 72 6 3" xfId="5410"/>
    <cellStyle name="Normal 73 6 3" xfId="5411"/>
    <cellStyle name="Normal 74 6 3" xfId="5412"/>
    <cellStyle name="Normal 76 6 3" xfId="5413"/>
    <cellStyle name="Normal 8 3 6 3" xfId="5414"/>
    <cellStyle name="Normal 81 6 3" xfId="5415"/>
    <cellStyle name="Normal 78 2 5 3" xfId="5416"/>
    <cellStyle name="Normal 5 3 2 5 3" xfId="5417"/>
    <cellStyle name="Normal 80 2 5 3" xfId="5418"/>
    <cellStyle name="Normal 79 2 5 3" xfId="5419"/>
    <cellStyle name="Normal 6 8 2 5 3" xfId="5420"/>
    <cellStyle name="Normal 5 2 2 5 3" xfId="5421"/>
    <cellStyle name="Normal 6 2 7 5 3" xfId="5422"/>
    <cellStyle name="Comma 2 2 3 2 5 3" xfId="5423"/>
    <cellStyle name="Comma 2 3 6 2 5 3" xfId="5424"/>
    <cellStyle name="Normal 18 2 2 5 3" xfId="5425"/>
    <cellStyle name="Normal 19 2 2 5 3" xfId="5426"/>
    <cellStyle name="Normal 2 2 3 2 5 3" xfId="5427"/>
    <cellStyle name="Normal 2 3 6 2 5 3" xfId="5428"/>
    <cellStyle name="Normal 2 3 2 2 5 3" xfId="5429"/>
    <cellStyle name="Normal 2 3 4 2 5 3" xfId="5430"/>
    <cellStyle name="Normal 2 3 5 2 5 3" xfId="5431"/>
    <cellStyle name="Normal 2 4 2 2 5 3" xfId="5432"/>
    <cellStyle name="Normal 2 5 2 5 3" xfId="5433"/>
    <cellStyle name="Normal 28 3 2 5 3" xfId="5434"/>
    <cellStyle name="Normal 3 2 2 2 5 3" xfId="5435"/>
    <cellStyle name="Normal 3 3 2 5 3" xfId="5436"/>
    <cellStyle name="Normal 30 3 2 5 3" xfId="5437"/>
    <cellStyle name="Normal 4 2 2 5 3" xfId="5438"/>
    <cellStyle name="Normal 40 2 2 5 3" xfId="5439"/>
    <cellStyle name="Normal 41 2 2 5 3" xfId="5440"/>
    <cellStyle name="Normal 42 2 2 5 3" xfId="5441"/>
    <cellStyle name="Normal 43 2 2 5 3" xfId="5442"/>
    <cellStyle name="Normal 44 2 2 5 3" xfId="5443"/>
    <cellStyle name="Normal 45 2 2 5 3" xfId="5444"/>
    <cellStyle name="Normal 46 2 2 5 3" xfId="5445"/>
    <cellStyle name="Normal 47 2 2 5 3" xfId="5446"/>
    <cellStyle name="Normal 51 2 5 3" xfId="5447"/>
    <cellStyle name="Normal 52 2 5 3" xfId="5448"/>
    <cellStyle name="Normal 53 2 5 3" xfId="5449"/>
    <cellStyle name="Normal 55 2 5 3" xfId="5450"/>
    <cellStyle name="Normal 56 2 5 3" xfId="5451"/>
    <cellStyle name="Normal 57 2 5 3" xfId="5452"/>
    <cellStyle name="Normal 6 2 3 2 5 3" xfId="5453"/>
    <cellStyle name="Normal 6 3 2 5 3" xfId="5454"/>
    <cellStyle name="Normal 60 2 5 3" xfId="5455"/>
    <cellStyle name="Normal 64 2 5 3" xfId="5456"/>
    <cellStyle name="Normal 65 2 5 3" xfId="5457"/>
    <cellStyle name="Normal 66 2 5 3" xfId="5458"/>
    <cellStyle name="Normal 67 2 5 3" xfId="5459"/>
    <cellStyle name="Normal 7 6 2 5 3" xfId="5460"/>
    <cellStyle name="Normal 71 2 5 3" xfId="5461"/>
    <cellStyle name="Normal 72 2 5 3" xfId="5462"/>
    <cellStyle name="Normal 73 2 5 3" xfId="5463"/>
    <cellStyle name="Normal 74 2 5 3" xfId="5464"/>
    <cellStyle name="Normal 76 2 5 3" xfId="5465"/>
    <cellStyle name="Normal 8 3 2 5 3" xfId="5466"/>
    <cellStyle name="Normal 81 2 5 3" xfId="5467"/>
    <cellStyle name="Normal 78 3 4 3" xfId="5468"/>
    <cellStyle name="Normal 5 3 3 4 3" xfId="5469"/>
    <cellStyle name="Normal 80 3 4 3" xfId="5470"/>
    <cellStyle name="Normal 79 3 4 3" xfId="5471"/>
    <cellStyle name="Normal 6 8 3 4 3" xfId="5472"/>
    <cellStyle name="Normal 5 2 3 4 3" xfId="5473"/>
    <cellStyle name="Normal 6 2 8 4 3" xfId="5474"/>
    <cellStyle name="Comma 2 2 3 3 4 3" xfId="5475"/>
    <cellStyle name="Comma 2 3 6 3 4 3" xfId="5476"/>
    <cellStyle name="Normal 18 2 3 4 3" xfId="5477"/>
    <cellStyle name="Normal 19 2 3 4 3" xfId="5478"/>
    <cellStyle name="Normal 2 2 3 3 4 3" xfId="5479"/>
    <cellStyle name="Normal 2 3 6 3 4 3" xfId="5480"/>
    <cellStyle name="Normal 2 3 2 3 4 3" xfId="5481"/>
    <cellStyle name="Normal 2 3 4 3 4 3" xfId="5482"/>
    <cellStyle name="Normal 2 3 5 3 4 3" xfId="5483"/>
    <cellStyle name="Normal 2 4 2 3 4 3" xfId="5484"/>
    <cellStyle name="Normal 2 5 3 4 3" xfId="5485"/>
    <cellStyle name="Normal 28 3 3 4 3" xfId="5486"/>
    <cellStyle name="Normal 3 2 2 3 4 3" xfId="5487"/>
    <cellStyle name="Normal 3 3 3 4 3" xfId="5488"/>
    <cellStyle name="Normal 30 3 3 4 3" xfId="5489"/>
    <cellStyle name="Normal 4 2 3 4 3" xfId="5490"/>
    <cellStyle name="Normal 40 2 3 4 3" xfId="5491"/>
    <cellStyle name="Normal 41 2 3 4 3" xfId="5492"/>
    <cellStyle name="Normal 42 2 3 4 3" xfId="5493"/>
    <cellStyle name="Normal 43 2 3 4 3" xfId="5494"/>
    <cellStyle name="Normal 44 2 3 4 3" xfId="5495"/>
    <cellStyle name="Normal 45 2 3 4 3" xfId="5496"/>
    <cellStyle name="Normal 46 2 3 4 3" xfId="5497"/>
    <cellStyle name="Normal 47 2 3 4 3" xfId="5498"/>
    <cellStyle name="Normal 51 3 4 3" xfId="5499"/>
    <cellStyle name="Normal 52 3 4 3" xfId="5500"/>
    <cellStyle name="Normal 53 3 4 3" xfId="5501"/>
    <cellStyle name="Normal 55 3 4 3" xfId="5502"/>
    <cellStyle name="Normal 56 3 4 3" xfId="5503"/>
    <cellStyle name="Normal 57 3 4 3" xfId="5504"/>
    <cellStyle name="Normal 6 2 3 3 4 3" xfId="5505"/>
    <cellStyle name="Normal 6 3 3 4 3" xfId="5506"/>
    <cellStyle name="Normal 60 3 4 3" xfId="5507"/>
    <cellStyle name="Normal 64 3 4 3" xfId="5508"/>
    <cellStyle name="Normal 65 3 4 3" xfId="5509"/>
    <cellStyle name="Normal 66 3 4 3" xfId="5510"/>
    <cellStyle name="Normal 67 3 4 3" xfId="5511"/>
    <cellStyle name="Normal 7 6 3 4 3" xfId="5512"/>
    <cellStyle name="Normal 71 3 4 3" xfId="5513"/>
    <cellStyle name="Normal 72 3 4 3" xfId="5514"/>
    <cellStyle name="Normal 73 3 4 3" xfId="5515"/>
    <cellStyle name="Normal 74 3 4 3" xfId="5516"/>
    <cellStyle name="Normal 76 3 4 3" xfId="5517"/>
    <cellStyle name="Normal 8 3 3 4 3" xfId="5518"/>
    <cellStyle name="Normal 81 3 4 3" xfId="5519"/>
    <cellStyle name="Normal 78 2 2 4 3" xfId="5520"/>
    <cellStyle name="Normal 5 3 2 2 4 3" xfId="5521"/>
    <cellStyle name="Normal 80 2 2 4 3" xfId="5522"/>
    <cellStyle name="Normal 79 2 2 4 3" xfId="5523"/>
    <cellStyle name="Normal 6 8 2 2 4 3" xfId="5524"/>
    <cellStyle name="Normal 5 2 2 2 4 3" xfId="5525"/>
    <cellStyle name="Normal 6 2 7 2 4 3" xfId="5526"/>
    <cellStyle name="Comma 2 2 3 2 2 4 3" xfId="5527"/>
    <cellStyle name="Comma 2 3 6 2 2 4 3" xfId="5528"/>
    <cellStyle name="Normal 18 2 2 2 4 3" xfId="5529"/>
    <cellStyle name="Normal 19 2 2 2 4 3" xfId="5530"/>
    <cellStyle name="Normal 2 2 3 2 2 4 3" xfId="5531"/>
    <cellStyle name="Normal 2 3 6 2 2 4 3" xfId="5532"/>
    <cellStyle name="Normal 2 3 2 2 2 4 3" xfId="5533"/>
    <cellStyle name="Normal 2 3 4 2 2 4 3" xfId="5534"/>
    <cellStyle name="Normal 2 3 5 2 2 4 3" xfId="5535"/>
    <cellStyle name="Normal 2 4 2 2 2 4 3" xfId="5536"/>
    <cellStyle name="Normal 2 5 2 2 4 3" xfId="5537"/>
    <cellStyle name="Normal 28 3 2 2 4 3" xfId="5538"/>
    <cellStyle name="Normal 3 2 2 2 2 4 3" xfId="5539"/>
    <cellStyle name="Normal 3 3 2 2 4 3" xfId="5540"/>
    <cellStyle name="Normal 30 3 2 2 4 3" xfId="5541"/>
    <cellStyle name="Normal 4 2 2 2 4 3" xfId="5542"/>
    <cellStyle name="Normal 40 2 2 2 4 3" xfId="5543"/>
    <cellStyle name="Normal 41 2 2 2 4 3" xfId="5544"/>
    <cellStyle name="Normal 42 2 2 2 4 3" xfId="5545"/>
    <cellStyle name="Normal 43 2 2 2 4 3" xfId="5546"/>
    <cellStyle name="Normal 44 2 2 2 4 3" xfId="5547"/>
    <cellStyle name="Normal 45 2 2 2 4 3" xfId="5548"/>
    <cellStyle name="Normal 46 2 2 2 4 3" xfId="5549"/>
    <cellStyle name="Normal 47 2 2 2 4 3" xfId="5550"/>
    <cellStyle name="Normal 51 2 2 4 3" xfId="5551"/>
    <cellStyle name="Normal 52 2 2 4 3" xfId="5552"/>
    <cellStyle name="Normal 53 2 2 4 3" xfId="5553"/>
    <cellStyle name="Normal 55 2 2 4 3" xfId="5554"/>
    <cellStyle name="Normal 56 2 2 4 3" xfId="5555"/>
    <cellStyle name="Normal 57 2 2 4 3" xfId="5556"/>
    <cellStyle name="Normal 6 2 3 2 2 4 3" xfId="5557"/>
    <cellStyle name="Normal 6 3 2 2 4 3" xfId="5558"/>
    <cellStyle name="Normal 60 2 2 4 3" xfId="5559"/>
    <cellStyle name="Normal 64 2 2 4 3" xfId="5560"/>
    <cellStyle name="Normal 65 2 2 4 3" xfId="5561"/>
    <cellStyle name="Normal 66 2 2 4 3" xfId="5562"/>
    <cellStyle name="Normal 67 2 2 4 3" xfId="5563"/>
    <cellStyle name="Normal 7 6 2 2 4 3" xfId="5564"/>
    <cellStyle name="Normal 71 2 2 4 3" xfId="5565"/>
    <cellStyle name="Normal 72 2 2 4 3" xfId="5566"/>
    <cellStyle name="Normal 73 2 2 4 3" xfId="5567"/>
    <cellStyle name="Normal 74 2 2 4 3" xfId="5568"/>
    <cellStyle name="Normal 76 2 2 4 3" xfId="5569"/>
    <cellStyle name="Normal 8 3 2 2 4 3" xfId="5570"/>
    <cellStyle name="Normal 81 2 2 4 3" xfId="5571"/>
    <cellStyle name="Normal 78 4 3 3" xfId="5572"/>
    <cellStyle name="Normal 5 3 4 3 3" xfId="5573"/>
    <cellStyle name="Normal 80 4 3 3" xfId="5574"/>
    <cellStyle name="Normal 79 4 3 3" xfId="5575"/>
    <cellStyle name="Normal 6 8 4 3 3" xfId="5576"/>
    <cellStyle name="Normal 5 2 4 3 3" xfId="5577"/>
    <cellStyle name="Normal 6 2 9 3 3" xfId="5578"/>
    <cellStyle name="Comma 2 2 3 4 3 3" xfId="5579"/>
    <cellStyle name="Comma 2 3 6 4 3 3" xfId="5580"/>
    <cellStyle name="Normal 18 2 4 3 3" xfId="5581"/>
    <cellStyle name="Normal 19 2 4 3 3" xfId="5582"/>
    <cellStyle name="Normal 2 2 3 4 3 3" xfId="5583"/>
    <cellStyle name="Normal 2 3 6 4 3 3" xfId="5584"/>
    <cellStyle name="Normal 2 3 2 4 3 3" xfId="5585"/>
    <cellStyle name="Normal 2 3 4 4 3 3" xfId="5586"/>
    <cellStyle name="Normal 2 3 5 4 3 3" xfId="5587"/>
    <cellStyle name="Normal 2 4 2 4 3 3" xfId="5588"/>
    <cellStyle name="Normal 2 5 4 3 3" xfId="5589"/>
    <cellStyle name="Normal 28 3 4 3 3" xfId="5590"/>
    <cellStyle name="Normal 3 2 2 4 3 3" xfId="5591"/>
    <cellStyle name="Normal 3 3 4 3 3" xfId="5592"/>
    <cellStyle name="Normal 30 3 4 3 3" xfId="5593"/>
    <cellStyle name="Normal 4 2 4 3 3" xfId="5594"/>
    <cellStyle name="Normal 40 2 4 3 3" xfId="5595"/>
    <cellStyle name="Normal 41 2 4 3 3" xfId="5596"/>
    <cellStyle name="Normal 42 2 4 3 3" xfId="5597"/>
    <cellStyle name="Normal 43 2 4 3 3" xfId="5598"/>
    <cellStyle name="Normal 44 2 4 3 3" xfId="5599"/>
    <cellStyle name="Normal 45 2 4 3 3" xfId="5600"/>
    <cellStyle name="Normal 46 2 4 3 3" xfId="5601"/>
    <cellStyle name="Normal 47 2 4 3 3" xfId="5602"/>
    <cellStyle name="Normal 51 4 3 3" xfId="5603"/>
    <cellStyle name="Normal 52 4 3 3" xfId="5604"/>
    <cellStyle name="Normal 53 4 3 3" xfId="5605"/>
    <cellStyle name="Normal 55 4 3 3" xfId="5606"/>
    <cellStyle name="Normal 56 4 3 3" xfId="5607"/>
    <cellStyle name="Normal 57 4 3 3" xfId="5608"/>
    <cellStyle name="Normal 6 2 3 4 3 3" xfId="5609"/>
    <cellStyle name="Normal 6 3 4 3 3" xfId="5610"/>
    <cellStyle name="Normal 60 4 3 3" xfId="5611"/>
    <cellStyle name="Normal 64 4 3 3" xfId="5612"/>
    <cellStyle name="Normal 65 4 3 3" xfId="5613"/>
    <cellStyle name="Normal 66 4 3 3" xfId="5614"/>
    <cellStyle name="Normal 67 4 3 3" xfId="5615"/>
    <cellStyle name="Normal 7 6 4 3 3" xfId="5616"/>
    <cellStyle name="Normal 71 4 3 3" xfId="5617"/>
    <cellStyle name="Normal 72 4 3 3" xfId="5618"/>
    <cellStyle name="Normal 73 4 3 3" xfId="5619"/>
    <cellStyle name="Normal 74 4 3 3" xfId="5620"/>
    <cellStyle name="Normal 76 4 3 3" xfId="5621"/>
    <cellStyle name="Normal 8 3 4 3 3" xfId="5622"/>
    <cellStyle name="Normal 81 4 3 3" xfId="5623"/>
    <cellStyle name="Normal 78 2 3 3 3" xfId="5624"/>
    <cellStyle name="Normal 5 3 2 3 3 3" xfId="5625"/>
    <cellStyle name="Normal 80 2 3 3 3" xfId="5626"/>
    <cellStyle name="Normal 79 2 3 3 3" xfId="5627"/>
    <cellStyle name="Normal 6 8 2 3 3 3" xfId="5628"/>
    <cellStyle name="Normal 5 2 2 3 3 3" xfId="5629"/>
    <cellStyle name="Normal 6 2 7 3 3 3" xfId="5630"/>
    <cellStyle name="Comma 2 2 3 2 3 3 3" xfId="5631"/>
    <cellStyle name="Comma 2 3 6 2 3 3 3" xfId="5632"/>
    <cellStyle name="Normal 18 2 2 3 3 3" xfId="5633"/>
    <cellStyle name="Normal 19 2 2 3 3 3" xfId="5634"/>
    <cellStyle name="Normal 2 2 3 2 3 3 3" xfId="5635"/>
    <cellStyle name="Normal 2 3 6 2 3 3 3" xfId="5636"/>
    <cellStyle name="Normal 2 3 2 2 3 3 3" xfId="5637"/>
    <cellStyle name="Normal 2 3 4 2 3 3 3" xfId="5638"/>
    <cellStyle name="Normal 2 3 5 2 3 3 3" xfId="5639"/>
    <cellStyle name="Normal 2 4 2 2 3 3 3" xfId="5640"/>
    <cellStyle name="Normal 2 5 2 3 3 3" xfId="5641"/>
    <cellStyle name="Normal 28 3 2 3 3 3" xfId="5642"/>
    <cellStyle name="Normal 3 2 2 2 3 3 3" xfId="5643"/>
    <cellStyle name="Normal 3 3 2 3 3 3" xfId="5644"/>
    <cellStyle name="Normal 30 3 2 3 3 3" xfId="5645"/>
    <cellStyle name="Normal 4 2 2 3 3 3" xfId="5646"/>
    <cellStyle name="Normal 40 2 2 3 3 3" xfId="5647"/>
    <cellStyle name="Normal 41 2 2 3 3 3" xfId="5648"/>
    <cellStyle name="Normal 42 2 2 3 3 3" xfId="5649"/>
    <cellStyle name="Normal 43 2 2 3 3 3" xfId="5650"/>
    <cellStyle name="Normal 44 2 2 3 3 3" xfId="5651"/>
    <cellStyle name="Normal 45 2 2 3 3 3" xfId="5652"/>
    <cellStyle name="Normal 46 2 2 3 3 3" xfId="5653"/>
    <cellStyle name="Normal 47 2 2 3 3 3" xfId="5654"/>
    <cellStyle name="Normal 51 2 3 3 3" xfId="5655"/>
    <cellStyle name="Normal 52 2 3 3 3" xfId="5656"/>
    <cellStyle name="Normal 53 2 3 3 3" xfId="5657"/>
    <cellStyle name="Normal 55 2 3 3 3" xfId="5658"/>
    <cellStyle name="Normal 56 2 3 3 3" xfId="5659"/>
    <cellStyle name="Normal 57 2 3 3 3" xfId="5660"/>
    <cellStyle name="Normal 6 2 3 2 3 3 3" xfId="5661"/>
    <cellStyle name="Normal 6 3 2 3 3 3" xfId="5662"/>
    <cellStyle name="Normal 60 2 3 3 3" xfId="5663"/>
    <cellStyle name="Normal 64 2 3 3 3" xfId="5664"/>
    <cellStyle name="Normal 65 2 3 3 3" xfId="5665"/>
    <cellStyle name="Normal 66 2 3 3 3" xfId="5666"/>
    <cellStyle name="Normal 67 2 3 3 3" xfId="5667"/>
    <cellStyle name="Normal 7 6 2 3 3 3" xfId="5668"/>
    <cellStyle name="Normal 71 2 3 3 3" xfId="5669"/>
    <cellStyle name="Normal 72 2 3 3 3" xfId="5670"/>
    <cellStyle name="Normal 73 2 3 3 3" xfId="5671"/>
    <cellStyle name="Normal 74 2 3 3 3" xfId="5672"/>
    <cellStyle name="Normal 76 2 3 3 3" xfId="5673"/>
    <cellStyle name="Normal 8 3 2 3 3 3" xfId="5674"/>
    <cellStyle name="Normal 81 2 3 3 3" xfId="5675"/>
    <cellStyle name="Normal 78 3 2 3 3" xfId="5676"/>
    <cellStyle name="Normal 5 3 3 2 3 3" xfId="5677"/>
    <cellStyle name="Normal 80 3 2 3 3" xfId="5678"/>
    <cellStyle name="Normal 79 3 2 3 3" xfId="5679"/>
    <cellStyle name="Normal 6 8 3 2 3 3" xfId="5680"/>
    <cellStyle name="Normal 5 2 3 2 3 3" xfId="5681"/>
    <cellStyle name="Normal 6 2 8 2 3 3" xfId="5682"/>
    <cellStyle name="Comma 2 2 3 3 2 3 3" xfId="5683"/>
    <cellStyle name="Comma 2 3 6 3 2 3 3" xfId="5684"/>
    <cellStyle name="Normal 18 2 3 2 3 3" xfId="5685"/>
    <cellStyle name="Normal 19 2 3 2 3 3" xfId="5686"/>
    <cellStyle name="Normal 2 2 3 3 2 3 3" xfId="5687"/>
    <cellStyle name="Normal 2 3 6 3 2 3 3" xfId="5688"/>
    <cellStyle name="Normal 2 3 2 3 2 3 3" xfId="5689"/>
    <cellStyle name="Normal 2 3 4 3 2 3 3" xfId="5690"/>
    <cellStyle name="Normal 2 3 5 3 2 3 3" xfId="5691"/>
    <cellStyle name="Normal 2 4 2 3 2 3 3" xfId="5692"/>
    <cellStyle name="Normal 2 5 3 2 3 3" xfId="5693"/>
    <cellStyle name="Normal 28 3 3 2 3 3" xfId="5694"/>
    <cellStyle name="Normal 3 2 2 3 2 3 3" xfId="5695"/>
    <cellStyle name="Normal 3 3 3 2 3 3" xfId="5696"/>
    <cellStyle name="Normal 30 3 3 2 3 3" xfId="5697"/>
    <cellStyle name="Normal 4 2 3 2 3 3" xfId="5698"/>
    <cellStyle name="Normal 40 2 3 2 3 3" xfId="5699"/>
    <cellStyle name="Normal 41 2 3 2 3 3" xfId="5700"/>
    <cellStyle name="Normal 42 2 3 2 3 3" xfId="5701"/>
    <cellStyle name="Normal 43 2 3 2 3 3" xfId="5702"/>
    <cellStyle name="Normal 44 2 3 2 3 3" xfId="5703"/>
    <cellStyle name="Normal 45 2 3 2 3 3" xfId="5704"/>
    <cellStyle name="Normal 46 2 3 2 3 3" xfId="5705"/>
    <cellStyle name="Normal 47 2 3 2 3 3" xfId="5706"/>
    <cellStyle name="Normal 51 3 2 3 3" xfId="5707"/>
    <cellStyle name="Normal 52 3 2 3 3" xfId="5708"/>
    <cellStyle name="Normal 53 3 2 3 3" xfId="5709"/>
    <cellStyle name="Normal 55 3 2 3 3" xfId="5710"/>
    <cellStyle name="Normal 56 3 2 3 3" xfId="5711"/>
    <cellStyle name="Normal 57 3 2 3 3" xfId="5712"/>
    <cellStyle name="Normal 6 2 3 3 2 3 3" xfId="5713"/>
    <cellStyle name="Normal 6 3 3 2 3 3" xfId="5714"/>
    <cellStyle name="Normal 60 3 2 3 3" xfId="5715"/>
    <cellStyle name="Normal 64 3 2 3 3" xfId="5716"/>
    <cellStyle name="Normal 65 3 2 3 3" xfId="5717"/>
    <cellStyle name="Normal 66 3 2 3 3" xfId="5718"/>
    <cellStyle name="Normal 67 3 2 3 3" xfId="5719"/>
    <cellStyle name="Normal 7 6 3 2 3 3" xfId="5720"/>
    <cellStyle name="Normal 71 3 2 3 3" xfId="5721"/>
    <cellStyle name="Normal 72 3 2 3 3" xfId="5722"/>
    <cellStyle name="Normal 73 3 2 3 3" xfId="5723"/>
    <cellStyle name="Normal 74 3 2 3 3" xfId="5724"/>
    <cellStyle name="Normal 76 3 2 3 3" xfId="5725"/>
    <cellStyle name="Normal 8 3 3 2 3 3" xfId="5726"/>
    <cellStyle name="Normal 81 3 2 3 3" xfId="5727"/>
    <cellStyle name="Normal 78 2 2 2 3 3" xfId="5728"/>
    <cellStyle name="Normal 5 3 2 2 2 3 3" xfId="5729"/>
    <cellStyle name="Normal 80 2 2 2 3 3" xfId="5730"/>
    <cellStyle name="Normal 79 2 2 2 3 3" xfId="5731"/>
    <cellStyle name="Normal 6 8 2 2 2 3 3" xfId="5732"/>
    <cellStyle name="Normal 5 2 2 2 2 3 3" xfId="5733"/>
    <cellStyle name="Normal 6 2 7 2 2 3 3" xfId="5734"/>
    <cellStyle name="Comma 2 2 3 2 2 2 3 3" xfId="5735"/>
    <cellStyle name="Comma 2 3 6 2 2 2 3 3" xfId="5736"/>
    <cellStyle name="Normal 18 2 2 2 2 3 3" xfId="5737"/>
    <cellStyle name="Normal 19 2 2 2 2 3 3" xfId="5738"/>
    <cellStyle name="Normal 2 2 3 2 2 2 3 3" xfId="5739"/>
    <cellStyle name="Normal 2 3 6 2 2 2 3 3" xfId="5740"/>
    <cellStyle name="Normal 2 3 2 2 2 2 3 3" xfId="5741"/>
    <cellStyle name="Normal 2 3 4 2 2 2 3 3" xfId="5742"/>
    <cellStyle name="Normal 2 3 5 2 2 2 3 3" xfId="5743"/>
    <cellStyle name="Normal 2 4 2 2 2 2 3 3" xfId="5744"/>
    <cellStyle name="Normal 2 5 2 2 2 3 3" xfId="5745"/>
    <cellStyle name="Normal 28 3 2 2 2 3 3" xfId="5746"/>
    <cellStyle name="Normal 3 2 2 2 2 2 3 3" xfId="5747"/>
    <cellStyle name="Normal 3 3 2 2 2 3 3" xfId="5748"/>
    <cellStyle name="Normal 30 3 2 2 2 3 3" xfId="5749"/>
    <cellStyle name="Normal 4 2 2 2 2 3 3" xfId="5750"/>
    <cellStyle name="Normal 40 2 2 2 2 3 3" xfId="5751"/>
    <cellStyle name="Normal 41 2 2 2 2 3 3" xfId="5752"/>
    <cellStyle name="Normal 42 2 2 2 2 3 3" xfId="5753"/>
    <cellStyle name="Normal 43 2 2 2 2 3 3" xfId="5754"/>
    <cellStyle name="Normal 44 2 2 2 2 3 3" xfId="5755"/>
    <cellStyle name="Normal 45 2 2 2 2 3 3" xfId="5756"/>
    <cellStyle name="Normal 46 2 2 2 2 3 3" xfId="5757"/>
    <cellStyle name="Normal 47 2 2 2 2 3 3" xfId="5758"/>
    <cellStyle name="Normal 51 2 2 2 3 3" xfId="5759"/>
    <cellStyle name="Normal 52 2 2 2 3 3" xfId="5760"/>
    <cellStyle name="Normal 53 2 2 2 3 3" xfId="5761"/>
    <cellStyle name="Normal 55 2 2 2 3 3" xfId="5762"/>
    <cellStyle name="Normal 56 2 2 2 3 3" xfId="5763"/>
    <cellStyle name="Normal 57 2 2 2 3 3" xfId="5764"/>
    <cellStyle name="Normal 6 2 3 2 2 2 3 3" xfId="5765"/>
    <cellStyle name="Normal 6 3 2 2 2 3 3" xfId="5766"/>
    <cellStyle name="Normal 60 2 2 2 3 3" xfId="5767"/>
    <cellStyle name="Normal 64 2 2 2 3 3" xfId="5768"/>
    <cellStyle name="Normal 65 2 2 2 3 3" xfId="5769"/>
    <cellStyle name="Normal 66 2 2 2 3 3" xfId="5770"/>
    <cellStyle name="Normal 67 2 2 2 3 3" xfId="5771"/>
    <cellStyle name="Normal 7 6 2 2 2 3 3" xfId="5772"/>
    <cellStyle name="Normal 71 2 2 2 3 3" xfId="5773"/>
    <cellStyle name="Normal 72 2 2 2 3 3" xfId="5774"/>
    <cellStyle name="Normal 73 2 2 2 3 3" xfId="5775"/>
    <cellStyle name="Normal 74 2 2 2 3 3" xfId="5776"/>
    <cellStyle name="Normal 76 2 2 2 3 3" xfId="5777"/>
    <cellStyle name="Normal 8 3 2 2 2 3 3" xfId="5778"/>
    <cellStyle name="Normal 81 2 2 2 3 3" xfId="5779"/>
    <cellStyle name="Normal 90 2 3" xfId="5780"/>
    <cellStyle name="Normal 78 5 2 3" xfId="5781"/>
    <cellStyle name="Normal 91 2 3" xfId="5782"/>
    <cellStyle name="Normal 5 3 5 2 3" xfId="5783"/>
    <cellStyle name="Normal 80 5 2 3" xfId="5784"/>
    <cellStyle name="Normal 79 5 2 3" xfId="5785"/>
    <cellStyle name="Normal 6 8 5 2 3" xfId="5786"/>
    <cellStyle name="Normal 5 2 5 2 3" xfId="5787"/>
    <cellStyle name="Normal 6 2 10 2 3" xfId="5788"/>
    <cellStyle name="Comma 2 2 3 5 2 3" xfId="5789"/>
    <cellStyle name="Comma 2 3 6 5 2 3" xfId="5790"/>
    <cellStyle name="Normal 18 2 5 2 3" xfId="5791"/>
    <cellStyle name="Normal 19 2 5 2 3" xfId="5792"/>
    <cellStyle name="Normal 2 2 3 5 2 3" xfId="5793"/>
    <cellStyle name="Normal 2 3 6 5 2 3" xfId="5794"/>
    <cellStyle name="Normal 2 3 2 5 2 3" xfId="5795"/>
    <cellStyle name="Normal 2 3 4 5 2 3" xfId="5796"/>
    <cellStyle name="Normal 2 3 5 5 2 3" xfId="5797"/>
    <cellStyle name="Normal 2 4 2 5 2 3" xfId="5798"/>
    <cellStyle name="Normal 2 5 5 2 3" xfId="5799"/>
    <cellStyle name="Normal 28 3 5 2 3" xfId="5800"/>
    <cellStyle name="Normal 3 2 2 5 2 3" xfId="5801"/>
    <cellStyle name="Normal 3 3 5 2 3" xfId="5802"/>
    <cellStyle name="Normal 30 3 5 2 3" xfId="5803"/>
    <cellStyle name="Normal 4 2 5 2 3" xfId="5804"/>
    <cellStyle name="Normal 40 2 5 2 3" xfId="5805"/>
    <cellStyle name="Normal 41 2 5 2 3" xfId="5806"/>
    <cellStyle name="Normal 42 2 5 2 3" xfId="5807"/>
    <cellStyle name="Normal 43 2 5 2 3" xfId="5808"/>
    <cellStyle name="Normal 44 2 5 2 3" xfId="5809"/>
    <cellStyle name="Normal 45 2 5 2 3" xfId="5810"/>
    <cellStyle name="Normal 46 2 5 2 3" xfId="5811"/>
    <cellStyle name="Normal 47 2 5 2 3" xfId="5812"/>
    <cellStyle name="Normal 51 5 2 3" xfId="5813"/>
    <cellStyle name="Normal 52 5 2 3" xfId="5814"/>
    <cellStyle name="Normal 53 5 2 3" xfId="5815"/>
    <cellStyle name="Normal 55 5 2 3" xfId="5816"/>
    <cellStyle name="Normal 56 5 2 3" xfId="5817"/>
    <cellStyle name="Normal 57 5 2 3" xfId="5818"/>
    <cellStyle name="Normal 6 2 3 5 2 3" xfId="5819"/>
    <cellStyle name="Normal 6 3 5 2 3" xfId="5820"/>
    <cellStyle name="Normal 60 5 2 3" xfId="5821"/>
    <cellStyle name="Normal 64 5 2 3" xfId="5822"/>
    <cellStyle name="Normal 65 5 2 3" xfId="5823"/>
    <cellStyle name="Normal 66 5 2 3" xfId="5824"/>
    <cellStyle name="Normal 67 5 2 3" xfId="5825"/>
    <cellStyle name="Normal 7 6 5 2 3" xfId="5826"/>
    <cellStyle name="Normal 71 5 2 3" xfId="5827"/>
    <cellStyle name="Normal 72 5 2 3" xfId="5828"/>
    <cellStyle name="Normal 73 5 2 3" xfId="5829"/>
    <cellStyle name="Normal 74 5 2 3" xfId="5830"/>
    <cellStyle name="Normal 76 5 2 3" xfId="5831"/>
    <cellStyle name="Normal 8 3 5 2 3" xfId="5832"/>
    <cellStyle name="Normal 81 5 2 3" xfId="5833"/>
    <cellStyle name="Normal 78 2 4 2 3" xfId="5834"/>
    <cellStyle name="Normal 5 3 2 4 2 3" xfId="5835"/>
    <cellStyle name="Normal 80 2 4 2 3" xfId="5836"/>
    <cellStyle name="Normal 79 2 4 2 3" xfId="5837"/>
    <cellStyle name="Normal 6 8 2 4 2 3" xfId="5838"/>
    <cellStyle name="Normal 5 2 2 4 2 3" xfId="5839"/>
    <cellStyle name="Normal 6 2 7 4 2 3" xfId="5840"/>
    <cellStyle name="Comma 2 2 3 2 4 2 3" xfId="5841"/>
    <cellStyle name="Comma 2 3 6 2 4 2 3" xfId="5842"/>
    <cellStyle name="Normal 18 2 2 4 2 3" xfId="5843"/>
    <cellStyle name="Normal 19 2 2 4 2 3" xfId="5844"/>
    <cellStyle name="Normal 2 2 3 2 4 2 3" xfId="5845"/>
    <cellStyle name="Normal 2 3 6 2 4 2 3" xfId="5846"/>
    <cellStyle name="Normal 2 3 2 2 4 2 3" xfId="5847"/>
    <cellStyle name="Normal 2 3 4 2 4 2 3" xfId="5848"/>
    <cellStyle name="Normal 2 3 5 2 4 2 3" xfId="5849"/>
    <cellStyle name="Normal 2 4 2 2 4 2 3" xfId="5850"/>
    <cellStyle name="Normal 2 5 2 4 2 3" xfId="5851"/>
    <cellStyle name="Normal 28 3 2 4 2 3" xfId="5852"/>
    <cellStyle name="Normal 3 2 2 2 4 2 3" xfId="5853"/>
    <cellStyle name="Normal 3 3 2 4 2 3" xfId="5854"/>
    <cellStyle name="Normal 30 3 2 4 2 3" xfId="5855"/>
    <cellStyle name="Normal 4 2 2 4 2 3" xfId="5856"/>
    <cellStyle name="Normal 40 2 2 4 2 3" xfId="5857"/>
    <cellStyle name="Normal 41 2 2 4 2 3" xfId="5858"/>
    <cellStyle name="Normal 42 2 2 4 2 3" xfId="5859"/>
    <cellStyle name="Normal 43 2 2 4 2 3" xfId="5860"/>
    <cellStyle name="Normal 44 2 2 4 2 3" xfId="5861"/>
    <cellStyle name="Normal 45 2 2 4 2 3" xfId="5862"/>
    <cellStyle name="Normal 46 2 2 4 2 3" xfId="5863"/>
    <cellStyle name="Normal 47 2 2 4 2 3" xfId="5864"/>
    <cellStyle name="Normal 51 2 4 2 3" xfId="5865"/>
    <cellStyle name="Normal 52 2 4 2 3" xfId="5866"/>
    <cellStyle name="Normal 53 2 4 2 3" xfId="5867"/>
    <cellStyle name="Normal 55 2 4 2 3" xfId="5868"/>
    <cellStyle name="Normal 56 2 4 2 3" xfId="5869"/>
    <cellStyle name="Normal 57 2 4 2 3" xfId="5870"/>
    <cellStyle name="Normal 6 2 3 2 4 2 3" xfId="5871"/>
    <cellStyle name="Normal 6 3 2 4 2 3" xfId="5872"/>
    <cellStyle name="Normal 60 2 4 2 3" xfId="5873"/>
    <cellStyle name="Normal 64 2 4 2 3" xfId="5874"/>
    <cellStyle name="Normal 65 2 4 2 3" xfId="5875"/>
    <cellStyle name="Normal 66 2 4 2 3" xfId="5876"/>
    <cellStyle name="Normal 67 2 4 2 3" xfId="5877"/>
    <cellStyle name="Normal 7 6 2 4 2 3" xfId="5878"/>
    <cellStyle name="Normal 71 2 4 2 3" xfId="5879"/>
    <cellStyle name="Normal 72 2 4 2 3" xfId="5880"/>
    <cellStyle name="Normal 73 2 4 2 3" xfId="5881"/>
    <cellStyle name="Normal 74 2 4 2 3" xfId="5882"/>
    <cellStyle name="Normal 76 2 4 2 3" xfId="5883"/>
    <cellStyle name="Normal 8 3 2 4 2 3" xfId="5884"/>
    <cellStyle name="Normal 81 2 4 2 3" xfId="5885"/>
    <cellStyle name="Normal 78 3 3 2 3" xfId="5886"/>
    <cellStyle name="Normal 5 3 3 3 2 3" xfId="5887"/>
    <cellStyle name="Normal 80 3 3 2 3" xfId="5888"/>
    <cellStyle name="Normal 79 3 3 2 3" xfId="5889"/>
    <cellStyle name="Normal 6 8 3 3 2 3" xfId="5890"/>
    <cellStyle name="Normal 5 2 3 3 2 3" xfId="5891"/>
    <cellStyle name="Normal 6 2 8 3 2 3" xfId="5892"/>
    <cellStyle name="Comma 2 2 3 3 3 2 3" xfId="5893"/>
    <cellStyle name="Comma 2 3 6 3 3 2 3" xfId="5894"/>
    <cellStyle name="Normal 18 2 3 3 2 3" xfId="5895"/>
    <cellStyle name="Normal 19 2 3 3 2 3" xfId="5896"/>
    <cellStyle name="Normal 2 2 3 3 3 2 3" xfId="5897"/>
    <cellStyle name="Normal 2 3 6 3 3 2 3" xfId="5898"/>
    <cellStyle name="Normal 2 3 2 3 3 2 3" xfId="5899"/>
    <cellStyle name="Normal 2 3 4 3 3 2 3" xfId="5900"/>
    <cellStyle name="Normal 2 3 5 3 3 2 3" xfId="5901"/>
    <cellStyle name="Normal 2 4 2 3 3 2 3" xfId="5902"/>
    <cellStyle name="Normal 2 5 3 3 2 3" xfId="5903"/>
    <cellStyle name="Normal 28 3 3 3 2 3" xfId="5904"/>
    <cellStyle name="Normal 3 2 2 3 3 2 3" xfId="5905"/>
    <cellStyle name="Normal 3 3 3 3 2 3" xfId="5906"/>
    <cellStyle name="Normal 30 3 3 3 2 3" xfId="5907"/>
    <cellStyle name="Normal 4 2 3 3 2 3" xfId="5908"/>
    <cellStyle name="Normal 40 2 3 3 2 3" xfId="5909"/>
    <cellStyle name="Normal 41 2 3 3 2 3" xfId="5910"/>
    <cellStyle name="Normal 42 2 3 3 2 3" xfId="5911"/>
    <cellStyle name="Normal 43 2 3 3 2 3" xfId="5912"/>
    <cellStyle name="Normal 44 2 3 3 2 3" xfId="5913"/>
    <cellStyle name="Normal 45 2 3 3 2 3" xfId="5914"/>
    <cellStyle name="Normal 46 2 3 3 2 3" xfId="5915"/>
    <cellStyle name="Normal 47 2 3 3 2 3" xfId="5916"/>
    <cellStyle name="Normal 51 3 3 2 3" xfId="5917"/>
    <cellStyle name="Normal 52 3 3 2 3" xfId="5918"/>
    <cellStyle name="Normal 53 3 3 2 3" xfId="5919"/>
    <cellStyle name="Normal 55 3 3 2 3" xfId="5920"/>
    <cellStyle name="Normal 56 3 3 2 3" xfId="5921"/>
    <cellStyle name="Normal 57 3 3 2 3" xfId="5922"/>
    <cellStyle name="Normal 6 2 3 3 3 2 3" xfId="5923"/>
    <cellStyle name="Normal 6 3 3 3 2 3" xfId="5924"/>
    <cellStyle name="Normal 60 3 3 2 3" xfId="5925"/>
    <cellStyle name="Normal 64 3 3 2 3" xfId="5926"/>
    <cellStyle name="Normal 65 3 3 2 3" xfId="5927"/>
    <cellStyle name="Normal 66 3 3 2 3" xfId="5928"/>
    <cellStyle name="Normal 67 3 3 2 3" xfId="5929"/>
    <cellStyle name="Normal 7 6 3 3 2 3" xfId="5930"/>
    <cellStyle name="Normal 71 3 3 2 3" xfId="5931"/>
    <cellStyle name="Normal 72 3 3 2 3" xfId="5932"/>
    <cellStyle name="Normal 73 3 3 2 3" xfId="5933"/>
    <cellStyle name="Normal 74 3 3 2 3" xfId="5934"/>
    <cellStyle name="Normal 76 3 3 2 3" xfId="5935"/>
    <cellStyle name="Normal 8 3 3 3 2 3" xfId="5936"/>
    <cellStyle name="Normal 81 3 3 2 3" xfId="5937"/>
    <cellStyle name="Normal 78 2 2 3 2 3" xfId="5938"/>
    <cellStyle name="Normal 5 3 2 2 3 2 3" xfId="5939"/>
    <cellStyle name="Normal 80 2 2 3 2 3" xfId="5940"/>
    <cellStyle name="Normal 79 2 2 3 2 3" xfId="5941"/>
    <cellStyle name="Normal 6 8 2 2 3 2 3" xfId="5942"/>
    <cellStyle name="Normal 5 2 2 2 3 2 3" xfId="5943"/>
    <cellStyle name="Normal 6 2 7 2 3 2 3" xfId="5944"/>
    <cellStyle name="Comma 2 2 3 2 2 3 2 3" xfId="5945"/>
    <cellStyle name="Comma 2 3 6 2 2 3 2 3" xfId="5946"/>
    <cellStyle name="Normal 18 2 2 2 3 2 3" xfId="5947"/>
    <cellStyle name="Normal 19 2 2 2 3 2 3" xfId="5948"/>
    <cellStyle name="Normal 2 2 3 2 2 3 2 3" xfId="5949"/>
    <cellStyle name="Normal 2 3 6 2 2 3 2 3" xfId="5950"/>
    <cellStyle name="Normal 2 3 2 2 2 3 2 3" xfId="5951"/>
    <cellStyle name="Normal 2 3 4 2 2 3 2 3" xfId="5952"/>
    <cellStyle name="Normal 2 3 5 2 2 3 2 3" xfId="5953"/>
    <cellStyle name="Normal 2 4 2 2 2 3 2 3" xfId="5954"/>
    <cellStyle name="Normal 2 5 2 2 3 2 3" xfId="5955"/>
    <cellStyle name="Normal 28 3 2 2 3 2 3" xfId="5956"/>
    <cellStyle name="Normal 3 2 2 2 2 3 2 3" xfId="5957"/>
    <cellStyle name="Normal 3 3 2 2 3 2 3" xfId="5958"/>
    <cellStyle name="Normal 30 3 2 2 3 2 3" xfId="5959"/>
    <cellStyle name="Normal 4 2 2 2 3 2 3" xfId="5960"/>
    <cellStyle name="Normal 40 2 2 2 3 2 3" xfId="5961"/>
    <cellStyle name="Normal 41 2 2 2 3 2 3" xfId="5962"/>
    <cellStyle name="Normal 42 2 2 2 3 2 3" xfId="5963"/>
    <cellStyle name="Normal 43 2 2 2 3 2 3" xfId="5964"/>
    <cellStyle name="Normal 44 2 2 2 3 2 3" xfId="5965"/>
    <cellStyle name="Normal 45 2 2 2 3 2 3" xfId="5966"/>
    <cellStyle name="Normal 46 2 2 2 3 2 3" xfId="5967"/>
    <cellStyle name="Normal 47 2 2 2 3 2 3" xfId="5968"/>
    <cellStyle name="Normal 51 2 2 3 2 3" xfId="5969"/>
    <cellStyle name="Normal 52 2 2 3 2 3" xfId="5970"/>
    <cellStyle name="Normal 53 2 2 3 2 3" xfId="5971"/>
    <cellStyle name="Normal 55 2 2 3 2 3" xfId="5972"/>
    <cellStyle name="Normal 56 2 2 3 2 3" xfId="5973"/>
    <cellStyle name="Normal 57 2 2 3 2 3" xfId="5974"/>
    <cellStyle name="Normal 6 2 3 2 2 3 2 3" xfId="5975"/>
    <cellStyle name="Normal 6 3 2 2 3 2 3" xfId="5976"/>
    <cellStyle name="Normal 60 2 2 3 2 3" xfId="5977"/>
    <cellStyle name="Normal 64 2 2 3 2 3" xfId="5978"/>
    <cellStyle name="Normal 65 2 2 3 2 3" xfId="5979"/>
    <cellStyle name="Normal 66 2 2 3 2 3" xfId="5980"/>
    <cellStyle name="Normal 67 2 2 3 2 3" xfId="5981"/>
    <cellStyle name="Normal 7 6 2 2 3 2 3" xfId="5982"/>
    <cellStyle name="Normal 71 2 2 3 2 3" xfId="5983"/>
    <cellStyle name="Normal 72 2 2 3 2 3" xfId="5984"/>
    <cellStyle name="Normal 73 2 2 3 2 3" xfId="5985"/>
    <cellStyle name="Normal 74 2 2 3 2 3" xfId="5986"/>
    <cellStyle name="Normal 76 2 2 3 2 3" xfId="5987"/>
    <cellStyle name="Normal 8 3 2 2 3 2 3" xfId="5988"/>
    <cellStyle name="Normal 81 2 2 3 2 3" xfId="5989"/>
    <cellStyle name="Normal 78 4 2 2 3" xfId="5990"/>
    <cellStyle name="Normal 5 3 4 2 2 3" xfId="5991"/>
    <cellStyle name="Normal 80 4 2 2 3" xfId="5992"/>
    <cellStyle name="Normal 79 4 2 2 3" xfId="5993"/>
    <cellStyle name="Normal 6 8 4 2 2 3" xfId="5994"/>
    <cellStyle name="Normal 5 2 4 2 2 3" xfId="5995"/>
    <cellStyle name="Normal 6 2 9 2 2 3" xfId="5996"/>
    <cellStyle name="Comma 2 2 3 4 2 2 3" xfId="5997"/>
    <cellStyle name="Comma 2 3 6 4 2 2 3" xfId="5998"/>
    <cellStyle name="Normal 18 2 4 2 2 3" xfId="5999"/>
    <cellStyle name="Normal 19 2 4 2 2 3" xfId="6000"/>
    <cellStyle name="Normal 2 2 3 4 2 2 3" xfId="6001"/>
    <cellStyle name="Normal 2 3 6 4 2 2 3" xfId="6002"/>
    <cellStyle name="Normal 2 3 2 4 2 2 3" xfId="6003"/>
    <cellStyle name="Normal 2 3 4 4 2 2 3" xfId="6004"/>
    <cellStyle name="Normal 2 3 5 4 2 2 3" xfId="6005"/>
    <cellStyle name="Normal 2 4 2 4 2 2 3" xfId="6006"/>
    <cellStyle name="Normal 2 5 4 2 2 3" xfId="6007"/>
    <cellStyle name="Normal 28 3 4 2 2 3" xfId="6008"/>
    <cellStyle name="Normal 3 2 2 4 2 2 3" xfId="6009"/>
    <cellStyle name="Normal 3 3 4 2 2 3" xfId="6010"/>
    <cellStyle name="Normal 30 3 4 2 2 3" xfId="6011"/>
    <cellStyle name="Normal 4 2 4 2 2 3" xfId="6012"/>
    <cellStyle name="Normal 40 2 4 2 2 3" xfId="6013"/>
    <cellStyle name="Normal 41 2 4 2 2 3" xfId="6014"/>
    <cellStyle name="Normal 42 2 4 2 2 3" xfId="6015"/>
    <cellStyle name="Normal 43 2 4 2 2 3" xfId="6016"/>
    <cellStyle name="Normal 44 2 4 2 2 3" xfId="6017"/>
    <cellStyle name="Normal 45 2 4 2 2 3" xfId="6018"/>
    <cellStyle name="Normal 46 2 4 2 2 3" xfId="6019"/>
    <cellStyle name="Normal 47 2 4 2 2 3" xfId="6020"/>
    <cellStyle name="Normal 51 4 2 2 3" xfId="6021"/>
    <cellStyle name="Normal 52 4 2 2 3" xfId="6022"/>
    <cellStyle name="Normal 53 4 2 2 3" xfId="6023"/>
    <cellStyle name="Normal 55 4 2 2 3" xfId="6024"/>
    <cellStyle name="Normal 56 4 2 2 3" xfId="6025"/>
    <cellStyle name="Normal 57 4 2 2 3" xfId="6026"/>
    <cellStyle name="Normal 6 2 3 4 2 2 3" xfId="6027"/>
    <cellStyle name="Normal 6 3 4 2 2 3" xfId="6028"/>
    <cellStyle name="Normal 60 4 2 2 3" xfId="6029"/>
    <cellStyle name="Normal 64 4 2 2 3" xfId="6030"/>
    <cellStyle name="Normal 65 4 2 2 3" xfId="6031"/>
    <cellStyle name="Normal 66 4 2 2 3" xfId="6032"/>
    <cellStyle name="Normal 67 4 2 2 3" xfId="6033"/>
    <cellStyle name="Normal 7 6 4 2 2 3" xfId="6034"/>
    <cellStyle name="Normal 71 4 2 2 3" xfId="6035"/>
    <cellStyle name="Normal 72 4 2 2 3" xfId="6036"/>
    <cellStyle name="Normal 73 4 2 2 3" xfId="6037"/>
    <cellStyle name="Normal 74 4 2 2 3" xfId="6038"/>
    <cellStyle name="Normal 76 4 2 2 3" xfId="6039"/>
    <cellStyle name="Normal 8 3 4 2 2 3" xfId="6040"/>
    <cellStyle name="Normal 81 4 2 2 3" xfId="6041"/>
    <cellStyle name="Normal 78 2 3 2 2 3" xfId="6042"/>
    <cellStyle name="Normal 5 3 2 3 2 2 3" xfId="6043"/>
    <cellStyle name="Normal 80 2 3 2 2 3" xfId="6044"/>
    <cellStyle name="Normal 79 2 3 2 2 3" xfId="6045"/>
    <cellStyle name="Normal 6 8 2 3 2 2 3" xfId="6046"/>
    <cellStyle name="Normal 5 2 2 3 2 2 3" xfId="6047"/>
    <cellStyle name="Normal 6 2 7 3 2 2 3" xfId="6048"/>
    <cellStyle name="Comma 2 2 3 2 3 2 2 3" xfId="6049"/>
    <cellStyle name="Comma 2 3 6 2 3 2 2 3" xfId="6050"/>
    <cellStyle name="Normal 18 2 2 3 2 2 3" xfId="6051"/>
    <cellStyle name="Normal 19 2 2 3 2 2 3" xfId="6052"/>
    <cellStyle name="Normal 2 2 3 2 3 2 2 3" xfId="6053"/>
    <cellStyle name="Normal 2 3 6 2 3 2 2 3" xfId="6054"/>
    <cellStyle name="Normal 2 3 2 2 3 2 2 3" xfId="6055"/>
    <cellStyle name="Normal 2 3 4 2 3 2 2 3" xfId="6056"/>
    <cellStyle name="Normal 2 3 5 2 3 2 2 3" xfId="6057"/>
    <cellStyle name="Normal 2 4 2 2 3 2 2 3" xfId="6058"/>
    <cellStyle name="Normal 2 5 2 3 2 2 3" xfId="6059"/>
    <cellStyle name="Normal 28 3 2 3 2 2 3" xfId="6060"/>
    <cellStyle name="Normal 3 2 2 2 3 2 2 3" xfId="6061"/>
    <cellStyle name="Normal 3 3 2 3 2 2 3" xfId="6062"/>
    <cellStyle name="Normal 30 3 2 3 2 2 3" xfId="6063"/>
    <cellStyle name="Normal 4 2 2 3 2 2 3" xfId="6064"/>
    <cellStyle name="Normal 40 2 2 3 2 2 3" xfId="6065"/>
    <cellStyle name="Normal 41 2 2 3 2 2 3" xfId="6066"/>
    <cellStyle name="Normal 42 2 2 3 2 2 3" xfId="6067"/>
    <cellStyle name="Normal 43 2 2 3 2 2 3" xfId="6068"/>
    <cellStyle name="Normal 44 2 2 3 2 2 3" xfId="6069"/>
    <cellStyle name="Normal 45 2 2 3 2 2 3" xfId="6070"/>
    <cellStyle name="Normal 46 2 2 3 2 2 3" xfId="6071"/>
    <cellStyle name="Normal 47 2 2 3 2 2 3" xfId="6072"/>
    <cellStyle name="Normal 51 2 3 2 2 3" xfId="6073"/>
    <cellStyle name="Normal 52 2 3 2 2 3" xfId="6074"/>
    <cellStyle name="Normal 53 2 3 2 2 3" xfId="6075"/>
    <cellStyle name="Normal 55 2 3 2 2 3" xfId="6076"/>
    <cellStyle name="Normal 56 2 3 2 2 3" xfId="6077"/>
    <cellStyle name="Normal 57 2 3 2 2 3" xfId="6078"/>
    <cellStyle name="Normal 6 2 3 2 3 2 2 3" xfId="6079"/>
    <cellStyle name="Normal 6 3 2 3 2 2 3" xfId="6080"/>
    <cellStyle name="Normal 60 2 3 2 2 3" xfId="6081"/>
    <cellStyle name="Normal 64 2 3 2 2 3" xfId="6082"/>
    <cellStyle name="Normal 65 2 3 2 2 3" xfId="6083"/>
    <cellStyle name="Normal 66 2 3 2 2 3" xfId="6084"/>
    <cellStyle name="Normal 67 2 3 2 2 3" xfId="6085"/>
    <cellStyle name="Normal 7 6 2 3 2 2 3" xfId="6086"/>
    <cellStyle name="Normal 71 2 3 2 2 3" xfId="6087"/>
    <cellStyle name="Normal 72 2 3 2 2 3" xfId="6088"/>
    <cellStyle name="Normal 73 2 3 2 2 3" xfId="6089"/>
    <cellStyle name="Normal 74 2 3 2 2 3" xfId="6090"/>
    <cellStyle name="Normal 76 2 3 2 2 3" xfId="6091"/>
    <cellStyle name="Normal 8 3 2 3 2 2 3" xfId="6092"/>
    <cellStyle name="Normal 81 2 3 2 2 3" xfId="6093"/>
    <cellStyle name="Normal 78 3 2 2 2 3" xfId="6094"/>
    <cellStyle name="Normal 5 3 3 2 2 2 3" xfId="6095"/>
    <cellStyle name="Normal 80 3 2 2 2 3" xfId="6096"/>
    <cellStyle name="Normal 79 3 2 2 2 3" xfId="6097"/>
    <cellStyle name="Normal 6 8 3 2 2 2 3" xfId="6098"/>
    <cellStyle name="Normal 5 2 3 2 2 2 3" xfId="6099"/>
    <cellStyle name="Normal 6 2 8 2 2 2 3" xfId="6100"/>
    <cellStyle name="Comma 2 2 3 3 2 2 2 3" xfId="6101"/>
    <cellStyle name="Comma 2 3 6 3 2 2 2 3" xfId="6102"/>
    <cellStyle name="Normal 18 2 3 2 2 2 3" xfId="6103"/>
    <cellStyle name="Normal 19 2 3 2 2 2 3" xfId="6104"/>
    <cellStyle name="Normal 2 2 3 3 2 2 2 3" xfId="6105"/>
    <cellStyle name="Normal 2 3 6 3 2 2 2 3" xfId="6106"/>
    <cellStyle name="Normal 2 3 2 3 2 2 2 3" xfId="6107"/>
    <cellStyle name="Normal 2 3 4 3 2 2 2 3" xfId="6108"/>
    <cellStyle name="Normal 2 3 5 3 2 2 2 3" xfId="6109"/>
    <cellStyle name="Normal 2 4 2 3 2 2 2 3" xfId="6110"/>
    <cellStyle name="Normal 2 5 3 2 2 2 3" xfId="6111"/>
    <cellStyle name="Normal 28 3 3 2 2 2 3" xfId="6112"/>
    <cellStyle name="Normal 3 2 2 3 2 2 2 3" xfId="6113"/>
    <cellStyle name="Normal 3 3 3 2 2 2 3" xfId="6114"/>
    <cellStyle name="Normal 30 3 3 2 2 2 3" xfId="6115"/>
    <cellStyle name="Normal 4 2 3 2 2 2 3" xfId="6116"/>
    <cellStyle name="Normal 40 2 3 2 2 2 3" xfId="6117"/>
    <cellStyle name="Normal 41 2 3 2 2 2 3" xfId="6118"/>
    <cellStyle name="Normal 42 2 3 2 2 2 3" xfId="6119"/>
    <cellStyle name="Normal 43 2 3 2 2 2 3" xfId="6120"/>
    <cellStyle name="Normal 44 2 3 2 2 2 3" xfId="6121"/>
    <cellStyle name="Normal 45 2 3 2 2 2 3" xfId="6122"/>
    <cellStyle name="Normal 46 2 3 2 2 2 3" xfId="6123"/>
    <cellStyle name="Normal 47 2 3 2 2 2 3" xfId="6124"/>
    <cellStyle name="Normal 51 3 2 2 2 3" xfId="6125"/>
    <cellStyle name="Normal 52 3 2 2 2 3" xfId="6126"/>
    <cellStyle name="Normal 53 3 2 2 2 3" xfId="6127"/>
    <cellStyle name="Normal 55 3 2 2 2 3" xfId="6128"/>
    <cellStyle name="Normal 56 3 2 2 2 3" xfId="6129"/>
    <cellStyle name="Normal 57 3 2 2 2 3" xfId="6130"/>
    <cellStyle name="Normal 6 2 3 3 2 2 2 3" xfId="6131"/>
    <cellStyle name="Normal 6 3 3 2 2 2 3" xfId="6132"/>
    <cellStyle name="Normal 60 3 2 2 2 3" xfId="6133"/>
    <cellStyle name="Normal 64 3 2 2 2 3" xfId="6134"/>
    <cellStyle name="Normal 65 3 2 2 2 3" xfId="6135"/>
    <cellStyle name="Normal 66 3 2 2 2 3" xfId="6136"/>
    <cellStyle name="Normal 67 3 2 2 2 3" xfId="6137"/>
    <cellStyle name="Normal 7 6 3 2 2 2 3" xfId="6138"/>
    <cellStyle name="Normal 71 3 2 2 2 3" xfId="6139"/>
    <cellStyle name="Normal 72 3 2 2 2 3" xfId="6140"/>
    <cellStyle name="Normal 73 3 2 2 2 3" xfId="6141"/>
    <cellStyle name="Normal 74 3 2 2 2 3" xfId="6142"/>
    <cellStyle name="Normal 76 3 2 2 2 3" xfId="6143"/>
    <cellStyle name="Normal 8 3 3 2 2 2 3" xfId="6144"/>
    <cellStyle name="Normal 81 3 2 2 2 3" xfId="6145"/>
    <cellStyle name="Normal 78 2 2 2 2 2 3" xfId="6146"/>
    <cellStyle name="Normal 5 3 2 2 2 2 2 3" xfId="6147"/>
    <cellStyle name="Normal 80 2 2 2 2 2 3" xfId="6148"/>
    <cellStyle name="Normal 79 2 2 2 2 2 3" xfId="6149"/>
    <cellStyle name="Normal 6 8 2 2 2 2 2 3" xfId="6150"/>
    <cellStyle name="Normal 5 2 2 2 2 2 2 3" xfId="6151"/>
    <cellStyle name="Normal 6 2 7 2 2 2 2 3" xfId="6152"/>
    <cellStyle name="Comma 2 2 3 2 2 2 2 2 3" xfId="6153"/>
    <cellStyle name="Comma 2 3 6 2 2 2 2 2 3" xfId="6154"/>
    <cellStyle name="Normal 18 2 2 2 2 2 2 3" xfId="6155"/>
    <cellStyle name="Normal 19 2 2 2 2 2 2 3" xfId="6156"/>
    <cellStyle name="Normal 2 2 3 2 2 2 2 2 3" xfId="6157"/>
    <cellStyle name="Normal 2 3 6 2 2 2 2 2 3" xfId="6158"/>
    <cellStyle name="Normal 2 3 2 2 2 2 2 2 3" xfId="6159"/>
    <cellStyle name="Normal 2 3 4 2 2 2 2 2 3" xfId="6160"/>
    <cellStyle name="Normal 2 3 5 2 2 2 2 2 3" xfId="6161"/>
    <cellStyle name="Normal 2 4 2 2 2 2 2 2 3" xfId="6162"/>
    <cellStyle name="Normal 2 5 2 2 2 2 2 3" xfId="6163"/>
    <cellStyle name="Normal 28 3 2 2 2 2 2 3" xfId="6164"/>
    <cellStyle name="Normal 3 2 2 2 2 2 2 2 3" xfId="6165"/>
    <cellStyle name="Normal 3 3 2 2 2 2 2 3" xfId="6166"/>
    <cellStyle name="Normal 30 3 2 2 2 2 2 3" xfId="6167"/>
    <cellStyle name="Normal 4 2 2 2 2 2 2 3" xfId="6168"/>
    <cellStyle name="Normal 40 2 2 2 2 2 2 3" xfId="6169"/>
    <cellStyle name="Normal 41 2 2 2 2 2 2 3" xfId="6170"/>
    <cellStyle name="Normal 42 2 2 2 2 2 2 3" xfId="6171"/>
    <cellStyle name="Normal 43 2 2 2 2 2 2 3" xfId="6172"/>
    <cellStyle name="Normal 44 2 2 2 2 2 2 3" xfId="6173"/>
    <cellStyle name="Normal 45 2 2 2 2 2 2 3" xfId="6174"/>
    <cellStyle name="Normal 46 2 2 2 2 2 2 3" xfId="6175"/>
    <cellStyle name="Normal 47 2 2 2 2 2 2 3" xfId="6176"/>
    <cellStyle name="Normal 51 2 2 2 2 2 3" xfId="6177"/>
    <cellStyle name="Normal 52 2 2 2 2 2 3" xfId="6178"/>
    <cellStyle name="Normal 53 2 2 2 2 2 3" xfId="6179"/>
    <cellStyle name="Normal 55 2 2 2 2 2 3" xfId="6180"/>
    <cellStyle name="Normal 56 2 2 2 2 2 3" xfId="6181"/>
    <cellStyle name="Normal 57 2 2 2 2 2 3" xfId="6182"/>
    <cellStyle name="Normal 6 2 3 2 2 2 2 2 3" xfId="6183"/>
    <cellStyle name="Normal 6 3 2 2 2 2 2 3" xfId="6184"/>
    <cellStyle name="Normal 60 2 2 2 2 2 3" xfId="6185"/>
    <cellStyle name="Normal 64 2 2 2 2 2 3" xfId="6186"/>
    <cellStyle name="Normal 65 2 2 2 2 2 3" xfId="6187"/>
    <cellStyle name="Normal 66 2 2 2 2 2 3" xfId="6188"/>
    <cellStyle name="Normal 67 2 2 2 2 2 3" xfId="6189"/>
    <cellStyle name="Normal 7 6 2 2 2 2 2 3" xfId="6190"/>
    <cellStyle name="Normal 71 2 2 2 2 2 3" xfId="6191"/>
    <cellStyle name="Normal 72 2 2 2 2 2 3" xfId="6192"/>
    <cellStyle name="Normal 73 2 2 2 2 2 3" xfId="6193"/>
    <cellStyle name="Normal 74 2 2 2 2 2 3" xfId="6194"/>
    <cellStyle name="Normal 76 2 2 2 2 2 3" xfId="6195"/>
    <cellStyle name="Normal 8 3 2 2 2 2 2 3" xfId="6196"/>
    <cellStyle name="Normal 81 2 2 2 2 2 3" xfId="6197"/>
    <cellStyle name="Normal 6 2 2 2 3" xfId="6198"/>
    <cellStyle name="Comma 42" xfId="6199"/>
    <cellStyle name="Percent 84" xfId="6200"/>
    <cellStyle name="Percent 85" xfId="6201"/>
    <cellStyle name="Comma 47" xfId="6202"/>
    <cellStyle name="Comma 46" xfId="6203"/>
    <cellStyle name="Comma 44" xfId="6204"/>
    <cellStyle name="Comma 43" xfId="6205"/>
    <cellStyle name="Comma 45" xfId="6206"/>
    <cellStyle name="Percent 86" xfId="6207"/>
    <cellStyle name="Percent 88" xfId="6208"/>
    <cellStyle name="Normal 106" xfId="6209"/>
    <cellStyle name="Percent 95" xfId="6210"/>
    <cellStyle name="Normal 109" xfId="6211"/>
    <cellStyle name="Percent 109" xfId="6212"/>
    <cellStyle name="Normal 78 10" xfId="6213"/>
    <cellStyle name="Normal 107" xfId="6214"/>
    <cellStyle name="Normal 5 3 10" xfId="6215"/>
    <cellStyle name="Normal 80 10" xfId="6216"/>
    <cellStyle name="Normal 79 10" xfId="6217"/>
    <cellStyle name="Normal 6 8 10" xfId="6218"/>
    <cellStyle name="Normal 5 2 10" xfId="6219"/>
    <cellStyle name="Normal 6 2 15" xfId="6220"/>
    <cellStyle name="Comma 53" xfId="6221"/>
    <cellStyle name="Comma 2 2 3 10" xfId="6222"/>
    <cellStyle name="Comma 2 3 6 10" xfId="6223"/>
    <cellStyle name="Normal 18 2 10" xfId="6224"/>
    <cellStyle name="Normal 19 2 10" xfId="6225"/>
    <cellStyle name="Normal 2 2 3 10" xfId="6226"/>
    <cellStyle name="Normal 2 3 6 10" xfId="6227"/>
    <cellStyle name="Normal 2 3 2 10" xfId="6228"/>
    <cellStyle name="Normal 2 3 4 10" xfId="6229"/>
    <cellStyle name="Normal 2 3 5 10" xfId="6230"/>
    <cellStyle name="Normal 2 4 2 10" xfId="6231"/>
    <cellStyle name="Normal 2 5 10" xfId="6232"/>
    <cellStyle name="Normal 28 3 10" xfId="6233"/>
    <cellStyle name="Normal 3 2 2 10" xfId="6234"/>
    <cellStyle name="Normal 3 3 10" xfId="6235"/>
    <cellStyle name="Normal 30 3 10" xfId="6236"/>
    <cellStyle name="Normal 4 2 10" xfId="6237"/>
    <cellStyle name="Normal 40 2 10" xfId="6238"/>
    <cellStyle name="Normal 41 2 10" xfId="6239"/>
    <cellStyle name="Normal 42 2 10" xfId="6240"/>
    <cellStyle name="Normal 43 2 10" xfId="6241"/>
    <cellStyle name="Normal 44 2 10" xfId="6242"/>
    <cellStyle name="Normal 45 2 10" xfId="6243"/>
    <cellStyle name="Normal 46 2 10" xfId="6244"/>
    <cellStyle name="Normal 47 2 10" xfId="6245"/>
    <cellStyle name="Normal 51 10" xfId="6246"/>
    <cellStyle name="Normal 52 10" xfId="6247"/>
    <cellStyle name="Normal 53 10" xfId="6248"/>
    <cellStyle name="Normal 55 10" xfId="6249"/>
    <cellStyle name="Normal 56 10" xfId="6250"/>
    <cellStyle name="Normal 57 10" xfId="6251"/>
    <cellStyle name="Normal 6 2 3 10" xfId="6252"/>
    <cellStyle name="Normal 6 3 10" xfId="6253"/>
    <cellStyle name="Normal 60 10" xfId="6254"/>
    <cellStyle name="Normal 64 10" xfId="6255"/>
    <cellStyle name="Normal 65 10" xfId="6256"/>
    <cellStyle name="Normal 66 10" xfId="6257"/>
    <cellStyle name="Normal 67 10" xfId="6258"/>
    <cellStyle name="Normal 7 6 10" xfId="6259"/>
    <cellStyle name="Normal 71 10" xfId="6260"/>
    <cellStyle name="Normal 72 10" xfId="6261"/>
    <cellStyle name="Normal 73 10" xfId="6262"/>
    <cellStyle name="Normal 74 10" xfId="6263"/>
    <cellStyle name="Normal 76 10" xfId="6264"/>
    <cellStyle name="Normal 8 3 10" xfId="6265"/>
    <cellStyle name="Normal 81 10" xfId="6266"/>
    <cellStyle name="Comma 52" xfId="6267"/>
    <cellStyle name="Percent 94" xfId="6268"/>
    <cellStyle name="Normal 78 2 9" xfId="6269"/>
    <cellStyle name="Normal 5 3 2 9" xfId="6270"/>
    <cellStyle name="Normal 80 2 9" xfId="6271"/>
    <cellStyle name="Normal 79 2 9" xfId="6272"/>
    <cellStyle name="Normal 6 8 2 9" xfId="6273"/>
    <cellStyle name="Normal 5 2 2 9" xfId="6274"/>
    <cellStyle name="Normal 6 2 7 9" xfId="6275"/>
    <cellStyle name="Comma 2 2 3 2 9" xfId="6276"/>
    <cellStyle name="Comma 2 3 6 2 9" xfId="6277"/>
    <cellStyle name="Normal 18 2 2 9" xfId="6278"/>
    <cellStyle name="Normal 19 2 2 9" xfId="6279"/>
    <cellStyle name="Normal 2 2 3 2 9" xfId="6280"/>
    <cellStyle name="Normal 2 3 6 2 9" xfId="6281"/>
    <cellStyle name="Normal 2 3 2 2 9" xfId="6282"/>
    <cellStyle name="Normal 2 3 4 2 9" xfId="6283"/>
    <cellStyle name="Normal 2 3 5 2 9" xfId="6284"/>
    <cellStyle name="Normal 2 4 2 2 9" xfId="6285"/>
    <cellStyle name="Normal 2 5 2 9" xfId="6286"/>
    <cellStyle name="Normal 28 3 2 9" xfId="6287"/>
    <cellStyle name="Normal 3 2 2 2 9" xfId="6288"/>
    <cellStyle name="Normal 3 3 2 9" xfId="6289"/>
    <cellStyle name="Normal 30 3 2 9" xfId="6290"/>
    <cellStyle name="Normal 4 2 2 9" xfId="6291"/>
    <cellStyle name="Normal 40 2 2 9" xfId="6292"/>
    <cellStyle name="Normal 41 2 2 9" xfId="6293"/>
    <cellStyle name="Normal 42 2 2 9" xfId="6294"/>
    <cellStyle name="Normal 43 2 2 9" xfId="6295"/>
    <cellStyle name="Normal 44 2 2 9" xfId="6296"/>
    <cellStyle name="Normal 45 2 2 9" xfId="6297"/>
    <cellStyle name="Normal 46 2 2 9" xfId="6298"/>
    <cellStyle name="Normal 47 2 2 9" xfId="6299"/>
    <cellStyle name="Normal 51 2 9" xfId="6300"/>
    <cellStyle name="Normal 52 2 9" xfId="6301"/>
    <cellStyle name="Normal 53 2 9" xfId="6302"/>
    <cellStyle name="Normal 55 2 9" xfId="6303"/>
    <cellStyle name="Normal 56 2 9" xfId="6304"/>
    <cellStyle name="Normal 57 2 9" xfId="6305"/>
    <cellStyle name="Normal 6 2 3 2 9" xfId="6306"/>
    <cellStyle name="Normal 6 3 2 9" xfId="6307"/>
    <cellStyle name="Normal 60 2 9" xfId="6308"/>
    <cellStyle name="Normal 64 2 9" xfId="6309"/>
    <cellStyle name="Normal 65 2 9" xfId="6310"/>
    <cellStyle name="Normal 66 2 9" xfId="6311"/>
    <cellStyle name="Normal 67 2 9" xfId="6312"/>
    <cellStyle name="Normal 7 6 2 9" xfId="6313"/>
    <cellStyle name="Normal 71 2 9" xfId="6314"/>
    <cellStyle name="Normal 72 2 9" xfId="6315"/>
    <cellStyle name="Normal 73 2 9" xfId="6316"/>
    <cellStyle name="Normal 74 2 9" xfId="6317"/>
    <cellStyle name="Normal 76 2 9" xfId="6318"/>
    <cellStyle name="Normal 8 3 2 9" xfId="6319"/>
    <cellStyle name="Normal 81 2 9" xfId="6320"/>
    <cellStyle name="Normal 78 3 8" xfId="6321"/>
    <cellStyle name="Normal 5 3 3 8" xfId="6322"/>
    <cellStyle name="Normal 80 3 8" xfId="6323"/>
    <cellStyle name="Normal 79 3 8" xfId="6324"/>
    <cellStyle name="Normal 6 8 3 8" xfId="6325"/>
    <cellStyle name="Normal 5 2 3 8" xfId="6326"/>
    <cellStyle name="Normal 6 2 8 8" xfId="6327"/>
    <cellStyle name="Comma 2 2 3 3 8" xfId="6328"/>
    <cellStyle name="Comma 2 3 6 3 8" xfId="6329"/>
    <cellStyle name="Normal 18 2 3 8" xfId="6330"/>
    <cellStyle name="Normal 19 2 3 8" xfId="6331"/>
    <cellStyle name="Normal 2 2 3 3 8" xfId="6332"/>
    <cellStyle name="Normal 2 3 6 3 8" xfId="6333"/>
    <cellStyle name="Normal 2 3 2 3 8" xfId="6334"/>
    <cellStyle name="Normal 2 3 4 3 8" xfId="6335"/>
    <cellStyle name="Normal 2 3 5 3 8" xfId="6336"/>
    <cellStyle name="Normal 2 4 2 3 8" xfId="6337"/>
    <cellStyle name="Normal 2 5 3 8" xfId="6338"/>
    <cellStyle name="Normal 28 3 3 8" xfId="6339"/>
    <cellStyle name="Normal 3 2 2 3 8" xfId="6340"/>
    <cellStyle name="Normal 3 3 3 8" xfId="6341"/>
    <cellStyle name="Normal 30 3 3 8" xfId="6342"/>
    <cellStyle name="Normal 4 2 3 8" xfId="6343"/>
    <cellStyle name="Normal 40 2 3 8" xfId="6344"/>
    <cellStyle name="Normal 41 2 3 8" xfId="6345"/>
    <cellStyle name="Normal 42 2 3 8" xfId="6346"/>
    <cellStyle name="Normal 43 2 3 8" xfId="6347"/>
    <cellStyle name="Normal 44 2 3 8" xfId="6348"/>
    <cellStyle name="Normal 45 2 3 8" xfId="6349"/>
    <cellStyle name="Normal 46 2 3 8" xfId="6350"/>
    <cellStyle name="Normal 47 2 3 8" xfId="6351"/>
    <cellStyle name="Normal 51 3 8" xfId="6352"/>
    <cellStyle name="Normal 52 3 8" xfId="6353"/>
    <cellStyle name="Normal 53 3 8" xfId="6354"/>
    <cellStyle name="Normal 55 3 8" xfId="6355"/>
    <cellStyle name="Normal 56 3 8" xfId="6356"/>
    <cellStyle name="Normal 57 3 8" xfId="6357"/>
    <cellStyle name="Normal 6 2 3 3 8" xfId="6358"/>
    <cellStyle name="Normal 6 3 3 8" xfId="6359"/>
    <cellStyle name="Normal 60 3 8" xfId="6360"/>
    <cellStyle name="Normal 64 3 8" xfId="6361"/>
    <cellStyle name="Normal 65 3 8" xfId="6362"/>
    <cellStyle name="Normal 66 3 8" xfId="6363"/>
    <cellStyle name="Normal 67 3 8" xfId="6364"/>
    <cellStyle name="Normal 7 6 3 8" xfId="6365"/>
    <cellStyle name="Normal 71 3 8" xfId="6366"/>
    <cellStyle name="Normal 72 3 8" xfId="6367"/>
    <cellStyle name="Normal 73 3 8" xfId="6368"/>
    <cellStyle name="Normal 74 3 8" xfId="6369"/>
    <cellStyle name="Normal 76 3 8" xfId="6370"/>
    <cellStyle name="Normal 8 3 3 8" xfId="6371"/>
    <cellStyle name="Normal 81 3 8" xfId="6372"/>
    <cellStyle name="Normal 78 2 2 8" xfId="6373"/>
    <cellStyle name="Normal 5 3 2 2 8" xfId="6374"/>
    <cellStyle name="Normal 80 2 2 8" xfId="6375"/>
    <cellStyle name="Normal 79 2 2 8" xfId="6376"/>
    <cellStyle name="Normal 6 8 2 2 8" xfId="6377"/>
    <cellStyle name="Normal 5 2 2 2 8" xfId="6378"/>
    <cellStyle name="Normal 6 2 7 2 8" xfId="6379"/>
    <cellStyle name="Comma 2 2 3 2 2 8" xfId="6380"/>
    <cellStyle name="Comma 2 3 6 2 2 8" xfId="6381"/>
    <cellStyle name="Normal 18 2 2 2 8" xfId="6382"/>
    <cellStyle name="Normal 19 2 2 2 8" xfId="6383"/>
    <cellStyle name="Normal 2 2 3 2 2 8" xfId="6384"/>
    <cellStyle name="Normal 2 3 6 2 2 8" xfId="6385"/>
    <cellStyle name="Normal 2 3 2 2 2 8" xfId="6386"/>
    <cellStyle name="Normal 2 3 4 2 2 8" xfId="6387"/>
    <cellStyle name="Normal 2 3 5 2 2 8" xfId="6388"/>
    <cellStyle name="Normal 2 4 2 2 2 8" xfId="6389"/>
    <cellStyle name="Normal 2 5 2 2 8" xfId="6390"/>
    <cellStyle name="Normal 28 3 2 2 8" xfId="6391"/>
    <cellStyle name="Normal 3 2 2 2 2 8" xfId="6392"/>
    <cellStyle name="Normal 3 3 2 2 8" xfId="6393"/>
    <cellStyle name="Normal 30 3 2 2 8" xfId="6394"/>
    <cellStyle name="Normal 4 2 2 2 8" xfId="6395"/>
    <cellStyle name="Normal 40 2 2 2 8" xfId="6396"/>
    <cellStyle name="Normal 41 2 2 2 8" xfId="6397"/>
    <cellStyle name="Normal 42 2 2 2 8" xfId="6398"/>
    <cellStyle name="Normal 43 2 2 2 8" xfId="6399"/>
    <cellStyle name="Normal 44 2 2 2 8" xfId="6400"/>
    <cellStyle name="Normal 45 2 2 2 8" xfId="6401"/>
    <cellStyle name="Normal 46 2 2 2 8" xfId="6402"/>
    <cellStyle name="Normal 47 2 2 2 8" xfId="6403"/>
    <cellStyle name="Normal 51 2 2 8" xfId="6404"/>
    <cellStyle name="Normal 52 2 2 8" xfId="6405"/>
    <cellStyle name="Normal 53 2 2 8" xfId="6406"/>
    <cellStyle name="Normal 55 2 2 8" xfId="6407"/>
    <cellStyle name="Normal 56 2 2 8" xfId="6408"/>
    <cellStyle name="Normal 57 2 2 8" xfId="6409"/>
    <cellStyle name="Normal 6 2 3 2 2 8" xfId="6410"/>
    <cellStyle name="Normal 6 3 2 2 8" xfId="6411"/>
    <cellStyle name="Normal 60 2 2 8" xfId="6412"/>
    <cellStyle name="Normal 64 2 2 8" xfId="6413"/>
    <cellStyle name="Normal 65 2 2 8" xfId="6414"/>
    <cellStyle name="Normal 66 2 2 8" xfId="6415"/>
    <cellStyle name="Normal 67 2 2 8" xfId="6416"/>
    <cellStyle name="Normal 7 6 2 2 8" xfId="6417"/>
    <cellStyle name="Normal 71 2 2 8" xfId="6418"/>
    <cellStyle name="Normal 72 2 2 8" xfId="6419"/>
    <cellStyle name="Normal 73 2 2 8" xfId="6420"/>
    <cellStyle name="Normal 74 2 2 8" xfId="6421"/>
    <cellStyle name="Normal 76 2 2 8" xfId="6422"/>
    <cellStyle name="Normal 8 3 2 2 8" xfId="6423"/>
    <cellStyle name="Normal 81 2 2 8" xfId="6424"/>
    <cellStyle name="Normal 78 4 7" xfId="6425"/>
    <cellStyle name="Normal 5 3 4 7" xfId="6426"/>
    <cellStyle name="Normal 80 4 7" xfId="6427"/>
    <cellStyle name="Normal 79 4 7" xfId="6428"/>
    <cellStyle name="Normal 6 8 4 7" xfId="6429"/>
    <cellStyle name="Normal 5 2 4 7" xfId="6430"/>
    <cellStyle name="Normal 6 2 9 7" xfId="6431"/>
    <cellStyle name="Comma 2 2 3 4 7" xfId="6432"/>
    <cellStyle name="Comma 2 3 6 4 7" xfId="6433"/>
    <cellStyle name="Normal 18 2 4 7" xfId="6434"/>
    <cellStyle name="Normal 19 2 4 7" xfId="6435"/>
    <cellStyle name="Normal 2 2 3 4 7" xfId="6436"/>
    <cellStyle name="Normal 2 3 6 4 7" xfId="6437"/>
    <cellStyle name="Normal 2 3 2 4 7" xfId="6438"/>
    <cellStyle name="Normal 2 3 4 4 7" xfId="6439"/>
    <cellStyle name="Normal 2 3 5 4 7" xfId="6440"/>
    <cellStyle name="Normal 2 4 2 4 7" xfId="6441"/>
    <cellStyle name="Normal 2 5 4 7" xfId="6442"/>
    <cellStyle name="Normal 28 3 4 7" xfId="6443"/>
    <cellStyle name="Normal 3 2 2 4 7" xfId="6444"/>
    <cellStyle name="Normal 3 3 4 7" xfId="6445"/>
    <cellStyle name="Normal 30 3 4 7" xfId="6446"/>
    <cellStyle name="Normal 4 2 4 7" xfId="6447"/>
    <cellStyle name="Normal 40 2 4 7" xfId="6448"/>
    <cellStyle name="Normal 41 2 4 7" xfId="6449"/>
    <cellStyle name="Normal 42 2 4 7" xfId="6450"/>
    <cellStyle name="Normal 43 2 4 7" xfId="6451"/>
    <cellStyle name="Normal 44 2 4 7" xfId="6452"/>
    <cellStyle name="Normal 45 2 4 7" xfId="6453"/>
    <cellStyle name="Normal 46 2 4 7" xfId="6454"/>
    <cellStyle name="Normal 47 2 4 7" xfId="6455"/>
    <cellStyle name="Normal 51 4 7" xfId="6456"/>
    <cellStyle name="Normal 52 4 7" xfId="6457"/>
    <cellStyle name="Normal 53 4 7" xfId="6458"/>
    <cellStyle name="Normal 55 4 7" xfId="6459"/>
    <cellStyle name="Normal 56 4 7" xfId="6460"/>
    <cellStyle name="Normal 57 4 7" xfId="6461"/>
    <cellStyle name="Normal 6 2 3 4 7" xfId="6462"/>
    <cellStyle name="Normal 6 3 4 7" xfId="6463"/>
    <cellStyle name="Normal 60 4 7" xfId="6464"/>
    <cellStyle name="Normal 64 4 7" xfId="6465"/>
    <cellStyle name="Normal 65 4 7" xfId="6466"/>
    <cellStyle name="Normal 66 4 7" xfId="6467"/>
    <cellStyle name="Normal 67 4 7" xfId="6468"/>
    <cellStyle name="Normal 7 6 4 7" xfId="6469"/>
    <cellStyle name="Normal 71 4 7" xfId="6470"/>
    <cellStyle name="Normal 72 4 7" xfId="6471"/>
    <cellStyle name="Normal 73 4 7" xfId="6472"/>
    <cellStyle name="Normal 74 4 7" xfId="6473"/>
    <cellStyle name="Normal 76 4 7" xfId="6474"/>
    <cellStyle name="Normal 8 3 4 7" xfId="6475"/>
    <cellStyle name="Normal 81 4 7" xfId="6476"/>
    <cellStyle name="Normal 78 2 3 7" xfId="6477"/>
    <cellStyle name="Normal 5 3 2 3 7" xfId="6478"/>
    <cellStyle name="Normal 80 2 3 7" xfId="6479"/>
    <cellStyle name="Normal 79 2 3 7" xfId="6480"/>
    <cellStyle name="Normal 6 8 2 3 7" xfId="6481"/>
    <cellStyle name="Normal 5 2 2 3 7" xfId="6482"/>
    <cellStyle name="Normal 6 2 7 3 7" xfId="6483"/>
    <cellStyle name="Comma 2 2 3 2 3 7" xfId="6484"/>
    <cellStyle name="Comma 2 3 6 2 3 7" xfId="6485"/>
    <cellStyle name="Normal 18 2 2 3 7" xfId="6486"/>
    <cellStyle name="Normal 19 2 2 3 7" xfId="6487"/>
    <cellStyle name="Normal 2 2 3 2 3 7" xfId="6488"/>
    <cellStyle name="Normal 2 3 6 2 3 7" xfId="6489"/>
    <cellStyle name="Normal 2 3 2 2 3 7" xfId="6490"/>
    <cellStyle name="Normal 2 3 4 2 3 7" xfId="6491"/>
    <cellStyle name="Normal 2 3 5 2 3 7" xfId="6492"/>
    <cellStyle name="Normal 2 4 2 2 3 7" xfId="6493"/>
    <cellStyle name="Normal 2 5 2 3 7" xfId="6494"/>
    <cellStyle name="Normal 28 3 2 3 7" xfId="6495"/>
    <cellStyle name="Normal 3 2 2 2 3 7" xfId="6496"/>
    <cellStyle name="Normal 3 3 2 3 7" xfId="6497"/>
    <cellStyle name="Normal 30 3 2 3 7" xfId="6498"/>
    <cellStyle name="Normal 4 2 2 3 7" xfId="6499"/>
    <cellStyle name="Normal 40 2 2 3 7" xfId="6500"/>
    <cellStyle name="Normal 41 2 2 3 7" xfId="6501"/>
    <cellStyle name="Normal 42 2 2 3 7" xfId="6502"/>
    <cellStyle name="Normal 43 2 2 3 7" xfId="6503"/>
    <cellStyle name="Normal 44 2 2 3 7" xfId="6504"/>
    <cellStyle name="Normal 45 2 2 3 7" xfId="6505"/>
    <cellStyle name="Normal 46 2 2 3 7" xfId="6506"/>
    <cellStyle name="Normal 47 2 2 3 7" xfId="6507"/>
    <cellStyle name="Normal 51 2 3 7" xfId="6508"/>
    <cellStyle name="Normal 52 2 3 7" xfId="6509"/>
    <cellStyle name="Normal 53 2 3 7" xfId="6510"/>
    <cellStyle name="Normal 55 2 3 7" xfId="6511"/>
    <cellStyle name="Normal 56 2 3 7" xfId="6512"/>
    <cellStyle name="Normal 57 2 3 7" xfId="6513"/>
    <cellStyle name="Normal 6 2 3 2 3 7" xfId="6514"/>
    <cellStyle name="Normal 6 3 2 3 7" xfId="6515"/>
    <cellStyle name="Normal 60 2 3 7" xfId="6516"/>
    <cellStyle name="Normal 64 2 3 7" xfId="6517"/>
    <cellStyle name="Normal 65 2 3 7" xfId="6518"/>
    <cellStyle name="Normal 66 2 3 7" xfId="6519"/>
    <cellStyle name="Normal 67 2 3 7" xfId="6520"/>
    <cellStyle name="Normal 7 6 2 3 7" xfId="6521"/>
    <cellStyle name="Normal 71 2 3 7" xfId="6522"/>
    <cellStyle name="Normal 72 2 3 7" xfId="6523"/>
    <cellStyle name="Normal 73 2 3 7" xfId="6524"/>
    <cellStyle name="Normal 74 2 3 7" xfId="6525"/>
    <cellStyle name="Normal 76 2 3 7" xfId="6526"/>
    <cellStyle name="Normal 8 3 2 3 7" xfId="6527"/>
    <cellStyle name="Normal 81 2 3 7" xfId="6528"/>
    <cellStyle name="Normal 78 3 2 7" xfId="6529"/>
    <cellStyle name="Normal 5 3 3 2 7" xfId="6530"/>
    <cellStyle name="Normal 80 3 2 7" xfId="6531"/>
    <cellStyle name="Normal 79 3 2 7" xfId="6532"/>
    <cellStyle name="Normal 6 8 3 2 7" xfId="6533"/>
    <cellStyle name="Normal 5 2 3 2 7" xfId="6534"/>
    <cellStyle name="Normal 6 2 8 2 7" xfId="6535"/>
    <cellStyle name="Comma 2 2 3 3 2 7" xfId="6536"/>
    <cellStyle name="Comma 2 3 6 3 2 7" xfId="6537"/>
    <cellStyle name="Normal 18 2 3 2 7" xfId="6538"/>
    <cellStyle name="Normal 19 2 3 2 7" xfId="6539"/>
    <cellStyle name="Normal 2 2 3 3 2 7" xfId="6540"/>
    <cellStyle name="Normal 2 3 6 3 2 7" xfId="6541"/>
    <cellStyle name="Normal 2 3 2 3 2 7" xfId="6542"/>
    <cellStyle name="Normal 2 3 4 3 2 7" xfId="6543"/>
    <cellStyle name="Normal 2 3 5 3 2 7" xfId="6544"/>
    <cellStyle name="Normal 2 4 2 3 2 7" xfId="6545"/>
    <cellStyle name="Normal 2 5 3 2 7" xfId="6546"/>
    <cellStyle name="Normal 28 3 3 2 7" xfId="6547"/>
    <cellStyle name="Normal 3 2 2 3 2 7" xfId="6548"/>
    <cellStyle name="Normal 3 3 3 2 7" xfId="6549"/>
    <cellStyle name="Normal 30 3 3 2 7" xfId="6550"/>
    <cellStyle name="Normal 4 2 3 2 7" xfId="6551"/>
    <cellStyle name="Normal 40 2 3 2 7" xfId="6552"/>
    <cellStyle name="Normal 41 2 3 2 7" xfId="6553"/>
    <cellStyle name="Normal 42 2 3 2 7" xfId="6554"/>
    <cellStyle name="Normal 43 2 3 2 7" xfId="6555"/>
    <cellStyle name="Normal 44 2 3 2 7" xfId="6556"/>
    <cellStyle name="Normal 45 2 3 2 7" xfId="6557"/>
    <cellStyle name="Normal 46 2 3 2 7" xfId="6558"/>
    <cellStyle name="Normal 47 2 3 2 7" xfId="6559"/>
    <cellStyle name="Normal 51 3 2 7" xfId="6560"/>
    <cellStyle name="Normal 52 3 2 7" xfId="6561"/>
    <cellStyle name="Normal 53 3 2 7" xfId="6562"/>
    <cellStyle name="Normal 55 3 2 7" xfId="6563"/>
    <cellStyle name="Normal 56 3 2 7" xfId="6564"/>
    <cellStyle name="Normal 57 3 2 7" xfId="6565"/>
    <cellStyle name="Normal 6 2 3 3 2 7" xfId="6566"/>
    <cellStyle name="Normal 6 3 3 2 7" xfId="6567"/>
    <cellStyle name="Normal 60 3 2 7" xfId="6568"/>
    <cellStyle name="Normal 64 3 2 7" xfId="6569"/>
    <cellStyle name="Normal 65 3 2 7" xfId="6570"/>
    <cellStyle name="Normal 66 3 2 7" xfId="6571"/>
    <cellStyle name="Normal 67 3 2 7" xfId="6572"/>
    <cellStyle name="Normal 7 6 3 2 7" xfId="6573"/>
    <cellStyle name="Normal 71 3 2 7" xfId="6574"/>
    <cellStyle name="Normal 72 3 2 7" xfId="6575"/>
    <cellStyle name="Normal 73 3 2 7" xfId="6576"/>
    <cellStyle name="Normal 74 3 2 7" xfId="6577"/>
    <cellStyle name="Normal 76 3 2 7" xfId="6578"/>
    <cellStyle name="Normal 8 3 3 2 7" xfId="6579"/>
    <cellStyle name="Normal 81 3 2 7" xfId="6580"/>
    <cellStyle name="Normal 78 2 2 2 7" xfId="6581"/>
    <cellStyle name="Normal 5 3 2 2 2 7" xfId="6582"/>
    <cellStyle name="Normal 80 2 2 2 7" xfId="6583"/>
    <cellStyle name="Normal 79 2 2 2 7" xfId="6584"/>
    <cellStyle name="Normal 6 8 2 2 2 7" xfId="6585"/>
    <cellStyle name="Normal 5 2 2 2 2 7" xfId="6586"/>
    <cellStyle name="Normal 6 2 7 2 2 7" xfId="6587"/>
    <cellStyle name="Comma 2 2 3 2 2 2 7" xfId="6588"/>
    <cellStyle name="Comma 2 3 6 2 2 2 7" xfId="6589"/>
    <cellStyle name="Normal 18 2 2 2 2 7" xfId="6590"/>
    <cellStyle name="Normal 19 2 2 2 2 7" xfId="6591"/>
    <cellStyle name="Normal 2 2 3 2 2 2 7" xfId="6592"/>
    <cellStyle name="Normal 2 3 6 2 2 2 7" xfId="6593"/>
    <cellStyle name="Normal 2 3 2 2 2 2 7" xfId="6594"/>
    <cellStyle name="Normal 2 3 4 2 2 2 7" xfId="6595"/>
    <cellStyle name="Normal 2 3 5 2 2 2 7" xfId="6596"/>
    <cellStyle name="Normal 2 4 2 2 2 2 7" xfId="6597"/>
    <cellStyle name="Normal 2 5 2 2 2 7" xfId="6598"/>
    <cellStyle name="Normal 28 3 2 2 2 7" xfId="6599"/>
    <cellStyle name="Normal 3 2 2 2 2 2 7" xfId="6600"/>
    <cellStyle name="Normal 3 3 2 2 2 7" xfId="6601"/>
    <cellStyle name="Normal 30 3 2 2 2 7" xfId="6602"/>
    <cellStyle name="Normal 4 2 2 2 2 7" xfId="6603"/>
    <cellStyle name="Normal 40 2 2 2 2 7" xfId="6604"/>
    <cellStyle name="Normal 41 2 2 2 2 7" xfId="6605"/>
    <cellStyle name="Normal 42 2 2 2 2 7" xfId="6606"/>
    <cellStyle name="Normal 43 2 2 2 2 7" xfId="6607"/>
    <cellStyle name="Normal 44 2 2 2 2 7" xfId="6608"/>
    <cellStyle name="Normal 45 2 2 2 2 7" xfId="6609"/>
    <cellStyle name="Normal 46 2 2 2 2 7" xfId="6610"/>
    <cellStyle name="Normal 47 2 2 2 2 7" xfId="6611"/>
    <cellStyle name="Normal 51 2 2 2 7" xfId="6612"/>
    <cellStyle name="Normal 52 2 2 2 7" xfId="6613"/>
    <cellStyle name="Normal 53 2 2 2 7" xfId="6614"/>
    <cellStyle name="Normal 55 2 2 2 7" xfId="6615"/>
    <cellStyle name="Normal 56 2 2 2 7" xfId="6616"/>
    <cellStyle name="Normal 57 2 2 2 7" xfId="6617"/>
    <cellStyle name="Normal 6 2 3 2 2 2 7" xfId="6618"/>
    <cellStyle name="Normal 6 3 2 2 2 7" xfId="6619"/>
    <cellStyle name="Normal 60 2 2 2 7" xfId="6620"/>
    <cellStyle name="Normal 64 2 2 2 7" xfId="6621"/>
    <cellStyle name="Normal 65 2 2 2 7" xfId="6622"/>
    <cellStyle name="Normal 66 2 2 2 7" xfId="6623"/>
    <cellStyle name="Normal 67 2 2 2 7" xfId="6624"/>
    <cellStyle name="Normal 7 6 2 2 2 7" xfId="6625"/>
    <cellStyle name="Normal 71 2 2 2 7" xfId="6626"/>
    <cellStyle name="Normal 72 2 2 2 7" xfId="6627"/>
    <cellStyle name="Normal 73 2 2 2 7" xfId="6628"/>
    <cellStyle name="Normal 74 2 2 2 7" xfId="6629"/>
    <cellStyle name="Normal 76 2 2 2 7" xfId="6630"/>
    <cellStyle name="Normal 8 3 2 2 2 7" xfId="6631"/>
    <cellStyle name="Normal 81 2 2 2 7" xfId="6632"/>
    <cellStyle name="Normal 90 6" xfId="6633"/>
    <cellStyle name="Normal 78 5 6" xfId="6634"/>
    <cellStyle name="Normal 91 6" xfId="6635"/>
    <cellStyle name="Normal 5 3 5 6" xfId="6636"/>
    <cellStyle name="Normal 80 5 6" xfId="6637"/>
    <cellStyle name="Normal 79 5 6" xfId="6638"/>
    <cellStyle name="Normal 6 8 5 6" xfId="6639"/>
    <cellStyle name="Normal 5 2 5 6" xfId="6640"/>
    <cellStyle name="Normal 6 2 10 6" xfId="6641"/>
    <cellStyle name="Comma 2 2 3 5 6" xfId="6642"/>
    <cellStyle name="Comma 2 3 6 5 6" xfId="6643"/>
    <cellStyle name="Normal 18 2 5 6" xfId="6644"/>
    <cellStyle name="Normal 19 2 5 6" xfId="6645"/>
    <cellStyle name="Normal 2 2 3 5 6" xfId="6646"/>
    <cellStyle name="Normal 2 3 6 5 6" xfId="6647"/>
    <cellStyle name="Normal 2 3 2 5 6" xfId="6648"/>
    <cellStyle name="Normal 2 3 4 5 6" xfId="6649"/>
    <cellStyle name="Normal 2 3 5 5 6" xfId="6650"/>
    <cellStyle name="Normal 2 4 2 5 6" xfId="6651"/>
    <cellStyle name="Normal 2 5 5 6" xfId="6652"/>
    <cellStyle name="Normal 28 3 5 6" xfId="6653"/>
    <cellStyle name="Normal 3 2 2 5 6" xfId="6654"/>
    <cellStyle name="Normal 3 3 5 6" xfId="6655"/>
    <cellStyle name="Normal 30 3 5 6" xfId="6656"/>
    <cellStyle name="Normal 4 2 5 6" xfId="6657"/>
    <cellStyle name="Normal 40 2 5 6" xfId="6658"/>
    <cellStyle name="Normal 41 2 5 6" xfId="6659"/>
    <cellStyle name="Normal 42 2 5 6" xfId="6660"/>
    <cellStyle name="Normal 43 2 5 6" xfId="6661"/>
    <cellStyle name="Normal 44 2 5 6" xfId="6662"/>
    <cellStyle name="Normal 45 2 5 6" xfId="6663"/>
    <cellStyle name="Normal 46 2 5 6" xfId="6664"/>
    <cellStyle name="Normal 47 2 5 6" xfId="6665"/>
    <cellStyle name="Normal 51 5 6" xfId="6666"/>
    <cellStyle name="Normal 52 5 6" xfId="6667"/>
    <cellStyle name="Normal 53 5 6" xfId="6668"/>
    <cellStyle name="Normal 55 5 6" xfId="6669"/>
    <cellStyle name="Normal 56 5 6" xfId="6670"/>
    <cellStyle name="Normal 57 5 6" xfId="6671"/>
    <cellStyle name="Normal 6 2 3 5 6" xfId="6672"/>
    <cellStyle name="Normal 6 3 5 6" xfId="6673"/>
    <cellStyle name="Normal 60 5 6" xfId="6674"/>
    <cellStyle name="Normal 64 5 6" xfId="6675"/>
    <cellStyle name="Normal 65 5 6" xfId="6676"/>
    <cellStyle name="Normal 66 5 6" xfId="6677"/>
    <cellStyle name="Normal 67 5 6" xfId="6678"/>
    <cellStyle name="Normal 7 6 5 6" xfId="6679"/>
    <cellStyle name="Normal 71 5 6" xfId="6680"/>
    <cellStyle name="Normal 72 5 6" xfId="6681"/>
    <cellStyle name="Normal 73 5 6" xfId="6682"/>
    <cellStyle name="Normal 74 5 6" xfId="6683"/>
    <cellStyle name="Normal 76 5 6" xfId="6684"/>
    <cellStyle name="Normal 8 3 5 6" xfId="6685"/>
    <cellStyle name="Normal 81 5 6" xfId="6686"/>
    <cellStyle name="Normal 78 2 4 6" xfId="6687"/>
    <cellStyle name="Normal 5 3 2 4 6" xfId="6688"/>
    <cellStyle name="Normal 80 2 4 6" xfId="6689"/>
    <cellStyle name="Normal 79 2 4 6" xfId="6690"/>
    <cellStyle name="Normal 6 8 2 4 6" xfId="6691"/>
    <cellStyle name="Normal 5 2 2 4 6" xfId="6692"/>
    <cellStyle name="Normal 6 2 7 4 6" xfId="6693"/>
    <cellStyle name="Comma 2 2 3 2 4 6" xfId="6694"/>
    <cellStyle name="Comma 2 3 6 2 4 6" xfId="6695"/>
    <cellStyle name="Normal 18 2 2 4 6" xfId="6696"/>
    <cellStyle name="Normal 19 2 2 4 6" xfId="6697"/>
    <cellStyle name="Normal 2 2 3 2 4 6" xfId="6698"/>
    <cellStyle name="Normal 2 3 6 2 4 6" xfId="6699"/>
    <cellStyle name="Normal 2 3 2 2 4 6" xfId="6700"/>
    <cellStyle name="Normal 2 3 4 2 4 6" xfId="6701"/>
    <cellStyle name="Normal 2 3 5 2 4 6" xfId="6702"/>
    <cellStyle name="Normal 2 4 2 2 4 6" xfId="6703"/>
    <cellStyle name="Normal 2 5 2 4 6" xfId="6704"/>
    <cellStyle name="Normal 28 3 2 4 6" xfId="6705"/>
    <cellStyle name="Normal 3 2 2 2 4 6" xfId="6706"/>
    <cellStyle name="Normal 3 3 2 4 6" xfId="6707"/>
    <cellStyle name="Normal 30 3 2 4 6" xfId="6708"/>
    <cellStyle name="Normal 4 2 2 4 6" xfId="6709"/>
    <cellStyle name="Normal 40 2 2 4 6" xfId="6710"/>
    <cellStyle name="Normal 41 2 2 4 6" xfId="6711"/>
    <cellStyle name="Normal 42 2 2 4 6" xfId="6712"/>
    <cellStyle name="Normal 43 2 2 4 6" xfId="6713"/>
    <cellStyle name="Normal 44 2 2 4 6" xfId="6714"/>
    <cellStyle name="Normal 45 2 2 4 6" xfId="6715"/>
    <cellStyle name="Normal 46 2 2 4 6" xfId="6716"/>
    <cellStyle name="Normal 47 2 2 4 6" xfId="6717"/>
    <cellStyle name="Normal 51 2 4 6" xfId="6718"/>
    <cellStyle name="Normal 52 2 4 6" xfId="6719"/>
    <cellStyle name="Normal 53 2 4 6" xfId="6720"/>
    <cellStyle name="Normal 55 2 4 6" xfId="6721"/>
    <cellStyle name="Normal 56 2 4 6" xfId="6722"/>
    <cellStyle name="Normal 57 2 4 6" xfId="6723"/>
    <cellStyle name="Normal 6 2 3 2 4 6" xfId="6724"/>
    <cellStyle name="Normal 6 3 2 4 6" xfId="6725"/>
    <cellStyle name="Normal 60 2 4 6" xfId="6726"/>
    <cellStyle name="Normal 64 2 4 6" xfId="6727"/>
    <cellStyle name="Normal 65 2 4 6" xfId="6728"/>
    <cellStyle name="Normal 66 2 4 6" xfId="6729"/>
    <cellStyle name="Normal 67 2 4 6" xfId="6730"/>
    <cellStyle name="Normal 7 6 2 4 6" xfId="6731"/>
    <cellStyle name="Normal 71 2 4 6" xfId="6732"/>
    <cellStyle name="Normal 72 2 4 6" xfId="6733"/>
    <cellStyle name="Normal 73 2 4 6" xfId="6734"/>
    <cellStyle name="Normal 74 2 4 6" xfId="6735"/>
    <cellStyle name="Normal 76 2 4 6" xfId="6736"/>
    <cellStyle name="Normal 8 3 2 4 6" xfId="6737"/>
    <cellStyle name="Normal 81 2 4 6" xfId="6738"/>
    <cellStyle name="Normal 78 3 3 6" xfId="6739"/>
    <cellStyle name="Normal 5 3 3 3 6" xfId="6740"/>
    <cellStyle name="Normal 80 3 3 6" xfId="6741"/>
    <cellStyle name="Normal 79 3 3 6" xfId="6742"/>
    <cellStyle name="Normal 6 8 3 3 6" xfId="6743"/>
    <cellStyle name="Normal 5 2 3 3 6" xfId="6744"/>
    <cellStyle name="Normal 6 2 8 3 6" xfId="6745"/>
    <cellStyle name="Comma 2 2 3 3 3 6" xfId="6746"/>
    <cellStyle name="Comma 2 3 6 3 3 6" xfId="6747"/>
    <cellStyle name="Normal 18 2 3 3 6" xfId="6748"/>
    <cellStyle name="Normal 19 2 3 3 6" xfId="6749"/>
    <cellStyle name="Normal 2 2 3 3 3 6" xfId="6750"/>
    <cellStyle name="Normal 2 3 6 3 3 6" xfId="6751"/>
    <cellStyle name="Normal 2 3 2 3 3 6" xfId="6752"/>
    <cellStyle name="Normal 2 3 4 3 3 6" xfId="6753"/>
    <cellStyle name="Normal 2 3 5 3 3 6" xfId="6754"/>
    <cellStyle name="Normal 2 4 2 3 3 6" xfId="6755"/>
    <cellStyle name="Normal 2 5 3 3 6" xfId="6756"/>
    <cellStyle name="Normal 28 3 3 3 6" xfId="6757"/>
    <cellStyle name="Normal 3 2 2 3 3 6" xfId="6758"/>
    <cellStyle name="Normal 3 3 3 3 6" xfId="6759"/>
    <cellStyle name="Normal 30 3 3 3 6" xfId="6760"/>
    <cellStyle name="Normal 4 2 3 3 6" xfId="6761"/>
    <cellStyle name="Normal 40 2 3 3 6" xfId="6762"/>
    <cellStyle name="Normal 41 2 3 3 6" xfId="6763"/>
    <cellStyle name="Normal 42 2 3 3 6" xfId="6764"/>
    <cellStyle name="Normal 43 2 3 3 6" xfId="6765"/>
    <cellStyle name="Normal 44 2 3 3 6" xfId="6766"/>
    <cellStyle name="Normal 45 2 3 3 6" xfId="6767"/>
    <cellStyle name="Normal 46 2 3 3 6" xfId="6768"/>
    <cellStyle name="Normal 47 2 3 3 6" xfId="6769"/>
    <cellStyle name="Normal 51 3 3 6" xfId="6770"/>
    <cellStyle name="Normal 52 3 3 6" xfId="6771"/>
    <cellStyle name="Normal 53 3 3 6" xfId="6772"/>
    <cellStyle name="Normal 55 3 3 6" xfId="6773"/>
    <cellStyle name="Normal 56 3 3 6" xfId="6774"/>
    <cellStyle name="Normal 57 3 3 6" xfId="6775"/>
    <cellStyle name="Normal 6 2 3 3 3 6" xfId="6776"/>
    <cellStyle name="Normal 6 3 3 3 6" xfId="6777"/>
    <cellStyle name="Normal 60 3 3 6" xfId="6778"/>
    <cellStyle name="Normal 64 3 3 6" xfId="6779"/>
    <cellStyle name="Normal 65 3 3 6" xfId="6780"/>
    <cellStyle name="Normal 66 3 3 6" xfId="6781"/>
    <cellStyle name="Normal 67 3 3 6" xfId="6782"/>
    <cellStyle name="Normal 7 6 3 3 6" xfId="6783"/>
    <cellStyle name="Normal 71 3 3 6" xfId="6784"/>
    <cellStyle name="Normal 72 3 3 6" xfId="6785"/>
    <cellStyle name="Normal 73 3 3 6" xfId="6786"/>
    <cellStyle name="Normal 74 3 3 6" xfId="6787"/>
    <cellStyle name="Normal 76 3 3 6" xfId="6788"/>
    <cellStyle name="Normal 8 3 3 3 6" xfId="6789"/>
    <cellStyle name="Normal 81 3 3 6" xfId="6790"/>
    <cellStyle name="Normal 78 2 2 3 6" xfId="6791"/>
    <cellStyle name="Normal 5 3 2 2 3 6" xfId="6792"/>
    <cellStyle name="Normal 80 2 2 3 6" xfId="6793"/>
    <cellStyle name="Normal 79 2 2 3 6" xfId="6794"/>
    <cellStyle name="Normal 6 8 2 2 3 6" xfId="6795"/>
    <cellStyle name="Normal 5 2 2 2 3 6" xfId="6796"/>
    <cellStyle name="Normal 6 2 7 2 3 6" xfId="6797"/>
    <cellStyle name="Comma 2 2 3 2 2 3 6" xfId="6798"/>
    <cellStyle name="Comma 2 3 6 2 2 3 6" xfId="6799"/>
    <cellStyle name="Normal 18 2 2 2 3 6" xfId="6800"/>
    <cellStyle name="Normal 19 2 2 2 3 6" xfId="6801"/>
    <cellStyle name="Normal 2 2 3 2 2 3 6" xfId="6802"/>
    <cellStyle name="Normal 2 3 6 2 2 3 6" xfId="6803"/>
    <cellStyle name="Normal 2 3 2 2 2 3 6" xfId="6804"/>
    <cellStyle name="Normal 2 3 4 2 2 3 6" xfId="6805"/>
    <cellStyle name="Normal 2 3 5 2 2 3 6" xfId="6806"/>
    <cellStyle name="Normal 2 4 2 2 2 3 6" xfId="6807"/>
    <cellStyle name="Normal 2 5 2 2 3 6" xfId="6808"/>
    <cellStyle name="Normal 28 3 2 2 3 6" xfId="6809"/>
    <cellStyle name="Normal 3 2 2 2 2 3 6" xfId="6810"/>
    <cellStyle name="Normal 3 3 2 2 3 6" xfId="6811"/>
    <cellStyle name="Normal 30 3 2 2 3 6" xfId="6812"/>
    <cellStyle name="Normal 4 2 2 2 3 6" xfId="6813"/>
    <cellStyle name="Normal 40 2 2 2 3 6" xfId="6814"/>
    <cellStyle name="Normal 41 2 2 2 3 6" xfId="6815"/>
    <cellStyle name="Normal 42 2 2 2 3 6" xfId="6816"/>
    <cellStyle name="Normal 43 2 2 2 3 6" xfId="6817"/>
    <cellStyle name="Normal 44 2 2 2 3 6" xfId="6818"/>
    <cellStyle name="Normal 45 2 2 2 3 6" xfId="6819"/>
    <cellStyle name="Normal 46 2 2 2 3 6" xfId="6820"/>
    <cellStyle name="Normal 47 2 2 2 3 6" xfId="6821"/>
    <cellStyle name="Normal 51 2 2 3 6" xfId="6822"/>
    <cellStyle name="Normal 52 2 2 3 6" xfId="6823"/>
    <cellStyle name="Normal 53 2 2 3 6" xfId="6824"/>
    <cellStyle name="Normal 55 2 2 3 6" xfId="6825"/>
    <cellStyle name="Normal 56 2 2 3 6" xfId="6826"/>
    <cellStyle name="Normal 57 2 2 3 6" xfId="6827"/>
    <cellStyle name="Normal 6 2 3 2 2 3 6" xfId="6828"/>
    <cellStyle name="Normal 6 3 2 2 3 6" xfId="6829"/>
    <cellStyle name="Normal 60 2 2 3 6" xfId="6830"/>
    <cellStyle name="Normal 64 2 2 3 6" xfId="6831"/>
    <cellStyle name="Normal 65 2 2 3 6" xfId="6832"/>
    <cellStyle name="Normal 66 2 2 3 6" xfId="6833"/>
    <cellStyle name="Normal 67 2 2 3 6" xfId="6834"/>
    <cellStyle name="Normal 7 6 2 2 3 6" xfId="6835"/>
    <cellStyle name="Normal 71 2 2 3 6" xfId="6836"/>
    <cellStyle name="Normal 72 2 2 3 6" xfId="6837"/>
    <cellStyle name="Normal 73 2 2 3 6" xfId="6838"/>
    <cellStyle name="Normal 74 2 2 3 6" xfId="6839"/>
    <cellStyle name="Normal 76 2 2 3 6" xfId="6840"/>
    <cellStyle name="Normal 8 3 2 2 3 6" xfId="6841"/>
    <cellStyle name="Normal 81 2 2 3 6" xfId="6842"/>
    <cellStyle name="Normal 78 4 2 6" xfId="6843"/>
    <cellStyle name="Normal 5 3 4 2 6" xfId="6844"/>
    <cellStyle name="Normal 80 4 2 6" xfId="6845"/>
    <cellStyle name="Normal 79 4 2 6" xfId="6846"/>
    <cellStyle name="Normal 6 8 4 2 6" xfId="6847"/>
    <cellStyle name="Normal 5 2 4 2 6" xfId="6848"/>
    <cellStyle name="Normal 6 2 9 2 6" xfId="6849"/>
    <cellStyle name="Comma 2 2 3 4 2 6" xfId="6850"/>
    <cellStyle name="Comma 2 3 6 4 2 6" xfId="6851"/>
    <cellStyle name="Normal 18 2 4 2 6" xfId="6852"/>
    <cellStyle name="Normal 19 2 4 2 6" xfId="6853"/>
    <cellStyle name="Normal 2 2 3 4 2 6" xfId="6854"/>
    <cellStyle name="Normal 2 3 6 4 2 6" xfId="6855"/>
    <cellStyle name="Normal 2 3 2 4 2 6" xfId="6856"/>
    <cellStyle name="Normal 2 3 4 4 2 6" xfId="6857"/>
    <cellStyle name="Normal 2 3 5 4 2 6" xfId="6858"/>
    <cellStyle name="Normal 2 4 2 4 2 6" xfId="6859"/>
    <cellStyle name="Normal 2 5 4 2 6" xfId="6860"/>
    <cellStyle name="Normal 28 3 4 2 6" xfId="6861"/>
    <cellStyle name="Normal 3 2 2 4 2 6" xfId="6862"/>
    <cellStyle name="Normal 3 3 4 2 6" xfId="6863"/>
    <cellStyle name="Normal 30 3 4 2 6" xfId="6864"/>
    <cellStyle name="Normal 4 2 4 2 6" xfId="6865"/>
    <cellStyle name="Normal 40 2 4 2 6" xfId="6866"/>
    <cellStyle name="Normal 41 2 4 2 6" xfId="6867"/>
    <cellStyle name="Normal 42 2 4 2 6" xfId="6868"/>
    <cellStyle name="Normal 43 2 4 2 6" xfId="6869"/>
    <cellStyle name="Normal 44 2 4 2 6" xfId="6870"/>
    <cellStyle name="Normal 45 2 4 2 6" xfId="6871"/>
    <cellStyle name="Normal 46 2 4 2 6" xfId="6872"/>
    <cellStyle name="Normal 47 2 4 2 6" xfId="6873"/>
    <cellStyle name="Normal 51 4 2 6" xfId="6874"/>
    <cellStyle name="Normal 52 4 2 6" xfId="6875"/>
    <cellStyle name="Normal 53 4 2 6" xfId="6876"/>
    <cellStyle name="Normal 55 4 2 6" xfId="6877"/>
    <cellStyle name="Normal 56 4 2 6" xfId="6878"/>
    <cellStyle name="Normal 57 4 2 6" xfId="6879"/>
    <cellStyle name="Normal 6 2 3 4 2 6" xfId="6880"/>
    <cellStyle name="Normal 6 3 4 2 6" xfId="6881"/>
    <cellStyle name="Normal 60 4 2 6" xfId="6882"/>
    <cellStyle name="Normal 64 4 2 6" xfId="6883"/>
    <cellStyle name="Normal 65 4 2 6" xfId="6884"/>
    <cellStyle name="Normal 66 4 2 6" xfId="6885"/>
    <cellStyle name="Normal 67 4 2 6" xfId="6886"/>
    <cellStyle name="Normal 7 6 4 2 6" xfId="6887"/>
    <cellStyle name="Normal 71 4 2 6" xfId="6888"/>
    <cellStyle name="Normal 72 4 2 6" xfId="6889"/>
    <cellStyle name="Normal 73 4 2 6" xfId="6890"/>
    <cellStyle name="Normal 74 4 2 6" xfId="6891"/>
    <cellStyle name="Normal 76 4 2 6" xfId="6892"/>
    <cellStyle name="Normal 8 3 4 2 6" xfId="6893"/>
    <cellStyle name="Normal 81 4 2 6" xfId="6894"/>
    <cellStyle name="Normal 78 2 3 2 6" xfId="6895"/>
    <cellStyle name="Normal 5 3 2 3 2 6" xfId="6896"/>
    <cellStyle name="Normal 80 2 3 2 6" xfId="6897"/>
    <cellStyle name="Normal 79 2 3 2 6" xfId="6898"/>
    <cellStyle name="Normal 6 8 2 3 2 6" xfId="6899"/>
    <cellStyle name="Normal 5 2 2 3 2 6" xfId="6900"/>
    <cellStyle name="Normal 6 2 7 3 2 6" xfId="6901"/>
    <cellStyle name="Comma 2 2 3 2 3 2 6" xfId="6902"/>
    <cellStyle name="Comma 2 3 6 2 3 2 6" xfId="6903"/>
    <cellStyle name="Normal 18 2 2 3 2 6" xfId="6904"/>
    <cellStyle name="Normal 19 2 2 3 2 6" xfId="6905"/>
    <cellStyle name="Normal 2 2 3 2 3 2 6" xfId="6906"/>
    <cellStyle name="Normal 2 3 6 2 3 2 6" xfId="6907"/>
    <cellStyle name="Normal 2 3 2 2 3 2 6" xfId="6908"/>
    <cellStyle name="Normal 2 3 4 2 3 2 6" xfId="6909"/>
    <cellStyle name="Normal 2 3 5 2 3 2 6" xfId="6910"/>
    <cellStyle name="Normal 2 4 2 2 3 2 6" xfId="6911"/>
    <cellStyle name="Normal 2 5 2 3 2 6" xfId="6912"/>
    <cellStyle name="Normal 28 3 2 3 2 6" xfId="6913"/>
    <cellStyle name="Normal 3 2 2 2 3 2 6" xfId="6914"/>
    <cellStyle name="Normal 3 3 2 3 2 6" xfId="6915"/>
    <cellStyle name="Normal 30 3 2 3 2 6" xfId="6916"/>
    <cellStyle name="Normal 4 2 2 3 2 6" xfId="6917"/>
    <cellStyle name="Normal 40 2 2 3 2 6" xfId="6918"/>
    <cellStyle name="Normal 41 2 2 3 2 6" xfId="6919"/>
    <cellStyle name="Normal 42 2 2 3 2 6" xfId="6920"/>
    <cellStyle name="Normal 43 2 2 3 2 6" xfId="6921"/>
    <cellStyle name="Normal 44 2 2 3 2 6" xfId="6922"/>
    <cellStyle name="Normal 45 2 2 3 2 6" xfId="6923"/>
    <cellStyle name="Normal 46 2 2 3 2 6" xfId="6924"/>
    <cellStyle name="Normal 47 2 2 3 2 6" xfId="6925"/>
    <cellStyle name="Normal 51 2 3 2 6" xfId="6926"/>
    <cellStyle name="Normal 52 2 3 2 6" xfId="6927"/>
    <cellStyle name="Normal 53 2 3 2 6" xfId="6928"/>
    <cellStyle name="Normal 55 2 3 2 6" xfId="6929"/>
    <cellStyle name="Normal 56 2 3 2 6" xfId="6930"/>
    <cellStyle name="Normal 57 2 3 2 6" xfId="6931"/>
    <cellStyle name="Normal 6 2 3 2 3 2 6" xfId="6932"/>
    <cellStyle name="Normal 6 3 2 3 2 6" xfId="6933"/>
    <cellStyle name="Normal 60 2 3 2 6" xfId="6934"/>
    <cellStyle name="Normal 64 2 3 2 6" xfId="6935"/>
    <cellStyle name="Normal 65 2 3 2 6" xfId="6936"/>
    <cellStyle name="Normal 66 2 3 2 6" xfId="6937"/>
    <cellStyle name="Normal 67 2 3 2 6" xfId="6938"/>
    <cellStyle name="Normal 7 6 2 3 2 6" xfId="6939"/>
    <cellStyle name="Normal 71 2 3 2 6" xfId="6940"/>
    <cellStyle name="Normal 72 2 3 2 6" xfId="6941"/>
    <cellStyle name="Normal 73 2 3 2 6" xfId="6942"/>
    <cellStyle name="Normal 74 2 3 2 6" xfId="6943"/>
    <cellStyle name="Normal 76 2 3 2 6" xfId="6944"/>
    <cellStyle name="Normal 8 3 2 3 2 6" xfId="6945"/>
    <cellStyle name="Normal 81 2 3 2 6" xfId="6946"/>
    <cellStyle name="Normal 78 3 2 2 6" xfId="6947"/>
    <cellStyle name="Normal 5 3 3 2 2 6" xfId="6948"/>
    <cellStyle name="Normal 80 3 2 2 6" xfId="6949"/>
    <cellStyle name="Normal 79 3 2 2 6" xfId="6950"/>
    <cellStyle name="Normal 6 8 3 2 2 6" xfId="6951"/>
    <cellStyle name="Normal 5 2 3 2 2 6" xfId="6952"/>
    <cellStyle name="Normal 6 2 8 2 2 6" xfId="6953"/>
    <cellStyle name="Comma 2 2 3 3 2 2 6" xfId="6954"/>
    <cellStyle name="Comma 2 3 6 3 2 2 6" xfId="6955"/>
    <cellStyle name="Normal 18 2 3 2 2 6" xfId="6956"/>
    <cellStyle name="Normal 19 2 3 2 2 6" xfId="6957"/>
    <cellStyle name="Normal 2 2 3 3 2 2 6" xfId="6958"/>
    <cellStyle name="Normal 2 3 6 3 2 2 6" xfId="6959"/>
    <cellStyle name="Normal 2 3 2 3 2 2 6" xfId="6960"/>
    <cellStyle name="Normal 2 3 4 3 2 2 6" xfId="6961"/>
    <cellStyle name="Normal 2 3 5 3 2 2 6" xfId="6962"/>
    <cellStyle name="Normal 2 4 2 3 2 2 6" xfId="6963"/>
    <cellStyle name="Normal 2 5 3 2 2 6" xfId="6964"/>
    <cellStyle name="Normal 28 3 3 2 2 6" xfId="6965"/>
    <cellStyle name="Normal 3 2 2 3 2 2 6" xfId="6966"/>
    <cellStyle name="Normal 3 3 3 2 2 6" xfId="6967"/>
    <cellStyle name="Normal 30 3 3 2 2 6" xfId="6968"/>
    <cellStyle name="Normal 4 2 3 2 2 6" xfId="6969"/>
    <cellStyle name="Normal 40 2 3 2 2 6" xfId="6970"/>
    <cellStyle name="Normal 41 2 3 2 2 6" xfId="6971"/>
    <cellStyle name="Normal 42 2 3 2 2 6" xfId="6972"/>
    <cellStyle name="Normal 43 2 3 2 2 6" xfId="6973"/>
    <cellStyle name="Normal 44 2 3 2 2 6" xfId="6974"/>
    <cellStyle name="Normal 45 2 3 2 2 6" xfId="6975"/>
    <cellStyle name="Normal 46 2 3 2 2 6" xfId="6976"/>
    <cellStyle name="Normal 47 2 3 2 2 6" xfId="6977"/>
    <cellStyle name="Normal 51 3 2 2 6" xfId="6978"/>
    <cellStyle name="Normal 52 3 2 2 6" xfId="6979"/>
    <cellStyle name="Normal 53 3 2 2 6" xfId="6980"/>
    <cellStyle name="Normal 55 3 2 2 6" xfId="6981"/>
    <cellStyle name="Normal 56 3 2 2 6" xfId="6982"/>
    <cellStyle name="Normal 57 3 2 2 6" xfId="6983"/>
    <cellStyle name="Normal 6 2 3 3 2 2 6" xfId="6984"/>
    <cellStyle name="Normal 6 3 3 2 2 6" xfId="6985"/>
    <cellStyle name="Normal 60 3 2 2 6" xfId="6986"/>
    <cellStyle name="Normal 64 3 2 2 6" xfId="6987"/>
    <cellStyle name="Normal 65 3 2 2 6" xfId="6988"/>
    <cellStyle name="Normal 66 3 2 2 6" xfId="6989"/>
    <cellStyle name="Normal 67 3 2 2 6" xfId="6990"/>
    <cellStyle name="Normal 7 6 3 2 2 6" xfId="6991"/>
    <cellStyle name="Normal 71 3 2 2 6" xfId="6992"/>
    <cellStyle name="Normal 72 3 2 2 6" xfId="6993"/>
    <cellStyle name="Normal 73 3 2 2 6" xfId="6994"/>
    <cellStyle name="Normal 74 3 2 2 6" xfId="6995"/>
    <cellStyle name="Normal 76 3 2 2 6" xfId="6996"/>
    <cellStyle name="Normal 8 3 3 2 2 6" xfId="6997"/>
    <cellStyle name="Normal 81 3 2 2 6" xfId="6998"/>
    <cellStyle name="Normal 78 2 2 2 2 6" xfId="6999"/>
    <cellStyle name="Normal 5 3 2 2 2 2 6" xfId="7000"/>
    <cellStyle name="Normal 80 2 2 2 2 6" xfId="7001"/>
    <cellStyle name="Normal 79 2 2 2 2 6" xfId="7002"/>
    <cellStyle name="Normal 6 8 2 2 2 2 6" xfId="7003"/>
    <cellStyle name="Normal 5 2 2 2 2 2 6" xfId="7004"/>
    <cellStyle name="Normal 6 2 7 2 2 2 6" xfId="7005"/>
    <cellStyle name="Comma 2 2 3 2 2 2 2 6" xfId="7006"/>
    <cellStyle name="Comma 2 3 6 2 2 2 2 6" xfId="7007"/>
    <cellStyle name="Normal 18 2 2 2 2 2 6" xfId="7008"/>
    <cellStyle name="Normal 19 2 2 2 2 2 6" xfId="7009"/>
    <cellStyle name="Normal 2 2 3 2 2 2 2 6" xfId="7010"/>
    <cellStyle name="Normal 2 3 6 2 2 2 2 6" xfId="7011"/>
    <cellStyle name="Normal 2 3 2 2 2 2 2 6" xfId="7012"/>
    <cellStyle name="Normal 2 3 4 2 2 2 2 6" xfId="7013"/>
    <cellStyle name="Normal 2 3 5 2 2 2 2 6" xfId="7014"/>
    <cellStyle name="Normal 2 4 2 2 2 2 2 6" xfId="7015"/>
    <cellStyle name="Normal 2 5 2 2 2 2 6" xfId="7016"/>
    <cellStyle name="Normal 28 3 2 2 2 2 6" xfId="7017"/>
    <cellStyle name="Normal 3 2 2 2 2 2 2 6" xfId="7018"/>
    <cellStyle name="Normal 3 3 2 2 2 2 6" xfId="7019"/>
    <cellStyle name="Normal 30 3 2 2 2 2 6" xfId="7020"/>
    <cellStyle name="Normal 4 2 2 2 2 2 6" xfId="7021"/>
    <cellStyle name="Normal 40 2 2 2 2 2 6" xfId="7022"/>
    <cellStyle name="Normal 41 2 2 2 2 2 6" xfId="7023"/>
    <cellStyle name="Normal 42 2 2 2 2 2 6" xfId="7024"/>
    <cellStyle name="Normal 43 2 2 2 2 2 6" xfId="7025"/>
    <cellStyle name="Normal 44 2 2 2 2 2 6" xfId="7026"/>
    <cellStyle name="Normal 45 2 2 2 2 2 6" xfId="7027"/>
    <cellStyle name="Normal 46 2 2 2 2 2 6" xfId="7028"/>
    <cellStyle name="Normal 47 2 2 2 2 2 6" xfId="7029"/>
    <cellStyle name="Normal 51 2 2 2 2 6" xfId="7030"/>
    <cellStyle name="Normal 52 2 2 2 2 6" xfId="7031"/>
    <cellStyle name="Normal 53 2 2 2 2 6" xfId="7032"/>
    <cellStyle name="Normal 55 2 2 2 2 6" xfId="7033"/>
    <cellStyle name="Normal 56 2 2 2 2 6" xfId="7034"/>
    <cellStyle name="Normal 57 2 2 2 2 6" xfId="7035"/>
    <cellStyle name="Normal 6 2 3 2 2 2 2 6" xfId="7036"/>
    <cellStyle name="Normal 6 3 2 2 2 2 6" xfId="7037"/>
    <cellStyle name="Normal 60 2 2 2 2 6" xfId="7038"/>
    <cellStyle name="Normal 64 2 2 2 2 6" xfId="7039"/>
    <cellStyle name="Normal 65 2 2 2 2 6" xfId="7040"/>
    <cellStyle name="Normal 66 2 2 2 2 6" xfId="7041"/>
    <cellStyle name="Normal 67 2 2 2 2 6" xfId="7042"/>
    <cellStyle name="Normal 7 6 2 2 2 2 6" xfId="7043"/>
    <cellStyle name="Normal 71 2 2 2 2 6" xfId="7044"/>
    <cellStyle name="Normal 72 2 2 2 2 6" xfId="7045"/>
    <cellStyle name="Normal 73 2 2 2 2 6" xfId="7046"/>
    <cellStyle name="Normal 74 2 2 2 2 6" xfId="7047"/>
    <cellStyle name="Normal 76 2 2 2 2 6" xfId="7048"/>
    <cellStyle name="Normal 8 3 2 2 2 2 6" xfId="7049"/>
    <cellStyle name="Normal 81 2 2 2 2 6" xfId="7050"/>
    <cellStyle name="Normal 95 5" xfId="7051"/>
    <cellStyle name="Normal 78 6 5" xfId="7052"/>
    <cellStyle name="Normal 96 5" xfId="7053"/>
    <cellStyle name="Normal 5 3 6 5" xfId="7054"/>
    <cellStyle name="Normal 80 6 5" xfId="7055"/>
    <cellStyle name="Normal 79 6 5" xfId="7056"/>
    <cellStyle name="Normal 6 8 6 5" xfId="7057"/>
    <cellStyle name="Normal 5 2 6 5" xfId="7058"/>
    <cellStyle name="Normal 6 2 11 5" xfId="7059"/>
    <cellStyle name="Comma 2 2 3 6 5" xfId="7060"/>
    <cellStyle name="Comma 2 3 6 6 5" xfId="7061"/>
    <cellStyle name="Normal 18 2 6 5" xfId="7062"/>
    <cellStyle name="Normal 19 2 6 5" xfId="7063"/>
    <cellStyle name="Normal 2 2 3 6 5" xfId="7064"/>
    <cellStyle name="Normal 2 3 6 6 5" xfId="7065"/>
    <cellStyle name="Normal 2 3 2 6 5" xfId="7066"/>
    <cellStyle name="Normal 2 3 4 6 5" xfId="7067"/>
    <cellStyle name="Normal 2 3 5 6 5" xfId="7068"/>
    <cellStyle name="Normal 2 4 2 6 5" xfId="7069"/>
    <cellStyle name="Normal 2 5 6 5" xfId="7070"/>
    <cellStyle name="Normal 28 3 6 5" xfId="7071"/>
    <cellStyle name="Normal 3 2 2 6 5" xfId="7072"/>
    <cellStyle name="Normal 3 3 6 5" xfId="7073"/>
    <cellStyle name="Normal 30 3 6 5" xfId="7074"/>
    <cellStyle name="Normal 4 2 6 5" xfId="7075"/>
    <cellStyle name="Normal 40 2 6 5" xfId="7076"/>
    <cellStyle name="Normal 41 2 6 5" xfId="7077"/>
    <cellStyle name="Normal 42 2 6 5" xfId="7078"/>
    <cellStyle name="Normal 43 2 6 5" xfId="7079"/>
    <cellStyle name="Normal 44 2 6 5" xfId="7080"/>
    <cellStyle name="Normal 45 2 6 5" xfId="7081"/>
    <cellStyle name="Normal 46 2 6 5" xfId="7082"/>
    <cellStyle name="Normal 47 2 6 5" xfId="7083"/>
    <cellStyle name="Normal 51 6 5" xfId="7084"/>
    <cellStyle name="Normal 52 6 5" xfId="7085"/>
    <cellStyle name="Normal 53 6 5" xfId="7086"/>
    <cellStyle name="Normal 55 6 5" xfId="7087"/>
    <cellStyle name="Normal 56 6 5" xfId="7088"/>
    <cellStyle name="Normal 57 6 5" xfId="7089"/>
    <cellStyle name="Normal 6 2 3 6 5" xfId="7090"/>
    <cellStyle name="Normal 6 3 6 5" xfId="7091"/>
    <cellStyle name="Normal 60 6 5" xfId="7092"/>
    <cellStyle name="Normal 64 6 5" xfId="7093"/>
    <cellStyle name="Normal 65 6 5" xfId="7094"/>
    <cellStyle name="Normal 66 6 5" xfId="7095"/>
    <cellStyle name="Normal 67 6 5" xfId="7096"/>
    <cellStyle name="Normal 7 6 6 5" xfId="7097"/>
    <cellStyle name="Normal 71 6 5" xfId="7098"/>
    <cellStyle name="Normal 72 6 5" xfId="7099"/>
    <cellStyle name="Normal 73 6 5" xfId="7100"/>
    <cellStyle name="Normal 74 6 5" xfId="7101"/>
    <cellStyle name="Normal 76 6 5" xfId="7102"/>
    <cellStyle name="Normal 8 3 6 5" xfId="7103"/>
    <cellStyle name="Normal 81 6 5" xfId="7104"/>
    <cellStyle name="Normal 78 2 5 5" xfId="7105"/>
    <cellStyle name="Normal 5 3 2 5 5" xfId="7106"/>
    <cellStyle name="Normal 80 2 5 5" xfId="7107"/>
    <cellStyle name="Normal 79 2 5 5" xfId="7108"/>
    <cellStyle name="Normal 6 8 2 5 5" xfId="7109"/>
    <cellStyle name="Normal 5 2 2 5 5" xfId="7110"/>
    <cellStyle name="Normal 6 2 7 5 5" xfId="7111"/>
    <cellStyle name="Comma 2 2 3 2 5 5" xfId="7112"/>
    <cellStyle name="Comma 2 3 6 2 5 5" xfId="7113"/>
    <cellStyle name="Normal 18 2 2 5 5" xfId="7114"/>
    <cellStyle name="Normal 19 2 2 5 5" xfId="7115"/>
    <cellStyle name="Normal 2 2 3 2 5 5" xfId="7116"/>
    <cellStyle name="Normal 2 3 6 2 5 5" xfId="7117"/>
    <cellStyle name="Normal 2 3 2 2 5 5" xfId="7118"/>
    <cellStyle name="Normal 2 3 4 2 5 5" xfId="7119"/>
    <cellStyle name="Normal 2 3 5 2 5 5" xfId="7120"/>
    <cellStyle name="Normal 2 4 2 2 5 5" xfId="7121"/>
    <cellStyle name="Normal 2 5 2 5 5" xfId="7122"/>
    <cellStyle name="Normal 28 3 2 5 5" xfId="7123"/>
    <cellStyle name="Normal 3 2 2 2 5 5" xfId="7124"/>
    <cellStyle name="Normal 3 3 2 5 5" xfId="7125"/>
    <cellStyle name="Normal 30 3 2 5 5" xfId="7126"/>
    <cellStyle name="Normal 4 2 2 5 5" xfId="7127"/>
    <cellStyle name="Normal 40 2 2 5 5" xfId="7128"/>
    <cellStyle name="Normal 41 2 2 5 5" xfId="7129"/>
    <cellStyle name="Normal 42 2 2 5 5" xfId="7130"/>
    <cellStyle name="Normal 43 2 2 5 5" xfId="7131"/>
    <cellStyle name="Normal 44 2 2 5 5" xfId="7132"/>
    <cellStyle name="Normal 45 2 2 5 5" xfId="7133"/>
    <cellStyle name="Normal 46 2 2 5 5" xfId="7134"/>
    <cellStyle name="Normal 47 2 2 5 5" xfId="7135"/>
    <cellStyle name="Normal 51 2 5 5" xfId="7136"/>
    <cellStyle name="Normal 52 2 5 5" xfId="7137"/>
    <cellStyle name="Normal 53 2 5 5" xfId="7138"/>
    <cellStyle name="Normal 55 2 5 5" xfId="7139"/>
    <cellStyle name="Normal 56 2 5 5" xfId="7140"/>
    <cellStyle name="Normal 57 2 5 5" xfId="7141"/>
    <cellStyle name="Normal 6 2 3 2 5 5" xfId="7142"/>
    <cellStyle name="Normal 6 3 2 5 5" xfId="7143"/>
    <cellStyle name="Normal 60 2 5 5" xfId="7144"/>
    <cellStyle name="Normal 64 2 5 5" xfId="7145"/>
    <cellStyle name="Normal 65 2 5 5" xfId="7146"/>
    <cellStyle name="Normal 66 2 5 5" xfId="7147"/>
    <cellStyle name="Normal 67 2 5 5" xfId="7148"/>
    <cellStyle name="Normal 7 6 2 5 5" xfId="7149"/>
    <cellStyle name="Normal 71 2 5 5" xfId="7150"/>
    <cellStyle name="Normal 72 2 5 5" xfId="7151"/>
    <cellStyle name="Normal 73 2 5 5" xfId="7152"/>
    <cellStyle name="Normal 74 2 5 5" xfId="7153"/>
    <cellStyle name="Normal 76 2 5 5" xfId="7154"/>
    <cellStyle name="Normal 8 3 2 5 5" xfId="7155"/>
    <cellStyle name="Normal 81 2 5 5" xfId="7156"/>
    <cellStyle name="Normal 78 3 4 5" xfId="7157"/>
    <cellStyle name="Normal 5 3 3 4 5" xfId="7158"/>
    <cellStyle name="Normal 80 3 4 5" xfId="7159"/>
    <cellStyle name="Normal 79 3 4 5" xfId="7160"/>
    <cellStyle name="Normal 6 8 3 4 5" xfId="7161"/>
    <cellStyle name="Normal 5 2 3 4 5" xfId="7162"/>
    <cellStyle name="Normal 6 2 8 4 5" xfId="7163"/>
    <cellStyle name="Comma 2 2 3 3 4 5" xfId="7164"/>
    <cellStyle name="Comma 2 3 6 3 4 5" xfId="7165"/>
    <cellStyle name="Normal 18 2 3 4 5" xfId="7166"/>
    <cellStyle name="Normal 19 2 3 4 5" xfId="7167"/>
    <cellStyle name="Normal 2 2 3 3 4 5" xfId="7168"/>
    <cellStyle name="Normal 2 3 6 3 4 5" xfId="7169"/>
    <cellStyle name="Normal 2 3 2 3 4 5" xfId="7170"/>
    <cellStyle name="Normal 2 3 4 3 4 5" xfId="7171"/>
    <cellStyle name="Normal 2 3 5 3 4 5" xfId="7172"/>
    <cellStyle name="Normal 2 4 2 3 4 5" xfId="7173"/>
    <cellStyle name="Normal 2 5 3 4 5" xfId="7174"/>
    <cellStyle name="Normal 28 3 3 4 5" xfId="7175"/>
    <cellStyle name="Normal 3 2 2 3 4 5" xfId="7176"/>
    <cellStyle name="Normal 3 3 3 4 5" xfId="7177"/>
    <cellStyle name="Normal 30 3 3 4 5" xfId="7178"/>
    <cellStyle name="Normal 4 2 3 4 5" xfId="7179"/>
    <cellStyle name="Normal 40 2 3 4 5" xfId="7180"/>
    <cellStyle name="Normal 41 2 3 4 5" xfId="7181"/>
    <cellStyle name="Normal 42 2 3 4 5" xfId="7182"/>
    <cellStyle name="Normal 43 2 3 4 5" xfId="7183"/>
    <cellStyle name="Normal 44 2 3 4 5" xfId="7184"/>
    <cellStyle name="Normal 45 2 3 4 5" xfId="7185"/>
    <cellStyle name="Normal 46 2 3 4 5" xfId="7186"/>
    <cellStyle name="Normal 47 2 3 4 5" xfId="7187"/>
    <cellStyle name="Normal 51 3 4 5" xfId="7188"/>
    <cellStyle name="Normal 52 3 4 5" xfId="7189"/>
    <cellStyle name="Normal 53 3 4 5" xfId="7190"/>
    <cellStyle name="Normal 55 3 4 5" xfId="7191"/>
    <cellStyle name="Normal 56 3 4 5" xfId="7192"/>
    <cellStyle name="Normal 57 3 4 5" xfId="7193"/>
    <cellStyle name="Normal 6 2 3 3 4 5" xfId="7194"/>
    <cellStyle name="Normal 6 3 3 4 5" xfId="7195"/>
    <cellStyle name="Normal 60 3 4 5" xfId="7196"/>
    <cellStyle name="Normal 64 3 4 5" xfId="7197"/>
    <cellStyle name="Normal 65 3 4 5" xfId="7198"/>
    <cellStyle name="Normal 66 3 4 5" xfId="7199"/>
    <cellStyle name="Normal 67 3 4 5" xfId="7200"/>
    <cellStyle name="Normal 7 6 3 4 5" xfId="7201"/>
    <cellStyle name="Normal 71 3 4 5" xfId="7202"/>
    <cellStyle name="Normal 72 3 4 5" xfId="7203"/>
    <cellStyle name="Normal 73 3 4 5" xfId="7204"/>
    <cellStyle name="Normal 74 3 4 5" xfId="7205"/>
    <cellStyle name="Normal 76 3 4 5" xfId="7206"/>
    <cellStyle name="Normal 8 3 3 4 5" xfId="7207"/>
    <cellStyle name="Normal 81 3 4 5" xfId="7208"/>
    <cellStyle name="Normal 78 2 2 4 5" xfId="7209"/>
    <cellStyle name="Normal 5 3 2 2 4 5" xfId="7210"/>
    <cellStyle name="Normal 80 2 2 4 5" xfId="7211"/>
    <cellStyle name="Normal 79 2 2 4 5" xfId="7212"/>
    <cellStyle name="Normal 6 8 2 2 4 5" xfId="7213"/>
    <cellStyle name="Normal 5 2 2 2 4 5" xfId="7214"/>
    <cellStyle name="Normal 6 2 7 2 4 5" xfId="7215"/>
    <cellStyle name="Comma 2 2 3 2 2 4 5" xfId="7216"/>
    <cellStyle name="Comma 2 3 6 2 2 4 5" xfId="7217"/>
    <cellStyle name="Normal 18 2 2 2 4 5" xfId="7218"/>
    <cellStyle name="Normal 19 2 2 2 4 5" xfId="7219"/>
    <cellStyle name="Normal 2 2 3 2 2 4 5" xfId="7220"/>
    <cellStyle name="Normal 2 3 6 2 2 4 5" xfId="7221"/>
    <cellStyle name="Normal 2 3 2 2 2 4 5" xfId="7222"/>
    <cellStyle name="Normal 2 3 4 2 2 4 5" xfId="7223"/>
    <cellStyle name="Normal 2 3 5 2 2 4 5" xfId="7224"/>
    <cellStyle name="Normal 2 4 2 2 2 4 5" xfId="7225"/>
    <cellStyle name="Normal 2 5 2 2 4 5" xfId="7226"/>
    <cellStyle name="Normal 28 3 2 2 4 5" xfId="7227"/>
    <cellStyle name="Normal 3 2 2 2 2 4 5" xfId="7228"/>
    <cellStyle name="Normal 3 3 2 2 4 5" xfId="7229"/>
    <cellStyle name="Normal 30 3 2 2 4 5" xfId="7230"/>
    <cellStyle name="Normal 4 2 2 2 4 5" xfId="7231"/>
    <cellStyle name="Normal 40 2 2 2 4 5" xfId="7232"/>
    <cellStyle name="Normal 41 2 2 2 4 5" xfId="7233"/>
    <cellStyle name="Normal 42 2 2 2 4 5" xfId="7234"/>
    <cellStyle name="Normal 43 2 2 2 4 5" xfId="7235"/>
    <cellStyle name="Normal 44 2 2 2 4 5" xfId="7236"/>
    <cellStyle name="Normal 45 2 2 2 4 5" xfId="7237"/>
    <cellStyle name="Normal 46 2 2 2 4 5" xfId="7238"/>
    <cellStyle name="Normal 47 2 2 2 4 5" xfId="7239"/>
    <cellStyle name="Normal 51 2 2 4 5" xfId="7240"/>
    <cellStyle name="Normal 52 2 2 4 5" xfId="7241"/>
    <cellStyle name="Normal 53 2 2 4 5" xfId="7242"/>
    <cellStyle name="Normal 55 2 2 4 5" xfId="7243"/>
    <cellStyle name="Normal 56 2 2 4 5" xfId="7244"/>
    <cellStyle name="Normal 57 2 2 4 5" xfId="7245"/>
    <cellStyle name="Normal 6 2 3 2 2 4 5" xfId="7246"/>
    <cellStyle name="Normal 6 3 2 2 4 5" xfId="7247"/>
    <cellStyle name="Normal 60 2 2 4 5" xfId="7248"/>
    <cellStyle name="Normal 64 2 2 4 5" xfId="7249"/>
    <cellStyle name="Normal 65 2 2 4 5" xfId="7250"/>
    <cellStyle name="Normal 66 2 2 4 5" xfId="7251"/>
    <cellStyle name="Normal 67 2 2 4 5" xfId="7252"/>
    <cellStyle name="Normal 7 6 2 2 4 5" xfId="7253"/>
    <cellStyle name="Normal 71 2 2 4 5" xfId="7254"/>
    <cellStyle name="Normal 72 2 2 4 5" xfId="7255"/>
    <cellStyle name="Normal 73 2 2 4 5" xfId="7256"/>
    <cellStyle name="Normal 74 2 2 4 5" xfId="7257"/>
    <cellStyle name="Normal 76 2 2 4 5" xfId="7258"/>
    <cellStyle name="Normal 8 3 2 2 4 5" xfId="7259"/>
    <cellStyle name="Normal 81 2 2 4 5" xfId="7260"/>
    <cellStyle name="Normal 78 4 3 5" xfId="7261"/>
    <cellStyle name="Normal 5 3 4 3 5" xfId="7262"/>
    <cellStyle name="Normal 80 4 3 5" xfId="7263"/>
    <cellStyle name="Normal 79 4 3 5" xfId="7264"/>
    <cellStyle name="Normal 6 8 4 3 5" xfId="7265"/>
    <cellStyle name="Normal 5 2 4 3 5" xfId="7266"/>
    <cellStyle name="Normal 6 2 9 3 5" xfId="7267"/>
    <cellStyle name="Comma 2 2 3 4 3 5" xfId="7268"/>
    <cellStyle name="Comma 2 3 6 4 3 5" xfId="7269"/>
    <cellStyle name="Normal 18 2 4 3 5" xfId="7270"/>
    <cellStyle name="Normal 19 2 4 3 5" xfId="7271"/>
    <cellStyle name="Normal 2 2 3 4 3 5" xfId="7272"/>
    <cellStyle name="Normal 2 3 6 4 3 5" xfId="7273"/>
    <cellStyle name="Normal 2 3 2 4 3 5" xfId="7274"/>
    <cellStyle name="Normal 2 3 4 4 3 5" xfId="7275"/>
    <cellStyle name="Normal 2 3 5 4 3 5" xfId="7276"/>
    <cellStyle name="Normal 2 4 2 4 3 5" xfId="7277"/>
    <cellStyle name="Normal 2 5 4 3 5" xfId="7278"/>
    <cellStyle name="Normal 28 3 4 3 5" xfId="7279"/>
    <cellStyle name="Normal 3 2 2 4 3 5" xfId="7280"/>
    <cellStyle name="Normal 3 3 4 3 5" xfId="7281"/>
    <cellStyle name="Normal 30 3 4 3 5" xfId="7282"/>
    <cellStyle name="Normal 4 2 4 3 5" xfId="7283"/>
    <cellStyle name="Normal 40 2 4 3 5" xfId="7284"/>
    <cellStyle name="Normal 41 2 4 3 5" xfId="7285"/>
    <cellStyle name="Normal 42 2 4 3 5" xfId="7286"/>
    <cellStyle name="Normal 43 2 4 3 5" xfId="7287"/>
    <cellStyle name="Normal 44 2 4 3 5" xfId="7288"/>
    <cellStyle name="Normal 45 2 4 3 5" xfId="7289"/>
    <cellStyle name="Normal 46 2 4 3 5" xfId="7290"/>
    <cellStyle name="Normal 47 2 4 3 5" xfId="7291"/>
    <cellStyle name="Normal 51 4 3 5" xfId="7292"/>
    <cellStyle name="Normal 52 4 3 5" xfId="7293"/>
    <cellStyle name="Normal 53 4 3 5" xfId="7294"/>
    <cellStyle name="Normal 55 4 3 5" xfId="7295"/>
    <cellStyle name="Normal 56 4 3 5" xfId="7296"/>
    <cellStyle name="Normal 57 4 3 5" xfId="7297"/>
    <cellStyle name="Normal 6 2 3 4 3 5" xfId="7298"/>
    <cellStyle name="Normal 6 3 4 3 5" xfId="7299"/>
    <cellStyle name="Normal 60 4 3 5" xfId="7300"/>
    <cellStyle name="Normal 64 4 3 5" xfId="7301"/>
    <cellStyle name="Normal 65 4 3 5" xfId="7302"/>
    <cellStyle name="Normal 66 4 3 5" xfId="7303"/>
    <cellStyle name="Normal 67 4 3 5" xfId="7304"/>
    <cellStyle name="Normal 7 6 4 3 5" xfId="7305"/>
    <cellStyle name="Normal 71 4 3 5" xfId="7306"/>
    <cellStyle name="Normal 72 4 3 5" xfId="7307"/>
    <cellStyle name="Normal 73 4 3 5" xfId="7308"/>
    <cellStyle name="Normal 74 4 3 5" xfId="7309"/>
    <cellStyle name="Normal 76 4 3 5" xfId="7310"/>
    <cellStyle name="Normal 8 3 4 3 5" xfId="7311"/>
    <cellStyle name="Normal 81 4 3 5" xfId="7312"/>
    <cellStyle name="Normal 78 2 3 3 5" xfId="7313"/>
    <cellStyle name="Normal 5 3 2 3 3 5" xfId="7314"/>
    <cellStyle name="Normal 80 2 3 3 5" xfId="7315"/>
    <cellStyle name="Normal 79 2 3 3 5" xfId="7316"/>
    <cellStyle name="Normal 6 8 2 3 3 5" xfId="7317"/>
    <cellStyle name="Normal 5 2 2 3 3 5" xfId="7318"/>
    <cellStyle name="Normal 6 2 7 3 3 5" xfId="7319"/>
    <cellStyle name="Comma 2 2 3 2 3 3 5" xfId="7320"/>
    <cellStyle name="Comma 2 3 6 2 3 3 5" xfId="7321"/>
    <cellStyle name="Normal 18 2 2 3 3 5" xfId="7322"/>
    <cellStyle name="Normal 19 2 2 3 3 5" xfId="7323"/>
    <cellStyle name="Normal 2 2 3 2 3 3 5" xfId="7324"/>
    <cellStyle name="Normal 2 3 6 2 3 3 5" xfId="7325"/>
    <cellStyle name="Normal 2 3 2 2 3 3 5" xfId="7326"/>
    <cellStyle name="Normal 2 3 4 2 3 3 5" xfId="7327"/>
    <cellStyle name="Normal 2 3 5 2 3 3 5" xfId="7328"/>
    <cellStyle name="Normal 2 4 2 2 3 3 5" xfId="7329"/>
    <cellStyle name="Normal 2 5 2 3 3 5" xfId="7330"/>
    <cellStyle name="Normal 28 3 2 3 3 5" xfId="7331"/>
    <cellStyle name="Normal 3 2 2 2 3 3 5" xfId="7332"/>
    <cellStyle name="Normal 3 3 2 3 3 5" xfId="7333"/>
    <cellStyle name="Normal 30 3 2 3 3 5" xfId="7334"/>
    <cellStyle name="Normal 4 2 2 3 3 5" xfId="7335"/>
    <cellStyle name="Normal 40 2 2 3 3 5" xfId="7336"/>
    <cellStyle name="Normal 41 2 2 3 3 5" xfId="7337"/>
    <cellStyle name="Normal 42 2 2 3 3 5" xfId="7338"/>
    <cellStyle name="Normal 43 2 2 3 3 5" xfId="7339"/>
    <cellStyle name="Normal 44 2 2 3 3 5" xfId="7340"/>
    <cellStyle name="Normal 45 2 2 3 3 5" xfId="7341"/>
    <cellStyle name="Normal 46 2 2 3 3 5" xfId="7342"/>
    <cellStyle name="Normal 47 2 2 3 3 5" xfId="7343"/>
    <cellStyle name="Normal 51 2 3 3 5" xfId="7344"/>
    <cellStyle name="Normal 52 2 3 3 5" xfId="7345"/>
    <cellStyle name="Normal 53 2 3 3 5" xfId="7346"/>
    <cellStyle name="Normal 55 2 3 3 5" xfId="7347"/>
    <cellStyle name="Normal 56 2 3 3 5" xfId="7348"/>
    <cellStyle name="Normal 57 2 3 3 5" xfId="7349"/>
    <cellStyle name="Normal 6 2 3 2 3 3 5" xfId="7350"/>
    <cellStyle name="Normal 6 3 2 3 3 5" xfId="7351"/>
    <cellStyle name="Normal 60 2 3 3 5" xfId="7352"/>
    <cellStyle name="Normal 64 2 3 3 5" xfId="7353"/>
    <cellStyle name="Normal 65 2 3 3 5" xfId="7354"/>
    <cellStyle name="Normal 66 2 3 3 5" xfId="7355"/>
    <cellStyle name="Normal 67 2 3 3 5" xfId="7356"/>
    <cellStyle name="Normal 7 6 2 3 3 5" xfId="7357"/>
    <cellStyle name="Normal 71 2 3 3 5" xfId="7358"/>
    <cellStyle name="Normal 72 2 3 3 5" xfId="7359"/>
    <cellStyle name="Normal 73 2 3 3 5" xfId="7360"/>
    <cellStyle name="Normal 74 2 3 3 5" xfId="7361"/>
    <cellStyle name="Normal 76 2 3 3 5" xfId="7362"/>
    <cellStyle name="Normal 8 3 2 3 3 5" xfId="7363"/>
    <cellStyle name="Normal 81 2 3 3 5" xfId="7364"/>
    <cellStyle name="Normal 78 3 2 3 5" xfId="7365"/>
    <cellStyle name="Normal 5 3 3 2 3 5" xfId="7366"/>
    <cellStyle name="Normal 80 3 2 3 5" xfId="7367"/>
    <cellStyle name="Normal 79 3 2 3 5" xfId="7368"/>
    <cellStyle name="Normal 6 8 3 2 3 5" xfId="7369"/>
    <cellStyle name="Normal 5 2 3 2 3 5" xfId="7370"/>
    <cellStyle name="Normal 6 2 8 2 3 5" xfId="7371"/>
    <cellStyle name="Comma 2 2 3 3 2 3 5" xfId="7372"/>
    <cellStyle name="Comma 2 3 6 3 2 3 5" xfId="7373"/>
    <cellStyle name="Normal 18 2 3 2 3 5" xfId="7374"/>
    <cellStyle name="Normal 19 2 3 2 3 5" xfId="7375"/>
    <cellStyle name="Normal 2 2 3 3 2 3 5" xfId="7376"/>
    <cellStyle name="Normal 2 3 6 3 2 3 5" xfId="7377"/>
    <cellStyle name="Normal 2 3 2 3 2 3 5" xfId="7378"/>
    <cellStyle name="Normal 2 3 4 3 2 3 5" xfId="7379"/>
    <cellStyle name="Normal 2 3 5 3 2 3 5" xfId="7380"/>
    <cellStyle name="Normal 2 4 2 3 2 3 5" xfId="7381"/>
    <cellStyle name="Normal 2 5 3 2 3 5" xfId="7382"/>
    <cellStyle name="Normal 28 3 3 2 3 5" xfId="7383"/>
    <cellStyle name="Normal 3 2 2 3 2 3 5" xfId="7384"/>
    <cellStyle name="Normal 3 3 3 2 3 5" xfId="7385"/>
    <cellStyle name="Normal 30 3 3 2 3 5" xfId="7386"/>
    <cellStyle name="Normal 4 2 3 2 3 5" xfId="7387"/>
    <cellStyle name="Normal 40 2 3 2 3 5" xfId="7388"/>
    <cellStyle name="Normal 41 2 3 2 3 5" xfId="7389"/>
    <cellStyle name="Normal 42 2 3 2 3 5" xfId="7390"/>
    <cellStyle name="Normal 43 2 3 2 3 5" xfId="7391"/>
    <cellStyle name="Normal 44 2 3 2 3 5" xfId="7392"/>
    <cellStyle name="Normal 45 2 3 2 3 5" xfId="7393"/>
    <cellStyle name="Normal 46 2 3 2 3 5" xfId="7394"/>
    <cellStyle name="Normal 47 2 3 2 3 5" xfId="7395"/>
    <cellStyle name="Normal 51 3 2 3 5" xfId="7396"/>
    <cellStyle name="Normal 52 3 2 3 5" xfId="7397"/>
    <cellStyle name="Normal 53 3 2 3 5" xfId="7398"/>
    <cellStyle name="Normal 55 3 2 3 5" xfId="7399"/>
    <cellStyle name="Normal 56 3 2 3 5" xfId="7400"/>
    <cellStyle name="Normal 57 3 2 3 5" xfId="7401"/>
    <cellStyle name="Normal 6 2 3 3 2 3 5" xfId="7402"/>
    <cellStyle name="Normal 6 3 3 2 3 5" xfId="7403"/>
    <cellStyle name="Normal 60 3 2 3 5" xfId="7404"/>
    <cellStyle name="Normal 64 3 2 3 5" xfId="7405"/>
    <cellStyle name="Normal 65 3 2 3 5" xfId="7406"/>
    <cellStyle name="Normal 66 3 2 3 5" xfId="7407"/>
    <cellStyle name="Normal 67 3 2 3 5" xfId="7408"/>
    <cellStyle name="Normal 7 6 3 2 3 5" xfId="7409"/>
    <cellStyle name="Normal 71 3 2 3 5" xfId="7410"/>
    <cellStyle name="Normal 72 3 2 3 5" xfId="7411"/>
    <cellStyle name="Normal 73 3 2 3 5" xfId="7412"/>
    <cellStyle name="Normal 74 3 2 3 5" xfId="7413"/>
    <cellStyle name="Normal 76 3 2 3 5" xfId="7414"/>
    <cellStyle name="Normal 8 3 3 2 3 5" xfId="7415"/>
    <cellStyle name="Normal 81 3 2 3 5" xfId="7416"/>
    <cellStyle name="Normal 78 2 2 2 3 5" xfId="7417"/>
    <cellStyle name="Normal 5 3 2 2 2 3 5" xfId="7418"/>
    <cellStyle name="Normal 80 2 2 2 3 5" xfId="7419"/>
    <cellStyle name="Normal 79 2 2 2 3 5" xfId="7420"/>
    <cellStyle name="Normal 6 8 2 2 2 3 5" xfId="7421"/>
    <cellStyle name="Normal 5 2 2 2 2 3 5" xfId="7422"/>
    <cellStyle name="Normal 6 2 7 2 2 3 5" xfId="7423"/>
    <cellStyle name="Comma 2 2 3 2 2 2 3 5" xfId="7424"/>
    <cellStyle name="Comma 2 3 6 2 2 2 3 5" xfId="7425"/>
    <cellStyle name="Normal 18 2 2 2 2 3 5" xfId="7426"/>
    <cellStyle name="Normal 19 2 2 2 2 3 5" xfId="7427"/>
    <cellStyle name="Normal 2 2 3 2 2 2 3 5" xfId="7428"/>
    <cellStyle name="Normal 2 3 6 2 2 2 3 5" xfId="7429"/>
    <cellStyle name="Normal 2 3 2 2 2 2 3 5" xfId="7430"/>
    <cellStyle name="Normal 2 3 4 2 2 2 3 5" xfId="7431"/>
    <cellStyle name="Normal 2 3 5 2 2 2 3 5" xfId="7432"/>
    <cellStyle name="Normal 2 4 2 2 2 2 3 5" xfId="7433"/>
    <cellStyle name="Normal 2 5 2 2 2 3 5" xfId="7434"/>
    <cellStyle name="Normal 28 3 2 2 2 3 5" xfId="7435"/>
    <cellStyle name="Normal 3 2 2 2 2 2 3 5" xfId="7436"/>
    <cellStyle name="Normal 3 3 2 2 2 3 5" xfId="7437"/>
    <cellStyle name="Normal 30 3 2 2 2 3 5" xfId="7438"/>
    <cellStyle name="Normal 4 2 2 2 2 3 5" xfId="7439"/>
    <cellStyle name="Normal 40 2 2 2 2 3 5" xfId="7440"/>
    <cellStyle name="Normal 41 2 2 2 2 3 5" xfId="7441"/>
    <cellStyle name="Normal 42 2 2 2 2 3 5" xfId="7442"/>
    <cellStyle name="Normal 43 2 2 2 2 3 5" xfId="7443"/>
    <cellStyle name="Normal 44 2 2 2 2 3 5" xfId="7444"/>
    <cellStyle name="Normal 45 2 2 2 2 3 5" xfId="7445"/>
    <cellStyle name="Normal 46 2 2 2 2 3 5" xfId="7446"/>
    <cellStyle name="Normal 47 2 2 2 2 3 5" xfId="7447"/>
    <cellStyle name="Normal 51 2 2 2 3 5" xfId="7448"/>
    <cellStyle name="Normal 52 2 2 2 3 5" xfId="7449"/>
    <cellStyle name="Normal 53 2 2 2 3 5" xfId="7450"/>
    <cellStyle name="Normal 55 2 2 2 3 5" xfId="7451"/>
    <cellStyle name="Normal 56 2 2 2 3 5" xfId="7452"/>
    <cellStyle name="Normal 57 2 2 2 3 5" xfId="7453"/>
    <cellStyle name="Normal 6 2 3 2 2 2 3 5" xfId="7454"/>
    <cellStyle name="Normal 6 3 2 2 2 3 5" xfId="7455"/>
    <cellStyle name="Normal 60 2 2 2 3 5" xfId="7456"/>
    <cellStyle name="Normal 64 2 2 2 3 5" xfId="7457"/>
    <cellStyle name="Normal 65 2 2 2 3 5" xfId="7458"/>
    <cellStyle name="Normal 66 2 2 2 3 5" xfId="7459"/>
    <cellStyle name="Normal 67 2 2 2 3 5" xfId="7460"/>
    <cellStyle name="Normal 7 6 2 2 2 3 5" xfId="7461"/>
    <cellStyle name="Normal 71 2 2 2 3 5" xfId="7462"/>
    <cellStyle name="Normal 72 2 2 2 3 5" xfId="7463"/>
    <cellStyle name="Normal 73 2 2 2 3 5" xfId="7464"/>
    <cellStyle name="Normal 74 2 2 2 3 5" xfId="7465"/>
    <cellStyle name="Normal 76 2 2 2 3 5" xfId="7466"/>
    <cellStyle name="Normal 8 3 2 2 2 3 5" xfId="7467"/>
    <cellStyle name="Normal 81 2 2 2 3 5" xfId="7468"/>
    <cellStyle name="Normal 90 2 5" xfId="7469"/>
    <cellStyle name="Normal 78 5 2 5" xfId="7470"/>
    <cellStyle name="Normal 91 2 5" xfId="7471"/>
    <cellStyle name="Normal 5 3 5 2 5" xfId="7472"/>
    <cellStyle name="Normal 80 5 2 5" xfId="7473"/>
    <cellStyle name="Normal 79 5 2 5" xfId="7474"/>
    <cellStyle name="Normal 6 8 5 2 5" xfId="7475"/>
    <cellStyle name="Normal 5 2 5 2 5" xfId="7476"/>
    <cellStyle name="Normal 6 2 10 2 5" xfId="7477"/>
    <cellStyle name="Comma 2 2 3 5 2 5" xfId="7478"/>
    <cellStyle name="Comma 2 3 6 5 2 5" xfId="7479"/>
    <cellStyle name="Normal 18 2 5 2 5" xfId="7480"/>
    <cellStyle name="Normal 19 2 5 2 5" xfId="7481"/>
    <cellStyle name="Normal 2 2 3 5 2 5" xfId="7482"/>
    <cellStyle name="Normal 2 3 6 5 2 5" xfId="7483"/>
    <cellStyle name="Normal 2 3 2 5 2 5" xfId="7484"/>
    <cellStyle name="Normal 2 3 4 5 2 5" xfId="7485"/>
    <cellStyle name="Normal 2 3 5 5 2 5" xfId="7486"/>
    <cellStyle name="Normal 2 4 2 5 2 5" xfId="7487"/>
    <cellStyle name="Normal 2 5 5 2 5" xfId="7488"/>
    <cellStyle name="Normal 28 3 5 2 5" xfId="7489"/>
    <cellStyle name="Normal 3 2 2 5 2 5" xfId="7490"/>
    <cellStyle name="Normal 3 3 5 2 5" xfId="7491"/>
    <cellStyle name="Normal 30 3 5 2 5" xfId="7492"/>
    <cellStyle name="Normal 4 2 5 2 5" xfId="7493"/>
    <cellStyle name="Normal 40 2 5 2 5" xfId="7494"/>
    <cellStyle name="Normal 41 2 5 2 5" xfId="7495"/>
    <cellStyle name="Normal 42 2 5 2 5" xfId="7496"/>
    <cellStyle name="Normal 43 2 5 2 5" xfId="7497"/>
    <cellStyle name="Normal 44 2 5 2 5" xfId="7498"/>
    <cellStyle name="Normal 45 2 5 2 5" xfId="7499"/>
    <cellStyle name="Normal 46 2 5 2 5" xfId="7500"/>
    <cellStyle name="Normal 47 2 5 2 5" xfId="7501"/>
    <cellStyle name="Normal 51 5 2 5" xfId="7502"/>
    <cellStyle name="Normal 52 5 2 5" xfId="7503"/>
    <cellStyle name="Normal 53 5 2 5" xfId="7504"/>
    <cellStyle name="Normal 55 5 2 5" xfId="7505"/>
    <cellStyle name="Normal 56 5 2 5" xfId="7506"/>
    <cellStyle name="Normal 57 5 2 5" xfId="7507"/>
    <cellStyle name="Normal 6 2 3 5 2 5" xfId="7508"/>
    <cellStyle name="Normal 6 3 5 2 5" xfId="7509"/>
    <cellStyle name="Normal 60 5 2 5" xfId="7510"/>
    <cellStyle name="Normal 64 5 2 5" xfId="7511"/>
    <cellStyle name="Normal 65 5 2 5" xfId="7512"/>
    <cellStyle name="Normal 66 5 2 5" xfId="7513"/>
    <cellStyle name="Normal 67 5 2 5" xfId="7514"/>
    <cellStyle name="Normal 7 6 5 2 5" xfId="7515"/>
    <cellStyle name="Normal 71 5 2 5" xfId="7516"/>
    <cellStyle name="Normal 72 5 2 5" xfId="7517"/>
    <cellStyle name="Normal 73 5 2 5" xfId="7518"/>
    <cellStyle name="Normal 74 5 2 5" xfId="7519"/>
    <cellStyle name="Normal 76 5 2 5" xfId="7520"/>
    <cellStyle name="Normal 8 3 5 2 5" xfId="7521"/>
    <cellStyle name="Normal 81 5 2 5" xfId="7522"/>
    <cellStyle name="Normal 78 2 4 2 5" xfId="7523"/>
    <cellStyle name="Normal 5 3 2 4 2 5" xfId="7524"/>
    <cellStyle name="Normal 80 2 4 2 5" xfId="7525"/>
    <cellStyle name="Normal 79 2 4 2 5" xfId="7526"/>
    <cellStyle name="Normal 6 8 2 4 2 5" xfId="7527"/>
    <cellStyle name="Normal 5 2 2 4 2 5" xfId="7528"/>
    <cellStyle name="Normal 6 2 7 4 2 5" xfId="7529"/>
    <cellStyle name="Comma 2 2 3 2 4 2 5" xfId="7530"/>
    <cellStyle name="Comma 2 3 6 2 4 2 5" xfId="7531"/>
    <cellStyle name="Normal 18 2 2 4 2 5" xfId="7532"/>
    <cellStyle name="Normal 19 2 2 4 2 5" xfId="7533"/>
    <cellStyle name="Normal 2 2 3 2 4 2 5" xfId="7534"/>
    <cellStyle name="Normal 2 3 6 2 4 2 5" xfId="7535"/>
    <cellStyle name="Normal 2 3 2 2 4 2 5" xfId="7536"/>
    <cellStyle name="Normal 2 3 4 2 4 2 5" xfId="7537"/>
    <cellStyle name="Normal 2 3 5 2 4 2 5" xfId="7538"/>
    <cellStyle name="Normal 2 4 2 2 4 2 5" xfId="7539"/>
    <cellStyle name="Normal 2 5 2 4 2 5" xfId="7540"/>
    <cellStyle name="Normal 28 3 2 4 2 5" xfId="7541"/>
    <cellStyle name="Normal 3 2 2 2 4 2 5" xfId="7542"/>
    <cellStyle name="Normal 3 3 2 4 2 5" xfId="7543"/>
    <cellStyle name="Normal 30 3 2 4 2 5" xfId="7544"/>
    <cellStyle name="Normal 4 2 2 4 2 5" xfId="7545"/>
    <cellStyle name="Normal 40 2 2 4 2 5" xfId="7546"/>
    <cellStyle name="Normal 41 2 2 4 2 5" xfId="7547"/>
    <cellStyle name="Normal 42 2 2 4 2 5" xfId="7548"/>
    <cellStyle name="Normal 43 2 2 4 2 5" xfId="7549"/>
    <cellStyle name="Normal 44 2 2 4 2 5" xfId="7550"/>
    <cellStyle name="Normal 45 2 2 4 2 5" xfId="7551"/>
    <cellStyle name="Normal 46 2 2 4 2 5" xfId="7552"/>
    <cellStyle name="Normal 47 2 2 4 2 5" xfId="7553"/>
    <cellStyle name="Normal 51 2 4 2 5" xfId="7554"/>
    <cellStyle name="Normal 52 2 4 2 5" xfId="7555"/>
    <cellStyle name="Normal 53 2 4 2 5" xfId="7556"/>
    <cellStyle name="Normal 55 2 4 2 5" xfId="7557"/>
    <cellStyle name="Normal 56 2 4 2 5" xfId="7558"/>
    <cellStyle name="Normal 57 2 4 2 5" xfId="7559"/>
    <cellStyle name="Normal 6 2 3 2 4 2 5" xfId="7560"/>
    <cellStyle name="Normal 6 3 2 4 2 5" xfId="7561"/>
    <cellStyle name="Normal 60 2 4 2 5" xfId="7562"/>
    <cellStyle name="Normal 64 2 4 2 5" xfId="7563"/>
    <cellStyle name="Normal 65 2 4 2 5" xfId="7564"/>
    <cellStyle name="Normal 66 2 4 2 5" xfId="7565"/>
    <cellStyle name="Normal 67 2 4 2 5" xfId="7566"/>
    <cellStyle name="Normal 7 6 2 4 2 5" xfId="7567"/>
    <cellStyle name="Normal 71 2 4 2 5" xfId="7568"/>
    <cellStyle name="Normal 72 2 4 2 5" xfId="7569"/>
    <cellStyle name="Normal 73 2 4 2 5" xfId="7570"/>
    <cellStyle name="Normal 74 2 4 2 5" xfId="7571"/>
    <cellStyle name="Normal 76 2 4 2 5" xfId="7572"/>
    <cellStyle name="Normal 8 3 2 4 2 5" xfId="7573"/>
    <cellStyle name="Normal 81 2 4 2 5" xfId="7574"/>
    <cellStyle name="Normal 78 3 3 2 5" xfId="7575"/>
    <cellStyle name="Normal 5 3 3 3 2 5" xfId="7576"/>
    <cellStyle name="Normal 80 3 3 2 5" xfId="7577"/>
    <cellStyle name="Normal 79 3 3 2 5" xfId="7578"/>
    <cellStyle name="Normal 6 8 3 3 2 5" xfId="7579"/>
    <cellStyle name="Normal 5 2 3 3 2 5" xfId="7580"/>
    <cellStyle name="Normal 6 2 8 3 2 5" xfId="7581"/>
    <cellStyle name="Comma 2 2 3 3 3 2 5" xfId="7582"/>
    <cellStyle name="Comma 2 3 6 3 3 2 5" xfId="7583"/>
    <cellStyle name="Normal 18 2 3 3 2 5" xfId="7584"/>
    <cellStyle name="Normal 19 2 3 3 2 5" xfId="7585"/>
    <cellStyle name="Normal 2 2 3 3 3 2 5" xfId="7586"/>
    <cellStyle name="Normal 2 3 6 3 3 2 5" xfId="7587"/>
    <cellStyle name="Normal 2 3 2 3 3 2 5" xfId="7588"/>
    <cellStyle name="Normal 2 3 4 3 3 2 5" xfId="7589"/>
    <cellStyle name="Normal 2 3 5 3 3 2 5" xfId="7590"/>
    <cellStyle name="Normal 2 4 2 3 3 2 5" xfId="7591"/>
    <cellStyle name="Normal 2 5 3 3 2 5" xfId="7592"/>
    <cellStyle name="Normal 28 3 3 3 2 5" xfId="7593"/>
    <cellStyle name="Normal 3 2 2 3 3 2 5" xfId="7594"/>
    <cellStyle name="Normal 3 3 3 3 2 5" xfId="7595"/>
    <cellStyle name="Normal 30 3 3 3 2 5" xfId="7596"/>
    <cellStyle name="Normal 4 2 3 3 2 5" xfId="7597"/>
    <cellStyle name="Normal 40 2 3 3 2 5" xfId="7598"/>
    <cellStyle name="Normal 41 2 3 3 2 5" xfId="7599"/>
    <cellStyle name="Normal 42 2 3 3 2 5" xfId="7600"/>
    <cellStyle name="Normal 43 2 3 3 2 5" xfId="7601"/>
    <cellStyle name="Normal 44 2 3 3 2 5" xfId="7602"/>
    <cellStyle name="Normal 45 2 3 3 2 5" xfId="7603"/>
    <cellStyle name="Normal 46 2 3 3 2 5" xfId="7604"/>
    <cellStyle name="Normal 47 2 3 3 2 5" xfId="7605"/>
    <cellStyle name="Normal 51 3 3 2 5" xfId="7606"/>
    <cellStyle name="Normal 52 3 3 2 5" xfId="7607"/>
    <cellStyle name="Normal 53 3 3 2 5" xfId="7608"/>
    <cellStyle name="Normal 55 3 3 2 5" xfId="7609"/>
    <cellStyle name="Normal 56 3 3 2 5" xfId="7610"/>
    <cellStyle name="Normal 57 3 3 2 5" xfId="7611"/>
    <cellStyle name="Normal 6 2 3 3 3 2 5" xfId="7612"/>
    <cellStyle name="Normal 6 3 3 3 2 5" xfId="7613"/>
    <cellStyle name="Normal 60 3 3 2 5" xfId="7614"/>
    <cellStyle name="Normal 64 3 3 2 5" xfId="7615"/>
    <cellStyle name="Normal 65 3 3 2 5" xfId="7616"/>
    <cellStyle name="Normal 66 3 3 2 5" xfId="7617"/>
    <cellStyle name="Normal 67 3 3 2 5" xfId="7618"/>
    <cellStyle name="Normal 7 6 3 3 2 5" xfId="7619"/>
    <cellStyle name="Normal 71 3 3 2 5" xfId="7620"/>
    <cellStyle name="Normal 72 3 3 2 5" xfId="7621"/>
    <cellStyle name="Normal 73 3 3 2 5" xfId="7622"/>
    <cellStyle name="Normal 74 3 3 2 5" xfId="7623"/>
    <cellStyle name="Normal 76 3 3 2 5" xfId="7624"/>
    <cellStyle name="Normal 8 3 3 3 2 5" xfId="7625"/>
    <cellStyle name="Normal 81 3 3 2 5" xfId="7626"/>
    <cellStyle name="Normal 78 2 2 3 2 5" xfId="7627"/>
    <cellStyle name="Normal 5 3 2 2 3 2 5" xfId="7628"/>
    <cellStyle name="Normal 80 2 2 3 2 5" xfId="7629"/>
    <cellStyle name="Normal 79 2 2 3 2 5" xfId="7630"/>
    <cellStyle name="Normal 6 8 2 2 3 2 5" xfId="7631"/>
    <cellStyle name="Normal 5 2 2 2 3 2 5" xfId="7632"/>
    <cellStyle name="Normal 6 2 7 2 3 2 5" xfId="7633"/>
    <cellStyle name="Comma 2 2 3 2 2 3 2 5" xfId="7634"/>
    <cellStyle name="Comma 2 3 6 2 2 3 2 5" xfId="7635"/>
    <cellStyle name="Normal 18 2 2 2 3 2 5" xfId="7636"/>
    <cellStyle name="Normal 19 2 2 2 3 2 5" xfId="7637"/>
    <cellStyle name="Normal 2 2 3 2 2 3 2 5" xfId="7638"/>
    <cellStyle name="Normal 2 3 6 2 2 3 2 5" xfId="7639"/>
    <cellStyle name="Normal 2 3 2 2 2 3 2 5" xfId="7640"/>
    <cellStyle name="Normal 2 3 4 2 2 3 2 5" xfId="7641"/>
    <cellStyle name="Normal 2 3 5 2 2 3 2 5" xfId="7642"/>
    <cellStyle name="Normal 2 4 2 2 2 3 2 5" xfId="7643"/>
    <cellStyle name="Normal 2 5 2 2 3 2 5" xfId="7644"/>
    <cellStyle name="Normal 28 3 2 2 3 2 5" xfId="7645"/>
    <cellStyle name="Normal 3 2 2 2 2 3 2 5" xfId="7646"/>
    <cellStyle name="Normal 3 3 2 2 3 2 5" xfId="7647"/>
    <cellStyle name="Normal 30 3 2 2 3 2 5" xfId="7648"/>
    <cellStyle name="Normal 4 2 2 2 3 2 5" xfId="7649"/>
    <cellStyle name="Normal 40 2 2 2 3 2 5" xfId="7650"/>
    <cellStyle name="Normal 41 2 2 2 3 2 5" xfId="7651"/>
    <cellStyle name="Normal 42 2 2 2 3 2 5" xfId="7652"/>
    <cellStyle name="Normal 43 2 2 2 3 2 5" xfId="7653"/>
    <cellStyle name="Normal 44 2 2 2 3 2 5" xfId="7654"/>
    <cellStyle name="Normal 45 2 2 2 3 2 5" xfId="7655"/>
    <cellStyle name="Normal 46 2 2 2 3 2 5" xfId="7656"/>
    <cellStyle name="Normal 47 2 2 2 3 2 5" xfId="7657"/>
    <cellStyle name="Normal 51 2 2 3 2 5" xfId="7658"/>
    <cellStyle name="Normal 52 2 2 3 2 5" xfId="7659"/>
    <cellStyle name="Normal 53 2 2 3 2 5" xfId="7660"/>
    <cellStyle name="Normal 55 2 2 3 2 5" xfId="7661"/>
    <cellStyle name="Normal 56 2 2 3 2 5" xfId="7662"/>
    <cellStyle name="Normal 57 2 2 3 2 5" xfId="7663"/>
    <cellStyle name="Normal 6 2 3 2 2 3 2 5" xfId="7664"/>
    <cellStyle name="Normal 6 3 2 2 3 2 5" xfId="7665"/>
    <cellStyle name="Normal 60 2 2 3 2 5" xfId="7666"/>
    <cellStyle name="Normal 64 2 2 3 2 5" xfId="7667"/>
    <cellStyle name="Normal 65 2 2 3 2 5" xfId="7668"/>
    <cellStyle name="Normal 66 2 2 3 2 5" xfId="7669"/>
    <cellStyle name="Normal 67 2 2 3 2 5" xfId="7670"/>
    <cellStyle name="Normal 7 6 2 2 3 2 5" xfId="7671"/>
    <cellStyle name="Normal 71 2 2 3 2 5" xfId="7672"/>
    <cellStyle name="Normal 72 2 2 3 2 5" xfId="7673"/>
    <cellStyle name="Normal 73 2 2 3 2 5" xfId="7674"/>
    <cellStyle name="Normal 74 2 2 3 2 5" xfId="7675"/>
    <cellStyle name="Normal 76 2 2 3 2 5" xfId="7676"/>
    <cellStyle name="Normal 8 3 2 2 3 2 5" xfId="7677"/>
    <cellStyle name="Normal 81 2 2 3 2 5" xfId="7678"/>
    <cellStyle name="Normal 78 4 2 2 5" xfId="7679"/>
    <cellStyle name="Normal 5 3 4 2 2 5" xfId="7680"/>
    <cellStyle name="Normal 80 4 2 2 5" xfId="7681"/>
    <cellStyle name="Normal 79 4 2 2 5" xfId="7682"/>
    <cellStyle name="Normal 6 8 4 2 2 5" xfId="7683"/>
    <cellStyle name="Normal 5 2 4 2 2 5" xfId="7684"/>
    <cellStyle name="Normal 6 2 9 2 2 5" xfId="7685"/>
    <cellStyle name="Comma 2 2 3 4 2 2 5" xfId="7686"/>
    <cellStyle name="Comma 2 3 6 4 2 2 5" xfId="7687"/>
    <cellStyle name="Normal 18 2 4 2 2 5" xfId="7688"/>
    <cellStyle name="Normal 19 2 4 2 2 5" xfId="7689"/>
    <cellStyle name="Normal 2 2 3 4 2 2 5" xfId="7690"/>
    <cellStyle name="Normal 2 3 6 4 2 2 5" xfId="7691"/>
    <cellStyle name="Normal 2 3 2 4 2 2 5" xfId="7692"/>
    <cellStyle name="Normal 2 3 4 4 2 2 5" xfId="7693"/>
    <cellStyle name="Normal 2 3 5 4 2 2 5" xfId="7694"/>
    <cellStyle name="Normal 2 4 2 4 2 2 5" xfId="7695"/>
    <cellStyle name="Normal 2 5 4 2 2 5" xfId="7696"/>
    <cellStyle name="Normal 28 3 4 2 2 5" xfId="7697"/>
    <cellStyle name="Normal 3 2 2 4 2 2 5" xfId="7698"/>
    <cellStyle name="Normal 3 3 4 2 2 5" xfId="7699"/>
    <cellStyle name="Normal 30 3 4 2 2 5" xfId="7700"/>
    <cellStyle name="Normal 4 2 4 2 2 5" xfId="7701"/>
    <cellStyle name="Normal 40 2 4 2 2 5" xfId="7702"/>
    <cellStyle name="Normal 41 2 4 2 2 5" xfId="7703"/>
    <cellStyle name="Normal 42 2 4 2 2 5" xfId="7704"/>
    <cellStyle name="Normal 43 2 4 2 2 5" xfId="7705"/>
    <cellStyle name="Normal 44 2 4 2 2 5" xfId="7706"/>
    <cellStyle name="Normal 45 2 4 2 2 5" xfId="7707"/>
    <cellStyle name="Normal 46 2 4 2 2 5" xfId="7708"/>
    <cellStyle name="Normal 47 2 4 2 2 5" xfId="7709"/>
    <cellStyle name="Normal 51 4 2 2 5" xfId="7710"/>
    <cellStyle name="Normal 52 4 2 2 5" xfId="7711"/>
    <cellStyle name="Normal 53 4 2 2 5" xfId="7712"/>
    <cellStyle name="Normal 55 4 2 2 5" xfId="7713"/>
    <cellStyle name="Normal 56 4 2 2 5" xfId="7714"/>
    <cellStyle name="Normal 57 4 2 2 5" xfId="7715"/>
    <cellStyle name="Normal 6 2 3 4 2 2 5" xfId="7716"/>
    <cellStyle name="Normal 6 3 4 2 2 5" xfId="7717"/>
    <cellStyle name="Normal 60 4 2 2 5" xfId="7718"/>
    <cellStyle name="Normal 64 4 2 2 5" xfId="7719"/>
    <cellStyle name="Normal 65 4 2 2 5" xfId="7720"/>
    <cellStyle name="Normal 66 4 2 2 5" xfId="7721"/>
    <cellStyle name="Normal 67 4 2 2 5" xfId="7722"/>
    <cellStyle name="Normal 7 6 4 2 2 5" xfId="7723"/>
    <cellStyle name="Normal 71 4 2 2 5" xfId="7724"/>
    <cellStyle name="Normal 72 4 2 2 5" xfId="7725"/>
    <cellStyle name="Normal 73 4 2 2 5" xfId="7726"/>
    <cellStyle name="Normal 74 4 2 2 5" xfId="7727"/>
    <cellStyle name="Normal 76 4 2 2 5" xfId="7728"/>
    <cellStyle name="Normal 8 3 4 2 2 5" xfId="7729"/>
    <cellStyle name="Normal 81 4 2 2 5" xfId="7730"/>
    <cellStyle name="Normal 78 2 3 2 2 5" xfId="7731"/>
    <cellStyle name="Normal 5 3 2 3 2 2 5" xfId="7732"/>
    <cellStyle name="Normal 80 2 3 2 2 5" xfId="7733"/>
    <cellStyle name="Normal 79 2 3 2 2 5" xfId="7734"/>
    <cellStyle name="Normal 6 8 2 3 2 2 5" xfId="7735"/>
    <cellStyle name="Normal 5 2 2 3 2 2 5" xfId="7736"/>
    <cellStyle name="Normal 6 2 7 3 2 2 5" xfId="7737"/>
    <cellStyle name="Comma 2 2 3 2 3 2 2 5" xfId="7738"/>
    <cellStyle name="Comma 2 3 6 2 3 2 2 5" xfId="7739"/>
    <cellStyle name="Normal 18 2 2 3 2 2 5" xfId="7740"/>
    <cellStyle name="Normal 19 2 2 3 2 2 5" xfId="7741"/>
    <cellStyle name="Normal 2 2 3 2 3 2 2 5" xfId="7742"/>
    <cellStyle name="Normal 2 3 6 2 3 2 2 5" xfId="7743"/>
    <cellStyle name="Normal 2 3 2 2 3 2 2 5" xfId="7744"/>
    <cellStyle name="Normal 2 3 4 2 3 2 2 5" xfId="7745"/>
    <cellStyle name="Normal 2 3 5 2 3 2 2 5" xfId="7746"/>
    <cellStyle name="Normal 2 4 2 2 3 2 2 5" xfId="7747"/>
    <cellStyle name="Normal 2 5 2 3 2 2 5" xfId="7748"/>
    <cellStyle name="Normal 28 3 2 3 2 2 5" xfId="7749"/>
    <cellStyle name="Normal 3 2 2 2 3 2 2 5" xfId="7750"/>
    <cellStyle name="Normal 3 3 2 3 2 2 5" xfId="7751"/>
    <cellStyle name="Normal 30 3 2 3 2 2 5" xfId="7752"/>
    <cellStyle name="Normal 4 2 2 3 2 2 5" xfId="7753"/>
    <cellStyle name="Normal 40 2 2 3 2 2 5" xfId="7754"/>
    <cellStyle name="Normal 41 2 2 3 2 2 5" xfId="7755"/>
    <cellStyle name="Normal 42 2 2 3 2 2 5" xfId="7756"/>
    <cellStyle name="Normal 43 2 2 3 2 2 5" xfId="7757"/>
    <cellStyle name="Normal 44 2 2 3 2 2 5" xfId="7758"/>
    <cellStyle name="Normal 45 2 2 3 2 2 5" xfId="7759"/>
    <cellStyle name="Normal 46 2 2 3 2 2 5" xfId="7760"/>
    <cellStyle name="Normal 47 2 2 3 2 2 5" xfId="7761"/>
    <cellStyle name="Normal 51 2 3 2 2 5" xfId="7762"/>
    <cellStyle name="Normal 52 2 3 2 2 5" xfId="7763"/>
    <cellStyle name="Normal 53 2 3 2 2 5" xfId="7764"/>
    <cellStyle name="Normal 55 2 3 2 2 5" xfId="7765"/>
    <cellStyle name="Normal 56 2 3 2 2 5" xfId="7766"/>
    <cellStyle name="Normal 57 2 3 2 2 5" xfId="7767"/>
    <cellStyle name="Normal 6 2 3 2 3 2 2 5" xfId="7768"/>
    <cellStyle name="Normal 6 3 2 3 2 2 5" xfId="7769"/>
    <cellStyle name="Normal 60 2 3 2 2 5" xfId="7770"/>
    <cellStyle name="Normal 64 2 3 2 2 5" xfId="7771"/>
    <cellStyle name="Normal 65 2 3 2 2 5" xfId="7772"/>
    <cellStyle name="Normal 66 2 3 2 2 5" xfId="7773"/>
    <cellStyle name="Normal 67 2 3 2 2 5" xfId="7774"/>
    <cellStyle name="Normal 7 6 2 3 2 2 5" xfId="7775"/>
    <cellStyle name="Normal 71 2 3 2 2 5" xfId="7776"/>
    <cellStyle name="Normal 72 2 3 2 2 5" xfId="7777"/>
    <cellStyle name="Normal 73 2 3 2 2 5" xfId="7778"/>
    <cellStyle name="Normal 74 2 3 2 2 5" xfId="7779"/>
    <cellStyle name="Normal 76 2 3 2 2 5" xfId="7780"/>
    <cellStyle name="Normal 8 3 2 3 2 2 5" xfId="7781"/>
    <cellStyle name="Normal 81 2 3 2 2 5" xfId="7782"/>
    <cellStyle name="Normal 78 3 2 2 2 5" xfId="7783"/>
    <cellStyle name="Normal 5 3 3 2 2 2 5" xfId="7784"/>
    <cellStyle name="Normal 80 3 2 2 2 5" xfId="7785"/>
    <cellStyle name="Normal 79 3 2 2 2 5" xfId="7786"/>
    <cellStyle name="Normal 6 8 3 2 2 2 5" xfId="7787"/>
    <cellStyle name="Normal 5 2 3 2 2 2 5" xfId="7788"/>
    <cellStyle name="Normal 6 2 8 2 2 2 5" xfId="7789"/>
    <cellStyle name="Comma 2 2 3 3 2 2 2 5" xfId="7790"/>
    <cellStyle name="Comma 2 3 6 3 2 2 2 5" xfId="7791"/>
    <cellStyle name="Normal 18 2 3 2 2 2 5" xfId="7792"/>
    <cellStyle name="Normal 19 2 3 2 2 2 5" xfId="7793"/>
    <cellStyle name="Normal 2 2 3 3 2 2 2 5" xfId="7794"/>
    <cellStyle name="Normal 2 3 6 3 2 2 2 5" xfId="7795"/>
    <cellStyle name="Normal 2 3 2 3 2 2 2 5" xfId="7796"/>
    <cellStyle name="Normal 2 3 4 3 2 2 2 5" xfId="7797"/>
    <cellStyle name="Normal 2 3 5 3 2 2 2 5" xfId="7798"/>
    <cellStyle name="Normal 2 4 2 3 2 2 2 5" xfId="7799"/>
    <cellStyle name="Normal 2 5 3 2 2 2 5" xfId="7800"/>
    <cellStyle name="Normal 28 3 3 2 2 2 5" xfId="7801"/>
    <cellStyle name="Normal 3 2 2 3 2 2 2 5" xfId="7802"/>
    <cellStyle name="Normal 3 3 3 2 2 2 5" xfId="7803"/>
    <cellStyle name="Normal 30 3 3 2 2 2 5" xfId="7804"/>
    <cellStyle name="Normal 4 2 3 2 2 2 5" xfId="7805"/>
    <cellStyle name="Normal 40 2 3 2 2 2 5" xfId="7806"/>
    <cellStyle name="Normal 41 2 3 2 2 2 5" xfId="7807"/>
    <cellStyle name="Normal 42 2 3 2 2 2 5" xfId="7808"/>
    <cellStyle name="Normal 43 2 3 2 2 2 5" xfId="7809"/>
    <cellStyle name="Normal 44 2 3 2 2 2 5" xfId="7810"/>
    <cellStyle name="Normal 45 2 3 2 2 2 5" xfId="7811"/>
    <cellStyle name="Normal 46 2 3 2 2 2 5" xfId="7812"/>
    <cellStyle name="Normal 47 2 3 2 2 2 5" xfId="7813"/>
    <cellStyle name="Normal 51 3 2 2 2 5" xfId="7814"/>
    <cellStyle name="Normal 52 3 2 2 2 5" xfId="7815"/>
    <cellStyle name="Normal 53 3 2 2 2 5" xfId="7816"/>
    <cellStyle name="Normal 55 3 2 2 2 5" xfId="7817"/>
    <cellStyle name="Normal 56 3 2 2 2 5" xfId="7818"/>
    <cellStyle name="Normal 57 3 2 2 2 5" xfId="7819"/>
    <cellStyle name="Normal 6 2 3 3 2 2 2 5" xfId="7820"/>
    <cellStyle name="Normal 6 3 3 2 2 2 5" xfId="7821"/>
    <cellStyle name="Normal 60 3 2 2 2 5" xfId="7822"/>
    <cellStyle name="Normal 64 3 2 2 2 5" xfId="7823"/>
    <cellStyle name="Normal 65 3 2 2 2 5" xfId="7824"/>
    <cellStyle name="Normal 66 3 2 2 2 5" xfId="7825"/>
    <cellStyle name="Normal 67 3 2 2 2 5" xfId="7826"/>
    <cellStyle name="Normal 7 6 3 2 2 2 5" xfId="7827"/>
    <cellStyle name="Normal 71 3 2 2 2 5" xfId="7828"/>
    <cellStyle name="Normal 72 3 2 2 2 5" xfId="7829"/>
    <cellStyle name="Normal 73 3 2 2 2 5" xfId="7830"/>
    <cellStyle name="Normal 74 3 2 2 2 5" xfId="7831"/>
    <cellStyle name="Normal 76 3 2 2 2 5" xfId="7832"/>
    <cellStyle name="Normal 8 3 3 2 2 2 5" xfId="7833"/>
    <cellStyle name="Normal 81 3 2 2 2 5" xfId="7834"/>
    <cellStyle name="Normal 78 2 2 2 2 2 5" xfId="7835"/>
    <cellStyle name="Normal 5 3 2 2 2 2 2 5" xfId="7836"/>
    <cellStyle name="Normal 80 2 2 2 2 2 5" xfId="7837"/>
    <cellStyle name="Normal 79 2 2 2 2 2 5" xfId="7838"/>
    <cellStyle name="Normal 6 8 2 2 2 2 2 5" xfId="7839"/>
    <cellStyle name="Normal 5 2 2 2 2 2 2 5" xfId="7840"/>
    <cellStyle name="Normal 6 2 7 2 2 2 2 5" xfId="7841"/>
    <cellStyle name="Comma 2 2 3 2 2 2 2 2 5" xfId="7842"/>
    <cellStyle name="Comma 2 3 6 2 2 2 2 2 5" xfId="7843"/>
    <cellStyle name="Normal 18 2 2 2 2 2 2 5" xfId="7844"/>
    <cellStyle name="Normal 19 2 2 2 2 2 2 5" xfId="7845"/>
    <cellStyle name="Normal 2 2 3 2 2 2 2 2 5" xfId="7846"/>
    <cellStyle name="Normal 2 3 6 2 2 2 2 2 5" xfId="7847"/>
    <cellStyle name="Normal 2 3 2 2 2 2 2 2 5" xfId="7848"/>
    <cellStyle name="Normal 2 3 4 2 2 2 2 2 5" xfId="7849"/>
    <cellStyle name="Normal 2 3 5 2 2 2 2 2 5" xfId="7850"/>
    <cellStyle name="Normal 2 4 2 2 2 2 2 2 5" xfId="7851"/>
    <cellStyle name="Normal 2 5 2 2 2 2 2 5" xfId="7852"/>
    <cellStyle name="Normal 28 3 2 2 2 2 2 5" xfId="7853"/>
    <cellStyle name="Normal 3 2 2 2 2 2 2 2 5" xfId="7854"/>
    <cellStyle name="Normal 3 3 2 2 2 2 2 5" xfId="7855"/>
    <cellStyle name="Normal 30 3 2 2 2 2 2 5" xfId="7856"/>
    <cellStyle name="Normal 4 2 2 2 2 2 2 5" xfId="7857"/>
    <cellStyle name="Normal 40 2 2 2 2 2 2 5" xfId="7858"/>
    <cellStyle name="Normal 41 2 2 2 2 2 2 5" xfId="7859"/>
    <cellStyle name="Normal 42 2 2 2 2 2 2 5" xfId="7860"/>
    <cellStyle name="Normal 43 2 2 2 2 2 2 5" xfId="7861"/>
    <cellStyle name="Normal 44 2 2 2 2 2 2 5" xfId="7862"/>
    <cellStyle name="Normal 45 2 2 2 2 2 2 5" xfId="7863"/>
    <cellStyle name="Normal 46 2 2 2 2 2 2 5" xfId="7864"/>
    <cellStyle name="Normal 47 2 2 2 2 2 2 5" xfId="7865"/>
    <cellStyle name="Normal 51 2 2 2 2 2 5" xfId="7866"/>
    <cellStyle name="Normal 52 2 2 2 2 2 5" xfId="7867"/>
    <cellStyle name="Normal 53 2 2 2 2 2 5" xfId="7868"/>
    <cellStyle name="Normal 55 2 2 2 2 2 5" xfId="7869"/>
    <cellStyle name="Normal 56 2 2 2 2 2 5" xfId="7870"/>
    <cellStyle name="Normal 57 2 2 2 2 2 5" xfId="7871"/>
    <cellStyle name="Normal 6 2 3 2 2 2 2 2 5" xfId="7872"/>
    <cellStyle name="Normal 6 3 2 2 2 2 2 5" xfId="7873"/>
    <cellStyle name="Normal 60 2 2 2 2 2 5" xfId="7874"/>
    <cellStyle name="Normal 64 2 2 2 2 2 5" xfId="7875"/>
    <cellStyle name="Normal 65 2 2 2 2 2 5" xfId="7876"/>
    <cellStyle name="Normal 66 2 2 2 2 2 5" xfId="7877"/>
    <cellStyle name="Normal 67 2 2 2 2 2 5" xfId="7878"/>
    <cellStyle name="Normal 7 6 2 2 2 2 2 5" xfId="7879"/>
    <cellStyle name="Normal 71 2 2 2 2 2 5" xfId="7880"/>
    <cellStyle name="Normal 72 2 2 2 2 2 5" xfId="7881"/>
    <cellStyle name="Normal 73 2 2 2 2 2 5" xfId="7882"/>
    <cellStyle name="Normal 74 2 2 2 2 2 5" xfId="7883"/>
    <cellStyle name="Normal 76 2 2 2 2 2 5" xfId="7884"/>
    <cellStyle name="Normal 8 3 2 2 2 2 2 5" xfId="7885"/>
    <cellStyle name="Normal 81 2 2 2 2 2 5" xfId="7886"/>
    <cellStyle name="Normal 6 2 2 2 5" xfId="7887"/>
    <cellStyle name="Normal 78 7 3" xfId="7888"/>
    <cellStyle name="Normal 5 3 7 3" xfId="7889"/>
    <cellStyle name="Normal 80 7 3" xfId="7890"/>
    <cellStyle name="Normal 79 7 3" xfId="7891"/>
    <cellStyle name="Normal 6 8 7 3" xfId="7892"/>
    <cellStyle name="Normal 5 2 7 3" xfId="7893"/>
    <cellStyle name="Normal 108" xfId="7894"/>
    <cellStyle name="Normal 6 2 12 3" xfId="7895"/>
    <cellStyle name="Comma 2 2 3 7 3" xfId="7896"/>
    <cellStyle name="Comma 2 3 6 7 3" xfId="7897"/>
    <cellStyle name="Normal 18 2 7 3" xfId="7898"/>
    <cellStyle name="Normal 19 2 7 3" xfId="7899"/>
    <cellStyle name="Normal 2 2 3 7 3" xfId="7900"/>
    <cellStyle name="Normal 2 3 6 7 3" xfId="7901"/>
    <cellStyle name="Normal 2 3 2 7 3" xfId="7902"/>
    <cellStyle name="Normal 2 3 4 7 3" xfId="7903"/>
    <cellStyle name="Normal 2 3 5 7 3" xfId="7904"/>
    <cellStyle name="Normal 2 4 2 7 3" xfId="7905"/>
    <cellStyle name="Normal 2 5 7 3" xfId="7906"/>
    <cellStyle name="Normal 28 3 7 3" xfId="7907"/>
    <cellStyle name="Normal 3 2 2 7 3" xfId="7908"/>
    <cellStyle name="Normal 3 3 7 3" xfId="7909"/>
    <cellStyle name="Normal 30 3 7 3" xfId="7910"/>
    <cellStyle name="Normal 4 2 7 3" xfId="7911"/>
    <cellStyle name="Normal 40 2 7 3" xfId="7912"/>
    <cellStyle name="Normal 41 2 7 3" xfId="7913"/>
    <cellStyle name="Normal 42 2 7 3" xfId="7914"/>
    <cellStyle name="Normal 43 2 7 3" xfId="7915"/>
    <cellStyle name="Normal 44 2 7 3" xfId="7916"/>
    <cellStyle name="Normal 45 2 7 3" xfId="7917"/>
    <cellStyle name="Normal 46 2 7 3" xfId="7918"/>
    <cellStyle name="Normal 47 2 7 3" xfId="7919"/>
    <cellStyle name="Normal 51 7 3" xfId="7920"/>
    <cellStyle name="Normal 52 7 3" xfId="7921"/>
    <cellStyle name="Normal 53 7 3" xfId="7922"/>
    <cellStyle name="Normal 55 7 3" xfId="7923"/>
    <cellStyle name="Normal 56 7 3" xfId="7924"/>
    <cellStyle name="Normal 57 7 3" xfId="7925"/>
    <cellStyle name="Normal 6 2 3 7 3" xfId="7926"/>
    <cellStyle name="Normal 6 3 7 3" xfId="7927"/>
    <cellStyle name="Normal 60 7 3" xfId="7928"/>
    <cellStyle name="Normal 64 7 3" xfId="7929"/>
    <cellStyle name="Normal 65 7 3" xfId="7930"/>
    <cellStyle name="Normal 66 7 3" xfId="7931"/>
    <cellStyle name="Normal 67 7 3" xfId="7932"/>
    <cellStyle name="Normal 7 6 7 3" xfId="7933"/>
    <cellStyle name="Normal 71 7 3" xfId="7934"/>
    <cellStyle name="Normal 72 7 3" xfId="7935"/>
    <cellStyle name="Normal 73 7 3" xfId="7936"/>
    <cellStyle name="Normal 74 7 3" xfId="7937"/>
    <cellStyle name="Normal 76 7 3" xfId="7938"/>
    <cellStyle name="Normal 8 3 7 3" xfId="7939"/>
    <cellStyle name="Normal 81 7 3" xfId="7940"/>
    <cellStyle name="Normal 78 2 6 3" xfId="7941"/>
    <cellStyle name="Normal 5 3 2 6 3" xfId="7942"/>
    <cellStyle name="Normal 80 2 6 3" xfId="7943"/>
    <cellStyle name="Normal 79 2 6 3" xfId="7944"/>
    <cellStyle name="Normal 6 8 2 6 3" xfId="7945"/>
    <cellStyle name="Normal 5 2 2 6 3" xfId="7946"/>
    <cellStyle name="Normal 6 2 7 6 3" xfId="7947"/>
    <cellStyle name="Comma 2 2 3 2 6 3" xfId="7948"/>
    <cellStyle name="Comma 2 3 6 2 6 3" xfId="7949"/>
    <cellStyle name="Normal 18 2 2 6 3" xfId="7950"/>
    <cellStyle name="Normal 19 2 2 6 3" xfId="7951"/>
    <cellStyle name="Normal 2 2 3 2 6 3" xfId="7952"/>
    <cellStyle name="Normal 2 3 6 2 6 3" xfId="7953"/>
    <cellStyle name="Normal 2 3 2 2 6 3" xfId="7954"/>
    <cellStyle name="Normal 2 3 4 2 6 3" xfId="7955"/>
    <cellStyle name="Normal 2 3 5 2 6 3" xfId="7956"/>
    <cellStyle name="Normal 2 4 2 2 6 3" xfId="7957"/>
    <cellStyle name="Normal 2 5 2 6 3" xfId="7958"/>
    <cellStyle name="Normal 28 3 2 6 3" xfId="7959"/>
    <cellStyle name="Normal 3 2 2 2 6 3" xfId="7960"/>
    <cellStyle name="Normal 3 3 2 6 3" xfId="7961"/>
    <cellStyle name="Normal 30 3 2 6 3" xfId="7962"/>
    <cellStyle name="Normal 4 2 2 6 3" xfId="7963"/>
    <cellStyle name="Normal 40 2 2 6 3" xfId="7964"/>
    <cellStyle name="Normal 41 2 2 6 3" xfId="7965"/>
    <cellStyle name="Normal 42 2 2 6 3" xfId="7966"/>
    <cellStyle name="Normal 43 2 2 6 3" xfId="7967"/>
    <cellStyle name="Normal 44 2 2 6 3" xfId="7968"/>
    <cellStyle name="Normal 45 2 2 6 3" xfId="7969"/>
    <cellStyle name="Normal 46 2 2 6 3" xfId="7970"/>
    <cellStyle name="Normal 47 2 2 6 3" xfId="7971"/>
    <cellStyle name="Normal 51 2 6 3" xfId="7972"/>
    <cellStyle name="Normal 52 2 6 3" xfId="7973"/>
    <cellStyle name="Normal 53 2 6 3" xfId="7974"/>
    <cellStyle name="Normal 55 2 6 3" xfId="7975"/>
    <cellStyle name="Normal 56 2 6 3" xfId="7976"/>
    <cellStyle name="Normal 57 2 6 3" xfId="7977"/>
    <cellStyle name="Normal 6 2 3 2 6 3" xfId="7978"/>
    <cellStyle name="Normal 6 3 2 6 3" xfId="7979"/>
    <cellStyle name="Normal 60 2 6 3" xfId="7980"/>
    <cellStyle name="Normal 64 2 6 3" xfId="7981"/>
    <cellStyle name="Normal 65 2 6 3" xfId="7982"/>
    <cellStyle name="Normal 66 2 6 3" xfId="7983"/>
    <cellStyle name="Normal 67 2 6 3" xfId="7984"/>
    <cellStyle name="Normal 7 6 2 6 3" xfId="7985"/>
    <cellStyle name="Normal 71 2 6 3" xfId="7986"/>
    <cellStyle name="Normal 72 2 6 3" xfId="7987"/>
    <cellStyle name="Normal 73 2 6 3" xfId="7988"/>
    <cellStyle name="Normal 74 2 6 3" xfId="7989"/>
    <cellStyle name="Normal 76 2 6 3" xfId="7990"/>
    <cellStyle name="Normal 8 3 2 6 3" xfId="7991"/>
    <cellStyle name="Normal 81 2 6 3" xfId="7992"/>
    <cellStyle name="Normal 78 3 5 3" xfId="7993"/>
    <cellStyle name="Normal 5 3 3 5 3" xfId="7994"/>
    <cellStyle name="Normal 80 3 5 3" xfId="7995"/>
    <cellStyle name="Normal 79 3 5 3" xfId="7996"/>
    <cellStyle name="Normal 6 8 3 5 3" xfId="7997"/>
    <cellStyle name="Normal 5 2 3 5 3" xfId="7998"/>
    <cellStyle name="Normal 6 2 8 5 3" xfId="7999"/>
    <cellStyle name="Comma 2 2 3 3 5 3" xfId="8000"/>
    <cellStyle name="Comma 2 3 6 3 5 3" xfId="8001"/>
    <cellStyle name="Normal 18 2 3 5 3" xfId="8002"/>
    <cellStyle name="Normal 19 2 3 5 3" xfId="8003"/>
    <cellStyle name="Normal 2 2 3 3 5 3" xfId="8004"/>
    <cellStyle name="Normal 2 3 6 3 5 3" xfId="8005"/>
    <cellStyle name="Normal 2 3 2 3 5 3" xfId="8006"/>
    <cellStyle name="Normal 2 3 4 3 5 3" xfId="8007"/>
    <cellStyle name="Normal 2 3 5 3 5 3" xfId="8008"/>
    <cellStyle name="Normal 2 4 2 3 5 3" xfId="8009"/>
    <cellStyle name="Normal 2 5 3 5 3" xfId="8010"/>
    <cellStyle name="Normal 28 3 3 5 3" xfId="8011"/>
    <cellStyle name="Normal 3 2 2 3 5 3" xfId="8012"/>
    <cellStyle name="Normal 3 3 3 5 3" xfId="8013"/>
    <cellStyle name="Normal 30 3 3 5 3" xfId="8014"/>
    <cellStyle name="Normal 4 2 3 5 3" xfId="8015"/>
    <cellStyle name="Normal 40 2 3 5 3" xfId="8016"/>
    <cellStyle name="Normal 41 2 3 5 3" xfId="8017"/>
    <cellStyle name="Normal 42 2 3 5 3" xfId="8018"/>
    <cellStyle name="Normal 43 2 3 5 3" xfId="8019"/>
    <cellStyle name="Normal 44 2 3 5 3" xfId="8020"/>
    <cellStyle name="Normal 45 2 3 5 3" xfId="8021"/>
    <cellStyle name="Normal 46 2 3 5 3" xfId="8022"/>
    <cellStyle name="Normal 47 2 3 5 3" xfId="8023"/>
    <cellStyle name="Normal 51 3 5 3" xfId="8024"/>
    <cellStyle name="Normal 52 3 5 3" xfId="8025"/>
    <cellStyle name="Normal 53 3 5 3" xfId="8026"/>
    <cellStyle name="Normal 55 3 5 3" xfId="8027"/>
    <cellStyle name="Normal 56 3 5 3" xfId="8028"/>
    <cellStyle name="Normal 57 3 5 3" xfId="8029"/>
    <cellStyle name="Normal 6 2 3 3 5 3" xfId="8030"/>
    <cellStyle name="Normal 6 3 3 5 3" xfId="8031"/>
    <cellStyle name="Normal 60 3 5 3" xfId="8032"/>
    <cellStyle name="Normal 64 3 5 3" xfId="8033"/>
    <cellStyle name="Normal 65 3 5 3" xfId="8034"/>
    <cellStyle name="Normal 66 3 5 3" xfId="8035"/>
    <cellStyle name="Normal 67 3 5 3" xfId="8036"/>
    <cellStyle name="Normal 7 6 3 5 3" xfId="8037"/>
    <cellStyle name="Normal 71 3 5 3" xfId="8038"/>
    <cellStyle name="Normal 72 3 5 3" xfId="8039"/>
    <cellStyle name="Normal 73 3 5 3" xfId="8040"/>
    <cellStyle name="Normal 74 3 5 3" xfId="8041"/>
    <cellStyle name="Normal 76 3 5 3" xfId="8042"/>
    <cellStyle name="Normal 8 3 3 5 3" xfId="8043"/>
    <cellStyle name="Normal 81 3 5 3" xfId="8044"/>
    <cellStyle name="Normal 78 2 2 5 3" xfId="8045"/>
    <cellStyle name="Normal 5 3 2 2 5 3" xfId="8046"/>
    <cellStyle name="Normal 80 2 2 5 3" xfId="8047"/>
    <cellStyle name="Normal 79 2 2 5 3" xfId="8048"/>
    <cellStyle name="Normal 6 8 2 2 5 3" xfId="8049"/>
    <cellStyle name="Normal 5 2 2 2 5 3" xfId="8050"/>
    <cellStyle name="Normal 6 2 7 2 5 3" xfId="8051"/>
    <cellStyle name="Comma 2 2 3 2 2 5 3" xfId="8052"/>
    <cellStyle name="Comma 2 3 6 2 2 5 3" xfId="8053"/>
    <cellStyle name="Normal 18 2 2 2 5 3" xfId="8054"/>
    <cellStyle name="Normal 19 2 2 2 5 3" xfId="8055"/>
    <cellStyle name="Normal 2 2 3 2 2 5 3" xfId="8056"/>
    <cellStyle name="Normal 2 3 6 2 2 5 3" xfId="8057"/>
    <cellStyle name="Normal 2 3 2 2 2 5 3" xfId="8058"/>
    <cellStyle name="Normal 2 3 4 2 2 5 3" xfId="8059"/>
    <cellStyle name="Normal 2 3 5 2 2 5 3" xfId="8060"/>
    <cellStyle name="Normal 2 4 2 2 2 5 3" xfId="8061"/>
    <cellStyle name="Normal 2 5 2 2 5 3" xfId="8062"/>
    <cellStyle name="Normal 28 3 2 2 5 3" xfId="8063"/>
    <cellStyle name="Normal 3 2 2 2 2 5 3" xfId="8064"/>
    <cellStyle name="Normal 3 3 2 2 5 3" xfId="8065"/>
    <cellStyle name="Normal 30 3 2 2 5 3" xfId="8066"/>
    <cellStyle name="Normal 4 2 2 2 5 3" xfId="8067"/>
    <cellStyle name="Normal 40 2 2 2 5 3" xfId="8068"/>
    <cellStyle name="Normal 41 2 2 2 5 3" xfId="8069"/>
    <cellStyle name="Normal 42 2 2 2 5 3" xfId="8070"/>
    <cellStyle name="Normal 43 2 2 2 5 3" xfId="8071"/>
    <cellStyle name="Normal 44 2 2 2 5 3" xfId="8072"/>
    <cellStyle name="Normal 45 2 2 2 5 3" xfId="8073"/>
    <cellStyle name="Normal 46 2 2 2 5 3" xfId="8074"/>
    <cellStyle name="Normal 47 2 2 2 5 3" xfId="8075"/>
    <cellStyle name="Normal 51 2 2 5 3" xfId="8076"/>
    <cellStyle name="Normal 52 2 2 5 3" xfId="8077"/>
    <cellStyle name="Normal 53 2 2 5 3" xfId="8078"/>
    <cellStyle name="Normal 55 2 2 5 3" xfId="8079"/>
    <cellStyle name="Normal 56 2 2 5 3" xfId="8080"/>
    <cellStyle name="Normal 57 2 2 5 3" xfId="8081"/>
    <cellStyle name="Normal 6 2 3 2 2 5 3" xfId="8082"/>
    <cellStyle name="Normal 6 3 2 2 5 3" xfId="8083"/>
    <cellStyle name="Normal 60 2 2 5 3" xfId="8084"/>
    <cellStyle name="Normal 64 2 2 5 3" xfId="8085"/>
    <cellStyle name="Normal 65 2 2 5 3" xfId="8086"/>
    <cellStyle name="Normal 66 2 2 5 3" xfId="8087"/>
    <cellStyle name="Normal 67 2 2 5 3" xfId="8088"/>
    <cellStyle name="Normal 7 6 2 2 5 3" xfId="8089"/>
    <cellStyle name="Normal 71 2 2 5 3" xfId="8090"/>
    <cellStyle name="Normal 72 2 2 5 3" xfId="8091"/>
    <cellStyle name="Normal 73 2 2 5 3" xfId="8092"/>
    <cellStyle name="Normal 74 2 2 5 3" xfId="8093"/>
    <cellStyle name="Normal 76 2 2 5 3" xfId="8094"/>
    <cellStyle name="Normal 8 3 2 2 5 3" xfId="8095"/>
    <cellStyle name="Normal 81 2 2 5 3" xfId="8096"/>
    <cellStyle name="Normal 78 4 4 3" xfId="8097"/>
    <cellStyle name="Normal 5 3 4 4 3" xfId="8098"/>
    <cellStyle name="Normal 80 4 4 3" xfId="8099"/>
    <cellStyle name="Normal 79 4 4 3" xfId="8100"/>
    <cellStyle name="Normal 6 8 4 4 3" xfId="8101"/>
    <cellStyle name="Normal 5 2 4 4 3" xfId="8102"/>
    <cellStyle name="Normal 6 2 9 4 3" xfId="8103"/>
    <cellStyle name="Comma 2 2 3 4 4 3" xfId="8104"/>
    <cellStyle name="Comma 2 3 6 4 4 3" xfId="8105"/>
    <cellStyle name="Normal 18 2 4 4 3" xfId="8106"/>
    <cellStyle name="Normal 19 2 4 4 3" xfId="8107"/>
    <cellStyle name="Normal 2 2 3 4 4 3" xfId="8108"/>
    <cellStyle name="Normal 2 3 6 4 4 3" xfId="8109"/>
    <cellStyle name="Normal 2 3 2 4 4 3" xfId="8110"/>
    <cellStyle name="Normal 2 3 4 4 4 3" xfId="8111"/>
    <cellStyle name="Normal 2 3 5 4 4 3" xfId="8112"/>
    <cellStyle name="Normal 2 4 2 4 4 3" xfId="8113"/>
    <cellStyle name="Normal 2 5 4 4 3" xfId="8114"/>
    <cellStyle name="Normal 28 3 4 4 3" xfId="8115"/>
    <cellStyle name="Normal 3 2 2 4 4 3" xfId="8116"/>
    <cellStyle name="Normal 3 3 4 4 3" xfId="8117"/>
    <cellStyle name="Normal 30 3 4 4 3" xfId="8118"/>
    <cellStyle name="Normal 4 2 4 4 3" xfId="8119"/>
    <cellStyle name="Normal 40 2 4 4 3" xfId="8120"/>
    <cellStyle name="Normal 41 2 4 4 3" xfId="8121"/>
    <cellStyle name="Normal 42 2 4 4 3" xfId="8122"/>
    <cellStyle name="Normal 43 2 4 4 3" xfId="8123"/>
    <cellStyle name="Normal 44 2 4 4 3" xfId="8124"/>
    <cellStyle name="Normal 45 2 4 4 3" xfId="8125"/>
    <cellStyle name="Normal 46 2 4 4 3" xfId="8126"/>
    <cellStyle name="Normal 47 2 4 4 3" xfId="8127"/>
    <cellStyle name="Normal 51 4 4 3" xfId="8128"/>
    <cellStyle name="Normal 52 4 4 3" xfId="8129"/>
    <cellStyle name="Normal 53 4 4 3" xfId="8130"/>
    <cellStyle name="Normal 55 4 4 3" xfId="8131"/>
    <cellStyle name="Normal 56 4 4 3" xfId="8132"/>
    <cellStyle name="Normal 57 4 4 3" xfId="8133"/>
    <cellStyle name="Normal 6 2 3 4 4 3" xfId="8134"/>
    <cellStyle name="Normal 6 3 4 4 3" xfId="8135"/>
    <cellStyle name="Normal 60 4 4 3" xfId="8136"/>
    <cellStyle name="Normal 64 4 4 3" xfId="8137"/>
    <cellStyle name="Normal 65 4 4 3" xfId="8138"/>
    <cellStyle name="Normal 66 4 4 3" xfId="8139"/>
    <cellStyle name="Normal 67 4 4 3" xfId="8140"/>
    <cellStyle name="Normal 7 6 4 4 3" xfId="8141"/>
    <cellStyle name="Normal 71 4 4 3" xfId="8142"/>
    <cellStyle name="Normal 72 4 4 3" xfId="8143"/>
    <cellStyle name="Normal 73 4 4 3" xfId="8144"/>
    <cellStyle name="Normal 74 4 4 3" xfId="8145"/>
    <cellStyle name="Normal 76 4 4 3" xfId="8146"/>
    <cellStyle name="Normal 8 3 4 4 3" xfId="8147"/>
    <cellStyle name="Normal 81 4 4 3" xfId="8148"/>
    <cellStyle name="Normal 78 2 3 4 3" xfId="8149"/>
    <cellStyle name="Normal 5 3 2 3 4 3" xfId="8150"/>
    <cellStyle name="Normal 80 2 3 4 3" xfId="8151"/>
    <cellStyle name="Normal 79 2 3 4 3" xfId="8152"/>
    <cellStyle name="Normal 6 8 2 3 4 3" xfId="8153"/>
    <cellStyle name="Normal 5 2 2 3 4 3" xfId="8154"/>
    <cellStyle name="Normal 6 2 7 3 4 3" xfId="8155"/>
    <cellStyle name="Comma 2 2 3 2 3 4 3" xfId="8156"/>
    <cellStyle name="Comma 2 3 6 2 3 4 3" xfId="8157"/>
    <cellStyle name="Normal 18 2 2 3 4 3" xfId="8158"/>
    <cellStyle name="Normal 19 2 2 3 4 3" xfId="8159"/>
    <cellStyle name="Normal 2 2 3 2 3 4 3" xfId="8160"/>
    <cellStyle name="Normal 2 3 6 2 3 4 3" xfId="8161"/>
    <cellStyle name="Normal 2 3 2 2 3 4 3" xfId="8162"/>
    <cellStyle name="Normal 2 3 4 2 3 4 3" xfId="8163"/>
    <cellStyle name="Normal 2 3 5 2 3 4 3" xfId="8164"/>
    <cellStyle name="Normal 2 4 2 2 3 4 3" xfId="8165"/>
    <cellStyle name="Normal 2 5 2 3 4 3" xfId="8166"/>
    <cellStyle name="Normal 28 3 2 3 4 3" xfId="8167"/>
    <cellStyle name="Normal 3 2 2 2 3 4 3" xfId="8168"/>
    <cellStyle name="Normal 3 3 2 3 4 3" xfId="8169"/>
    <cellStyle name="Normal 30 3 2 3 4 3" xfId="8170"/>
    <cellStyle name="Normal 4 2 2 3 4 3" xfId="8171"/>
    <cellStyle name="Normal 40 2 2 3 4 3" xfId="8172"/>
    <cellStyle name="Normal 41 2 2 3 4 3" xfId="8173"/>
    <cellStyle name="Normal 42 2 2 3 4 3" xfId="8174"/>
    <cellStyle name="Normal 43 2 2 3 4 3" xfId="8175"/>
    <cellStyle name="Normal 44 2 2 3 4 3" xfId="8176"/>
    <cellStyle name="Normal 45 2 2 3 4 3" xfId="8177"/>
    <cellStyle name="Normal 46 2 2 3 4 3" xfId="8178"/>
    <cellStyle name="Normal 47 2 2 3 4 3" xfId="8179"/>
    <cellStyle name="Normal 51 2 3 4 3" xfId="8180"/>
    <cellStyle name="Normal 52 2 3 4 3" xfId="8181"/>
    <cellStyle name="Normal 53 2 3 4 3" xfId="8182"/>
    <cellStyle name="Normal 55 2 3 4 3" xfId="8183"/>
    <cellStyle name="Normal 56 2 3 4 3" xfId="8184"/>
    <cellStyle name="Normal 57 2 3 4 3" xfId="8185"/>
    <cellStyle name="Normal 6 2 3 2 3 4 3" xfId="8186"/>
    <cellStyle name="Normal 6 3 2 3 4 3" xfId="8187"/>
    <cellStyle name="Normal 60 2 3 4 3" xfId="8188"/>
    <cellStyle name="Normal 64 2 3 4 3" xfId="8189"/>
    <cellStyle name="Normal 65 2 3 4 3" xfId="8190"/>
    <cellStyle name="Normal 66 2 3 4 3" xfId="8191"/>
    <cellStyle name="Normal 67 2 3 4 3" xfId="8192"/>
    <cellStyle name="Normal 7 6 2 3 4 3" xfId="8193"/>
    <cellStyle name="Normal 71 2 3 4 3" xfId="8194"/>
    <cellStyle name="Normal 72 2 3 4 3" xfId="8195"/>
    <cellStyle name="Normal 73 2 3 4 3" xfId="8196"/>
    <cellStyle name="Normal 74 2 3 4 3" xfId="8197"/>
    <cellStyle name="Normal 76 2 3 4 3" xfId="8198"/>
    <cellStyle name="Normal 8 3 2 3 4 3" xfId="8199"/>
    <cellStyle name="Normal 81 2 3 4 3" xfId="8200"/>
    <cellStyle name="Normal 78 3 2 4 3" xfId="8201"/>
    <cellStyle name="Normal 5 3 3 2 4 3" xfId="8202"/>
    <cellStyle name="Normal 80 3 2 4 3" xfId="8203"/>
    <cellStyle name="Normal 79 3 2 4 3" xfId="8204"/>
    <cellStyle name="Normal 6 8 3 2 4 3" xfId="8205"/>
    <cellStyle name="Normal 5 2 3 2 4 3" xfId="8206"/>
    <cellStyle name="Normal 6 2 8 2 4 3" xfId="8207"/>
    <cellStyle name="Comma 2 2 3 3 2 4 3" xfId="8208"/>
    <cellStyle name="Comma 2 3 6 3 2 4 3" xfId="8209"/>
    <cellStyle name="Normal 18 2 3 2 4 3" xfId="8210"/>
    <cellStyle name="Normal 19 2 3 2 4 3" xfId="8211"/>
    <cellStyle name="Normal 2 2 3 3 2 4 3" xfId="8212"/>
    <cellStyle name="Normal 2 3 6 3 2 4 3" xfId="8213"/>
    <cellStyle name="Normal 2 3 2 3 2 4 3" xfId="8214"/>
    <cellStyle name="Normal 2 3 4 3 2 4 3" xfId="8215"/>
    <cellStyle name="Normal 2 3 5 3 2 4 3" xfId="8216"/>
    <cellStyle name="Normal 2 4 2 3 2 4 3" xfId="8217"/>
    <cellStyle name="Normal 2 5 3 2 4 3" xfId="8218"/>
    <cellStyle name="Normal 28 3 3 2 4 3" xfId="8219"/>
    <cellStyle name="Normal 3 2 2 3 2 4 3" xfId="8220"/>
    <cellStyle name="Normal 3 3 3 2 4 3" xfId="8221"/>
    <cellStyle name="Normal 30 3 3 2 4 3" xfId="8222"/>
    <cellStyle name="Normal 4 2 3 2 4 3" xfId="8223"/>
    <cellStyle name="Normal 40 2 3 2 4 3" xfId="8224"/>
    <cellStyle name="Normal 41 2 3 2 4 3" xfId="8225"/>
    <cellStyle name="Normal 42 2 3 2 4 3" xfId="8226"/>
    <cellStyle name="Normal 43 2 3 2 4 3" xfId="8227"/>
    <cellStyle name="Normal 44 2 3 2 4 3" xfId="8228"/>
    <cellStyle name="Normal 45 2 3 2 4 3" xfId="8229"/>
    <cellStyle name="Normal 46 2 3 2 4 3" xfId="8230"/>
    <cellStyle name="Normal 47 2 3 2 4 3" xfId="8231"/>
    <cellStyle name="Normal 51 3 2 4 3" xfId="8232"/>
    <cellStyle name="Normal 52 3 2 4 3" xfId="8233"/>
    <cellStyle name="Normal 53 3 2 4 3" xfId="8234"/>
    <cellStyle name="Normal 55 3 2 4 3" xfId="8235"/>
    <cellStyle name="Normal 56 3 2 4 3" xfId="8236"/>
    <cellStyle name="Normal 57 3 2 4 3" xfId="8237"/>
    <cellStyle name="Normal 6 2 3 3 2 4 3" xfId="8238"/>
    <cellStyle name="Normal 6 3 3 2 4 3" xfId="8239"/>
    <cellStyle name="Normal 60 3 2 4 3" xfId="8240"/>
    <cellStyle name="Normal 64 3 2 4 3" xfId="8241"/>
    <cellStyle name="Normal 65 3 2 4 3" xfId="8242"/>
    <cellStyle name="Normal 66 3 2 4 3" xfId="8243"/>
    <cellStyle name="Normal 67 3 2 4 3" xfId="8244"/>
    <cellStyle name="Normal 7 6 3 2 4 3" xfId="8245"/>
    <cellStyle name="Normal 71 3 2 4 3" xfId="8246"/>
    <cellStyle name="Normal 72 3 2 4 3" xfId="8247"/>
    <cellStyle name="Normal 73 3 2 4 3" xfId="8248"/>
    <cellStyle name="Normal 74 3 2 4 3" xfId="8249"/>
    <cellStyle name="Normal 76 3 2 4 3" xfId="8250"/>
    <cellStyle name="Normal 8 3 3 2 4 3" xfId="8251"/>
    <cellStyle name="Normal 81 3 2 4 3" xfId="8252"/>
    <cellStyle name="Normal 78 2 2 2 4 3" xfId="8253"/>
    <cellStyle name="Normal 5 3 2 2 2 4 3" xfId="8254"/>
    <cellStyle name="Normal 80 2 2 2 4 3" xfId="8255"/>
    <cellStyle name="Normal 79 2 2 2 4 3" xfId="8256"/>
    <cellStyle name="Normal 6 8 2 2 2 4 3" xfId="8257"/>
    <cellStyle name="Normal 5 2 2 2 2 4 3" xfId="8258"/>
    <cellStyle name="Normal 6 2 7 2 2 4 3" xfId="8259"/>
    <cellStyle name="Comma 2 2 3 2 2 2 4 3" xfId="8260"/>
    <cellStyle name="Comma 2 3 6 2 2 2 4 3" xfId="8261"/>
    <cellStyle name="Normal 18 2 2 2 2 4 3" xfId="8262"/>
    <cellStyle name="Normal 19 2 2 2 2 4 3" xfId="8263"/>
    <cellStyle name="Normal 2 2 3 2 2 2 4 3" xfId="8264"/>
    <cellStyle name="Normal 2 3 6 2 2 2 4 3" xfId="8265"/>
    <cellStyle name="Normal 2 3 2 2 2 2 4 3" xfId="8266"/>
    <cellStyle name="Normal 2 3 4 2 2 2 4 3" xfId="8267"/>
    <cellStyle name="Normal 2 3 5 2 2 2 4 3" xfId="8268"/>
    <cellStyle name="Normal 2 4 2 2 2 2 4 3" xfId="8269"/>
    <cellStyle name="Normal 2 5 2 2 2 4 3" xfId="8270"/>
    <cellStyle name="Normal 28 3 2 2 2 4 3" xfId="8271"/>
    <cellStyle name="Normal 3 2 2 2 2 2 4 3" xfId="8272"/>
    <cellStyle name="Normal 3 3 2 2 2 4 3" xfId="8273"/>
    <cellStyle name="Normal 30 3 2 2 2 4 3" xfId="8274"/>
    <cellStyle name="Normal 4 2 2 2 2 4 3" xfId="8275"/>
    <cellStyle name="Normal 40 2 2 2 2 4 3" xfId="8276"/>
    <cellStyle name="Normal 41 2 2 2 2 4 3" xfId="8277"/>
    <cellStyle name="Normal 42 2 2 2 2 4 3" xfId="8278"/>
    <cellStyle name="Normal 43 2 2 2 2 4 3" xfId="8279"/>
    <cellStyle name="Normal 44 2 2 2 2 4 3" xfId="8280"/>
    <cellStyle name="Normal 45 2 2 2 2 4 3" xfId="8281"/>
    <cellStyle name="Normal 46 2 2 2 2 4 3" xfId="8282"/>
    <cellStyle name="Normal 47 2 2 2 2 4 3" xfId="8283"/>
    <cellStyle name="Normal 51 2 2 2 4 3" xfId="8284"/>
    <cellStyle name="Normal 52 2 2 2 4 3" xfId="8285"/>
    <cellStyle name="Normal 53 2 2 2 4 3" xfId="8286"/>
    <cellStyle name="Normal 55 2 2 2 4 3" xfId="8287"/>
    <cellStyle name="Normal 56 2 2 2 4 3" xfId="8288"/>
    <cellStyle name="Normal 57 2 2 2 4 3" xfId="8289"/>
    <cellStyle name="Normal 6 2 3 2 2 2 4 3" xfId="8290"/>
    <cellStyle name="Normal 6 3 2 2 2 4 3" xfId="8291"/>
    <cellStyle name="Normal 60 2 2 2 4 3" xfId="8292"/>
    <cellStyle name="Normal 64 2 2 2 4 3" xfId="8293"/>
    <cellStyle name="Normal 65 2 2 2 4 3" xfId="8294"/>
    <cellStyle name="Normal 66 2 2 2 4 3" xfId="8295"/>
    <cellStyle name="Normal 67 2 2 2 4 3" xfId="8296"/>
    <cellStyle name="Normal 7 6 2 2 2 4 3" xfId="8297"/>
    <cellStyle name="Normal 71 2 2 2 4 3" xfId="8298"/>
    <cellStyle name="Normal 72 2 2 2 4 3" xfId="8299"/>
    <cellStyle name="Normal 73 2 2 2 4 3" xfId="8300"/>
    <cellStyle name="Normal 74 2 2 2 4 3" xfId="8301"/>
    <cellStyle name="Normal 76 2 2 2 4 3" xfId="8302"/>
    <cellStyle name="Normal 8 3 2 2 2 4 3" xfId="8303"/>
    <cellStyle name="Normal 81 2 2 2 4 3" xfId="8304"/>
    <cellStyle name="Normal 90 3 3" xfId="8305"/>
    <cellStyle name="Normal 78 5 3 3" xfId="8306"/>
    <cellStyle name="Normal 91 3 3" xfId="8307"/>
    <cellStyle name="Normal 5 3 5 3 3" xfId="8308"/>
    <cellStyle name="Normal 80 5 3 3" xfId="8309"/>
    <cellStyle name="Normal 79 5 3 3" xfId="8310"/>
    <cellStyle name="Normal 6 8 5 3 3" xfId="8311"/>
    <cellStyle name="Normal 5 2 5 3 3" xfId="8312"/>
    <cellStyle name="Normal 6 2 10 3 3" xfId="8313"/>
    <cellStyle name="Comma 2 2 3 5 3 3" xfId="8314"/>
    <cellStyle name="Comma 2 3 6 5 3 3" xfId="8315"/>
    <cellStyle name="Normal 18 2 5 3 3" xfId="8316"/>
    <cellStyle name="Normal 19 2 5 3 3" xfId="8317"/>
    <cellStyle name="Normal 2 2 3 5 3 3" xfId="8318"/>
    <cellStyle name="Normal 2 3 6 5 3 3" xfId="8319"/>
    <cellStyle name="Normal 2 3 2 5 3 3" xfId="8320"/>
    <cellStyle name="Normal 2 3 4 5 3 3" xfId="8321"/>
    <cellStyle name="Normal 2 3 5 5 3 3" xfId="8322"/>
    <cellStyle name="Normal 2 4 2 5 3 3" xfId="8323"/>
    <cellStyle name="Normal 2 5 5 3 3" xfId="8324"/>
    <cellStyle name="Normal 28 3 5 3 3" xfId="8325"/>
    <cellStyle name="Normal 3 2 2 5 3 3" xfId="8326"/>
    <cellStyle name="Normal 3 3 5 3 3" xfId="8327"/>
    <cellStyle name="Normal 30 3 5 3 3" xfId="8328"/>
    <cellStyle name="Normal 4 2 5 3 3" xfId="8329"/>
    <cellStyle name="Normal 40 2 5 3 3" xfId="8330"/>
    <cellStyle name="Normal 41 2 5 3 3" xfId="8331"/>
    <cellStyle name="Normal 42 2 5 3 3" xfId="8332"/>
    <cellStyle name="Normal 43 2 5 3 3" xfId="8333"/>
    <cellStyle name="Normal 44 2 5 3 3" xfId="8334"/>
    <cellStyle name="Normal 45 2 5 3 3" xfId="8335"/>
    <cellStyle name="Normal 46 2 5 3 3" xfId="8336"/>
    <cellStyle name="Normal 47 2 5 3 3" xfId="8337"/>
    <cellStyle name="Normal 51 5 3 3" xfId="8338"/>
    <cellStyle name="Normal 52 5 3 3" xfId="8339"/>
    <cellStyle name="Normal 53 5 3 3" xfId="8340"/>
    <cellStyle name="Normal 55 5 3 3" xfId="8341"/>
    <cellStyle name="Normal 56 5 3 3" xfId="8342"/>
    <cellStyle name="Normal 57 5 3 3" xfId="8343"/>
    <cellStyle name="Normal 6 2 3 5 3 3" xfId="8344"/>
    <cellStyle name="Normal 6 3 5 3 3" xfId="8345"/>
    <cellStyle name="Normal 60 5 3 3" xfId="8346"/>
    <cellStyle name="Normal 64 5 3 3" xfId="8347"/>
    <cellStyle name="Normal 65 5 3 3" xfId="8348"/>
    <cellStyle name="Normal 66 5 3 3" xfId="8349"/>
    <cellStyle name="Normal 67 5 3 3" xfId="8350"/>
    <cellStyle name="Normal 7 6 5 3 3" xfId="8351"/>
    <cellStyle name="Normal 71 5 3 3" xfId="8352"/>
    <cellStyle name="Normal 72 5 3 3" xfId="8353"/>
    <cellStyle name="Normal 73 5 3 3" xfId="8354"/>
    <cellStyle name="Normal 74 5 3 3" xfId="8355"/>
    <cellStyle name="Normal 76 5 3 3" xfId="8356"/>
    <cellStyle name="Normal 8 3 5 3 3" xfId="8357"/>
    <cellStyle name="Normal 81 5 3 3" xfId="8358"/>
    <cellStyle name="Normal 78 2 4 3 3" xfId="8359"/>
    <cellStyle name="Normal 5 3 2 4 3 3" xfId="8360"/>
    <cellStyle name="Normal 80 2 4 3 3" xfId="8361"/>
    <cellStyle name="Normal 79 2 4 3 3" xfId="8362"/>
    <cellStyle name="Normal 6 8 2 4 3 3" xfId="8363"/>
    <cellStyle name="Normal 5 2 2 4 3 3" xfId="8364"/>
    <cellStyle name="Normal 6 2 7 4 3 3" xfId="8365"/>
    <cellStyle name="Comma 2 2 3 2 4 3 3" xfId="8366"/>
    <cellStyle name="Comma 2 3 6 2 4 3 3" xfId="8367"/>
    <cellStyle name="Normal 18 2 2 4 3 3" xfId="8368"/>
    <cellStyle name="Normal 19 2 2 4 3 3" xfId="8369"/>
    <cellStyle name="Normal 2 2 3 2 4 3 3" xfId="8370"/>
    <cellStyle name="Normal 2 3 6 2 4 3 3" xfId="8371"/>
    <cellStyle name="Normal 2 3 2 2 4 3 3" xfId="8372"/>
    <cellStyle name="Normal 2 3 4 2 4 3 3" xfId="8373"/>
    <cellStyle name="Normal 2 3 5 2 4 3 3" xfId="8374"/>
    <cellStyle name="Normal 2 4 2 2 4 3 3" xfId="8375"/>
    <cellStyle name="Normal 2 5 2 4 3 3" xfId="8376"/>
    <cellStyle name="Normal 28 3 2 4 3 3" xfId="8377"/>
    <cellStyle name="Normal 3 2 2 2 4 3 3" xfId="8378"/>
    <cellStyle name="Normal 3 3 2 4 3 3" xfId="8379"/>
    <cellStyle name="Normal 30 3 2 4 3 3" xfId="8380"/>
    <cellStyle name="Normal 4 2 2 4 3 3" xfId="8381"/>
    <cellStyle name="Normal 40 2 2 4 3 3" xfId="8382"/>
    <cellStyle name="Normal 41 2 2 4 3 3" xfId="8383"/>
    <cellStyle name="Normal 42 2 2 4 3 3" xfId="8384"/>
    <cellStyle name="Normal 43 2 2 4 3 3" xfId="8385"/>
    <cellStyle name="Normal 44 2 2 4 3 3" xfId="8386"/>
    <cellStyle name="Normal 45 2 2 4 3 3" xfId="8387"/>
    <cellStyle name="Normal 46 2 2 4 3 3" xfId="8388"/>
    <cellStyle name="Normal 47 2 2 4 3 3" xfId="8389"/>
    <cellStyle name="Normal 51 2 4 3 3" xfId="8390"/>
    <cellStyle name="Normal 52 2 4 3 3" xfId="8391"/>
    <cellStyle name="Normal 53 2 4 3 3" xfId="8392"/>
    <cellStyle name="Normal 55 2 4 3 3" xfId="8393"/>
    <cellStyle name="Normal 56 2 4 3 3" xfId="8394"/>
    <cellStyle name="Normal 57 2 4 3 3" xfId="8395"/>
    <cellStyle name="Normal 6 2 3 2 4 3 3" xfId="8396"/>
    <cellStyle name="Normal 6 3 2 4 3 3" xfId="8397"/>
    <cellStyle name="Normal 60 2 4 3 3" xfId="8398"/>
    <cellStyle name="Normal 64 2 4 3 3" xfId="8399"/>
    <cellStyle name="Normal 65 2 4 3 3" xfId="8400"/>
    <cellStyle name="Normal 66 2 4 3 3" xfId="8401"/>
    <cellStyle name="Normal 67 2 4 3 3" xfId="8402"/>
    <cellStyle name="Normal 7 6 2 4 3 3" xfId="8403"/>
    <cellStyle name="Normal 71 2 4 3 3" xfId="8404"/>
    <cellStyle name="Normal 72 2 4 3 3" xfId="8405"/>
    <cellStyle name="Normal 73 2 4 3 3" xfId="8406"/>
    <cellStyle name="Normal 74 2 4 3 3" xfId="8407"/>
    <cellStyle name="Normal 76 2 4 3 3" xfId="8408"/>
    <cellStyle name="Normal 8 3 2 4 3 3" xfId="8409"/>
    <cellStyle name="Normal 81 2 4 3 3" xfId="8410"/>
    <cellStyle name="Normal 78 3 3 3 3" xfId="8411"/>
    <cellStyle name="Normal 5 3 3 3 3 3" xfId="8412"/>
    <cellStyle name="Normal 80 3 3 3 3" xfId="8413"/>
    <cellStyle name="Normal 79 3 3 3 3" xfId="8414"/>
    <cellStyle name="Normal 6 8 3 3 3 3" xfId="8415"/>
    <cellStyle name="Normal 5 2 3 3 3 3" xfId="8416"/>
    <cellStyle name="Normal 6 2 8 3 3 3" xfId="8417"/>
    <cellStyle name="Comma 2 2 3 3 3 3 3" xfId="8418"/>
    <cellStyle name="Comma 2 3 6 3 3 3 3" xfId="8419"/>
    <cellStyle name="Normal 18 2 3 3 3 3" xfId="8420"/>
    <cellStyle name="Normal 19 2 3 3 3 3" xfId="8421"/>
    <cellStyle name="Normal 2 2 3 3 3 3 3" xfId="8422"/>
    <cellStyle name="Normal 2 3 6 3 3 3 3" xfId="8423"/>
    <cellStyle name="Normal 2 3 2 3 3 3 3" xfId="8424"/>
    <cellStyle name="Normal 2 3 4 3 3 3 3" xfId="8425"/>
    <cellStyle name="Normal 2 3 5 3 3 3 3" xfId="8426"/>
    <cellStyle name="Normal 2 4 2 3 3 3 3" xfId="8427"/>
    <cellStyle name="Normal 2 5 3 3 3 3" xfId="8428"/>
    <cellStyle name="Normal 28 3 3 3 3 3" xfId="8429"/>
    <cellStyle name="Normal 3 2 2 3 3 3 3" xfId="8430"/>
    <cellStyle name="Normal 3 3 3 3 3 3" xfId="8431"/>
    <cellStyle name="Normal 30 3 3 3 3 3" xfId="8432"/>
    <cellStyle name="Normal 4 2 3 3 3 3" xfId="8433"/>
    <cellStyle name="Normal 40 2 3 3 3 3" xfId="8434"/>
    <cellStyle name="Normal 41 2 3 3 3 3" xfId="8435"/>
    <cellStyle name="Normal 42 2 3 3 3 3" xfId="8436"/>
    <cellStyle name="Normal 43 2 3 3 3 3" xfId="8437"/>
    <cellStyle name="Normal 44 2 3 3 3 3" xfId="8438"/>
    <cellStyle name="Normal 45 2 3 3 3 3" xfId="8439"/>
    <cellStyle name="Normal 46 2 3 3 3 3" xfId="8440"/>
    <cellStyle name="Normal 47 2 3 3 3 3" xfId="8441"/>
    <cellStyle name="Normal 51 3 3 3 3" xfId="8442"/>
    <cellStyle name="Normal 52 3 3 3 3" xfId="8443"/>
    <cellStyle name="Normal 53 3 3 3 3" xfId="8444"/>
    <cellStyle name="Normal 55 3 3 3 3" xfId="8445"/>
    <cellStyle name="Normal 56 3 3 3 3" xfId="8446"/>
    <cellStyle name="Normal 57 3 3 3 3" xfId="8447"/>
    <cellStyle name="Normal 6 2 3 3 3 3 3" xfId="8448"/>
    <cellStyle name="Normal 6 3 3 3 3 3" xfId="8449"/>
    <cellStyle name="Normal 60 3 3 3 3" xfId="8450"/>
    <cellStyle name="Normal 64 3 3 3 3" xfId="8451"/>
    <cellStyle name="Normal 65 3 3 3 3" xfId="8452"/>
    <cellStyle name="Normal 66 3 3 3 3" xfId="8453"/>
    <cellStyle name="Normal 67 3 3 3 3" xfId="8454"/>
    <cellStyle name="Normal 7 6 3 3 3 3" xfId="8455"/>
    <cellStyle name="Normal 71 3 3 3 3" xfId="8456"/>
    <cellStyle name="Normal 72 3 3 3 3" xfId="8457"/>
    <cellStyle name="Normal 73 3 3 3 3" xfId="8458"/>
    <cellStyle name="Normal 74 3 3 3 3" xfId="8459"/>
    <cellStyle name="Normal 76 3 3 3 3" xfId="8460"/>
    <cellStyle name="Normal 8 3 3 3 3 3" xfId="8461"/>
    <cellStyle name="Normal 81 3 3 3 3" xfId="8462"/>
    <cellStyle name="Normal 78 2 2 3 3 3" xfId="8463"/>
    <cellStyle name="Normal 5 3 2 2 3 3 3" xfId="8464"/>
    <cellStyle name="Normal 80 2 2 3 3 3" xfId="8465"/>
    <cellStyle name="Normal 79 2 2 3 3 3" xfId="8466"/>
    <cellStyle name="Normal 6 8 2 2 3 3 3" xfId="8467"/>
    <cellStyle name="Normal 5 2 2 2 3 3 3" xfId="8468"/>
    <cellStyle name="Normal 6 2 7 2 3 3 3" xfId="8469"/>
    <cellStyle name="Comma 2 2 3 2 2 3 3 3" xfId="8470"/>
    <cellStyle name="Comma 2 3 6 2 2 3 3 3" xfId="8471"/>
    <cellStyle name="Normal 18 2 2 2 3 3 3" xfId="8472"/>
    <cellStyle name="Normal 19 2 2 2 3 3 3" xfId="8473"/>
    <cellStyle name="Normal 2 2 3 2 2 3 3 3" xfId="8474"/>
    <cellStyle name="Normal 2 3 6 2 2 3 3 3" xfId="8475"/>
    <cellStyle name="Normal 2 3 2 2 2 3 3 3" xfId="8476"/>
    <cellStyle name="Normal 2 3 4 2 2 3 3 3" xfId="8477"/>
    <cellStyle name="Normal 2 3 5 2 2 3 3 3" xfId="8478"/>
    <cellStyle name="Normal 2 4 2 2 2 3 3 3" xfId="8479"/>
    <cellStyle name="Normal 2 5 2 2 3 3 3" xfId="8480"/>
    <cellStyle name="Normal 28 3 2 2 3 3 3" xfId="8481"/>
    <cellStyle name="Normal 3 2 2 2 2 3 3 3" xfId="8482"/>
    <cellStyle name="Normal 3 3 2 2 3 3 3" xfId="8483"/>
    <cellStyle name="Normal 30 3 2 2 3 3 3" xfId="8484"/>
    <cellStyle name="Normal 4 2 2 2 3 3 3" xfId="8485"/>
    <cellStyle name="Normal 40 2 2 2 3 3 3" xfId="8486"/>
    <cellStyle name="Normal 41 2 2 2 3 3 3" xfId="8487"/>
    <cellStyle name="Normal 42 2 2 2 3 3 3" xfId="8488"/>
    <cellStyle name="Normal 43 2 2 2 3 3 3" xfId="8489"/>
    <cellStyle name="Normal 44 2 2 2 3 3 3" xfId="8490"/>
    <cellStyle name="Normal 45 2 2 2 3 3 3" xfId="8491"/>
    <cellStyle name="Normal 46 2 2 2 3 3 3" xfId="8492"/>
    <cellStyle name="Normal 47 2 2 2 3 3 3" xfId="8493"/>
    <cellStyle name="Normal 51 2 2 3 3 3" xfId="8494"/>
    <cellStyle name="Normal 52 2 2 3 3 3" xfId="8495"/>
    <cellStyle name="Normal 53 2 2 3 3 3" xfId="8496"/>
    <cellStyle name="Normal 55 2 2 3 3 3" xfId="8497"/>
    <cellStyle name="Normal 56 2 2 3 3 3" xfId="8498"/>
    <cellStyle name="Normal 57 2 2 3 3 3" xfId="8499"/>
    <cellStyle name="Normal 6 2 3 2 2 3 3 3" xfId="8500"/>
    <cellStyle name="Normal 6 3 2 2 3 3 3" xfId="8501"/>
    <cellStyle name="Normal 60 2 2 3 3 3" xfId="8502"/>
    <cellStyle name="Normal 64 2 2 3 3 3" xfId="8503"/>
    <cellStyle name="Normal 65 2 2 3 3 3" xfId="8504"/>
    <cellStyle name="Normal 66 2 2 3 3 3" xfId="8505"/>
    <cellStyle name="Normal 67 2 2 3 3 3" xfId="8506"/>
    <cellStyle name="Normal 7 6 2 2 3 3 3" xfId="8507"/>
    <cellStyle name="Normal 71 2 2 3 3 3" xfId="8508"/>
    <cellStyle name="Normal 72 2 2 3 3 3" xfId="8509"/>
    <cellStyle name="Normal 73 2 2 3 3 3" xfId="8510"/>
    <cellStyle name="Normal 74 2 2 3 3 3" xfId="8511"/>
    <cellStyle name="Normal 76 2 2 3 3 3" xfId="8512"/>
    <cellStyle name="Normal 8 3 2 2 3 3 3" xfId="8513"/>
    <cellStyle name="Normal 81 2 2 3 3 3" xfId="8514"/>
    <cellStyle name="Normal 78 4 2 3 3" xfId="8515"/>
    <cellStyle name="Normal 5 3 4 2 3 3" xfId="8516"/>
    <cellStyle name="Normal 80 4 2 3 3" xfId="8517"/>
    <cellStyle name="Normal 79 4 2 3 3" xfId="8518"/>
    <cellStyle name="Normal 6 8 4 2 3 3" xfId="8519"/>
    <cellStyle name="Normal 5 2 4 2 3 3" xfId="8520"/>
    <cellStyle name="Normal 6 2 9 2 3 3" xfId="8521"/>
    <cellStyle name="Comma 2 2 3 4 2 3 3" xfId="8522"/>
    <cellStyle name="Comma 2 3 6 4 2 3 3" xfId="8523"/>
    <cellStyle name="Normal 18 2 4 2 3 3" xfId="8524"/>
    <cellStyle name="Normal 19 2 4 2 3 3" xfId="8525"/>
    <cellStyle name="Normal 2 2 3 4 2 3 3" xfId="8526"/>
    <cellStyle name="Normal 2 3 6 4 2 3 3" xfId="8527"/>
    <cellStyle name="Normal 2 3 2 4 2 3 3" xfId="8528"/>
    <cellStyle name="Normal 2 3 4 4 2 3 3" xfId="8529"/>
    <cellStyle name="Normal 2 3 5 4 2 3 3" xfId="8530"/>
    <cellStyle name="Normal 2 4 2 4 2 3 3" xfId="8531"/>
    <cellStyle name="Normal 2 5 4 2 3 3" xfId="8532"/>
    <cellStyle name="Normal 28 3 4 2 3 3" xfId="8533"/>
    <cellStyle name="Normal 3 2 2 4 2 3 3" xfId="8534"/>
    <cellStyle name="Normal 3 3 4 2 3 3" xfId="8535"/>
    <cellStyle name="Normal 30 3 4 2 3 3" xfId="8536"/>
    <cellStyle name="Normal 4 2 4 2 3 3" xfId="8537"/>
    <cellStyle name="Normal 40 2 4 2 3 3" xfId="8538"/>
    <cellStyle name="Normal 41 2 4 2 3 3" xfId="8539"/>
    <cellStyle name="Normal 42 2 4 2 3 3" xfId="8540"/>
    <cellStyle name="Normal 43 2 4 2 3 3" xfId="8541"/>
    <cellStyle name="Normal 44 2 4 2 3 3" xfId="8542"/>
    <cellStyle name="Normal 45 2 4 2 3 3" xfId="8543"/>
    <cellStyle name="Normal 46 2 4 2 3 3" xfId="8544"/>
    <cellStyle name="Normal 47 2 4 2 3 3" xfId="8545"/>
    <cellStyle name="Normal 51 4 2 3 3" xfId="8546"/>
    <cellStyle name="Normal 52 4 2 3 3" xfId="8547"/>
    <cellStyle name="Normal 53 4 2 3 3" xfId="8548"/>
    <cellStyle name="Normal 55 4 2 3 3" xfId="8549"/>
    <cellStyle name="Normal 56 4 2 3 3" xfId="8550"/>
    <cellStyle name="Normal 57 4 2 3 3" xfId="8551"/>
    <cellStyle name="Normal 6 2 3 4 2 3 3" xfId="8552"/>
    <cellStyle name="Normal 6 3 4 2 3 3" xfId="8553"/>
    <cellStyle name="Normal 60 4 2 3 3" xfId="8554"/>
    <cellStyle name="Normal 64 4 2 3 3" xfId="8555"/>
    <cellStyle name="Normal 65 4 2 3 3" xfId="8556"/>
    <cellStyle name="Normal 66 4 2 3 3" xfId="8557"/>
    <cellStyle name="Normal 67 4 2 3 3" xfId="8558"/>
    <cellStyle name="Normal 7 6 4 2 3 3" xfId="8559"/>
    <cellStyle name="Normal 71 4 2 3 3" xfId="8560"/>
    <cellStyle name="Normal 72 4 2 3 3" xfId="8561"/>
    <cellStyle name="Normal 73 4 2 3 3" xfId="8562"/>
    <cellStyle name="Normal 74 4 2 3 3" xfId="8563"/>
    <cellStyle name="Normal 76 4 2 3 3" xfId="8564"/>
    <cellStyle name="Normal 8 3 4 2 3 3" xfId="8565"/>
    <cellStyle name="Normal 81 4 2 3 3" xfId="8566"/>
    <cellStyle name="Normal 78 2 3 2 3 3" xfId="8567"/>
    <cellStyle name="Normal 5 3 2 3 2 3 3" xfId="8568"/>
    <cellStyle name="Normal 80 2 3 2 3 3" xfId="8569"/>
    <cellStyle name="Normal 79 2 3 2 3 3" xfId="8570"/>
    <cellStyle name="Normal 6 8 2 3 2 3 3" xfId="8571"/>
    <cellStyle name="Normal 5 2 2 3 2 3 3" xfId="8572"/>
    <cellStyle name="Normal 6 2 7 3 2 3 3" xfId="8573"/>
    <cellStyle name="Comma 2 2 3 2 3 2 3 3" xfId="8574"/>
    <cellStyle name="Comma 2 3 6 2 3 2 3 3" xfId="8575"/>
    <cellStyle name="Normal 18 2 2 3 2 3 3" xfId="8576"/>
    <cellStyle name="Normal 19 2 2 3 2 3 3" xfId="8577"/>
    <cellStyle name="Normal 2 2 3 2 3 2 3 3" xfId="8578"/>
    <cellStyle name="Normal 2 3 6 2 3 2 3 3" xfId="8579"/>
    <cellStyle name="Normal 2 3 2 2 3 2 3 3" xfId="8580"/>
    <cellStyle name="Normal 2 3 4 2 3 2 3 3" xfId="8581"/>
    <cellStyle name="Normal 2 3 5 2 3 2 3 3" xfId="8582"/>
    <cellStyle name="Normal 2 4 2 2 3 2 3 3" xfId="8583"/>
    <cellStyle name="Normal 2 5 2 3 2 3 3" xfId="8584"/>
    <cellStyle name="Normal 28 3 2 3 2 3 3" xfId="8585"/>
    <cellStyle name="Normal 3 2 2 2 3 2 3 3" xfId="8586"/>
    <cellStyle name="Normal 3 3 2 3 2 3 3" xfId="8587"/>
    <cellStyle name="Normal 30 3 2 3 2 3 3" xfId="8588"/>
    <cellStyle name="Normal 4 2 2 3 2 3 3" xfId="8589"/>
    <cellStyle name="Normal 40 2 2 3 2 3 3" xfId="8590"/>
    <cellStyle name="Normal 41 2 2 3 2 3 3" xfId="8591"/>
    <cellStyle name="Normal 42 2 2 3 2 3 3" xfId="8592"/>
    <cellStyle name="Normal 43 2 2 3 2 3 3" xfId="8593"/>
    <cellStyle name="Normal 44 2 2 3 2 3 3" xfId="8594"/>
    <cellStyle name="Normal 45 2 2 3 2 3 3" xfId="8595"/>
    <cellStyle name="Normal 46 2 2 3 2 3 3" xfId="8596"/>
    <cellStyle name="Normal 47 2 2 3 2 3 3" xfId="8597"/>
    <cellStyle name="Normal 51 2 3 2 3 3" xfId="8598"/>
    <cellStyle name="Normal 52 2 3 2 3 3" xfId="8599"/>
    <cellStyle name="Normal 53 2 3 2 3 3" xfId="8600"/>
    <cellStyle name="Normal 55 2 3 2 3 3" xfId="8601"/>
    <cellStyle name="Normal 56 2 3 2 3 3" xfId="8602"/>
    <cellStyle name="Normal 57 2 3 2 3 3" xfId="8603"/>
    <cellStyle name="Normal 6 2 3 2 3 2 3 3" xfId="8604"/>
    <cellStyle name="Normal 6 3 2 3 2 3 3" xfId="8605"/>
    <cellStyle name="Normal 60 2 3 2 3 3" xfId="8606"/>
    <cellStyle name="Normal 64 2 3 2 3 3" xfId="8607"/>
    <cellStyle name="Normal 65 2 3 2 3 3" xfId="8608"/>
    <cellStyle name="Normal 66 2 3 2 3 3" xfId="8609"/>
    <cellStyle name="Normal 67 2 3 2 3 3" xfId="8610"/>
    <cellStyle name="Normal 7 6 2 3 2 3 3" xfId="8611"/>
    <cellStyle name="Normal 71 2 3 2 3 3" xfId="8612"/>
    <cellStyle name="Normal 72 2 3 2 3 3" xfId="8613"/>
    <cellStyle name="Normal 73 2 3 2 3 3" xfId="8614"/>
    <cellStyle name="Normal 74 2 3 2 3 3" xfId="8615"/>
    <cellStyle name="Normal 76 2 3 2 3 3" xfId="8616"/>
    <cellStyle name="Normal 8 3 2 3 2 3 3" xfId="8617"/>
    <cellStyle name="Normal 81 2 3 2 3 3" xfId="8618"/>
    <cellStyle name="Normal 78 3 2 2 3 3" xfId="8619"/>
    <cellStyle name="Normal 5 3 3 2 2 3 3" xfId="8620"/>
    <cellStyle name="Normal 80 3 2 2 3 3" xfId="8621"/>
    <cellStyle name="Normal 79 3 2 2 3 3" xfId="8622"/>
    <cellStyle name="Normal 6 8 3 2 2 3 3" xfId="8623"/>
    <cellStyle name="Normal 5 2 3 2 2 3 3" xfId="8624"/>
    <cellStyle name="Normal 6 2 8 2 2 3 3" xfId="8625"/>
    <cellStyle name="Comma 2 2 3 3 2 2 3 3" xfId="8626"/>
    <cellStyle name="Comma 2 3 6 3 2 2 3 3" xfId="8627"/>
    <cellStyle name="Normal 18 2 3 2 2 3 3" xfId="8628"/>
    <cellStyle name="Normal 19 2 3 2 2 3 3" xfId="8629"/>
    <cellStyle name="Normal 2 2 3 3 2 2 3 3" xfId="8630"/>
    <cellStyle name="Normal 2 3 6 3 2 2 3 3" xfId="8631"/>
    <cellStyle name="Normal 2 3 2 3 2 2 3 3" xfId="8632"/>
    <cellStyle name="Normal 2 3 4 3 2 2 3 3" xfId="8633"/>
    <cellStyle name="Normal 2 3 5 3 2 2 3 3" xfId="8634"/>
    <cellStyle name="Normal 2 4 2 3 2 2 3 3" xfId="8635"/>
    <cellStyle name="Normal 2 5 3 2 2 3 3" xfId="8636"/>
    <cellStyle name="Normal 28 3 3 2 2 3 3" xfId="8637"/>
    <cellStyle name="Normal 3 2 2 3 2 2 3 3" xfId="8638"/>
    <cellStyle name="Normal 3 3 3 2 2 3 3" xfId="8639"/>
    <cellStyle name="Normal 30 3 3 2 2 3 3" xfId="8640"/>
    <cellStyle name="Normal 4 2 3 2 2 3 3" xfId="8641"/>
    <cellStyle name="Normal 40 2 3 2 2 3 3" xfId="8642"/>
    <cellStyle name="Normal 41 2 3 2 2 3 3" xfId="8643"/>
    <cellStyle name="Normal 42 2 3 2 2 3 3" xfId="8644"/>
    <cellStyle name="Normal 43 2 3 2 2 3 3" xfId="8645"/>
    <cellStyle name="Normal 44 2 3 2 2 3 3" xfId="8646"/>
    <cellStyle name="Normal 45 2 3 2 2 3 3" xfId="8647"/>
    <cellStyle name="Normal 46 2 3 2 2 3 3" xfId="8648"/>
    <cellStyle name="Normal 47 2 3 2 2 3 3" xfId="8649"/>
    <cellStyle name="Normal 51 3 2 2 3 3" xfId="8650"/>
    <cellStyle name="Normal 52 3 2 2 3 3" xfId="8651"/>
    <cellStyle name="Normal 53 3 2 2 3 3" xfId="8652"/>
    <cellStyle name="Normal 55 3 2 2 3 3" xfId="8653"/>
    <cellStyle name="Normal 56 3 2 2 3 3" xfId="8654"/>
    <cellStyle name="Normal 57 3 2 2 3 3" xfId="8655"/>
    <cellStyle name="Normal 6 2 3 3 2 2 3 3" xfId="8656"/>
    <cellStyle name="Normal 6 3 3 2 2 3 3" xfId="8657"/>
    <cellStyle name="Normal 60 3 2 2 3 3" xfId="8658"/>
    <cellStyle name="Normal 64 3 2 2 3 3" xfId="8659"/>
    <cellStyle name="Normal 65 3 2 2 3 3" xfId="8660"/>
    <cellStyle name="Normal 66 3 2 2 3 3" xfId="8661"/>
    <cellStyle name="Normal 67 3 2 2 3 3" xfId="8662"/>
    <cellStyle name="Normal 7 6 3 2 2 3 3" xfId="8663"/>
    <cellStyle name="Normal 71 3 2 2 3 3" xfId="8664"/>
    <cellStyle name="Normal 72 3 2 2 3 3" xfId="8665"/>
    <cellStyle name="Normal 73 3 2 2 3 3" xfId="8666"/>
    <cellStyle name="Normal 74 3 2 2 3 3" xfId="8667"/>
    <cellStyle name="Normal 76 3 2 2 3 3" xfId="8668"/>
    <cellStyle name="Normal 8 3 3 2 2 3 3" xfId="8669"/>
    <cellStyle name="Normal 81 3 2 2 3 3" xfId="8670"/>
    <cellStyle name="Normal 78 2 2 2 2 3 3" xfId="8671"/>
    <cellStyle name="Normal 5 3 2 2 2 2 3 3" xfId="8672"/>
    <cellStyle name="Normal 80 2 2 2 2 3 3" xfId="8673"/>
    <cellStyle name="Normal 79 2 2 2 2 3 3" xfId="8674"/>
    <cellStyle name="Normal 6 8 2 2 2 2 3 3" xfId="8675"/>
    <cellStyle name="Normal 5 2 2 2 2 2 3 3" xfId="8676"/>
    <cellStyle name="Normal 6 2 7 2 2 2 3 3" xfId="8677"/>
    <cellStyle name="Comma 2 2 3 2 2 2 2 3 3" xfId="8678"/>
    <cellStyle name="Comma 2 3 6 2 2 2 2 3 3" xfId="8679"/>
    <cellStyle name="Normal 18 2 2 2 2 2 3 3" xfId="8680"/>
    <cellStyle name="Normal 19 2 2 2 2 2 3 3" xfId="8681"/>
    <cellStyle name="Normal 2 2 3 2 2 2 2 3 3" xfId="8682"/>
    <cellStyle name="Normal 2 3 6 2 2 2 2 3 3" xfId="8683"/>
    <cellStyle name="Normal 2 3 2 2 2 2 2 3 3" xfId="8684"/>
    <cellStyle name="Normal 2 3 4 2 2 2 2 3 3" xfId="8685"/>
    <cellStyle name="Normal 2 3 5 2 2 2 2 3 3" xfId="8686"/>
    <cellStyle name="Normal 2 4 2 2 2 2 2 3 3" xfId="8687"/>
    <cellStyle name="Normal 2 5 2 2 2 2 3 3" xfId="8688"/>
    <cellStyle name="Normal 28 3 2 2 2 2 3 3" xfId="8689"/>
    <cellStyle name="Normal 3 2 2 2 2 2 2 3 3" xfId="8690"/>
    <cellStyle name="Normal 3 3 2 2 2 2 3 3" xfId="8691"/>
    <cellStyle name="Normal 30 3 2 2 2 2 3 3" xfId="8692"/>
    <cellStyle name="Normal 4 2 2 2 2 2 3 3" xfId="8693"/>
    <cellStyle name="Normal 40 2 2 2 2 2 3 3" xfId="8694"/>
    <cellStyle name="Normal 41 2 2 2 2 2 3 3" xfId="8695"/>
    <cellStyle name="Normal 42 2 2 2 2 2 3 3" xfId="8696"/>
    <cellStyle name="Normal 43 2 2 2 2 2 3 3" xfId="8697"/>
    <cellStyle name="Normal 44 2 2 2 2 2 3 3" xfId="8698"/>
    <cellStyle name="Normal 45 2 2 2 2 2 3 3" xfId="8699"/>
    <cellStyle name="Normal 46 2 2 2 2 2 3 3" xfId="8700"/>
    <cellStyle name="Normal 47 2 2 2 2 2 3 3" xfId="8701"/>
    <cellStyle name="Normal 51 2 2 2 2 3 3" xfId="8702"/>
    <cellStyle name="Normal 52 2 2 2 2 3 3" xfId="8703"/>
    <cellStyle name="Normal 53 2 2 2 2 3 3" xfId="8704"/>
    <cellStyle name="Normal 55 2 2 2 2 3 3" xfId="8705"/>
    <cellStyle name="Normal 56 2 2 2 2 3 3" xfId="8706"/>
    <cellStyle name="Normal 57 2 2 2 2 3 3" xfId="8707"/>
    <cellStyle name="Normal 6 2 3 2 2 2 2 3 3" xfId="8708"/>
    <cellStyle name="Normal 6 3 2 2 2 2 3 3" xfId="8709"/>
    <cellStyle name="Normal 60 2 2 2 2 3 3" xfId="8710"/>
    <cellStyle name="Normal 64 2 2 2 2 3 3" xfId="8711"/>
    <cellStyle name="Normal 65 2 2 2 2 3 3" xfId="8712"/>
    <cellStyle name="Normal 66 2 2 2 2 3 3" xfId="8713"/>
    <cellStyle name="Normal 67 2 2 2 2 3 3" xfId="8714"/>
    <cellStyle name="Normal 7 6 2 2 2 2 3 3" xfId="8715"/>
    <cellStyle name="Normal 71 2 2 2 2 3 3" xfId="8716"/>
    <cellStyle name="Normal 72 2 2 2 2 3 3" xfId="8717"/>
    <cellStyle name="Normal 73 2 2 2 2 3 3" xfId="8718"/>
    <cellStyle name="Normal 74 2 2 2 2 3 3" xfId="8719"/>
    <cellStyle name="Normal 76 2 2 2 2 3 3" xfId="8720"/>
    <cellStyle name="Normal 8 3 2 2 2 2 3 3" xfId="8721"/>
    <cellStyle name="Normal 81 2 2 2 2 3 3" xfId="8722"/>
    <cellStyle name="Normal 95 2 3" xfId="8723"/>
    <cellStyle name="Normal 78 6 2 3" xfId="8724"/>
    <cellStyle name="Normal 96 2 3" xfId="8725"/>
    <cellStyle name="Normal 5 3 6 2 3" xfId="8726"/>
    <cellStyle name="Normal 80 6 2 3" xfId="8727"/>
    <cellStyle name="Normal 79 6 2 3" xfId="8728"/>
    <cellStyle name="Normal 6 8 6 2 3" xfId="8729"/>
    <cellStyle name="Normal 5 2 6 2 3" xfId="8730"/>
    <cellStyle name="Normal 6 2 11 2 3" xfId="8731"/>
    <cellStyle name="Comma 2 2 3 6 2 3" xfId="8732"/>
    <cellStyle name="Comma 2 3 6 6 2 3" xfId="8733"/>
    <cellStyle name="Normal 18 2 6 2 3" xfId="8734"/>
    <cellStyle name="Normal 19 2 6 2 3" xfId="8735"/>
    <cellStyle name="Normal 2 2 3 6 2 3" xfId="8736"/>
    <cellStyle name="Normal 2 3 6 6 2 3" xfId="8737"/>
    <cellStyle name="Normal 2 3 2 6 2 3" xfId="8738"/>
    <cellStyle name="Normal 2 3 4 6 2 3" xfId="8739"/>
    <cellStyle name="Normal 2 3 5 6 2 3" xfId="8740"/>
    <cellStyle name="Normal 2 4 2 6 2 3" xfId="8741"/>
    <cellStyle name="Normal 2 5 6 2 3" xfId="8742"/>
    <cellStyle name="Normal 28 3 6 2 3" xfId="8743"/>
    <cellStyle name="Normal 3 2 2 6 2 3" xfId="8744"/>
    <cellStyle name="Normal 3 3 6 2 3" xfId="8745"/>
    <cellStyle name="Normal 30 3 6 2 3" xfId="8746"/>
    <cellStyle name="Normal 4 2 6 2 3" xfId="8747"/>
    <cellStyle name="Normal 40 2 6 2 3" xfId="8748"/>
    <cellStyle name="Normal 41 2 6 2 3" xfId="8749"/>
    <cellStyle name="Normal 42 2 6 2 3" xfId="8750"/>
    <cellStyle name="Normal 43 2 6 2 3" xfId="8751"/>
    <cellStyle name="Normal 44 2 6 2 3" xfId="8752"/>
    <cellStyle name="Normal 45 2 6 2 3" xfId="8753"/>
    <cellStyle name="Normal 46 2 6 2 3" xfId="8754"/>
    <cellStyle name="Normal 47 2 6 2 3" xfId="8755"/>
    <cellStyle name="Normal 51 6 2 3" xfId="8756"/>
    <cellStyle name="Normal 52 6 2 3" xfId="8757"/>
    <cellStyle name="Normal 53 6 2 3" xfId="8758"/>
    <cellStyle name="Normal 55 6 2 3" xfId="8759"/>
    <cellStyle name="Normal 56 6 2 3" xfId="8760"/>
    <cellStyle name="Normal 57 6 2 3" xfId="8761"/>
    <cellStyle name="Normal 6 2 3 6 2 3" xfId="8762"/>
    <cellStyle name="Normal 6 3 6 2 3" xfId="8763"/>
    <cellStyle name="Normal 60 6 2 3" xfId="8764"/>
    <cellStyle name="Normal 64 6 2 3" xfId="8765"/>
    <cellStyle name="Normal 65 6 2 3" xfId="8766"/>
    <cellStyle name="Normal 66 6 2 3" xfId="8767"/>
    <cellStyle name="Normal 67 6 2 3" xfId="8768"/>
    <cellStyle name="Normal 7 6 6 2 3" xfId="8769"/>
    <cellStyle name="Normal 71 6 2 3" xfId="8770"/>
    <cellStyle name="Normal 72 6 2 3" xfId="8771"/>
    <cellStyle name="Normal 73 6 2 3" xfId="8772"/>
    <cellStyle name="Normal 74 6 2 3" xfId="8773"/>
    <cellStyle name="Normal 76 6 2 3" xfId="8774"/>
    <cellStyle name="Normal 8 3 6 2 3" xfId="8775"/>
    <cellStyle name="Normal 81 6 2 3" xfId="8776"/>
    <cellStyle name="Normal 78 2 5 2 3" xfId="8777"/>
    <cellStyle name="Normal 5 3 2 5 2 3" xfId="8778"/>
    <cellStyle name="Normal 80 2 5 2 3" xfId="8779"/>
    <cellStyle name="Normal 79 2 5 2 3" xfId="8780"/>
    <cellStyle name="Normal 6 8 2 5 2 3" xfId="8781"/>
    <cellStyle name="Normal 5 2 2 5 2 3" xfId="8782"/>
    <cellStyle name="Normal 6 2 7 5 2 3" xfId="8783"/>
    <cellStyle name="Comma 2 2 3 2 5 2 3" xfId="8784"/>
    <cellStyle name="Comma 2 3 6 2 5 2 3" xfId="8785"/>
    <cellStyle name="Normal 18 2 2 5 2 3" xfId="8786"/>
    <cellStyle name="Normal 19 2 2 5 2 3" xfId="8787"/>
    <cellStyle name="Normal 2 2 3 2 5 2 3" xfId="8788"/>
    <cellStyle name="Normal 2 3 6 2 5 2 3" xfId="8789"/>
    <cellStyle name="Normal 2 3 2 2 5 2 3" xfId="8790"/>
    <cellStyle name="Normal 2 3 4 2 5 2 3" xfId="8791"/>
    <cellStyle name="Normal 2 3 5 2 5 2 3" xfId="8792"/>
    <cellStyle name="Normal 2 4 2 2 5 2 3" xfId="8793"/>
    <cellStyle name="Normal 2 5 2 5 2 3" xfId="8794"/>
    <cellStyle name="Normal 28 3 2 5 2 3" xfId="8795"/>
    <cellStyle name="Normal 3 2 2 2 5 2 3" xfId="8796"/>
    <cellStyle name="Normal 3 3 2 5 2 3" xfId="8797"/>
    <cellStyle name="Normal 30 3 2 5 2 3" xfId="8798"/>
    <cellStyle name="Normal 4 2 2 5 2 3" xfId="8799"/>
    <cellStyle name="Normal 40 2 2 5 2 3" xfId="8800"/>
    <cellStyle name="Normal 41 2 2 5 2 3" xfId="8801"/>
    <cellStyle name="Normal 42 2 2 5 2 3" xfId="8802"/>
    <cellStyle name="Normal 43 2 2 5 2 3" xfId="8803"/>
    <cellStyle name="Normal 44 2 2 5 2 3" xfId="8804"/>
    <cellStyle name="Normal 45 2 2 5 2 3" xfId="8805"/>
    <cellStyle name="Normal 46 2 2 5 2 3" xfId="8806"/>
    <cellStyle name="Normal 47 2 2 5 2 3" xfId="8807"/>
    <cellStyle name="Normal 51 2 5 2 3" xfId="8808"/>
    <cellStyle name="Normal 52 2 5 2 3" xfId="8809"/>
    <cellStyle name="Normal 53 2 5 2 3" xfId="8810"/>
    <cellStyle name="Normal 55 2 5 2 3" xfId="8811"/>
    <cellStyle name="Normal 56 2 5 2 3" xfId="8812"/>
    <cellStyle name="Normal 57 2 5 2 3" xfId="8813"/>
    <cellStyle name="Normal 6 2 3 2 5 2 3" xfId="8814"/>
    <cellStyle name="Normal 6 3 2 5 2 3" xfId="8815"/>
    <cellStyle name="Normal 60 2 5 2 3" xfId="8816"/>
    <cellStyle name="Normal 64 2 5 2 3" xfId="8817"/>
    <cellStyle name="Normal 65 2 5 2 3" xfId="8818"/>
    <cellStyle name="Normal 66 2 5 2 3" xfId="8819"/>
    <cellStyle name="Normal 67 2 5 2 3" xfId="8820"/>
    <cellStyle name="Normal 7 6 2 5 2 3" xfId="8821"/>
    <cellStyle name="Normal 71 2 5 2 3" xfId="8822"/>
    <cellStyle name="Normal 72 2 5 2 3" xfId="8823"/>
    <cellStyle name="Normal 73 2 5 2 3" xfId="8824"/>
    <cellStyle name="Normal 74 2 5 2 3" xfId="8825"/>
    <cellStyle name="Normal 76 2 5 2 3" xfId="8826"/>
    <cellStyle name="Normal 8 3 2 5 2 3" xfId="8827"/>
    <cellStyle name="Normal 81 2 5 2 3" xfId="8828"/>
    <cellStyle name="Normal 78 3 4 2 3" xfId="8829"/>
    <cellStyle name="Normal 5 3 3 4 2 3" xfId="8830"/>
    <cellStyle name="Normal 80 3 4 2 3" xfId="8831"/>
    <cellStyle name="Normal 79 3 4 2 3" xfId="8832"/>
    <cellStyle name="Normal 6 8 3 4 2 3" xfId="8833"/>
    <cellStyle name="Normal 5 2 3 4 2 3" xfId="8834"/>
    <cellStyle name="Normal 6 2 8 4 2 3" xfId="8835"/>
    <cellStyle name="Comma 2 2 3 3 4 2 3" xfId="8836"/>
    <cellStyle name="Comma 2 3 6 3 4 2 3" xfId="8837"/>
    <cellStyle name="Normal 18 2 3 4 2 3" xfId="8838"/>
    <cellStyle name="Normal 19 2 3 4 2 3" xfId="8839"/>
    <cellStyle name="Normal 2 2 3 3 4 2 3" xfId="8840"/>
    <cellStyle name="Normal 2 3 6 3 4 2 3" xfId="8841"/>
    <cellStyle name="Normal 2 3 2 3 4 2 3" xfId="8842"/>
    <cellStyle name="Normal 2 3 4 3 4 2 3" xfId="8843"/>
    <cellStyle name="Normal 2 3 5 3 4 2 3" xfId="8844"/>
    <cellStyle name="Normal 2 4 2 3 4 2 3" xfId="8845"/>
    <cellStyle name="Normal 2 5 3 4 2 3" xfId="8846"/>
    <cellStyle name="Normal 28 3 3 4 2 3" xfId="8847"/>
    <cellStyle name="Normal 3 2 2 3 4 2 3" xfId="8848"/>
    <cellStyle name="Normal 3 3 3 4 2 3" xfId="8849"/>
    <cellStyle name="Normal 30 3 3 4 2 3" xfId="8850"/>
    <cellStyle name="Normal 4 2 3 4 2 3" xfId="8851"/>
    <cellStyle name="Normal 40 2 3 4 2 3" xfId="8852"/>
    <cellStyle name="Normal 41 2 3 4 2 3" xfId="8853"/>
    <cellStyle name="Normal 42 2 3 4 2 3" xfId="8854"/>
    <cellStyle name="Normal 43 2 3 4 2 3" xfId="8855"/>
    <cellStyle name="Normal 44 2 3 4 2 3" xfId="8856"/>
    <cellStyle name="Normal 45 2 3 4 2 3" xfId="8857"/>
    <cellStyle name="Normal 46 2 3 4 2 3" xfId="8858"/>
    <cellStyle name="Normal 47 2 3 4 2 3" xfId="8859"/>
    <cellStyle name="Normal 51 3 4 2 3" xfId="8860"/>
    <cellStyle name="Normal 52 3 4 2 3" xfId="8861"/>
    <cellStyle name="Normal 53 3 4 2 3" xfId="8862"/>
    <cellStyle name="Normal 55 3 4 2 3" xfId="8863"/>
    <cellStyle name="Normal 56 3 4 2 3" xfId="8864"/>
    <cellStyle name="Normal 57 3 4 2 3" xfId="8865"/>
    <cellStyle name="Normal 6 2 3 3 4 2 3" xfId="8866"/>
    <cellStyle name="Normal 6 3 3 4 2 3" xfId="8867"/>
    <cellStyle name="Normal 60 3 4 2 3" xfId="8868"/>
    <cellStyle name="Normal 64 3 4 2 3" xfId="8869"/>
    <cellStyle name="Normal 65 3 4 2 3" xfId="8870"/>
    <cellStyle name="Normal 66 3 4 2 3" xfId="8871"/>
    <cellStyle name="Normal 67 3 4 2 3" xfId="8872"/>
    <cellStyle name="Normal 7 6 3 4 2 3" xfId="8873"/>
    <cellStyle name="Normal 71 3 4 2 3" xfId="8874"/>
    <cellStyle name="Normal 72 3 4 2 3" xfId="8875"/>
    <cellStyle name="Normal 73 3 4 2 3" xfId="8876"/>
    <cellStyle name="Normal 74 3 4 2 3" xfId="8877"/>
    <cellStyle name="Normal 76 3 4 2 3" xfId="8878"/>
    <cellStyle name="Normal 8 3 3 4 2 3" xfId="8879"/>
    <cellStyle name="Normal 81 3 4 2 3" xfId="8880"/>
    <cellStyle name="Normal 78 2 2 4 2 3" xfId="8881"/>
    <cellStyle name="Normal 5 3 2 2 4 2 3" xfId="8882"/>
    <cellStyle name="Normal 80 2 2 4 2 3" xfId="8883"/>
    <cellStyle name="Normal 79 2 2 4 2 3" xfId="8884"/>
    <cellStyle name="Normal 6 8 2 2 4 2 3" xfId="8885"/>
    <cellStyle name="Normal 5 2 2 2 4 2 3" xfId="8886"/>
    <cellStyle name="Normal 6 2 7 2 4 2 3" xfId="8887"/>
    <cellStyle name="Comma 2 2 3 2 2 4 2 3" xfId="8888"/>
    <cellStyle name="Comma 2 3 6 2 2 4 2 3" xfId="8889"/>
    <cellStyle name="Normal 18 2 2 2 4 2 3" xfId="8890"/>
    <cellStyle name="Normal 19 2 2 2 4 2 3" xfId="8891"/>
    <cellStyle name="Normal 2 2 3 2 2 4 2 3" xfId="8892"/>
    <cellStyle name="Normal 2 3 6 2 2 4 2 3" xfId="8893"/>
    <cellStyle name="Normal 2 3 2 2 2 4 2 3" xfId="8894"/>
    <cellStyle name="Normal 2 3 4 2 2 4 2 3" xfId="8895"/>
    <cellStyle name="Normal 2 3 5 2 2 4 2 3" xfId="8896"/>
    <cellStyle name="Normal 2 4 2 2 2 4 2 3" xfId="8897"/>
    <cellStyle name="Normal 2 5 2 2 4 2 3" xfId="8898"/>
    <cellStyle name="Normal 28 3 2 2 4 2 3" xfId="8899"/>
    <cellStyle name="Normal 3 2 2 2 2 4 2 3" xfId="8900"/>
    <cellStyle name="Normal 3 3 2 2 4 2 3" xfId="8901"/>
    <cellStyle name="Normal 30 3 2 2 4 2 3" xfId="8902"/>
    <cellStyle name="Normal 4 2 2 2 4 2 3" xfId="8903"/>
    <cellStyle name="Normal 40 2 2 2 4 2 3" xfId="8904"/>
    <cellStyle name="Normal 41 2 2 2 4 2 3" xfId="8905"/>
    <cellStyle name="Normal 42 2 2 2 4 2 3" xfId="8906"/>
    <cellStyle name="Normal 43 2 2 2 4 2 3" xfId="8907"/>
    <cellStyle name="Normal 44 2 2 2 4 2 3" xfId="8908"/>
    <cellStyle name="Normal 45 2 2 2 4 2 3" xfId="8909"/>
    <cellStyle name="Normal 46 2 2 2 4 2 3" xfId="8910"/>
    <cellStyle name="Normal 47 2 2 2 4 2 3" xfId="8911"/>
    <cellStyle name="Normal 51 2 2 4 2 3" xfId="8912"/>
    <cellStyle name="Normal 52 2 2 4 2 3" xfId="8913"/>
    <cellStyle name="Normal 53 2 2 4 2 3" xfId="8914"/>
    <cellStyle name="Normal 55 2 2 4 2 3" xfId="8915"/>
    <cellStyle name="Normal 56 2 2 4 2 3" xfId="8916"/>
    <cellStyle name="Normal 57 2 2 4 2 3" xfId="8917"/>
    <cellStyle name="Normal 6 2 3 2 2 4 2 3" xfId="8918"/>
    <cellStyle name="Normal 6 3 2 2 4 2 3" xfId="8919"/>
    <cellStyle name="Normal 60 2 2 4 2 3" xfId="8920"/>
    <cellStyle name="Normal 64 2 2 4 2 3" xfId="8921"/>
    <cellStyle name="Normal 65 2 2 4 2 3" xfId="8922"/>
    <cellStyle name="Normal 66 2 2 4 2 3" xfId="8923"/>
    <cellStyle name="Normal 67 2 2 4 2 3" xfId="8924"/>
    <cellStyle name="Normal 7 6 2 2 4 2 3" xfId="8925"/>
    <cellStyle name="Normal 71 2 2 4 2 3" xfId="8926"/>
    <cellStyle name="Normal 72 2 2 4 2 3" xfId="8927"/>
    <cellStyle name="Normal 73 2 2 4 2 3" xfId="8928"/>
    <cellStyle name="Normal 74 2 2 4 2 3" xfId="8929"/>
    <cellStyle name="Normal 76 2 2 4 2 3" xfId="8930"/>
    <cellStyle name="Normal 8 3 2 2 4 2 3" xfId="8931"/>
    <cellStyle name="Normal 81 2 2 4 2 3" xfId="8932"/>
    <cellStyle name="Normal 78 4 3 2 3" xfId="8933"/>
    <cellStyle name="Normal 5 3 4 3 2 3" xfId="8934"/>
    <cellStyle name="Normal 80 4 3 2 3" xfId="8935"/>
    <cellStyle name="Normal 79 4 3 2 3" xfId="8936"/>
    <cellStyle name="Normal 6 8 4 3 2 3" xfId="8937"/>
    <cellStyle name="Normal 5 2 4 3 2 3" xfId="8938"/>
    <cellStyle name="Normal 6 2 9 3 2 3" xfId="8939"/>
    <cellStyle name="Comma 2 2 3 4 3 2 3" xfId="8940"/>
    <cellStyle name="Comma 2 3 6 4 3 2 3" xfId="8941"/>
    <cellStyle name="Normal 18 2 4 3 2 3" xfId="8942"/>
    <cellStyle name="Normal 19 2 4 3 2 3" xfId="8943"/>
    <cellStyle name="Normal 2 2 3 4 3 2 3" xfId="8944"/>
    <cellStyle name="Normal 2 3 6 4 3 2 3" xfId="8945"/>
    <cellStyle name="Normal 2 3 2 4 3 2 3" xfId="8946"/>
    <cellStyle name="Normal 2 3 4 4 3 2 3" xfId="8947"/>
    <cellStyle name="Normal 2 3 5 4 3 2 3" xfId="8948"/>
    <cellStyle name="Normal 2 4 2 4 3 2 3" xfId="8949"/>
    <cellStyle name="Normal 2 5 4 3 2 3" xfId="8950"/>
    <cellStyle name="Normal 28 3 4 3 2 3" xfId="8951"/>
    <cellStyle name="Normal 3 2 2 4 3 2 3" xfId="8952"/>
    <cellStyle name="Normal 3 3 4 3 2 3" xfId="8953"/>
    <cellStyle name="Normal 30 3 4 3 2 3" xfId="8954"/>
    <cellStyle name="Normal 4 2 4 3 2 3" xfId="8955"/>
    <cellStyle name="Normal 40 2 4 3 2 3" xfId="8956"/>
    <cellStyle name="Normal 41 2 4 3 2 3" xfId="8957"/>
    <cellStyle name="Normal 42 2 4 3 2 3" xfId="8958"/>
    <cellStyle name="Normal 43 2 4 3 2 3" xfId="8959"/>
    <cellStyle name="Normal 44 2 4 3 2 3" xfId="8960"/>
    <cellStyle name="Normal 45 2 4 3 2 3" xfId="8961"/>
    <cellStyle name="Normal 46 2 4 3 2 3" xfId="8962"/>
    <cellStyle name="Normal 47 2 4 3 2 3" xfId="8963"/>
    <cellStyle name="Normal 51 4 3 2 3" xfId="8964"/>
    <cellStyle name="Normal 52 4 3 2 3" xfId="8965"/>
    <cellStyle name="Normal 53 4 3 2 3" xfId="8966"/>
    <cellStyle name="Normal 55 4 3 2 3" xfId="8967"/>
    <cellStyle name="Normal 56 4 3 2 3" xfId="8968"/>
    <cellStyle name="Normal 57 4 3 2 3" xfId="8969"/>
    <cellStyle name="Normal 6 2 3 4 3 2 3" xfId="8970"/>
    <cellStyle name="Normal 6 3 4 3 2 3" xfId="8971"/>
    <cellStyle name="Normal 60 4 3 2 3" xfId="8972"/>
    <cellStyle name="Normal 64 4 3 2 3" xfId="8973"/>
    <cellStyle name="Normal 65 4 3 2 3" xfId="8974"/>
    <cellStyle name="Normal 66 4 3 2 3" xfId="8975"/>
    <cellStyle name="Normal 67 4 3 2 3" xfId="8976"/>
    <cellStyle name="Normal 7 6 4 3 2 3" xfId="8977"/>
    <cellStyle name="Normal 71 4 3 2 3" xfId="8978"/>
    <cellStyle name="Normal 72 4 3 2 3" xfId="8979"/>
    <cellStyle name="Normal 73 4 3 2 3" xfId="8980"/>
    <cellStyle name="Normal 74 4 3 2 3" xfId="8981"/>
    <cellStyle name="Normal 76 4 3 2 3" xfId="8982"/>
    <cellStyle name="Normal 8 3 4 3 2 3" xfId="8983"/>
    <cellStyle name="Normal 81 4 3 2 3" xfId="8984"/>
    <cellStyle name="Normal 78 2 3 3 2 3" xfId="8985"/>
    <cellStyle name="Normal 5 3 2 3 3 2 3" xfId="8986"/>
    <cellStyle name="Normal 80 2 3 3 2 3" xfId="8987"/>
    <cellStyle name="Normal 79 2 3 3 2 3" xfId="8988"/>
    <cellStyle name="Normal 6 8 2 3 3 2 3" xfId="8989"/>
    <cellStyle name="Normal 5 2 2 3 3 2 3" xfId="8990"/>
    <cellStyle name="Normal 6 2 7 3 3 2 3" xfId="8991"/>
    <cellStyle name="Comma 2 2 3 2 3 3 2 3" xfId="8992"/>
    <cellStyle name="Comma 2 3 6 2 3 3 2 3" xfId="8993"/>
    <cellStyle name="Normal 18 2 2 3 3 2 3" xfId="8994"/>
    <cellStyle name="Normal 19 2 2 3 3 2 3" xfId="8995"/>
    <cellStyle name="Normal 2 2 3 2 3 3 2 3" xfId="8996"/>
    <cellStyle name="Normal 2 3 6 2 3 3 2 3" xfId="8997"/>
    <cellStyle name="Normal 2 3 2 2 3 3 2 3" xfId="8998"/>
    <cellStyle name="Normal 2 3 4 2 3 3 2 3" xfId="8999"/>
    <cellStyle name="Normal 2 3 5 2 3 3 2 3" xfId="9000"/>
    <cellStyle name="Normal 2 4 2 2 3 3 2 3" xfId="9001"/>
    <cellStyle name="Normal 2 5 2 3 3 2 3" xfId="9002"/>
    <cellStyle name="Normal 28 3 2 3 3 2 3" xfId="9003"/>
    <cellStyle name="Normal 3 2 2 2 3 3 2 3" xfId="9004"/>
    <cellStyle name="Normal 3 3 2 3 3 2 3" xfId="9005"/>
    <cellStyle name="Normal 30 3 2 3 3 2 3" xfId="9006"/>
    <cellStyle name="Normal 4 2 2 3 3 2 3" xfId="9007"/>
    <cellStyle name="Normal 40 2 2 3 3 2 3" xfId="9008"/>
    <cellStyle name="Normal 41 2 2 3 3 2 3" xfId="9009"/>
    <cellStyle name="Normal 42 2 2 3 3 2 3" xfId="9010"/>
    <cellStyle name="Normal 43 2 2 3 3 2 3" xfId="9011"/>
    <cellStyle name="Normal 44 2 2 3 3 2 3" xfId="9012"/>
    <cellStyle name="Normal 45 2 2 3 3 2 3" xfId="9013"/>
    <cellStyle name="Normal 46 2 2 3 3 2 3" xfId="9014"/>
    <cellStyle name="Normal 47 2 2 3 3 2 3" xfId="9015"/>
    <cellStyle name="Normal 51 2 3 3 2 3" xfId="9016"/>
    <cellStyle name="Normal 52 2 3 3 2 3" xfId="9017"/>
    <cellStyle name="Normal 53 2 3 3 2 3" xfId="9018"/>
    <cellStyle name="Normal 55 2 3 3 2 3" xfId="9019"/>
    <cellStyle name="Normal 56 2 3 3 2 3" xfId="9020"/>
    <cellStyle name="Normal 57 2 3 3 2 3" xfId="9021"/>
    <cellStyle name="Normal 6 2 3 2 3 3 2 3" xfId="9022"/>
    <cellStyle name="Normal 6 3 2 3 3 2 3" xfId="9023"/>
    <cellStyle name="Normal 60 2 3 3 2 3" xfId="9024"/>
    <cellStyle name="Normal 64 2 3 3 2 3" xfId="9025"/>
    <cellStyle name="Normal 65 2 3 3 2 3" xfId="9026"/>
    <cellStyle name="Normal 66 2 3 3 2 3" xfId="9027"/>
    <cellStyle name="Normal 67 2 3 3 2 3" xfId="9028"/>
    <cellStyle name="Normal 7 6 2 3 3 2 3" xfId="9029"/>
    <cellStyle name="Normal 71 2 3 3 2 3" xfId="9030"/>
    <cellStyle name="Normal 72 2 3 3 2 3" xfId="9031"/>
    <cellStyle name="Normal 73 2 3 3 2 3" xfId="9032"/>
    <cellStyle name="Normal 74 2 3 3 2 3" xfId="9033"/>
    <cellStyle name="Normal 76 2 3 3 2 3" xfId="9034"/>
    <cellStyle name="Normal 8 3 2 3 3 2 3" xfId="9035"/>
    <cellStyle name="Normal 81 2 3 3 2 3" xfId="9036"/>
    <cellStyle name="Normal 78 3 2 3 2 3" xfId="9037"/>
    <cellStyle name="Normal 5 3 3 2 3 2 3" xfId="9038"/>
    <cellStyle name="Normal 80 3 2 3 2 3" xfId="9039"/>
    <cellStyle name="Normal 79 3 2 3 2 3" xfId="9040"/>
    <cellStyle name="Normal 6 8 3 2 3 2 3" xfId="9041"/>
    <cellStyle name="Normal 5 2 3 2 3 2 3" xfId="9042"/>
    <cellStyle name="Normal 6 2 8 2 3 2 3" xfId="9043"/>
    <cellStyle name="Comma 2 2 3 3 2 3 2 3" xfId="9044"/>
    <cellStyle name="Comma 2 3 6 3 2 3 2 3" xfId="9045"/>
    <cellStyle name="Normal 18 2 3 2 3 2 3" xfId="9046"/>
    <cellStyle name="Normal 19 2 3 2 3 2 3" xfId="9047"/>
    <cellStyle name="Normal 2 2 3 3 2 3 2 3" xfId="9048"/>
    <cellStyle name="Normal 2 3 6 3 2 3 2 3" xfId="9049"/>
    <cellStyle name="Normal 2 3 2 3 2 3 2 3" xfId="9050"/>
    <cellStyle name="Normal 2 3 4 3 2 3 2 3" xfId="9051"/>
    <cellStyle name="Normal 2 3 5 3 2 3 2 3" xfId="9052"/>
    <cellStyle name="Normal 2 4 2 3 2 3 2 3" xfId="9053"/>
    <cellStyle name="Normal 2 5 3 2 3 2 3" xfId="9054"/>
    <cellStyle name="Normal 28 3 3 2 3 2 3" xfId="9055"/>
    <cellStyle name="Normal 3 2 2 3 2 3 2 3" xfId="9056"/>
    <cellStyle name="Normal 3 3 3 2 3 2 3" xfId="9057"/>
    <cellStyle name="Normal 30 3 3 2 3 2 3" xfId="9058"/>
    <cellStyle name="Normal 4 2 3 2 3 2 3" xfId="9059"/>
    <cellStyle name="Normal 40 2 3 2 3 2 3" xfId="9060"/>
    <cellStyle name="Normal 41 2 3 2 3 2 3" xfId="9061"/>
    <cellStyle name="Normal 42 2 3 2 3 2 3" xfId="9062"/>
    <cellStyle name="Normal 43 2 3 2 3 2 3" xfId="9063"/>
    <cellStyle name="Normal 44 2 3 2 3 2 3" xfId="9064"/>
    <cellStyle name="Normal 45 2 3 2 3 2 3" xfId="9065"/>
    <cellStyle name="Normal 46 2 3 2 3 2 3" xfId="9066"/>
    <cellStyle name="Normal 47 2 3 2 3 2 3" xfId="9067"/>
    <cellStyle name="Normal 51 3 2 3 2 3" xfId="9068"/>
    <cellStyle name="Normal 52 3 2 3 2 3" xfId="9069"/>
    <cellStyle name="Normal 53 3 2 3 2 3" xfId="9070"/>
    <cellStyle name="Normal 55 3 2 3 2 3" xfId="9071"/>
    <cellStyle name="Normal 56 3 2 3 2 3" xfId="9072"/>
    <cellStyle name="Normal 57 3 2 3 2 3" xfId="9073"/>
    <cellStyle name="Normal 6 2 3 3 2 3 2 3" xfId="9074"/>
    <cellStyle name="Normal 6 3 3 2 3 2 3" xfId="9075"/>
    <cellStyle name="Normal 60 3 2 3 2 3" xfId="9076"/>
    <cellStyle name="Normal 64 3 2 3 2 3" xfId="9077"/>
    <cellStyle name="Normal 65 3 2 3 2 3" xfId="9078"/>
    <cellStyle name="Normal 66 3 2 3 2 3" xfId="9079"/>
    <cellStyle name="Normal 67 3 2 3 2 3" xfId="9080"/>
    <cellStyle name="Normal 7 6 3 2 3 2 3" xfId="9081"/>
    <cellStyle name="Normal 71 3 2 3 2 3" xfId="9082"/>
    <cellStyle name="Normal 72 3 2 3 2 3" xfId="9083"/>
    <cellStyle name="Normal 73 3 2 3 2 3" xfId="9084"/>
    <cellStyle name="Normal 74 3 2 3 2 3" xfId="9085"/>
    <cellStyle name="Normal 76 3 2 3 2 3" xfId="9086"/>
    <cellStyle name="Normal 8 3 3 2 3 2 3" xfId="9087"/>
    <cellStyle name="Normal 81 3 2 3 2 3" xfId="9088"/>
    <cellStyle name="Normal 78 2 2 2 3 2 3" xfId="9089"/>
    <cellStyle name="Normal 5 3 2 2 2 3 2 3" xfId="9090"/>
    <cellStyle name="Normal 80 2 2 2 3 2 3" xfId="9091"/>
    <cellStyle name="Normal 79 2 2 2 3 2 3" xfId="9092"/>
    <cellStyle name="Normal 6 8 2 2 2 3 2 3" xfId="9093"/>
    <cellStyle name="Normal 5 2 2 2 2 3 2 3" xfId="9094"/>
    <cellStyle name="Normal 6 2 7 2 2 3 2 3" xfId="9095"/>
    <cellStyle name="Comma 2 2 3 2 2 2 3 2 3" xfId="9096"/>
    <cellStyle name="Comma 2 3 6 2 2 2 3 2 3" xfId="9097"/>
    <cellStyle name="Normal 18 2 2 2 2 3 2 3" xfId="9098"/>
    <cellStyle name="Normal 19 2 2 2 2 3 2 3" xfId="9099"/>
    <cellStyle name="Normal 2 2 3 2 2 2 3 2 3" xfId="9100"/>
    <cellStyle name="Normal 2 3 6 2 2 2 3 2 3" xfId="9101"/>
    <cellStyle name="Normal 2 3 2 2 2 2 3 2 3" xfId="9102"/>
    <cellStyle name="Normal 2 3 4 2 2 2 3 2 3" xfId="9103"/>
    <cellStyle name="Normal 2 3 5 2 2 2 3 2 3" xfId="9104"/>
    <cellStyle name="Normal 2 4 2 2 2 2 3 2 3" xfId="9105"/>
    <cellStyle name="Normal 2 5 2 2 2 3 2 3" xfId="9106"/>
    <cellStyle name="Normal 28 3 2 2 2 3 2 3" xfId="9107"/>
    <cellStyle name="Normal 3 2 2 2 2 2 3 2 3" xfId="9108"/>
    <cellStyle name="Normal 3 3 2 2 2 3 2 3" xfId="9109"/>
    <cellStyle name="Normal 30 3 2 2 2 3 2 3" xfId="9110"/>
    <cellStyle name="Normal 4 2 2 2 2 3 2 3" xfId="9111"/>
    <cellStyle name="Normal 40 2 2 2 2 3 2 3" xfId="9112"/>
    <cellStyle name="Normal 41 2 2 2 2 3 2 3" xfId="9113"/>
    <cellStyle name="Normal 42 2 2 2 2 3 2 3" xfId="9114"/>
    <cellStyle name="Normal 43 2 2 2 2 3 2 3" xfId="9115"/>
    <cellStyle name="Normal 44 2 2 2 2 3 2 3" xfId="9116"/>
    <cellStyle name="Normal 45 2 2 2 2 3 2 3" xfId="9117"/>
    <cellStyle name="Normal 46 2 2 2 2 3 2 3" xfId="9118"/>
    <cellStyle name="Normal 47 2 2 2 2 3 2 3" xfId="9119"/>
    <cellStyle name="Normal 51 2 2 2 3 2 3" xfId="9120"/>
    <cellStyle name="Normal 52 2 2 2 3 2 3" xfId="9121"/>
    <cellStyle name="Normal 53 2 2 2 3 2 3" xfId="9122"/>
    <cellStyle name="Normal 55 2 2 2 3 2 3" xfId="9123"/>
    <cellStyle name="Normal 56 2 2 2 3 2 3" xfId="9124"/>
    <cellStyle name="Normal 57 2 2 2 3 2 3" xfId="9125"/>
    <cellStyle name="Normal 6 2 3 2 2 2 3 2 3" xfId="9126"/>
    <cellStyle name="Normal 6 3 2 2 2 3 2 3" xfId="9127"/>
    <cellStyle name="Normal 60 2 2 2 3 2 3" xfId="9128"/>
    <cellStyle name="Normal 64 2 2 2 3 2 3" xfId="9129"/>
    <cellStyle name="Normal 65 2 2 2 3 2 3" xfId="9130"/>
    <cellStyle name="Normal 66 2 2 2 3 2 3" xfId="9131"/>
    <cellStyle name="Normal 67 2 2 2 3 2 3" xfId="9132"/>
    <cellStyle name="Normal 7 6 2 2 2 3 2 3" xfId="9133"/>
    <cellStyle name="Normal 71 2 2 2 3 2 3" xfId="9134"/>
    <cellStyle name="Normal 72 2 2 2 3 2 3" xfId="9135"/>
    <cellStyle name="Normal 73 2 2 2 3 2 3" xfId="9136"/>
    <cellStyle name="Normal 74 2 2 2 3 2 3" xfId="9137"/>
    <cellStyle name="Normal 76 2 2 2 3 2 3" xfId="9138"/>
    <cellStyle name="Normal 8 3 2 2 2 3 2 3" xfId="9139"/>
    <cellStyle name="Normal 81 2 2 2 3 2 3" xfId="9140"/>
    <cellStyle name="Normal 90 2 2 3" xfId="9141"/>
    <cellStyle name="Normal 78 5 2 2 3" xfId="9142"/>
    <cellStyle name="Normal 91 2 2 3" xfId="9143"/>
    <cellStyle name="Normal 5 3 5 2 2 3" xfId="9144"/>
    <cellStyle name="Normal 80 5 2 2 3" xfId="9145"/>
    <cellStyle name="Normal 79 5 2 2 3" xfId="9146"/>
    <cellStyle name="Normal 6 8 5 2 2 3" xfId="9147"/>
    <cellStyle name="Normal 5 2 5 2 2 3" xfId="9148"/>
    <cellStyle name="Normal 6 2 10 2 2 3" xfId="9149"/>
    <cellStyle name="Comma 2 2 3 5 2 2 3" xfId="9150"/>
    <cellStyle name="Comma 2 3 6 5 2 2 3" xfId="9151"/>
    <cellStyle name="Normal 18 2 5 2 2 3" xfId="9152"/>
    <cellStyle name="Normal 19 2 5 2 2 3" xfId="9153"/>
    <cellStyle name="Normal 2 2 3 5 2 2 3" xfId="9154"/>
    <cellStyle name="Normal 2 3 6 5 2 2 3" xfId="9155"/>
    <cellStyle name="Normal 2 3 2 5 2 2 3" xfId="9156"/>
    <cellStyle name="Normal 2 3 4 5 2 2 3" xfId="9157"/>
    <cellStyle name="Normal 2 3 5 5 2 2 3" xfId="9158"/>
    <cellStyle name="Normal 2 4 2 5 2 2 3" xfId="9159"/>
    <cellStyle name="Normal 2 5 5 2 2 3" xfId="9160"/>
    <cellStyle name="Normal 28 3 5 2 2 3" xfId="9161"/>
    <cellStyle name="Normal 3 2 2 5 2 2 3" xfId="9162"/>
    <cellStyle name="Normal 3 3 5 2 2 3" xfId="9163"/>
    <cellStyle name="Normal 30 3 5 2 2 3" xfId="9164"/>
    <cellStyle name="Normal 4 2 5 2 2 3" xfId="9165"/>
    <cellStyle name="Normal 40 2 5 2 2 3" xfId="9166"/>
    <cellStyle name="Normal 41 2 5 2 2 3" xfId="9167"/>
    <cellStyle name="Normal 42 2 5 2 2 3" xfId="9168"/>
    <cellStyle name="Normal 43 2 5 2 2 3" xfId="9169"/>
    <cellStyle name="Normal 44 2 5 2 2 3" xfId="9170"/>
    <cellStyle name="Normal 45 2 5 2 2 3" xfId="9171"/>
    <cellStyle name="Normal 46 2 5 2 2 3" xfId="9172"/>
    <cellStyle name="Normal 47 2 5 2 2 3" xfId="9173"/>
    <cellStyle name="Normal 51 5 2 2 3" xfId="9174"/>
    <cellStyle name="Normal 52 5 2 2 3" xfId="9175"/>
    <cellStyle name="Normal 53 5 2 2 3" xfId="9176"/>
    <cellStyle name="Normal 55 5 2 2 3" xfId="9177"/>
    <cellStyle name="Normal 56 5 2 2 3" xfId="9178"/>
    <cellStyle name="Normal 57 5 2 2 3" xfId="9179"/>
    <cellStyle name="Normal 6 2 3 5 2 2 3" xfId="9180"/>
    <cellStyle name="Normal 6 3 5 2 2 3" xfId="9181"/>
    <cellStyle name="Normal 60 5 2 2 3" xfId="9182"/>
    <cellStyle name="Normal 64 5 2 2 3" xfId="9183"/>
    <cellStyle name="Normal 65 5 2 2 3" xfId="9184"/>
    <cellStyle name="Normal 66 5 2 2 3" xfId="9185"/>
    <cellStyle name="Normal 67 5 2 2 3" xfId="9186"/>
    <cellStyle name="Normal 7 6 5 2 2 3" xfId="9187"/>
    <cellStyle name="Normal 71 5 2 2 3" xfId="9188"/>
    <cellStyle name="Normal 72 5 2 2 3" xfId="9189"/>
    <cellStyle name="Normal 73 5 2 2 3" xfId="9190"/>
    <cellStyle name="Normal 74 5 2 2 3" xfId="9191"/>
    <cellStyle name="Normal 76 5 2 2 3" xfId="9192"/>
    <cellStyle name="Normal 8 3 5 2 2 3" xfId="9193"/>
    <cellStyle name="Normal 81 5 2 2 3" xfId="9194"/>
    <cellStyle name="Normal 78 2 4 2 2 3" xfId="9195"/>
    <cellStyle name="Normal 5 3 2 4 2 2 3" xfId="9196"/>
    <cellStyle name="Normal 80 2 4 2 2 3" xfId="9197"/>
    <cellStyle name="Normal 79 2 4 2 2 3" xfId="9198"/>
    <cellStyle name="Normal 6 8 2 4 2 2 3" xfId="9199"/>
    <cellStyle name="Normal 5 2 2 4 2 2 3" xfId="9200"/>
    <cellStyle name="Normal 6 2 7 4 2 2 3" xfId="9201"/>
    <cellStyle name="Comma 2 2 3 2 4 2 2 3" xfId="9202"/>
    <cellStyle name="Comma 2 3 6 2 4 2 2 3" xfId="9203"/>
    <cellStyle name="Normal 18 2 2 4 2 2 3" xfId="9204"/>
    <cellStyle name="Normal 19 2 2 4 2 2 3" xfId="9205"/>
    <cellStyle name="Normal 2 2 3 2 4 2 2 3" xfId="9206"/>
    <cellStyle name="Normal 2 3 6 2 4 2 2 3" xfId="9207"/>
    <cellStyle name="Normal 2 3 2 2 4 2 2 3" xfId="9208"/>
    <cellStyle name="Normal 2 3 4 2 4 2 2 3" xfId="9209"/>
    <cellStyle name="Normal 2 3 5 2 4 2 2 3" xfId="9210"/>
    <cellStyle name="Normal 2 4 2 2 4 2 2 3" xfId="9211"/>
    <cellStyle name="Normal 2 5 2 4 2 2 3" xfId="9212"/>
    <cellStyle name="Normal 28 3 2 4 2 2 3" xfId="9213"/>
    <cellStyle name="Normal 3 2 2 2 4 2 2 3" xfId="9214"/>
    <cellStyle name="Normal 3 3 2 4 2 2 3" xfId="9215"/>
    <cellStyle name="Normal 30 3 2 4 2 2 3" xfId="9216"/>
    <cellStyle name="Normal 4 2 2 4 2 2 3" xfId="9217"/>
    <cellStyle name="Normal 40 2 2 4 2 2 3" xfId="9218"/>
    <cellStyle name="Normal 41 2 2 4 2 2 3" xfId="9219"/>
    <cellStyle name="Normal 42 2 2 4 2 2 3" xfId="9220"/>
    <cellStyle name="Normal 43 2 2 4 2 2 3" xfId="9221"/>
    <cellStyle name="Normal 44 2 2 4 2 2 3" xfId="9222"/>
    <cellStyle name="Normal 45 2 2 4 2 2 3" xfId="9223"/>
    <cellStyle name="Normal 46 2 2 4 2 2 3" xfId="9224"/>
    <cellStyle name="Normal 47 2 2 4 2 2 3" xfId="9225"/>
    <cellStyle name="Normal 51 2 4 2 2 3" xfId="9226"/>
    <cellStyle name="Normal 52 2 4 2 2 3" xfId="9227"/>
    <cellStyle name="Normal 53 2 4 2 2 3" xfId="9228"/>
    <cellStyle name="Normal 55 2 4 2 2 3" xfId="9229"/>
    <cellStyle name="Normal 56 2 4 2 2 3" xfId="9230"/>
    <cellStyle name="Normal 57 2 4 2 2 3" xfId="9231"/>
    <cellStyle name="Normal 6 2 3 2 4 2 2 3" xfId="9232"/>
    <cellStyle name="Normal 6 3 2 4 2 2 3" xfId="9233"/>
    <cellStyle name="Normal 60 2 4 2 2 3" xfId="9234"/>
    <cellStyle name="Normal 64 2 4 2 2 3" xfId="9235"/>
    <cellStyle name="Normal 65 2 4 2 2 3" xfId="9236"/>
    <cellStyle name="Normal 66 2 4 2 2 3" xfId="9237"/>
    <cellStyle name="Normal 67 2 4 2 2 3" xfId="9238"/>
    <cellStyle name="Normal 7 6 2 4 2 2 3" xfId="9239"/>
    <cellStyle name="Normal 71 2 4 2 2 3" xfId="9240"/>
    <cellStyle name="Normal 72 2 4 2 2 3" xfId="9241"/>
    <cellStyle name="Normal 73 2 4 2 2 3" xfId="9242"/>
    <cellStyle name="Normal 74 2 4 2 2 3" xfId="9243"/>
    <cellStyle name="Normal 76 2 4 2 2 3" xfId="9244"/>
    <cellStyle name="Normal 8 3 2 4 2 2 3" xfId="9245"/>
    <cellStyle name="Normal 81 2 4 2 2 3" xfId="9246"/>
    <cellStyle name="Normal 78 3 3 2 2 3" xfId="9247"/>
    <cellStyle name="Normal 5 3 3 3 2 2 3" xfId="9248"/>
    <cellStyle name="Normal 80 3 3 2 2 3" xfId="9249"/>
    <cellStyle name="Normal 79 3 3 2 2 3" xfId="9250"/>
    <cellStyle name="Normal 6 8 3 3 2 2 3" xfId="9251"/>
    <cellStyle name="Normal 5 2 3 3 2 2 3" xfId="9252"/>
    <cellStyle name="Normal 6 2 8 3 2 2 3" xfId="9253"/>
    <cellStyle name="Comma 2 2 3 3 3 2 2 3" xfId="9254"/>
    <cellStyle name="Comma 2 3 6 3 3 2 2 3" xfId="9255"/>
    <cellStyle name="Normal 18 2 3 3 2 2 3" xfId="9256"/>
    <cellStyle name="Normal 19 2 3 3 2 2 3" xfId="9257"/>
    <cellStyle name="Normal 2 2 3 3 3 2 2 3" xfId="9258"/>
    <cellStyle name="Normal 2 3 6 3 3 2 2 3" xfId="9259"/>
    <cellStyle name="Normal 2 3 2 3 3 2 2 3" xfId="9260"/>
    <cellStyle name="Normal 2 3 4 3 3 2 2 3" xfId="9261"/>
    <cellStyle name="Normal 2 3 5 3 3 2 2 3" xfId="9262"/>
    <cellStyle name="Normal 2 4 2 3 3 2 2 3" xfId="9263"/>
    <cellStyle name="Normal 2 5 3 3 2 2 3" xfId="9264"/>
    <cellStyle name="Normal 28 3 3 3 2 2 3" xfId="9265"/>
    <cellStyle name="Normal 3 2 2 3 3 2 2 3" xfId="9266"/>
    <cellStyle name="Normal 3 3 3 3 2 2 3" xfId="9267"/>
    <cellStyle name="Normal 30 3 3 3 2 2 3" xfId="9268"/>
    <cellStyle name="Normal 4 2 3 3 2 2 3" xfId="9269"/>
    <cellStyle name="Normal 40 2 3 3 2 2 3" xfId="9270"/>
    <cellStyle name="Normal 41 2 3 3 2 2 3" xfId="9271"/>
    <cellStyle name="Normal 42 2 3 3 2 2 3" xfId="9272"/>
    <cellStyle name="Normal 43 2 3 3 2 2 3" xfId="9273"/>
    <cellStyle name="Normal 44 2 3 3 2 2 3" xfId="9274"/>
    <cellStyle name="Normal 45 2 3 3 2 2 3" xfId="9275"/>
    <cellStyle name="Normal 46 2 3 3 2 2 3" xfId="9276"/>
    <cellStyle name="Normal 47 2 3 3 2 2 3" xfId="9277"/>
    <cellStyle name="Normal 51 3 3 2 2 3" xfId="9278"/>
    <cellStyle name="Normal 52 3 3 2 2 3" xfId="9279"/>
    <cellStyle name="Normal 53 3 3 2 2 3" xfId="9280"/>
    <cellStyle name="Normal 55 3 3 2 2 3" xfId="9281"/>
    <cellStyle name="Normal 56 3 3 2 2 3" xfId="9282"/>
    <cellStyle name="Normal 57 3 3 2 2 3" xfId="9283"/>
    <cellStyle name="Normal 6 2 3 3 3 2 2 3" xfId="9284"/>
    <cellStyle name="Normal 6 3 3 3 2 2 3" xfId="9285"/>
    <cellStyle name="Normal 60 3 3 2 2 3" xfId="9286"/>
    <cellStyle name="Normal 64 3 3 2 2 3" xfId="9287"/>
    <cellStyle name="Normal 65 3 3 2 2 3" xfId="9288"/>
    <cellStyle name="Normal 66 3 3 2 2 3" xfId="9289"/>
    <cellStyle name="Normal 67 3 3 2 2 3" xfId="9290"/>
    <cellStyle name="Normal 7 6 3 3 2 2 3" xfId="9291"/>
    <cellStyle name="Normal 71 3 3 2 2 3" xfId="9292"/>
    <cellStyle name="Normal 72 3 3 2 2 3" xfId="9293"/>
    <cellStyle name="Normal 73 3 3 2 2 3" xfId="9294"/>
    <cellStyle name="Normal 74 3 3 2 2 3" xfId="9295"/>
    <cellStyle name="Normal 76 3 3 2 2 3" xfId="9296"/>
    <cellStyle name="Normal 8 3 3 3 2 2 3" xfId="9297"/>
    <cellStyle name="Normal 81 3 3 2 2 3" xfId="9298"/>
    <cellStyle name="Normal 78 2 2 3 2 2 3" xfId="9299"/>
    <cellStyle name="Normal 5 3 2 2 3 2 2 3" xfId="9300"/>
    <cellStyle name="Normal 80 2 2 3 2 2 3" xfId="9301"/>
    <cellStyle name="Normal 79 2 2 3 2 2 3" xfId="9302"/>
    <cellStyle name="Normal 6 8 2 2 3 2 2 3" xfId="9303"/>
    <cellStyle name="Normal 5 2 2 2 3 2 2 3" xfId="9304"/>
    <cellStyle name="Normal 6 2 7 2 3 2 2 3" xfId="9305"/>
    <cellStyle name="Comma 2 2 3 2 2 3 2 2 3" xfId="9306"/>
    <cellStyle name="Comma 2 3 6 2 2 3 2 2 3" xfId="9307"/>
    <cellStyle name="Normal 18 2 2 2 3 2 2 3" xfId="9308"/>
    <cellStyle name="Normal 19 2 2 2 3 2 2 3" xfId="9309"/>
    <cellStyle name="Normal 2 2 3 2 2 3 2 2 3" xfId="9310"/>
    <cellStyle name="Normal 2 3 6 2 2 3 2 2 3" xfId="9311"/>
    <cellStyle name="Normal 2 3 2 2 2 3 2 2 3" xfId="9312"/>
    <cellStyle name="Normal 2 3 4 2 2 3 2 2 3" xfId="9313"/>
    <cellStyle name="Normal 2 3 5 2 2 3 2 2 3" xfId="9314"/>
    <cellStyle name="Normal 2 4 2 2 2 3 2 2 3" xfId="9315"/>
    <cellStyle name="Normal 2 5 2 2 3 2 2 3" xfId="9316"/>
    <cellStyle name="Normal 28 3 2 2 3 2 2 3" xfId="9317"/>
    <cellStyle name="Normal 3 2 2 2 2 3 2 2 3" xfId="9318"/>
    <cellStyle name="Normal 3 3 2 2 3 2 2 3" xfId="9319"/>
    <cellStyle name="Normal 30 3 2 2 3 2 2 3" xfId="9320"/>
    <cellStyle name="Normal 4 2 2 2 3 2 2 3" xfId="9321"/>
    <cellStyle name="Normal 40 2 2 2 3 2 2 3" xfId="9322"/>
    <cellStyle name="Normal 41 2 2 2 3 2 2 3" xfId="9323"/>
    <cellStyle name="Normal 42 2 2 2 3 2 2 3" xfId="9324"/>
    <cellStyle name="Normal 43 2 2 2 3 2 2 3" xfId="9325"/>
    <cellStyle name="Normal 44 2 2 2 3 2 2 3" xfId="9326"/>
    <cellStyle name="Normal 45 2 2 2 3 2 2 3" xfId="9327"/>
    <cellStyle name="Normal 46 2 2 2 3 2 2 3" xfId="9328"/>
    <cellStyle name="Normal 47 2 2 2 3 2 2 3" xfId="9329"/>
    <cellStyle name="Normal 51 2 2 3 2 2 3" xfId="9330"/>
    <cellStyle name="Normal 52 2 2 3 2 2 3" xfId="9331"/>
    <cellStyle name="Normal 53 2 2 3 2 2 3" xfId="9332"/>
    <cellStyle name="Normal 55 2 2 3 2 2 3" xfId="9333"/>
    <cellStyle name="Normal 56 2 2 3 2 2 3" xfId="9334"/>
    <cellStyle name="Normal 57 2 2 3 2 2 3" xfId="9335"/>
    <cellStyle name="Normal 6 2 3 2 2 3 2 2 3" xfId="9336"/>
    <cellStyle name="Normal 6 3 2 2 3 2 2 3" xfId="9337"/>
    <cellStyle name="Normal 60 2 2 3 2 2 3" xfId="9338"/>
    <cellStyle name="Normal 64 2 2 3 2 2 3" xfId="9339"/>
    <cellStyle name="Normal 65 2 2 3 2 2 3" xfId="9340"/>
    <cellStyle name="Normal 66 2 2 3 2 2 3" xfId="9341"/>
    <cellStyle name="Normal 67 2 2 3 2 2 3" xfId="9342"/>
    <cellStyle name="Normal 7 6 2 2 3 2 2 3" xfId="9343"/>
    <cellStyle name="Normal 71 2 2 3 2 2 3" xfId="9344"/>
    <cellStyle name="Normal 72 2 2 3 2 2 3" xfId="9345"/>
    <cellStyle name="Normal 73 2 2 3 2 2 3" xfId="9346"/>
    <cellStyle name="Normal 74 2 2 3 2 2 3" xfId="9347"/>
    <cellStyle name="Normal 76 2 2 3 2 2 3" xfId="9348"/>
    <cellStyle name="Normal 8 3 2 2 3 2 2 3" xfId="9349"/>
    <cellStyle name="Normal 81 2 2 3 2 2 3" xfId="9350"/>
    <cellStyle name="Normal 78 4 2 2 2 3" xfId="9351"/>
    <cellStyle name="Normal 5 3 4 2 2 2 3" xfId="9352"/>
    <cellStyle name="Normal 80 4 2 2 2 3" xfId="9353"/>
    <cellStyle name="Normal 79 4 2 2 2 3" xfId="9354"/>
    <cellStyle name="Normal 6 8 4 2 2 2 3" xfId="9355"/>
    <cellStyle name="Normal 5 2 4 2 2 2 3" xfId="9356"/>
    <cellStyle name="Normal 6 2 9 2 2 2 3" xfId="9357"/>
    <cellStyle name="Comma 2 2 3 4 2 2 2 3" xfId="9358"/>
    <cellStyle name="Comma 2 3 6 4 2 2 2 3" xfId="9359"/>
    <cellStyle name="Normal 18 2 4 2 2 2 3" xfId="9360"/>
    <cellStyle name="Normal 19 2 4 2 2 2 3" xfId="9361"/>
    <cellStyle name="Normal 2 2 3 4 2 2 2 3" xfId="9362"/>
    <cellStyle name="Normal 2 3 6 4 2 2 2 3" xfId="9363"/>
    <cellStyle name="Normal 2 3 2 4 2 2 2 3" xfId="9364"/>
    <cellStyle name="Normal 2 3 4 4 2 2 2 3" xfId="9365"/>
    <cellStyle name="Normal 2 3 5 4 2 2 2 3" xfId="9366"/>
    <cellStyle name="Normal 2 4 2 4 2 2 2 3" xfId="9367"/>
    <cellStyle name="Normal 2 5 4 2 2 2 3" xfId="9368"/>
    <cellStyle name="Normal 28 3 4 2 2 2 3" xfId="9369"/>
    <cellStyle name="Normal 3 2 2 4 2 2 2 3" xfId="9370"/>
    <cellStyle name="Normal 3 3 4 2 2 2 3" xfId="9371"/>
    <cellStyle name="Normal 30 3 4 2 2 2 3" xfId="9372"/>
    <cellStyle name="Normal 4 2 4 2 2 2 3" xfId="9373"/>
    <cellStyle name="Normal 40 2 4 2 2 2 3" xfId="9374"/>
    <cellStyle name="Normal 41 2 4 2 2 2 3" xfId="9375"/>
    <cellStyle name="Normal 42 2 4 2 2 2 3" xfId="9376"/>
    <cellStyle name="Normal 43 2 4 2 2 2 3" xfId="9377"/>
    <cellStyle name="Normal 44 2 4 2 2 2 3" xfId="9378"/>
    <cellStyle name="Normal 45 2 4 2 2 2 3" xfId="9379"/>
    <cellStyle name="Normal 46 2 4 2 2 2 3" xfId="9380"/>
    <cellStyle name="Normal 47 2 4 2 2 2 3" xfId="9381"/>
    <cellStyle name="Normal 51 4 2 2 2 3" xfId="9382"/>
    <cellStyle name="Normal 52 4 2 2 2 3" xfId="9383"/>
    <cellStyle name="Normal 53 4 2 2 2 3" xfId="9384"/>
    <cellStyle name="Normal 55 4 2 2 2 3" xfId="9385"/>
    <cellStyle name="Normal 56 4 2 2 2 3" xfId="9386"/>
    <cellStyle name="Normal 57 4 2 2 2 3" xfId="9387"/>
    <cellStyle name="Normal 6 2 3 4 2 2 2 3" xfId="9388"/>
    <cellStyle name="Normal 6 3 4 2 2 2 3" xfId="9389"/>
    <cellStyle name="Normal 60 4 2 2 2 3" xfId="9390"/>
    <cellStyle name="Normal 64 4 2 2 2 3" xfId="9391"/>
    <cellStyle name="Normal 65 4 2 2 2 3" xfId="9392"/>
    <cellStyle name="Normal 66 4 2 2 2 3" xfId="9393"/>
    <cellStyle name="Normal 67 4 2 2 2 3" xfId="9394"/>
    <cellStyle name="Normal 7 6 4 2 2 2 3" xfId="9395"/>
    <cellStyle name="Normal 71 4 2 2 2 3" xfId="9396"/>
    <cellStyle name="Normal 72 4 2 2 2 3" xfId="9397"/>
    <cellStyle name="Normal 73 4 2 2 2 3" xfId="9398"/>
    <cellStyle name="Normal 74 4 2 2 2 3" xfId="9399"/>
    <cellStyle name="Normal 76 4 2 2 2 3" xfId="9400"/>
    <cellStyle name="Normal 8 3 4 2 2 2 3" xfId="9401"/>
    <cellStyle name="Normal 81 4 2 2 2 3" xfId="9402"/>
    <cellStyle name="Normal 78 2 3 2 2 2 3" xfId="9403"/>
    <cellStyle name="Normal 5 3 2 3 2 2 2 3" xfId="9404"/>
    <cellStyle name="Normal 80 2 3 2 2 2 3" xfId="9405"/>
    <cellStyle name="Normal 79 2 3 2 2 2 3" xfId="9406"/>
    <cellStyle name="Normal 6 8 2 3 2 2 2 3" xfId="9407"/>
    <cellStyle name="Normal 5 2 2 3 2 2 2 3" xfId="9408"/>
    <cellStyle name="Normal 6 2 7 3 2 2 2 3" xfId="9409"/>
    <cellStyle name="Comma 2 2 3 2 3 2 2 2 3" xfId="9410"/>
    <cellStyle name="Comma 2 3 6 2 3 2 2 2 3" xfId="9411"/>
    <cellStyle name="Normal 18 2 2 3 2 2 2 3" xfId="9412"/>
    <cellStyle name="Normal 19 2 2 3 2 2 2 3" xfId="9413"/>
    <cellStyle name="Normal 2 2 3 2 3 2 2 2 3" xfId="9414"/>
    <cellStyle name="Normal 2 3 6 2 3 2 2 2 3" xfId="9415"/>
    <cellStyle name="Normal 2 3 2 2 3 2 2 2 3" xfId="9416"/>
    <cellStyle name="Normal 2 3 4 2 3 2 2 2 3" xfId="9417"/>
    <cellStyle name="Normal 2 3 5 2 3 2 2 2 3" xfId="9418"/>
    <cellStyle name="Normal 2 4 2 2 3 2 2 2 3" xfId="9419"/>
    <cellStyle name="Normal 2 5 2 3 2 2 2 3" xfId="9420"/>
    <cellStyle name="Normal 28 3 2 3 2 2 2 3" xfId="9421"/>
    <cellStyle name="Normal 3 2 2 2 3 2 2 2 3" xfId="9422"/>
    <cellStyle name="Normal 3 3 2 3 2 2 2 3" xfId="9423"/>
    <cellStyle name="Normal 30 3 2 3 2 2 2 3" xfId="9424"/>
    <cellStyle name="Normal 4 2 2 3 2 2 2 3" xfId="9425"/>
    <cellStyle name="Normal 40 2 2 3 2 2 2 3" xfId="9426"/>
    <cellStyle name="Normal 41 2 2 3 2 2 2 3" xfId="9427"/>
    <cellStyle name="Normal 42 2 2 3 2 2 2 3" xfId="9428"/>
    <cellStyle name="Normal 43 2 2 3 2 2 2 3" xfId="9429"/>
    <cellStyle name="Normal 44 2 2 3 2 2 2 3" xfId="9430"/>
    <cellStyle name="Normal 45 2 2 3 2 2 2 3" xfId="9431"/>
    <cellStyle name="Normal 46 2 2 3 2 2 2 3" xfId="9432"/>
    <cellStyle name="Normal 47 2 2 3 2 2 2 3" xfId="9433"/>
    <cellStyle name="Normal 51 2 3 2 2 2 3" xfId="9434"/>
    <cellStyle name="Normal 52 2 3 2 2 2 3" xfId="9435"/>
    <cellStyle name="Normal 53 2 3 2 2 2 3" xfId="9436"/>
    <cellStyle name="Normal 55 2 3 2 2 2 3" xfId="9437"/>
    <cellStyle name="Normal 56 2 3 2 2 2 3" xfId="9438"/>
    <cellStyle name="Normal 57 2 3 2 2 2 3" xfId="9439"/>
    <cellStyle name="Normal 6 2 3 2 3 2 2 2 3" xfId="9440"/>
    <cellStyle name="Normal 6 3 2 3 2 2 2 3" xfId="9441"/>
    <cellStyle name="Normal 60 2 3 2 2 2 3" xfId="9442"/>
    <cellStyle name="Normal 64 2 3 2 2 2 3" xfId="9443"/>
    <cellStyle name="Normal 65 2 3 2 2 2 3" xfId="9444"/>
    <cellStyle name="Normal 66 2 3 2 2 2 3" xfId="9445"/>
    <cellStyle name="Normal 67 2 3 2 2 2 3" xfId="9446"/>
    <cellStyle name="Normal 7 6 2 3 2 2 2 3" xfId="9447"/>
    <cellStyle name="Normal 71 2 3 2 2 2 3" xfId="9448"/>
    <cellStyle name="Normal 72 2 3 2 2 2 3" xfId="9449"/>
    <cellStyle name="Normal 73 2 3 2 2 2 3" xfId="9450"/>
    <cellStyle name="Normal 74 2 3 2 2 2 3" xfId="9451"/>
    <cellStyle name="Normal 76 2 3 2 2 2 3" xfId="9452"/>
    <cellStyle name="Normal 8 3 2 3 2 2 2 3" xfId="9453"/>
    <cellStyle name="Normal 81 2 3 2 2 2 3" xfId="9454"/>
    <cellStyle name="Normal 78 3 2 2 2 2 3" xfId="9455"/>
    <cellStyle name="Normal 5 3 3 2 2 2 2 3" xfId="9456"/>
    <cellStyle name="Normal 80 3 2 2 2 2 3" xfId="9457"/>
    <cellStyle name="Normal 79 3 2 2 2 2 3" xfId="9458"/>
    <cellStyle name="Normal 6 8 3 2 2 2 2 3" xfId="9459"/>
    <cellStyle name="Normal 5 2 3 2 2 2 2 3" xfId="9460"/>
    <cellStyle name="Normal 6 2 8 2 2 2 2 3" xfId="9461"/>
    <cellStyle name="Comma 2 2 3 3 2 2 2 2 3" xfId="9462"/>
    <cellStyle name="Comma 2 3 6 3 2 2 2 2 3" xfId="9463"/>
    <cellStyle name="Normal 18 2 3 2 2 2 2 3" xfId="9464"/>
    <cellStyle name="Normal 19 2 3 2 2 2 2 3" xfId="9465"/>
    <cellStyle name="Normal 2 2 3 3 2 2 2 2 3" xfId="9466"/>
    <cellStyle name="Normal 2 3 6 3 2 2 2 2 3" xfId="9467"/>
    <cellStyle name="Normal 2 3 2 3 2 2 2 2 3" xfId="9468"/>
    <cellStyle name="Normal 2 3 4 3 2 2 2 2 3" xfId="9469"/>
    <cellStyle name="Normal 2 3 5 3 2 2 2 2 3" xfId="9470"/>
    <cellStyle name="Normal 2 4 2 3 2 2 2 2 3" xfId="9471"/>
    <cellStyle name="Normal 2 5 3 2 2 2 2 3" xfId="9472"/>
    <cellStyle name="Normal 28 3 3 2 2 2 2 3" xfId="9473"/>
    <cellStyle name="Normal 3 2 2 3 2 2 2 2 3" xfId="9474"/>
    <cellStyle name="Normal 3 3 3 2 2 2 2 3" xfId="9475"/>
    <cellStyle name="Normal 30 3 3 2 2 2 2 3" xfId="9476"/>
    <cellStyle name="Normal 4 2 3 2 2 2 2 3" xfId="9477"/>
    <cellStyle name="Normal 40 2 3 2 2 2 2 3" xfId="9478"/>
    <cellStyle name="Normal 41 2 3 2 2 2 2 3" xfId="9479"/>
    <cellStyle name="Normal 42 2 3 2 2 2 2 3" xfId="9480"/>
    <cellStyle name="Normal 43 2 3 2 2 2 2 3" xfId="9481"/>
    <cellStyle name="Normal 44 2 3 2 2 2 2 3" xfId="9482"/>
    <cellStyle name="Normal 45 2 3 2 2 2 2 3" xfId="9483"/>
    <cellStyle name="Normal 46 2 3 2 2 2 2 3" xfId="9484"/>
    <cellStyle name="Normal 47 2 3 2 2 2 2 3" xfId="9485"/>
    <cellStyle name="Normal 51 3 2 2 2 2 3" xfId="9486"/>
    <cellStyle name="Normal 52 3 2 2 2 2 3" xfId="9487"/>
    <cellStyle name="Normal 53 3 2 2 2 2 3" xfId="9488"/>
    <cellStyle name="Normal 55 3 2 2 2 2 3" xfId="9489"/>
    <cellStyle name="Normal 56 3 2 2 2 2 3" xfId="9490"/>
    <cellStyle name="Normal 57 3 2 2 2 2 3" xfId="9491"/>
    <cellStyle name="Normal 6 2 3 3 2 2 2 2 3" xfId="9492"/>
    <cellStyle name="Normal 6 3 3 2 2 2 2 3" xfId="9493"/>
    <cellStyle name="Normal 60 3 2 2 2 2 3" xfId="9494"/>
    <cellStyle name="Normal 64 3 2 2 2 2 3" xfId="9495"/>
    <cellStyle name="Normal 65 3 2 2 2 2 3" xfId="9496"/>
    <cellStyle name="Normal 66 3 2 2 2 2 3" xfId="9497"/>
    <cellStyle name="Normal 67 3 2 2 2 2 3" xfId="9498"/>
    <cellStyle name="Normal 7 6 3 2 2 2 2 3" xfId="9499"/>
    <cellStyle name="Normal 71 3 2 2 2 2 3" xfId="9500"/>
    <cellStyle name="Normal 72 3 2 2 2 2 3" xfId="9501"/>
    <cellStyle name="Normal 73 3 2 2 2 2 3" xfId="9502"/>
    <cellStyle name="Normal 74 3 2 2 2 2 3" xfId="9503"/>
    <cellStyle name="Normal 76 3 2 2 2 2 3" xfId="9504"/>
    <cellStyle name="Normal 8 3 3 2 2 2 2 3" xfId="9505"/>
    <cellStyle name="Normal 81 3 2 2 2 2 3" xfId="9506"/>
    <cellStyle name="Normal 78 2 2 2 2 2 2 3" xfId="9507"/>
    <cellStyle name="Normal 5 3 2 2 2 2 2 2 3" xfId="9508"/>
    <cellStyle name="Normal 80 2 2 2 2 2 2 3" xfId="9509"/>
    <cellStyle name="Normal 79 2 2 2 2 2 2 3" xfId="9510"/>
    <cellStyle name="Normal 6 8 2 2 2 2 2 2 3" xfId="9511"/>
    <cellStyle name="Normal 5 2 2 2 2 2 2 2 3" xfId="9512"/>
    <cellStyle name="Normal 6 2 7 2 2 2 2 2 3" xfId="9513"/>
    <cellStyle name="Comma 2 2 3 2 2 2 2 2 2 3" xfId="9514"/>
    <cellStyle name="Comma 2 3 6 2 2 2 2 2 2 3" xfId="9515"/>
    <cellStyle name="Normal 18 2 2 2 2 2 2 2 3" xfId="9516"/>
    <cellStyle name="Normal 19 2 2 2 2 2 2 2 3" xfId="9517"/>
    <cellStyle name="Normal 2 2 3 2 2 2 2 2 2 3" xfId="9518"/>
    <cellStyle name="Normal 2 3 6 2 2 2 2 2 2 3" xfId="9519"/>
    <cellStyle name="Normal 2 3 2 2 2 2 2 2 2 3" xfId="9520"/>
    <cellStyle name="Normal 2 3 4 2 2 2 2 2 2 3" xfId="9521"/>
    <cellStyle name="Normal 2 3 5 2 2 2 2 2 2 3" xfId="9522"/>
    <cellStyle name="Normal 2 4 2 2 2 2 2 2 2 3" xfId="9523"/>
    <cellStyle name="Normal 2 5 2 2 2 2 2 2 3" xfId="9524"/>
    <cellStyle name="Normal 28 3 2 2 2 2 2 2 3" xfId="9525"/>
    <cellStyle name="Normal 3 2 2 2 2 2 2 2 2 3" xfId="9526"/>
    <cellStyle name="Normal 3 3 2 2 2 2 2 2 3" xfId="9527"/>
    <cellStyle name="Normal 30 3 2 2 2 2 2 2 3" xfId="9528"/>
    <cellStyle name="Normal 4 2 2 2 2 2 2 2 3" xfId="9529"/>
    <cellStyle name="Normal 40 2 2 2 2 2 2 2 3" xfId="9530"/>
    <cellStyle name="Normal 41 2 2 2 2 2 2 2 3" xfId="9531"/>
    <cellStyle name="Normal 42 2 2 2 2 2 2 2 3" xfId="9532"/>
    <cellStyle name="Normal 43 2 2 2 2 2 2 2 3" xfId="9533"/>
    <cellStyle name="Normal 44 2 2 2 2 2 2 2 3" xfId="9534"/>
    <cellStyle name="Normal 45 2 2 2 2 2 2 2 3" xfId="9535"/>
    <cellStyle name="Normal 46 2 2 2 2 2 2 2 3" xfId="9536"/>
    <cellStyle name="Normal 47 2 2 2 2 2 2 2 3" xfId="9537"/>
    <cellStyle name="Normal 51 2 2 2 2 2 2 3" xfId="9538"/>
    <cellStyle name="Normal 52 2 2 2 2 2 2 3" xfId="9539"/>
    <cellStyle name="Normal 53 2 2 2 2 2 2 3" xfId="9540"/>
    <cellStyle name="Normal 55 2 2 2 2 2 2 3" xfId="9541"/>
    <cellStyle name="Normal 56 2 2 2 2 2 2 3" xfId="9542"/>
    <cellStyle name="Normal 57 2 2 2 2 2 2 3" xfId="9543"/>
    <cellStyle name="Normal 6 2 3 2 2 2 2 2 2 3" xfId="9544"/>
    <cellStyle name="Normal 6 3 2 2 2 2 2 2 3" xfId="9545"/>
    <cellStyle name="Normal 60 2 2 2 2 2 2 3" xfId="9546"/>
    <cellStyle name="Normal 64 2 2 2 2 2 2 3" xfId="9547"/>
    <cellStyle name="Normal 65 2 2 2 2 2 2 3" xfId="9548"/>
    <cellStyle name="Normal 66 2 2 2 2 2 2 3" xfId="9549"/>
    <cellStyle name="Normal 67 2 2 2 2 2 2 3" xfId="9550"/>
    <cellStyle name="Normal 7 6 2 2 2 2 2 2 3" xfId="9551"/>
    <cellStyle name="Normal 71 2 2 2 2 2 2 3" xfId="9552"/>
    <cellStyle name="Normal 72 2 2 2 2 2 2 3" xfId="9553"/>
    <cellStyle name="Normal 73 2 2 2 2 2 2 3" xfId="9554"/>
    <cellStyle name="Normal 74 2 2 2 2 2 2 3" xfId="9555"/>
    <cellStyle name="Normal 76 2 2 2 2 2 2 3" xfId="9556"/>
    <cellStyle name="Normal 8 3 2 2 2 2 2 2 3" xfId="9557"/>
    <cellStyle name="Normal 81 2 2 2 2 2 2 3" xfId="9558"/>
    <cellStyle name="Normal 6 2 2 2 2 3" xfId="9559"/>
    <cellStyle name="Normal 78 8 3" xfId="9560"/>
    <cellStyle name="Normal 5 3 8 3" xfId="9561"/>
    <cellStyle name="Normal 80 8 3" xfId="9562"/>
    <cellStyle name="Normal 79 8 3" xfId="9563"/>
    <cellStyle name="Normal 6 8 8 3" xfId="9564"/>
    <cellStyle name="Normal 5 2 8 3" xfId="9565"/>
    <cellStyle name="Normal 6 2 13 3" xfId="9566"/>
    <cellStyle name="Comma 2 2 3 8 3" xfId="9567"/>
    <cellStyle name="Comma 2 3 6 8 3" xfId="9568"/>
    <cellStyle name="Normal 18 2 8 3" xfId="9569"/>
    <cellStyle name="Normal 19 2 8 3" xfId="9570"/>
    <cellStyle name="Normal 2 2 3 8 3" xfId="9571"/>
    <cellStyle name="Normal 2 3 6 8 3" xfId="9572"/>
    <cellStyle name="Normal 2 3 2 8 3" xfId="9573"/>
    <cellStyle name="Normal 2 3 4 8 3" xfId="9574"/>
    <cellStyle name="Normal 2 3 5 8 3" xfId="9575"/>
    <cellStyle name="Normal 2 4 2 8 3" xfId="9576"/>
    <cellStyle name="Normal 2 5 8 3" xfId="9577"/>
    <cellStyle name="Normal 28 3 8 3" xfId="9578"/>
    <cellStyle name="Normal 3 2 2 8 3" xfId="9579"/>
    <cellStyle name="Normal 3 3 8 3" xfId="9580"/>
    <cellStyle name="Normal 30 3 8 3" xfId="9581"/>
    <cellStyle name="Normal 4 2 8 3" xfId="9582"/>
    <cellStyle name="Normal 40 2 8 3" xfId="9583"/>
    <cellStyle name="Normal 41 2 8 3" xfId="9584"/>
    <cellStyle name="Normal 42 2 8 3" xfId="9585"/>
    <cellStyle name="Normal 43 2 8 3" xfId="9586"/>
    <cellStyle name="Normal 44 2 8 3" xfId="9587"/>
    <cellStyle name="Normal 45 2 8 3" xfId="9588"/>
    <cellStyle name="Normal 46 2 8 3" xfId="9589"/>
    <cellStyle name="Normal 47 2 8 3" xfId="9590"/>
    <cellStyle name="Normal 51 8 3" xfId="9591"/>
    <cellStyle name="Normal 52 8 3" xfId="9592"/>
    <cellStyle name="Normal 53 8 3" xfId="9593"/>
    <cellStyle name="Normal 55 8 3" xfId="9594"/>
    <cellStyle name="Normal 56 8 3" xfId="9595"/>
    <cellStyle name="Normal 57 8 3" xfId="9596"/>
    <cellStyle name="Normal 6 2 3 8 3" xfId="9597"/>
    <cellStyle name="Normal 6 3 8 3" xfId="9598"/>
    <cellStyle name="Normal 60 8 3" xfId="9599"/>
    <cellStyle name="Normal 64 8 3" xfId="9600"/>
    <cellStyle name="Normal 65 8 3" xfId="9601"/>
    <cellStyle name="Normal 66 8 3" xfId="9602"/>
    <cellStyle name="Normal 67 8 3" xfId="9603"/>
    <cellStyle name="Normal 7 6 8 3" xfId="9604"/>
    <cellStyle name="Normal 71 8 3" xfId="9605"/>
    <cellStyle name="Normal 72 8 3" xfId="9606"/>
    <cellStyle name="Normal 73 8 3" xfId="9607"/>
    <cellStyle name="Normal 74 8 3" xfId="9608"/>
    <cellStyle name="Normal 76 8 3" xfId="9609"/>
    <cellStyle name="Normal 8 3 8 3" xfId="9610"/>
    <cellStyle name="Normal 81 8 3" xfId="9611"/>
    <cellStyle name="Normal 78 2 7 3" xfId="9612"/>
    <cellStyle name="Normal 5 3 2 7 3" xfId="9613"/>
    <cellStyle name="Normal 80 2 7 3" xfId="9614"/>
    <cellStyle name="Normal 79 2 7 3" xfId="9615"/>
    <cellStyle name="Normal 6 8 2 7 3" xfId="9616"/>
    <cellStyle name="Normal 5 2 2 7 3" xfId="9617"/>
    <cellStyle name="Normal 6 2 7 7 3" xfId="9618"/>
    <cellStyle name="Comma 2 2 3 2 7 3" xfId="9619"/>
    <cellStyle name="Comma 2 3 6 2 7 3" xfId="9620"/>
    <cellStyle name="Normal 18 2 2 7 3" xfId="9621"/>
    <cellStyle name="Normal 19 2 2 7 3" xfId="9622"/>
    <cellStyle name="Normal 2 2 3 2 7 3" xfId="9623"/>
    <cellStyle name="Normal 2 3 6 2 7 3" xfId="9624"/>
    <cellStyle name="Normal 2 3 2 2 7 3" xfId="9625"/>
    <cellStyle name="Normal 2 3 4 2 7 3" xfId="9626"/>
    <cellStyle name="Normal 2 3 5 2 7 3" xfId="9627"/>
    <cellStyle name="Normal 2 4 2 2 7 3" xfId="9628"/>
    <cellStyle name="Normal 2 5 2 7 3" xfId="9629"/>
    <cellStyle name="Normal 28 3 2 7 3" xfId="9630"/>
    <cellStyle name="Normal 3 2 2 2 7 3" xfId="9631"/>
    <cellStyle name="Normal 3 3 2 7 3" xfId="9632"/>
    <cellStyle name="Normal 30 3 2 7 3" xfId="9633"/>
    <cellStyle name="Normal 4 2 2 7 3" xfId="9634"/>
    <cellStyle name="Normal 40 2 2 7 3" xfId="9635"/>
    <cellStyle name="Normal 41 2 2 7 3" xfId="9636"/>
    <cellStyle name="Normal 42 2 2 7 3" xfId="9637"/>
    <cellStyle name="Normal 43 2 2 7 3" xfId="9638"/>
    <cellStyle name="Normal 44 2 2 7 3" xfId="9639"/>
    <cellStyle name="Normal 45 2 2 7 3" xfId="9640"/>
    <cellStyle name="Normal 46 2 2 7 3" xfId="9641"/>
    <cellStyle name="Normal 47 2 2 7 3" xfId="9642"/>
    <cellStyle name="Normal 51 2 7 3" xfId="9643"/>
    <cellStyle name="Normal 52 2 7 3" xfId="9644"/>
    <cellStyle name="Normal 53 2 7 3" xfId="9645"/>
    <cellStyle name="Normal 55 2 7 3" xfId="9646"/>
    <cellStyle name="Normal 56 2 7 3" xfId="9647"/>
    <cellStyle name="Normal 57 2 7 3" xfId="9648"/>
    <cellStyle name="Normal 6 2 3 2 7 3" xfId="9649"/>
    <cellStyle name="Normal 6 3 2 7 3" xfId="9650"/>
    <cellStyle name="Normal 60 2 7 3" xfId="9651"/>
    <cellStyle name="Normal 64 2 7 3" xfId="9652"/>
    <cellStyle name="Normal 65 2 7 3" xfId="9653"/>
    <cellStyle name="Normal 66 2 7 3" xfId="9654"/>
    <cellStyle name="Normal 67 2 7 3" xfId="9655"/>
    <cellStyle name="Normal 7 6 2 7 3" xfId="9656"/>
    <cellStyle name="Normal 71 2 7 3" xfId="9657"/>
    <cellStyle name="Normal 72 2 7 3" xfId="9658"/>
    <cellStyle name="Normal 73 2 7 3" xfId="9659"/>
    <cellStyle name="Normal 74 2 7 3" xfId="9660"/>
    <cellStyle name="Normal 76 2 7 3" xfId="9661"/>
    <cellStyle name="Normal 8 3 2 7 3" xfId="9662"/>
    <cellStyle name="Normal 81 2 7 3" xfId="9663"/>
    <cellStyle name="Normal 78 3 6 3" xfId="9664"/>
    <cellStyle name="Normal 5 3 3 6 3" xfId="9665"/>
    <cellStyle name="Normal 80 3 6 3" xfId="9666"/>
    <cellStyle name="Normal 79 3 6 3" xfId="9667"/>
    <cellStyle name="Normal 6 8 3 6 3" xfId="9668"/>
    <cellStyle name="Normal 5 2 3 6 3" xfId="9669"/>
    <cellStyle name="Normal 6 2 8 6 3" xfId="9670"/>
    <cellStyle name="Comma 2 2 3 3 6 3" xfId="9671"/>
    <cellStyle name="Comma 2 3 6 3 6 3" xfId="9672"/>
    <cellStyle name="Normal 18 2 3 6 3" xfId="9673"/>
    <cellStyle name="Normal 19 2 3 6 3" xfId="9674"/>
    <cellStyle name="Normal 2 2 3 3 6 3" xfId="9675"/>
    <cellStyle name="Normal 2 3 6 3 6 3" xfId="9676"/>
    <cellStyle name="Normal 2 3 2 3 6 3" xfId="9677"/>
    <cellStyle name="Normal 2 3 4 3 6 3" xfId="9678"/>
    <cellStyle name="Normal 2 3 5 3 6 3" xfId="9679"/>
    <cellStyle name="Normal 2 4 2 3 6 3" xfId="9680"/>
    <cellStyle name="Normal 2 5 3 6 3" xfId="9681"/>
    <cellStyle name="Normal 28 3 3 6 3" xfId="9682"/>
    <cellStyle name="Normal 3 2 2 3 6 3" xfId="9683"/>
    <cellStyle name="Normal 3 3 3 6 3" xfId="9684"/>
    <cellStyle name="Normal 30 3 3 6 3" xfId="9685"/>
    <cellStyle name="Normal 4 2 3 6 3" xfId="9686"/>
    <cellStyle name="Normal 40 2 3 6 3" xfId="9687"/>
    <cellStyle name="Normal 41 2 3 6 3" xfId="9688"/>
    <cellStyle name="Normal 42 2 3 6 3" xfId="9689"/>
    <cellStyle name="Normal 43 2 3 6 3" xfId="9690"/>
    <cellStyle name="Normal 44 2 3 6 3" xfId="9691"/>
    <cellStyle name="Normal 45 2 3 6 3" xfId="9692"/>
    <cellStyle name="Normal 46 2 3 6 3" xfId="9693"/>
    <cellStyle name="Normal 47 2 3 6 3" xfId="9694"/>
    <cellStyle name="Normal 51 3 6 3" xfId="9695"/>
    <cellStyle name="Normal 52 3 6 3" xfId="9696"/>
    <cellStyle name="Normal 53 3 6 3" xfId="9697"/>
    <cellStyle name="Normal 55 3 6 3" xfId="9698"/>
    <cellStyle name="Normal 56 3 6 3" xfId="9699"/>
    <cellStyle name="Normal 57 3 6 3" xfId="9700"/>
    <cellStyle name="Normal 6 2 3 3 6 3" xfId="9701"/>
    <cellStyle name="Normal 6 3 3 6 3" xfId="9702"/>
    <cellStyle name="Normal 60 3 6 3" xfId="9703"/>
    <cellStyle name="Normal 64 3 6 3" xfId="9704"/>
    <cellStyle name="Normal 65 3 6 3" xfId="9705"/>
    <cellStyle name="Normal 66 3 6 3" xfId="9706"/>
    <cellStyle name="Normal 67 3 6 3" xfId="9707"/>
    <cellStyle name="Normal 7 6 3 6 3" xfId="9708"/>
    <cellStyle name="Normal 71 3 6 3" xfId="9709"/>
    <cellStyle name="Normal 72 3 6 3" xfId="9710"/>
    <cellStyle name="Normal 73 3 6 3" xfId="9711"/>
    <cellStyle name="Normal 74 3 6 3" xfId="9712"/>
    <cellStyle name="Normal 76 3 6 3" xfId="9713"/>
    <cellStyle name="Normal 8 3 3 6 3" xfId="9714"/>
    <cellStyle name="Normal 81 3 6 3" xfId="9715"/>
    <cellStyle name="Normal 78 2 2 6 3" xfId="9716"/>
    <cellStyle name="Normal 5 3 2 2 6 3" xfId="9717"/>
    <cellStyle name="Normal 80 2 2 6 3" xfId="9718"/>
    <cellStyle name="Normal 79 2 2 6 3" xfId="9719"/>
    <cellStyle name="Normal 6 8 2 2 6 3" xfId="9720"/>
    <cellStyle name="Normal 5 2 2 2 6 3" xfId="9721"/>
    <cellStyle name="Normal 6 2 7 2 6 3" xfId="9722"/>
    <cellStyle name="Comma 2 2 3 2 2 6 3" xfId="9723"/>
    <cellStyle name="Comma 2 3 6 2 2 6 3" xfId="9724"/>
    <cellStyle name="Normal 18 2 2 2 6 3" xfId="9725"/>
    <cellStyle name="Normal 19 2 2 2 6 3" xfId="9726"/>
    <cellStyle name="Normal 2 2 3 2 2 6 3" xfId="9727"/>
    <cellStyle name="Normal 2 3 6 2 2 6 3" xfId="9728"/>
    <cellStyle name="Normal 2 3 2 2 2 6 3" xfId="9729"/>
    <cellStyle name="Normal 2 3 4 2 2 6 3" xfId="9730"/>
    <cellStyle name="Normal 2 3 5 2 2 6 3" xfId="9731"/>
    <cellStyle name="Normal 2 4 2 2 2 6 3" xfId="9732"/>
    <cellStyle name="Normal 2 5 2 2 6 3" xfId="9733"/>
    <cellStyle name="Normal 28 3 2 2 6 3" xfId="9734"/>
    <cellStyle name="Normal 3 2 2 2 2 6 3" xfId="9735"/>
    <cellStyle name="Normal 3 3 2 2 6 3" xfId="9736"/>
    <cellStyle name="Normal 30 3 2 2 6 3" xfId="9737"/>
    <cellStyle name="Normal 4 2 2 2 6 3" xfId="9738"/>
    <cellStyle name="Normal 40 2 2 2 6 3" xfId="9739"/>
    <cellStyle name="Normal 41 2 2 2 6 3" xfId="9740"/>
    <cellStyle name="Normal 42 2 2 2 6 3" xfId="9741"/>
    <cellStyle name="Normal 43 2 2 2 6 3" xfId="9742"/>
    <cellStyle name="Normal 44 2 2 2 6 3" xfId="9743"/>
    <cellStyle name="Normal 45 2 2 2 6 3" xfId="9744"/>
    <cellStyle name="Normal 46 2 2 2 6 3" xfId="9745"/>
    <cellStyle name="Normal 47 2 2 2 6 3" xfId="9746"/>
    <cellStyle name="Normal 51 2 2 6 3" xfId="9747"/>
    <cellStyle name="Normal 52 2 2 6 3" xfId="9748"/>
    <cellStyle name="Normal 53 2 2 6 3" xfId="9749"/>
    <cellStyle name="Normal 55 2 2 6 3" xfId="9750"/>
    <cellStyle name="Normal 56 2 2 6 3" xfId="9751"/>
    <cellStyle name="Normal 57 2 2 6 3" xfId="9752"/>
    <cellStyle name="Normal 6 2 3 2 2 6 3" xfId="9753"/>
    <cellStyle name="Normal 6 3 2 2 6 3" xfId="9754"/>
    <cellStyle name="Normal 60 2 2 6 3" xfId="9755"/>
    <cellStyle name="Normal 64 2 2 6 3" xfId="9756"/>
    <cellStyle name="Normal 65 2 2 6 3" xfId="9757"/>
    <cellStyle name="Normal 66 2 2 6 3" xfId="9758"/>
    <cellStyle name="Normal 67 2 2 6 3" xfId="9759"/>
    <cellStyle name="Normal 7 6 2 2 6 3" xfId="9760"/>
    <cellStyle name="Normal 71 2 2 6 3" xfId="9761"/>
    <cellStyle name="Normal 72 2 2 6 3" xfId="9762"/>
    <cellStyle name="Normal 73 2 2 6 3" xfId="9763"/>
    <cellStyle name="Normal 74 2 2 6 3" xfId="9764"/>
    <cellStyle name="Normal 76 2 2 6 3" xfId="9765"/>
    <cellStyle name="Normal 8 3 2 2 6 3" xfId="9766"/>
    <cellStyle name="Normal 81 2 2 6 3" xfId="9767"/>
    <cellStyle name="Normal 78 4 5 3" xfId="9768"/>
    <cellStyle name="Normal 5 3 4 5 3" xfId="9769"/>
    <cellStyle name="Normal 80 4 5 3" xfId="9770"/>
    <cellStyle name="Normal 79 4 5 3" xfId="9771"/>
    <cellStyle name="Normal 6 8 4 5 3" xfId="9772"/>
    <cellStyle name="Normal 5 2 4 5 3" xfId="9773"/>
    <cellStyle name="Normal 6 2 9 5 3" xfId="9774"/>
    <cellStyle name="Comma 2 2 3 4 5 3" xfId="9775"/>
    <cellStyle name="Comma 2 3 6 4 5 3" xfId="9776"/>
    <cellStyle name="Normal 18 2 4 5 3" xfId="9777"/>
    <cellStyle name="Normal 19 2 4 5 3" xfId="9778"/>
    <cellStyle name="Normal 2 2 3 4 5 3" xfId="9779"/>
    <cellStyle name="Normal 2 3 6 4 5 3" xfId="9780"/>
    <cellStyle name="Normal 2 3 2 4 5 3" xfId="9781"/>
    <cellStyle name="Normal 2 3 4 4 5 3" xfId="9782"/>
    <cellStyle name="Normal 2 3 5 4 5 3" xfId="9783"/>
    <cellStyle name="Normal 2 4 2 4 5 3" xfId="9784"/>
    <cellStyle name="Normal 2 5 4 5 3" xfId="9785"/>
    <cellStyle name="Normal 28 3 4 5 3" xfId="9786"/>
    <cellStyle name="Normal 3 2 2 4 5 3" xfId="9787"/>
    <cellStyle name="Normal 3 3 4 5 3" xfId="9788"/>
    <cellStyle name="Normal 30 3 4 5 3" xfId="9789"/>
    <cellStyle name="Normal 4 2 4 5 3" xfId="9790"/>
    <cellStyle name="Normal 40 2 4 5 3" xfId="9791"/>
    <cellStyle name="Normal 41 2 4 5 3" xfId="9792"/>
    <cellStyle name="Normal 42 2 4 5 3" xfId="9793"/>
    <cellStyle name="Normal 43 2 4 5 3" xfId="9794"/>
    <cellStyle name="Normal 44 2 4 5 3" xfId="9795"/>
    <cellStyle name="Normal 45 2 4 5 3" xfId="9796"/>
    <cellStyle name="Normal 46 2 4 5 3" xfId="9797"/>
    <cellStyle name="Normal 47 2 4 5 3" xfId="9798"/>
    <cellStyle name="Normal 51 4 5 3" xfId="9799"/>
    <cellStyle name="Normal 52 4 5 3" xfId="9800"/>
    <cellStyle name="Normal 53 4 5 3" xfId="9801"/>
    <cellStyle name="Normal 55 4 5 3" xfId="9802"/>
    <cellStyle name="Normal 56 4 5 3" xfId="9803"/>
    <cellStyle name="Normal 57 4 5 3" xfId="9804"/>
    <cellStyle name="Normal 6 2 3 4 5 3" xfId="9805"/>
    <cellStyle name="Normal 6 3 4 5 3" xfId="9806"/>
    <cellStyle name="Normal 60 4 5 3" xfId="9807"/>
    <cellStyle name="Normal 64 4 5 3" xfId="9808"/>
    <cellStyle name="Normal 65 4 5 3" xfId="9809"/>
    <cellStyle name="Normal 66 4 5 3" xfId="9810"/>
    <cellStyle name="Normal 67 4 5 3" xfId="9811"/>
    <cellStyle name="Normal 7 6 4 5 3" xfId="9812"/>
    <cellStyle name="Normal 71 4 5 3" xfId="9813"/>
    <cellStyle name="Normal 72 4 5 3" xfId="9814"/>
    <cellStyle name="Normal 73 4 5 3" xfId="9815"/>
    <cellStyle name="Normal 74 4 5 3" xfId="9816"/>
    <cellStyle name="Normal 76 4 5 3" xfId="9817"/>
    <cellStyle name="Normal 8 3 4 5 3" xfId="9818"/>
    <cellStyle name="Normal 81 4 5 3" xfId="9819"/>
    <cellStyle name="Normal 78 2 3 5 3" xfId="9820"/>
    <cellStyle name="Normal 5 3 2 3 5 3" xfId="9821"/>
    <cellStyle name="Normal 80 2 3 5 3" xfId="9822"/>
    <cellStyle name="Normal 79 2 3 5 3" xfId="9823"/>
    <cellStyle name="Normal 6 8 2 3 5 3" xfId="9824"/>
    <cellStyle name="Normal 5 2 2 3 5 3" xfId="9825"/>
    <cellStyle name="Normal 6 2 7 3 5 3" xfId="9826"/>
    <cellStyle name="Comma 2 2 3 2 3 5 3" xfId="9827"/>
    <cellStyle name="Comma 2 3 6 2 3 5 3" xfId="9828"/>
    <cellStyle name="Normal 18 2 2 3 5 3" xfId="9829"/>
    <cellStyle name="Normal 19 2 2 3 5 3" xfId="9830"/>
    <cellStyle name="Normal 2 2 3 2 3 5 3" xfId="9831"/>
    <cellStyle name="Normal 2 3 6 2 3 5 3" xfId="9832"/>
    <cellStyle name="Normal 2 3 2 2 3 5 3" xfId="9833"/>
    <cellStyle name="Normal 2 3 4 2 3 5 3" xfId="9834"/>
    <cellStyle name="Normal 2 3 5 2 3 5 3" xfId="9835"/>
    <cellStyle name="Normal 2 4 2 2 3 5 3" xfId="9836"/>
    <cellStyle name="Normal 2 5 2 3 5 3" xfId="9837"/>
    <cellStyle name="Normal 28 3 2 3 5 3" xfId="9838"/>
    <cellStyle name="Normal 3 2 2 2 3 5 3" xfId="9839"/>
    <cellStyle name="Normal 3 3 2 3 5 3" xfId="9840"/>
    <cellStyle name="Normal 30 3 2 3 5 3" xfId="9841"/>
    <cellStyle name="Normal 4 2 2 3 5 3" xfId="9842"/>
    <cellStyle name="Normal 40 2 2 3 5 3" xfId="9843"/>
    <cellStyle name="Normal 41 2 2 3 5 3" xfId="9844"/>
    <cellStyle name="Normal 42 2 2 3 5 3" xfId="9845"/>
    <cellStyle name="Normal 43 2 2 3 5 3" xfId="9846"/>
    <cellStyle name="Normal 44 2 2 3 5 3" xfId="9847"/>
    <cellStyle name="Normal 45 2 2 3 5 3" xfId="9848"/>
    <cellStyle name="Normal 46 2 2 3 5 3" xfId="9849"/>
    <cellStyle name="Normal 47 2 2 3 5 3" xfId="9850"/>
    <cellStyle name="Normal 51 2 3 5 3" xfId="9851"/>
    <cellStyle name="Normal 52 2 3 5 3" xfId="9852"/>
    <cellStyle name="Normal 53 2 3 5 3" xfId="9853"/>
    <cellStyle name="Normal 55 2 3 5 3" xfId="9854"/>
    <cellStyle name="Normal 56 2 3 5 3" xfId="9855"/>
    <cellStyle name="Normal 57 2 3 5 3" xfId="9856"/>
    <cellStyle name="Normal 6 2 3 2 3 5 3" xfId="9857"/>
    <cellStyle name="Normal 6 3 2 3 5 3" xfId="9858"/>
    <cellStyle name="Normal 60 2 3 5 3" xfId="9859"/>
    <cellStyle name="Normal 64 2 3 5 3" xfId="9860"/>
    <cellStyle name="Normal 65 2 3 5 3" xfId="9861"/>
    <cellStyle name="Normal 66 2 3 5 3" xfId="9862"/>
    <cellStyle name="Normal 67 2 3 5 3" xfId="9863"/>
    <cellStyle name="Normal 7 6 2 3 5 3" xfId="9864"/>
    <cellStyle name="Normal 71 2 3 5 3" xfId="9865"/>
    <cellStyle name="Normal 72 2 3 5 3" xfId="9866"/>
    <cellStyle name="Normal 73 2 3 5 3" xfId="9867"/>
    <cellStyle name="Normal 74 2 3 5 3" xfId="9868"/>
    <cellStyle name="Normal 76 2 3 5 3" xfId="9869"/>
    <cellStyle name="Normal 8 3 2 3 5 3" xfId="9870"/>
    <cellStyle name="Normal 81 2 3 5 3" xfId="9871"/>
    <cellStyle name="Normal 78 3 2 5 3" xfId="9872"/>
    <cellStyle name="Normal 5 3 3 2 5 3" xfId="9873"/>
    <cellStyle name="Normal 80 3 2 5 3" xfId="9874"/>
    <cellStyle name="Normal 79 3 2 5 3" xfId="9875"/>
    <cellStyle name="Normal 6 8 3 2 5 3" xfId="9876"/>
    <cellStyle name="Normal 5 2 3 2 5 3" xfId="9877"/>
    <cellStyle name="Normal 6 2 8 2 5 3" xfId="9878"/>
    <cellStyle name="Comma 2 2 3 3 2 5 3" xfId="9879"/>
    <cellStyle name="Comma 2 3 6 3 2 5 3" xfId="9880"/>
    <cellStyle name="Normal 18 2 3 2 5 3" xfId="9881"/>
    <cellStyle name="Normal 19 2 3 2 5 3" xfId="9882"/>
    <cellStyle name="Normal 2 2 3 3 2 5 3" xfId="9883"/>
    <cellStyle name="Normal 2 3 6 3 2 5 3" xfId="9884"/>
    <cellStyle name="Normal 2 3 2 3 2 5 3" xfId="9885"/>
    <cellStyle name="Normal 2 3 4 3 2 5 3" xfId="9886"/>
    <cellStyle name="Normal 2 3 5 3 2 5 3" xfId="9887"/>
    <cellStyle name="Normal 2 4 2 3 2 5 3" xfId="9888"/>
    <cellStyle name="Normal 2 5 3 2 5 3" xfId="9889"/>
    <cellStyle name="Normal 28 3 3 2 5 3" xfId="9890"/>
    <cellStyle name="Normal 3 2 2 3 2 5 3" xfId="9891"/>
    <cellStyle name="Normal 3 3 3 2 5 3" xfId="9892"/>
    <cellStyle name="Normal 30 3 3 2 5 3" xfId="9893"/>
    <cellStyle name="Normal 4 2 3 2 5 3" xfId="9894"/>
    <cellStyle name="Normal 40 2 3 2 5 3" xfId="9895"/>
    <cellStyle name="Normal 41 2 3 2 5 3" xfId="9896"/>
    <cellStyle name="Normal 42 2 3 2 5 3" xfId="9897"/>
    <cellStyle name="Normal 43 2 3 2 5 3" xfId="9898"/>
    <cellStyle name="Normal 44 2 3 2 5 3" xfId="9899"/>
    <cellStyle name="Normal 45 2 3 2 5 3" xfId="9900"/>
    <cellStyle name="Normal 46 2 3 2 5 3" xfId="9901"/>
    <cellStyle name="Normal 47 2 3 2 5 3" xfId="9902"/>
    <cellStyle name="Normal 51 3 2 5 3" xfId="9903"/>
    <cellStyle name="Normal 52 3 2 5 3" xfId="9904"/>
    <cellStyle name="Normal 53 3 2 5 3" xfId="9905"/>
    <cellStyle name="Normal 55 3 2 5 3" xfId="9906"/>
    <cellStyle name="Normal 56 3 2 5 3" xfId="9907"/>
    <cellStyle name="Normal 57 3 2 5 3" xfId="9908"/>
    <cellStyle name="Normal 6 2 3 3 2 5 3" xfId="9909"/>
    <cellStyle name="Normal 6 3 3 2 5 3" xfId="9910"/>
    <cellStyle name="Normal 60 3 2 5 3" xfId="9911"/>
    <cellStyle name="Normal 64 3 2 5 3" xfId="9912"/>
    <cellStyle name="Normal 65 3 2 5 3" xfId="9913"/>
    <cellStyle name="Normal 66 3 2 5 3" xfId="9914"/>
    <cellStyle name="Normal 67 3 2 5 3" xfId="9915"/>
    <cellStyle name="Normal 7 6 3 2 5 3" xfId="9916"/>
    <cellStyle name="Normal 71 3 2 5 3" xfId="9917"/>
    <cellStyle name="Normal 72 3 2 5 3" xfId="9918"/>
    <cellStyle name="Normal 73 3 2 5 3" xfId="9919"/>
    <cellStyle name="Normal 74 3 2 5 3" xfId="9920"/>
    <cellStyle name="Normal 76 3 2 5 3" xfId="9921"/>
    <cellStyle name="Normal 8 3 3 2 5 3" xfId="9922"/>
    <cellStyle name="Normal 81 3 2 5 3" xfId="9923"/>
    <cellStyle name="Normal 78 2 2 2 5 3" xfId="9924"/>
    <cellStyle name="Normal 5 3 2 2 2 5 3" xfId="9925"/>
    <cellStyle name="Normal 80 2 2 2 5 3" xfId="9926"/>
    <cellStyle name="Normal 79 2 2 2 5 3" xfId="9927"/>
    <cellStyle name="Normal 6 8 2 2 2 5 3" xfId="9928"/>
    <cellStyle name="Normal 5 2 2 2 2 5 3" xfId="9929"/>
    <cellStyle name="Normal 6 2 7 2 2 5 3" xfId="9930"/>
    <cellStyle name="Comma 2 2 3 2 2 2 5 3" xfId="9931"/>
    <cellStyle name="Comma 2 3 6 2 2 2 5 3" xfId="9932"/>
    <cellStyle name="Normal 18 2 2 2 2 5 3" xfId="9933"/>
    <cellStyle name="Normal 19 2 2 2 2 5 3" xfId="9934"/>
    <cellStyle name="Normal 2 2 3 2 2 2 5 3" xfId="9935"/>
    <cellStyle name="Normal 2 3 6 2 2 2 5 3" xfId="9936"/>
    <cellStyle name="Normal 2 3 2 2 2 2 5 3" xfId="9937"/>
    <cellStyle name="Normal 2 3 4 2 2 2 5 3" xfId="9938"/>
    <cellStyle name="Normal 2 3 5 2 2 2 5 3" xfId="9939"/>
    <cellStyle name="Normal 2 4 2 2 2 2 5 3" xfId="9940"/>
    <cellStyle name="Normal 2 5 2 2 2 5 3" xfId="9941"/>
    <cellStyle name="Normal 28 3 2 2 2 5 3" xfId="9942"/>
    <cellStyle name="Normal 3 2 2 2 2 2 5 3" xfId="9943"/>
    <cellStyle name="Normal 3 3 2 2 2 5 3" xfId="9944"/>
    <cellStyle name="Normal 30 3 2 2 2 5 3" xfId="9945"/>
    <cellStyle name="Normal 4 2 2 2 2 5 3" xfId="9946"/>
    <cellStyle name="Normal 40 2 2 2 2 5 3" xfId="9947"/>
    <cellStyle name="Normal 41 2 2 2 2 5 3" xfId="9948"/>
    <cellStyle name="Normal 42 2 2 2 2 5 3" xfId="9949"/>
    <cellStyle name="Normal 43 2 2 2 2 5 3" xfId="9950"/>
    <cellStyle name="Normal 44 2 2 2 2 5 3" xfId="9951"/>
    <cellStyle name="Normal 45 2 2 2 2 5 3" xfId="9952"/>
    <cellStyle name="Normal 46 2 2 2 2 5 3" xfId="9953"/>
    <cellStyle name="Normal 47 2 2 2 2 5 3" xfId="9954"/>
    <cellStyle name="Normal 51 2 2 2 5 3" xfId="9955"/>
    <cellStyle name="Normal 52 2 2 2 5 3" xfId="9956"/>
    <cellStyle name="Normal 53 2 2 2 5 3" xfId="9957"/>
    <cellStyle name="Normal 55 2 2 2 5 3" xfId="9958"/>
    <cellStyle name="Normal 56 2 2 2 5 3" xfId="9959"/>
    <cellStyle name="Normal 57 2 2 2 5 3" xfId="9960"/>
    <cellStyle name="Normal 6 2 3 2 2 2 5 3" xfId="9961"/>
    <cellStyle name="Normal 6 3 2 2 2 5 3" xfId="9962"/>
    <cellStyle name="Normal 60 2 2 2 5 3" xfId="9963"/>
    <cellStyle name="Normal 64 2 2 2 5 3" xfId="9964"/>
    <cellStyle name="Normal 65 2 2 2 5 3" xfId="9965"/>
    <cellStyle name="Normal 66 2 2 2 5 3" xfId="9966"/>
    <cellStyle name="Normal 67 2 2 2 5 3" xfId="9967"/>
    <cellStyle name="Normal 7 6 2 2 2 5 3" xfId="9968"/>
    <cellStyle name="Normal 71 2 2 2 5 3" xfId="9969"/>
    <cellStyle name="Normal 72 2 2 2 5 3" xfId="9970"/>
    <cellStyle name="Normal 73 2 2 2 5 3" xfId="9971"/>
    <cellStyle name="Normal 74 2 2 2 5 3" xfId="9972"/>
    <cellStyle name="Normal 76 2 2 2 5 3" xfId="9973"/>
    <cellStyle name="Normal 8 3 2 2 2 5 3" xfId="9974"/>
    <cellStyle name="Normal 81 2 2 2 5 3" xfId="9975"/>
    <cellStyle name="Normal 90 4 3" xfId="9976"/>
    <cellStyle name="Normal 78 5 4 3" xfId="9977"/>
    <cellStyle name="Normal 91 4 3" xfId="9978"/>
    <cellStyle name="Normal 5 3 5 4 3" xfId="9979"/>
    <cellStyle name="Normal 80 5 4 3" xfId="9980"/>
    <cellStyle name="Normal 79 5 4 3" xfId="9981"/>
    <cellStyle name="Normal 6 8 5 4 3" xfId="9982"/>
    <cellStyle name="Normal 5 2 5 4 3" xfId="9983"/>
    <cellStyle name="Normal 6 2 10 4 3" xfId="9984"/>
    <cellStyle name="Comma 2 2 3 5 4 3" xfId="9985"/>
    <cellStyle name="Comma 2 3 6 5 4 3" xfId="9986"/>
    <cellStyle name="Normal 18 2 5 4 3" xfId="9987"/>
    <cellStyle name="Normal 19 2 5 4 3" xfId="9988"/>
    <cellStyle name="Normal 2 2 3 5 4 3" xfId="9989"/>
    <cellStyle name="Normal 2 3 6 5 4 3" xfId="9990"/>
    <cellStyle name="Normal 2 3 2 5 4 3" xfId="9991"/>
    <cellStyle name="Normal 2 3 4 5 4 3" xfId="9992"/>
    <cellStyle name="Normal 2 3 5 5 4 3" xfId="9993"/>
    <cellStyle name="Normal 2 4 2 5 4 3" xfId="9994"/>
    <cellStyle name="Normal 2 5 5 4 3" xfId="9995"/>
    <cellStyle name="Normal 28 3 5 4 3" xfId="9996"/>
    <cellStyle name="Normal 3 2 2 5 4 3" xfId="9997"/>
    <cellStyle name="Normal 3 3 5 4 3" xfId="9998"/>
    <cellStyle name="Normal 30 3 5 4 3" xfId="9999"/>
    <cellStyle name="Normal 4 2 5 4 3" xfId="10000"/>
    <cellStyle name="Normal 40 2 5 4 3" xfId="10001"/>
    <cellStyle name="Normal 41 2 5 4 3" xfId="10002"/>
    <cellStyle name="Normal 42 2 5 4 3" xfId="10003"/>
    <cellStyle name="Normal 43 2 5 4 3" xfId="10004"/>
    <cellStyle name="Normal 44 2 5 4 3" xfId="10005"/>
    <cellStyle name="Normal 45 2 5 4 3" xfId="10006"/>
    <cellStyle name="Normal 46 2 5 4 3" xfId="10007"/>
    <cellStyle name="Normal 47 2 5 4 3" xfId="10008"/>
    <cellStyle name="Normal 51 5 4 3" xfId="10009"/>
    <cellStyle name="Normal 52 5 4 3" xfId="10010"/>
    <cellStyle name="Normal 53 5 4 3" xfId="10011"/>
    <cellStyle name="Normal 55 5 4 3" xfId="10012"/>
    <cellStyle name="Normal 56 5 4 3" xfId="10013"/>
    <cellStyle name="Normal 57 5 4 3" xfId="10014"/>
    <cellStyle name="Normal 6 2 3 5 4 3" xfId="10015"/>
    <cellStyle name="Normal 6 3 5 4 3" xfId="10016"/>
    <cellStyle name="Normal 60 5 4 3" xfId="10017"/>
    <cellStyle name="Normal 64 5 4 3" xfId="10018"/>
    <cellStyle name="Normal 65 5 4 3" xfId="10019"/>
    <cellStyle name="Normal 66 5 4 3" xfId="10020"/>
    <cellStyle name="Normal 67 5 4 3" xfId="10021"/>
    <cellStyle name="Normal 7 6 5 4 3" xfId="10022"/>
    <cellStyle name="Normal 71 5 4 3" xfId="10023"/>
    <cellStyle name="Normal 72 5 4 3" xfId="10024"/>
    <cellStyle name="Normal 73 5 4 3" xfId="10025"/>
    <cellStyle name="Normal 74 5 4 3" xfId="10026"/>
    <cellStyle name="Normal 76 5 4 3" xfId="10027"/>
    <cellStyle name="Normal 8 3 5 4 3" xfId="10028"/>
    <cellStyle name="Normal 81 5 4 3" xfId="10029"/>
    <cellStyle name="Normal 78 2 4 4 3" xfId="10030"/>
    <cellStyle name="Normal 5 3 2 4 4 3" xfId="10031"/>
    <cellStyle name="Normal 80 2 4 4 3" xfId="10032"/>
    <cellStyle name="Normal 79 2 4 4 3" xfId="10033"/>
    <cellStyle name="Normal 6 8 2 4 4 3" xfId="10034"/>
    <cellStyle name="Normal 5 2 2 4 4 3" xfId="10035"/>
    <cellStyle name="Normal 6 2 7 4 4 3" xfId="10036"/>
    <cellStyle name="Comma 2 2 3 2 4 4 3" xfId="10037"/>
    <cellStyle name="Comma 2 3 6 2 4 4 3" xfId="10038"/>
    <cellStyle name="Normal 18 2 2 4 4 3" xfId="10039"/>
    <cellStyle name="Normal 19 2 2 4 4 3" xfId="10040"/>
    <cellStyle name="Normal 2 2 3 2 4 4 3" xfId="10041"/>
    <cellStyle name="Normal 2 3 6 2 4 4 3" xfId="10042"/>
    <cellStyle name="Normal 2 3 2 2 4 4 3" xfId="10043"/>
    <cellStyle name="Normal 2 3 4 2 4 4 3" xfId="10044"/>
    <cellStyle name="Normal 2 3 5 2 4 4 3" xfId="10045"/>
    <cellStyle name="Normal 2 4 2 2 4 4 3" xfId="10046"/>
    <cellStyle name="Normal 2 5 2 4 4 3" xfId="10047"/>
    <cellStyle name="Normal 28 3 2 4 4 3" xfId="10048"/>
    <cellStyle name="Normal 3 2 2 2 4 4 3" xfId="10049"/>
    <cellStyle name="Normal 3 3 2 4 4 3" xfId="10050"/>
    <cellStyle name="Normal 30 3 2 4 4 3" xfId="10051"/>
    <cellStyle name="Normal 4 2 2 4 4 3" xfId="10052"/>
    <cellStyle name="Normal 40 2 2 4 4 3" xfId="10053"/>
    <cellStyle name="Normal 41 2 2 4 4 3" xfId="10054"/>
    <cellStyle name="Normal 42 2 2 4 4 3" xfId="10055"/>
    <cellStyle name="Normal 43 2 2 4 4 3" xfId="10056"/>
    <cellStyle name="Normal 44 2 2 4 4 3" xfId="10057"/>
    <cellStyle name="Normal 45 2 2 4 4 3" xfId="10058"/>
    <cellStyle name="Normal 46 2 2 4 4 3" xfId="10059"/>
    <cellStyle name="Normal 47 2 2 4 4 3" xfId="10060"/>
    <cellStyle name="Normal 51 2 4 4 3" xfId="10061"/>
    <cellStyle name="Normal 52 2 4 4 3" xfId="10062"/>
    <cellStyle name="Normal 53 2 4 4 3" xfId="10063"/>
    <cellStyle name="Normal 55 2 4 4 3" xfId="10064"/>
    <cellStyle name="Normal 56 2 4 4 3" xfId="10065"/>
    <cellStyle name="Normal 57 2 4 4 3" xfId="10066"/>
    <cellStyle name="Normal 6 2 3 2 4 4 3" xfId="10067"/>
    <cellStyle name="Normal 6 3 2 4 4 3" xfId="10068"/>
    <cellStyle name="Normal 60 2 4 4 3" xfId="10069"/>
    <cellStyle name="Normal 64 2 4 4 3" xfId="10070"/>
    <cellStyle name="Normal 65 2 4 4 3" xfId="10071"/>
    <cellStyle name="Normal 66 2 4 4 3" xfId="10072"/>
    <cellStyle name="Normal 67 2 4 4 3" xfId="10073"/>
    <cellStyle name="Normal 7 6 2 4 4 3" xfId="10074"/>
    <cellStyle name="Normal 71 2 4 4 3" xfId="10075"/>
    <cellStyle name="Normal 72 2 4 4 3" xfId="10076"/>
    <cellStyle name="Normal 73 2 4 4 3" xfId="10077"/>
    <cellStyle name="Normal 74 2 4 4 3" xfId="10078"/>
    <cellStyle name="Normal 76 2 4 4 3" xfId="10079"/>
    <cellStyle name="Normal 8 3 2 4 4 3" xfId="10080"/>
    <cellStyle name="Normal 81 2 4 4 3" xfId="10081"/>
    <cellStyle name="Normal 78 3 3 4 3" xfId="10082"/>
    <cellStyle name="Normal 5 3 3 3 4 3" xfId="10083"/>
    <cellStyle name="Normal 80 3 3 4 3" xfId="10084"/>
    <cellStyle name="Normal 79 3 3 4 3" xfId="10085"/>
    <cellStyle name="Normal 6 8 3 3 4 3" xfId="10086"/>
    <cellStyle name="Normal 5 2 3 3 4 3" xfId="10087"/>
    <cellStyle name="Normal 6 2 8 3 4 3" xfId="10088"/>
    <cellStyle name="Comma 2 2 3 3 3 4 3" xfId="10089"/>
    <cellStyle name="Comma 2 3 6 3 3 4 3" xfId="10090"/>
    <cellStyle name="Normal 18 2 3 3 4 3" xfId="10091"/>
    <cellStyle name="Normal 19 2 3 3 4 3" xfId="10092"/>
    <cellStyle name="Normal 2 2 3 3 3 4 3" xfId="10093"/>
    <cellStyle name="Normal 2 3 6 3 3 4 3" xfId="10094"/>
    <cellStyle name="Normal 2 3 2 3 3 4 3" xfId="10095"/>
    <cellStyle name="Normal 2 3 4 3 3 4 3" xfId="10096"/>
    <cellStyle name="Normal 2 3 5 3 3 4 3" xfId="10097"/>
    <cellStyle name="Normal 2 4 2 3 3 4 3" xfId="10098"/>
    <cellStyle name="Normal 2 5 3 3 4 3" xfId="10099"/>
    <cellStyle name="Normal 28 3 3 3 4 3" xfId="10100"/>
    <cellStyle name="Normal 3 2 2 3 3 4 3" xfId="10101"/>
    <cellStyle name="Normal 3 3 3 3 4 3" xfId="10102"/>
    <cellStyle name="Normal 30 3 3 3 4 3" xfId="10103"/>
    <cellStyle name="Normal 4 2 3 3 4 3" xfId="10104"/>
    <cellStyle name="Normal 40 2 3 3 4 3" xfId="10105"/>
    <cellStyle name="Normal 41 2 3 3 4 3" xfId="10106"/>
    <cellStyle name="Normal 42 2 3 3 4 3" xfId="10107"/>
    <cellStyle name="Normal 43 2 3 3 4 3" xfId="10108"/>
    <cellStyle name="Normal 44 2 3 3 4 3" xfId="10109"/>
    <cellStyle name="Normal 45 2 3 3 4 3" xfId="10110"/>
    <cellStyle name="Normal 46 2 3 3 4 3" xfId="10111"/>
    <cellStyle name="Normal 47 2 3 3 4 3" xfId="10112"/>
    <cellStyle name="Normal 51 3 3 4 3" xfId="10113"/>
    <cellStyle name="Normal 52 3 3 4 3" xfId="10114"/>
    <cellStyle name="Normal 53 3 3 4 3" xfId="10115"/>
    <cellStyle name="Normal 55 3 3 4 3" xfId="10116"/>
    <cellStyle name="Normal 56 3 3 4 3" xfId="10117"/>
    <cellStyle name="Normal 57 3 3 4 3" xfId="10118"/>
    <cellStyle name="Normal 6 2 3 3 3 4 3" xfId="10119"/>
    <cellStyle name="Normal 6 3 3 3 4 3" xfId="10120"/>
    <cellStyle name="Normal 60 3 3 4 3" xfId="10121"/>
    <cellStyle name="Normal 64 3 3 4 3" xfId="10122"/>
    <cellStyle name="Normal 65 3 3 4 3" xfId="10123"/>
    <cellStyle name="Normal 66 3 3 4 3" xfId="10124"/>
    <cellStyle name="Normal 67 3 3 4 3" xfId="10125"/>
    <cellStyle name="Normal 7 6 3 3 4 3" xfId="10126"/>
    <cellStyle name="Normal 71 3 3 4 3" xfId="10127"/>
    <cellStyle name="Normal 72 3 3 4 3" xfId="10128"/>
    <cellStyle name="Normal 73 3 3 4 3" xfId="10129"/>
    <cellStyle name="Normal 74 3 3 4 3" xfId="10130"/>
    <cellStyle name="Normal 76 3 3 4 3" xfId="10131"/>
    <cellStyle name="Normal 8 3 3 3 4 3" xfId="10132"/>
    <cellStyle name="Normal 81 3 3 4 3" xfId="10133"/>
    <cellStyle name="Normal 78 2 2 3 4 3" xfId="10134"/>
    <cellStyle name="Normal 5 3 2 2 3 4 3" xfId="10135"/>
    <cellStyle name="Normal 80 2 2 3 4 3" xfId="10136"/>
    <cellStyle name="Normal 79 2 2 3 4 3" xfId="10137"/>
    <cellStyle name="Normal 6 8 2 2 3 4 3" xfId="10138"/>
    <cellStyle name="Normal 5 2 2 2 3 4 3" xfId="10139"/>
    <cellStyle name="Normal 6 2 7 2 3 4 3" xfId="10140"/>
    <cellStyle name="Comma 2 2 3 2 2 3 4 3" xfId="10141"/>
    <cellStyle name="Comma 2 3 6 2 2 3 4 3" xfId="10142"/>
    <cellStyle name="Normal 18 2 2 2 3 4 3" xfId="10143"/>
    <cellStyle name="Normal 19 2 2 2 3 4 3" xfId="10144"/>
    <cellStyle name="Normal 2 2 3 2 2 3 4 3" xfId="10145"/>
    <cellStyle name="Normal 2 3 6 2 2 3 4 3" xfId="10146"/>
    <cellStyle name="Normal 2 3 2 2 2 3 4 3" xfId="10147"/>
    <cellStyle name="Normal 2 3 4 2 2 3 4 3" xfId="10148"/>
    <cellStyle name="Normal 2 3 5 2 2 3 4 3" xfId="10149"/>
    <cellStyle name="Normal 2 4 2 2 2 3 4 3" xfId="10150"/>
    <cellStyle name="Normal 2 5 2 2 3 4 3" xfId="10151"/>
    <cellStyle name="Normal 28 3 2 2 3 4 3" xfId="10152"/>
    <cellStyle name="Normal 3 2 2 2 2 3 4 3" xfId="10153"/>
    <cellStyle name="Normal 3 3 2 2 3 4 3" xfId="10154"/>
    <cellStyle name="Normal 30 3 2 2 3 4 3" xfId="10155"/>
    <cellStyle name="Normal 4 2 2 2 3 4 3" xfId="10156"/>
    <cellStyle name="Normal 40 2 2 2 3 4 3" xfId="10157"/>
    <cellStyle name="Normal 41 2 2 2 3 4 3" xfId="10158"/>
    <cellStyle name="Normal 42 2 2 2 3 4 3" xfId="10159"/>
    <cellStyle name="Normal 43 2 2 2 3 4 3" xfId="10160"/>
    <cellStyle name="Normal 44 2 2 2 3 4 3" xfId="10161"/>
    <cellStyle name="Normal 45 2 2 2 3 4 3" xfId="10162"/>
    <cellStyle name="Normal 46 2 2 2 3 4 3" xfId="10163"/>
    <cellStyle name="Normal 47 2 2 2 3 4 3" xfId="10164"/>
    <cellStyle name="Normal 51 2 2 3 4 3" xfId="10165"/>
    <cellStyle name="Normal 52 2 2 3 4 3" xfId="10166"/>
    <cellStyle name="Normal 53 2 2 3 4 3" xfId="10167"/>
    <cellStyle name="Normal 55 2 2 3 4 3" xfId="10168"/>
    <cellStyle name="Normal 56 2 2 3 4 3" xfId="10169"/>
    <cellStyle name="Normal 57 2 2 3 4 3" xfId="10170"/>
    <cellStyle name="Normal 6 2 3 2 2 3 4 3" xfId="10171"/>
    <cellStyle name="Normal 6 3 2 2 3 4 3" xfId="10172"/>
    <cellStyle name="Normal 60 2 2 3 4 3" xfId="10173"/>
    <cellStyle name="Normal 64 2 2 3 4 3" xfId="10174"/>
    <cellStyle name="Normal 65 2 2 3 4 3" xfId="10175"/>
    <cellStyle name="Normal 66 2 2 3 4 3" xfId="10176"/>
    <cellStyle name="Normal 67 2 2 3 4 3" xfId="10177"/>
    <cellStyle name="Normal 7 6 2 2 3 4 3" xfId="10178"/>
    <cellStyle name="Normal 71 2 2 3 4 3" xfId="10179"/>
    <cellStyle name="Normal 72 2 2 3 4 3" xfId="10180"/>
    <cellStyle name="Normal 73 2 2 3 4 3" xfId="10181"/>
    <cellStyle name="Normal 74 2 2 3 4 3" xfId="10182"/>
    <cellStyle name="Normal 76 2 2 3 4 3" xfId="10183"/>
    <cellStyle name="Normal 8 3 2 2 3 4 3" xfId="10184"/>
    <cellStyle name="Normal 81 2 2 3 4 3" xfId="10185"/>
    <cellStyle name="Normal 78 4 2 4 3" xfId="10186"/>
    <cellStyle name="Normal 5 3 4 2 4 3" xfId="10187"/>
    <cellStyle name="Normal 80 4 2 4 3" xfId="10188"/>
    <cellStyle name="Normal 79 4 2 4 3" xfId="10189"/>
    <cellStyle name="Normal 6 8 4 2 4 3" xfId="10190"/>
    <cellStyle name="Normal 5 2 4 2 4 3" xfId="10191"/>
    <cellStyle name="Normal 6 2 9 2 4 3" xfId="10192"/>
    <cellStyle name="Comma 2 2 3 4 2 4 3" xfId="10193"/>
    <cellStyle name="Comma 2 3 6 4 2 4 3" xfId="10194"/>
    <cellStyle name="Normal 18 2 4 2 4 3" xfId="10195"/>
    <cellStyle name="Normal 19 2 4 2 4 3" xfId="10196"/>
    <cellStyle name="Normal 2 2 3 4 2 4 3" xfId="10197"/>
    <cellStyle name="Normal 2 3 6 4 2 4 3" xfId="10198"/>
    <cellStyle name="Normal 2 3 2 4 2 4 3" xfId="10199"/>
    <cellStyle name="Normal 2 3 4 4 2 4 3" xfId="10200"/>
    <cellStyle name="Normal 2 3 5 4 2 4 3" xfId="10201"/>
    <cellStyle name="Normal 2 4 2 4 2 4 3" xfId="10202"/>
    <cellStyle name="Normal 2 5 4 2 4 3" xfId="10203"/>
    <cellStyle name="Normal 28 3 4 2 4 3" xfId="10204"/>
    <cellStyle name="Normal 3 2 2 4 2 4 3" xfId="10205"/>
    <cellStyle name="Normal 3 3 4 2 4 3" xfId="10206"/>
    <cellStyle name="Normal 30 3 4 2 4 3" xfId="10207"/>
    <cellStyle name="Normal 4 2 4 2 4 3" xfId="10208"/>
    <cellStyle name="Normal 40 2 4 2 4 3" xfId="10209"/>
    <cellStyle name="Normal 41 2 4 2 4 3" xfId="10210"/>
    <cellStyle name="Normal 42 2 4 2 4 3" xfId="10211"/>
    <cellStyle name="Normal 43 2 4 2 4 3" xfId="10212"/>
    <cellStyle name="Normal 44 2 4 2 4 3" xfId="10213"/>
    <cellStyle name="Normal 45 2 4 2 4 3" xfId="10214"/>
    <cellStyle name="Normal 46 2 4 2 4 3" xfId="10215"/>
    <cellStyle name="Normal 47 2 4 2 4 3" xfId="10216"/>
    <cellStyle name="Normal 51 4 2 4 3" xfId="10217"/>
    <cellStyle name="Normal 52 4 2 4 3" xfId="10218"/>
    <cellStyle name="Normal 53 4 2 4 3" xfId="10219"/>
    <cellStyle name="Normal 55 4 2 4 3" xfId="10220"/>
    <cellStyle name="Normal 56 4 2 4 3" xfId="10221"/>
    <cellStyle name="Normal 57 4 2 4 3" xfId="10222"/>
    <cellStyle name="Normal 6 2 3 4 2 4 3" xfId="10223"/>
    <cellStyle name="Normal 6 3 4 2 4 3" xfId="10224"/>
    <cellStyle name="Normal 60 4 2 4 3" xfId="10225"/>
    <cellStyle name="Normal 64 4 2 4 3" xfId="10226"/>
    <cellStyle name="Normal 65 4 2 4 3" xfId="10227"/>
    <cellStyle name="Normal 66 4 2 4 3" xfId="10228"/>
    <cellStyle name="Normal 67 4 2 4 3" xfId="10229"/>
    <cellStyle name="Normal 7 6 4 2 4 3" xfId="10230"/>
    <cellStyle name="Normal 71 4 2 4 3" xfId="10231"/>
    <cellStyle name="Normal 72 4 2 4 3" xfId="10232"/>
    <cellStyle name="Normal 73 4 2 4 3" xfId="10233"/>
    <cellStyle name="Normal 74 4 2 4 3" xfId="10234"/>
    <cellStyle name="Normal 76 4 2 4 3" xfId="10235"/>
    <cellStyle name="Normal 8 3 4 2 4 3" xfId="10236"/>
    <cellStyle name="Normal 81 4 2 4 3" xfId="10237"/>
    <cellStyle name="Normal 78 2 3 2 4 3" xfId="10238"/>
    <cellStyle name="Normal 5 3 2 3 2 4 3" xfId="10239"/>
    <cellStyle name="Normal 80 2 3 2 4 3" xfId="10240"/>
    <cellStyle name="Normal 79 2 3 2 4 3" xfId="10241"/>
    <cellStyle name="Normal 6 8 2 3 2 4 3" xfId="10242"/>
    <cellStyle name="Normal 5 2 2 3 2 4 3" xfId="10243"/>
    <cellStyle name="Normal 6 2 7 3 2 4 3" xfId="10244"/>
    <cellStyle name="Comma 2 2 3 2 3 2 4 3" xfId="10245"/>
    <cellStyle name="Comma 2 3 6 2 3 2 4 3" xfId="10246"/>
    <cellStyle name="Normal 18 2 2 3 2 4 3" xfId="10247"/>
    <cellStyle name="Normal 19 2 2 3 2 4 3" xfId="10248"/>
    <cellStyle name="Normal 2 2 3 2 3 2 4 3" xfId="10249"/>
    <cellStyle name="Normal 2 3 6 2 3 2 4 3" xfId="10250"/>
    <cellStyle name="Normal 2 3 2 2 3 2 4 3" xfId="10251"/>
    <cellStyle name="Normal 2 3 4 2 3 2 4 3" xfId="10252"/>
    <cellStyle name="Normal 2 3 5 2 3 2 4 3" xfId="10253"/>
    <cellStyle name="Normal 2 4 2 2 3 2 4 3" xfId="10254"/>
    <cellStyle name="Normal 2 5 2 3 2 4 3" xfId="10255"/>
    <cellStyle name="Normal 28 3 2 3 2 4 3" xfId="10256"/>
    <cellStyle name="Normal 3 2 2 2 3 2 4 3" xfId="10257"/>
    <cellStyle name="Normal 3 3 2 3 2 4 3" xfId="10258"/>
    <cellStyle name="Normal 30 3 2 3 2 4 3" xfId="10259"/>
    <cellStyle name="Normal 4 2 2 3 2 4 3" xfId="10260"/>
    <cellStyle name="Normal 40 2 2 3 2 4 3" xfId="10261"/>
    <cellStyle name="Normal 41 2 2 3 2 4 3" xfId="10262"/>
    <cellStyle name="Normal 42 2 2 3 2 4 3" xfId="10263"/>
    <cellStyle name="Normal 43 2 2 3 2 4 3" xfId="10264"/>
    <cellStyle name="Normal 44 2 2 3 2 4 3" xfId="10265"/>
    <cellStyle name="Normal 45 2 2 3 2 4 3" xfId="10266"/>
    <cellStyle name="Normal 46 2 2 3 2 4 3" xfId="10267"/>
    <cellStyle name="Normal 47 2 2 3 2 4 3" xfId="10268"/>
    <cellStyle name="Normal 51 2 3 2 4 3" xfId="10269"/>
    <cellStyle name="Normal 52 2 3 2 4 3" xfId="10270"/>
    <cellStyle name="Normal 53 2 3 2 4 3" xfId="10271"/>
    <cellStyle name="Normal 55 2 3 2 4 3" xfId="10272"/>
    <cellStyle name="Normal 56 2 3 2 4 3" xfId="10273"/>
    <cellStyle name="Normal 57 2 3 2 4 3" xfId="10274"/>
    <cellStyle name="Normal 6 2 3 2 3 2 4 3" xfId="10275"/>
    <cellStyle name="Normal 6 3 2 3 2 4 3" xfId="10276"/>
    <cellStyle name="Normal 60 2 3 2 4 3" xfId="10277"/>
    <cellStyle name="Normal 64 2 3 2 4 3" xfId="10278"/>
    <cellStyle name="Normal 65 2 3 2 4 3" xfId="10279"/>
    <cellStyle name="Normal 66 2 3 2 4 3" xfId="10280"/>
    <cellStyle name="Normal 67 2 3 2 4 3" xfId="10281"/>
    <cellStyle name="Normal 7 6 2 3 2 4 3" xfId="10282"/>
    <cellStyle name="Normal 71 2 3 2 4 3" xfId="10283"/>
    <cellStyle name="Normal 72 2 3 2 4 3" xfId="10284"/>
    <cellStyle name="Normal 73 2 3 2 4 3" xfId="10285"/>
    <cellStyle name="Normal 74 2 3 2 4 3" xfId="10286"/>
    <cellStyle name="Normal 76 2 3 2 4 3" xfId="10287"/>
    <cellStyle name="Normal 8 3 2 3 2 4 3" xfId="10288"/>
    <cellStyle name="Normal 81 2 3 2 4 3" xfId="10289"/>
    <cellStyle name="Normal 78 3 2 2 4 3" xfId="10290"/>
    <cellStyle name="Normal 5 3 3 2 2 4 3" xfId="10291"/>
    <cellStyle name="Normal 80 3 2 2 4 3" xfId="10292"/>
    <cellStyle name="Normal 79 3 2 2 4 3" xfId="10293"/>
    <cellStyle name="Normal 6 8 3 2 2 4 3" xfId="10294"/>
    <cellStyle name="Normal 5 2 3 2 2 4 3" xfId="10295"/>
    <cellStyle name="Normal 6 2 8 2 2 4 3" xfId="10296"/>
    <cellStyle name="Comma 2 2 3 3 2 2 4 3" xfId="10297"/>
    <cellStyle name="Comma 2 3 6 3 2 2 4 3" xfId="10298"/>
    <cellStyle name="Normal 18 2 3 2 2 4 3" xfId="10299"/>
    <cellStyle name="Normal 19 2 3 2 2 4 3" xfId="10300"/>
    <cellStyle name="Normal 2 2 3 3 2 2 4 3" xfId="10301"/>
    <cellStyle name="Normal 2 3 6 3 2 2 4 3" xfId="10302"/>
    <cellStyle name="Normal 2 3 2 3 2 2 4 3" xfId="10303"/>
    <cellStyle name="Normal 2 3 4 3 2 2 4 3" xfId="10304"/>
    <cellStyle name="Normal 2 3 5 3 2 2 4 3" xfId="10305"/>
    <cellStyle name="Normal 2 4 2 3 2 2 4 3" xfId="10306"/>
    <cellStyle name="Normal 2 5 3 2 2 4 3" xfId="10307"/>
    <cellStyle name="Normal 28 3 3 2 2 4 3" xfId="10308"/>
    <cellStyle name="Normal 3 2 2 3 2 2 4 3" xfId="10309"/>
    <cellStyle name="Normal 3 3 3 2 2 4 3" xfId="10310"/>
    <cellStyle name="Normal 30 3 3 2 2 4 3" xfId="10311"/>
    <cellStyle name="Normal 4 2 3 2 2 4 3" xfId="10312"/>
    <cellStyle name="Normal 40 2 3 2 2 4 3" xfId="10313"/>
    <cellStyle name="Normal 41 2 3 2 2 4 3" xfId="10314"/>
    <cellStyle name="Normal 42 2 3 2 2 4 3" xfId="10315"/>
    <cellStyle name="Normal 43 2 3 2 2 4 3" xfId="10316"/>
    <cellStyle name="Normal 44 2 3 2 2 4 3" xfId="10317"/>
    <cellStyle name="Normal 45 2 3 2 2 4 3" xfId="10318"/>
    <cellStyle name="Normal 46 2 3 2 2 4 3" xfId="10319"/>
    <cellStyle name="Normal 47 2 3 2 2 4 3" xfId="10320"/>
    <cellStyle name="Normal 51 3 2 2 4 3" xfId="10321"/>
    <cellStyle name="Normal 52 3 2 2 4 3" xfId="10322"/>
    <cellStyle name="Normal 53 3 2 2 4 3" xfId="10323"/>
    <cellStyle name="Normal 55 3 2 2 4 3" xfId="10324"/>
    <cellStyle name="Normal 56 3 2 2 4 3" xfId="10325"/>
    <cellStyle name="Normal 57 3 2 2 4 3" xfId="10326"/>
    <cellStyle name="Normal 6 2 3 3 2 2 4 3" xfId="10327"/>
    <cellStyle name="Normal 6 3 3 2 2 4 3" xfId="10328"/>
    <cellStyle name="Normal 60 3 2 2 4 3" xfId="10329"/>
    <cellStyle name="Normal 64 3 2 2 4 3" xfId="10330"/>
    <cellStyle name="Normal 65 3 2 2 4 3" xfId="10331"/>
    <cellStyle name="Normal 66 3 2 2 4 3" xfId="10332"/>
    <cellStyle name="Normal 67 3 2 2 4 3" xfId="10333"/>
    <cellStyle name="Normal 7 6 3 2 2 4 3" xfId="10334"/>
    <cellStyle name="Normal 71 3 2 2 4 3" xfId="10335"/>
    <cellStyle name="Normal 72 3 2 2 4 3" xfId="10336"/>
    <cellStyle name="Normal 73 3 2 2 4 3" xfId="10337"/>
    <cellStyle name="Normal 74 3 2 2 4 3" xfId="10338"/>
    <cellStyle name="Normal 76 3 2 2 4 3" xfId="10339"/>
    <cellStyle name="Normal 8 3 3 2 2 4 3" xfId="10340"/>
    <cellStyle name="Normal 81 3 2 2 4 3" xfId="10341"/>
    <cellStyle name="Normal 78 2 2 2 2 4 3" xfId="10342"/>
    <cellStyle name="Normal 5 3 2 2 2 2 4 3" xfId="10343"/>
    <cellStyle name="Normal 80 2 2 2 2 4 3" xfId="10344"/>
    <cellStyle name="Normal 79 2 2 2 2 4 3" xfId="10345"/>
    <cellStyle name="Normal 6 8 2 2 2 2 4 3" xfId="10346"/>
    <cellStyle name="Normal 5 2 2 2 2 2 4 3" xfId="10347"/>
    <cellStyle name="Normal 6 2 7 2 2 2 4 3" xfId="10348"/>
    <cellStyle name="Comma 2 2 3 2 2 2 2 4 3" xfId="10349"/>
    <cellStyle name="Comma 2 3 6 2 2 2 2 4 3" xfId="10350"/>
    <cellStyle name="Normal 18 2 2 2 2 2 4 3" xfId="10351"/>
    <cellStyle name="Normal 19 2 2 2 2 2 4 3" xfId="10352"/>
    <cellStyle name="Normal 2 2 3 2 2 2 2 4 3" xfId="10353"/>
    <cellStyle name="Normal 2 3 6 2 2 2 2 4 3" xfId="10354"/>
    <cellStyle name="Normal 2 3 2 2 2 2 2 4 3" xfId="10355"/>
    <cellStyle name="Normal 2 3 4 2 2 2 2 4 3" xfId="10356"/>
    <cellStyle name="Normal 2 3 5 2 2 2 2 4 3" xfId="10357"/>
    <cellStyle name="Normal 2 4 2 2 2 2 2 4 3" xfId="10358"/>
    <cellStyle name="Normal 2 5 2 2 2 2 4 3" xfId="10359"/>
    <cellStyle name="Normal 28 3 2 2 2 2 4 3" xfId="10360"/>
    <cellStyle name="Normal 3 2 2 2 2 2 2 4 3" xfId="10361"/>
    <cellStyle name="Normal 3 3 2 2 2 2 4 3" xfId="10362"/>
    <cellStyle name="Normal 30 3 2 2 2 2 4 3" xfId="10363"/>
    <cellStyle name="Normal 4 2 2 2 2 2 4 3" xfId="10364"/>
    <cellStyle name="Normal 40 2 2 2 2 2 4 3" xfId="10365"/>
    <cellStyle name="Normal 41 2 2 2 2 2 4 3" xfId="10366"/>
    <cellStyle name="Normal 42 2 2 2 2 2 4 3" xfId="10367"/>
    <cellStyle name="Normal 43 2 2 2 2 2 4 3" xfId="10368"/>
    <cellStyle name="Normal 44 2 2 2 2 2 4 3" xfId="10369"/>
    <cellStyle name="Normal 45 2 2 2 2 2 4 3" xfId="10370"/>
    <cellStyle name="Normal 46 2 2 2 2 2 4 3" xfId="10371"/>
    <cellStyle name="Normal 47 2 2 2 2 2 4 3" xfId="10372"/>
    <cellStyle name="Normal 51 2 2 2 2 4 3" xfId="10373"/>
    <cellStyle name="Normal 52 2 2 2 2 4 3" xfId="10374"/>
    <cellStyle name="Normal 53 2 2 2 2 4 3" xfId="10375"/>
    <cellStyle name="Normal 55 2 2 2 2 4 3" xfId="10376"/>
    <cellStyle name="Normal 56 2 2 2 2 4 3" xfId="10377"/>
    <cellStyle name="Normal 57 2 2 2 2 4 3" xfId="10378"/>
    <cellStyle name="Normal 6 2 3 2 2 2 2 4 3" xfId="10379"/>
    <cellStyle name="Normal 6 3 2 2 2 2 4 3" xfId="10380"/>
    <cellStyle name="Normal 60 2 2 2 2 4 3" xfId="10381"/>
    <cellStyle name="Normal 64 2 2 2 2 4 3" xfId="10382"/>
    <cellStyle name="Normal 65 2 2 2 2 4 3" xfId="10383"/>
    <cellStyle name="Normal 66 2 2 2 2 4 3" xfId="10384"/>
    <cellStyle name="Normal 67 2 2 2 2 4 3" xfId="10385"/>
    <cellStyle name="Normal 7 6 2 2 2 2 4 3" xfId="10386"/>
    <cellStyle name="Normal 71 2 2 2 2 4 3" xfId="10387"/>
    <cellStyle name="Normal 72 2 2 2 2 4 3" xfId="10388"/>
    <cellStyle name="Normal 73 2 2 2 2 4 3" xfId="10389"/>
    <cellStyle name="Normal 74 2 2 2 2 4 3" xfId="10390"/>
    <cellStyle name="Normal 76 2 2 2 2 4 3" xfId="10391"/>
    <cellStyle name="Normal 8 3 2 2 2 2 4 3" xfId="10392"/>
    <cellStyle name="Normal 81 2 2 2 2 4 3" xfId="10393"/>
    <cellStyle name="Normal 95 3 3" xfId="10394"/>
    <cellStyle name="Normal 78 6 3 3" xfId="10395"/>
    <cellStyle name="Normal 96 3 3" xfId="10396"/>
    <cellStyle name="Normal 5 3 6 3 3" xfId="10397"/>
    <cellStyle name="Normal 80 6 3 3" xfId="10398"/>
    <cellStyle name="Normal 79 6 3 3" xfId="10399"/>
    <cellStyle name="Normal 6 8 6 3 3" xfId="10400"/>
    <cellStyle name="Normal 5 2 6 3 3" xfId="10401"/>
    <cellStyle name="Normal 6 2 11 3 3" xfId="10402"/>
    <cellStyle name="Comma 2 2 3 6 3 3" xfId="10403"/>
    <cellStyle name="Comma 2 3 6 6 3 3" xfId="10404"/>
    <cellStyle name="Normal 18 2 6 3 3" xfId="10405"/>
    <cellStyle name="Normal 19 2 6 3 3" xfId="10406"/>
    <cellStyle name="Normal 2 2 3 6 3 3" xfId="10407"/>
    <cellStyle name="Normal 2 3 6 6 3 3" xfId="10408"/>
    <cellStyle name="Normal 2 3 2 6 3 3" xfId="10409"/>
    <cellStyle name="Normal 2 3 4 6 3 3" xfId="10410"/>
    <cellStyle name="Normal 2 3 5 6 3 3" xfId="10411"/>
    <cellStyle name="Normal 2 4 2 6 3 3" xfId="10412"/>
    <cellStyle name="Normal 2 5 6 3 3" xfId="10413"/>
    <cellStyle name="Normal 28 3 6 3 3" xfId="10414"/>
    <cellStyle name="Normal 3 2 2 6 3 3" xfId="10415"/>
    <cellStyle name="Normal 3 3 6 3 3" xfId="10416"/>
    <cellStyle name="Normal 30 3 6 3 3" xfId="10417"/>
    <cellStyle name="Normal 4 2 6 3 3" xfId="10418"/>
    <cellStyle name="Normal 40 2 6 3 3" xfId="10419"/>
    <cellStyle name="Normal 41 2 6 3 3" xfId="10420"/>
    <cellStyle name="Normal 42 2 6 3 3" xfId="10421"/>
    <cellStyle name="Normal 43 2 6 3 3" xfId="10422"/>
    <cellStyle name="Normal 44 2 6 3 3" xfId="10423"/>
    <cellStyle name="Normal 45 2 6 3 3" xfId="10424"/>
    <cellStyle name="Normal 46 2 6 3 3" xfId="10425"/>
    <cellStyle name="Normal 47 2 6 3 3" xfId="10426"/>
    <cellStyle name="Normal 51 6 3 3" xfId="10427"/>
    <cellStyle name="Normal 52 6 3 3" xfId="10428"/>
    <cellStyle name="Normal 53 6 3 3" xfId="10429"/>
    <cellStyle name="Normal 55 6 3 3" xfId="10430"/>
    <cellStyle name="Normal 56 6 3 3" xfId="10431"/>
    <cellStyle name="Normal 57 6 3 3" xfId="10432"/>
    <cellStyle name="Normal 6 2 3 6 3 3" xfId="10433"/>
    <cellStyle name="Normal 6 3 6 3 3" xfId="10434"/>
    <cellStyle name="Normal 60 6 3 3" xfId="10435"/>
    <cellStyle name="Normal 64 6 3 3" xfId="10436"/>
    <cellStyle name="Normal 65 6 3 3" xfId="10437"/>
    <cellStyle name="Normal 66 6 3 3" xfId="10438"/>
    <cellStyle name="Normal 67 6 3 3" xfId="10439"/>
    <cellStyle name="Normal 7 6 6 3 3" xfId="10440"/>
    <cellStyle name="Normal 71 6 3 3" xfId="10441"/>
    <cellStyle name="Normal 72 6 3 3" xfId="10442"/>
    <cellStyle name="Normal 73 6 3 3" xfId="10443"/>
    <cellStyle name="Normal 74 6 3 3" xfId="10444"/>
    <cellStyle name="Normal 76 6 3 3" xfId="10445"/>
    <cellStyle name="Normal 8 3 6 3 3" xfId="10446"/>
    <cellStyle name="Normal 81 6 3 3" xfId="10447"/>
    <cellStyle name="Normal 78 2 5 3 3" xfId="10448"/>
    <cellStyle name="Normal 5 3 2 5 3 3" xfId="10449"/>
    <cellStyle name="Normal 80 2 5 3 3" xfId="10450"/>
    <cellStyle name="Normal 79 2 5 3 3" xfId="10451"/>
    <cellStyle name="Normal 6 8 2 5 3 3" xfId="10452"/>
    <cellStyle name="Normal 5 2 2 5 3 3" xfId="10453"/>
    <cellStyle name="Normal 6 2 7 5 3 3" xfId="10454"/>
    <cellStyle name="Comma 2 2 3 2 5 3 3" xfId="10455"/>
    <cellStyle name="Comma 2 3 6 2 5 3 3" xfId="10456"/>
    <cellStyle name="Normal 18 2 2 5 3 3" xfId="10457"/>
    <cellStyle name="Normal 19 2 2 5 3 3" xfId="10458"/>
    <cellStyle name="Normal 2 2 3 2 5 3 3" xfId="10459"/>
    <cellStyle name="Normal 2 3 6 2 5 3 3" xfId="10460"/>
    <cellStyle name="Normal 2 3 2 2 5 3 3" xfId="10461"/>
    <cellStyle name="Normal 2 3 4 2 5 3 3" xfId="10462"/>
    <cellStyle name="Normal 2 3 5 2 5 3 3" xfId="10463"/>
    <cellStyle name="Normal 2 4 2 2 5 3 3" xfId="10464"/>
    <cellStyle name="Normal 2 5 2 5 3 3" xfId="10465"/>
    <cellStyle name="Normal 28 3 2 5 3 3" xfId="10466"/>
    <cellStyle name="Normal 3 2 2 2 5 3 3" xfId="10467"/>
    <cellStyle name="Normal 3 3 2 5 3 3" xfId="10468"/>
    <cellStyle name="Normal 30 3 2 5 3 3" xfId="10469"/>
    <cellStyle name="Normal 4 2 2 5 3 3" xfId="10470"/>
    <cellStyle name="Normal 40 2 2 5 3 3" xfId="10471"/>
    <cellStyle name="Normal 41 2 2 5 3 3" xfId="10472"/>
    <cellStyle name="Normal 42 2 2 5 3 3" xfId="10473"/>
    <cellStyle name="Normal 43 2 2 5 3 3" xfId="10474"/>
    <cellStyle name="Normal 44 2 2 5 3 3" xfId="10475"/>
    <cellStyle name="Normal 45 2 2 5 3 3" xfId="10476"/>
    <cellStyle name="Normal 46 2 2 5 3 3" xfId="10477"/>
    <cellStyle name="Normal 47 2 2 5 3 3" xfId="10478"/>
    <cellStyle name="Normal 51 2 5 3 3" xfId="10479"/>
    <cellStyle name="Normal 52 2 5 3 3" xfId="10480"/>
    <cellStyle name="Normal 53 2 5 3 3" xfId="10481"/>
    <cellStyle name="Normal 55 2 5 3 3" xfId="10482"/>
    <cellStyle name="Normal 56 2 5 3 3" xfId="10483"/>
    <cellStyle name="Normal 57 2 5 3 3" xfId="10484"/>
    <cellStyle name="Normal 6 2 3 2 5 3 3" xfId="10485"/>
    <cellStyle name="Normal 6 3 2 5 3 3" xfId="10486"/>
    <cellStyle name="Normal 60 2 5 3 3" xfId="10487"/>
    <cellStyle name="Normal 64 2 5 3 3" xfId="10488"/>
    <cellStyle name="Normal 65 2 5 3 3" xfId="10489"/>
    <cellStyle name="Normal 66 2 5 3 3" xfId="10490"/>
    <cellStyle name="Normal 67 2 5 3 3" xfId="10491"/>
    <cellStyle name="Normal 7 6 2 5 3 3" xfId="10492"/>
    <cellStyle name="Normal 71 2 5 3 3" xfId="10493"/>
    <cellStyle name="Normal 72 2 5 3 3" xfId="10494"/>
    <cellStyle name="Normal 73 2 5 3 3" xfId="10495"/>
    <cellStyle name="Normal 74 2 5 3 3" xfId="10496"/>
    <cellStyle name="Normal 76 2 5 3 3" xfId="10497"/>
    <cellStyle name="Normal 8 3 2 5 3 3" xfId="10498"/>
    <cellStyle name="Normal 81 2 5 3 3" xfId="10499"/>
    <cellStyle name="Normal 78 3 4 3 3" xfId="10500"/>
    <cellStyle name="Normal 5 3 3 4 3 3" xfId="10501"/>
    <cellStyle name="Normal 80 3 4 3 3" xfId="10502"/>
    <cellStyle name="Normal 79 3 4 3 3" xfId="10503"/>
    <cellStyle name="Normal 6 8 3 4 3 3" xfId="10504"/>
    <cellStyle name="Normal 5 2 3 4 3 3" xfId="10505"/>
    <cellStyle name="Normal 6 2 8 4 3 3" xfId="10506"/>
    <cellStyle name="Comma 2 2 3 3 4 3 3" xfId="10507"/>
    <cellStyle name="Comma 2 3 6 3 4 3 3" xfId="10508"/>
    <cellStyle name="Normal 18 2 3 4 3 3" xfId="10509"/>
    <cellStyle name="Normal 19 2 3 4 3 3" xfId="10510"/>
    <cellStyle name="Normal 2 2 3 3 4 3 3" xfId="10511"/>
    <cellStyle name="Normal 2 3 6 3 4 3 3" xfId="10512"/>
    <cellStyle name="Normal 2 3 2 3 4 3 3" xfId="10513"/>
    <cellStyle name="Normal 2 3 4 3 4 3 3" xfId="10514"/>
    <cellStyle name="Normal 2 3 5 3 4 3 3" xfId="10515"/>
    <cellStyle name="Normal 2 4 2 3 4 3 3" xfId="10516"/>
    <cellStyle name="Normal 2 5 3 4 3 3" xfId="10517"/>
    <cellStyle name="Normal 28 3 3 4 3 3" xfId="10518"/>
    <cellStyle name="Normal 3 2 2 3 4 3 3" xfId="10519"/>
    <cellStyle name="Normal 3 3 3 4 3 3" xfId="10520"/>
    <cellStyle name="Normal 30 3 3 4 3 3" xfId="10521"/>
    <cellStyle name="Normal 4 2 3 4 3 3" xfId="10522"/>
    <cellStyle name="Normal 40 2 3 4 3 3" xfId="10523"/>
    <cellStyle name="Normal 41 2 3 4 3 3" xfId="10524"/>
    <cellStyle name="Normal 42 2 3 4 3 3" xfId="10525"/>
    <cellStyle name="Normal 43 2 3 4 3 3" xfId="10526"/>
    <cellStyle name="Normal 44 2 3 4 3 3" xfId="10527"/>
    <cellStyle name="Normal 45 2 3 4 3 3" xfId="10528"/>
    <cellStyle name="Normal 46 2 3 4 3 3" xfId="10529"/>
    <cellStyle name="Normal 47 2 3 4 3 3" xfId="10530"/>
    <cellStyle name="Normal 51 3 4 3 3" xfId="10531"/>
    <cellStyle name="Normal 52 3 4 3 3" xfId="10532"/>
    <cellStyle name="Normal 53 3 4 3 3" xfId="10533"/>
    <cellStyle name="Normal 55 3 4 3 3" xfId="10534"/>
    <cellStyle name="Normal 56 3 4 3 3" xfId="10535"/>
    <cellStyle name="Normal 57 3 4 3 3" xfId="10536"/>
    <cellStyle name="Normal 6 2 3 3 4 3 3" xfId="10537"/>
    <cellStyle name="Normal 6 3 3 4 3 3" xfId="10538"/>
    <cellStyle name="Normal 60 3 4 3 3" xfId="10539"/>
    <cellStyle name="Normal 64 3 4 3 3" xfId="10540"/>
    <cellStyle name="Normal 65 3 4 3 3" xfId="10541"/>
    <cellStyle name="Normal 66 3 4 3 3" xfId="10542"/>
    <cellStyle name="Normal 67 3 4 3 3" xfId="10543"/>
    <cellStyle name="Normal 7 6 3 4 3 3" xfId="10544"/>
    <cellStyle name="Normal 71 3 4 3 3" xfId="10545"/>
    <cellStyle name="Normal 72 3 4 3 3" xfId="10546"/>
    <cellStyle name="Normal 73 3 4 3 3" xfId="10547"/>
    <cellStyle name="Normal 74 3 4 3 3" xfId="10548"/>
    <cellStyle name="Normal 76 3 4 3 3" xfId="10549"/>
    <cellStyle name="Normal 8 3 3 4 3 3" xfId="10550"/>
    <cellStyle name="Normal 81 3 4 3 3" xfId="10551"/>
    <cellStyle name="Normal 78 2 2 4 3 3" xfId="10552"/>
    <cellStyle name="Normal 5 3 2 2 4 3 3" xfId="10553"/>
    <cellStyle name="Normal 80 2 2 4 3 3" xfId="10554"/>
    <cellStyle name="Normal 79 2 2 4 3 3" xfId="10555"/>
    <cellStyle name="Normal 6 8 2 2 4 3 3" xfId="10556"/>
    <cellStyle name="Normal 5 2 2 2 4 3 3" xfId="10557"/>
    <cellStyle name="Normal 6 2 7 2 4 3 3" xfId="10558"/>
    <cellStyle name="Comma 2 2 3 2 2 4 3 3" xfId="10559"/>
    <cellStyle name="Comma 2 3 6 2 2 4 3 3" xfId="10560"/>
    <cellStyle name="Normal 18 2 2 2 4 3 3" xfId="10561"/>
    <cellStyle name="Normal 19 2 2 2 4 3 3" xfId="10562"/>
    <cellStyle name="Normal 2 2 3 2 2 4 3 3" xfId="10563"/>
    <cellStyle name="Normal 2 3 6 2 2 4 3 3" xfId="10564"/>
    <cellStyle name="Normal 2 3 2 2 2 4 3 3" xfId="10565"/>
    <cellStyle name="Normal 2 3 4 2 2 4 3 3" xfId="10566"/>
    <cellStyle name="Normal 2 3 5 2 2 4 3 3" xfId="10567"/>
    <cellStyle name="Normal 2 4 2 2 2 4 3 3" xfId="10568"/>
    <cellStyle name="Normal 2 5 2 2 4 3 3" xfId="10569"/>
    <cellStyle name="Normal 28 3 2 2 4 3 3" xfId="10570"/>
    <cellStyle name="Normal 3 2 2 2 2 4 3 3" xfId="10571"/>
    <cellStyle name="Normal 3 3 2 2 4 3 3" xfId="10572"/>
    <cellStyle name="Normal 30 3 2 2 4 3 3" xfId="10573"/>
    <cellStyle name="Normal 4 2 2 2 4 3 3" xfId="10574"/>
    <cellStyle name="Normal 40 2 2 2 4 3 3" xfId="10575"/>
    <cellStyle name="Normal 41 2 2 2 4 3 3" xfId="10576"/>
    <cellStyle name="Normal 42 2 2 2 4 3 3" xfId="10577"/>
    <cellStyle name="Normal 43 2 2 2 4 3 3" xfId="10578"/>
    <cellStyle name="Normal 44 2 2 2 4 3 3" xfId="10579"/>
    <cellStyle name="Normal 45 2 2 2 4 3 3" xfId="10580"/>
    <cellStyle name="Normal 46 2 2 2 4 3 3" xfId="10581"/>
    <cellStyle name="Normal 47 2 2 2 4 3 3" xfId="10582"/>
    <cellStyle name="Normal 51 2 2 4 3 3" xfId="10583"/>
    <cellStyle name="Normal 52 2 2 4 3 3" xfId="10584"/>
    <cellStyle name="Normal 53 2 2 4 3 3" xfId="10585"/>
    <cellStyle name="Normal 55 2 2 4 3 3" xfId="10586"/>
    <cellStyle name="Normal 56 2 2 4 3 3" xfId="10587"/>
    <cellStyle name="Normal 57 2 2 4 3 3" xfId="10588"/>
    <cellStyle name="Normal 6 2 3 2 2 4 3 3" xfId="10589"/>
    <cellStyle name="Normal 6 3 2 2 4 3 3" xfId="10590"/>
    <cellStyle name="Normal 60 2 2 4 3 3" xfId="10591"/>
    <cellStyle name="Normal 64 2 2 4 3 3" xfId="10592"/>
    <cellStyle name="Normal 65 2 2 4 3 3" xfId="10593"/>
    <cellStyle name="Normal 66 2 2 4 3 3" xfId="10594"/>
    <cellStyle name="Normal 67 2 2 4 3 3" xfId="10595"/>
    <cellStyle name="Normal 7 6 2 2 4 3 3" xfId="10596"/>
    <cellStyle name="Normal 71 2 2 4 3 3" xfId="10597"/>
    <cellStyle name="Normal 72 2 2 4 3 3" xfId="10598"/>
    <cellStyle name="Normal 73 2 2 4 3 3" xfId="10599"/>
    <cellStyle name="Normal 74 2 2 4 3 3" xfId="10600"/>
    <cellStyle name="Normal 76 2 2 4 3 3" xfId="10601"/>
    <cellStyle name="Normal 8 3 2 2 4 3 3" xfId="10602"/>
    <cellStyle name="Normal 81 2 2 4 3 3" xfId="10603"/>
    <cellStyle name="Normal 78 4 3 3 3" xfId="10604"/>
    <cellStyle name="Normal 5 3 4 3 3 3" xfId="10605"/>
    <cellStyle name="Normal 80 4 3 3 3" xfId="10606"/>
    <cellStyle name="Normal 79 4 3 3 3" xfId="10607"/>
    <cellStyle name="Normal 6 8 4 3 3 3" xfId="10608"/>
    <cellStyle name="Normal 5 2 4 3 3 3" xfId="10609"/>
    <cellStyle name="Normal 6 2 9 3 3 3" xfId="10610"/>
    <cellStyle name="Comma 2 2 3 4 3 3 3" xfId="10611"/>
    <cellStyle name="Comma 2 3 6 4 3 3 3" xfId="10612"/>
    <cellStyle name="Normal 18 2 4 3 3 3" xfId="10613"/>
    <cellStyle name="Normal 19 2 4 3 3 3" xfId="10614"/>
    <cellStyle name="Normal 2 2 3 4 3 3 3" xfId="10615"/>
    <cellStyle name="Normal 2 3 6 4 3 3 3" xfId="10616"/>
    <cellStyle name="Normal 2 3 2 4 3 3 3" xfId="10617"/>
    <cellStyle name="Normal 2 3 4 4 3 3 3" xfId="10618"/>
    <cellStyle name="Normal 2 3 5 4 3 3 3" xfId="10619"/>
    <cellStyle name="Normal 2 4 2 4 3 3 3" xfId="10620"/>
    <cellStyle name="Normal 2 5 4 3 3 3" xfId="10621"/>
    <cellStyle name="Normal 28 3 4 3 3 3" xfId="10622"/>
    <cellStyle name="Normal 3 2 2 4 3 3 3" xfId="10623"/>
    <cellStyle name="Normal 3 3 4 3 3 3" xfId="10624"/>
    <cellStyle name="Normal 30 3 4 3 3 3" xfId="10625"/>
    <cellStyle name="Normal 4 2 4 3 3 3" xfId="10626"/>
    <cellStyle name="Normal 40 2 4 3 3 3" xfId="10627"/>
    <cellStyle name="Normal 41 2 4 3 3 3" xfId="10628"/>
    <cellStyle name="Normal 42 2 4 3 3 3" xfId="10629"/>
    <cellStyle name="Normal 43 2 4 3 3 3" xfId="10630"/>
    <cellStyle name="Normal 44 2 4 3 3 3" xfId="10631"/>
    <cellStyle name="Normal 45 2 4 3 3 3" xfId="10632"/>
    <cellStyle name="Normal 46 2 4 3 3 3" xfId="10633"/>
    <cellStyle name="Normal 47 2 4 3 3 3" xfId="10634"/>
    <cellStyle name="Normal 51 4 3 3 3" xfId="10635"/>
    <cellStyle name="Normal 52 4 3 3 3" xfId="10636"/>
    <cellStyle name="Normal 53 4 3 3 3" xfId="10637"/>
    <cellStyle name="Normal 55 4 3 3 3" xfId="10638"/>
    <cellStyle name="Normal 56 4 3 3 3" xfId="10639"/>
    <cellStyle name="Normal 57 4 3 3 3" xfId="10640"/>
    <cellStyle name="Normal 6 2 3 4 3 3 3" xfId="10641"/>
    <cellStyle name="Normal 6 3 4 3 3 3" xfId="10642"/>
    <cellStyle name="Normal 60 4 3 3 3" xfId="10643"/>
    <cellStyle name="Normal 64 4 3 3 3" xfId="10644"/>
    <cellStyle name="Normal 65 4 3 3 3" xfId="10645"/>
    <cellStyle name="Normal 66 4 3 3 3" xfId="10646"/>
    <cellStyle name="Normal 67 4 3 3 3" xfId="10647"/>
    <cellStyle name="Normal 7 6 4 3 3 3" xfId="10648"/>
    <cellStyle name="Normal 71 4 3 3 3" xfId="10649"/>
    <cellStyle name="Normal 72 4 3 3 3" xfId="10650"/>
    <cellStyle name="Normal 73 4 3 3 3" xfId="10651"/>
    <cellStyle name="Normal 74 4 3 3 3" xfId="10652"/>
    <cellStyle name="Normal 76 4 3 3 3" xfId="10653"/>
    <cellStyle name="Normal 8 3 4 3 3 3" xfId="10654"/>
    <cellStyle name="Normal 81 4 3 3 3" xfId="10655"/>
    <cellStyle name="Normal 78 2 3 3 3 3" xfId="10656"/>
    <cellStyle name="Normal 5 3 2 3 3 3 3" xfId="10657"/>
    <cellStyle name="Normal 80 2 3 3 3 3" xfId="10658"/>
    <cellStyle name="Normal 79 2 3 3 3 3" xfId="10659"/>
    <cellStyle name="Normal 6 8 2 3 3 3 3" xfId="10660"/>
    <cellStyle name="Normal 5 2 2 3 3 3 3" xfId="10661"/>
    <cellStyle name="Normal 6 2 7 3 3 3 3" xfId="10662"/>
    <cellStyle name="Comma 2 2 3 2 3 3 3 3" xfId="10663"/>
    <cellStyle name="Comma 2 3 6 2 3 3 3 3" xfId="10664"/>
    <cellStyle name="Normal 18 2 2 3 3 3 3" xfId="10665"/>
    <cellStyle name="Normal 19 2 2 3 3 3 3" xfId="10666"/>
    <cellStyle name="Normal 2 2 3 2 3 3 3 3" xfId="10667"/>
    <cellStyle name="Normal 2 3 6 2 3 3 3 3" xfId="10668"/>
    <cellStyle name="Normal 2 3 2 2 3 3 3 3" xfId="10669"/>
    <cellStyle name="Normal 2 3 4 2 3 3 3 3" xfId="10670"/>
    <cellStyle name="Normal 2 3 5 2 3 3 3 3" xfId="10671"/>
    <cellStyle name="Normal 2 4 2 2 3 3 3 3" xfId="10672"/>
    <cellStyle name="Normal 2 5 2 3 3 3 3" xfId="10673"/>
    <cellStyle name="Normal 28 3 2 3 3 3 3" xfId="10674"/>
    <cellStyle name="Normal 3 2 2 2 3 3 3 3" xfId="10675"/>
    <cellStyle name="Normal 3 3 2 3 3 3 3" xfId="10676"/>
    <cellStyle name="Normal 30 3 2 3 3 3 3" xfId="10677"/>
    <cellStyle name="Normal 4 2 2 3 3 3 3" xfId="10678"/>
    <cellStyle name="Normal 40 2 2 3 3 3 3" xfId="10679"/>
    <cellStyle name="Normal 41 2 2 3 3 3 3" xfId="10680"/>
    <cellStyle name="Normal 42 2 2 3 3 3 3" xfId="10681"/>
    <cellStyle name="Normal 43 2 2 3 3 3 3" xfId="10682"/>
    <cellStyle name="Normal 44 2 2 3 3 3 3" xfId="10683"/>
    <cellStyle name="Normal 45 2 2 3 3 3 3" xfId="10684"/>
    <cellStyle name="Normal 46 2 2 3 3 3 3" xfId="10685"/>
    <cellStyle name="Normal 47 2 2 3 3 3 3" xfId="10686"/>
    <cellStyle name="Normal 51 2 3 3 3 3" xfId="10687"/>
    <cellStyle name="Normal 52 2 3 3 3 3" xfId="10688"/>
    <cellStyle name="Normal 53 2 3 3 3 3" xfId="10689"/>
    <cellStyle name="Normal 55 2 3 3 3 3" xfId="10690"/>
    <cellStyle name="Normal 56 2 3 3 3 3" xfId="10691"/>
    <cellStyle name="Normal 57 2 3 3 3 3" xfId="10692"/>
    <cellStyle name="Normal 6 2 3 2 3 3 3 3" xfId="10693"/>
    <cellStyle name="Normal 6 3 2 3 3 3 3" xfId="10694"/>
    <cellStyle name="Normal 60 2 3 3 3 3" xfId="10695"/>
    <cellStyle name="Normal 64 2 3 3 3 3" xfId="10696"/>
    <cellStyle name="Normal 65 2 3 3 3 3" xfId="10697"/>
    <cellStyle name="Normal 66 2 3 3 3 3" xfId="10698"/>
    <cellStyle name="Normal 67 2 3 3 3 3" xfId="10699"/>
    <cellStyle name="Normal 7 6 2 3 3 3 3" xfId="10700"/>
    <cellStyle name="Normal 71 2 3 3 3 3" xfId="10701"/>
    <cellStyle name="Normal 72 2 3 3 3 3" xfId="10702"/>
    <cellStyle name="Normal 73 2 3 3 3 3" xfId="10703"/>
    <cellStyle name="Normal 74 2 3 3 3 3" xfId="10704"/>
    <cellStyle name="Normal 76 2 3 3 3 3" xfId="10705"/>
    <cellStyle name="Normal 8 3 2 3 3 3 3" xfId="10706"/>
    <cellStyle name="Normal 81 2 3 3 3 3" xfId="10707"/>
    <cellStyle name="Normal 78 3 2 3 3 3" xfId="10708"/>
    <cellStyle name="Normal 5 3 3 2 3 3 3" xfId="10709"/>
    <cellStyle name="Normal 80 3 2 3 3 3" xfId="10710"/>
    <cellStyle name="Normal 79 3 2 3 3 3" xfId="10711"/>
    <cellStyle name="Normal 6 8 3 2 3 3 3" xfId="10712"/>
    <cellStyle name="Normal 5 2 3 2 3 3 3" xfId="10713"/>
    <cellStyle name="Normal 6 2 8 2 3 3 3" xfId="10714"/>
    <cellStyle name="Comma 2 2 3 3 2 3 3 3" xfId="10715"/>
    <cellStyle name="Comma 2 3 6 3 2 3 3 3" xfId="10716"/>
    <cellStyle name="Normal 18 2 3 2 3 3 3" xfId="10717"/>
    <cellStyle name="Normal 19 2 3 2 3 3 3" xfId="10718"/>
    <cellStyle name="Normal 2 2 3 3 2 3 3 3" xfId="10719"/>
    <cellStyle name="Normal 2 3 6 3 2 3 3 3" xfId="10720"/>
    <cellStyle name="Normal 2 3 2 3 2 3 3 3" xfId="10721"/>
    <cellStyle name="Normal 2 3 4 3 2 3 3 3" xfId="10722"/>
    <cellStyle name="Normal 2 3 5 3 2 3 3 3" xfId="10723"/>
    <cellStyle name="Normal 2 4 2 3 2 3 3 3" xfId="10724"/>
    <cellStyle name="Normal 2 5 3 2 3 3 3" xfId="10725"/>
    <cellStyle name="Normal 28 3 3 2 3 3 3" xfId="10726"/>
    <cellStyle name="Normal 3 2 2 3 2 3 3 3" xfId="10727"/>
    <cellStyle name="Normal 3 3 3 2 3 3 3" xfId="10728"/>
    <cellStyle name="Normal 30 3 3 2 3 3 3" xfId="10729"/>
    <cellStyle name="Normal 4 2 3 2 3 3 3" xfId="10730"/>
    <cellStyle name="Normal 40 2 3 2 3 3 3" xfId="10731"/>
    <cellStyle name="Normal 41 2 3 2 3 3 3" xfId="10732"/>
    <cellStyle name="Normal 42 2 3 2 3 3 3" xfId="10733"/>
    <cellStyle name="Normal 43 2 3 2 3 3 3" xfId="10734"/>
    <cellStyle name="Normal 44 2 3 2 3 3 3" xfId="10735"/>
    <cellStyle name="Normal 45 2 3 2 3 3 3" xfId="10736"/>
    <cellStyle name="Normal 46 2 3 2 3 3 3" xfId="10737"/>
    <cellStyle name="Normal 47 2 3 2 3 3 3" xfId="10738"/>
    <cellStyle name="Normal 51 3 2 3 3 3" xfId="10739"/>
    <cellStyle name="Normal 52 3 2 3 3 3" xfId="10740"/>
    <cellStyle name="Normal 53 3 2 3 3 3" xfId="10741"/>
    <cellStyle name="Normal 55 3 2 3 3 3" xfId="10742"/>
    <cellStyle name="Normal 56 3 2 3 3 3" xfId="10743"/>
    <cellStyle name="Normal 57 3 2 3 3 3" xfId="10744"/>
    <cellStyle name="Normal 6 2 3 3 2 3 3 3" xfId="10745"/>
    <cellStyle name="Normal 6 3 3 2 3 3 3" xfId="10746"/>
    <cellStyle name="Normal 60 3 2 3 3 3" xfId="10747"/>
    <cellStyle name="Normal 64 3 2 3 3 3" xfId="10748"/>
    <cellStyle name="Normal 65 3 2 3 3 3" xfId="10749"/>
    <cellStyle name="Normal 66 3 2 3 3 3" xfId="10750"/>
    <cellStyle name="Normal 67 3 2 3 3 3" xfId="10751"/>
    <cellStyle name="Normal 7 6 3 2 3 3 3" xfId="10752"/>
    <cellStyle name="Normal 71 3 2 3 3 3" xfId="10753"/>
    <cellStyle name="Normal 72 3 2 3 3 3" xfId="10754"/>
    <cellStyle name="Normal 73 3 2 3 3 3" xfId="10755"/>
    <cellStyle name="Normal 74 3 2 3 3 3" xfId="10756"/>
    <cellStyle name="Normal 76 3 2 3 3 3" xfId="10757"/>
    <cellStyle name="Normal 8 3 3 2 3 3 3" xfId="10758"/>
    <cellStyle name="Normal 81 3 2 3 3 3" xfId="10759"/>
    <cellStyle name="Normal 78 2 2 2 3 3 3" xfId="10760"/>
    <cellStyle name="Normal 5 3 2 2 2 3 3 3" xfId="10761"/>
    <cellStyle name="Normal 80 2 2 2 3 3 3" xfId="10762"/>
    <cellStyle name="Normal 79 2 2 2 3 3 3" xfId="10763"/>
    <cellStyle name="Normal 6 8 2 2 2 3 3 3" xfId="10764"/>
    <cellStyle name="Normal 5 2 2 2 2 3 3 3" xfId="10765"/>
    <cellStyle name="Normal 6 2 7 2 2 3 3 3" xfId="10766"/>
    <cellStyle name="Comma 2 2 3 2 2 2 3 3 3" xfId="10767"/>
    <cellStyle name="Comma 2 3 6 2 2 2 3 3 3" xfId="10768"/>
    <cellStyle name="Normal 18 2 2 2 2 3 3 3" xfId="10769"/>
    <cellStyle name="Normal 19 2 2 2 2 3 3 3" xfId="10770"/>
    <cellStyle name="Normal 2 2 3 2 2 2 3 3 3" xfId="10771"/>
    <cellStyle name="Normal 2 3 6 2 2 2 3 3 3" xfId="10772"/>
    <cellStyle name="Normal 2 3 2 2 2 2 3 3 3" xfId="10773"/>
    <cellStyle name="Normal 2 3 4 2 2 2 3 3 3" xfId="10774"/>
    <cellStyle name="Normal 2 3 5 2 2 2 3 3 3" xfId="10775"/>
    <cellStyle name="Normal 2 4 2 2 2 2 3 3 3" xfId="10776"/>
    <cellStyle name="Normal 2 5 2 2 2 3 3 3" xfId="10777"/>
    <cellStyle name="Normal 28 3 2 2 2 3 3 3" xfId="10778"/>
    <cellStyle name="Normal 3 2 2 2 2 2 3 3 3" xfId="10779"/>
    <cellStyle name="Normal 3 3 2 2 2 3 3 3" xfId="10780"/>
    <cellStyle name="Normal 30 3 2 2 2 3 3 3" xfId="10781"/>
    <cellStyle name="Normal 4 2 2 2 2 3 3 3" xfId="10782"/>
    <cellStyle name="Normal 40 2 2 2 2 3 3 3" xfId="10783"/>
    <cellStyle name="Normal 41 2 2 2 2 3 3 3" xfId="10784"/>
    <cellStyle name="Normal 42 2 2 2 2 3 3 3" xfId="10785"/>
    <cellStyle name="Normal 43 2 2 2 2 3 3 3" xfId="10786"/>
    <cellStyle name="Normal 44 2 2 2 2 3 3 3" xfId="10787"/>
    <cellStyle name="Normal 45 2 2 2 2 3 3 3" xfId="10788"/>
    <cellStyle name="Normal 46 2 2 2 2 3 3 3" xfId="10789"/>
    <cellStyle name="Normal 47 2 2 2 2 3 3 3" xfId="10790"/>
    <cellStyle name="Normal 51 2 2 2 3 3 3" xfId="10791"/>
    <cellStyle name="Normal 52 2 2 2 3 3 3" xfId="10792"/>
    <cellStyle name="Normal 53 2 2 2 3 3 3" xfId="10793"/>
    <cellStyle name="Normal 55 2 2 2 3 3 3" xfId="10794"/>
    <cellStyle name="Normal 56 2 2 2 3 3 3" xfId="10795"/>
    <cellStyle name="Normal 57 2 2 2 3 3 3" xfId="10796"/>
    <cellStyle name="Normal 6 2 3 2 2 2 3 3 3" xfId="10797"/>
    <cellStyle name="Normal 6 3 2 2 2 3 3 3" xfId="10798"/>
    <cellStyle name="Normal 60 2 2 2 3 3 3" xfId="10799"/>
    <cellStyle name="Normal 64 2 2 2 3 3 3" xfId="10800"/>
    <cellStyle name="Normal 65 2 2 2 3 3 3" xfId="10801"/>
    <cellStyle name="Normal 66 2 2 2 3 3 3" xfId="10802"/>
    <cellStyle name="Normal 67 2 2 2 3 3 3" xfId="10803"/>
    <cellStyle name="Normal 7 6 2 2 2 3 3 3" xfId="10804"/>
    <cellStyle name="Normal 71 2 2 2 3 3 3" xfId="10805"/>
    <cellStyle name="Normal 72 2 2 2 3 3 3" xfId="10806"/>
    <cellStyle name="Normal 73 2 2 2 3 3 3" xfId="10807"/>
    <cellStyle name="Normal 74 2 2 2 3 3 3" xfId="10808"/>
    <cellStyle name="Normal 76 2 2 2 3 3 3" xfId="10809"/>
    <cellStyle name="Normal 8 3 2 2 2 3 3 3" xfId="10810"/>
    <cellStyle name="Normal 81 2 2 2 3 3 3" xfId="10811"/>
    <cellStyle name="Normal 90 2 3 3" xfId="10812"/>
    <cellStyle name="Normal 78 5 2 3 3" xfId="10813"/>
    <cellStyle name="Normal 91 2 3 3" xfId="10814"/>
    <cellStyle name="Normal 5 3 5 2 3 3" xfId="10815"/>
    <cellStyle name="Normal 80 5 2 3 3" xfId="10816"/>
    <cellStyle name="Normal 79 5 2 3 3" xfId="10817"/>
    <cellStyle name="Normal 6 8 5 2 3 3" xfId="10818"/>
    <cellStyle name="Normal 5 2 5 2 3 3" xfId="10819"/>
    <cellStyle name="Normal 6 2 10 2 3 3" xfId="10820"/>
    <cellStyle name="Comma 2 2 3 5 2 3 3" xfId="10821"/>
    <cellStyle name="Comma 2 3 6 5 2 3 3" xfId="10822"/>
    <cellStyle name="Normal 18 2 5 2 3 3" xfId="10823"/>
    <cellStyle name="Normal 19 2 5 2 3 3" xfId="10824"/>
    <cellStyle name="Normal 2 2 3 5 2 3 3" xfId="10825"/>
    <cellStyle name="Normal 2 3 6 5 2 3 3" xfId="10826"/>
    <cellStyle name="Normal 2 3 2 5 2 3 3" xfId="10827"/>
    <cellStyle name="Normal 2 3 4 5 2 3 3" xfId="10828"/>
    <cellStyle name="Normal 2 3 5 5 2 3 3" xfId="10829"/>
    <cellStyle name="Normal 2 4 2 5 2 3 3" xfId="10830"/>
    <cellStyle name="Normal 2 5 5 2 3 3" xfId="10831"/>
    <cellStyle name="Normal 28 3 5 2 3 3" xfId="10832"/>
    <cellStyle name="Normal 3 2 2 5 2 3 3" xfId="10833"/>
    <cellStyle name="Normal 3 3 5 2 3 3" xfId="10834"/>
    <cellStyle name="Normal 30 3 5 2 3 3" xfId="10835"/>
    <cellStyle name="Normal 4 2 5 2 3 3" xfId="10836"/>
    <cellStyle name="Normal 40 2 5 2 3 3" xfId="10837"/>
    <cellStyle name="Normal 41 2 5 2 3 3" xfId="10838"/>
    <cellStyle name="Normal 42 2 5 2 3 3" xfId="10839"/>
    <cellStyle name="Normal 43 2 5 2 3 3" xfId="10840"/>
    <cellStyle name="Normal 44 2 5 2 3 3" xfId="10841"/>
    <cellStyle name="Normal 45 2 5 2 3 3" xfId="10842"/>
    <cellStyle name="Normal 46 2 5 2 3 3" xfId="10843"/>
    <cellStyle name="Normal 47 2 5 2 3 3" xfId="10844"/>
    <cellStyle name="Normal 51 5 2 3 3" xfId="10845"/>
    <cellStyle name="Normal 52 5 2 3 3" xfId="10846"/>
    <cellStyle name="Normal 53 5 2 3 3" xfId="10847"/>
    <cellStyle name="Normal 55 5 2 3 3" xfId="10848"/>
    <cellStyle name="Normal 56 5 2 3 3" xfId="10849"/>
    <cellStyle name="Normal 57 5 2 3 3" xfId="10850"/>
    <cellStyle name="Normal 6 2 3 5 2 3 3" xfId="10851"/>
    <cellStyle name="Normal 6 3 5 2 3 3" xfId="10852"/>
    <cellStyle name="Normal 60 5 2 3 3" xfId="10853"/>
    <cellStyle name="Normal 64 5 2 3 3" xfId="10854"/>
    <cellStyle name="Normal 65 5 2 3 3" xfId="10855"/>
    <cellStyle name="Normal 66 5 2 3 3" xfId="10856"/>
    <cellStyle name="Normal 67 5 2 3 3" xfId="10857"/>
    <cellStyle name="Normal 7 6 5 2 3 3" xfId="10858"/>
    <cellStyle name="Normal 71 5 2 3 3" xfId="10859"/>
    <cellStyle name="Normal 72 5 2 3 3" xfId="10860"/>
    <cellStyle name="Normal 73 5 2 3 3" xfId="10861"/>
    <cellStyle name="Normal 74 5 2 3 3" xfId="10862"/>
    <cellStyle name="Normal 76 5 2 3 3" xfId="10863"/>
    <cellStyle name="Normal 8 3 5 2 3 3" xfId="10864"/>
    <cellStyle name="Normal 81 5 2 3 3" xfId="10865"/>
    <cellStyle name="Normal 78 2 4 2 3 3" xfId="10866"/>
    <cellStyle name="Normal 5 3 2 4 2 3 3" xfId="10867"/>
    <cellStyle name="Normal 80 2 4 2 3 3" xfId="10868"/>
    <cellStyle name="Normal 79 2 4 2 3 3" xfId="10869"/>
    <cellStyle name="Normal 6 8 2 4 2 3 3" xfId="10870"/>
    <cellStyle name="Normal 5 2 2 4 2 3 3" xfId="10871"/>
    <cellStyle name="Normal 6 2 7 4 2 3 3" xfId="10872"/>
    <cellStyle name="Comma 2 2 3 2 4 2 3 3" xfId="10873"/>
    <cellStyle name="Comma 2 3 6 2 4 2 3 3" xfId="10874"/>
    <cellStyle name="Normal 18 2 2 4 2 3 3" xfId="10875"/>
    <cellStyle name="Normal 19 2 2 4 2 3 3" xfId="10876"/>
    <cellStyle name="Normal 2 2 3 2 4 2 3 3" xfId="10877"/>
    <cellStyle name="Normal 2 3 6 2 4 2 3 3" xfId="10878"/>
    <cellStyle name="Normal 2 3 2 2 4 2 3 3" xfId="10879"/>
    <cellStyle name="Normal 2 3 4 2 4 2 3 3" xfId="10880"/>
    <cellStyle name="Normal 2 3 5 2 4 2 3 3" xfId="10881"/>
    <cellStyle name="Normal 2 4 2 2 4 2 3 3" xfId="10882"/>
    <cellStyle name="Normal 2 5 2 4 2 3 3" xfId="10883"/>
    <cellStyle name="Normal 28 3 2 4 2 3 3" xfId="10884"/>
    <cellStyle name="Normal 3 2 2 2 4 2 3 3" xfId="10885"/>
    <cellStyle name="Normal 3 3 2 4 2 3 3" xfId="10886"/>
    <cellStyle name="Normal 30 3 2 4 2 3 3" xfId="10887"/>
    <cellStyle name="Normal 4 2 2 4 2 3 3" xfId="10888"/>
    <cellStyle name="Normal 40 2 2 4 2 3 3" xfId="10889"/>
    <cellStyle name="Normal 41 2 2 4 2 3 3" xfId="10890"/>
    <cellStyle name="Normal 42 2 2 4 2 3 3" xfId="10891"/>
    <cellStyle name="Normal 43 2 2 4 2 3 3" xfId="10892"/>
    <cellStyle name="Normal 44 2 2 4 2 3 3" xfId="10893"/>
    <cellStyle name="Normal 45 2 2 4 2 3 3" xfId="10894"/>
    <cellStyle name="Normal 46 2 2 4 2 3 3" xfId="10895"/>
    <cellStyle name="Normal 47 2 2 4 2 3 3" xfId="10896"/>
    <cellStyle name="Normal 51 2 4 2 3 3" xfId="10897"/>
    <cellStyle name="Normal 52 2 4 2 3 3" xfId="10898"/>
    <cellStyle name="Normal 53 2 4 2 3 3" xfId="10899"/>
    <cellStyle name="Normal 55 2 4 2 3 3" xfId="10900"/>
    <cellStyle name="Normal 56 2 4 2 3 3" xfId="10901"/>
    <cellStyle name="Normal 57 2 4 2 3 3" xfId="10902"/>
    <cellStyle name="Normal 6 2 3 2 4 2 3 3" xfId="10903"/>
    <cellStyle name="Normal 6 3 2 4 2 3 3" xfId="10904"/>
    <cellStyle name="Normal 60 2 4 2 3 3" xfId="10905"/>
    <cellStyle name="Normal 64 2 4 2 3 3" xfId="10906"/>
    <cellStyle name="Normal 65 2 4 2 3 3" xfId="10907"/>
    <cellStyle name="Normal 66 2 4 2 3 3" xfId="10908"/>
    <cellStyle name="Normal 67 2 4 2 3 3" xfId="10909"/>
    <cellStyle name="Normal 7 6 2 4 2 3 3" xfId="10910"/>
    <cellStyle name="Normal 71 2 4 2 3 3" xfId="10911"/>
    <cellStyle name="Normal 72 2 4 2 3 3" xfId="10912"/>
    <cellStyle name="Normal 73 2 4 2 3 3" xfId="10913"/>
    <cellStyle name="Normal 74 2 4 2 3 3" xfId="10914"/>
    <cellStyle name="Normal 76 2 4 2 3 3" xfId="10915"/>
    <cellStyle name="Normal 8 3 2 4 2 3 3" xfId="10916"/>
    <cellStyle name="Normal 81 2 4 2 3 3" xfId="10917"/>
    <cellStyle name="Normal 78 3 3 2 3 3" xfId="10918"/>
    <cellStyle name="Normal 5 3 3 3 2 3 3" xfId="10919"/>
    <cellStyle name="Normal 80 3 3 2 3 3" xfId="10920"/>
    <cellStyle name="Normal 79 3 3 2 3 3" xfId="10921"/>
    <cellStyle name="Normal 6 8 3 3 2 3 3" xfId="10922"/>
    <cellStyle name="Normal 5 2 3 3 2 3 3" xfId="10923"/>
    <cellStyle name="Normal 6 2 8 3 2 3 3" xfId="10924"/>
    <cellStyle name="Comma 2 2 3 3 3 2 3 3" xfId="10925"/>
    <cellStyle name="Comma 2 3 6 3 3 2 3 3" xfId="10926"/>
    <cellStyle name="Normal 18 2 3 3 2 3 3" xfId="10927"/>
    <cellStyle name="Normal 19 2 3 3 2 3 3" xfId="10928"/>
    <cellStyle name="Normal 2 2 3 3 3 2 3 3" xfId="10929"/>
    <cellStyle name="Normal 2 3 6 3 3 2 3 3" xfId="10930"/>
    <cellStyle name="Normal 2 3 2 3 3 2 3 3" xfId="10931"/>
    <cellStyle name="Normal 2 3 4 3 3 2 3 3" xfId="10932"/>
    <cellStyle name="Normal 2 3 5 3 3 2 3 3" xfId="10933"/>
    <cellStyle name="Normal 2 4 2 3 3 2 3 3" xfId="10934"/>
    <cellStyle name="Normal 2 5 3 3 2 3 3" xfId="10935"/>
    <cellStyle name="Normal 28 3 3 3 2 3 3" xfId="10936"/>
    <cellStyle name="Normal 3 2 2 3 3 2 3 3" xfId="10937"/>
    <cellStyle name="Normal 3 3 3 3 2 3 3" xfId="10938"/>
    <cellStyle name="Normal 30 3 3 3 2 3 3" xfId="10939"/>
    <cellStyle name="Normal 4 2 3 3 2 3 3" xfId="10940"/>
    <cellStyle name="Normal 40 2 3 3 2 3 3" xfId="10941"/>
    <cellStyle name="Normal 41 2 3 3 2 3 3" xfId="10942"/>
    <cellStyle name="Normal 42 2 3 3 2 3 3" xfId="10943"/>
    <cellStyle name="Normal 43 2 3 3 2 3 3" xfId="10944"/>
    <cellStyle name="Normal 44 2 3 3 2 3 3" xfId="10945"/>
    <cellStyle name="Normal 45 2 3 3 2 3 3" xfId="10946"/>
    <cellStyle name="Normal 46 2 3 3 2 3 3" xfId="10947"/>
    <cellStyle name="Normal 47 2 3 3 2 3 3" xfId="10948"/>
    <cellStyle name="Normal 51 3 3 2 3 3" xfId="10949"/>
    <cellStyle name="Normal 52 3 3 2 3 3" xfId="10950"/>
    <cellStyle name="Normal 53 3 3 2 3 3" xfId="10951"/>
    <cellStyle name="Normal 55 3 3 2 3 3" xfId="10952"/>
    <cellStyle name="Normal 56 3 3 2 3 3" xfId="10953"/>
    <cellStyle name="Normal 57 3 3 2 3 3" xfId="10954"/>
    <cellStyle name="Normal 6 2 3 3 3 2 3 3" xfId="10955"/>
    <cellStyle name="Normal 6 3 3 3 2 3 3" xfId="10956"/>
    <cellStyle name="Normal 60 3 3 2 3 3" xfId="10957"/>
    <cellStyle name="Normal 64 3 3 2 3 3" xfId="10958"/>
    <cellStyle name="Normal 65 3 3 2 3 3" xfId="10959"/>
    <cellStyle name="Normal 66 3 3 2 3 3" xfId="10960"/>
    <cellStyle name="Normal 67 3 3 2 3 3" xfId="10961"/>
    <cellStyle name="Normal 7 6 3 3 2 3 3" xfId="10962"/>
    <cellStyle name="Normal 71 3 3 2 3 3" xfId="10963"/>
    <cellStyle name="Normal 72 3 3 2 3 3" xfId="10964"/>
    <cellStyle name="Normal 73 3 3 2 3 3" xfId="10965"/>
    <cellStyle name="Normal 74 3 3 2 3 3" xfId="10966"/>
    <cellStyle name="Normal 76 3 3 2 3 3" xfId="10967"/>
    <cellStyle name="Normal 8 3 3 3 2 3 3" xfId="10968"/>
    <cellStyle name="Normal 81 3 3 2 3 3" xfId="10969"/>
    <cellStyle name="Normal 78 2 2 3 2 3 3" xfId="10970"/>
    <cellStyle name="Normal 5 3 2 2 3 2 3 3" xfId="10971"/>
    <cellStyle name="Normal 80 2 2 3 2 3 3" xfId="10972"/>
    <cellStyle name="Normal 79 2 2 3 2 3 3" xfId="10973"/>
    <cellStyle name="Normal 6 8 2 2 3 2 3 3" xfId="10974"/>
    <cellStyle name="Normal 5 2 2 2 3 2 3 3" xfId="10975"/>
    <cellStyle name="Normal 6 2 7 2 3 2 3 3" xfId="10976"/>
    <cellStyle name="Comma 2 2 3 2 2 3 2 3 3" xfId="10977"/>
    <cellStyle name="Comma 2 3 6 2 2 3 2 3 3" xfId="10978"/>
    <cellStyle name="Normal 18 2 2 2 3 2 3 3" xfId="10979"/>
    <cellStyle name="Normal 19 2 2 2 3 2 3 3" xfId="10980"/>
    <cellStyle name="Normal 2 2 3 2 2 3 2 3 3" xfId="10981"/>
    <cellStyle name="Normal 2 3 6 2 2 3 2 3 3" xfId="10982"/>
    <cellStyle name="Normal 2 3 2 2 2 3 2 3 3" xfId="10983"/>
    <cellStyle name="Normal 2 3 4 2 2 3 2 3 3" xfId="10984"/>
    <cellStyle name="Normal 2 3 5 2 2 3 2 3 3" xfId="10985"/>
    <cellStyle name="Normal 2 4 2 2 2 3 2 3 3" xfId="10986"/>
    <cellStyle name="Normal 2 5 2 2 3 2 3 3" xfId="10987"/>
    <cellStyle name="Normal 28 3 2 2 3 2 3 3" xfId="10988"/>
    <cellStyle name="Normal 3 2 2 2 2 3 2 3 3" xfId="10989"/>
    <cellStyle name="Normal 3 3 2 2 3 2 3 3" xfId="10990"/>
    <cellStyle name="Normal 30 3 2 2 3 2 3 3" xfId="10991"/>
    <cellStyle name="Normal 4 2 2 2 3 2 3 3" xfId="10992"/>
    <cellStyle name="Normal 40 2 2 2 3 2 3 3" xfId="10993"/>
    <cellStyle name="Normal 41 2 2 2 3 2 3 3" xfId="10994"/>
    <cellStyle name="Normal 42 2 2 2 3 2 3 3" xfId="10995"/>
    <cellStyle name="Normal 43 2 2 2 3 2 3 3" xfId="10996"/>
    <cellStyle name="Normal 44 2 2 2 3 2 3 3" xfId="10997"/>
    <cellStyle name="Normal 45 2 2 2 3 2 3 3" xfId="10998"/>
    <cellStyle name="Normal 46 2 2 2 3 2 3 3" xfId="10999"/>
    <cellStyle name="Normal 47 2 2 2 3 2 3 3" xfId="11000"/>
    <cellStyle name="Normal 51 2 2 3 2 3 3" xfId="11001"/>
    <cellStyle name="Normal 52 2 2 3 2 3 3" xfId="11002"/>
    <cellStyle name="Normal 53 2 2 3 2 3 3" xfId="11003"/>
    <cellStyle name="Normal 55 2 2 3 2 3 3" xfId="11004"/>
    <cellStyle name="Normal 56 2 2 3 2 3 3" xfId="11005"/>
    <cellStyle name="Normal 57 2 2 3 2 3 3" xfId="11006"/>
    <cellStyle name="Normal 6 2 3 2 2 3 2 3 3" xfId="11007"/>
    <cellStyle name="Normal 6 3 2 2 3 2 3 3" xfId="11008"/>
    <cellStyle name="Normal 60 2 2 3 2 3 3" xfId="11009"/>
    <cellStyle name="Normal 64 2 2 3 2 3 3" xfId="11010"/>
    <cellStyle name="Normal 65 2 2 3 2 3 3" xfId="11011"/>
    <cellStyle name="Normal 66 2 2 3 2 3 3" xfId="11012"/>
    <cellStyle name="Normal 67 2 2 3 2 3 3" xfId="11013"/>
    <cellStyle name="Normal 7 6 2 2 3 2 3 3" xfId="11014"/>
    <cellStyle name="Normal 71 2 2 3 2 3 3" xfId="11015"/>
    <cellStyle name="Normal 72 2 2 3 2 3 3" xfId="11016"/>
    <cellStyle name="Normal 73 2 2 3 2 3 3" xfId="11017"/>
    <cellStyle name="Normal 74 2 2 3 2 3 3" xfId="11018"/>
    <cellStyle name="Normal 76 2 2 3 2 3 3" xfId="11019"/>
    <cellStyle name="Normal 8 3 2 2 3 2 3 3" xfId="11020"/>
    <cellStyle name="Normal 81 2 2 3 2 3 3" xfId="11021"/>
    <cellStyle name="Normal 78 4 2 2 3 3" xfId="11022"/>
    <cellStyle name="Normal 5 3 4 2 2 3 3" xfId="11023"/>
    <cellStyle name="Normal 80 4 2 2 3 3" xfId="11024"/>
    <cellStyle name="Normal 79 4 2 2 3 3" xfId="11025"/>
    <cellStyle name="Normal 6 8 4 2 2 3 3" xfId="11026"/>
    <cellStyle name="Normal 5 2 4 2 2 3 3" xfId="11027"/>
    <cellStyle name="Normal 6 2 9 2 2 3 3" xfId="11028"/>
    <cellStyle name="Comma 2 2 3 4 2 2 3 3" xfId="11029"/>
    <cellStyle name="Comma 2 3 6 4 2 2 3 3" xfId="11030"/>
    <cellStyle name="Normal 18 2 4 2 2 3 3" xfId="11031"/>
    <cellStyle name="Normal 19 2 4 2 2 3 3" xfId="11032"/>
    <cellStyle name="Normal 2 2 3 4 2 2 3 3" xfId="11033"/>
    <cellStyle name="Normal 2 3 6 4 2 2 3 3" xfId="11034"/>
    <cellStyle name="Normal 2 3 2 4 2 2 3 3" xfId="11035"/>
    <cellStyle name="Normal 2 3 4 4 2 2 3 3" xfId="11036"/>
    <cellStyle name="Normal 2 3 5 4 2 2 3 3" xfId="11037"/>
    <cellStyle name="Normal 2 4 2 4 2 2 3 3" xfId="11038"/>
    <cellStyle name="Normal 2 5 4 2 2 3 3" xfId="11039"/>
    <cellStyle name="Normal 28 3 4 2 2 3 3" xfId="11040"/>
    <cellStyle name="Normal 3 2 2 4 2 2 3 3" xfId="11041"/>
    <cellStyle name="Normal 3 3 4 2 2 3 3" xfId="11042"/>
    <cellStyle name="Normal 30 3 4 2 2 3 3" xfId="11043"/>
    <cellStyle name="Normal 4 2 4 2 2 3 3" xfId="11044"/>
    <cellStyle name="Normal 40 2 4 2 2 3 3" xfId="11045"/>
    <cellStyle name="Normal 41 2 4 2 2 3 3" xfId="11046"/>
    <cellStyle name="Normal 42 2 4 2 2 3 3" xfId="11047"/>
    <cellStyle name="Normal 43 2 4 2 2 3 3" xfId="11048"/>
    <cellStyle name="Normal 44 2 4 2 2 3 3" xfId="11049"/>
    <cellStyle name="Normal 45 2 4 2 2 3 3" xfId="11050"/>
    <cellStyle name="Normal 46 2 4 2 2 3 3" xfId="11051"/>
    <cellStyle name="Normal 47 2 4 2 2 3 3" xfId="11052"/>
    <cellStyle name="Normal 51 4 2 2 3 3" xfId="11053"/>
    <cellStyle name="Normal 52 4 2 2 3 3" xfId="11054"/>
    <cellStyle name="Normal 53 4 2 2 3 3" xfId="11055"/>
    <cellStyle name="Normal 55 4 2 2 3 3" xfId="11056"/>
    <cellStyle name="Normal 56 4 2 2 3 3" xfId="11057"/>
    <cellStyle name="Normal 57 4 2 2 3 3" xfId="11058"/>
    <cellStyle name="Normal 6 2 3 4 2 2 3 3" xfId="11059"/>
    <cellStyle name="Normal 6 3 4 2 2 3 3" xfId="11060"/>
    <cellStyle name="Normal 60 4 2 2 3 3" xfId="11061"/>
    <cellStyle name="Normal 64 4 2 2 3 3" xfId="11062"/>
    <cellStyle name="Normal 65 4 2 2 3 3" xfId="11063"/>
    <cellStyle name="Normal 66 4 2 2 3 3" xfId="11064"/>
    <cellStyle name="Normal 67 4 2 2 3 3" xfId="11065"/>
    <cellStyle name="Normal 7 6 4 2 2 3 3" xfId="11066"/>
    <cellStyle name="Normal 71 4 2 2 3 3" xfId="11067"/>
    <cellStyle name="Normal 72 4 2 2 3 3" xfId="11068"/>
    <cellStyle name="Normal 73 4 2 2 3 3" xfId="11069"/>
    <cellStyle name="Normal 74 4 2 2 3 3" xfId="11070"/>
    <cellStyle name="Normal 76 4 2 2 3 3" xfId="11071"/>
    <cellStyle name="Normal 8 3 4 2 2 3 3" xfId="11072"/>
    <cellStyle name="Normal 81 4 2 2 3 3" xfId="11073"/>
    <cellStyle name="Normal 78 2 3 2 2 3 3" xfId="11074"/>
    <cellStyle name="Normal 5 3 2 3 2 2 3 3" xfId="11075"/>
    <cellStyle name="Normal 80 2 3 2 2 3 3" xfId="11076"/>
    <cellStyle name="Normal 79 2 3 2 2 3 3" xfId="11077"/>
    <cellStyle name="Normal 6 8 2 3 2 2 3 3" xfId="11078"/>
    <cellStyle name="Normal 5 2 2 3 2 2 3 3" xfId="11079"/>
    <cellStyle name="Normal 6 2 7 3 2 2 3 3" xfId="11080"/>
    <cellStyle name="Comma 2 2 3 2 3 2 2 3 3" xfId="11081"/>
    <cellStyle name="Comma 2 3 6 2 3 2 2 3 3" xfId="11082"/>
    <cellStyle name="Normal 18 2 2 3 2 2 3 3" xfId="11083"/>
    <cellStyle name="Normal 19 2 2 3 2 2 3 3" xfId="11084"/>
    <cellStyle name="Normal 2 2 3 2 3 2 2 3 3" xfId="11085"/>
    <cellStyle name="Normal 2 3 6 2 3 2 2 3 3" xfId="11086"/>
    <cellStyle name="Normal 2 3 2 2 3 2 2 3 3" xfId="11087"/>
    <cellStyle name="Normal 2 3 4 2 3 2 2 3 3" xfId="11088"/>
    <cellStyle name="Normal 2 3 5 2 3 2 2 3 3" xfId="11089"/>
    <cellStyle name="Normal 2 4 2 2 3 2 2 3 3" xfId="11090"/>
    <cellStyle name="Normal 2 5 2 3 2 2 3 3" xfId="11091"/>
    <cellStyle name="Normal 28 3 2 3 2 2 3 3" xfId="11092"/>
    <cellStyle name="Normal 3 2 2 2 3 2 2 3 3" xfId="11093"/>
    <cellStyle name="Normal 3 3 2 3 2 2 3 3" xfId="11094"/>
    <cellStyle name="Normal 30 3 2 3 2 2 3 3" xfId="11095"/>
    <cellStyle name="Normal 4 2 2 3 2 2 3 3" xfId="11096"/>
    <cellStyle name="Normal 40 2 2 3 2 2 3 3" xfId="11097"/>
    <cellStyle name="Normal 41 2 2 3 2 2 3 3" xfId="11098"/>
    <cellStyle name="Normal 42 2 2 3 2 2 3 3" xfId="11099"/>
    <cellStyle name="Normal 43 2 2 3 2 2 3 3" xfId="11100"/>
    <cellStyle name="Normal 44 2 2 3 2 2 3 3" xfId="11101"/>
    <cellStyle name="Normal 45 2 2 3 2 2 3 3" xfId="11102"/>
    <cellStyle name="Normal 46 2 2 3 2 2 3 3" xfId="11103"/>
    <cellStyle name="Normal 47 2 2 3 2 2 3 3" xfId="11104"/>
    <cellStyle name="Normal 51 2 3 2 2 3 3" xfId="11105"/>
    <cellStyle name="Normal 52 2 3 2 2 3 3" xfId="11106"/>
    <cellStyle name="Normal 53 2 3 2 2 3 3" xfId="11107"/>
    <cellStyle name="Normal 55 2 3 2 2 3 3" xfId="11108"/>
    <cellStyle name="Normal 56 2 3 2 2 3 3" xfId="11109"/>
    <cellStyle name="Normal 57 2 3 2 2 3 3" xfId="11110"/>
    <cellStyle name="Normal 6 2 3 2 3 2 2 3 3" xfId="11111"/>
    <cellStyle name="Normal 6 3 2 3 2 2 3 3" xfId="11112"/>
    <cellStyle name="Normal 60 2 3 2 2 3 3" xfId="11113"/>
    <cellStyle name="Normal 64 2 3 2 2 3 3" xfId="11114"/>
    <cellStyle name="Normal 65 2 3 2 2 3 3" xfId="11115"/>
    <cellStyle name="Normal 66 2 3 2 2 3 3" xfId="11116"/>
    <cellStyle name="Normal 67 2 3 2 2 3 3" xfId="11117"/>
    <cellStyle name="Normal 7 6 2 3 2 2 3 3" xfId="11118"/>
    <cellStyle name="Normal 71 2 3 2 2 3 3" xfId="11119"/>
    <cellStyle name="Normal 72 2 3 2 2 3 3" xfId="11120"/>
    <cellStyle name="Normal 73 2 3 2 2 3 3" xfId="11121"/>
    <cellStyle name="Normal 74 2 3 2 2 3 3" xfId="11122"/>
    <cellStyle name="Normal 76 2 3 2 2 3 3" xfId="11123"/>
    <cellStyle name="Normal 8 3 2 3 2 2 3 3" xfId="11124"/>
    <cellStyle name="Normal 81 2 3 2 2 3 3" xfId="11125"/>
    <cellStyle name="Normal 78 3 2 2 2 3 3" xfId="11126"/>
    <cellStyle name="Normal 5 3 3 2 2 2 3 3" xfId="11127"/>
    <cellStyle name="Normal 80 3 2 2 2 3 3" xfId="11128"/>
    <cellStyle name="Normal 79 3 2 2 2 3 3" xfId="11129"/>
    <cellStyle name="Normal 6 8 3 2 2 2 3 3" xfId="11130"/>
    <cellStyle name="Normal 5 2 3 2 2 2 3 3" xfId="11131"/>
    <cellStyle name="Normal 6 2 8 2 2 2 3 3" xfId="11132"/>
    <cellStyle name="Comma 2 2 3 3 2 2 2 3 3" xfId="11133"/>
    <cellStyle name="Comma 2 3 6 3 2 2 2 3 3" xfId="11134"/>
    <cellStyle name="Normal 18 2 3 2 2 2 3 3" xfId="11135"/>
    <cellStyle name="Normal 19 2 3 2 2 2 3 3" xfId="11136"/>
    <cellStyle name="Normal 2 2 3 3 2 2 2 3 3" xfId="11137"/>
    <cellStyle name="Normal 2 3 6 3 2 2 2 3 3" xfId="11138"/>
    <cellStyle name="Normal 2 3 2 3 2 2 2 3 3" xfId="11139"/>
    <cellStyle name="Normal 2 3 4 3 2 2 2 3 3" xfId="11140"/>
    <cellStyle name="Normal 2 3 5 3 2 2 2 3 3" xfId="11141"/>
    <cellStyle name="Normal 2 4 2 3 2 2 2 3 3" xfId="11142"/>
    <cellStyle name="Normal 2 5 3 2 2 2 3 3" xfId="11143"/>
    <cellStyle name="Normal 28 3 3 2 2 2 3 3" xfId="11144"/>
    <cellStyle name="Normal 3 2 2 3 2 2 2 3 3" xfId="11145"/>
    <cellStyle name="Normal 3 3 3 2 2 2 3 3" xfId="11146"/>
    <cellStyle name="Normal 30 3 3 2 2 2 3 3" xfId="11147"/>
    <cellStyle name="Normal 4 2 3 2 2 2 3 3" xfId="11148"/>
    <cellStyle name="Normal 40 2 3 2 2 2 3 3" xfId="11149"/>
    <cellStyle name="Normal 41 2 3 2 2 2 3 3" xfId="11150"/>
    <cellStyle name="Normal 42 2 3 2 2 2 3 3" xfId="11151"/>
    <cellStyle name="Normal 43 2 3 2 2 2 3 3" xfId="11152"/>
    <cellStyle name="Normal 44 2 3 2 2 2 3 3" xfId="11153"/>
    <cellStyle name="Normal 45 2 3 2 2 2 3 3" xfId="11154"/>
    <cellStyle name="Normal 46 2 3 2 2 2 3 3" xfId="11155"/>
    <cellStyle name="Normal 47 2 3 2 2 2 3 3" xfId="11156"/>
    <cellStyle name="Normal 51 3 2 2 2 3 3" xfId="11157"/>
    <cellStyle name="Normal 52 3 2 2 2 3 3" xfId="11158"/>
    <cellStyle name="Normal 53 3 2 2 2 3 3" xfId="11159"/>
    <cellStyle name="Normal 55 3 2 2 2 3 3" xfId="11160"/>
    <cellStyle name="Normal 56 3 2 2 2 3 3" xfId="11161"/>
    <cellStyle name="Normal 57 3 2 2 2 3 3" xfId="11162"/>
    <cellStyle name="Normal 6 2 3 3 2 2 2 3 3" xfId="11163"/>
    <cellStyle name="Normal 6 3 3 2 2 2 3 3" xfId="11164"/>
    <cellStyle name="Normal 60 3 2 2 2 3 3" xfId="11165"/>
    <cellStyle name="Normal 64 3 2 2 2 3 3" xfId="11166"/>
    <cellStyle name="Normal 65 3 2 2 2 3 3" xfId="11167"/>
    <cellStyle name="Normal 66 3 2 2 2 3 3" xfId="11168"/>
    <cellStyle name="Normal 67 3 2 2 2 3 3" xfId="11169"/>
    <cellStyle name="Normal 7 6 3 2 2 2 3 3" xfId="11170"/>
    <cellStyle name="Normal 71 3 2 2 2 3 3" xfId="11171"/>
    <cellStyle name="Normal 72 3 2 2 2 3 3" xfId="11172"/>
    <cellStyle name="Normal 73 3 2 2 2 3 3" xfId="11173"/>
    <cellStyle name="Normal 74 3 2 2 2 3 3" xfId="11174"/>
    <cellStyle name="Normal 76 3 2 2 2 3 3" xfId="11175"/>
    <cellStyle name="Normal 8 3 3 2 2 2 3 3" xfId="11176"/>
    <cellStyle name="Normal 81 3 2 2 2 3 3" xfId="11177"/>
    <cellStyle name="Normal 78 2 2 2 2 2 3 3" xfId="11178"/>
    <cellStyle name="Normal 5 3 2 2 2 2 2 3 3" xfId="11179"/>
    <cellStyle name="Normal 80 2 2 2 2 2 3 3" xfId="11180"/>
    <cellStyle name="Normal 79 2 2 2 2 2 3 3" xfId="11181"/>
    <cellStyle name="Normal 6 8 2 2 2 2 2 3 3" xfId="11182"/>
    <cellStyle name="Normal 5 2 2 2 2 2 2 3 3" xfId="11183"/>
    <cellStyle name="Normal 6 2 7 2 2 2 2 3 3" xfId="11184"/>
    <cellStyle name="Comma 2 2 3 2 2 2 2 2 3 3" xfId="11185"/>
    <cellStyle name="Comma 2 3 6 2 2 2 2 2 3 3" xfId="11186"/>
    <cellStyle name="Normal 18 2 2 2 2 2 2 3 3" xfId="11187"/>
    <cellStyle name="Normal 19 2 2 2 2 2 2 3 3" xfId="11188"/>
    <cellStyle name="Normal 2 2 3 2 2 2 2 2 3 3" xfId="11189"/>
    <cellStyle name="Normal 2 3 6 2 2 2 2 2 3 3" xfId="11190"/>
    <cellStyle name="Normal 2 3 2 2 2 2 2 2 3 3" xfId="11191"/>
    <cellStyle name="Normal 2 3 4 2 2 2 2 2 3 3" xfId="11192"/>
    <cellStyle name="Normal 2 3 5 2 2 2 2 2 3 3" xfId="11193"/>
    <cellStyle name="Normal 2 4 2 2 2 2 2 2 3 3" xfId="11194"/>
    <cellStyle name="Normal 2 5 2 2 2 2 2 3 3" xfId="11195"/>
    <cellStyle name="Normal 28 3 2 2 2 2 2 3 3" xfId="11196"/>
    <cellStyle name="Normal 3 2 2 2 2 2 2 2 3 3" xfId="11197"/>
    <cellStyle name="Normal 3 3 2 2 2 2 2 3 3" xfId="11198"/>
    <cellStyle name="Normal 30 3 2 2 2 2 2 3 3" xfId="11199"/>
    <cellStyle name="Normal 4 2 2 2 2 2 2 3 3" xfId="11200"/>
    <cellStyle name="Normal 40 2 2 2 2 2 2 3 3" xfId="11201"/>
    <cellStyle name="Normal 41 2 2 2 2 2 2 3 3" xfId="11202"/>
    <cellStyle name="Normal 42 2 2 2 2 2 2 3 3" xfId="11203"/>
    <cellStyle name="Normal 43 2 2 2 2 2 2 3 3" xfId="11204"/>
    <cellStyle name="Normal 44 2 2 2 2 2 2 3 3" xfId="11205"/>
    <cellStyle name="Normal 45 2 2 2 2 2 2 3 3" xfId="11206"/>
    <cellStyle name="Normal 46 2 2 2 2 2 2 3 3" xfId="11207"/>
    <cellStyle name="Normal 47 2 2 2 2 2 2 3 3" xfId="11208"/>
    <cellStyle name="Normal 51 2 2 2 2 2 3 3" xfId="11209"/>
    <cellStyle name="Normal 52 2 2 2 2 2 3 3" xfId="11210"/>
    <cellStyle name="Normal 53 2 2 2 2 2 3 3" xfId="11211"/>
    <cellStyle name="Normal 55 2 2 2 2 2 3 3" xfId="11212"/>
    <cellStyle name="Normal 56 2 2 2 2 2 3 3" xfId="11213"/>
    <cellStyle name="Normal 57 2 2 2 2 2 3 3" xfId="11214"/>
    <cellStyle name="Normal 6 2 3 2 2 2 2 2 3 3" xfId="11215"/>
    <cellStyle name="Normal 6 3 2 2 2 2 2 3 3" xfId="11216"/>
    <cellStyle name="Normal 60 2 2 2 2 2 3 3" xfId="11217"/>
    <cellStyle name="Normal 64 2 2 2 2 2 3 3" xfId="11218"/>
    <cellStyle name="Normal 65 2 2 2 2 2 3 3" xfId="11219"/>
    <cellStyle name="Normal 66 2 2 2 2 2 3 3" xfId="11220"/>
    <cellStyle name="Normal 67 2 2 2 2 2 3 3" xfId="11221"/>
    <cellStyle name="Normal 7 6 2 2 2 2 2 3 3" xfId="11222"/>
    <cellStyle name="Normal 71 2 2 2 2 2 3 3" xfId="11223"/>
    <cellStyle name="Normal 72 2 2 2 2 2 3 3" xfId="11224"/>
    <cellStyle name="Normal 73 2 2 2 2 2 3 3" xfId="11225"/>
    <cellStyle name="Normal 74 2 2 2 2 2 3 3" xfId="11226"/>
    <cellStyle name="Normal 76 2 2 2 2 2 3 3" xfId="11227"/>
    <cellStyle name="Normal 8 3 2 2 2 2 2 3 3" xfId="11228"/>
    <cellStyle name="Normal 81 2 2 2 2 2 3 3" xfId="11229"/>
    <cellStyle name="Normal 6 2 2 2 3 3" xfId="11230"/>
    <cellStyle name="Normal 102" xfId="11231"/>
    <cellStyle name="Normal 97" xfId="11232"/>
    <cellStyle name="Normal 105" xfId="11233"/>
    <cellStyle name="Normal 104" xfId="11234"/>
    <cellStyle name="Normal 78 9" xfId="11235"/>
    <cellStyle name="Normal 103" xfId="11236"/>
    <cellStyle name="Normal 5 3 9" xfId="11237"/>
    <cellStyle name="Normal 80 9" xfId="11238"/>
    <cellStyle name="Normal 79 9" xfId="11239"/>
    <cellStyle name="Normal 6 8 9" xfId="11240"/>
    <cellStyle name="Normal 5 2 9" xfId="11241"/>
    <cellStyle name="Normal 6 2 14" xfId="11242"/>
    <cellStyle name="Comma 2 2 3 9" xfId="11243"/>
    <cellStyle name="Comma 2 3 6 9" xfId="11244"/>
    <cellStyle name="Normal 18 2 9" xfId="11245"/>
    <cellStyle name="Normal 19 2 9" xfId="11246"/>
    <cellStyle name="Normal 2 2 3 9" xfId="11247"/>
    <cellStyle name="Normal 2 3 6 9" xfId="11248"/>
    <cellStyle name="Normal 2 3 2 9" xfId="11249"/>
    <cellStyle name="Normal 2 3 4 9" xfId="11250"/>
    <cellStyle name="Normal 2 3 5 9" xfId="11251"/>
    <cellStyle name="Normal 2 4 2 9" xfId="11252"/>
    <cellStyle name="Normal 2 5 9" xfId="11253"/>
    <cellStyle name="Normal 28 3 9" xfId="11254"/>
    <cellStyle name="Normal 3 2 2 9" xfId="11255"/>
    <cellStyle name="Normal 3 3 9" xfId="11256"/>
    <cellStyle name="Normal 30 3 9" xfId="11257"/>
    <cellStyle name="Normal 4 2 9" xfId="11258"/>
    <cellStyle name="Normal 40 2 9" xfId="11259"/>
    <cellStyle name="Normal 41 2 9" xfId="11260"/>
    <cellStyle name="Normal 42 2 9" xfId="11261"/>
    <cellStyle name="Normal 43 2 9" xfId="11262"/>
    <cellStyle name="Normal 44 2 9" xfId="11263"/>
    <cellStyle name="Normal 45 2 9" xfId="11264"/>
    <cellStyle name="Normal 46 2 9" xfId="11265"/>
    <cellStyle name="Normal 47 2 9" xfId="11266"/>
    <cellStyle name="Normal 51 9" xfId="11267"/>
    <cellStyle name="Normal 52 9" xfId="11268"/>
    <cellStyle name="Normal 53 9" xfId="11269"/>
    <cellStyle name="Normal 55 9" xfId="11270"/>
    <cellStyle name="Normal 56 9" xfId="11271"/>
    <cellStyle name="Normal 57 9" xfId="11272"/>
    <cellStyle name="Normal 6 2 3 9" xfId="11273"/>
    <cellStyle name="Normal 6 3 9" xfId="11274"/>
    <cellStyle name="Normal 60 9" xfId="11275"/>
    <cellStyle name="Normal 64 9" xfId="11276"/>
    <cellStyle name="Normal 65 9" xfId="11277"/>
    <cellStyle name="Normal 66 9" xfId="11278"/>
    <cellStyle name="Normal 67 9" xfId="11279"/>
    <cellStyle name="Normal 7 6 9" xfId="11280"/>
    <cellStyle name="Normal 71 9" xfId="11281"/>
    <cellStyle name="Normal 72 9" xfId="11282"/>
    <cellStyle name="Normal 73 9" xfId="11283"/>
    <cellStyle name="Normal 74 9" xfId="11284"/>
    <cellStyle name="Normal 76 9" xfId="11285"/>
    <cellStyle name="Normal 8 3 9" xfId="11286"/>
    <cellStyle name="Normal 81 9" xfId="11287"/>
    <cellStyle name="Comma 48" xfId="11288"/>
    <cellStyle name="Percent 90" xfId="11289"/>
    <cellStyle name="Normal 78 2 8" xfId="11290"/>
    <cellStyle name="Normal 5 3 2 8" xfId="11291"/>
    <cellStyle name="Normal 80 2 8" xfId="11292"/>
    <cellStyle name="Normal 79 2 8" xfId="11293"/>
    <cellStyle name="Normal 6 8 2 8" xfId="11294"/>
    <cellStyle name="Normal 5 2 2 8" xfId="11295"/>
    <cellStyle name="Normal 6 2 7 8" xfId="11296"/>
    <cellStyle name="Comma 2 2 3 2 8" xfId="11297"/>
    <cellStyle name="Comma 2 3 6 2 8" xfId="11298"/>
    <cellStyle name="Normal 18 2 2 8" xfId="11299"/>
    <cellStyle name="Normal 19 2 2 8" xfId="11300"/>
    <cellStyle name="Normal 2 2 3 2 8" xfId="11301"/>
    <cellStyle name="Normal 2 3 6 2 8" xfId="11302"/>
    <cellStyle name="Normal 2 3 2 2 8" xfId="11303"/>
    <cellStyle name="Normal 2 3 4 2 8" xfId="11304"/>
    <cellStyle name="Normal 2 3 5 2 8" xfId="11305"/>
    <cellStyle name="Normal 2 4 2 2 8" xfId="11306"/>
    <cellStyle name="Normal 2 5 2 8" xfId="11307"/>
    <cellStyle name="Normal 28 3 2 8" xfId="11308"/>
    <cellStyle name="Normal 3 2 2 2 8" xfId="11309"/>
    <cellStyle name="Normal 3 3 2 8" xfId="11310"/>
    <cellStyle name="Normal 30 3 2 8" xfId="11311"/>
    <cellStyle name="Normal 4 2 2 8" xfId="11312"/>
    <cellStyle name="Normal 40 2 2 8" xfId="11313"/>
    <cellStyle name="Normal 41 2 2 8" xfId="11314"/>
    <cellStyle name="Normal 42 2 2 8" xfId="11315"/>
    <cellStyle name="Normal 43 2 2 8" xfId="11316"/>
    <cellStyle name="Normal 44 2 2 8" xfId="11317"/>
    <cellStyle name="Normal 45 2 2 8" xfId="11318"/>
    <cellStyle name="Normal 46 2 2 8" xfId="11319"/>
    <cellStyle name="Normal 47 2 2 8" xfId="11320"/>
    <cellStyle name="Normal 51 2 8" xfId="11321"/>
    <cellStyle name="Normal 52 2 8" xfId="11322"/>
    <cellStyle name="Normal 53 2 8" xfId="11323"/>
    <cellStyle name="Normal 55 2 8" xfId="11324"/>
    <cellStyle name="Normal 56 2 8" xfId="11325"/>
    <cellStyle name="Normal 57 2 8" xfId="11326"/>
    <cellStyle name="Normal 6 2 3 2 8" xfId="11327"/>
    <cellStyle name="Normal 6 3 2 8" xfId="11328"/>
    <cellStyle name="Normal 60 2 8" xfId="11329"/>
    <cellStyle name="Normal 64 2 8" xfId="11330"/>
    <cellStyle name="Normal 65 2 8" xfId="11331"/>
    <cellStyle name="Normal 66 2 8" xfId="11332"/>
    <cellStyle name="Normal 67 2 8" xfId="11333"/>
    <cellStyle name="Normal 7 6 2 8" xfId="11334"/>
    <cellStyle name="Normal 71 2 8" xfId="11335"/>
    <cellStyle name="Normal 72 2 8" xfId="11336"/>
    <cellStyle name="Normal 73 2 8" xfId="11337"/>
    <cellStyle name="Normal 74 2 8" xfId="11338"/>
    <cellStyle name="Normal 76 2 8" xfId="11339"/>
    <cellStyle name="Normal 8 3 2 8" xfId="11340"/>
    <cellStyle name="Normal 81 2 8" xfId="11341"/>
    <cellStyle name="Normal 78 3 7" xfId="11342"/>
    <cellStyle name="Normal 5 3 3 7" xfId="11343"/>
    <cellStyle name="Normal 80 3 7" xfId="11344"/>
    <cellStyle name="Normal 79 3 7" xfId="11345"/>
    <cellStyle name="Normal 6 8 3 7" xfId="11346"/>
    <cellStyle name="Normal 5 2 3 7" xfId="11347"/>
    <cellStyle name="Normal 6 2 8 7" xfId="11348"/>
    <cellStyle name="Comma 2 2 3 3 7" xfId="11349"/>
    <cellStyle name="Comma 2 3 6 3 7" xfId="11350"/>
    <cellStyle name="Normal 18 2 3 7" xfId="11351"/>
    <cellStyle name="Normal 19 2 3 7" xfId="11352"/>
    <cellStyle name="Normal 2 2 3 3 7" xfId="11353"/>
    <cellStyle name="Normal 2 3 6 3 7" xfId="11354"/>
    <cellStyle name="Normal 2 3 2 3 7" xfId="11355"/>
    <cellStyle name="Normal 2 3 4 3 7" xfId="11356"/>
    <cellStyle name="Normal 2 3 5 3 7" xfId="11357"/>
    <cellStyle name="Normal 2 4 2 3 7" xfId="11358"/>
    <cellStyle name="Normal 2 5 3 7" xfId="11359"/>
    <cellStyle name="Normal 28 3 3 7" xfId="11360"/>
    <cellStyle name="Normal 3 2 2 3 7" xfId="11361"/>
    <cellStyle name="Normal 3 3 3 7" xfId="11362"/>
    <cellStyle name="Normal 30 3 3 7" xfId="11363"/>
    <cellStyle name="Normal 4 2 3 7" xfId="11364"/>
    <cellStyle name="Normal 40 2 3 7" xfId="11365"/>
    <cellStyle name="Normal 41 2 3 7" xfId="11366"/>
    <cellStyle name="Normal 42 2 3 7" xfId="11367"/>
    <cellStyle name="Normal 43 2 3 7" xfId="11368"/>
    <cellStyle name="Normal 44 2 3 7" xfId="11369"/>
    <cellStyle name="Normal 45 2 3 7" xfId="11370"/>
    <cellStyle name="Normal 46 2 3 7" xfId="11371"/>
    <cellStyle name="Normal 47 2 3 7" xfId="11372"/>
    <cellStyle name="Normal 51 3 7" xfId="11373"/>
    <cellStyle name="Normal 52 3 7" xfId="11374"/>
    <cellStyle name="Normal 53 3 7" xfId="11375"/>
    <cellStyle name="Normal 55 3 7" xfId="11376"/>
    <cellStyle name="Normal 56 3 7" xfId="11377"/>
    <cellStyle name="Normal 57 3 7" xfId="11378"/>
    <cellStyle name="Normal 6 2 3 3 7" xfId="11379"/>
    <cellStyle name="Normal 6 3 3 7" xfId="11380"/>
    <cellStyle name="Normal 60 3 7" xfId="11381"/>
    <cellStyle name="Normal 64 3 7" xfId="11382"/>
    <cellStyle name="Normal 65 3 7" xfId="11383"/>
    <cellStyle name="Normal 66 3 7" xfId="11384"/>
    <cellStyle name="Normal 67 3 7" xfId="11385"/>
    <cellStyle name="Normal 7 6 3 7" xfId="11386"/>
    <cellStyle name="Normal 71 3 7" xfId="11387"/>
    <cellStyle name="Normal 72 3 7" xfId="11388"/>
    <cellStyle name="Normal 73 3 7" xfId="11389"/>
    <cellStyle name="Normal 74 3 7" xfId="11390"/>
    <cellStyle name="Normal 76 3 7" xfId="11391"/>
    <cellStyle name="Normal 8 3 3 7" xfId="11392"/>
    <cellStyle name="Normal 81 3 7" xfId="11393"/>
    <cellStyle name="Normal 78 2 2 7" xfId="11394"/>
    <cellStyle name="Normal 5 3 2 2 7" xfId="11395"/>
    <cellStyle name="Normal 80 2 2 7" xfId="11396"/>
    <cellStyle name="Normal 79 2 2 7" xfId="11397"/>
    <cellStyle name="Normal 6 8 2 2 7" xfId="11398"/>
    <cellStyle name="Normal 5 2 2 2 7" xfId="11399"/>
    <cellStyle name="Normal 6 2 7 2 7" xfId="11400"/>
    <cellStyle name="Comma 2 2 3 2 2 7" xfId="11401"/>
    <cellStyle name="Comma 2 3 6 2 2 7" xfId="11402"/>
    <cellStyle name="Normal 18 2 2 2 7" xfId="11403"/>
    <cellStyle name="Normal 19 2 2 2 7" xfId="11404"/>
    <cellStyle name="Normal 2 2 3 2 2 7" xfId="11405"/>
    <cellStyle name="Normal 2 3 6 2 2 7" xfId="11406"/>
    <cellStyle name="Normal 2 3 2 2 2 7" xfId="11407"/>
    <cellStyle name="Normal 2 3 4 2 2 7" xfId="11408"/>
    <cellStyle name="Normal 2 3 5 2 2 7" xfId="11409"/>
    <cellStyle name="Normal 2 4 2 2 2 7" xfId="11410"/>
    <cellStyle name="Normal 2 5 2 2 7" xfId="11411"/>
    <cellStyle name="Normal 28 3 2 2 7" xfId="11412"/>
    <cellStyle name="Normal 3 2 2 2 2 7" xfId="11413"/>
    <cellStyle name="Normal 3 3 2 2 7" xfId="11414"/>
    <cellStyle name="Normal 30 3 2 2 7" xfId="11415"/>
    <cellStyle name="Normal 4 2 2 2 7" xfId="11416"/>
    <cellStyle name="Normal 40 2 2 2 7" xfId="11417"/>
    <cellStyle name="Normal 41 2 2 2 7" xfId="11418"/>
    <cellStyle name="Normal 42 2 2 2 7" xfId="11419"/>
    <cellStyle name="Normal 43 2 2 2 7" xfId="11420"/>
    <cellStyle name="Normal 44 2 2 2 7" xfId="11421"/>
    <cellStyle name="Normal 45 2 2 2 7" xfId="11422"/>
    <cellStyle name="Normal 46 2 2 2 7" xfId="11423"/>
    <cellStyle name="Normal 47 2 2 2 7" xfId="11424"/>
    <cellStyle name="Normal 51 2 2 7" xfId="11425"/>
    <cellStyle name="Normal 52 2 2 7" xfId="11426"/>
    <cellStyle name="Normal 53 2 2 7" xfId="11427"/>
    <cellStyle name="Normal 55 2 2 7" xfId="11428"/>
    <cellStyle name="Normal 56 2 2 7" xfId="11429"/>
    <cellStyle name="Normal 57 2 2 7" xfId="11430"/>
    <cellStyle name="Normal 6 2 3 2 2 7" xfId="11431"/>
    <cellStyle name="Normal 6 3 2 2 7" xfId="11432"/>
    <cellStyle name="Normal 60 2 2 7" xfId="11433"/>
    <cellStyle name="Normal 64 2 2 7" xfId="11434"/>
    <cellStyle name="Normal 65 2 2 7" xfId="11435"/>
    <cellStyle name="Normal 66 2 2 7" xfId="11436"/>
    <cellStyle name="Normal 67 2 2 7" xfId="11437"/>
    <cellStyle name="Normal 7 6 2 2 7" xfId="11438"/>
    <cellStyle name="Normal 71 2 2 7" xfId="11439"/>
    <cellStyle name="Normal 72 2 2 7" xfId="11440"/>
    <cellStyle name="Normal 73 2 2 7" xfId="11441"/>
    <cellStyle name="Normal 74 2 2 7" xfId="11442"/>
    <cellStyle name="Normal 76 2 2 7" xfId="11443"/>
    <cellStyle name="Normal 8 3 2 2 7" xfId="11444"/>
    <cellStyle name="Normal 81 2 2 7" xfId="11445"/>
    <cellStyle name="Normal 78 4 6" xfId="11446"/>
    <cellStyle name="Normal 5 3 4 6" xfId="11447"/>
    <cellStyle name="Normal 80 4 6" xfId="11448"/>
    <cellStyle name="Normal 79 4 6" xfId="11449"/>
    <cellStyle name="Normal 6 8 4 6" xfId="11450"/>
    <cellStyle name="Normal 5 2 4 6" xfId="11451"/>
    <cellStyle name="Normal 6 2 9 6" xfId="11452"/>
    <cellStyle name="Comma 2 2 3 4 6" xfId="11453"/>
    <cellStyle name="Comma 2 3 6 4 6" xfId="11454"/>
    <cellStyle name="Normal 18 2 4 6" xfId="11455"/>
    <cellStyle name="Normal 19 2 4 6" xfId="11456"/>
    <cellStyle name="Normal 2 2 3 4 6" xfId="11457"/>
    <cellStyle name="Normal 2 3 6 4 6" xfId="11458"/>
    <cellStyle name="Normal 2 3 2 4 6" xfId="11459"/>
    <cellStyle name="Normal 2 3 4 4 6" xfId="11460"/>
    <cellStyle name="Normal 2 3 5 4 6" xfId="11461"/>
    <cellStyle name="Normal 2 4 2 4 6" xfId="11462"/>
    <cellStyle name="Normal 2 5 4 6" xfId="11463"/>
    <cellStyle name="Normal 28 3 4 6" xfId="11464"/>
    <cellStyle name="Normal 3 2 2 4 6" xfId="11465"/>
    <cellStyle name="Normal 3 3 4 6" xfId="11466"/>
    <cellStyle name="Normal 30 3 4 6" xfId="11467"/>
    <cellStyle name="Normal 4 2 4 6" xfId="11468"/>
    <cellStyle name="Normal 40 2 4 6" xfId="11469"/>
    <cellStyle name="Normal 41 2 4 6" xfId="11470"/>
    <cellStyle name="Normal 42 2 4 6" xfId="11471"/>
    <cellStyle name="Normal 43 2 4 6" xfId="11472"/>
    <cellStyle name="Normal 44 2 4 6" xfId="11473"/>
    <cellStyle name="Normal 45 2 4 6" xfId="11474"/>
    <cellStyle name="Normal 46 2 4 6" xfId="11475"/>
    <cellStyle name="Normal 47 2 4 6" xfId="11476"/>
    <cellStyle name="Normal 51 4 6" xfId="11477"/>
    <cellStyle name="Normal 52 4 6" xfId="11478"/>
    <cellStyle name="Normal 53 4 6" xfId="11479"/>
    <cellStyle name="Normal 55 4 6" xfId="11480"/>
    <cellStyle name="Normal 56 4 6" xfId="11481"/>
    <cellStyle name="Normal 57 4 6" xfId="11482"/>
    <cellStyle name="Normal 6 2 3 4 6" xfId="11483"/>
    <cellStyle name="Normal 6 3 4 6" xfId="11484"/>
    <cellStyle name="Normal 60 4 6" xfId="11485"/>
    <cellStyle name="Normal 64 4 6" xfId="11486"/>
    <cellStyle name="Normal 65 4 6" xfId="11487"/>
    <cellStyle name="Normal 66 4 6" xfId="11488"/>
    <cellStyle name="Normal 67 4 6" xfId="11489"/>
    <cellStyle name="Normal 7 6 4 6" xfId="11490"/>
    <cellStyle name="Normal 71 4 6" xfId="11491"/>
    <cellStyle name="Normal 72 4 6" xfId="11492"/>
    <cellStyle name="Normal 73 4 6" xfId="11493"/>
    <cellStyle name="Normal 74 4 6" xfId="11494"/>
    <cellStyle name="Normal 76 4 6" xfId="11495"/>
    <cellStyle name="Normal 8 3 4 6" xfId="11496"/>
    <cellStyle name="Normal 81 4 6" xfId="11497"/>
    <cellStyle name="Normal 78 2 3 6" xfId="11498"/>
    <cellStyle name="Normal 5 3 2 3 6" xfId="11499"/>
    <cellStyle name="Normal 80 2 3 6" xfId="11500"/>
    <cellStyle name="Normal 79 2 3 6" xfId="11501"/>
    <cellStyle name="Normal 6 8 2 3 6" xfId="11502"/>
    <cellStyle name="Normal 5 2 2 3 6" xfId="11503"/>
    <cellStyle name="Normal 6 2 7 3 6" xfId="11504"/>
    <cellStyle name="Comma 2 2 3 2 3 6" xfId="11505"/>
    <cellStyle name="Comma 2 3 6 2 3 6" xfId="11506"/>
    <cellStyle name="Normal 18 2 2 3 6" xfId="11507"/>
    <cellStyle name="Normal 19 2 2 3 6" xfId="11508"/>
    <cellStyle name="Normal 2 2 3 2 3 6" xfId="11509"/>
    <cellStyle name="Normal 2 3 6 2 3 6" xfId="11510"/>
    <cellStyle name="Normal 2 3 2 2 3 6" xfId="11511"/>
    <cellStyle name="Normal 2 3 4 2 3 6" xfId="11512"/>
    <cellStyle name="Normal 2 3 5 2 3 6" xfId="11513"/>
    <cellStyle name="Normal 2 4 2 2 3 6" xfId="11514"/>
    <cellStyle name="Normal 2 5 2 3 6" xfId="11515"/>
    <cellStyle name="Normal 28 3 2 3 6" xfId="11516"/>
    <cellStyle name="Normal 3 2 2 2 3 6" xfId="11517"/>
    <cellStyle name="Normal 3 3 2 3 6" xfId="11518"/>
    <cellStyle name="Normal 30 3 2 3 6" xfId="11519"/>
    <cellStyle name="Normal 4 2 2 3 6" xfId="11520"/>
    <cellStyle name="Normal 40 2 2 3 6" xfId="11521"/>
    <cellStyle name="Normal 41 2 2 3 6" xfId="11522"/>
    <cellStyle name="Normal 42 2 2 3 6" xfId="11523"/>
    <cellStyle name="Normal 43 2 2 3 6" xfId="11524"/>
    <cellStyle name="Normal 44 2 2 3 6" xfId="11525"/>
    <cellStyle name="Normal 45 2 2 3 6" xfId="11526"/>
    <cellStyle name="Normal 46 2 2 3 6" xfId="11527"/>
    <cellStyle name="Normal 47 2 2 3 6" xfId="11528"/>
    <cellStyle name="Normal 51 2 3 6" xfId="11529"/>
    <cellStyle name="Normal 52 2 3 6" xfId="11530"/>
    <cellStyle name="Normal 53 2 3 6" xfId="11531"/>
    <cellStyle name="Normal 55 2 3 6" xfId="11532"/>
    <cellStyle name="Normal 56 2 3 6" xfId="11533"/>
    <cellStyle name="Normal 57 2 3 6" xfId="11534"/>
    <cellStyle name="Normal 6 2 3 2 3 6" xfId="11535"/>
    <cellStyle name="Normal 6 3 2 3 6" xfId="11536"/>
    <cellStyle name="Normal 60 2 3 6" xfId="11537"/>
    <cellStyle name="Normal 64 2 3 6" xfId="11538"/>
    <cellStyle name="Normal 65 2 3 6" xfId="11539"/>
    <cellStyle name="Normal 66 2 3 6" xfId="11540"/>
    <cellStyle name="Normal 67 2 3 6" xfId="11541"/>
    <cellStyle name="Normal 7 6 2 3 6" xfId="11542"/>
    <cellStyle name="Normal 71 2 3 6" xfId="11543"/>
    <cellStyle name="Normal 72 2 3 6" xfId="11544"/>
    <cellStyle name="Normal 73 2 3 6" xfId="11545"/>
    <cellStyle name="Normal 74 2 3 6" xfId="11546"/>
    <cellStyle name="Normal 76 2 3 6" xfId="11547"/>
    <cellStyle name="Normal 8 3 2 3 6" xfId="11548"/>
    <cellStyle name="Normal 81 2 3 6" xfId="11549"/>
    <cellStyle name="Normal 78 3 2 6" xfId="11550"/>
    <cellStyle name="Normal 5 3 3 2 6" xfId="11551"/>
    <cellStyle name="Normal 80 3 2 6" xfId="11552"/>
    <cellStyle name="Normal 79 3 2 6" xfId="11553"/>
    <cellStyle name="Normal 6 8 3 2 6" xfId="11554"/>
    <cellStyle name="Normal 5 2 3 2 6" xfId="11555"/>
    <cellStyle name="Normal 6 2 8 2 6" xfId="11556"/>
    <cellStyle name="Comma 2 2 3 3 2 6" xfId="11557"/>
    <cellStyle name="Comma 2 3 6 3 2 6" xfId="11558"/>
    <cellStyle name="Normal 18 2 3 2 6" xfId="11559"/>
    <cellStyle name="Normal 19 2 3 2 6" xfId="11560"/>
    <cellStyle name="Normal 2 2 3 3 2 6" xfId="11561"/>
    <cellStyle name="Normal 2 3 6 3 2 6" xfId="11562"/>
    <cellStyle name="Normal 2 3 2 3 2 6" xfId="11563"/>
    <cellStyle name="Normal 2 3 4 3 2 6" xfId="11564"/>
    <cellStyle name="Normal 2 3 5 3 2 6" xfId="11565"/>
    <cellStyle name="Normal 2 4 2 3 2 6" xfId="11566"/>
    <cellStyle name="Normal 2 5 3 2 6" xfId="11567"/>
    <cellStyle name="Normal 28 3 3 2 6" xfId="11568"/>
    <cellStyle name="Normal 3 2 2 3 2 6" xfId="11569"/>
    <cellStyle name="Normal 3 3 3 2 6" xfId="11570"/>
    <cellStyle name="Normal 30 3 3 2 6" xfId="11571"/>
    <cellStyle name="Normal 4 2 3 2 6" xfId="11572"/>
    <cellStyle name="Normal 40 2 3 2 6" xfId="11573"/>
    <cellStyle name="Normal 41 2 3 2 6" xfId="11574"/>
    <cellStyle name="Normal 42 2 3 2 6" xfId="11575"/>
    <cellStyle name="Normal 43 2 3 2 6" xfId="11576"/>
    <cellStyle name="Normal 44 2 3 2 6" xfId="11577"/>
    <cellStyle name="Normal 45 2 3 2 6" xfId="11578"/>
    <cellStyle name="Normal 46 2 3 2 6" xfId="11579"/>
    <cellStyle name="Normal 47 2 3 2 6" xfId="11580"/>
    <cellStyle name="Normal 51 3 2 6" xfId="11581"/>
    <cellStyle name="Normal 52 3 2 6" xfId="11582"/>
    <cellStyle name="Normal 53 3 2 6" xfId="11583"/>
    <cellStyle name="Normal 55 3 2 6" xfId="11584"/>
    <cellStyle name="Normal 56 3 2 6" xfId="11585"/>
    <cellStyle name="Normal 57 3 2 6" xfId="11586"/>
    <cellStyle name="Normal 6 2 3 3 2 6" xfId="11587"/>
    <cellStyle name="Normal 6 3 3 2 6" xfId="11588"/>
    <cellStyle name="Normal 60 3 2 6" xfId="11589"/>
    <cellStyle name="Normal 64 3 2 6" xfId="11590"/>
    <cellStyle name="Normal 65 3 2 6" xfId="11591"/>
    <cellStyle name="Normal 66 3 2 6" xfId="11592"/>
    <cellStyle name="Normal 67 3 2 6" xfId="11593"/>
    <cellStyle name="Normal 7 6 3 2 6" xfId="11594"/>
    <cellStyle name="Normal 71 3 2 6" xfId="11595"/>
    <cellStyle name="Normal 72 3 2 6" xfId="11596"/>
    <cellStyle name="Normal 73 3 2 6" xfId="11597"/>
    <cellStyle name="Normal 74 3 2 6" xfId="11598"/>
    <cellStyle name="Normal 76 3 2 6" xfId="11599"/>
    <cellStyle name="Normal 8 3 3 2 6" xfId="11600"/>
    <cellStyle name="Normal 81 3 2 6" xfId="11601"/>
    <cellStyle name="Normal 78 2 2 2 6" xfId="11602"/>
    <cellStyle name="Normal 5 3 2 2 2 6" xfId="11603"/>
    <cellStyle name="Normal 80 2 2 2 6" xfId="11604"/>
    <cellStyle name="Normal 79 2 2 2 6" xfId="11605"/>
    <cellStyle name="Normal 6 8 2 2 2 6" xfId="11606"/>
    <cellStyle name="Normal 5 2 2 2 2 6" xfId="11607"/>
    <cellStyle name="Normal 6 2 7 2 2 6" xfId="11608"/>
    <cellStyle name="Comma 2 2 3 2 2 2 6" xfId="11609"/>
    <cellStyle name="Comma 2 3 6 2 2 2 6" xfId="11610"/>
    <cellStyle name="Normal 18 2 2 2 2 6" xfId="11611"/>
    <cellStyle name="Normal 19 2 2 2 2 6" xfId="11612"/>
    <cellStyle name="Normal 2 2 3 2 2 2 6" xfId="11613"/>
    <cellStyle name="Normal 2 3 6 2 2 2 6" xfId="11614"/>
    <cellStyle name="Normal 2 3 2 2 2 2 6" xfId="11615"/>
    <cellStyle name="Normal 2 3 4 2 2 2 6" xfId="11616"/>
    <cellStyle name="Normal 2 3 5 2 2 2 6" xfId="11617"/>
    <cellStyle name="Normal 2 4 2 2 2 2 6" xfId="11618"/>
    <cellStyle name="Normal 2 5 2 2 2 6" xfId="11619"/>
    <cellStyle name="Normal 28 3 2 2 2 6" xfId="11620"/>
    <cellStyle name="Normal 3 2 2 2 2 2 6" xfId="11621"/>
    <cellStyle name="Normal 3 3 2 2 2 6" xfId="11622"/>
    <cellStyle name="Normal 30 3 2 2 2 6" xfId="11623"/>
    <cellStyle name="Normal 4 2 2 2 2 6" xfId="11624"/>
    <cellStyle name="Normal 40 2 2 2 2 6" xfId="11625"/>
    <cellStyle name="Normal 41 2 2 2 2 6" xfId="11626"/>
    <cellStyle name="Normal 42 2 2 2 2 6" xfId="11627"/>
    <cellStyle name="Normal 43 2 2 2 2 6" xfId="11628"/>
    <cellStyle name="Normal 44 2 2 2 2 6" xfId="11629"/>
    <cellStyle name="Normal 45 2 2 2 2 6" xfId="11630"/>
    <cellStyle name="Normal 46 2 2 2 2 6" xfId="11631"/>
    <cellStyle name="Normal 47 2 2 2 2 6" xfId="11632"/>
    <cellStyle name="Normal 51 2 2 2 6" xfId="11633"/>
    <cellStyle name="Normal 52 2 2 2 6" xfId="11634"/>
    <cellStyle name="Normal 53 2 2 2 6" xfId="11635"/>
    <cellStyle name="Normal 55 2 2 2 6" xfId="11636"/>
    <cellStyle name="Normal 56 2 2 2 6" xfId="11637"/>
    <cellStyle name="Normal 57 2 2 2 6" xfId="11638"/>
    <cellStyle name="Normal 6 2 3 2 2 2 6" xfId="11639"/>
    <cellStyle name="Normal 6 3 2 2 2 6" xfId="11640"/>
    <cellStyle name="Normal 60 2 2 2 6" xfId="11641"/>
    <cellStyle name="Normal 64 2 2 2 6" xfId="11642"/>
    <cellStyle name="Normal 65 2 2 2 6" xfId="11643"/>
    <cellStyle name="Normal 66 2 2 2 6" xfId="11644"/>
    <cellStyle name="Normal 67 2 2 2 6" xfId="11645"/>
    <cellStyle name="Normal 7 6 2 2 2 6" xfId="11646"/>
    <cellStyle name="Normal 71 2 2 2 6" xfId="11647"/>
    <cellStyle name="Normal 72 2 2 2 6" xfId="11648"/>
    <cellStyle name="Normal 73 2 2 2 6" xfId="11649"/>
    <cellStyle name="Normal 74 2 2 2 6" xfId="11650"/>
    <cellStyle name="Normal 76 2 2 2 6" xfId="11651"/>
    <cellStyle name="Normal 8 3 2 2 2 6" xfId="11652"/>
    <cellStyle name="Normal 81 2 2 2 6" xfId="11653"/>
    <cellStyle name="Normal 90 5" xfId="11654"/>
    <cellStyle name="Normal 78 5 5" xfId="11655"/>
    <cellStyle name="Normal 91 5" xfId="11656"/>
    <cellStyle name="Normal 5 3 5 5" xfId="11657"/>
    <cellStyle name="Normal 80 5 5" xfId="11658"/>
    <cellStyle name="Normal 79 5 5" xfId="11659"/>
    <cellStyle name="Normal 6 8 5 5" xfId="11660"/>
    <cellStyle name="Normal 5 2 5 5" xfId="11661"/>
    <cellStyle name="Normal 6 2 10 5" xfId="11662"/>
    <cellStyle name="Comma 2 2 3 5 5" xfId="11663"/>
    <cellStyle name="Comma 2 3 6 5 5" xfId="11664"/>
    <cellStyle name="Normal 18 2 5 5" xfId="11665"/>
    <cellStyle name="Normal 19 2 5 5" xfId="11666"/>
    <cellStyle name="Normal 2 2 3 5 5" xfId="11667"/>
    <cellStyle name="Normal 2 3 6 5 5" xfId="11668"/>
    <cellStyle name="Normal 2 3 2 5 5" xfId="11669"/>
    <cellStyle name="Normal 2 3 4 5 5" xfId="11670"/>
    <cellStyle name="Normal 2 3 5 5 5" xfId="11671"/>
    <cellStyle name="Normal 2 4 2 5 5" xfId="11672"/>
    <cellStyle name="Normal 2 5 5 5" xfId="11673"/>
    <cellStyle name="Normal 28 3 5 5" xfId="11674"/>
    <cellStyle name="Normal 3 2 2 5 5" xfId="11675"/>
    <cellStyle name="Normal 3 3 5 5" xfId="11676"/>
    <cellStyle name="Normal 30 3 5 5" xfId="11677"/>
    <cellStyle name="Normal 4 2 5 5" xfId="11678"/>
    <cellStyle name="Normal 40 2 5 5" xfId="11679"/>
    <cellStyle name="Normal 41 2 5 5" xfId="11680"/>
    <cellStyle name="Normal 42 2 5 5" xfId="11681"/>
    <cellStyle name="Normal 43 2 5 5" xfId="11682"/>
    <cellStyle name="Normal 44 2 5 5" xfId="11683"/>
    <cellStyle name="Normal 45 2 5 5" xfId="11684"/>
    <cellStyle name="Normal 46 2 5 5" xfId="11685"/>
    <cellStyle name="Normal 47 2 5 5" xfId="11686"/>
    <cellStyle name="Normal 51 5 5" xfId="11687"/>
    <cellStyle name="Normal 52 5 5" xfId="11688"/>
    <cellStyle name="Normal 53 5 5" xfId="11689"/>
    <cellStyle name="Normal 55 5 5" xfId="11690"/>
    <cellStyle name="Normal 56 5 5" xfId="11691"/>
    <cellStyle name="Normal 57 5 5" xfId="11692"/>
    <cellStyle name="Normal 6 2 3 5 5" xfId="11693"/>
    <cellStyle name="Normal 6 3 5 5" xfId="11694"/>
    <cellStyle name="Normal 60 5 5" xfId="11695"/>
    <cellStyle name="Normal 64 5 5" xfId="11696"/>
    <cellStyle name="Normal 65 5 5" xfId="11697"/>
    <cellStyle name="Normal 66 5 5" xfId="11698"/>
    <cellStyle name="Normal 67 5 5" xfId="11699"/>
    <cellStyle name="Normal 7 6 5 5" xfId="11700"/>
    <cellStyle name="Normal 71 5 5" xfId="11701"/>
    <cellStyle name="Normal 72 5 5" xfId="11702"/>
    <cellStyle name="Normal 73 5 5" xfId="11703"/>
    <cellStyle name="Normal 74 5 5" xfId="11704"/>
    <cellStyle name="Normal 76 5 5" xfId="11705"/>
    <cellStyle name="Normal 8 3 5 5" xfId="11706"/>
    <cellStyle name="Normal 81 5 5" xfId="11707"/>
    <cellStyle name="Normal 78 2 4 5" xfId="11708"/>
    <cellStyle name="Normal 5 3 2 4 5" xfId="11709"/>
    <cellStyle name="Normal 80 2 4 5" xfId="11710"/>
    <cellStyle name="Normal 79 2 4 5" xfId="11711"/>
    <cellStyle name="Normal 6 8 2 4 5" xfId="11712"/>
    <cellStyle name="Normal 5 2 2 4 5" xfId="11713"/>
    <cellStyle name="Normal 6 2 7 4 5" xfId="11714"/>
    <cellStyle name="Comma 2 2 3 2 4 5" xfId="11715"/>
    <cellStyle name="Comma 2 3 6 2 4 5" xfId="11716"/>
    <cellStyle name="Normal 18 2 2 4 5" xfId="11717"/>
    <cellStyle name="Normal 19 2 2 4 5" xfId="11718"/>
    <cellStyle name="Normal 2 2 3 2 4 5" xfId="11719"/>
    <cellStyle name="Normal 2 3 6 2 4 5" xfId="11720"/>
    <cellStyle name="Normal 2 3 2 2 4 5" xfId="11721"/>
    <cellStyle name="Normal 2 3 4 2 4 5" xfId="11722"/>
    <cellStyle name="Normal 2 3 5 2 4 5" xfId="11723"/>
    <cellStyle name="Normal 2 4 2 2 4 5" xfId="11724"/>
    <cellStyle name="Normal 2 5 2 4 5" xfId="11725"/>
    <cellStyle name="Normal 28 3 2 4 5" xfId="11726"/>
    <cellStyle name="Normal 3 2 2 2 4 5" xfId="11727"/>
    <cellStyle name="Normal 3 3 2 4 5" xfId="11728"/>
    <cellStyle name="Normal 30 3 2 4 5" xfId="11729"/>
    <cellStyle name="Normal 4 2 2 4 5" xfId="11730"/>
    <cellStyle name="Normal 40 2 2 4 5" xfId="11731"/>
    <cellStyle name="Normal 41 2 2 4 5" xfId="11732"/>
    <cellStyle name="Normal 42 2 2 4 5" xfId="11733"/>
    <cellStyle name="Normal 43 2 2 4 5" xfId="11734"/>
    <cellStyle name="Normal 44 2 2 4 5" xfId="11735"/>
    <cellStyle name="Normal 45 2 2 4 5" xfId="11736"/>
    <cellStyle name="Normal 46 2 2 4 5" xfId="11737"/>
    <cellStyle name="Normal 47 2 2 4 5" xfId="11738"/>
    <cellStyle name="Normal 51 2 4 5" xfId="11739"/>
    <cellStyle name="Normal 52 2 4 5" xfId="11740"/>
    <cellStyle name="Normal 53 2 4 5" xfId="11741"/>
    <cellStyle name="Normal 55 2 4 5" xfId="11742"/>
    <cellStyle name="Normal 56 2 4 5" xfId="11743"/>
    <cellStyle name="Normal 57 2 4 5" xfId="11744"/>
    <cellStyle name="Normal 6 2 3 2 4 5" xfId="11745"/>
    <cellStyle name="Normal 6 3 2 4 5" xfId="11746"/>
    <cellStyle name="Normal 60 2 4 5" xfId="11747"/>
    <cellStyle name="Normal 64 2 4 5" xfId="11748"/>
    <cellStyle name="Normal 65 2 4 5" xfId="11749"/>
    <cellStyle name="Normal 66 2 4 5" xfId="11750"/>
    <cellStyle name="Normal 67 2 4 5" xfId="11751"/>
    <cellStyle name="Normal 7 6 2 4 5" xfId="11752"/>
    <cellStyle name="Normal 71 2 4 5" xfId="11753"/>
    <cellStyle name="Normal 72 2 4 5" xfId="11754"/>
    <cellStyle name="Normal 73 2 4 5" xfId="11755"/>
    <cellStyle name="Normal 74 2 4 5" xfId="11756"/>
    <cellStyle name="Normal 76 2 4 5" xfId="11757"/>
    <cellStyle name="Normal 8 3 2 4 5" xfId="11758"/>
    <cellStyle name="Normal 81 2 4 5" xfId="11759"/>
    <cellStyle name="Normal 78 3 3 5" xfId="11760"/>
    <cellStyle name="Normal 5 3 3 3 5" xfId="11761"/>
    <cellStyle name="Normal 80 3 3 5" xfId="11762"/>
    <cellStyle name="Normal 79 3 3 5" xfId="11763"/>
    <cellStyle name="Normal 6 8 3 3 5" xfId="11764"/>
    <cellStyle name="Normal 5 2 3 3 5" xfId="11765"/>
    <cellStyle name="Normal 6 2 8 3 5" xfId="11766"/>
    <cellStyle name="Comma 2 2 3 3 3 5" xfId="11767"/>
    <cellStyle name="Comma 2 3 6 3 3 5" xfId="11768"/>
    <cellStyle name="Normal 18 2 3 3 5" xfId="11769"/>
    <cellStyle name="Normal 19 2 3 3 5" xfId="11770"/>
    <cellStyle name="Normal 2 2 3 3 3 5" xfId="11771"/>
    <cellStyle name="Normal 2 3 6 3 3 5" xfId="11772"/>
    <cellStyle name="Normal 2 3 2 3 3 5" xfId="11773"/>
    <cellStyle name="Normal 2 3 4 3 3 5" xfId="11774"/>
    <cellStyle name="Normal 2 3 5 3 3 5" xfId="11775"/>
    <cellStyle name="Normal 2 4 2 3 3 5" xfId="11776"/>
    <cellStyle name="Normal 2 5 3 3 5" xfId="11777"/>
    <cellStyle name="Normal 28 3 3 3 5" xfId="11778"/>
    <cellStyle name="Normal 3 2 2 3 3 5" xfId="11779"/>
    <cellStyle name="Normal 3 3 3 3 5" xfId="11780"/>
    <cellStyle name="Normal 30 3 3 3 5" xfId="11781"/>
    <cellStyle name="Normal 4 2 3 3 5" xfId="11782"/>
    <cellStyle name="Normal 40 2 3 3 5" xfId="11783"/>
    <cellStyle name="Normal 41 2 3 3 5" xfId="11784"/>
    <cellStyle name="Normal 42 2 3 3 5" xfId="11785"/>
    <cellStyle name="Normal 43 2 3 3 5" xfId="11786"/>
    <cellStyle name="Normal 44 2 3 3 5" xfId="11787"/>
    <cellStyle name="Normal 45 2 3 3 5" xfId="11788"/>
    <cellStyle name="Normal 46 2 3 3 5" xfId="11789"/>
    <cellStyle name="Normal 47 2 3 3 5" xfId="11790"/>
    <cellStyle name="Normal 51 3 3 5" xfId="11791"/>
    <cellStyle name="Normal 52 3 3 5" xfId="11792"/>
    <cellStyle name="Normal 53 3 3 5" xfId="11793"/>
    <cellStyle name="Normal 55 3 3 5" xfId="11794"/>
    <cellStyle name="Normal 56 3 3 5" xfId="11795"/>
    <cellStyle name="Normal 57 3 3 5" xfId="11796"/>
    <cellStyle name="Normal 6 2 3 3 3 5" xfId="11797"/>
    <cellStyle name="Normal 6 3 3 3 5" xfId="11798"/>
    <cellStyle name="Normal 60 3 3 5" xfId="11799"/>
    <cellStyle name="Normal 64 3 3 5" xfId="11800"/>
    <cellStyle name="Normal 65 3 3 5" xfId="11801"/>
    <cellStyle name="Normal 66 3 3 5" xfId="11802"/>
    <cellStyle name="Normal 67 3 3 5" xfId="11803"/>
    <cellStyle name="Normal 7 6 3 3 5" xfId="11804"/>
    <cellStyle name="Normal 71 3 3 5" xfId="11805"/>
    <cellStyle name="Normal 72 3 3 5" xfId="11806"/>
    <cellStyle name="Normal 73 3 3 5" xfId="11807"/>
    <cellStyle name="Normal 74 3 3 5" xfId="11808"/>
    <cellStyle name="Normal 76 3 3 5" xfId="11809"/>
    <cellStyle name="Normal 8 3 3 3 5" xfId="11810"/>
    <cellStyle name="Normal 81 3 3 5" xfId="11811"/>
    <cellStyle name="Normal 78 2 2 3 5" xfId="11812"/>
    <cellStyle name="Normal 5 3 2 2 3 5" xfId="11813"/>
    <cellStyle name="Normal 80 2 2 3 5" xfId="11814"/>
    <cellStyle name="Normal 79 2 2 3 5" xfId="11815"/>
    <cellStyle name="Normal 6 8 2 2 3 5" xfId="11816"/>
    <cellStyle name="Normal 5 2 2 2 3 5" xfId="11817"/>
    <cellStyle name="Normal 6 2 7 2 3 5" xfId="11818"/>
    <cellStyle name="Comma 2 2 3 2 2 3 5" xfId="11819"/>
    <cellStyle name="Comma 2 3 6 2 2 3 5" xfId="11820"/>
    <cellStyle name="Normal 18 2 2 2 3 5" xfId="11821"/>
    <cellStyle name="Normal 19 2 2 2 3 5" xfId="11822"/>
    <cellStyle name="Normal 2 2 3 2 2 3 5" xfId="11823"/>
    <cellStyle name="Normal 2 3 6 2 2 3 5" xfId="11824"/>
    <cellStyle name="Normal 2 3 2 2 2 3 5" xfId="11825"/>
    <cellStyle name="Normal 2 3 4 2 2 3 5" xfId="11826"/>
    <cellStyle name="Normal 2 3 5 2 2 3 5" xfId="11827"/>
    <cellStyle name="Normal 2 4 2 2 2 3 5" xfId="11828"/>
    <cellStyle name="Normal 2 5 2 2 3 5" xfId="11829"/>
    <cellStyle name="Normal 28 3 2 2 3 5" xfId="11830"/>
    <cellStyle name="Normal 3 2 2 2 2 3 5" xfId="11831"/>
    <cellStyle name="Normal 3 3 2 2 3 5" xfId="11832"/>
    <cellStyle name="Normal 30 3 2 2 3 5" xfId="11833"/>
    <cellStyle name="Normal 4 2 2 2 3 5" xfId="11834"/>
    <cellStyle name="Normal 40 2 2 2 3 5" xfId="11835"/>
    <cellStyle name="Normal 41 2 2 2 3 5" xfId="11836"/>
    <cellStyle name="Normal 42 2 2 2 3 5" xfId="11837"/>
    <cellStyle name="Normal 43 2 2 2 3 5" xfId="11838"/>
    <cellStyle name="Normal 44 2 2 2 3 5" xfId="11839"/>
    <cellStyle name="Normal 45 2 2 2 3 5" xfId="11840"/>
    <cellStyle name="Normal 46 2 2 2 3 5" xfId="11841"/>
    <cellStyle name="Normal 47 2 2 2 3 5" xfId="11842"/>
    <cellStyle name="Normal 51 2 2 3 5" xfId="11843"/>
    <cellStyle name="Normal 52 2 2 3 5" xfId="11844"/>
    <cellStyle name="Normal 53 2 2 3 5" xfId="11845"/>
    <cellStyle name="Normal 55 2 2 3 5" xfId="11846"/>
    <cellStyle name="Normal 56 2 2 3 5" xfId="11847"/>
    <cellStyle name="Normal 57 2 2 3 5" xfId="11848"/>
    <cellStyle name="Normal 6 2 3 2 2 3 5" xfId="11849"/>
    <cellStyle name="Normal 6 3 2 2 3 5" xfId="11850"/>
    <cellStyle name="Normal 60 2 2 3 5" xfId="11851"/>
    <cellStyle name="Normal 64 2 2 3 5" xfId="11852"/>
    <cellStyle name="Normal 65 2 2 3 5" xfId="11853"/>
    <cellStyle name="Normal 66 2 2 3 5" xfId="11854"/>
    <cellStyle name="Normal 67 2 2 3 5" xfId="11855"/>
    <cellStyle name="Normal 7 6 2 2 3 5" xfId="11856"/>
    <cellStyle name="Normal 71 2 2 3 5" xfId="11857"/>
    <cellStyle name="Normal 72 2 2 3 5" xfId="11858"/>
    <cellStyle name="Normal 73 2 2 3 5" xfId="11859"/>
    <cellStyle name="Normal 74 2 2 3 5" xfId="11860"/>
    <cellStyle name="Normal 76 2 2 3 5" xfId="11861"/>
    <cellStyle name="Normal 8 3 2 2 3 5" xfId="11862"/>
    <cellStyle name="Normal 81 2 2 3 5" xfId="11863"/>
    <cellStyle name="Normal 78 4 2 5" xfId="11864"/>
    <cellStyle name="Normal 5 3 4 2 5" xfId="11865"/>
    <cellStyle name="Normal 80 4 2 5" xfId="11866"/>
    <cellStyle name="Normal 79 4 2 5" xfId="11867"/>
    <cellStyle name="Normal 6 8 4 2 5" xfId="11868"/>
    <cellStyle name="Normal 5 2 4 2 5" xfId="11869"/>
    <cellStyle name="Normal 6 2 9 2 5" xfId="11870"/>
    <cellStyle name="Comma 2 2 3 4 2 5" xfId="11871"/>
    <cellStyle name="Comma 2 3 6 4 2 5" xfId="11872"/>
    <cellStyle name="Normal 18 2 4 2 5" xfId="11873"/>
    <cellStyle name="Normal 19 2 4 2 5" xfId="11874"/>
    <cellStyle name="Normal 2 2 3 4 2 5" xfId="11875"/>
    <cellStyle name="Normal 2 3 6 4 2 5" xfId="11876"/>
    <cellStyle name="Normal 2 3 2 4 2 5" xfId="11877"/>
    <cellStyle name="Normal 2 3 4 4 2 5" xfId="11878"/>
    <cellStyle name="Normal 2 3 5 4 2 5" xfId="11879"/>
    <cellStyle name="Normal 2 4 2 4 2 5" xfId="11880"/>
    <cellStyle name="Normal 2 5 4 2 5" xfId="11881"/>
    <cellStyle name="Normal 28 3 4 2 5" xfId="11882"/>
    <cellStyle name="Normal 3 2 2 4 2 5" xfId="11883"/>
    <cellStyle name="Normal 3 3 4 2 5" xfId="11884"/>
    <cellStyle name="Normal 30 3 4 2 5" xfId="11885"/>
    <cellStyle name="Normal 4 2 4 2 5" xfId="11886"/>
    <cellStyle name="Normal 40 2 4 2 5" xfId="11887"/>
    <cellStyle name="Normal 41 2 4 2 5" xfId="11888"/>
    <cellStyle name="Normal 42 2 4 2 5" xfId="11889"/>
    <cellStyle name="Normal 43 2 4 2 5" xfId="11890"/>
    <cellStyle name="Normal 44 2 4 2 5" xfId="11891"/>
    <cellStyle name="Normal 45 2 4 2 5" xfId="11892"/>
    <cellStyle name="Normal 46 2 4 2 5" xfId="11893"/>
    <cellStyle name="Normal 47 2 4 2 5" xfId="11894"/>
    <cellStyle name="Normal 51 4 2 5" xfId="11895"/>
    <cellStyle name="Normal 52 4 2 5" xfId="11896"/>
    <cellStyle name="Normal 53 4 2 5" xfId="11897"/>
    <cellStyle name="Normal 55 4 2 5" xfId="11898"/>
    <cellStyle name="Normal 56 4 2 5" xfId="11899"/>
    <cellStyle name="Normal 57 4 2 5" xfId="11900"/>
    <cellStyle name="Normal 6 2 3 4 2 5" xfId="11901"/>
    <cellStyle name="Normal 6 3 4 2 5" xfId="11902"/>
    <cellStyle name="Normal 60 4 2 5" xfId="11903"/>
    <cellStyle name="Normal 64 4 2 5" xfId="11904"/>
    <cellStyle name="Normal 65 4 2 5" xfId="11905"/>
    <cellStyle name="Normal 66 4 2 5" xfId="11906"/>
    <cellStyle name="Normal 67 4 2 5" xfId="11907"/>
    <cellStyle name="Normal 7 6 4 2 5" xfId="11908"/>
    <cellStyle name="Normal 71 4 2 5" xfId="11909"/>
    <cellStyle name="Normal 72 4 2 5" xfId="11910"/>
    <cellStyle name="Normal 73 4 2 5" xfId="11911"/>
    <cellStyle name="Normal 74 4 2 5" xfId="11912"/>
    <cellStyle name="Normal 76 4 2 5" xfId="11913"/>
    <cellStyle name="Normal 8 3 4 2 5" xfId="11914"/>
    <cellStyle name="Normal 81 4 2 5" xfId="11915"/>
    <cellStyle name="Normal 78 2 3 2 5" xfId="11916"/>
    <cellStyle name="Normal 5 3 2 3 2 5" xfId="11917"/>
    <cellStyle name="Normal 80 2 3 2 5" xfId="11918"/>
    <cellStyle name="Normal 79 2 3 2 5" xfId="11919"/>
    <cellStyle name="Normal 6 8 2 3 2 5" xfId="11920"/>
    <cellStyle name="Normal 5 2 2 3 2 5" xfId="11921"/>
    <cellStyle name="Normal 6 2 7 3 2 5" xfId="11922"/>
    <cellStyle name="Comma 2 2 3 2 3 2 5" xfId="11923"/>
    <cellStyle name="Comma 2 3 6 2 3 2 5" xfId="11924"/>
    <cellStyle name="Normal 18 2 2 3 2 5" xfId="11925"/>
    <cellStyle name="Normal 19 2 2 3 2 5" xfId="11926"/>
    <cellStyle name="Normal 2 2 3 2 3 2 5" xfId="11927"/>
    <cellStyle name="Normal 2 3 6 2 3 2 5" xfId="11928"/>
    <cellStyle name="Normal 2 3 2 2 3 2 5" xfId="11929"/>
    <cellStyle name="Normal 2 3 4 2 3 2 5" xfId="11930"/>
    <cellStyle name="Normal 2 3 5 2 3 2 5" xfId="11931"/>
    <cellStyle name="Normal 2 4 2 2 3 2 5" xfId="11932"/>
    <cellStyle name="Normal 2 5 2 3 2 5" xfId="11933"/>
    <cellStyle name="Normal 28 3 2 3 2 5" xfId="11934"/>
    <cellStyle name="Normal 3 2 2 2 3 2 5" xfId="11935"/>
    <cellStyle name="Normal 3 3 2 3 2 5" xfId="11936"/>
    <cellStyle name="Normal 30 3 2 3 2 5" xfId="11937"/>
    <cellStyle name="Normal 4 2 2 3 2 5" xfId="11938"/>
    <cellStyle name="Normal 40 2 2 3 2 5" xfId="11939"/>
    <cellStyle name="Normal 41 2 2 3 2 5" xfId="11940"/>
    <cellStyle name="Normal 42 2 2 3 2 5" xfId="11941"/>
    <cellStyle name="Normal 43 2 2 3 2 5" xfId="11942"/>
    <cellStyle name="Normal 44 2 2 3 2 5" xfId="11943"/>
    <cellStyle name="Normal 45 2 2 3 2 5" xfId="11944"/>
    <cellStyle name="Normal 46 2 2 3 2 5" xfId="11945"/>
    <cellStyle name="Normal 47 2 2 3 2 5" xfId="11946"/>
    <cellStyle name="Normal 51 2 3 2 5" xfId="11947"/>
    <cellStyle name="Normal 52 2 3 2 5" xfId="11948"/>
    <cellStyle name="Normal 53 2 3 2 5" xfId="11949"/>
    <cellStyle name="Normal 55 2 3 2 5" xfId="11950"/>
    <cellStyle name="Normal 56 2 3 2 5" xfId="11951"/>
    <cellStyle name="Normal 57 2 3 2 5" xfId="11952"/>
    <cellStyle name="Normal 6 2 3 2 3 2 5" xfId="11953"/>
    <cellStyle name="Normal 6 3 2 3 2 5" xfId="11954"/>
    <cellStyle name="Normal 60 2 3 2 5" xfId="11955"/>
    <cellStyle name="Normal 64 2 3 2 5" xfId="11956"/>
    <cellStyle name="Normal 65 2 3 2 5" xfId="11957"/>
    <cellStyle name="Normal 66 2 3 2 5" xfId="11958"/>
    <cellStyle name="Normal 67 2 3 2 5" xfId="11959"/>
    <cellStyle name="Normal 7 6 2 3 2 5" xfId="11960"/>
    <cellStyle name="Normal 71 2 3 2 5" xfId="11961"/>
    <cellStyle name="Normal 72 2 3 2 5" xfId="11962"/>
    <cellStyle name="Normal 73 2 3 2 5" xfId="11963"/>
    <cellStyle name="Normal 74 2 3 2 5" xfId="11964"/>
    <cellStyle name="Normal 76 2 3 2 5" xfId="11965"/>
    <cellStyle name="Normal 8 3 2 3 2 5" xfId="11966"/>
    <cellStyle name="Normal 81 2 3 2 5" xfId="11967"/>
    <cellStyle name="Normal 78 3 2 2 5" xfId="11968"/>
    <cellStyle name="Normal 5 3 3 2 2 5" xfId="11969"/>
    <cellStyle name="Normal 80 3 2 2 5" xfId="11970"/>
    <cellStyle name="Normal 79 3 2 2 5" xfId="11971"/>
    <cellStyle name="Normal 6 8 3 2 2 5" xfId="11972"/>
    <cellStyle name="Normal 5 2 3 2 2 5" xfId="11973"/>
    <cellStyle name="Normal 6 2 8 2 2 5" xfId="11974"/>
    <cellStyle name="Comma 2 2 3 3 2 2 5" xfId="11975"/>
    <cellStyle name="Comma 2 3 6 3 2 2 5" xfId="11976"/>
    <cellStyle name="Normal 18 2 3 2 2 5" xfId="11977"/>
    <cellStyle name="Normal 19 2 3 2 2 5" xfId="11978"/>
    <cellStyle name="Normal 2 2 3 3 2 2 5" xfId="11979"/>
    <cellStyle name="Normal 2 3 6 3 2 2 5" xfId="11980"/>
    <cellStyle name="Normal 2 3 2 3 2 2 5" xfId="11981"/>
    <cellStyle name="Normal 2 3 4 3 2 2 5" xfId="11982"/>
    <cellStyle name="Normal 2 3 5 3 2 2 5" xfId="11983"/>
    <cellStyle name="Normal 2 4 2 3 2 2 5" xfId="11984"/>
    <cellStyle name="Normal 2 5 3 2 2 5" xfId="11985"/>
    <cellStyle name="Normal 28 3 3 2 2 5" xfId="11986"/>
    <cellStyle name="Normal 3 2 2 3 2 2 5" xfId="11987"/>
    <cellStyle name="Normal 3 3 3 2 2 5" xfId="11988"/>
    <cellStyle name="Normal 30 3 3 2 2 5" xfId="11989"/>
    <cellStyle name="Normal 4 2 3 2 2 5" xfId="11990"/>
    <cellStyle name="Normal 40 2 3 2 2 5" xfId="11991"/>
    <cellStyle name="Normal 41 2 3 2 2 5" xfId="11992"/>
    <cellStyle name="Normal 42 2 3 2 2 5" xfId="11993"/>
    <cellStyle name="Normal 43 2 3 2 2 5" xfId="11994"/>
    <cellStyle name="Normal 44 2 3 2 2 5" xfId="11995"/>
    <cellStyle name="Normal 45 2 3 2 2 5" xfId="11996"/>
    <cellStyle name="Normal 46 2 3 2 2 5" xfId="11997"/>
    <cellStyle name="Normal 47 2 3 2 2 5" xfId="11998"/>
    <cellStyle name="Normal 51 3 2 2 5" xfId="11999"/>
    <cellStyle name="Normal 52 3 2 2 5" xfId="12000"/>
    <cellStyle name="Normal 53 3 2 2 5" xfId="12001"/>
    <cellStyle name="Normal 55 3 2 2 5" xfId="12002"/>
    <cellStyle name="Normal 56 3 2 2 5" xfId="12003"/>
    <cellStyle name="Normal 57 3 2 2 5" xfId="12004"/>
    <cellStyle name="Normal 6 2 3 3 2 2 5" xfId="12005"/>
    <cellStyle name="Normal 6 3 3 2 2 5" xfId="12006"/>
    <cellStyle name="Normal 60 3 2 2 5" xfId="12007"/>
    <cellStyle name="Normal 64 3 2 2 5" xfId="12008"/>
    <cellStyle name="Normal 65 3 2 2 5" xfId="12009"/>
    <cellStyle name="Normal 66 3 2 2 5" xfId="12010"/>
    <cellStyle name="Normal 67 3 2 2 5" xfId="12011"/>
    <cellStyle name="Normal 7 6 3 2 2 5" xfId="12012"/>
    <cellStyle name="Normal 71 3 2 2 5" xfId="12013"/>
    <cellStyle name="Normal 72 3 2 2 5" xfId="12014"/>
    <cellStyle name="Normal 73 3 2 2 5" xfId="12015"/>
    <cellStyle name="Normal 74 3 2 2 5" xfId="12016"/>
    <cellStyle name="Normal 76 3 2 2 5" xfId="12017"/>
    <cellStyle name="Normal 8 3 3 2 2 5" xfId="12018"/>
    <cellStyle name="Normal 81 3 2 2 5" xfId="12019"/>
    <cellStyle name="Normal 78 2 2 2 2 5" xfId="12020"/>
    <cellStyle name="Normal 5 3 2 2 2 2 5" xfId="12021"/>
    <cellStyle name="Normal 80 2 2 2 2 5" xfId="12022"/>
    <cellStyle name="Normal 79 2 2 2 2 5" xfId="12023"/>
    <cellStyle name="Normal 6 8 2 2 2 2 5" xfId="12024"/>
    <cellStyle name="Normal 5 2 2 2 2 2 5" xfId="12025"/>
    <cellStyle name="Normal 6 2 7 2 2 2 5" xfId="12026"/>
    <cellStyle name="Comma 2 2 3 2 2 2 2 5" xfId="12027"/>
    <cellStyle name="Comma 2 3 6 2 2 2 2 5" xfId="12028"/>
    <cellStyle name="Normal 18 2 2 2 2 2 5" xfId="12029"/>
    <cellStyle name="Normal 19 2 2 2 2 2 5" xfId="12030"/>
    <cellStyle name="Normal 2 2 3 2 2 2 2 5" xfId="12031"/>
    <cellStyle name="Normal 2 3 6 2 2 2 2 5" xfId="12032"/>
    <cellStyle name="Normal 2 3 2 2 2 2 2 5" xfId="12033"/>
    <cellStyle name="Normal 2 3 4 2 2 2 2 5" xfId="12034"/>
    <cellStyle name="Normal 2 3 5 2 2 2 2 5" xfId="12035"/>
    <cellStyle name="Normal 2 4 2 2 2 2 2 5" xfId="12036"/>
    <cellStyle name="Normal 2 5 2 2 2 2 5" xfId="12037"/>
    <cellStyle name="Normal 28 3 2 2 2 2 5" xfId="12038"/>
    <cellStyle name="Normal 3 2 2 2 2 2 2 5" xfId="12039"/>
    <cellStyle name="Normal 3 3 2 2 2 2 5" xfId="12040"/>
    <cellStyle name="Normal 30 3 2 2 2 2 5" xfId="12041"/>
    <cellStyle name="Normal 4 2 2 2 2 2 5" xfId="12042"/>
    <cellStyle name="Normal 40 2 2 2 2 2 5" xfId="12043"/>
    <cellStyle name="Normal 41 2 2 2 2 2 5" xfId="12044"/>
    <cellStyle name="Normal 42 2 2 2 2 2 5" xfId="12045"/>
    <cellStyle name="Normal 43 2 2 2 2 2 5" xfId="12046"/>
    <cellStyle name="Normal 44 2 2 2 2 2 5" xfId="12047"/>
    <cellStyle name="Normal 45 2 2 2 2 2 5" xfId="12048"/>
    <cellStyle name="Normal 46 2 2 2 2 2 5" xfId="12049"/>
    <cellStyle name="Normal 47 2 2 2 2 2 5" xfId="12050"/>
    <cellStyle name="Normal 51 2 2 2 2 5" xfId="12051"/>
    <cellStyle name="Normal 52 2 2 2 2 5" xfId="12052"/>
    <cellStyle name="Normal 53 2 2 2 2 5" xfId="12053"/>
    <cellStyle name="Normal 55 2 2 2 2 5" xfId="12054"/>
    <cellStyle name="Normal 56 2 2 2 2 5" xfId="12055"/>
    <cellStyle name="Normal 57 2 2 2 2 5" xfId="12056"/>
    <cellStyle name="Normal 6 2 3 2 2 2 2 5" xfId="12057"/>
    <cellStyle name="Normal 6 3 2 2 2 2 5" xfId="12058"/>
    <cellStyle name="Normal 60 2 2 2 2 5" xfId="12059"/>
    <cellStyle name="Normal 64 2 2 2 2 5" xfId="12060"/>
    <cellStyle name="Normal 65 2 2 2 2 5" xfId="12061"/>
    <cellStyle name="Normal 66 2 2 2 2 5" xfId="12062"/>
    <cellStyle name="Normal 67 2 2 2 2 5" xfId="12063"/>
    <cellStyle name="Normal 7 6 2 2 2 2 5" xfId="12064"/>
    <cellStyle name="Normal 71 2 2 2 2 5" xfId="12065"/>
    <cellStyle name="Normal 72 2 2 2 2 5" xfId="12066"/>
    <cellStyle name="Normal 73 2 2 2 2 5" xfId="12067"/>
    <cellStyle name="Normal 74 2 2 2 2 5" xfId="12068"/>
    <cellStyle name="Normal 76 2 2 2 2 5" xfId="12069"/>
    <cellStyle name="Normal 8 3 2 2 2 2 5" xfId="12070"/>
    <cellStyle name="Normal 81 2 2 2 2 5" xfId="12071"/>
    <cellStyle name="Normal 95 4" xfId="12072"/>
    <cellStyle name="Normal 78 6 4" xfId="12073"/>
    <cellStyle name="Normal 96 4" xfId="12074"/>
    <cellStyle name="Normal 5 3 6 4" xfId="12075"/>
    <cellStyle name="Normal 80 6 4" xfId="12076"/>
    <cellStyle name="Normal 79 6 4" xfId="12077"/>
    <cellStyle name="Normal 6 8 6 4" xfId="12078"/>
    <cellStyle name="Normal 5 2 6 4" xfId="12079"/>
    <cellStyle name="Normal 6 2 11 4" xfId="12080"/>
    <cellStyle name="Comma 2 2 3 6 4" xfId="12081"/>
    <cellStyle name="Comma 2 3 6 6 4" xfId="12082"/>
    <cellStyle name="Normal 18 2 6 4" xfId="12083"/>
    <cellStyle name="Normal 19 2 6 4" xfId="12084"/>
    <cellStyle name="Normal 2 2 3 6 4" xfId="12085"/>
    <cellStyle name="Normal 2 3 6 6 4" xfId="12086"/>
    <cellStyle name="Normal 2 3 2 6 4" xfId="12087"/>
    <cellStyle name="Normal 2 3 4 6 4" xfId="12088"/>
    <cellStyle name="Normal 2 3 5 6 4" xfId="12089"/>
    <cellStyle name="Normal 2 4 2 6 4" xfId="12090"/>
    <cellStyle name="Normal 2 5 6 4" xfId="12091"/>
    <cellStyle name="Normal 28 3 6 4" xfId="12092"/>
    <cellStyle name="Normal 3 2 2 6 4" xfId="12093"/>
    <cellStyle name="Normal 3 3 6 4" xfId="12094"/>
    <cellStyle name="Normal 30 3 6 4" xfId="12095"/>
    <cellStyle name="Normal 4 2 6 4" xfId="12096"/>
    <cellStyle name="Normal 40 2 6 4" xfId="12097"/>
    <cellStyle name="Normal 41 2 6 4" xfId="12098"/>
    <cellStyle name="Normal 42 2 6 4" xfId="12099"/>
    <cellStyle name="Normal 43 2 6 4" xfId="12100"/>
    <cellStyle name="Normal 44 2 6 4" xfId="12101"/>
    <cellStyle name="Normal 45 2 6 4" xfId="12102"/>
    <cellStyle name="Normal 46 2 6 4" xfId="12103"/>
    <cellStyle name="Normal 47 2 6 4" xfId="12104"/>
    <cellStyle name="Normal 51 6 4" xfId="12105"/>
    <cellStyle name="Normal 52 6 4" xfId="12106"/>
    <cellStyle name="Normal 53 6 4" xfId="12107"/>
    <cellStyle name="Normal 55 6 4" xfId="12108"/>
    <cellStyle name="Normal 56 6 4" xfId="12109"/>
    <cellStyle name="Normal 57 6 4" xfId="12110"/>
    <cellStyle name="Normal 6 2 3 6 4" xfId="12111"/>
    <cellStyle name="Normal 6 3 6 4" xfId="12112"/>
    <cellStyle name="Normal 60 6 4" xfId="12113"/>
    <cellStyle name="Normal 64 6 4" xfId="12114"/>
    <cellStyle name="Normal 65 6 4" xfId="12115"/>
    <cellStyle name="Normal 66 6 4" xfId="12116"/>
    <cellStyle name="Normal 67 6 4" xfId="12117"/>
    <cellStyle name="Normal 7 6 6 4" xfId="12118"/>
    <cellStyle name="Normal 71 6 4" xfId="12119"/>
    <cellStyle name="Normal 72 6 4" xfId="12120"/>
    <cellStyle name="Normal 73 6 4" xfId="12121"/>
    <cellStyle name="Normal 74 6 4" xfId="12122"/>
    <cellStyle name="Normal 76 6 4" xfId="12123"/>
    <cellStyle name="Normal 8 3 6 4" xfId="12124"/>
    <cellStyle name="Normal 81 6 4" xfId="12125"/>
    <cellStyle name="Normal 78 2 5 4" xfId="12126"/>
    <cellStyle name="Normal 5 3 2 5 4" xfId="12127"/>
    <cellStyle name="Normal 80 2 5 4" xfId="12128"/>
    <cellStyle name="Normal 79 2 5 4" xfId="12129"/>
    <cellStyle name="Normal 6 8 2 5 4" xfId="12130"/>
    <cellStyle name="Normal 5 2 2 5 4" xfId="12131"/>
    <cellStyle name="Normal 6 2 7 5 4" xfId="12132"/>
    <cellStyle name="Comma 2 2 3 2 5 4" xfId="12133"/>
    <cellStyle name="Comma 2 3 6 2 5 4" xfId="12134"/>
    <cellStyle name="Normal 18 2 2 5 4" xfId="12135"/>
    <cellStyle name="Normal 19 2 2 5 4" xfId="12136"/>
    <cellStyle name="Normal 2 2 3 2 5 4" xfId="12137"/>
    <cellStyle name="Normal 2 3 6 2 5 4" xfId="12138"/>
    <cellStyle name="Normal 2 3 2 2 5 4" xfId="12139"/>
    <cellStyle name="Normal 2 3 4 2 5 4" xfId="12140"/>
    <cellStyle name="Normal 2 3 5 2 5 4" xfId="12141"/>
    <cellStyle name="Normal 2 4 2 2 5 4" xfId="12142"/>
    <cellStyle name="Normal 2 5 2 5 4" xfId="12143"/>
    <cellStyle name="Normal 28 3 2 5 4" xfId="12144"/>
    <cellStyle name="Normal 3 2 2 2 5 4" xfId="12145"/>
    <cellStyle name="Normal 3 3 2 5 4" xfId="12146"/>
    <cellStyle name="Normal 30 3 2 5 4" xfId="12147"/>
    <cellStyle name="Normal 4 2 2 5 4" xfId="12148"/>
    <cellStyle name="Normal 40 2 2 5 4" xfId="12149"/>
    <cellStyle name="Normal 41 2 2 5 4" xfId="12150"/>
    <cellStyle name="Normal 42 2 2 5 4" xfId="12151"/>
    <cellStyle name="Normal 43 2 2 5 4" xfId="12152"/>
    <cellStyle name="Normal 44 2 2 5 4" xfId="12153"/>
    <cellStyle name="Normal 45 2 2 5 4" xfId="12154"/>
    <cellStyle name="Normal 46 2 2 5 4" xfId="12155"/>
    <cellStyle name="Normal 47 2 2 5 4" xfId="12156"/>
    <cellStyle name="Normal 51 2 5 4" xfId="12157"/>
    <cellStyle name="Normal 52 2 5 4" xfId="12158"/>
    <cellStyle name="Normal 53 2 5 4" xfId="12159"/>
    <cellStyle name="Normal 55 2 5 4" xfId="12160"/>
    <cellStyle name="Normal 56 2 5 4" xfId="12161"/>
    <cellStyle name="Normal 57 2 5 4" xfId="12162"/>
    <cellStyle name="Normal 6 2 3 2 5 4" xfId="12163"/>
    <cellStyle name="Normal 6 3 2 5 4" xfId="12164"/>
    <cellStyle name="Normal 60 2 5 4" xfId="12165"/>
    <cellStyle name="Normal 64 2 5 4" xfId="12166"/>
    <cellStyle name="Normal 65 2 5 4" xfId="12167"/>
    <cellStyle name="Normal 66 2 5 4" xfId="12168"/>
    <cellStyle name="Normal 67 2 5 4" xfId="12169"/>
    <cellStyle name="Normal 7 6 2 5 4" xfId="12170"/>
    <cellStyle name="Normal 71 2 5 4" xfId="12171"/>
    <cellStyle name="Normal 72 2 5 4" xfId="12172"/>
    <cellStyle name="Normal 73 2 5 4" xfId="12173"/>
    <cellStyle name="Normal 74 2 5 4" xfId="12174"/>
    <cellStyle name="Normal 76 2 5 4" xfId="12175"/>
    <cellStyle name="Normal 8 3 2 5 4" xfId="12176"/>
    <cellStyle name="Normal 81 2 5 4" xfId="12177"/>
    <cellStyle name="Normal 78 3 4 4" xfId="12178"/>
    <cellStyle name="Normal 5 3 3 4 4" xfId="12179"/>
    <cellStyle name="Normal 80 3 4 4" xfId="12180"/>
    <cellStyle name="Normal 79 3 4 4" xfId="12181"/>
    <cellStyle name="Normal 6 8 3 4 4" xfId="12182"/>
    <cellStyle name="Normal 5 2 3 4 4" xfId="12183"/>
    <cellStyle name="Normal 6 2 8 4 4" xfId="12184"/>
    <cellStyle name="Comma 2 2 3 3 4 4" xfId="12185"/>
    <cellStyle name="Comma 2 3 6 3 4 4" xfId="12186"/>
    <cellStyle name="Normal 18 2 3 4 4" xfId="12187"/>
    <cellStyle name="Normal 19 2 3 4 4" xfId="12188"/>
    <cellStyle name="Normal 2 2 3 3 4 4" xfId="12189"/>
    <cellStyle name="Normal 2 3 6 3 4 4" xfId="12190"/>
    <cellStyle name="Normal 2 3 2 3 4 4" xfId="12191"/>
    <cellStyle name="Normal 2 3 4 3 4 4" xfId="12192"/>
    <cellStyle name="Normal 2 3 5 3 4 4" xfId="12193"/>
    <cellStyle name="Normal 2 4 2 3 4 4" xfId="12194"/>
    <cellStyle name="Normal 2 5 3 4 4" xfId="12195"/>
    <cellStyle name="Normal 28 3 3 4 4" xfId="12196"/>
    <cellStyle name="Normal 3 2 2 3 4 4" xfId="12197"/>
    <cellStyle name="Normal 3 3 3 4 4" xfId="12198"/>
    <cellStyle name="Normal 30 3 3 4 4" xfId="12199"/>
    <cellStyle name="Normal 4 2 3 4 4" xfId="12200"/>
    <cellStyle name="Normal 40 2 3 4 4" xfId="12201"/>
    <cellStyle name="Normal 41 2 3 4 4" xfId="12202"/>
    <cellStyle name="Normal 42 2 3 4 4" xfId="12203"/>
    <cellStyle name="Normal 43 2 3 4 4" xfId="12204"/>
    <cellStyle name="Normal 44 2 3 4 4" xfId="12205"/>
    <cellStyle name="Normal 45 2 3 4 4" xfId="12206"/>
    <cellStyle name="Normal 46 2 3 4 4" xfId="12207"/>
    <cellStyle name="Normal 47 2 3 4 4" xfId="12208"/>
    <cellStyle name="Normal 51 3 4 4" xfId="12209"/>
    <cellStyle name="Normal 52 3 4 4" xfId="12210"/>
    <cellStyle name="Normal 53 3 4 4" xfId="12211"/>
    <cellStyle name="Normal 55 3 4 4" xfId="12212"/>
    <cellStyle name="Normal 56 3 4 4" xfId="12213"/>
    <cellStyle name="Normal 57 3 4 4" xfId="12214"/>
    <cellStyle name="Normal 6 2 3 3 4 4" xfId="12215"/>
    <cellStyle name="Normal 6 3 3 4 4" xfId="12216"/>
    <cellStyle name="Normal 60 3 4 4" xfId="12217"/>
    <cellStyle name="Normal 64 3 4 4" xfId="12218"/>
    <cellStyle name="Normal 65 3 4 4" xfId="12219"/>
    <cellStyle name="Normal 66 3 4 4" xfId="12220"/>
    <cellStyle name="Normal 67 3 4 4" xfId="12221"/>
    <cellStyle name="Normal 7 6 3 4 4" xfId="12222"/>
    <cellStyle name="Normal 71 3 4 4" xfId="12223"/>
    <cellStyle name="Normal 72 3 4 4" xfId="12224"/>
    <cellStyle name="Normal 73 3 4 4" xfId="12225"/>
    <cellStyle name="Normal 74 3 4 4" xfId="12226"/>
    <cellStyle name="Normal 76 3 4 4" xfId="12227"/>
    <cellStyle name="Normal 8 3 3 4 4" xfId="12228"/>
    <cellStyle name="Normal 81 3 4 4" xfId="12229"/>
    <cellStyle name="Normal 78 2 2 4 4" xfId="12230"/>
    <cellStyle name="Normal 5 3 2 2 4 4" xfId="12231"/>
    <cellStyle name="Normal 80 2 2 4 4" xfId="12232"/>
    <cellStyle name="Normal 79 2 2 4 4" xfId="12233"/>
    <cellStyle name="Normal 6 8 2 2 4 4" xfId="12234"/>
    <cellStyle name="Normal 5 2 2 2 4 4" xfId="12235"/>
    <cellStyle name="Normal 6 2 7 2 4 4" xfId="12236"/>
    <cellStyle name="Comma 2 2 3 2 2 4 4" xfId="12237"/>
    <cellStyle name="Comma 2 3 6 2 2 4 4" xfId="12238"/>
    <cellStyle name="Normal 18 2 2 2 4 4" xfId="12239"/>
    <cellStyle name="Normal 19 2 2 2 4 4" xfId="12240"/>
    <cellStyle name="Normal 2 2 3 2 2 4 4" xfId="12241"/>
    <cellStyle name="Normal 2 3 6 2 2 4 4" xfId="12242"/>
    <cellStyle name="Normal 2 3 2 2 2 4 4" xfId="12243"/>
    <cellStyle name="Normal 2 3 4 2 2 4 4" xfId="12244"/>
    <cellStyle name="Normal 2 3 5 2 2 4 4" xfId="12245"/>
    <cellStyle name="Normal 2 4 2 2 2 4 4" xfId="12246"/>
    <cellStyle name="Normal 2 5 2 2 4 4" xfId="12247"/>
    <cellStyle name="Normal 28 3 2 2 4 4" xfId="12248"/>
    <cellStyle name="Normal 3 2 2 2 2 4 4" xfId="12249"/>
    <cellStyle name="Normal 3 3 2 2 4 4" xfId="12250"/>
    <cellStyle name="Normal 30 3 2 2 4 4" xfId="12251"/>
    <cellStyle name="Normal 4 2 2 2 4 4" xfId="12252"/>
    <cellStyle name="Normal 40 2 2 2 4 4" xfId="12253"/>
    <cellStyle name="Normal 41 2 2 2 4 4" xfId="12254"/>
    <cellStyle name="Normal 42 2 2 2 4 4" xfId="12255"/>
    <cellStyle name="Normal 43 2 2 2 4 4" xfId="12256"/>
    <cellStyle name="Normal 44 2 2 2 4 4" xfId="12257"/>
    <cellStyle name="Normal 45 2 2 2 4 4" xfId="12258"/>
    <cellStyle name="Normal 46 2 2 2 4 4" xfId="12259"/>
    <cellStyle name="Normal 47 2 2 2 4 4" xfId="12260"/>
    <cellStyle name="Normal 51 2 2 4 4" xfId="12261"/>
    <cellStyle name="Normal 52 2 2 4 4" xfId="12262"/>
    <cellStyle name="Normal 53 2 2 4 4" xfId="12263"/>
    <cellStyle name="Normal 55 2 2 4 4" xfId="12264"/>
    <cellStyle name="Normal 56 2 2 4 4" xfId="12265"/>
    <cellStyle name="Normal 57 2 2 4 4" xfId="12266"/>
    <cellStyle name="Normal 6 2 3 2 2 4 4" xfId="12267"/>
    <cellStyle name="Normal 6 3 2 2 4 4" xfId="12268"/>
    <cellStyle name="Normal 60 2 2 4 4" xfId="12269"/>
    <cellStyle name="Normal 64 2 2 4 4" xfId="12270"/>
    <cellStyle name="Normal 65 2 2 4 4" xfId="12271"/>
    <cellStyle name="Normal 66 2 2 4 4" xfId="12272"/>
    <cellStyle name="Normal 67 2 2 4 4" xfId="12273"/>
    <cellStyle name="Normal 7 6 2 2 4 4" xfId="12274"/>
    <cellStyle name="Normal 71 2 2 4 4" xfId="12275"/>
    <cellStyle name="Normal 72 2 2 4 4" xfId="12276"/>
    <cellStyle name="Normal 73 2 2 4 4" xfId="12277"/>
    <cellStyle name="Normal 74 2 2 4 4" xfId="12278"/>
    <cellStyle name="Normal 76 2 2 4 4" xfId="12279"/>
    <cellStyle name="Normal 8 3 2 2 4 4" xfId="12280"/>
    <cellStyle name="Normal 81 2 2 4 4" xfId="12281"/>
    <cellStyle name="Normal 78 4 3 4" xfId="12282"/>
    <cellStyle name="Normal 5 3 4 3 4" xfId="12283"/>
    <cellStyle name="Normal 80 4 3 4" xfId="12284"/>
    <cellStyle name="Normal 79 4 3 4" xfId="12285"/>
    <cellStyle name="Normal 6 8 4 3 4" xfId="12286"/>
    <cellStyle name="Normal 5 2 4 3 4" xfId="12287"/>
    <cellStyle name="Normal 6 2 9 3 4" xfId="12288"/>
    <cellStyle name="Comma 2 2 3 4 3 4" xfId="12289"/>
    <cellStyle name="Comma 2 3 6 4 3 4" xfId="12290"/>
    <cellStyle name="Normal 18 2 4 3 4" xfId="12291"/>
    <cellStyle name="Normal 19 2 4 3 4" xfId="12292"/>
    <cellStyle name="Normal 2 2 3 4 3 4" xfId="12293"/>
    <cellStyle name="Normal 2 3 6 4 3 4" xfId="12294"/>
    <cellStyle name="Normal 2 3 2 4 3 4" xfId="12295"/>
    <cellStyle name="Normal 2 3 4 4 3 4" xfId="12296"/>
    <cellStyle name="Normal 2 3 5 4 3 4" xfId="12297"/>
    <cellStyle name="Normal 2 4 2 4 3 4" xfId="12298"/>
    <cellStyle name="Normal 2 5 4 3 4" xfId="12299"/>
    <cellStyle name="Normal 28 3 4 3 4" xfId="12300"/>
    <cellStyle name="Normal 3 2 2 4 3 4" xfId="12301"/>
    <cellStyle name="Normal 3 3 4 3 4" xfId="12302"/>
    <cellStyle name="Normal 30 3 4 3 4" xfId="12303"/>
    <cellStyle name="Normal 4 2 4 3 4" xfId="12304"/>
    <cellStyle name="Normal 40 2 4 3 4" xfId="12305"/>
    <cellStyle name="Normal 41 2 4 3 4" xfId="12306"/>
    <cellStyle name="Normal 42 2 4 3 4" xfId="12307"/>
    <cellStyle name="Normal 43 2 4 3 4" xfId="12308"/>
    <cellStyle name="Normal 44 2 4 3 4" xfId="12309"/>
    <cellStyle name="Normal 45 2 4 3 4" xfId="12310"/>
    <cellStyle name="Normal 46 2 4 3 4" xfId="12311"/>
    <cellStyle name="Normal 47 2 4 3 4" xfId="12312"/>
    <cellStyle name="Normal 51 4 3 4" xfId="12313"/>
    <cellStyle name="Normal 52 4 3 4" xfId="12314"/>
    <cellStyle name="Normal 53 4 3 4" xfId="12315"/>
    <cellStyle name="Normal 55 4 3 4" xfId="12316"/>
    <cellStyle name="Normal 56 4 3 4" xfId="12317"/>
    <cellStyle name="Normal 57 4 3 4" xfId="12318"/>
    <cellStyle name="Normal 6 2 3 4 3 4" xfId="12319"/>
    <cellStyle name="Normal 6 3 4 3 4" xfId="12320"/>
    <cellStyle name="Normal 60 4 3 4" xfId="12321"/>
    <cellStyle name="Normal 64 4 3 4" xfId="12322"/>
    <cellStyle name="Normal 65 4 3 4" xfId="12323"/>
    <cellStyle name="Normal 66 4 3 4" xfId="12324"/>
    <cellStyle name="Normal 67 4 3 4" xfId="12325"/>
    <cellStyle name="Normal 7 6 4 3 4" xfId="12326"/>
    <cellStyle name="Normal 71 4 3 4" xfId="12327"/>
    <cellStyle name="Normal 72 4 3 4" xfId="12328"/>
    <cellStyle name="Normal 73 4 3 4" xfId="12329"/>
    <cellStyle name="Normal 74 4 3 4" xfId="12330"/>
    <cellStyle name="Normal 76 4 3 4" xfId="12331"/>
    <cellStyle name="Normal 8 3 4 3 4" xfId="12332"/>
    <cellStyle name="Normal 81 4 3 4" xfId="12333"/>
    <cellStyle name="Normal 78 2 3 3 4" xfId="12334"/>
    <cellStyle name="Normal 5 3 2 3 3 4" xfId="12335"/>
    <cellStyle name="Normal 80 2 3 3 4" xfId="12336"/>
    <cellStyle name="Normal 79 2 3 3 4" xfId="12337"/>
    <cellStyle name="Normal 6 8 2 3 3 4" xfId="12338"/>
    <cellStyle name="Normal 5 2 2 3 3 4" xfId="12339"/>
    <cellStyle name="Normal 6 2 7 3 3 4" xfId="12340"/>
    <cellStyle name="Comma 2 2 3 2 3 3 4" xfId="12341"/>
    <cellStyle name="Comma 2 3 6 2 3 3 4" xfId="12342"/>
    <cellStyle name="Normal 18 2 2 3 3 4" xfId="12343"/>
    <cellStyle name="Normal 19 2 2 3 3 4" xfId="12344"/>
    <cellStyle name="Normal 2 2 3 2 3 3 4" xfId="12345"/>
    <cellStyle name="Normal 2 3 6 2 3 3 4" xfId="12346"/>
    <cellStyle name="Normal 2 3 2 2 3 3 4" xfId="12347"/>
    <cellStyle name="Normal 2 3 4 2 3 3 4" xfId="12348"/>
    <cellStyle name="Normal 2 3 5 2 3 3 4" xfId="12349"/>
    <cellStyle name="Normal 2 4 2 2 3 3 4" xfId="12350"/>
    <cellStyle name="Normal 2 5 2 3 3 4" xfId="12351"/>
    <cellStyle name="Normal 28 3 2 3 3 4" xfId="12352"/>
    <cellStyle name="Normal 3 2 2 2 3 3 4" xfId="12353"/>
    <cellStyle name="Normal 3 3 2 3 3 4" xfId="12354"/>
    <cellStyle name="Normal 30 3 2 3 3 4" xfId="12355"/>
    <cellStyle name="Normal 4 2 2 3 3 4" xfId="12356"/>
    <cellStyle name="Normal 40 2 2 3 3 4" xfId="12357"/>
    <cellStyle name="Normal 41 2 2 3 3 4" xfId="12358"/>
    <cellStyle name="Normal 42 2 2 3 3 4" xfId="12359"/>
    <cellStyle name="Normal 43 2 2 3 3 4" xfId="12360"/>
    <cellStyle name="Normal 44 2 2 3 3 4" xfId="12361"/>
    <cellStyle name="Normal 45 2 2 3 3 4" xfId="12362"/>
    <cellStyle name="Normal 46 2 2 3 3 4" xfId="12363"/>
    <cellStyle name="Normal 47 2 2 3 3 4" xfId="12364"/>
    <cellStyle name="Normal 51 2 3 3 4" xfId="12365"/>
    <cellStyle name="Normal 52 2 3 3 4" xfId="12366"/>
    <cellStyle name="Normal 53 2 3 3 4" xfId="12367"/>
    <cellStyle name="Normal 55 2 3 3 4" xfId="12368"/>
    <cellStyle name="Normal 56 2 3 3 4" xfId="12369"/>
    <cellStyle name="Normal 57 2 3 3 4" xfId="12370"/>
    <cellStyle name="Normal 6 2 3 2 3 3 4" xfId="12371"/>
    <cellStyle name="Normal 6 3 2 3 3 4" xfId="12372"/>
    <cellStyle name="Normal 60 2 3 3 4" xfId="12373"/>
    <cellStyle name="Normal 64 2 3 3 4" xfId="12374"/>
    <cellStyle name="Normal 65 2 3 3 4" xfId="12375"/>
    <cellStyle name="Normal 66 2 3 3 4" xfId="12376"/>
    <cellStyle name="Normal 67 2 3 3 4" xfId="12377"/>
    <cellStyle name="Normal 7 6 2 3 3 4" xfId="12378"/>
    <cellStyle name="Normal 71 2 3 3 4" xfId="12379"/>
    <cellStyle name="Normal 72 2 3 3 4" xfId="12380"/>
    <cellStyle name="Normal 73 2 3 3 4" xfId="12381"/>
    <cellStyle name="Normal 74 2 3 3 4" xfId="12382"/>
    <cellStyle name="Normal 76 2 3 3 4" xfId="12383"/>
    <cellStyle name="Normal 8 3 2 3 3 4" xfId="12384"/>
    <cellStyle name="Normal 81 2 3 3 4" xfId="12385"/>
    <cellStyle name="Normal 78 3 2 3 4" xfId="12386"/>
    <cellStyle name="Normal 5 3 3 2 3 4" xfId="12387"/>
    <cellStyle name="Normal 80 3 2 3 4" xfId="12388"/>
    <cellStyle name="Normal 79 3 2 3 4" xfId="12389"/>
    <cellStyle name="Normal 6 8 3 2 3 4" xfId="12390"/>
    <cellStyle name="Normal 5 2 3 2 3 4" xfId="12391"/>
    <cellStyle name="Normal 6 2 8 2 3 4" xfId="12392"/>
    <cellStyle name="Comma 2 2 3 3 2 3 4" xfId="12393"/>
    <cellStyle name="Comma 2 3 6 3 2 3 4" xfId="12394"/>
    <cellStyle name="Normal 18 2 3 2 3 4" xfId="12395"/>
    <cellStyle name="Normal 19 2 3 2 3 4" xfId="12396"/>
    <cellStyle name="Normal 2 2 3 3 2 3 4" xfId="12397"/>
    <cellStyle name="Normal 2 3 6 3 2 3 4" xfId="12398"/>
    <cellStyle name="Normal 2 3 2 3 2 3 4" xfId="12399"/>
    <cellStyle name="Normal 2 3 4 3 2 3 4" xfId="12400"/>
    <cellStyle name="Normal 2 3 5 3 2 3 4" xfId="12401"/>
    <cellStyle name="Normal 2 4 2 3 2 3 4" xfId="12402"/>
    <cellStyle name="Normal 2 5 3 2 3 4" xfId="12403"/>
    <cellStyle name="Normal 28 3 3 2 3 4" xfId="12404"/>
    <cellStyle name="Normal 3 2 2 3 2 3 4" xfId="12405"/>
    <cellStyle name="Normal 3 3 3 2 3 4" xfId="12406"/>
    <cellStyle name="Normal 30 3 3 2 3 4" xfId="12407"/>
    <cellStyle name="Normal 4 2 3 2 3 4" xfId="12408"/>
    <cellStyle name="Normal 40 2 3 2 3 4" xfId="12409"/>
    <cellStyle name="Normal 41 2 3 2 3 4" xfId="12410"/>
    <cellStyle name="Normal 42 2 3 2 3 4" xfId="12411"/>
    <cellStyle name="Normal 43 2 3 2 3 4" xfId="12412"/>
    <cellStyle name="Normal 44 2 3 2 3 4" xfId="12413"/>
    <cellStyle name="Normal 45 2 3 2 3 4" xfId="12414"/>
    <cellStyle name="Normal 46 2 3 2 3 4" xfId="12415"/>
    <cellStyle name="Normal 47 2 3 2 3 4" xfId="12416"/>
    <cellStyle name="Normal 51 3 2 3 4" xfId="12417"/>
    <cellStyle name="Normal 52 3 2 3 4" xfId="12418"/>
    <cellStyle name="Normal 53 3 2 3 4" xfId="12419"/>
    <cellStyle name="Normal 55 3 2 3 4" xfId="12420"/>
    <cellStyle name="Normal 56 3 2 3 4" xfId="12421"/>
    <cellStyle name="Normal 57 3 2 3 4" xfId="12422"/>
    <cellStyle name="Normal 6 2 3 3 2 3 4" xfId="12423"/>
    <cellStyle name="Normal 6 3 3 2 3 4" xfId="12424"/>
    <cellStyle name="Normal 60 3 2 3 4" xfId="12425"/>
    <cellStyle name="Normal 64 3 2 3 4" xfId="12426"/>
    <cellStyle name="Normal 65 3 2 3 4" xfId="12427"/>
    <cellStyle name="Normal 66 3 2 3 4" xfId="12428"/>
    <cellStyle name="Normal 67 3 2 3 4" xfId="12429"/>
    <cellStyle name="Normal 7 6 3 2 3 4" xfId="12430"/>
    <cellStyle name="Normal 71 3 2 3 4" xfId="12431"/>
    <cellStyle name="Normal 72 3 2 3 4" xfId="12432"/>
    <cellStyle name="Normal 73 3 2 3 4" xfId="12433"/>
    <cellStyle name="Normal 74 3 2 3 4" xfId="12434"/>
    <cellStyle name="Normal 76 3 2 3 4" xfId="12435"/>
    <cellStyle name="Normal 8 3 3 2 3 4" xfId="12436"/>
    <cellStyle name="Normal 81 3 2 3 4" xfId="12437"/>
    <cellStyle name="Normal 78 2 2 2 3 4" xfId="12438"/>
    <cellStyle name="Normal 5 3 2 2 2 3 4" xfId="12439"/>
    <cellStyle name="Normal 80 2 2 2 3 4" xfId="12440"/>
    <cellStyle name="Normal 79 2 2 2 3 4" xfId="12441"/>
    <cellStyle name="Normal 6 8 2 2 2 3 4" xfId="12442"/>
    <cellStyle name="Normal 5 2 2 2 2 3 4" xfId="12443"/>
    <cellStyle name="Normal 6 2 7 2 2 3 4" xfId="12444"/>
    <cellStyle name="Comma 2 2 3 2 2 2 3 4" xfId="12445"/>
    <cellStyle name="Comma 2 3 6 2 2 2 3 4" xfId="12446"/>
    <cellStyle name="Normal 18 2 2 2 2 3 4" xfId="12447"/>
    <cellStyle name="Normal 19 2 2 2 2 3 4" xfId="12448"/>
    <cellStyle name="Normal 2 2 3 2 2 2 3 4" xfId="12449"/>
    <cellStyle name="Normal 2 3 6 2 2 2 3 4" xfId="12450"/>
    <cellStyle name="Normal 2 3 2 2 2 2 3 4" xfId="12451"/>
    <cellStyle name="Normal 2 3 4 2 2 2 3 4" xfId="12452"/>
    <cellStyle name="Normal 2 3 5 2 2 2 3 4" xfId="12453"/>
    <cellStyle name="Normal 2 4 2 2 2 2 3 4" xfId="12454"/>
    <cellStyle name="Normal 2 5 2 2 2 3 4" xfId="12455"/>
    <cellStyle name="Normal 28 3 2 2 2 3 4" xfId="12456"/>
    <cellStyle name="Normal 3 2 2 2 2 2 3 4" xfId="12457"/>
    <cellStyle name="Normal 3 3 2 2 2 3 4" xfId="12458"/>
    <cellStyle name="Normal 30 3 2 2 2 3 4" xfId="12459"/>
    <cellStyle name="Normal 4 2 2 2 2 3 4" xfId="12460"/>
    <cellStyle name="Normal 40 2 2 2 2 3 4" xfId="12461"/>
    <cellStyle name="Normal 41 2 2 2 2 3 4" xfId="12462"/>
    <cellStyle name="Normal 42 2 2 2 2 3 4" xfId="12463"/>
    <cellStyle name="Normal 43 2 2 2 2 3 4" xfId="12464"/>
    <cellStyle name="Normal 44 2 2 2 2 3 4" xfId="12465"/>
    <cellStyle name="Normal 45 2 2 2 2 3 4" xfId="12466"/>
    <cellStyle name="Normal 46 2 2 2 2 3 4" xfId="12467"/>
    <cellStyle name="Normal 47 2 2 2 2 3 4" xfId="12468"/>
    <cellStyle name="Normal 51 2 2 2 3 4" xfId="12469"/>
    <cellStyle name="Normal 52 2 2 2 3 4" xfId="12470"/>
    <cellStyle name="Normal 53 2 2 2 3 4" xfId="12471"/>
    <cellStyle name="Normal 55 2 2 2 3 4" xfId="12472"/>
    <cellStyle name="Normal 56 2 2 2 3 4" xfId="12473"/>
    <cellStyle name="Normal 57 2 2 2 3 4" xfId="12474"/>
    <cellStyle name="Normal 6 2 3 2 2 2 3 4" xfId="12475"/>
    <cellStyle name="Normal 6 3 2 2 2 3 4" xfId="12476"/>
    <cellStyle name="Normal 60 2 2 2 3 4" xfId="12477"/>
    <cellStyle name="Normal 64 2 2 2 3 4" xfId="12478"/>
    <cellStyle name="Normal 65 2 2 2 3 4" xfId="12479"/>
    <cellStyle name="Normal 66 2 2 2 3 4" xfId="12480"/>
    <cellStyle name="Normal 67 2 2 2 3 4" xfId="12481"/>
    <cellStyle name="Normal 7 6 2 2 2 3 4" xfId="12482"/>
    <cellStyle name="Normal 71 2 2 2 3 4" xfId="12483"/>
    <cellStyle name="Normal 72 2 2 2 3 4" xfId="12484"/>
    <cellStyle name="Normal 73 2 2 2 3 4" xfId="12485"/>
    <cellStyle name="Normal 74 2 2 2 3 4" xfId="12486"/>
    <cellStyle name="Normal 76 2 2 2 3 4" xfId="12487"/>
    <cellStyle name="Normal 8 3 2 2 2 3 4" xfId="12488"/>
    <cellStyle name="Normal 81 2 2 2 3 4" xfId="12489"/>
    <cellStyle name="Normal 90 2 4" xfId="12490"/>
    <cellStyle name="Normal 78 5 2 4" xfId="12491"/>
    <cellStyle name="Normal 91 2 4" xfId="12492"/>
    <cellStyle name="Normal 5 3 5 2 4" xfId="12493"/>
    <cellStyle name="Normal 80 5 2 4" xfId="12494"/>
    <cellStyle name="Normal 79 5 2 4" xfId="12495"/>
    <cellStyle name="Normal 6 8 5 2 4" xfId="12496"/>
    <cellStyle name="Normal 5 2 5 2 4" xfId="12497"/>
    <cellStyle name="Normal 6 2 10 2 4" xfId="12498"/>
    <cellStyle name="Comma 2 2 3 5 2 4" xfId="12499"/>
    <cellStyle name="Comma 2 3 6 5 2 4" xfId="12500"/>
    <cellStyle name="Normal 18 2 5 2 4" xfId="12501"/>
    <cellStyle name="Normal 19 2 5 2 4" xfId="12502"/>
    <cellStyle name="Normal 2 2 3 5 2 4" xfId="12503"/>
    <cellStyle name="Normal 2 3 6 5 2 4" xfId="12504"/>
    <cellStyle name="Normal 2 3 2 5 2 4" xfId="12505"/>
    <cellStyle name="Normal 2 3 4 5 2 4" xfId="12506"/>
    <cellStyle name="Normal 2 3 5 5 2 4" xfId="12507"/>
    <cellStyle name="Normal 2 4 2 5 2 4" xfId="12508"/>
    <cellStyle name="Normal 2 5 5 2 4" xfId="12509"/>
    <cellStyle name="Normal 28 3 5 2 4" xfId="12510"/>
    <cellStyle name="Normal 3 2 2 5 2 4" xfId="12511"/>
    <cellStyle name="Normal 3 3 5 2 4" xfId="12512"/>
    <cellStyle name="Normal 30 3 5 2 4" xfId="12513"/>
    <cellStyle name="Normal 4 2 5 2 4" xfId="12514"/>
    <cellStyle name="Normal 40 2 5 2 4" xfId="12515"/>
    <cellStyle name="Normal 41 2 5 2 4" xfId="12516"/>
    <cellStyle name="Normal 42 2 5 2 4" xfId="12517"/>
    <cellStyle name="Normal 43 2 5 2 4" xfId="12518"/>
    <cellStyle name="Normal 44 2 5 2 4" xfId="12519"/>
    <cellStyle name="Normal 45 2 5 2 4" xfId="12520"/>
    <cellStyle name="Normal 46 2 5 2 4" xfId="12521"/>
    <cellStyle name="Normal 47 2 5 2 4" xfId="12522"/>
    <cellStyle name="Normal 51 5 2 4" xfId="12523"/>
    <cellStyle name="Normal 52 5 2 4" xfId="12524"/>
    <cellStyle name="Normal 53 5 2 4" xfId="12525"/>
    <cellStyle name="Normal 55 5 2 4" xfId="12526"/>
    <cellStyle name="Normal 56 5 2 4" xfId="12527"/>
    <cellStyle name="Normal 57 5 2 4" xfId="12528"/>
    <cellStyle name="Normal 6 2 3 5 2 4" xfId="12529"/>
    <cellStyle name="Normal 6 3 5 2 4" xfId="12530"/>
    <cellStyle name="Normal 60 5 2 4" xfId="12531"/>
    <cellStyle name="Normal 64 5 2 4" xfId="12532"/>
    <cellStyle name="Normal 65 5 2 4" xfId="12533"/>
    <cellStyle name="Normal 66 5 2 4" xfId="12534"/>
    <cellStyle name="Normal 67 5 2 4" xfId="12535"/>
    <cellStyle name="Normal 7 6 5 2 4" xfId="12536"/>
    <cellStyle name="Normal 71 5 2 4" xfId="12537"/>
    <cellStyle name="Normal 72 5 2 4" xfId="12538"/>
    <cellStyle name="Normal 73 5 2 4" xfId="12539"/>
    <cellStyle name="Normal 74 5 2 4" xfId="12540"/>
    <cellStyle name="Normal 76 5 2 4" xfId="12541"/>
    <cellStyle name="Normal 8 3 5 2 4" xfId="12542"/>
    <cellStyle name="Normal 81 5 2 4" xfId="12543"/>
    <cellStyle name="Normal 78 2 4 2 4" xfId="12544"/>
    <cellStyle name="Normal 5 3 2 4 2 4" xfId="12545"/>
    <cellStyle name="Normal 80 2 4 2 4" xfId="12546"/>
    <cellStyle name="Normal 79 2 4 2 4" xfId="12547"/>
    <cellStyle name="Normal 6 8 2 4 2 4" xfId="12548"/>
    <cellStyle name="Normal 5 2 2 4 2 4" xfId="12549"/>
    <cellStyle name="Normal 6 2 7 4 2 4" xfId="12550"/>
    <cellStyle name="Comma 2 2 3 2 4 2 4" xfId="12551"/>
    <cellStyle name="Comma 2 3 6 2 4 2 4" xfId="12552"/>
    <cellStyle name="Normal 18 2 2 4 2 4" xfId="12553"/>
    <cellStyle name="Normal 19 2 2 4 2 4" xfId="12554"/>
    <cellStyle name="Normal 2 2 3 2 4 2 4" xfId="12555"/>
    <cellStyle name="Normal 2 3 6 2 4 2 4" xfId="12556"/>
    <cellStyle name="Normal 2 3 2 2 4 2 4" xfId="12557"/>
    <cellStyle name="Normal 2 3 4 2 4 2 4" xfId="12558"/>
    <cellStyle name="Normal 2 3 5 2 4 2 4" xfId="12559"/>
    <cellStyle name="Normal 2 4 2 2 4 2 4" xfId="12560"/>
    <cellStyle name="Normal 2 5 2 4 2 4" xfId="12561"/>
    <cellStyle name="Normal 28 3 2 4 2 4" xfId="12562"/>
    <cellStyle name="Normal 3 2 2 2 4 2 4" xfId="12563"/>
    <cellStyle name="Normal 3 3 2 4 2 4" xfId="12564"/>
    <cellStyle name="Normal 30 3 2 4 2 4" xfId="12565"/>
    <cellStyle name="Normal 4 2 2 4 2 4" xfId="12566"/>
    <cellStyle name="Normal 40 2 2 4 2 4" xfId="12567"/>
    <cellStyle name="Normal 41 2 2 4 2 4" xfId="12568"/>
    <cellStyle name="Normal 42 2 2 4 2 4" xfId="12569"/>
    <cellStyle name="Normal 43 2 2 4 2 4" xfId="12570"/>
    <cellStyle name="Normal 44 2 2 4 2 4" xfId="12571"/>
    <cellStyle name="Normal 45 2 2 4 2 4" xfId="12572"/>
    <cellStyle name="Normal 46 2 2 4 2 4" xfId="12573"/>
    <cellStyle name="Normal 47 2 2 4 2 4" xfId="12574"/>
    <cellStyle name="Normal 51 2 4 2 4" xfId="12575"/>
    <cellStyle name="Normal 52 2 4 2 4" xfId="12576"/>
    <cellStyle name="Normal 53 2 4 2 4" xfId="12577"/>
    <cellStyle name="Normal 55 2 4 2 4" xfId="12578"/>
    <cellStyle name="Normal 56 2 4 2 4" xfId="12579"/>
    <cellStyle name="Normal 57 2 4 2 4" xfId="12580"/>
    <cellStyle name="Normal 6 2 3 2 4 2 4" xfId="12581"/>
    <cellStyle name="Normal 6 3 2 4 2 4" xfId="12582"/>
    <cellStyle name="Normal 60 2 4 2 4" xfId="12583"/>
    <cellStyle name="Normal 64 2 4 2 4" xfId="12584"/>
    <cellStyle name="Normal 65 2 4 2 4" xfId="12585"/>
    <cellStyle name="Normal 66 2 4 2 4" xfId="12586"/>
    <cellStyle name="Normal 67 2 4 2 4" xfId="12587"/>
    <cellStyle name="Normal 7 6 2 4 2 4" xfId="12588"/>
    <cellStyle name="Normal 71 2 4 2 4" xfId="12589"/>
    <cellStyle name="Normal 72 2 4 2 4" xfId="12590"/>
    <cellStyle name="Normal 73 2 4 2 4" xfId="12591"/>
    <cellStyle name="Normal 74 2 4 2 4" xfId="12592"/>
    <cellStyle name="Normal 76 2 4 2 4" xfId="12593"/>
    <cellStyle name="Normal 8 3 2 4 2 4" xfId="12594"/>
    <cellStyle name="Normal 81 2 4 2 4" xfId="12595"/>
    <cellStyle name="Normal 78 3 3 2 4" xfId="12596"/>
    <cellStyle name="Normal 5 3 3 3 2 4" xfId="12597"/>
    <cellStyle name="Normal 80 3 3 2 4" xfId="12598"/>
    <cellStyle name="Normal 79 3 3 2 4" xfId="12599"/>
    <cellStyle name="Normal 6 8 3 3 2 4" xfId="12600"/>
    <cellStyle name="Normal 5 2 3 3 2 4" xfId="12601"/>
    <cellStyle name="Normal 6 2 8 3 2 4" xfId="12602"/>
    <cellStyle name="Comma 2 2 3 3 3 2 4" xfId="12603"/>
    <cellStyle name="Comma 2 3 6 3 3 2 4" xfId="12604"/>
    <cellStyle name="Normal 18 2 3 3 2 4" xfId="12605"/>
    <cellStyle name="Normal 19 2 3 3 2 4" xfId="12606"/>
    <cellStyle name="Normal 2 2 3 3 3 2 4" xfId="12607"/>
    <cellStyle name="Normal 2 3 6 3 3 2 4" xfId="12608"/>
    <cellStyle name="Normal 2 3 2 3 3 2 4" xfId="12609"/>
    <cellStyle name="Normal 2 3 4 3 3 2 4" xfId="12610"/>
    <cellStyle name="Normal 2 3 5 3 3 2 4" xfId="12611"/>
    <cellStyle name="Normal 2 4 2 3 3 2 4" xfId="12612"/>
    <cellStyle name="Normal 2 5 3 3 2 4" xfId="12613"/>
    <cellStyle name="Normal 28 3 3 3 2 4" xfId="12614"/>
    <cellStyle name="Normal 3 2 2 3 3 2 4" xfId="12615"/>
    <cellStyle name="Normal 3 3 3 3 2 4" xfId="12616"/>
    <cellStyle name="Normal 30 3 3 3 2 4" xfId="12617"/>
    <cellStyle name="Normal 4 2 3 3 2 4" xfId="12618"/>
    <cellStyle name="Normal 40 2 3 3 2 4" xfId="12619"/>
    <cellStyle name="Normal 41 2 3 3 2 4" xfId="12620"/>
    <cellStyle name="Normal 42 2 3 3 2 4" xfId="12621"/>
    <cellStyle name="Normal 43 2 3 3 2 4" xfId="12622"/>
    <cellStyle name="Normal 44 2 3 3 2 4" xfId="12623"/>
    <cellStyle name="Normal 45 2 3 3 2 4" xfId="12624"/>
    <cellStyle name="Normal 46 2 3 3 2 4" xfId="12625"/>
    <cellStyle name="Normal 47 2 3 3 2 4" xfId="12626"/>
    <cellStyle name="Normal 51 3 3 2 4" xfId="12627"/>
    <cellStyle name="Normal 52 3 3 2 4" xfId="12628"/>
    <cellStyle name="Normal 53 3 3 2 4" xfId="12629"/>
    <cellStyle name="Normal 55 3 3 2 4" xfId="12630"/>
    <cellStyle name="Normal 56 3 3 2 4" xfId="12631"/>
    <cellStyle name="Normal 57 3 3 2 4" xfId="12632"/>
    <cellStyle name="Normal 6 2 3 3 3 2 4" xfId="12633"/>
    <cellStyle name="Normal 6 3 3 3 2 4" xfId="12634"/>
    <cellStyle name="Normal 60 3 3 2 4" xfId="12635"/>
    <cellStyle name="Normal 64 3 3 2 4" xfId="12636"/>
    <cellStyle name="Normal 65 3 3 2 4" xfId="12637"/>
    <cellStyle name="Normal 66 3 3 2 4" xfId="12638"/>
    <cellStyle name="Normal 67 3 3 2 4" xfId="12639"/>
    <cellStyle name="Normal 7 6 3 3 2 4" xfId="12640"/>
    <cellStyle name="Normal 71 3 3 2 4" xfId="12641"/>
    <cellStyle name="Normal 72 3 3 2 4" xfId="12642"/>
    <cellStyle name="Normal 73 3 3 2 4" xfId="12643"/>
    <cellStyle name="Normal 74 3 3 2 4" xfId="12644"/>
    <cellStyle name="Normal 76 3 3 2 4" xfId="12645"/>
    <cellStyle name="Normal 8 3 3 3 2 4" xfId="12646"/>
    <cellStyle name="Normal 81 3 3 2 4" xfId="12647"/>
    <cellStyle name="Normal 78 2 2 3 2 4" xfId="12648"/>
    <cellStyle name="Normal 5 3 2 2 3 2 4" xfId="12649"/>
    <cellStyle name="Normal 80 2 2 3 2 4" xfId="12650"/>
    <cellStyle name="Normal 79 2 2 3 2 4" xfId="12651"/>
    <cellStyle name="Normal 6 8 2 2 3 2 4" xfId="12652"/>
    <cellStyle name="Normal 5 2 2 2 3 2 4" xfId="12653"/>
    <cellStyle name="Normal 6 2 7 2 3 2 4" xfId="12654"/>
    <cellStyle name="Comma 2 2 3 2 2 3 2 4" xfId="12655"/>
    <cellStyle name="Comma 2 3 6 2 2 3 2 4" xfId="12656"/>
    <cellStyle name="Normal 18 2 2 2 3 2 4" xfId="12657"/>
    <cellStyle name="Normal 19 2 2 2 3 2 4" xfId="12658"/>
    <cellStyle name="Normal 2 2 3 2 2 3 2 4" xfId="12659"/>
    <cellStyle name="Normal 2 3 6 2 2 3 2 4" xfId="12660"/>
    <cellStyle name="Normal 2 3 2 2 2 3 2 4" xfId="12661"/>
    <cellStyle name="Normal 2 3 4 2 2 3 2 4" xfId="12662"/>
    <cellStyle name="Normal 2 3 5 2 2 3 2 4" xfId="12663"/>
    <cellStyle name="Normal 2 4 2 2 2 3 2 4" xfId="12664"/>
    <cellStyle name="Normal 2 5 2 2 3 2 4" xfId="12665"/>
    <cellStyle name="Normal 28 3 2 2 3 2 4" xfId="12666"/>
    <cellStyle name="Normal 3 2 2 2 2 3 2 4" xfId="12667"/>
    <cellStyle name="Normal 3 3 2 2 3 2 4" xfId="12668"/>
    <cellStyle name="Normal 30 3 2 2 3 2 4" xfId="12669"/>
    <cellStyle name="Normal 4 2 2 2 3 2 4" xfId="12670"/>
    <cellStyle name="Normal 40 2 2 2 3 2 4" xfId="12671"/>
    <cellStyle name="Normal 41 2 2 2 3 2 4" xfId="12672"/>
    <cellStyle name="Normal 42 2 2 2 3 2 4" xfId="12673"/>
    <cellStyle name="Normal 43 2 2 2 3 2 4" xfId="12674"/>
    <cellStyle name="Normal 44 2 2 2 3 2 4" xfId="12675"/>
    <cellStyle name="Normal 45 2 2 2 3 2 4" xfId="12676"/>
    <cellStyle name="Normal 46 2 2 2 3 2 4" xfId="12677"/>
    <cellStyle name="Normal 47 2 2 2 3 2 4" xfId="12678"/>
    <cellStyle name="Normal 51 2 2 3 2 4" xfId="12679"/>
    <cellStyle name="Normal 52 2 2 3 2 4" xfId="12680"/>
    <cellStyle name="Normal 53 2 2 3 2 4" xfId="12681"/>
    <cellStyle name="Normal 55 2 2 3 2 4" xfId="12682"/>
    <cellStyle name="Normal 56 2 2 3 2 4" xfId="12683"/>
    <cellStyle name="Normal 57 2 2 3 2 4" xfId="12684"/>
    <cellStyle name="Normal 6 2 3 2 2 3 2 4" xfId="12685"/>
    <cellStyle name="Normal 6 3 2 2 3 2 4" xfId="12686"/>
    <cellStyle name="Normal 60 2 2 3 2 4" xfId="12687"/>
    <cellStyle name="Normal 64 2 2 3 2 4" xfId="12688"/>
    <cellStyle name="Normal 65 2 2 3 2 4" xfId="12689"/>
    <cellStyle name="Normal 66 2 2 3 2 4" xfId="12690"/>
    <cellStyle name="Normal 67 2 2 3 2 4" xfId="12691"/>
    <cellStyle name="Normal 7 6 2 2 3 2 4" xfId="12692"/>
    <cellStyle name="Normal 71 2 2 3 2 4" xfId="12693"/>
    <cellStyle name="Normal 72 2 2 3 2 4" xfId="12694"/>
    <cellStyle name="Normal 73 2 2 3 2 4" xfId="12695"/>
    <cellStyle name="Normal 74 2 2 3 2 4" xfId="12696"/>
    <cellStyle name="Normal 76 2 2 3 2 4" xfId="12697"/>
    <cellStyle name="Normal 8 3 2 2 3 2 4" xfId="12698"/>
    <cellStyle name="Normal 81 2 2 3 2 4" xfId="12699"/>
    <cellStyle name="Normal 78 4 2 2 4" xfId="12700"/>
    <cellStyle name="Normal 5 3 4 2 2 4" xfId="12701"/>
    <cellStyle name="Normal 80 4 2 2 4" xfId="12702"/>
    <cellStyle name="Normal 79 4 2 2 4" xfId="12703"/>
    <cellStyle name="Normal 6 8 4 2 2 4" xfId="12704"/>
    <cellStyle name="Normal 5 2 4 2 2 4" xfId="12705"/>
    <cellStyle name="Normal 6 2 9 2 2 4" xfId="12706"/>
    <cellStyle name="Comma 2 2 3 4 2 2 4" xfId="12707"/>
    <cellStyle name="Comma 2 3 6 4 2 2 4" xfId="12708"/>
    <cellStyle name="Normal 18 2 4 2 2 4" xfId="12709"/>
    <cellStyle name="Normal 19 2 4 2 2 4" xfId="12710"/>
    <cellStyle name="Normal 2 2 3 4 2 2 4" xfId="12711"/>
    <cellStyle name="Normal 2 3 6 4 2 2 4" xfId="12712"/>
    <cellStyle name="Normal 2 3 2 4 2 2 4" xfId="12713"/>
    <cellStyle name="Normal 2 3 4 4 2 2 4" xfId="12714"/>
    <cellStyle name="Normal 2 3 5 4 2 2 4" xfId="12715"/>
    <cellStyle name="Normal 2 4 2 4 2 2 4" xfId="12716"/>
    <cellStyle name="Normal 2 5 4 2 2 4" xfId="12717"/>
    <cellStyle name="Normal 28 3 4 2 2 4" xfId="12718"/>
    <cellStyle name="Normal 3 2 2 4 2 2 4" xfId="12719"/>
    <cellStyle name="Normal 3 3 4 2 2 4" xfId="12720"/>
    <cellStyle name="Normal 30 3 4 2 2 4" xfId="12721"/>
    <cellStyle name="Normal 4 2 4 2 2 4" xfId="12722"/>
    <cellStyle name="Normal 40 2 4 2 2 4" xfId="12723"/>
    <cellStyle name="Normal 41 2 4 2 2 4" xfId="12724"/>
    <cellStyle name="Normal 42 2 4 2 2 4" xfId="12725"/>
    <cellStyle name="Normal 43 2 4 2 2 4" xfId="12726"/>
    <cellStyle name="Normal 44 2 4 2 2 4" xfId="12727"/>
    <cellStyle name="Normal 45 2 4 2 2 4" xfId="12728"/>
    <cellStyle name="Normal 46 2 4 2 2 4" xfId="12729"/>
    <cellStyle name="Normal 47 2 4 2 2 4" xfId="12730"/>
    <cellStyle name="Normal 51 4 2 2 4" xfId="12731"/>
    <cellStyle name="Normal 52 4 2 2 4" xfId="12732"/>
    <cellStyle name="Normal 53 4 2 2 4" xfId="12733"/>
    <cellStyle name="Normal 55 4 2 2 4" xfId="12734"/>
    <cellStyle name="Normal 56 4 2 2 4" xfId="12735"/>
    <cellStyle name="Normal 57 4 2 2 4" xfId="12736"/>
    <cellStyle name="Normal 6 2 3 4 2 2 4" xfId="12737"/>
    <cellStyle name="Normal 6 3 4 2 2 4" xfId="12738"/>
    <cellStyle name="Normal 60 4 2 2 4" xfId="12739"/>
    <cellStyle name="Normal 64 4 2 2 4" xfId="12740"/>
    <cellStyle name="Normal 65 4 2 2 4" xfId="12741"/>
    <cellStyle name="Normal 66 4 2 2 4" xfId="12742"/>
    <cellStyle name="Normal 67 4 2 2 4" xfId="12743"/>
    <cellStyle name="Normal 7 6 4 2 2 4" xfId="12744"/>
    <cellStyle name="Normal 71 4 2 2 4" xfId="12745"/>
    <cellStyle name="Normal 72 4 2 2 4" xfId="12746"/>
    <cellStyle name="Normal 73 4 2 2 4" xfId="12747"/>
    <cellStyle name="Normal 74 4 2 2 4" xfId="12748"/>
    <cellStyle name="Normal 76 4 2 2 4" xfId="12749"/>
    <cellStyle name="Normal 8 3 4 2 2 4" xfId="12750"/>
    <cellStyle name="Normal 81 4 2 2 4" xfId="12751"/>
    <cellStyle name="Normal 78 2 3 2 2 4" xfId="12752"/>
    <cellStyle name="Normal 5 3 2 3 2 2 4" xfId="12753"/>
    <cellStyle name="Normal 80 2 3 2 2 4" xfId="12754"/>
    <cellStyle name="Normal 79 2 3 2 2 4" xfId="12755"/>
    <cellStyle name="Normal 6 8 2 3 2 2 4" xfId="12756"/>
    <cellStyle name="Normal 5 2 2 3 2 2 4" xfId="12757"/>
    <cellStyle name="Normal 6 2 7 3 2 2 4" xfId="12758"/>
    <cellStyle name="Comma 2 2 3 2 3 2 2 4" xfId="12759"/>
    <cellStyle name="Comma 2 3 6 2 3 2 2 4" xfId="12760"/>
    <cellStyle name="Normal 18 2 2 3 2 2 4" xfId="12761"/>
    <cellStyle name="Normal 19 2 2 3 2 2 4" xfId="12762"/>
    <cellStyle name="Normal 2 2 3 2 3 2 2 4" xfId="12763"/>
    <cellStyle name="Normal 2 3 6 2 3 2 2 4" xfId="12764"/>
    <cellStyle name="Normal 2 3 2 2 3 2 2 4" xfId="12765"/>
    <cellStyle name="Normal 2 3 4 2 3 2 2 4" xfId="12766"/>
    <cellStyle name="Normal 2 3 5 2 3 2 2 4" xfId="12767"/>
    <cellStyle name="Normal 2 4 2 2 3 2 2 4" xfId="12768"/>
    <cellStyle name="Normal 2 5 2 3 2 2 4" xfId="12769"/>
    <cellStyle name="Normal 28 3 2 3 2 2 4" xfId="12770"/>
    <cellStyle name="Normal 3 2 2 2 3 2 2 4" xfId="12771"/>
    <cellStyle name="Normal 3 3 2 3 2 2 4" xfId="12772"/>
    <cellStyle name="Normal 30 3 2 3 2 2 4" xfId="12773"/>
    <cellStyle name="Normal 4 2 2 3 2 2 4" xfId="12774"/>
    <cellStyle name="Normal 40 2 2 3 2 2 4" xfId="12775"/>
    <cellStyle name="Normal 41 2 2 3 2 2 4" xfId="12776"/>
    <cellStyle name="Normal 42 2 2 3 2 2 4" xfId="12777"/>
    <cellStyle name="Normal 43 2 2 3 2 2 4" xfId="12778"/>
    <cellStyle name="Normal 44 2 2 3 2 2 4" xfId="12779"/>
    <cellStyle name="Normal 45 2 2 3 2 2 4" xfId="12780"/>
    <cellStyle name="Normal 46 2 2 3 2 2 4" xfId="12781"/>
    <cellStyle name="Normal 47 2 2 3 2 2 4" xfId="12782"/>
    <cellStyle name="Normal 51 2 3 2 2 4" xfId="12783"/>
    <cellStyle name="Normal 52 2 3 2 2 4" xfId="12784"/>
    <cellStyle name="Normal 53 2 3 2 2 4" xfId="12785"/>
    <cellStyle name="Normal 55 2 3 2 2 4" xfId="12786"/>
    <cellStyle name="Normal 56 2 3 2 2 4" xfId="12787"/>
    <cellStyle name="Normal 57 2 3 2 2 4" xfId="12788"/>
    <cellStyle name="Normal 6 2 3 2 3 2 2 4" xfId="12789"/>
    <cellStyle name="Normal 6 3 2 3 2 2 4" xfId="12790"/>
    <cellStyle name="Normal 60 2 3 2 2 4" xfId="12791"/>
    <cellStyle name="Normal 64 2 3 2 2 4" xfId="12792"/>
    <cellStyle name="Normal 65 2 3 2 2 4" xfId="12793"/>
    <cellStyle name="Normal 66 2 3 2 2 4" xfId="12794"/>
    <cellStyle name="Normal 67 2 3 2 2 4" xfId="12795"/>
    <cellStyle name="Normal 7 6 2 3 2 2 4" xfId="12796"/>
    <cellStyle name="Normal 71 2 3 2 2 4" xfId="12797"/>
    <cellStyle name="Normal 72 2 3 2 2 4" xfId="12798"/>
    <cellStyle name="Normal 73 2 3 2 2 4" xfId="12799"/>
    <cellStyle name="Normal 74 2 3 2 2 4" xfId="12800"/>
    <cellStyle name="Normal 76 2 3 2 2 4" xfId="12801"/>
    <cellStyle name="Normal 8 3 2 3 2 2 4" xfId="12802"/>
    <cellStyle name="Normal 81 2 3 2 2 4" xfId="12803"/>
    <cellStyle name="Normal 78 3 2 2 2 4" xfId="12804"/>
    <cellStyle name="Normal 5 3 3 2 2 2 4" xfId="12805"/>
    <cellStyle name="Normal 80 3 2 2 2 4" xfId="12806"/>
    <cellStyle name="Normal 79 3 2 2 2 4" xfId="12807"/>
    <cellStyle name="Normal 6 8 3 2 2 2 4" xfId="12808"/>
    <cellStyle name="Normal 5 2 3 2 2 2 4" xfId="12809"/>
    <cellStyle name="Normal 6 2 8 2 2 2 4" xfId="12810"/>
    <cellStyle name="Comma 2 2 3 3 2 2 2 4" xfId="12811"/>
    <cellStyle name="Comma 2 3 6 3 2 2 2 4" xfId="12812"/>
    <cellStyle name="Normal 18 2 3 2 2 2 4" xfId="12813"/>
    <cellStyle name="Normal 19 2 3 2 2 2 4" xfId="12814"/>
    <cellStyle name="Normal 2 2 3 3 2 2 2 4" xfId="12815"/>
    <cellStyle name="Normal 2 3 6 3 2 2 2 4" xfId="12816"/>
    <cellStyle name="Normal 2 3 2 3 2 2 2 4" xfId="12817"/>
    <cellStyle name="Normal 2 3 4 3 2 2 2 4" xfId="12818"/>
    <cellStyle name="Normal 2 3 5 3 2 2 2 4" xfId="12819"/>
    <cellStyle name="Normal 2 4 2 3 2 2 2 4" xfId="12820"/>
    <cellStyle name="Normal 2 5 3 2 2 2 4" xfId="12821"/>
    <cellStyle name="Normal 28 3 3 2 2 2 4" xfId="12822"/>
    <cellStyle name="Normal 3 2 2 3 2 2 2 4" xfId="12823"/>
    <cellStyle name="Normal 3 3 3 2 2 2 4" xfId="12824"/>
    <cellStyle name="Normal 30 3 3 2 2 2 4" xfId="12825"/>
    <cellStyle name="Normal 4 2 3 2 2 2 4" xfId="12826"/>
    <cellStyle name="Normal 40 2 3 2 2 2 4" xfId="12827"/>
    <cellStyle name="Normal 41 2 3 2 2 2 4" xfId="12828"/>
    <cellStyle name="Normal 42 2 3 2 2 2 4" xfId="12829"/>
    <cellStyle name="Normal 43 2 3 2 2 2 4" xfId="12830"/>
    <cellStyle name="Normal 44 2 3 2 2 2 4" xfId="12831"/>
    <cellStyle name="Normal 45 2 3 2 2 2 4" xfId="12832"/>
    <cellStyle name="Normal 46 2 3 2 2 2 4" xfId="12833"/>
    <cellStyle name="Normal 47 2 3 2 2 2 4" xfId="12834"/>
    <cellStyle name="Normal 51 3 2 2 2 4" xfId="12835"/>
    <cellStyle name="Normal 52 3 2 2 2 4" xfId="12836"/>
    <cellStyle name="Normal 53 3 2 2 2 4" xfId="12837"/>
    <cellStyle name="Normal 55 3 2 2 2 4" xfId="12838"/>
    <cellStyle name="Normal 56 3 2 2 2 4" xfId="12839"/>
    <cellStyle name="Normal 57 3 2 2 2 4" xfId="12840"/>
    <cellStyle name="Normal 6 2 3 3 2 2 2 4" xfId="12841"/>
    <cellStyle name="Normal 6 3 3 2 2 2 4" xfId="12842"/>
    <cellStyle name="Normal 60 3 2 2 2 4" xfId="12843"/>
    <cellStyle name="Normal 64 3 2 2 2 4" xfId="12844"/>
    <cellStyle name="Normal 65 3 2 2 2 4" xfId="12845"/>
    <cellStyle name="Normal 66 3 2 2 2 4" xfId="12846"/>
    <cellStyle name="Normal 67 3 2 2 2 4" xfId="12847"/>
    <cellStyle name="Normal 7 6 3 2 2 2 4" xfId="12848"/>
    <cellStyle name="Normal 71 3 2 2 2 4" xfId="12849"/>
    <cellStyle name="Normal 72 3 2 2 2 4" xfId="12850"/>
    <cellStyle name="Normal 73 3 2 2 2 4" xfId="12851"/>
    <cellStyle name="Normal 74 3 2 2 2 4" xfId="12852"/>
    <cellStyle name="Normal 76 3 2 2 2 4" xfId="12853"/>
    <cellStyle name="Normal 8 3 3 2 2 2 4" xfId="12854"/>
    <cellStyle name="Normal 81 3 2 2 2 4" xfId="12855"/>
    <cellStyle name="Normal 78 2 2 2 2 2 4" xfId="12856"/>
    <cellStyle name="Normal 5 3 2 2 2 2 2 4" xfId="12857"/>
    <cellStyle name="Normal 80 2 2 2 2 2 4" xfId="12858"/>
    <cellStyle name="Normal 79 2 2 2 2 2 4" xfId="12859"/>
    <cellStyle name="Normal 6 8 2 2 2 2 2 4" xfId="12860"/>
    <cellStyle name="Normal 5 2 2 2 2 2 2 4" xfId="12861"/>
    <cellStyle name="Normal 6 2 7 2 2 2 2 4" xfId="12862"/>
    <cellStyle name="Comma 2 2 3 2 2 2 2 2 4" xfId="12863"/>
    <cellStyle name="Comma 2 3 6 2 2 2 2 2 4" xfId="12864"/>
    <cellStyle name="Normal 18 2 2 2 2 2 2 4" xfId="12865"/>
    <cellStyle name="Normal 19 2 2 2 2 2 2 4" xfId="12866"/>
    <cellStyle name="Normal 2 2 3 2 2 2 2 2 4" xfId="12867"/>
    <cellStyle name="Normal 2 3 6 2 2 2 2 2 4" xfId="12868"/>
    <cellStyle name="Normal 2 3 2 2 2 2 2 2 4" xfId="12869"/>
    <cellStyle name="Normal 2 3 4 2 2 2 2 2 4" xfId="12870"/>
    <cellStyle name="Normal 2 3 5 2 2 2 2 2 4" xfId="12871"/>
    <cellStyle name="Normal 2 4 2 2 2 2 2 2 4" xfId="12872"/>
    <cellStyle name="Normal 2 5 2 2 2 2 2 4" xfId="12873"/>
    <cellStyle name="Normal 28 3 2 2 2 2 2 4" xfId="12874"/>
    <cellStyle name="Normal 3 2 2 2 2 2 2 2 4" xfId="12875"/>
    <cellStyle name="Normal 3 3 2 2 2 2 2 4" xfId="12876"/>
    <cellStyle name="Normal 30 3 2 2 2 2 2 4" xfId="12877"/>
    <cellStyle name="Normal 4 2 2 2 2 2 2 4" xfId="12878"/>
    <cellStyle name="Normal 40 2 2 2 2 2 2 4" xfId="12879"/>
    <cellStyle name="Normal 41 2 2 2 2 2 2 4" xfId="12880"/>
    <cellStyle name="Normal 42 2 2 2 2 2 2 4" xfId="12881"/>
    <cellStyle name="Normal 43 2 2 2 2 2 2 4" xfId="12882"/>
    <cellStyle name="Normal 44 2 2 2 2 2 2 4" xfId="12883"/>
    <cellStyle name="Normal 45 2 2 2 2 2 2 4" xfId="12884"/>
    <cellStyle name="Normal 46 2 2 2 2 2 2 4" xfId="12885"/>
    <cellStyle name="Normal 47 2 2 2 2 2 2 4" xfId="12886"/>
    <cellStyle name="Normal 51 2 2 2 2 2 4" xfId="12887"/>
    <cellStyle name="Normal 52 2 2 2 2 2 4" xfId="12888"/>
    <cellStyle name="Normal 53 2 2 2 2 2 4" xfId="12889"/>
    <cellStyle name="Normal 55 2 2 2 2 2 4" xfId="12890"/>
    <cellStyle name="Normal 56 2 2 2 2 2 4" xfId="12891"/>
    <cellStyle name="Normal 57 2 2 2 2 2 4" xfId="12892"/>
    <cellStyle name="Normal 6 2 3 2 2 2 2 2 4" xfId="12893"/>
    <cellStyle name="Normal 6 3 2 2 2 2 2 4" xfId="12894"/>
    <cellStyle name="Normal 60 2 2 2 2 2 4" xfId="12895"/>
    <cellStyle name="Normal 64 2 2 2 2 2 4" xfId="12896"/>
    <cellStyle name="Normal 65 2 2 2 2 2 4" xfId="12897"/>
    <cellStyle name="Normal 66 2 2 2 2 2 4" xfId="12898"/>
    <cellStyle name="Normal 67 2 2 2 2 2 4" xfId="12899"/>
    <cellStyle name="Normal 7 6 2 2 2 2 2 4" xfId="12900"/>
    <cellStyle name="Normal 71 2 2 2 2 2 4" xfId="12901"/>
    <cellStyle name="Normal 72 2 2 2 2 2 4" xfId="12902"/>
    <cellStyle name="Normal 73 2 2 2 2 2 4" xfId="12903"/>
    <cellStyle name="Normal 74 2 2 2 2 2 4" xfId="12904"/>
    <cellStyle name="Normal 76 2 2 2 2 2 4" xfId="12905"/>
    <cellStyle name="Normal 8 3 2 2 2 2 2 4" xfId="12906"/>
    <cellStyle name="Normal 81 2 2 2 2 2 4" xfId="12907"/>
    <cellStyle name="Normal 6 2 2 2 4" xfId="12908"/>
    <cellStyle name="Normal 78 7 2" xfId="12909"/>
    <cellStyle name="Normal 5 3 7 2" xfId="12910"/>
    <cellStyle name="Normal 80 7 2" xfId="12911"/>
    <cellStyle name="Normal 79 7 2" xfId="12912"/>
    <cellStyle name="Normal 6 8 7 2" xfId="12913"/>
    <cellStyle name="Normal 5 2 7 2" xfId="12914"/>
    <cellStyle name="Normal 6 2 12 2" xfId="12915"/>
    <cellStyle name="Comma 2 2 3 7 2" xfId="12916"/>
    <cellStyle name="Comma 2 3 6 7 2" xfId="12917"/>
    <cellStyle name="Normal 18 2 7 2" xfId="12918"/>
    <cellStyle name="Normal 19 2 7 2" xfId="12919"/>
    <cellStyle name="Normal 2 2 3 7 2" xfId="12920"/>
    <cellStyle name="Normal 2 3 6 7 2" xfId="12921"/>
    <cellStyle name="Normal 2 3 2 7 2" xfId="12922"/>
    <cellStyle name="Normal 2 3 4 7 2" xfId="12923"/>
    <cellStyle name="Normal 2 3 5 7 2" xfId="12924"/>
    <cellStyle name="Normal 2 4 2 7 2" xfId="12925"/>
    <cellStyle name="Normal 2 5 7 2" xfId="12926"/>
    <cellStyle name="Normal 28 3 7 2" xfId="12927"/>
    <cellStyle name="Normal 3 2 2 7 2" xfId="12928"/>
    <cellStyle name="Normal 3 3 7 2" xfId="12929"/>
    <cellStyle name="Normal 30 3 7 2" xfId="12930"/>
    <cellStyle name="Normal 4 2 7 2" xfId="12931"/>
    <cellStyle name="Normal 40 2 7 2" xfId="12932"/>
    <cellStyle name="Normal 41 2 7 2" xfId="12933"/>
    <cellStyle name="Normal 42 2 7 2" xfId="12934"/>
    <cellStyle name="Normal 43 2 7 2" xfId="12935"/>
    <cellStyle name="Normal 44 2 7 2" xfId="12936"/>
    <cellStyle name="Normal 45 2 7 2" xfId="12937"/>
    <cellStyle name="Normal 46 2 7 2" xfId="12938"/>
    <cellStyle name="Normal 47 2 7 2" xfId="12939"/>
    <cellStyle name="Normal 51 7 2" xfId="12940"/>
    <cellStyle name="Normal 52 7 2" xfId="12941"/>
    <cellStyle name="Normal 53 7 2" xfId="12942"/>
    <cellStyle name="Normal 55 7 2" xfId="12943"/>
    <cellStyle name="Normal 56 7 2" xfId="12944"/>
    <cellStyle name="Normal 57 7 2" xfId="12945"/>
    <cellStyle name="Normal 6 2 3 7 2" xfId="12946"/>
    <cellStyle name="Normal 6 3 7 2" xfId="12947"/>
    <cellStyle name="Normal 60 7 2" xfId="12948"/>
    <cellStyle name="Normal 64 7 2" xfId="12949"/>
    <cellStyle name="Normal 65 7 2" xfId="12950"/>
    <cellStyle name="Normal 66 7 2" xfId="12951"/>
    <cellStyle name="Normal 67 7 2" xfId="12952"/>
    <cellStyle name="Normal 7 6 7 2" xfId="12953"/>
    <cellStyle name="Normal 71 7 2" xfId="12954"/>
    <cellStyle name="Normal 72 7 2" xfId="12955"/>
    <cellStyle name="Normal 73 7 2" xfId="12956"/>
    <cellStyle name="Normal 74 7 2" xfId="12957"/>
    <cellStyle name="Normal 76 7 2" xfId="12958"/>
    <cellStyle name="Normal 8 3 7 2" xfId="12959"/>
    <cellStyle name="Normal 81 7 2" xfId="12960"/>
    <cellStyle name="Normal 78 2 6 2" xfId="12961"/>
    <cellStyle name="Normal 5 3 2 6 2" xfId="12962"/>
    <cellStyle name="Normal 80 2 6 2" xfId="12963"/>
    <cellStyle name="Normal 79 2 6 2" xfId="12964"/>
    <cellStyle name="Normal 6 8 2 6 2" xfId="12965"/>
    <cellStyle name="Normal 5 2 2 6 2" xfId="12966"/>
    <cellStyle name="Normal 6 2 7 6 2" xfId="12967"/>
    <cellStyle name="Comma 2 2 3 2 6 2" xfId="12968"/>
    <cellStyle name="Comma 2 3 6 2 6 2" xfId="12969"/>
    <cellStyle name="Normal 18 2 2 6 2" xfId="12970"/>
    <cellStyle name="Normal 19 2 2 6 2" xfId="12971"/>
    <cellStyle name="Normal 2 2 3 2 6 2" xfId="12972"/>
    <cellStyle name="Normal 2 3 6 2 6 2" xfId="12973"/>
    <cellStyle name="Normal 2 3 2 2 6 2" xfId="12974"/>
    <cellStyle name="Normal 2 3 4 2 6 2" xfId="12975"/>
    <cellStyle name="Normal 2 3 5 2 6 2" xfId="12976"/>
    <cellStyle name="Normal 2 4 2 2 6 2" xfId="12977"/>
    <cellStyle name="Normal 2 5 2 6 2" xfId="12978"/>
    <cellStyle name="Normal 28 3 2 6 2" xfId="12979"/>
    <cellStyle name="Normal 3 2 2 2 6 2" xfId="12980"/>
    <cellStyle name="Normal 3 3 2 6 2" xfId="12981"/>
    <cellStyle name="Normal 30 3 2 6 2" xfId="12982"/>
    <cellStyle name="Normal 4 2 2 6 2" xfId="12983"/>
    <cellStyle name="Normal 40 2 2 6 2" xfId="12984"/>
    <cellStyle name="Normal 41 2 2 6 2" xfId="12985"/>
    <cellStyle name="Normal 42 2 2 6 2" xfId="12986"/>
    <cellStyle name="Normal 43 2 2 6 2" xfId="12987"/>
    <cellStyle name="Normal 44 2 2 6 2" xfId="12988"/>
    <cellStyle name="Normal 45 2 2 6 2" xfId="12989"/>
    <cellStyle name="Normal 46 2 2 6 2" xfId="12990"/>
    <cellStyle name="Normal 47 2 2 6 2" xfId="12991"/>
    <cellStyle name="Normal 51 2 6 2" xfId="12992"/>
    <cellStyle name="Normal 52 2 6 2" xfId="12993"/>
    <cellStyle name="Normal 53 2 6 2" xfId="12994"/>
    <cellStyle name="Normal 55 2 6 2" xfId="12995"/>
    <cellStyle name="Normal 56 2 6 2" xfId="12996"/>
    <cellStyle name="Normal 57 2 6 2" xfId="12997"/>
    <cellStyle name="Normal 6 2 3 2 6 2" xfId="12998"/>
    <cellStyle name="Normal 6 3 2 6 2" xfId="12999"/>
    <cellStyle name="Normal 60 2 6 2" xfId="13000"/>
    <cellStyle name="Normal 64 2 6 2" xfId="13001"/>
    <cellStyle name="Normal 65 2 6 2" xfId="13002"/>
    <cellStyle name="Normal 66 2 6 2" xfId="13003"/>
    <cellStyle name="Normal 67 2 6 2" xfId="13004"/>
    <cellStyle name="Normal 7 6 2 6 2" xfId="13005"/>
    <cellStyle name="Normal 71 2 6 2" xfId="13006"/>
    <cellStyle name="Normal 72 2 6 2" xfId="13007"/>
    <cellStyle name="Normal 73 2 6 2" xfId="13008"/>
    <cellStyle name="Normal 74 2 6 2" xfId="13009"/>
    <cellStyle name="Normal 76 2 6 2" xfId="13010"/>
    <cellStyle name="Normal 8 3 2 6 2" xfId="13011"/>
    <cellStyle name="Normal 81 2 6 2" xfId="13012"/>
    <cellStyle name="Normal 78 3 5 2" xfId="13013"/>
    <cellStyle name="Normal 5 3 3 5 2" xfId="13014"/>
    <cellStyle name="Normal 80 3 5 2" xfId="13015"/>
    <cellStyle name="Normal 79 3 5 2" xfId="13016"/>
    <cellStyle name="Normal 6 8 3 5 2" xfId="13017"/>
    <cellStyle name="Normal 5 2 3 5 2" xfId="13018"/>
    <cellStyle name="Normal 6 2 8 5 2" xfId="13019"/>
    <cellStyle name="Comma 2 2 3 3 5 2" xfId="13020"/>
    <cellStyle name="Comma 2 3 6 3 5 2" xfId="13021"/>
    <cellStyle name="Normal 18 2 3 5 2" xfId="13022"/>
    <cellStyle name="Normal 19 2 3 5 2" xfId="13023"/>
    <cellStyle name="Normal 2 2 3 3 5 2" xfId="13024"/>
    <cellStyle name="Normal 2 3 6 3 5 2" xfId="13025"/>
    <cellStyle name="Normal 2 3 2 3 5 2" xfId="13026"/>
    <cellStyle name="Normal 2 3 4 3 5 2" xfId="13027"/>
    <cellStyle name="Normal 2 3 5 3 5 2" xfId="13028"/>
    <cellStyle name="Normal 2 4 2 3 5 2" xfId="13029"/>
    <cellStyle name="Normal 2 5 3 5 2" xfId="13030"/>
    <cellStyle name="Normal 28 3 3 5 2" xfId="13031"/>
    <cellStyle name="Normal 3 2 2 3 5 2" xfId="13032"/>
    <cellStyle name="Normal 3 3 3 5 2" xfId="13033"/>
    <cellStyle name="Normal 30 3 3 5 2" xfId="13034"/>
    <cellStyle name="Normal 4 2 3 5 2" xfId="13035"/>
    <cellStyle name="Normal 40 2 3 5 2" xfId="13036"/>
    <cellStyle name="Normal 41 2 3 5 2" xfId="13037"/>
    <cellStyle name="Normal 42 2 3 5 2" xfId="13038"/>
    <cellStyle name="Normal 43 2 3 5 2" xfId="13039"/>
    <cellStyle name="Normal 44 2 3 5 2" xfId="13040"/>
    <cellStyle name="Normal 45 2 3 5 2" xfId="13041"/>
    <cellStyle name="Normal 46 2 3 5 2" xfId="13042"/>
    <cellStyle name="Normal 47 2 3 5 2" xfId="13043"/>
    <cellStyle name="Normal 51 3 5 2" xfId="13044"/>
    <cellStyle name="Normal 52 3 5 2" xfId="13045"/>
    <cellStyle name="Normal 53 3 5 2" xfId="13046"/>
    <cellStyle name="Normal 55 3 5 2" xfId="13047"/>
    <cellStyle name="Normal 56 3 5 2" xfId="13048"/>
    <cellStyle name="Normal 57 3 5 2" xfId="13049"/>
    <cellStyle name="Normal 6 2 3 3 5 2" xfId="13050"/>
    <cellStyle name="Normal 6 3 3 5 2" xfId="13051"/>
    <cellStyle name="Normal 60 3 5 2" xfId="13052"/>
    <cellStyle name="Normal 64 3 5 2" xfId="13053"/>
    <cellStyle name="Normal 65 3 5 2" xfId="13054"/>
    <cellStyle name="Normal 66 3 5 2" xfId="13055"/>
    <cellStyle name="Normal 67 3 5 2" xfId="13056"/>
    <cellStyle name="Normal 7 6 3 5 2" xfId="13057"/>
    <cellStyle name="Normal 71 3 5 2" xfId="13058"/>
    <cellStyle name="Normal 72 3 5 2" xfId="13059"/>
    <cellStyle name="Normal 73 3 5 2" xfId="13060"/>
    <cellStyle name="Normal 74 3 5 2" xfId="13061"/>
    <cellStyle name="Normal 76 3 5 2" xfId="13062"/>
    <cellStyle name="Normal 8 3 3 5 2" xfId="13063"/>
    <cellStyle name="Normal 81 3 5 2" xfId="13064"/>
    <cellStyle name="Normal 78 2 2 5 2" xfId="13065"/>
    <cellStyle name="Normal 5 3 2 2 5 2" xfId="13066"/>
    <cellStyle name="Normal 80 2 2 5 2" xfId="13067"/>
    <cellStyle name="Normal 79 2 2 5 2" xfId="13068"/>
    <cellStyle name="Normal 6 8 2 2 5 2" xfId="13069"/>
    <cellStyle name="Normal 5 2 2 2 5 2" xfId="13070"/>
    <cellStyle name="Normal 6 2 7 2 5 2" xfId="13071"/>
    <cellStyle name="Comma 2 2 3 2 2 5 2" xfId="13072"/>
    <cellStyle name="Comma 2 3 6 2 2 5 2" xfId="13073"/>
    <cellStyle name="Normal 18 2 2 2 5 2" xfId="13074"/>
    <cellStyle name="Normal 19 2 2 2 5 2" xfId="13075"/>
    <cellStyle name="Normal 2 2 3 2 2 5 2" xfId="13076"/>
    <cellStyle name="Normal 2 3 6 2 2 5 2" xfId="13077"/>
    <cellStyle name="Normal 2 3 2 2 2 5 2" xfId="13078"/>
    <cellStyle name="Normal 2 3 4 2 2 5 2" xfId="13079"/>
    <cellStyle name="Normal 2 3 5 2 2 5 2" xfId="13080"/>
    <cellStyle name="Normal 2 4 2 2 2 5 2" xfId="13081"/>
    <cellStyle name="Normal 2 5 2 2 5 2" xfId="13082"/>
    <cellStyle name="Normal 28 3 2 2 5 2" xfId="13083"/>
    <cellStyle name="Normal 3 2 2 2 2 5 2" xfId="13084"/>
    <cellStyle name="Normal 3 3 2 2 5 2" xfId="13085"/>
    <cellStyle name="Normal 30 3 2 2 5 2" xfId="13086"/>
    <cellStyle name="Normal 4 2 2 2 5 2" xfId="13087"/>
    <cellStyle name="Normal 40 2 2 2 5 2" xfId="13088"/>
    <cellStyle name="Normal 41 2 2 2 5 2" xfId="13089"/>
    <cellStyle name="Normal 42 2 2 2 5 2" xfId="13090"/>
    <cellStyle name="Normal 43 2 2 2 5 2" xfId="13091"/>
    <cellStyle name="Normal 44 2 2 2 5 2" xfId="13092"/>
    <cellStyle name="Normal 45 2 2 2 5 2" xfId="13093"/>
    <cellStyle name="Normal 46 2 2 2 5 2" xfId="13094"/>
    <cellStyle name="Normal 47 2 2 2 5 2" xfId="13095"/>
    <cellStyle name="Normal 51 2 2 5 2" xfId="13096"/>
    <cellStyle name="Normal 52 2 2 5 2" xfId="13097"/>
    <cellStyle name="Normal 53 2 2 5 2" xfId="13098"/>
    <cellStyle name="Normal 55 2 2 5 2" xfId="13099"/>
    <cellStyle name="Normal 56 2 2 5 2" xfId="13100"/>
    <cellStyle name="Normal 57 2 2 5 2" xfId="13101"/>
    <cellStyle name="Normal 6 2 3 2 2 5 2" xfId="13102"/>
    <cellStyle name="Normal 6 3 2 2 5 2" xfId="13103"/>
    <cellStyle name="Normal 60 2 2 5 2" xfId="13104"/>
    <cellStyle name="Normal 64 2 2 5 2" xfId="13105"/>
    <cellStyle name="Normal 65 2 2 5 2" xfId="13106"/>
    <cellStyle name="Normal 66 2 2 5 2" xfId="13107"/>
    <cellStyle name="Normal 67 2 2 5 2" xfId="13108"/>
    <cellStyle name="Normal 7 6 2 2 5 2" xfId="13109"/>
    <cellStyle name="Normal 71 2 2 5 2" xfId="13110"/>
    <cellStyle name="Normal 72 2 2 5 2" xfId="13111"/>
    <cellStyle name="Normal 73 2 2 5 2" xfId="13112"/>
    <cellStyle name="Normal 74 2 2 5 2" xfId="13113"/>
    <cellStyle name="Normal 76 2 2 5 2" xfId="13114"/>
    <cellStyle name="Normal 8 3 2 2 5 2" xfId="13115"/>
    <cellStyle name="Normal 81 2 2 5 2" xfId="13116"/>
    <cellStyle name="Normal 78 4 4 2" xfId="13117"/>
    <cellStyle name="Normal 5 3 4 4 2" xfId="13118"/>
    <cellStyle name="Normal 80 4 4 2" xfId="13119"/>
    <cellStyle name="Normal 79 4 4 2" xfId="13120"/>
    <cellStyle name="Normal 6 8 4 4 2" xfId="13121"/>
    <cellStyle name="Normal 5 2 4 4 2" xfId="13122"/>
    <cellStyle name="Normal 6 2 9 4 2" xfId="13123"/>
    <cellStyle name="Comma 2 2 3 4 4 2" xfId="13124"/>
    <cellStyle name="Comma 2 3 6 4 4 2" xfId="13125"/>
    <cellStyle name="Normal 18 2 4 4 2" xfId="13126"/>
    <cellStyle name="Normal 19 2 4 4 2" xfId="13127"/>
    <cellStyle name="Normal 2 2 3 4 4 2" xfId="13128"/>
    <cellStyle name="Normal 2 3 6 4 4 2" xfId="13129"/>
    <cellStyle name="Normal 2 3 2 4 4 2" xfId="13130"/>
    <cellStyle name="Normal 2 3 4 4 4 2" xfId="13131"/>
    <cellStyle name="Normal 2 3 5 4 4 2" xfId="13132"/>
    <cellStyle name="Normal 2 4 2 4 4 2" xfId="13133"/>
    <cellStyle name="Normal 2 5 4 4 2" xfId="13134"/>
    <cellStyle name="Normal 28 3 4 4 2" xfId="13135"/>
    <cellStyle name="Normal 3 2 2 4 4 2" xfId="13136"/>
    <cellStyle name="Normal 3 3 4 4 2" xfId="13137"/>
    <cellStyle name="Normal 30 3 4 4 2" xfId="13138"/>
    <cellStyle name="Normal 4 2 4 4 2" xfId="13139"/>
    <cellStyle name="Normal 40 2 4 4 2" xfId="13140"/>
    <cellStyle name="Normal 41 2 4 4 2" xfId="13141"/>
    <cellStyle name="Normal 42 2 4 4 2" xfId="13142"/>
    <cellStyle name="Normal 43 2 4 4 2" xfId="13143"/>
    <cellStyle name="Normal 44 2 4 4 2" xfId="13144"/>
    <cellStyle name="Normal 45 2 4 4 2" xfId="13145"/>
    <cellStyle name="Normal 46 2 4 4 2" xfId="13146"/>
    <cellStyle name="Normal 47 2 4 4 2" xfId="13147"/>
    <cellStyle name="Normal 51 4 4 2" xfId="13148"/>
    <cellStyle name="Normal 52 4 4 2" xfId="13149"/>
    <cellStyle name="Normal 53 4 4 2" xfId="13150"/>
    <cellStyle name="Normal 55 4 4 2" xfId="13151"/>
    <cellStyle name="Normal 56 4 4 2" xfId="13152"/>
    <cellStyle name="Normal 57 4 4 2" xfId="13153"/>
    <cellStyle name="Normal 6 2 3 4 4 2" xfId="13154"/>
    <cellStyle name="Normal 6 3 4 4 2" xfId="13155"/>
    <cellStyle name="Normal 60 4 4 2" xfId="13156"/>
    <cellStyle name="Normal 64 4 4 2" xfId="13157"/>
    <cellStyle name="Normal 65 4 4 2" xfId="13158"/>
    <cellStyle name="Normal 66 4 4 2" xfId="13159"/>
    <cellStyle name="Normal 67 4 4 2" xfId="13160"/>
    <cellStyle name="Normal 7 6 4 4 2" xfId="13161"/>
    <cellStyle name="Normal 71 4 4 2" xfId="13162"/>
    <cellStyle name="Normal 72 4 4 2" xfId="13163"/>
    <cellStyle name="Normal 73 4 4 2" xfId="13164"/>
    <cellStyle name="Normal 74 4 4 2" xfId="13165"/>
    <cellStyle name="Normal 76 4 4 2" xfId="13166"/>
    <cellStyle name="Normal 8 3 4 4 2" xfId="13167"/>
    <cellStyle name="Normal 81 4 4 2" xfId="13168"/>
    <cellStyle name="Normal 78 2 3 4 2" xfId="13169"/>
    <cellStyle name="Normal 5 3 2 3 4 2" xfId="13170"/>
    <cellStyle name="Normal 80 2 3 4 2" xfId="13171"/>
    <cellStyle name="Normal 79 2 3 4 2" xfId="13172"/>
    <cellStyle name="Normal 6 8 2 3 4 2" xfId="13173"/>
    <cellStyle name="Normal 5 2 2 3 4 2" xfId="13174"/>
    <cellStyle name="Normal 6 2 7 3 4 2" xfId="13175"/>
    <cellStyle name="Comma 2 2 3 2 3 4 2" xfId="13176"/>
    <cellStyle name="Comma 2 3 6 2 3 4 2" xfId="13177"/>
    <cellStyle name="Normal 18 2 2 3 4 2" xfId="13178"/>
    <cellStyle name="Normal 19 2 2 3 4 2" xfId="13179"/>
    <cellStyle name="Normal 2 2 3 2 3 4 2" xfId="13180"/>
    <cellStyle name="Normal 2 3 6 2 3 4 2" xfId="13181"/>
    <cellStyle name="Normal 2 3 2 2 3 4 2" xfId="13182"/>
    <cellStyle name="Normal 2 3 4 2 3 4 2" xfId="13183"/>
    <cellStyle name="Normal 2 3 5 2 3 4 2" xfId="13184"/>
    <cellStyle name="Normal 2 4 2 2 3 4 2" xfId="13185"/>
    <cellStyle name="Normal 2 5 2 3 4 2" xfId="13186"/>
    <cellStyle name="Normal 28 3 2 3 4 2" xfId="13187"/>
    <cellStyle name="Normal 3 2 2 2 3 4 2" xfId="13188"/>
    <cellStyle name="Normal 3 3 2 3 4 2" xfId="13189"/>
    <cellStyle name="Normal 30 3 2 3 4 2" xfId="13190"/>
    <cellStyle name="Normal 4 2 2 3 4 2" xfId="13191"/>
    <cellStyle name="Normal 40 2 2 3 4 2" xfId="13192"/>
    <cellStyle name="Normal 41 2 2 3 4 2" xfId="13193"/>
    <cellStyle name="Normal 42 2 2 3 4 2" xfId="13194"/>
    <cellStyle name="Normal 43 2 2 3 4 2" xfId="13195"/>
    <cellStyle name="Normal 44 2 2 3 4 2" xfId="13196"/>
    <cellStyle name="Normal 45 2 2 3 4 2" xfId="13197"/>
    <cellStyle name="Normal 46 2 2 3 4 2" xfId="13198"/>
    <cellStyle name="Normal 47 2 2 3 4 2" xfId="13199"/>
    <cellStyle name="Normal 51 2 3 4 2" xfId="13200"/>
    <cellStyle name="Normal 52 2 3 4 2" xfId="13201"/>
    <cellStyle name="Normal 53 2 3 4 2" xfId="13202"/>
    <cellStyle name="Normal 55 2 3 4 2" xfId="13203"/>
    <cellStyle name="Normal 56 2 3 4 2" xfId="13204"/>
    <cellStyle name="Normal 57 2 3 4 2" xfId="13205"/>
    <cellStyle name="Normal 6 2 3 2 3 4 2" xfId="13206"/>
    <cellStyle name="Normal 6 3 2 3 4 2" xfId="13207"/>
    <cellStyle name="Normal 60 2 3 4 2" xfId="13208"/>
    <cellStyle name="Normal 64 2 3 4 2" xfId="13209"/>
    <cellStyle name="Normal 65 2 3 4 2" xfId="13210"/>
    <cellStyle name="Normal 66 2 3 4 2" xfId="13211"/>
    <cellStyle name="Normal 67 2 3 4 2" xfId="13212"/>
    <cellStyle name="Normal 7 6 2 3 4 2" xfId="13213"/>
    <cellStyle name="Normal 71 2 3 4 2" xfId="13214"/>
    <cellStyle name="Normal 72 2 3 4 2" xfId="13215"/>
    <cellStyle name="Normal 73 2 3 4 2" xfId="13216"/>
    <cellStyle name="Normal 74 2 3 4 2" xfId="13217"/>
    <cellStyle name="Normal 76 2 3 4 2" xfId="13218"/>
    <cellStyle name="Normal 8 3 2 3 4 2" xfId="13219"/>
    <cellStyle name="Normal 81 2 3 4 2" xfId="13220"/>
    <cellStyle name="Normal 78 3 2 4 2" xfId="13221"/>
    <cellStyle name="Normal 5 3 3 2 4 2" xfId="13222"/>
    <cellStyle name="Normal 80 3 2 4 2" xfId="13223"/>
    <cellStyle name="Normal 79 3 2 4 2" xfId="13224"/>
    <cellStyle name="Normal 6 8 3 2 4 2" xfId="13225"/>
    <cellStyle name="Normal 5 2 3 2 4 2" xfId="13226"/>
    <cellStyle name="Normal 6 2 8 2 4 2" xfId="13227"/>
    <cellStyle name="Comma 2 2 3 3 2 4 2" xfId="13228"/>
    <cellStyle name="Comma 2 3 6 3 2 4 2" xfId="13229"/>
    <cellStyle name="Normal 18 2 3 2 4 2" xfId="13230"/>
    <cellStyle name="Normal 19 2 3 2 4 2" xfId="13231"/>
    <cellStyle name="Normal 2 2 3 3 2 4 2" xfId="13232"/>
    <cellStyle name="Normal 2 3 6 3 2 4 2" xfId="13233"/>
    <cellStyle name="Normal 2 3 2 3 2 4 2" xfId="13234"/>
    <cellStyle name="Normal 2 3 4 3 2 4 2" xfId="13235"/>
    <cellStyle name="Normal 2 3 5 3 2 4 2" xfId="13236"/>
    <cellStyle name="Normal 2 4 2 3 2 4 2" xfId="13237"/>
    <cellStyle name="Normal 2 5 3 2 4 2" xfId="13238"/>
    <cellStyle name="Normal 28 3 3 2 4 2" xfId="13239"/>
    <cellStyle name="Normal 3 2 2 3 2 4 2" xfId="13240"/>
    <cellStyle name="Normal 3 3 3 2 4 2" xfId="13241"/>
    <cellStyle name="Normal 30 3 3 2 4 2" xfId="13242"/>
    <cellStyle name="Normal 4 2 3 2 4 2" xfId="13243"/>
    <cellStyle name="Normal 40 2 3 2 4 2" xfId="13244"/>
    <cellStyle name="Normal 41 2 3 2 4 2" xfId="13245"/>
    <cellStyle name="Normal 42 2 3 2 4 2" xfId="13246"/>
    <cellStyle name="Normal 43 2 3 2 4 2" xfId="13247"/>
    <cellStyle name="Normal 44 2 3 2 4 2" xfId="13248"/>
    <cellStyle name="Normal 45 2 3 2 4 2" xfId="13249"/>
    <cellStyle name="Normal 46 2 3 2 4 2" xfId="13250"/>
    <cellStyle name="Normal 47 2 3 2 4 2" xfId="13251"/>
    <cellStyle name="Normal 51 3 2 4 2" xfId="13252"/>
    <cellStyle name="Normal 52 3 2 4 2" xfId="13253"/>
    <cellStyle name="Normal 53 3 2 4 2" xfId="13254"/>
    <cellStyle name="Normal 55 3 2 4 2" xfId="13255"/>
    <cellStyle name="Normal 56 3 2 4 2" xfId="13256"/>
    <cellStyle name="Normal 57 3 2 4 2" xfId="13257"/>
    <cellStyle name="Normal 6 2 3 3 2 4 2" xfId="13258"/>
    <cellStyle name="Normal 6 3 3 2 4 2" xfId="13259"/>
    <cellStyle name="Normal 60 3 2 4 2" xfId="13260"/>
    <cellStyle name="Normal 64 3 2 4 2" xfId="13261"/>
    <cellStyle name="Normal 65 3 2 4 2" xfId="13262"/>
    <cellStyle name="Normal 66 3 2 4 2" xfId="13263"/>
    <cellStyle name="Normal 67 3 2 4 2" xfId="13264"/>
    <cellStyle name="Normal 7 6 3 2 4 2" xfId="13265"/>
    <cellStyle name="Normal 71 3 2 4 2" xfId="13266"/>
    <cellStyle name="Normal 72 3 2 4 2" xfId="13267"/>
    <cellStyle name="Normal 73 3 2 4 2" xfId="13268"/>
    <cellStyle name="Normal 74 3 2 4 2" xfId="13269"/>
    <cellStyle name="Normal 76 3 2 4 2" xfId="13270"/>
    <cellStyle name="Normal 8 3 3 2 4 2" xfId="13271"/>
    <cellStyle name="Normal 81 3 2 4 2" xfId="13272"/>
    <cellStyle name="Normal 78 2 2 2 4 2" xfId="13273"/>
    <cellStyle name="Normal 5 3 2 2 2 4 2" xfId="13274"/>
    <cellStyle name="Normal 80 2 2 2 4 2" xfId="13275"/>
    <cellStyle name="Normal 79 2 2 2 4 2" xfId="13276"/>
    <cellStyle name="Normal 6 8 2 2 2 4 2" xfId="13277"/>
    <cellStyle name="Normal 5 2 2 2 2 4 2" xfId="13278"/>
    <cellStyle name="Normal 6 2 7 2 2 4 2" xfId="13279"/>
    <cellStyle name="Comma 2 2 3 2 2 2 4 2" xfId="13280"/>
    <cellStyle name="Comma 2 3 6 2 2 2 4 2" xfId="13281"/>
    <cellStyle name="Normal 18 2 2 2 2 4 2" xfId="13282"/>
    <cellStyle name="Normal 19 2 2 2 2 4 2" xfId="13283"/>
    <cellStyle name="Normal 2 2 3 2 2 2 4 2" xfId="13284"/>
    <cellStyle name="Normal 2 3 6 2 2 2 4 2" xfId="13285"/>
    <cellStyle name="Normal 2 3 2 2 2 2 4 2" xfId="13286"/>
    <cellStyle name="Normal 2 3 4 2 2 2 4 2" xfId="13287"/>
    <cellStyle name="Normal 2 3 5 2 2 2 4 2" xfId="13288"/>
    <cellStyle name="Normal 2 4 2 2 2 2 4 2" xfId="13289"/>
    <cellStyle name="Normal 2 5 2 2 2 4 2" xfId="13290"/>
    <cellStyle name="Normal 28 3 2 2 2 4 2" xfId="13291"/>
    <cellStyle name="Normal 3 2 2 2 2 2 4 2" xfId="13292"/>
    <cellStyle name="Normal 3 3 2 2 2 4 2" xfId="13293"/>
    <cellStyle name="Normal 30 3 2 2 2 4 2" xfId="13294"/>
    <cellStyle name="Normal 4 2 2 2 2 4 2" xfId="13295"/>
    <cellStyle name="Normal 40 2 2 2 2 4 2" xfId="13296"/>
    <cellStyle name="Normal 41 2 2 2 2 4 2" xfId="13297"/>
    <cellStyle name="Normal 42 2 2 2 2 4 2" xfId="13298"/>
    <cellStyle name="Normal 43 2 2 2 2 4 2" xfId="13299"/>
    <cellStyle name="Normal 44 2 2 2 2 4 2" xfId="13300"/>
    <cellStyle name="Normal 45 2 2 2 2 4 2" xfId="13301"/>
    <cellStyle name="Normal 46 2 2 2 2 4 2" xfId="13302"/>
    <cellStyle name="Normal 47 2 2 2 2 4 2" xfId="13303"/>
    <cellStyle name="Normal 51 2 2 2 4 2" xfId="13304"/>
    <cellStyle name="Normal 52 2 2 2 4 2" xfId="13305"/>
    <cellStyle name="Normal 53 2 2 2 4 2" xfId="13306"/>
    <cellStyle name="Normal 55 2 2 2 4 2" xfId="13307"/>
    <cellStyle name="Normal 56 2 2 2 4 2" xfId="13308"/>
    <cellStyle name="Normal 57 2 2 2 4 2" xfId="13309"/>
    <cellStyle name="Normal 6 2 3 2 2 2 4 2" xfId="13310"/>
    <cellStyle name="Normal 6 3 2 2 2 4 2" xfId="13311"/>
    <cellStyle name="Normal 60 2 2 2 4 2" xfId="13312"/>
    <cellStyle name="Normal 64 2 2 2 4 2" xfId="13313"/>
    <cellStyle name="Normal 65 2 2 2 4 2" xfId="13314"/>
    <cellStyle name="Normal 66 2 2 2 4 2" xfId="13315"/>
    <cellStyle name="Normal 67 2 2 2 4 2" xfId="13316"/>
    <cellStyle name="Normal 7 6 2 2 2 4 2" xfId="13317"/>
    <cellStyle name="Normal 71 2 2 2 4 2" xfId="13318"/>
    <cellStyle name="Normal 72 2 2 2 4 2" xfId="13319"/>
    <cellStyle name="Normal 73 2 2 2 4 2" xfId="13320"/>
    <cellStyle name="Normal 74 2 2 2 4 2" xfId="13321"/>
    <cellStyle name="Normal 76 2 2 2 4 2" xfId="13322"/>
    <cellStyle name="Normal 8 3 2 2 2 4 2" xfId="13323"/>
    <cellStyle name="Normal 81 2 2 2 4 2" xfId="13324"/>
    <cellStyle name="Normal 90 3 2" xfId="13325"/>
    <cellStyle name="Normal 78 5 3 2" xfId="13326"/>
    <cellStyle name="Normal 91 3 2" xfId="13327"/>
    <cellStyle name="Normal 5 3 5 3 2" xfId="13328"/>
    <cellStyle name="Normal 80 5 3 2" xfId="13329"/>
    <cellStyle name="Normal 79 5 3 2" xfId="13330"/>
    <cellStyle name="Normal 6 8 5 3 2" xfId="13331"/>
    <cellStyle name="Normal 5 2 5 3 2" xfId="13332"/>
    <cellStyle name="Normal 6 2 10 3 2" xfId="13333"/>
    <cellStyle name="Comma 2 2 3 5 3 2" xfId="13334"/>
    <cellStyle name="Comma 2 3 6 5 3 2" xfId="13335"/>
    <cellStyle name="Normal 18 2 5 3 2" xfId="13336"/>
    <cellStyle name="Normal 19 2 5 3 2" xfId="13337"/>
    <cellStyle name="Normal 2 2 3 5 3 2" xfId="13338"/>
    <cellStyle name="Normal 2 3 6 5 3 2" xfId="13339"/>
    <cellStyle name="Normal 2 3 2 5 3 2" xfId="13340"/>
    <cellStyle name="Normal 2 3 4 5 3 2" xfId="13341"/>
    <cellStyle name="Normal 2 3 5 5 3 2" xfId="13342"/>
    <cellStyle name="Normal 2 4 2 5 3 2" xfId="13343"/>
    <cellStyle name="Normal 2 5 5 3 2" xfId="13344"/>
    <cellStyle name="Normal 28 3 5 3 2" xfId="13345"/>
    <cellStyle name="Normal 3 2 2 5 3 2" xfId="13346"/>
    <cellStyle name="Normal 3 3 5 3 2" xfId="13347"/>
    <cellStyle name="Normal 30 3 5 3 2" xfId="13348"/>
    <cellStyle name="Normal 4 2 5 3 2" xfId="13349"/>
    <cellStyle name="Normal 40 2 5 3 2" xfId="13350"/>
    <cellStyle name="Normal 41 2 5 3 2" xfId="13351"/>
    <cellStyle name="Normal 42 2 5 3 2" xfId="13352"/>
    <cellStyle name="Normal 43 2 5 3 2" xfId="13353"/>
    <cellStyle name="Normal 44 2 5 3 2" xfId="13354"/>
    <cellStyle name="Normal 45 2 5 3 2" xfId="13355"/>
    <cellStyle name="Normal 46 2 5 3 2" xfId="13356"/>
    <cellStyle name="Normal 47 2 5 3 2" xfId="13357"/>
    <cellStyle name="Normal 51 5 3 2" xfId="13358"/>
    <cellStyle name="Normal 52 5 3 2" xfId="13359"/>
    <cellStyle name="Normal 53 5 3 2" xfId="13360"/>
    <cellStyle name="Normal 55 5 3 2" xfId="13361"/>
    <cellStyle name="Normal 56 5 3 2" xfId="13362"/>
    <cellStyle name="Normal 57 5 3 2" xfId="13363"/>
    <cellStyle name="Normal 6 2 3 5 3 2" xfId="13364"/>
    <cellStyle name="Normal 6 3 5 3 2" xfId="13365"/>
    <cellStyle name="Normal 60 5 3 2" xfId="13366"/>
    <cellStyle name="Normal 64 5 3 2" xfId="13367"/>
    <cellStyle name="Normal 65 5 3 2" xfId="13368"/>
    <cellStyle name="Normal 66 5 3 2" xfId="13369"/>
    <cellStyle name="Normal 67 5 3 2" xfId="13370"/>
    <cellStyle name="Normal 7 6 5 3 2" xfId="13371"/>
    <cellStyle name="Normal 71 5 3 2" xfId="13372"/>
    <cellStyle name="Normal 72 5 3 2" xfId="13373"/>
    <cellStyle name="Normal 73 5 3 2" xfId="13374"/>
    <cellStyle name="Normal 74 5 3 2" xfId="13375"/>
    <cellStyle name="Normal 76 5 3 2" xfId="13376"/>
    <cellStyle name="Normal 8 3 5 3 2" xfId="13377"/>
    <cellStyle name="Normal 81 5 3 2" xfId="13378"/>
    <cellStyle name="Normal 78 2 4 3 2" xfId="13379"/>
    <cellStyle name="Normal 5 3 2 4 3 2" xfId="13380"/>
    <cellStyle name="Normal 80 2 4 3 2" xfId="13381"/>
    <cellStyle name="Normal 79 2 4 3 2" xfId="13382"/>
    <cellStyle name="Normal 6 8 2 4 3 2" xfId="13383"/>
    <cellStyle name="Normal 5 2 2 4 3 2" xfId="13384"/>
    <cellStyle name="Normal 6 2 7 4 3 2" xfId="13385"/>
    <cellStyle name="Comma 2 2 3 2 4 3 2" xfId="13386"/>
    <cellStyle name="Comma 2 3 6 2 4 3 2" xfId="13387"/>
    <cellStyle name="Normal 18 2 2 4 3 2" xfId="13388"/>
    <cellStyle name="Normal 19 2 2 4 3 2" xfId="13389"/>
    <cellStyle name="Normal 2 2 3 2 4 3 2" xfId="13390"/>
    <cellStyle name="Normal 2 3 6 2 4 3 2" xfId="13391"/>
    <cellStyle name="Normal 2 3 2 2 4 3 2" xfId="13392"/>
    <cellStyle name="Normal 2 3 4 2 4 3 2" xfId="13393"/>
    <cellStyle name="Normal 2 3 5 2 4 3 2" xfId="13394"/>
    <cellStyle name="Normal 2 4 2 2 4 3 2" xfId="13395"/>
    <cellStyle name="Normal 2 5 2 4 3 2" xfId="13396"/>
    <cellStyle name="Normal 28 3 2 4 3 2" xfId="13397"/>
    <cellStyle name="Normal 3 2 2 2 4 3 2" xfId="13398"/>
    <cellStyle name="Normal 3 3 2 4 3 2" xfId="13399"/>
    <cellStyle name="Normal 30 3 2 4 3 2" xfId="13400"/>
    <cellStyle name="Normal 4 2 2 4 3 2" xfId="13401"/>
    <cellStyle name="Normal 40 2 2 4 3 2" xfId="13402"/>
    <cellStyle name="Normal 41 2 2 4 3 2" xfId="13403"/>
    <cellStyle name="Normal 42 2 2 4 3 2" xfId="13404"/>
    <cellStyle name="Normal 43 2 2 4 3 2" xfId="13405"/>
    <cellStyle name="Normal 44 2 2 4 3 2" xfId="13406"/>
    <cellStyle name="Normal 45 2 2 4 3 2" xfId="13407"/>
    <cellStyle name="Normal 46 2 2 4 3 2" xfId="13408"/>
    <cellStyle name="Normal 47 2 2 4 3 2" xfId="13409"/>
    <cellStyle name="Normal 51 2 4 3 2" xfId="13410"/>
    <cellStyle name="Normal 52 2 4 3 2" xfId="13411"/>
    <cellStyle name="Normal 53 2 4 3 2" xfId="13412"/>
    <cellStyle name="Normal 55 2 4 3 2" xfId="13413"/>
    <cellStyle name="Normal 56 2 4 3 2" xfId="13414"/>
    <cellStyle name="Normal 57 2 4 3 2" xfId="13415"/>
    <cellStyle name="Normal 6 2 3 2 4 3 2" xfId="13416"/>
    <cellStyle name="Normal 6 3 2 4 3 2" xfId="13417"/>
    <cellStyle name="Normal 60 2 4 3 2" xfId="13418"/>
    <cellStyle name="Normal 64 2 4 3 2" xfId="13419"/>
    <cellStyle name="Normal 65 2 4 3 2" xfId="13420"/>
    <cellStyle name="Normal 66 2 4 3 2" xfId="13421"/>
    <cellStyle name="Normal 67 2 4 3 2" xfId="13422"/>
    <cellStyle name="Normal 7 6 2 4 3 2" xfId="13423"/>
    <cellStyle name="Normal 71 2 4 3 2" xfId="13424"/>
    <cellStyle name="Normal 72 2 4 3 2" xfId="13425"/>
    <cellStyle name="Normal 73 2 4 3 2" xfId="13426"/>
    <cellStyle name="Normal 74 2 4 3 2" xfId="13427"/>
    <cellStyle name="Normal 76 2 4 3 2" xfId="13428"/>
    <cellStyle name="Normal 8 3 2 4 3 2" xfId="13429"/>
    <cellStyle name="Normal 81 2 4 3 2" xfId="13430"/>
    <cellStyle name="Normal 78 3 3 3 2" xfId="13431"/>
    <cellStyle name="Normal 5 3 3 3 3 2" xfId="13432"/>
    <cellStyle name="Normal 80 3 3 3 2" xfId="13433"/>
    <cellStyle name="Normal 79 3 3 3 2" xfId="13434"/>
    <cellStyle name="Normal 6 8 3 3 3 2" xfId="13435"/>
    <cellStyle name="Normal 5 2 3 3 3 2" xfId="13436"/>
    <cellStyle name="Normal 6 2 8 3 3 2" xfId="13437"/>
    <cellStyle name="Comma 2 2 3 3 3 3 2" xfId="13438"/>
    <cellStyle name="Comma 2 3 6 3 3 3 2" xfId="13439"/>
    <cellStyle name="Normal 18 2 3 3 3 2" xfId="13440"/>
    <cellStyle name="Normal 19 2 3 3 3 2" xfId="13441"/>
    <cellStyle name="Normal 2 2 3 3 3 3 2" xfId="13442"/>
    <cellStyle name="Normal 2 3 6 3 3 3 2" xfId="13443"/>
    <cellStyle name="Normal 2 3 2 3 3 3 2" xfId="13444"/>
    <cellStyle name="Normal 2 3 4 3 3 3 2" xfId="13445"/>
    <cellStyle name="Normal 2 3 5 3 3 3 2" xfId="13446"/>
    <cellStyle name="Normal 2 4 2 3 3 3 2" xfId="13447"/>
    <cellStyle name="Normal 2 5 3 3 3 2" xfId="13448"/>
    <cellStyle name="Normal 28 3 3 3 3 2" xfId="13449"/>
    <cellStyle name="Normal 3 2 2 3 3 3 2" xfId="13450"/>
    <cellStyle name="Normal 3 3 3 3 3 2" xfId="13451"/>
    <cellStyle name="Normal 30 3 3 3 3 2" xfId="13452"/>
    <cellStyle name="Normal 4 2 3 3 3 2" xfId="13453"/>
    <cellStyle name="Normal 40 2 3 3 3 2" xfId="13454"/>
    <cellStyle name="Normal 41 2 3 3 3 2" xfId="13455"/>
    <cellStyle name="Normal 42 2 3 3 3 2" xfId="13456"/>
    <cellStyle name="Normal 43 2 3 3 3 2" xfId="13457"/>
    <cellStyle name="Normal 44 2 3 3 3 2" xfId="13458"/>
    <cellStyle name="Normal 45 2 3 3 3 2" xfId="13459"/>
    <cellStyle name="Normal 46 2 3 3 3 2" xfId="13460"/>
    <cellStyle name="Normal 47 2 3 3 3 2" xfId="13461"/>
    <cellStyle name="Normal 51 3 3 3 2" xfId="13462"/>
    <cellStyle name="Normal 52 3 3 3 2" xfId="13463"/>
    <cellStyle name="Normal 53 3 3 3 2" xfId="13464"/>
    <cellStyle name="Normal 55 3 3 3 2" xfId="13465"/>
    <cellStyle name="Normal 56 3 3 3 2" xfId="13466"/>
    <cellStyle name="Normal 57 3 3 3 2" xfId="13467"/>
    <cellStyle name="Normal 6 2 3 3 3 3 2" xfId="13468"/>
    <cellStyle name="Normal 6 3 3 3 3 2" xfId="13469"/>
    <cellStyle name="Normal 60 3 3 3 2" xfId="13470"/>
    <cellStyle name="Normal 64 3 3 3 2" xfId="13471"/>
    <cellStyle name="Normal 65 3 3 3 2" xfId="13472"/>
    <cellStyle name="Normal 66 3 3 3 2" xfId="13473"/>
    <cellStyle name="Normal 67 3 3 3 2" xfId="13474"/>
    <cellStyle name="Normal 7 6 3 3 3 2" xfId="13475"/>
    <cellStyle name="Normal 71 3 3 3 2" xfId="13476"/>
    <cellStyle name="Normal 72 3 3 3 2" xfId="13477"/>
    <cellStyle name="Normal 73 3 3 3 2" xfId="13478"/>
    <cellStyle name="Normal 74 3 3 3 2" xfId="13479"/>
    <cellStyle name="Normal 76 3 3 3 2" xfId="13480"/>
    <cellStyle name="Normal 8 3 3 3 3 2" xfId="13481"/>
    <cellStyle name="Normal 81 3 3 3 2" xfId="13482"/>
    <cellStyle name="Normal 78 2 2 3 3 2" xfId="13483"/>
    <cellStyle name="Normal 5 3 2 2 3 3 2" xfId="13484"/>
    <cellStyle name="Normal 80 2 2 3 3 2" xfId="13485"/>
    <cellStyle name="Normal 79 2 2 3 3 2" xfId="13486"/>
    <cellStyle name="Normal 6 8 2 2 3 3 2" xfId="13487"/>
    <cellStyle name="Normal 5 2 2 2 3 3 2" xfId="13488"/>
    <cellStyle name="Normal 6 2 7 2 3 3 2" xfId="13489"/>
    <cellStyle name="Comma 2 2 3 2 2 3 3 2" xfId="13490"/>
    <cellStyle name="Comma 2 3 6 2 2 3 3 2" xfId="13491"/>
    <cellStyle name="Normal 18 2 2 2 3 3 2" xfId="13492"/>
    <cellStyle name="Normal 19 2 2 2 3 3 2" xfId="13493"/>
    <cellStyle name="Normal 2 2 3 2 2 3 3 2" xfId="13494"/>
    <cellStyle name="Normal 2 3 6 2 2 3 3 2" xfId="13495"/>
    <cellStyle name="Normal 2 3 2 2 2 3 3 2" xfId="13496"/>
    <cellStyle name="Normal 2 3 4 2 2 3 3 2" xfId="13497"/>
    <cellStyle name="Normal 2 3 5 2 2 3 3 2" xfId="13498"/>
    <cellStyle name="Normal 2 4 2 2 2 3 3 2" xfId="13499"/>
    <cellStyle name="Normal 2 5 2 2 3 3 2" xfId="13500"/>
    <cellStyle name="Normal 28 3 2 2 3 3 2" xfId="13501"/>
    <cellStyle name="Normal 3 2 2 2 2 3 3 2" xfId="13502"/>
    <cellStyle name="Normal 3 3 2 2 3 3 2" xfId="13503"/>
    <cellStyle name="Normal 30 3 2 2 3 3 2" xfId="13504"/>
    <cellStyle name="Normal 4 2 2 2 3 3 2" xfId="13505"/>
    <cellStyle name="Normal 40 2 2 2 3 3 2" xfId="13506"/>
    <cellStyle name="Normal 41 2 2 2 3 3 2" xfId="13507"/>
    <cellStyle name="Normal 42 2 2 2 3 3 2" xfId="13508"/>
    <cellStyle name="Normal 43 2 2 2 3 3 2" xfId="13509"/>
    <cellStyle name="Normal 44 2 2 2 3 3 2" xfId="13510"/>
    <cellStyle name="Normal 45 2 2 2 3 3 2" xfId="13511"/>
    <cellStyle name="Normal 46 2 2 2 3 3 2" xfId="13512"/>
    <cellStyle name="Normal 47 2 2 2 3 3 2" xfId="13513"/>
    <cellStyle name="Normal 51 2 2 3 3 2" xfId="13514"/>
    <cellStyle name="Normal 52 2 2 3 3 2" xfId="13515"/>
    <cellStyle name="Normal 53 2 2 3 3 2" xfId="13516"/>
    <cellStyle name="Normal 55 2 2 3 3 2" xfId="13517"/>
    <cellStyle name="Normal 56 2 2 3 3 2" xfId="13518"/>
    <cellStyle name="Normal 57 2 2 3 3 2" xfId="13519"/>
    <cellStyle name="Normal 6 2 3 2 2 3 3 2" xfId="13520"/>
    <cellStyle name="Normal 6 3 2 2 3 3 2" xfId="13521"/>
    <cellStyle name="Normal 60 2 2 3 3 2" xfId="13522"/>
    <cellStyle name="Normal 64 2 2 3 3 2" xfId="13523"/>
    <cellStyle name="Normal 65 2 2 3 3 2" xfId="13524"/>
    <cellStyle name="Normal 66 2 2 3 3 2" xfId="13525"/>
    <cellStyle name="Normal 67 2 2 3 3 2" xfId="13526"/>
    <cellStyle name="Normal 7 6 2 2 3 3 2" xfId="13527"/>
    <cellStyle name="Normal 71 2 2 3 3 2" xfId="13528"/>
    <cellStyle name="Normal 72 2 2 3 3 2" xfId="13529"/>
    <cellStyle name="Normal 73 2 2 3 3 2" xfId="13530"/>
    <cellStyle name="Normal 74 2 2 3 3 2" xfId="13531"/>
    <cellStyle name="Normal 76 2 2 3 3 2" xfId="13532"/>
    <cellStyle name="Normal 8 3 2 2 3 3 2" xfId="13533"/>
    <cellStyle name="Normal 81 2 2 3 3 2" xfId="13534"/>
    <cellStyle name="Normal 78 4 2 3 2" xfId="13535"/>
    <cellStyle name="Normal 5 3 4 2 3 2" xfId="13536"/>
    <cellStyle name="Normal 80 4 2 3 2" xfId="13537"/>
    <cellStyle name="Normal 79 4 2 3 2" xfId="13538"/>
    <cellStyle name="Normal 6 8 4 2 3 2" xfId="13539"/>
    <cellStyle name="Normal 5 2 4 2 3 2" xfId="13540"/>
    <cellStyle name="Normal 6 2 9 2 3 2" xfId="13541"/>
    <cellStyle name="Comma 2 2 3 4 2 3 2" xfId="13542"/>
    <cellStyle name="Comma 2 3 6 4 2 3 2" xfId="13543"/>
    <cellStyle name="Normal 18 2 4 2 3 2" xfId="13544"/>
    <cellStyle name="Normal 19 2 4 2 3 2" xfId="13545"/>
    <cellStyle name="Normal 2 2 3 4 2 3 2" xfId="13546"/>
    <cellStyle name="Normal 2 3 6 4 2 3 2" xfId="13547"/>
    <cellStyle name="Normal 2 3 2 4 2 3 2" xfId="13548"/>
    <cellStyle name="Normal 2 3 4 4 2 3 2" xfId="13549"/>
    <cellStyle name="Normal 2 3 5 4 2 3 2" xfId="13550"/>
    <cellStyle name="Normal 2 4 2 4 2 3 2" xfId="13551"/>
    <cellStyle name="Normal 2 5 4 2 3 2" xfId="13552"/>
    <cellStyle name="Normal 28 3 4 2 3 2" xfId="13553"/>
    <cellStyle name="Normal 3 2 2 4 2 3 2" xfId="13554"/>
    <cellStyle name="Normal 3 3 4 2 3 2" xfId="13555"/>
    <cellStyle name="Normal 30 3 4 2 3 2" xfId="13556"/>
    <cellStyle name="Normal 4 2 4 2 3 2" xfId="13557"/>
    <cellStyle name="Normal 40 2 4 2 3 2" xfId="13558"/>
    <cellStyle name="Normal 41 2 4 2 3 2" xfId="13559"/>
    <cellStyle name="Normal 42 2 4 2 3 2" xfId="13560"/>
    <cellStyle name="Normal 43 2 4 2 3 2" xfId="13561"/>
    <cellStyle name="Normal 44 2 4 2 3 2" xfId="13562"/>
    <cellStyle name="Normal 45 2 4 2 3 2" xfId="13563"/>
    <cellStyle name="Normal 46 2 4 2 3 2" xfId="13564"/>
    <cellStyle name="Normal 47 2 4 2 3 2" xfId="13565"/>
    <cellStyle name="Normal 51 4 2 3 2" xfId="13566"/>
    <cellStyle name="Normal 52 4 2 3 2" xfId="13567"/>
    <cellStyle name="Normal 53 4 2 3 2" xfId="13568"/>
    <cellStyle name="Normal 55 4 2 3 2" xfId="13569"/>
    <cellStyle name="Normal 56 4 2 3 2" xfId="13570"/>
    <cellStyle name="Normal 57 4 2 3 2" xfId="13571"/>
    <cellStyle name="Normal 6 2 3 4 2 3 2" xfId="13572"/>
    <cellStyle name="Normal 6 3 4 2 3 2" xfId="13573"/>
    <cellStyle name="Normal 60 4 2 3 2" xfId="13574"/>
    <cellStyle name="Normal 64 4 2 3 2" xfId="13575"/>
    <cellStyle name="Normal 65 4 2 3 2" xfId="13576"/>
    <cellStyle name="Normal 66 4 2 3 2" xfId="13577"/>
    <cellStyle name="Normal 67 4 2 3 2" xfId="13578"/>
    <cellStyle name="Normal 7 6 4 2 3 2" xfId="13579"/>
    <cellStyle name="Normal 71 4 2 3 2" xfId="13580"/>
    <cellStyle name="Normal 72 4 2 3 2" xfId="13581"/>
    <cellStyle name="Normal 73 4 2 3 2" xfId="13582"/>
    <cellStyle name="Normal 74 4 2 3 2" xfId="13583"/>
    <cellStyle name="Normal 76 4 2 3 2" xfId="13584"/>
    <cellStyle name="Normal 8 3 4 2 3 2" xfId="13585"/>
    <cellStyle name="Normal 81 4 2 3 2" xfId="13586"/>
    <cellStyle name="Normal 78 2 3 2 3 2" xfId="13587"/>
    <cellStyle name="Normal 5 3 2 3 2 3 2" xfId="13588"/>
    <cellStyle name="Normal 80 2 3 2 3 2" xfId="13589"/>
    <cellStyle name="Normal 79 2 3 2 3 2" xfId="13590"/>
    <cellStyle name="Normal 6 8 2 3 2 3 2" xfId="13591"/>
    <cellStyle name="Normal 5 2 2 3 2 3 2" xfId="13592"/>
    <cellStyle name="Normal 6 2 7 3 2 3 2" xfId="13593"/>
    <cellStyle name="Comma 2 2 3 2 3 2 3 2" xfId="13594"/>
    <cellStyle name="Comma 2 3 6 2 3 2 3 2" xfId="13595"/>
    <cellStyle name="Normal 18 2 2 3 2 3 2" xfId="13596"/>
    <cellStyle name="Normal 19 2 2 3 2 3 2" xfId="13597"/>
    <cellStyle name="Normal 2 2 3 2 3 2 3 2" xfId="13598"/>
    <cellStyle name="Normal 2 3 6 2 3 2 3 2" xfId="13599"/>
    <cellStyle name="Normal 2 3 2 2 3 2 3 2" xfId="13600"/>
    <cellStyle name="Normal 2 3 4 2 3 2 3 2" xfId="13601"/>
    <cellStyle name="Normal 2 3 5 2 3 2 3 2" xfId="13602"/>
    <cellStyle name="Normal 2 4 2 2 3 2 3 2" xfId="13603"/>
    <cellStyle name="Normal 2 5 2 3 2 3 2" xfId="13604"/>
    <cellStyle name="Normal 28 3 2 3 2 3 2" xfId="13605"/>
    <cellStyle name="Normal 3 2 2 2 3 2 3 2" xfId="13606"/>
    <cellStyle name="Normal 3 3 2 3 2 3 2" xfId="13607"/>
    <cellStyle name="Normal 30 3 2 3 2 3 2" xfId="13608"/>
    <cellStyle name="Normal 4 2 2 3 2 3 2" xfId="13609"/>
    <cellStyle name="Normal 40 2 2 3 2 3 2" xfId="13610"/>
    <cellStyle name="Normal 41 2 2 3 2 3 2" xfId="13611"/>
    <cellStyle name="Normal 42 2 2 3 2 3 2" xfId="13612"/>
    <cellStyle name="Normal 43 2 2 3 2 3 2" xfId="13613"/>
    <cellStyle name="Normal 44 2 2 3 2 3 2" xfId="13614"/>
    <cellStyle name="Normal 45 2 2 3 2 3 2" xfId="13615"/>
    <cellStyle name="Normal 46 2 2 3 2 3 2" xfId="13616"/>
    <cellStyle name="Normal 47 2 2 3 2 3 2" xfId="13617"/>
    <cellStyle name="Normal 51 2 3 2 3 2" xfId="13618"/>
    <cellStyle name="Normal 52 2 3 2 3 2" xfId="13619"/>
    <cellStyle name="Normal 53 2 3 2 3 2" xfId="13620"/>
    <cellStyle name="Normal 55 2 3 2 3 2" xfId="13621"/>
    <cellStyle name="Normal 56 2 3 2 3 2" xfId="13622"/>
    <cellStyle name="Normal 57 2 3 2 3 2" xfId="13623"/>
    <cellStyle name="Normal 6 2 3 2 3 2 3 2" xfId="13624"/>
    <cellStyle name="Normal 6 3 2 3 2 3 2" xfId="13625"/>
    <cellStyle name="Normal 60 2 3 2 3 2" xfId="13626"/>
    <cellStyle name="Normal 64 2 3 2 3 2" xfId="13627"/>
    <cellStyle name="Normal 65 2 3 2 3 2" xfId="13628"/>
    <cellStyle name="Normal 66 2 3 2 3 2" xfId="13629"/>
    <cellStyle name="Normal 67 2 3 2 3 2" xfId="13630"/>
    <cellStyle name="Normal 7 6 2 3 2 3 2" xfId="13631"/>
    <cellStyle name="Normal 71 2 3 2 3 2" xfId="13632"/>
    <cellStyle name="Normal 72 2 3 2 3 2" xfId="13633"/>
    <cellStyle name="Normal 73 2 3 2 3 2" xfId="13634"/>
    <cellStyle name="Normal 74 2 3 2 3 2" xfId="13635"/>
    <cellStyle name="Normal 76 2 3 2 3 2" xfId="13636"/>
    <cellStyle name="Normal 8 3 2 3 2 3 2" xfId="13637"/>
    <cellStyle name="Normal 81 2 3 2 3 2" xfId="13638"/>
    <cellStyle name="Normal 78 3 2 2 3 2" xfId="13639"/>
    <cellStyle name="Normal 5 3 3 2 2 3 2" xfId="13640"/>
    <cellStyle name="Normal 80 3 2 2 3 2" xfId="13641"/>
    <cellStyle name="Normal 79 3 2 2 3 2" xfId="13642"/>
    <cellStyle name="Normal 6 8 3 2 2 3 2" xfId="13643"/>
    <cellStyle name="Normal 5 2 3 2 2 3 2" xfId="13644"/>
    <cellStyle name="Normal 6 2 8 2 2 3 2" xfId="13645"/>
    <cellStyle name="Comma 2 2 3 3 2 2 3 2" xfId="13646"/>
    <cellStyle name="Comma 2 3 6 3 2 2 3 2" xfId="13647"/>
    <cellStyle name="Normal 18 2 3 2 2 3 2" xfId="13648"/>
    <cellStyle name="Normal 19 2 3 2 2 3 2" xfId="13649"/>
    <cellStyle name="Normal 2 2 3 3 2 2 3 2" xfId="13650"/>
    <cellStyle name="Normal 2 3 6 3 2 2 3 2" xfId="13651"/>
    <cellStyle name="Normal 2 3 2 3 2 2 3 2" xfId="13652"/>
    <cellStyle name="Normal 2 3 4 3 2 2 3 2" xfId="13653"/>
    <cellStyle name="Normal 2 3 5 3 2 2 3 2" xfId="13654"/>
    <cellStyle name="Normal 2 4 2 3 2 2 3 2" xfId="13655"/>
    <cellStyle name="Normal 2 5 3 2 2 3 2" xfId="13656"/>
    <cellStyle name="Normal 28 3 3 2 2 3 2" xfId="13657"/>
    <cellStyle name="Normal 3 2 2 3 2 2 3 2" xfId="13658"/>
    <cellStyle name="Normal 3 3 3 2 2 3 2" xfId="13659"/>
    <cellStyle name="Normal 30 3 3 2 2 3 2" xfId="13660"/>
    <cellStyle name="Normal 4 2 3 2 2 3 2" xfId="13661"/>
    <cellStyle name="Normal 40 2 3 2 2 3 2" xfId="13662"/>
    <cellStyle name="Normal 41 2 3 2 2 3 2" xfId="13663"/>
    <cellStyle name="Normal 42 2 3 2 2 3 2" xfId="13664"/>
    <cellStyle name="Normal 43 2 3 2 2 3 2" xfId="13665"/>
    <cellStyle name="Normal 44 2 3 2 2 3 2" xfId="13666"/>
    <cellStyle name="Normal 45 2 3 2 2 3 2" xfId="13667"/>
    <cellStyle name="Normal 46 2 3 2 2 3 2" xfId="13668"/>
    <cellStyle name="Normal 47 2 3 2 2 3 2" xfId="13669"/>
    <cellStyle name="Normal 51 3 2 2 3 2" xfId="13670"/>
    <cellStyle name="Normal 52 3 2 2 3 2" xfId="13671"/>
    <cellStyle name="Normal 53 3 2 2 3 2" xfId="13672"/>
    <cellStyle name="Normal 55 3 2 2 3 2" xfId="13673"/>
    <cellStyle name="Normal 56 3 2 2 3 2" xfId="13674"/>
    <cellStyle name="Normal 57 3 2 2 3 2" xfId="13675"/>
    <cellStyle name="Normal 6 2 3 3 2 2 3 2" xfId="13676"/>
    <cellStyle name="Normal 6 3 3 2 2 3 2" xfId="13677"/>
    <cellStyle name="Normal 60 3 2 2 3 2" xfId="13678"/>
    <cellStyle name="Normal 64 3 2 2 3 2" xfId="13679"/>
    <cellStyle name="Normal 65 3 2 2 3 2" xfId="13680"/>
    <cellStyle name="Normal 66 3 2 2 3 2" xfId="13681"/>
    <cellStyle name="Normal 67 3 2 2 3 2" xfId="13682"/>
    <cellStyle name="Normal 7 6 3 2 2 3 2" xfId="13683"/>
    <cellStyle name="Normal 71 3 2 2 3 2" xfId="13684"/>
    <cellStyle name="Normal 72 3 2 2 3 2" xfId="13685"/>
    <cellStyle name="Normal 73 3 2 2 3 2" xfId="13686"/>
    <cellStyle name="Normal 74 3 2 2 3 2" xfId="13687"/>
    <cellStyle name="Normal 76 3 2 2 3 2" xfId="13688"/>
    <cellStyle name="Normal 8 3 3 2 2 3 2" xfId="13689"/>
    <cellStyle name="Normal 81 3 2 2 3 2" xfId="13690"/>
    <cellStyle name="Normal 78 2 2 2 2 3 2" xfId="13691"/>
    <cellStyle name="Normal 5 3 2 2 2 2 3 2" xfId="13692"/>
    <cellStyle name="Normal 80 2 2 2 2 3 2" xfId="13693"/>
    <cellStyle name="Normal 79 2 2 2 2 3 2" xfId="13694"/>
    <cellStyle name="Normal 6 8 2 2 2 2 3 2" xfId="13695"/>
    <cellStyle name="Normal 5 2 2 2 2 2 3 2" xfId="13696"/>
    <cellStyle name="Normal 6 2 7 2 2 2 3 2" xfId="13697"/>
    <cellStyle name="Comma 2 2 3 2 2 2 2 3 2" xfId="13698"/>
    <cellStyle name="Comma 2 3 6 2 2 2 2 3 2" xfId="13699"/>
    <cellStyle name="Normal 18 2 2 2 2 2 3 2" xfId="13700"/>
    <cellStyle name="Normal 19 2 2 2 2 2 3 2" xfId="13701"/>
    <cellStyle name="Normal 2 2 3 2 2 2 2 3 2" xfId="13702"/>
    <cellStyle name="Normal 2 3 6 2 2 2 2 3 2" xfId="13703"/>
    <cellStyle name="Normal 2 3 2 2 2 2 2 3 2" xfId="13704"/>
    <cellStyle name="Normal 2 3 4 2 2 2 2 3 2" xfId="13705"/>
    <cellStyle name="Normal 2 3 5 2 2 2 2 3 2" xfId="13706"/>
    <cellStyle name="Normal 2 4 2 2 2 2 2 3 2" xfId="13707"/>
    <cellStyle name="Normal 2 5 2 2 2 2 3 2" xfId="13708"/>
    <cellStyle name="Normal 28 3 2 2 2 2 3 2" xfId="13709"/>
    <cellStyle name="Normal 3 2 2 2 2 2 2 3 2" xfId="13710"/>
    <cellStyle name="Normal 3 3 2 2 2 2 3 2" xfId="13711"/>
    <cellStyle name="Normal 30 3 2 2 2 2 3 2" xfId="13712"/>
    <cellStyle name="Normal 4 2 2 2 2 2 3 2" xfId="13713"/>
    <cellStyle name="Normal 40 2 2 2 2 2 3 2" xfId="13714"/>
    <cellStyle name="Normal 41 2 2 2 2 2 3 2" xfId="13715"/>
    <cellStyle name="Normal 42 2 2 2 2 2 3 2" xfId="13716"/>
    <cellStyle name="Normal 43 2 2 2 2 2 3 2" xfId="13717"/>
    <cellStyle name="Normal 44 2 2 2 2 2 3 2" xfId="13718"/>
    <cellStyle name="Normal 45 2 2 2 2 2 3 2" xfId="13719"/>
    <cellStyle name="Normal 46 2 2 2 2 2 3 2" xfId="13720"/>
    <cellStyle name="Normal 47 2 2 2 2 2 3 2" xfId="13721"/>
    <cellStyle name="Normal 51 2 2 2 2 3 2" xfId="13722"/>
    <cellStyle name="Normal 52 2 2 2 2 3 2" xfId="13723"/>
    <cellStyle name="Normal 53 2 2 2 2 3 2" xfId="13724"/>
    <cellStyle name="Normal 55 2 2 2 2 3 2" xfId="13725"/>
    <cellStyle name="Normal 56 2 2 2 2 3 2" xfId="13726"/>
    <cellStyle name="Normal 57 2 2 2 2 3 2" xfId="13727"/>
    <cellStyle name="Normal 6 2 3 2 2 2 2 3 2" xfId="13728"/>
    <cellStyle name="Normal 6 3 2 2 2 2 3 2" xfId="13729"/>
    <cellStyle name="Normal 60 2 2 2 2 3 2" xfId="13730"/>
    <cellStyle name="Normal 64 2 2 2 2 3 2" xfId="13731"/>
    <cellStyle name="Normal 65 2 2 2 2 3 2" xfId="13732"/>
    <cellStyle name="Normal 66 2 2 2 2 3 2" xfId="13733"/>
    <cellStyle name="Normal 67 2 2 2 2 3 2" xfId="13734"/>
    <cellStyle name="Normal 7 6 2 2 2 2 3 2" xfId="13735"/>
    <cellStyle name="Normal 71 2 2 2 2 3 2" xfId="13736"/>
    <cellStyle name="Normal 72 2 2 2 2 3 2" xfId="13737"/>
    <cellStyle name="Normal 73 2 2 2 2 3 2" xfId="13738"/>
    <cellStyle name="Normal 74 2 2 2 2 3 2" xfId="13739"/>
    <cellStyle name="Normal 76 2 2 2 2 3 2" xfId="13740"/>
    <cellStyle name="Normal 8 3 2 2 2 2 3 2" xfId="13741"/>
    <cellStyle name="Normal 81 2 2 2 2 3 2" xfId="13742"/>
    <cellStyle name="Normal 95 2 2" xfId="13743"/>
    <cellStyle name="Normal 78 6 2 2" xfId="13744"/>
    <cellStyle name="Normal 96 2 2" xfId="13745"/>
    <cellStyle name="Normal 5 3 6 2 2" xfId="13746"/>
    <cellStyle name="Normal 80 6 2 2" xfId="13747"/>
    <cellStyle name="Normal 79 6 2 2" xfId="13748"/>
    <cellStyle name="Normal 6 8 6 2 2" xfId="13749"/>
    <cellStyle name="Normal 5 2 6 2 2" xfId="13750"/>
    <cellStyle name="Normal 6 2 11 2 2" xfId="13751"/>
    <cellStyle name="Comma 2 2 3 6 2 2" xfId="13752"/>
    <cellStyle name="Comma 2 3 6 6 2 2" xfId="13753"/>
    <cellStyle name="Normal 18 2 6 2 2" xfId="13754"/>
    <cellStyle name="Normal 19 2 6 2 2" xfId="13755"/>
    <cellStyle name="Normal 2 2 3 6 2 2" xfId="13756"/>
    <cellStyle name="Normal 2 3 6 6 2 2" xfId="13757"/>
    <cellStyle name="Normal 2 3 2 6 2 2" xfId="13758"/>
    <cellStyle name="Normal 2 3 4 6 2 2" xfId="13759"/>
    <cellStyle name="Normal 2 3 5 6 2 2" xfId="13760"/>
    <cellStyle name="Normal 2 4 2 6 2 2" xfId="13761"/>
    <cellStyle name="Normal 2 5 6 2 2" xfId="13762"/>
    <cellStyle name="Normal 28 3 6 2 2" xfId="13763"/>
    <cellStyle name="Normal 3 2 2 6 2 2" xfId="13764"/>
    <cellStyle name="Normal 3 3 6 2 2" xfId="13765"/>
    <cellStyle name="Normal 30 3 6 2 2" xfId="13766"/>
    <cellStyle name="Normal 4 2 6 2 2" xfId="13767"/>
    <cellStyle name="Normal 40 2 6 2 2" xfId="13768"/>
    <cellStyle name="Normal 41 2 6 2 2" xfId="13769"/>
    <cellStyle name="Normal 42 2 6 2 2" xfId="13770"/>
    <cellStyle name="Normal 43 2 6 2 2" xfId="13771"/>
    <cellStyle name="Normal 44 2 6 2 2" xfId="13772"/>
    <cellStyle name="Normal 45 2 6 2 2" xfId="13773"/>
    <cellStyle name="Normal 46 2 6 2 2" xfId="13774"/>
    <cellStyle name="Normal 47 2 6 2 2" xfId="13775"/>
    <cellStyle name="Normal 51 6 2 2" xfId="13776"/>
    <cellStyle name="Normal 52 6 2 2" xfId="13777"/>
    <cellStyle name="Normal 53 6 2 2" xfId="13778"/>
    <cellStyle name="Normal 55 6 2 2" xfId="13779"/>
    <cellStyle name="Normal 56 6 2 2" xfId="13780"/>
    <cellStyle name="Normal 57 6 2 2" xfId="13781"/>
    <cellStyle name="Normal 6 2 3 6 2 2" xfId="13782"/>
    <cellStyle name="Normal 6 3 6 2 2" xfId="13783"/>
    <cellStyle name="Normal 60 6 2 2" xfId="13784"/>
    <cellStyle name="Normal 64 6 2 2" xfId="13785"/>
    <cellStyle name="Normal 65 6 2 2" xfId="13786"/>
    <cellStyle name="Normal 66 6 2 2" xfId="13787"/>
    <cellStyle name="Normal 67 6 2 2" xfId="13788"/>
    <cellStyle name="Normal 7 6 6 2 2" xfId="13789"/>
    <cellStyle name="Normal 71 6 2 2" xfId="13790"/>
    <cellStyle name="Normal 72 6 2 2" xfId="13791"/>
    <cellStyle name="Normal 73 6 2 2" xfId="13792"/>
    <cellStyle name="Normal 74 6 2 2" xfId="13793"/>
    <cellStyle name="Normal 76 6 2 2" xfId="13794"/>
    <cellStyle name="Normal 8 3 6 2 2" xfId="13795"/>
    <cellStyle name="Normal 81 6 2 2" xfId="13796"/>
    <cellStyle name="Normal 78 2 5 2 2" xfId="13797"/>
    <cellStyle name="Normal 5 3 2 5 2 2" xfId="13798"/>
    <cellStyle name="Normal 80 2 5 2 2" xfId="13799"/>
    <cellStyle name="Normal 79 2 5 2 2" xfId="13800"/>
    <cellStyle name="Normal 6 8 2 5 2 2" xfId="13801"/>
    <cellStyle name="Normal 5 2 2 5 2 2" xfId="13802"/>
    <cellStyle name="Normal 6 2 7 5 2 2" xfId="13803"/>
    <cellStyle name="Comma 2 2 3 2 5 2 2" xfId="13804"/>
    <cellStyle name="Comma 2 3 6 2 5 2 2" xfId="13805"/>
    <cellStyle name="Normal 18 2 2 5 2 2" xfId="13806"/>
    <cellStyle name="Normal 19 2 2 5 2 2" xfId="13807"/>
    <cellStyle name="Normal 2 2 3 2 5 2 2" xfId="13808"/>
    <cellStyle name="Normal 2 3 6 2 5 2 2" xfId="13809"/>
    <cellStyle name="Normal 2 3 2 2 5 2 2" xfId="13810"/>
    <cellStyle name="Normal 2 3 4 2 5 2 2" xfId="13811"/>
    <cellStyle name="Normal 2 3 5 2 5 2 2" xfId="13812"/>
    <cellStyle name="Normal 2 4 2 2 5 2 2" xfId="13813"/>
    <cellStyle name="Normal 2 5 2 5 2 2" xfId="13814"/>
    <cellStyle name="Normal 28 3 2 5 2 2" xfId="13815"/>
    <cellStyle name="Normal 3 2 2 2 5 2 2" xfId="13816"/>
    <cellStyle name="Normal 3 3 2 5 2 2" xfId="13817"/>
    <cellStyle name="Normal 30 3 2 5 2 2" xfId="13818"/>
    <cellStyle name="Normal 4 2 2 5 2 2" xfId="13819"/>
    <cellStyle name="Normal 40 2 2 5 2 2" xfId="13820"/>
    <cellStyle name="Normal 41 2 2 5 2 2" xfId="13821"/>
    <cellStyle name="Normal 42 2 2 5 2 2" xfId="13822"/>
    <cellStyle name="Normal 43 2 2 5 2 2" xfId="13823"/>
    <cellStyle name="Normal 44 2 2 5 2 2" xfId="13824"/>
    <cellStyle name="Normal 45 2 2 5 2 2" xfId="13825"/>
    <cellStyle name="Normal 46 2 2 5 2 2" xfId="13826"/>
    <cellStyle name="Normal 47 2 2 5 2 2" xfId="13827"/>
    <cellStyle name="Normal 51 2 5 2 2" xfId="13828"/>
    <cellStyle name="Normal 52 2 5 2 2" xfId="13829"/>
    <cellStyle name="Normal 53 2 5 2 2" xfId="13830"/>
    <cellStyle name="Normal 55 2 5 2 2" xfId="13831"/>
    <cellStyle name="Normal 56 2 5 2 2" xfId="13832"/>
    <cellStyle name="Normal 57 2 5 2 2" xfId="13833"/>
    <cellStyle name="Normal 6 2 3 2 5 2 2" xfId="13834"/>
    <cellStyle name="Normal 6 3 2 5 2 2" xfId="13835"/>
    <cellStyle name="Normal 60 2 5 2 2" xfId="13836"/>
    <cellStyle name="Normal 64 2 5 2 2" xfId="13837"/>
    <cellStyle name="Normal 65 2 5 2 2" xfId="13838"/>
    <cellStyle name="Normal 66 2 5 2 2" xfId="13839"/>
    <cellStyle name="Normal 67 2 5 2 2" xfId="13840"/>
    <cellStyle name="Normal 7 6 2 5 2 2" xfId="13841"/>
    <cellStyle name="Normal 71 2 5 2 2" xfId="13842"/>
    <cellStyle name="Normal 72 2 5 2 2" xfId="13843"/>
    <cellStyle name="Normal 73 2 5 2 2" xfId="13844"/>
    <cellStyle name="Normal 74 2 5 2 2" xfId="13845"/>
    <cellStyle name="Normal 76 2 5 2 2" xfId="13846"/>
    <cellStyle name="Normal 8 3 2 5 2 2" xfId="13847"/>
    <cellStyle name="Normal 81 2 5 2 2" xfId="13848"/>
    <cellStyle name="Normal 78 3 4 2 2" xfId="13849"/>
    <cellStyle name="Normal 5 3 3 4 2 2" xfId="13850"/>
    <cellStyle name="Normal 80 3 4 2 2" xfId="13851"/>
    <cellStyle name="Normal 79 3 4 2 2" xfId="13852"/>
    <cellStyle name="Normal 6 8 3 4 2 2" xfId="13853"/>
    <cellStyle name="Normal 5 2 3 4 2 2" xfId="13854"/>
    <cellStyle name="Normal 6 2 8 4 2 2" xfId="13855"/>
    <cellStyle name="Comma 2 2 3 3 4 2 2" xfId="13856"/>
    <cellStyle name="Comma 2 3 6 3 4 2 2" xfId="13857"/>
    <cellStyle name="Normal 18 2 3 4 2 2" xfId="13858"/>
    <cellStyle name="Normal 19 2 3 4 2 2" xfId="13859"/>
    <cellStyle name="Normal 2 2 3 3 4 2 2" xfId="13860"/>
    <cellStyle name="Normal 2 3 6 3 4 2 2" xfId="13861"/>
    <cellStyle name="Normal 2 3 2 3 4 2 2" xfId="13862"/>
    <cellStyle name="Normal 2 3 4 3 4 2 2" xfId="13863"/>
    <cellStyle name="Normal 2 3 5 3 4 2 2" xfId="13864"/>
    <cellStyle name="Normal 2 4 2 3 4 2 2" xfId="13865"/>
    <cellStyle name="Normal 2 5 3 4 2 2" xfId="13866"/>
    <cellStyle name="Normal 28 3 3 4 2 2" xfId="13867"/>
    <cellStyle name="Normal 3 2 2 3 4 2 2" xfId="13868"/>
    <cellStyle name="Normal 3 3 3 4 2 2" xfId="13869"/>
    <cellStyle name="Normal 30 3 3 4 2 2" xfId="13870"/>
    <cellStyle name="Normal 4 2 3 4 2 2" xfId="13871"/>
    <cellStyle name="Normal 40 2 3 4 2 2" xfId="13872"/>
    <cellStyle name="Normal 41 2 3 4 2 2" xfId="13873"/>
    <cellStyle name="Normal 42 2 3 4 2 2" xfId="13874"/>
    <cellStyle name="Normal 43 2 3 4 2 2" xfId="13875"/>
    <cellStyle name="Normal 44 2 3 4 2 2" xfId="13876"/>
    <cellStyle name="Normal 45 2 3 4 2 2" xfId="13877"/>
    <cellStyle name="Normal 46 2 3 4 2 2" xfId="13878"/>
    <cellStyle name="Normal 47 2 3 4 2 2" xfId="13879"/>
    <cellStyle name="Normal 51 3 4 2 2" xfId="13880"/>
    <cellStyle name="Normal 52 3 4 2 2" xfId="13881"/>
    <cellStyle name="Normal 53 3 4 2 2" xfId="13882"/>
    <cellStyle name="Normal 55 3 4 2 2" xfId="13883"/>
    <cellStyle name="Normal 56 3 4 2 2" xfId="13884"/>
    <cellStyle name="Normal 57 3 4 2 2" xfId="13885"/>
    <cellStyle name="Normal 6 2 3 3 4 2 2" xfId="13886"/>
    <cellStyle name="Normal 6 3 3 4 2 2" xfId="13887"/>
    <cellStyle name="Normal 60 3 4 2 2" xfId="13888"/>
    <cellStyle name="Normal 64 3 4 2 2" xfId="13889"/>
    <cellStyle name="Normal 65 3 4 2 2" xfId="13890"/>
    <cellStyle name="Normal 66 3 4 2 2" xfId="13891"/>
    <cellStyle name="Normal 67 3 4 2 2" xfId="13892"/>
    <cellStyle name="Normal 7 6 3 4 2 2" xfId="13893"/>
    <cellStyle name="Normal 71 3 4 2 2" xfId="13894"/>
    <cellStyle name="Normal 72 3 4 2 2" xfId="13895"/>
    <cellStyle name="Normal 73 3 4 2 2" xfId="13896"/>
    <cellStyle name="Normal 74 3 4 2 2" xfId="13897"/>
    <cellStyle name="Normal 76 3 4 2 2" xfId="13898"/>
    <cellStyle name="Normal 8 3 3 4 2 2" xfId="13899"/>
    <cellStyle name="Normal 81 3 4 2 2" xfId="13900"/>
    <cellStyle name="Normal 78 2 2 4 2 2" xfId="13901"/>
    <cellStyle name="Normal 5 3 2 2 4 2 2" xfId="13902"/>
    <cellStyle name="Normal 80 2 2 4 2 2" xfId="13903"/>
    <cellStyle name="Normal 79 2 2 4 2 2" xfId="13904"/>
    <cellStyle name="Normal 6 8 2 2 4 2 2" xfId="13905"/>
    <cellStyle name="Normal 5 2 2 2 4 2 2" xfId="13906"/>
    <cellStyle name="Normal 6 2 7 2 4 2 2" xfId="13907"/>
    <cellStyle name="Comma 2 2 3 2 2 4 2 2" xfId="13908"/>
    <cellStyle name="Comma 2 3 6 2 2 4 2 2" xfId="13909"/>
    <cellStyle name="Normal 18 2 2 2 4 2 2" xfId="13910"/>
    <cellStyle name="Normal 19 2 2 2 4 2 2" xfId="13911"/>
    <cellStyle name="Normal 2 2 3 2 2 4 2 2" xfId="13912"/>
    <cellStyle name="Normal 2 3 6 2 2 4 2 2" xfId="13913"/>
    <cellStyle name="Normal 2 3 2 2 2 4 2 2" xfId="13914"/>
    <cellStyle name="Normal 2 3 4 2 2 4 2 2" xfId="13915"/>
    <cellStyle name="Normal 2 3 5 2 2 4 2 2" xfId="13916"/>
    <cellStyle name="Normal 2 4 2 2 2 4 2 2" xfId="13917"/>
    <cellStyle name="Normal 2 5 2 2 4 2 2" xfId="13918"/>
    <cellStyle name="Normal 28 3 2 2 4 2 2" xfId="13919"/>
    <cellStyle name="Normal 3 2 2 2 2 4 2 2" xfId="13920"/>
    <cellStyle name="Normal 3 3 2 2 4 2 2" xfId="13921"/>
    <cellStyle name="Normal 30 3 2 2 4 2 2" xfId="13922"/>
    <cellStyle name="Normal 4 2 2 2 4 2 2" xfId="13923"/>
    <cellStyle name="Normal 40 2 2 2 4 2 2" xfId="13924"/>
    <cellStyle name="Normal 41 2 2 2 4 2 2" xfId="13925"/>
    <cellStyle name="Normal 42 2 2 2 4 2 2" xfId="13926"/>
    <cellStyle name="Normal 43 2 2 2 4 2 2" xfId="13927"/>
    <cellStyle name="Normal 44 2 2 2 4 2 2" xfId="13928"/>
    <cellStyle name="Normal 45 2 2 2 4 2 2" xfId="13929"/>
    <cellStyle name="Normal 46 2 2 2 4 2 2" xfId="13930"/>
    <cellStyle name="Normal 47 2 2 2 4 2 2" xfId="13931"/>
    <cellStyle name="Normal 51 2 2 4 2 2" xfId="13932"/>
    <cellStyle name="Normal 52 2 2 4 2 2" xfId="13933"/>
    <cellStyle name="Normal 53 2 2 4 2 2" xfId="13934"/>
    <cellStyle name="Normal 55 2 2 4 2 2" xfId="13935"/>
    <cellStyle name="Normal 56 2 2 4 2 2" xfId="13936"/>
    <cellStyle name="Normal 57 2 2 4 2 2" xfId="13937"/>
    <cellStyle name="Normal 6 2 3 2 2 4 2 2" xfId="13938"/>
    <cellStyle name="Normal 6 3 2 2 4 2 2" xfId="13939"/>
    <cellStyle name="Normal 60 2 2 4 2 2" xfId="13940"/>
    <cellStyle name="Normal 64 2 2 4 2 2" xfId="13941"/>
    <cellStyle name="Normal 65 2 2 4 2 2" xfId="13942"/>
    <cellStyle name="Normal 66 2 2 4 2 2" xfId="13943"/>
    <cellStyle name="Normal 67 2 2 4 2 2" xfId="13944"/>
    <cellStyle name="Normal 7 6 2 2 4 2 2" xfId="13945"/>
    <cellStyle name="Normal 71 2 2 4 2 2" xfId="13946"/>
    <cellStyle name="Normal 72 2 2 4 2 2" xfId="13947"/>
    <cellStyle name="Normal 73 2 2 4 2 2" xfId="13948"/>
    <cellStyle name="Normal 74 2 2 4 2 2" xfId="13949"/>
    <cellStyle name="Normal 76 2 2 4 2 2" xfId="13950"/>
    <cellStyle name="Normal 8 3 2 2 4 2 2" xfId="13951"/>
    <cellStyle name="Normal 81 2 2 4 2 2" xfId="13952"/>
    <cellStyle name="Normal 78 4 3 2 2" xfId="13953"/>
    <cellStyle name="Normal 5 3 4 3 2 2" xfId="13954"/>
    <cellStyle name="Normal 80 4 3 2 2" xfId="13955"/>
    <cellStyle name="Normal 79 4 3 2 2" xfId="13956"/>
    <cellStyle name="Normal 6 8 4 3 2 2" xfId="13957"/>
    <cellStyle name="Normal 5 2 4 3 2 2" xfId="13958"/>
    <cellStyle name="Normal 6 2 9 3 2 2" xfId="13959"/>
    <cellStyle name="Comma 2 2 3 4 3 2 2" xfId="13960"/>
    <cellStyle name="Comma 2 3 6 4 3 2 2" xfId="13961"/>
    <cellStyle name="Normal 18 2 4 3 2 2" xfId="13962"/>
    <cellStyle name="Normal 19 2 4 3 2 2" xfId="13963"/>
    <cellStyle name="Normal 2 2 3 4 3 2 2" xfId="13964"/>
    <cellStyle name="Normal 2 3 6 4 3 2 2" xfId="13965"/>
    <cellStyle name="Normal 2 3 2 4 3 2 2" xfId="13966"/>
    <cellStyle name="Normal 2 3 4 4 3 2 2" xfId="13967"/>
    <cellStyle name="Normal 2 3 5 4 3 2 2" xfId="13968"/>
    <cellStyle name="Normal 2 4 2 4 3 2 2" xfId="13969"/>
    <cellStyle name="Normal 2 5 4 3 2 2" xfId="13970"/>
    <cellStyle name="Normal 28 3 4 3 2 2" xfId="13971"/>
    <cellStyle name="Normal 3 2 2 4 3 2 2" xfId="13972"/>
    <cellStyle name="Normal 3 3 4 3 2 2" xfId="13973"/>
    <cellStyle name="Normal 30 3 4 3 2 2" xfId="13974"/>
    <cellStyle name="Normal 4 2 4 3 2 2" xfId="13975"/>
    <cellStyle name="Normal 40 2 4 3 2 2" xfId="13976"/>
    <cellStyle name="Normal 41 2 4 3 2 2" xfId="13977"/>
    <cellStyle name="Normal 42 2 4 3 2 2" xfId="13978"/>
    <cellStyle name="Normal 43 2 4 3 2 2" xfId="13979"/>
    <cellStyle name="Normal 44 2 4 3 2 2" xfId="13980"/>
    <cellStyle name="Normal 45 2 4 3 2 2" xfId="13981"/>
    <cellStyle name="Normal 46 2 4 3 2 2" xfId="13982"/>
    <cellStyle name="Normal 47 2 4 3 2 2" xfId="13983"/>
    <cellStyle name="Normal 51 4 3 2 2" xfId="13984"/>
    <cellStyle name="Normal 52 4 3 2 2" xfId="13985"/>
    <cellStyle name="Normal 53 4 3 2 2" xfId="13986"/>
    <cellStyle name="Normal 55 4 3 2 2" xfId="13987"/>
    <cellStyle name="Normal 56 4 3 2 2" xfId="13988"/>
    <cellStyle name="Normal 57 4 3 2 2" xfId="13989"/>
    <cellStyle name="Normal 6 2 3 4 3 2 2" xfId="13990"/>
    <cellStyle name="Normal 6 3 4 3 2 2" xfId="13991"/>
    <cellStyle name="Normal 60 4 3 2 2" xfId="13992"/>
    <cellStyle name="Normal 64 4 3 2 2" xfId="13993"/>
    <cellStyle name="Normal 65 4 3 2 2" xfId="13994"/>
    <cellStyle name="Normal 66 4 3 2 2" xfId="13995"/>
    <cellStyle name="Normal 67 4 3 2 2" xfId="13996"/>
    <cellStyle name="Normal 7 6 4 3 2 2" xfId="13997"/>
    <cellStyle name="Normal 71 4 3 2 2" xfId="13998"/>
    <cellStyle name="Normal 72 4 3 2 2" xfId="13999"/>
    <cellStyle name="Normal 73 4 3 2 2" xfId="14000"/>
    <cellStyle name="Normal 74 4 3 2 2" xfId="14001"/>
    <cellStyle name="Normal 76 4 3 2 2" xfId="14002"/>
    <cellStyle name="Normal 8 3 4 3 2 2" xfId="14003"/>
    <cellStyle name="Normal 81 4 3 2 2" xfId="14004"/>
    <cellStyle name="Normal 78 2 3 3 2 2" xfId="14005"/>
    <cellStyle name="Normal 5 3 2 3 3 2 2" xfId="14006"/>
    <cellStyle name="Normal 80 2 3 3 2 2" xfId="14007"/>
    <cellStyle name="Normal 79 2 3 3 2 2" xfId="14008"/>
    <cellStyle name="Normal 6 8 2 3 3 2 2" xfId="14009"/>
    <cellStyle name="Normal 5 2 2 3 3 2 2" xfId="14010"/>
    <cellStyle name="Normal 6 2 7 3 3 2 2" xfId="14011"/>
    <cellStyle name="Comma 2 2 3 2 3 3 2 2" xfId="14012"/>
    <cellStyle name="Comma 2 3 6 2 3 3 2 2" xfId="14013"/>
    <cellStyle name="Normal 18 2 2 3 3 2 2" xfId="14014"/>
    <cellStyle name="Normal 19 2 2 3 3 2 2" xfId="14015"/>
    <cellStyle name="Normal 2 2 3 2 3 3 2 2" xfId="14016"/>
    <cellStyle name="Normal 2 3 6 2 3 3 2 2" xfId="14017"/>
    <cellStyle name="Normal 2 3 2 2 3 3 2 2" xfId="14018"/>
    <cellStyle name="Normal 2 3 4 2 3 3 2 2" xfId="14019"/>
    <cellStyle name="Normal 2 3 5 2 3 3 2 2" xfId="14020"/>
    <cellStyle name="Normal 2 4 2 2 3 3 2 2" xfId="14021"/>
    <cellStyle name="Normal 2 5 2 3 3 2 2" xfId="14022"/>
    <cellStyle name="Normal 28 3 2 3 3 2 2" xfId="14023"/>
    <cellStyle name="Normal 3 2 2 2 3 3 2 2" xfId="14024"/>
    <cellStyle name="Normal 3 3 2 3 3 2 2" xfId="14025"/>
    <cellStyle name="Normal 30 3 2 3 3 2 2" xfId="14026"/>
    <cellStyle name="Normal 4 2 2 3 3 2 2" xfId="14027"/>
    <cellStyle name="Normal 40 2 2 3 3 2 2" xfId="14028"/>
    <cellStyle name="Normal 41 2 2 3 3 2 2" xfId="14029"/>
    <cellStyle name="Normal 42 2 2 3 3 2 2" xfId="14030"/>
    <cellStyle name="Normal 43 2 2 3 3 2 2" xfId="14031"/>
    <cellStyle name="Normal 44 2 2 3 3 2 2" xfId="14032"/>
    <cellStyle name="Normal 45 2 2 3 3 2 2" xfId="14033"/>
    <cellStyle name="Normal 46 2 2 3 3 2 2" xfId="14034"/>
    <cellStyle name="Normal 47 2 2 3 3 2 2" xfId="14035"/>
    <cellStyle name="Normal 51 2 3 3 2 2" xfId="14036"/>
    <cellStyle name="Normal 52 2 3 3 2 2" xfId="14037"/>
    <cellStyle name="Normal 53 2 3 3 2 2" xfId="14038"/>
    <cellStyle name="Normal 55 2 3 3 2 2" xfId="14039"/>
    <cellStyle name="Normal 56 2 3 3 2 2" xfId="14040"/>
    <cellStyle name="Normal 57 2 3 3 2 2" xfId="14041"/>
    <cellStyle name="Normal 6 2 3 2 3 3 2 2" xfId="14042"/>
    <cellStyle name="Normal 6 3 2 3 3 2 2" xfId="14043"/>
    <cellStyle name="Normal 60 2 3 3 2 2" xfId="14044"/>
    <cellStyle name="Normal 64 2 3 3 2 2" xfId="14045"/>
    <cellStyle name="Normal 65 2 3 3 2 2" xfId="14046"/>
    <cellStyle name="Normal 66 2 3 3 2 2" xfId="14047"/>
    <cellStyle name="Normal 67 2 3 3 2 2" xfId="14048"/>
    <cellStyle name="Normal 7 6 2 3 3 2 2" xfId="14049"/>
    <cellStyle name="Normal 71 2 3 3 2 2" xfId="14050"/>
    <cellStyle name="Normal 72 2 3 3 2 2" xfId="14051"/>
    <cellStyle name="Normal 73 2 3 3 2 2" xfId="14052"/>
    <cellStyle name="Normal 74 2 3 3 2 2" xfId="14053"/>
    <cellStyle name="Normal 76 2 3 3 2 2" xfId="14054"/>
    <cellStyle name="Normal 8 3 2 3 3 2 2" xfId="14055"/>
    <cellStyle name="Normal 81 2 3 3 2 2" xfId="14056"/>
    <cellStyle name="Normal 78 3 2 3 2 2" xfId="14057"/>
    <cellStyle name="Normal 5 3 3 2 3 2 2" xfId="14058"/>
    <cellStyle name="Normal 80 3 2 3 2 2" xfId="14059"/>
    <cellStyle name="Normal 79 3 2 3 2 2" xfId="14060"/>
    <cellStyle name="Normal 6 8 3 2 3 2 2" xfId="14061"/>
    <cellStyle name="Normal 5 2 3 2 3 2 2" xfId="14062"/>
    <cellStyle name="Normal 6 2 8 2 3 2 2" xfId="14063"/>
    <cellStyle name="Comma 2 2 3 3 2 3 2 2" xfId="14064"/>
    <cellStyle name="Comma 2 3 6 3 2 3 2 2" xfId="14065"/>
    <cellStyle name="Normal 18 2 3 2 3 2 2" xfId="14066"/>
    <cellStyle name="Normal 19 2 3 2 3 2 2" xfId="14067"/>
    <cellStyle name="Normal 2 2 3 3 2 3 2 2" xfId="14068"/>
    <cellStyle name="Normal 2 3 6 3 2 3 2 2" xfId="14069"/>
    <cellStyle name="Normal 2 3 2 3 2 3 2 2" xfId="14070"/>
    <cellStyle name="Normal 2 3 4 3 2 3 2 2" xfId="14071"/>
    <cellStyle name="Normal 2 3 5 3 2 3 2 2" xfId="14072"/>
    <cellStyle name="Normal 2 4 2 3 2 3 2 2" xfId="14073"/>
    <cellStyle name="Normal 2 5 3 2 3 2 2" xfId="14074"/>
    <cellStyle name="Normal 28 3 3 2 3 2 2" xfId="14075"/>
    <cellStyle name="Normal 3 2 2 3 2 3 2 2" xfId="14076"/>
    <cellStyle name="Normal 3 3 3 2 3 2 2" xfId="14077"/>
    <cellStyle name="Normal 30 3 3 2 3 2 2" xfId="14078"/>
    <cellStyle name="Normal 4 2 3 2 3 2 2" xfId="14079"/>
    <cellStyle name="Normal 40 2 3 2 3 2 2" xfId="14080"/>
    <cellStyle name="Normal 41 2 3 2 3 2 2" xfId="14081"/>
    <cellStyle name="Normal 42 2 3 2 3 2 2" xfId="14082"/>
    <cellStyle name="Normal 43 2 3 2 3 2 2" xfId="14083"/>
    <cellStyle name="Normal 44 2 3 2 3 2 2" xfId="14084"/>
    <cellStyle name="Normal 45 2 3 2 3 2 2" xfId="14085"/>
    <cellStyle name="Normal 46 2 3 2 3 2 2" xfId="14086"/>
    <cellStyle name="Normal 47 2 3 2 3 2 2" xfId="14087"/>
    <cellStyle name="Normal 51 3 2 3 2 2" xfId="14088"/>
    <cellStyle name="Normal 52 3 2 3 2 2" xfId="14089"/>
    <cellStyle name="Normal 53 3 2 3 2 2" xfId="14090"/>
    <cellStyle name="Normal 55 3 2 3 2 2" xfId="14091"/>
    <cellStyle name="Normal 56 3 2 3 2 2" xfId="14092"/>
    <cellStyle name="Normal 57 3 2 3 2 2" xfId="14093"/>
    <cellStyle name="Normal 6 2 3 3 2 3 2 2" xfId="14094"/>
    <cellStyle name="Normal 6 3 3 2 3 2 2" xfId="14095"/>
    <cellStyle name="Normal 60 3 2 3 2 2" xfId="14096"/>
    <cellStyle name="Normal 64 3 2 3 2 2" xfId="14097"/>
    <cellStyle name="Normal 65 3 2 3 2 2" xfId="14098"/>
    <cellStyle name="Normal 66 3 2 3 2 2" xfId="14099"/>
    <cellStyle name="Normal 67 3 2 3 2 2" xfId="14100"/>
    <cellStyle name="Normal 7 6 3 2 3 2 2" xfId="14101"/>
    <cellStyle name="Normal 71 3 2 3 2 2" xfId="14102"/>
    <cellStyle name="Normal 72 3 2 3 2 2" xfId="14103"/>
    <cellStyle name="Normal 73 3 2 3 2 2" xfId="14104"/>
    <cellStyle name="Normal 74 3 2 3 2 2" xfId="14105"/>
    <cellStyle name="Normal 76 3 2 3 2 2" xfId="14106"/>
    <cellStyle name="Normal 8 3 3 2 3 2 2" xfId="14107"/>
    <cellStyle name="Normal 81 3 2 3 2 2" xfId="14108"/>
    <cellStyle name="Normal 78 2 2 2 3 2 2" xfId="14109"/>
    <cellStyle name="Normal 5 3 2 2 2 3 2 2" xfId="14110"/>
    <cellStyle name="Normal 80 2 2 2 3 2 2" xfId="14111"/>
    <cellStyle name="Normal 79 2 2 2 3 2 2" xfId="14112"/>
    <cellStyle name="Normal 6 8 2 2 2 3 2 2" xfId="14113"/>
    <cellStyle name="Normal 5 2 2 2 2 3 2 2" xfId="14114"/>
    <cellStyle name="Normal 6 2 7 2 2 3 2 2" xfId="14115"/>
    <cellStyle name="Comma 2 2 3 2 2 2 3 2 2" xfId="14116"/>
    <cellStyle name="Comma 2 3 6 2 2 2 3 2 2" xfId="14117"/>
    <cellStyle name="Normal 18 2 2 2 2 3 2 2" xfId="14118"/>
    <cellStyle name="Normal 19 2 2 2 2 3 2 2" xfId="14119"/>
    <cellStyle name="Normal 2 2 3 2 2 2 3 2 2" xfId="14120"/>
    <cellStyle name="Normal 2 3 6 2 2 2 3 2 2" xfId="14121"/>
    <cellStyle name="Normal 2 3 2 2 2 2 3 2 2" xfId="14122"/>
    <cellStyle name="Normal 2 3 4 2 2 2 3 2 2" xfId="14123"/>
    <cellStyle name="Normal 2 3 5 2 2 2 3 2 2" xfId="14124"/>
    <cellStyle name="Normal 2 4 2 2 2 2 3 2 2" xfId="14125"/>
    <cellStyle name="Normal 2 5 2 2 2 3 2 2" xfId="14126"/>
    <cellStyle name="Normal 28 3 2 2 2 3 2 2" xfId="14127"/>
    <cellStyle name="Normal 3 2 2 2 2 2 3 2 2" xfId="14128"/>
    <cellStyle name="Normal 3 3 2 2 2 3 2 2" xfId="14129"/>
    <cellStyle name="Normal 30 3 2 2 2 3 2 2" xfId="14130"/>
    <cellStyle name="Normal 4 2 2 2 2 3 2 2" xfId="14131"/>
    <cellStyle name="Normal 40 2 2 2 2 3 2 2" xfId="14132"/>
    <cellStyle name="Normal 41 2 2 2 2 3 2 2" xfId="14133"/>
    <cellStyle name="Normal 42 2 2 2 2 3 2 2" xfId="14134"/>
    <cellStyle name="Normal 43 2 2 2 2 3 2 2" xfId="14135"/>
    <cellStyle name="Normal 44 2 2 2 2 3 2 2" xfId="14136"/>
    <cellStyle name="Normal 45 2 2 2 2 3 2 2" xfId="14137"/>
    <cellStyle name="Normal 46 2 2 2 2 3 2 2" xfId="14138"/>
    <cellStyle name="Normal 47 2 2 2 2 3 2 2" xfId="14139"/>
    <cellStyle name="Normal 51 2 2 2 3 2 2" xfId="14140"/>
    <cellStyle name="Normal 52 2 2 2 3 2 2" xfId="14141"/>
    <cellStyle name="Normal 53 2 2 2 3 2 2" xfId="14142"/>
    <cellStyle name="Normal 55 2 2 2 3 2 2" xfId="14143"/>
    <cellStyle name="Normal 56 2 2 2 3 2 2" xfId="14144"/>
    <cellStyle name="Normal 57 2 2 2 3 2 2" xfId="14145"/>
    <cellStyle name="Normal 6 2 3 2 2 2 3 2 2" xfId="14146"/>
    <cellStyle name="Normal 6 3 2 2 2 3 2 2" xfId="14147"/>
    <cellStyle name="Normal 60 2 2 2 3 2 2" xfId="14148"/>
    <cellStyle name="Normal 64 2 2 2 3 2 2" xfId="14149"/>
    <cellStyle name="Normal 65 2 2 2 3 2 2" xfId="14150"/>
    <cellStyle name="Normal 66 2 2 2 3 2 2" xfId="14151"/>
    <cellStyle name="Normal 67 2 2 2 3 2 2" xfId="14152"/>
    <cellStyle name="Normal 7 6 2 2 2 3 2 2" xfId="14153"/>
    <cellStyle name="Normal 71 2 2 2 3 2 2" xfId="14154"/>
    <cellStyle name="Normal 72 2 2 2 3 2 2" xfId="14155"/>
    <cellStyle name="Normal 73 2 2 2 3 2 2" xfId="14156"/>
    <cellStyle name="Normal 74 2 2 2 3 2 2" xfId="14157"/>
    <cellStyle name="Normal 76 2 2 2 3 2 2" xfId="14158"/>
    <cellStyle name="Normal 8 3 2 2 2 3 2 2" xfId="14159"/>
    <cellStyle name="Normal 81 2 2 2 3 2 2" xfId="14160"/>
    <cellStyle name="Normal 90 2 2 2" xfId="14161"/>
    <cellStyle name="Normal 78 5 2 2 2" xfId="14162"/>
    <cellStyle name="Normal 91 2 2 2" xfId="14163"/>
    <cellStyle name="Normal 5 3 5 2 2 2" xfId="14164"/>
    <cellStyle name="Normal 80 5 2 2 2" xfId="14165"/>
    <cellStyle name="Normal 79 5 2 2 2" xfId="14166"/>
    <cellStyle name="Normal 6 8 5 2 2 2" xfId="14167"/>
    <cellStyle name="Normal 5 2 5 2 2 2" xfId="14168"/>
    <cellStyle name="Normal 6 2 10 2 2 2" xfId="14169"/>
    <cellStyle name="Comma 2 2 3 5 2 2 2" xfId="14170"/>
    <cellStyle name="Comma 2 3 6 5 2 2 2" xfId="14171"/>
    <cellStyle name="Normal 18 2 5 2 2 2" xfId="14172"/>
    <cellStyle name="Normal 19 2 5 2 2 2" xfId="14173"/>
    <cellStyle name="Normal 2 2 3 5 2 2 2" xfId="14174"/>
    <cellStyle name="Normal 2 3 6 5 2 2 2" xfId="14175"/>
    <cellStyle name="Normal 2 3 2 5 2 2 2" xfId="14176"/>
    <cellStyle name="Normal 2 3 4 5 2 2 2" xfId="14177"/>
    <cellStyle name="Normal 2 3 5 5 2 2 2" xfId="14178"/>
    <cellStyle name="Normal 2 4 2 5 2 2 2" xfId="14179"/>
    <cellStyle name="Normal 2 5 5 2 2 2" xfId="14180"/>
    <cellStyle name="Normal 28 3 5 2 2 2" xfId="14181"/>
    <cellStyle name="Normal 3 2 2 5 2 2 2" xfId="14182"/>
    <cellStyle name="Normal 3 3 5 2 2 2" xfId="14183"/>
    <cellStyle name="Normal 30 3 5 2 2 2" xfId="14184"/>
    <cellStyle name="Normal 4 2 5 2 2 2" xfId="14185"/>
    <cellStyle name="Normal 40 2 5 2 2 2" xfId="14186"/>
    <cellStyle name="Normal 41 2 5 2 2 2" xfId="14187"/>
    <cellStyle name="Normal 42 2 5 2 2 2" xfId="14188"/>
    <cellStyle name="Normal 43 2 5 2 2 2" xfId="14189"/>
    <cellStyle name="Normal 44 2 5 2 2 2" xfId="14190"/>
    <cellStyle name="Normal 45 2 5 2 2 2" xfId="14191"/>
    <cellStyle name="Normal 46 2 5 2 2 2" xfId="14192"/>
    <cellStyle name="Normal 47 2 5 2 2 2" xfId="14193"/>
    <cellStyle name="Normal 51 5 2 2 2" xfId="14194"/>
    <cellStyle name="Normal 52 5 2 2 2" xfId="14195"/>
    <cellStyle name="Normal 53 5 2 2 2" xfId="14196"/>
    <cellStyle name="Normal 55 5 2 2 2" xfId="14197"/>
    <cellStyle name="Normal 56 5 2 2 2" xfId="14198"/>
    <cellStyle name="Normal 57 5 2 2 2" xfId="14199"/>
    <cellStyle name="Normal 6 2 3 5 2 2 2" xfId="14200"/>
    <cellStyle name="Normal 6 3 5 2 2 2" xfId="14201"/>
    <cellStyle name="Normal 60 5 2 2 2" xfId="14202"/>
    <cellStyle name="Normal 64 5 2 2 2" xfId="14203"/>
    <cellStyle name="Normal 65 5 2 2 2" xfId="14204"/>
    <cellStyle name="Normal 66 5 2 2 2" xfId="14205"/>
    <cellStyle name="Normal 67 5 2 2 2" xfId="14206"/>
    <cellStyle name="Normal 7 6 5 2 2 2" xfId="14207"/>
    <cellStyle name="Normal 71 5 2 2 2" xfId="14208"/>
    <cellStyle name="Normal 72 5 2 2 2" xfId="14209"/>
    <cellStyle name="Normal 73 5 2 2 2" xfId="14210"/>
    <cellStyle name="Normal 74 5 2 2 2" xfId="14211"/>
    <cellStyle name="Normal 76 5 2 2 2" xfId="14212"/>
    <cellStyle name="Normal 8 3 5 2 2 2" xfId="14213"/>
    <cellStyle name="Normal 81 5 2 2 2" xfId="14214"/>
    <cellStyle name="Normal 78 2 4 2 2 2" xfId="14215"/>
    <cellStyle name="Normal 5 3 2 4 2 2 2" xfId="14216"/>
    <cellStyle name="Normal 80 2 4 2 2 2" xfId="14217"/>
    <cellStyle name="Normal 79 2 4 2 2 2" xfId="14218"/>
    <cellStyle name="Normal 6 8 2 4 2 2 2" xfId="14219"/>
    <cellStyle name="Normal 5 2 2 4 2 2 2" xfId="14220"/>
    <cellStyle name="Normal 6 2 7 4 2 2 2" xfId="14221"/>
    <cellStyle name="Comma 2 2 3 2 4 2 2 2" xfId="14222"/>
    <cellStyle name="Comma 2 3 6 2 4 2 2 2" xfId="14223"/>
    <cellStyle name="Normal 18 2 2 4 2 2 2" xfId="14224"/>
    <cellStyle name="Normal 19 2 2 4 2 2 2" xfId="14225"/>
    <cellStyle name="Normal 2 2 3 2 4 2 2 2" xfId="14226"/>
    <cellStyle name="Normal 2 3 6 2 4 2 2 2" xfId="14227"/>
    <cellStyle name="Normal 2 3 2 2 4 2 2 2" xfId="14228"/>
    <cellStyle name="Normal 2 3 4 2 4 2 2 2" xfId="14229"/>
    <cellStyle name="Normal 2 3 5 2 4 2 2 2" xfId="14230"/>
    <cellStyle name="Normal 2 4 2 2 4 2 2 2" xfId="14231"/>
    <cellStyle name="Normal 2 5 2 4 2 2 2" xfId="14232"/>
    <cellStyle name="Normal 28 3 2 4 2 2 2" xfId="14233"/>
    <cellStyle name="Normal 3 2 2 2 4 2 2 2" xfId="14234"/>
    <cellStyle name="Normal 3 3 2 4 2 2 2" xfId="14235"/>
    <cellStyle name="Normal 30 3 2 4 2 2 2" xfId="14236"/>
    <cellStyle name="Normal 4 2 2 4 2 2 2" xfId="14237"/>
    <cellStyle name="Normal 40 2 2 4 2 2 2" xfId="14238"/>
    <cellStyle name="Normal 41 2 2 4 2 2 2" xfId="14239"/>
    <cellStyle name="Normal 42 2 2 4 2 2 2" xfId="14240"/>
    <cellStyle name="Normal 43 2 2 4 2 2 2" xfId="14241"/>
    <cellStyle name="Normal 44 2 2 4 2 2 2" xfId="14242"/>
    <cellStyle name="Normal 45 2 2 4 2 2 2" xfId="14243"/>
    <cellStyle name="Normal 46 2 2 4 2 2 2" xfId="14244"/>
    <cellStyle name="Normal 47 2 2 4 2 2 2" xfId="14245"/>
    <cellStyle name="Normal 51 2 4 2 2 2" xfId="14246"/>
    <cellStyle name="Normal 52 2 4 2 2 2" xfId="14247"/>
    <cellStyle name="Normal 53 2 4 2 2 2" xfId="14248"/>
    <cellStyle name="Normal 55 2 4 2 2 2" xfId="14249"/>
    <cellStyle name="Normal 56 2 4 2 2 2" xfId="14250"/>
    <cellStyle name="Normal 57 2 4 2 2 2" xfId="14251"/>
    <cellStyle name="Normal 6 2 3 2 4 2 2 2" xfId="14252"/>
    <cellStyle name="Normal 6 3 2 4 2 2 2" xfId="14253"/>
    <cellStyle name="Normal 60 2 4 2 2 2" xfId="14254"/>
    <cellStyle name="Normal 64 2 4 2 2 2" xfId="14255"/>
    <cellStyle name="Normal 65 2 4 2 2 2" xfId="14256"/>
    <cellStyle name="Normal 66 2 4 2 2 2" xfId="14257"/>
    <cellStyle name="Normal 67 2 4 2 2 2" xfId="14258"/>
    <cellStyle name="Normal 7 6 2 4 2 2 2" xfId="14259"/>
    <cellStyle name="Normal 71 2 4 2 2 2" xfId="14260"/>
    <cellStyle name="Normal 72 2 4 2 2 2" xfId="14261"/>
    <cellStyle name="Normal 73 2 4 2 2 2" xfId="14262"/>
    <cellStyle name="Normal 74 2 4 2 2 2" xfId="14263"/>
    <cellStyle name="Normal 76 2 4 2 2 2" xfId="14264"/>
    <cellStyle name="Normal 8 3 2 4 2 2 2" xfId="14265"/>
    <cellStyle name="Normal 81 2 4 2 2 2" xfId="14266"/>
    <cellStyle name="Normal 78 3 3 2 2 2" xfId="14267"/>
    <cellStyle name="Normal 5 3 3 3 2 2 2" xfId="14268"/>
    <cellStyle name="Normal 80 3 3 2 2 2" xfId="14269"/>
    <cellStyle name="Normal 79 3 3 2 2 2" xfId="14270"/>
    <cellStyle name="Normal 6 8 3 3 2 2 2" xfId="14271"/>
    <cellStyle name="Normal 5 2 3 3 2 2 2" xfId="14272"/>
    <cellStyle name="Normal 6 2 8 3 2 2 2" xfId="14273"/>
    <cellStyle name="Comma 2 2 3 3 3 2 2 2" xfId="14274"/>
    <cellStyle name="Comma 2 3 6 3 3 2 2 2" xfId="14275"/>
    <cellStyle name="Normal 18 2 3 3 2 2 2" xfId="14276"/>
    <cellStyle name="Normal 19 2 3 3 2 2 2" xfId="14277"/>
    <cellStyle name="Normal 2 2 3 3 3 2 2 2" xfId="14278"/>
    <cellStyle name="Normal 2 3 6 3 3 2 2 2" xfId="14279"/>
    <cellStyle name="Normal 2 3 2 3 3 2 2 2" xfId="14280"/>
    <cellStyle name="Normal 2 3 4 3 3 2 2 2" xfId="14281"/>
    <cellStyle name="Normal 2 3 5 3 3 2 2 2" xfId="14282"/>
    <cellStyle name="Normal 2 4 2 3 3 2 2 2" xfId="14283"/>
    <cellStyle name="Normal 2 5 3 3 2 2 2" xfId="14284"/>
    <cellStyle name="Normal 28 3 3 3 2 2 2" xfId="14285"/>
    <cellStyle name="Normal 3 2 2 3 3 2 2 2" xfId="14286"/>
    <cellStyle name="Normal 3 3 3 3 2 2 2" xfId="14287"/>
    <cellStyle name="Normal 30 3 3 3 2 2 2" xfId="14288"/>
    <cellStyle name="Normal 4 2 3 3 2 2 2" xfId="14289"/>
    <cellStyle name="Normal 40 2 3 3 2 2 2" xfId="14290"/>
    <cellStyle name="Normal 41 2 3 3 2 2 2" xfId="14291"/>
    <cellStyle name="Normal 42 2 3 3 2 2 2" xfId="14292"/>
    <cellStyle name="Normal 43 2 3 3 2 2 2" xfId="14293"/>
    <cellStyle name="Normal 44 2 3 3 2 2 2" xfId="14294"/>
    <cellStyle name="Normal 45 2 3 3 2 2 2" xfId="14295"/>
    <cellStyle name="Normal 46 2 3 3 2 2 2" xfId="14296"/>
    <cellStyle name="Normal 47 2 3 3 2 2 2" xfId="14297"/>
    <cellStyle name="Normal 51 3 3 2 2 2" xfId="14298"/>
    <cellStyle name="Normal 52 3 3 2 2 2" xfId="14299"/>
    <cellStyle name="Normal 53 3 3 2 2 2" xfId="14300"/>
    <cellStyle name="Normal 55 3 3 2 2 2" xfId="14301"/>
    <cellStyle name="Normal 56 3 3 2 2 2" xfId="14302"/>
    <cellStyle name="Normal 57 3 3 2 2 2" xfId="14303"/>
    <cellStyle name="Normal 6 2 3 3 3 2 2 2" xfId="14304"/>
    <cellStyle name="Normal 6 3 3 3 2 2 2" xfId="14305"/>
    <cellStyle name="Normal 60 3 3 2 2 2" xfId="14306"/>
    <cellStyle name="Normal 64 3 3 2 2 2" xfId="14307"/>
    <cellStyle name="Normal 65 3 3 2 2 2" xfId="14308"/>
    <cellStyle name="Normal 66 3 3 2 2 2" xfId="14309"/>
    <cellStyle name="Normal 67 3 3 2 2 2" xfId="14310"/>
    <cellStyle name="Normal 7 6 3 3 2 2 2" xfId="14311"/>
    <cellStyle name="Normal 71 3 3 2 2 2" xfId="14312"/>
    <cellStyle name="Normal 72 3 3 2 2 2" xfId="14313"/>
    <cellStyle name="Normal 73 3 3 2 2 2" xfId="14314"/>
    <cellStyle name="Normal 74 3 3 2 2 2" xfId="14315"/>
    <cellStyle name="Normal 76 3 3 2 2 2" xfId="14316"/>
    <cellStyle name="Normal 8 3 3 3 2 2 2" xfId="14317"/>
    <cellStyle name="Normal 81 3 3 2 2 2" xfId="14318"/>
    <cellStyle name="Normal 78 2 2 3 2 2 2" xfId="14319"/>
    <cellStyle name="Normal 5 3 2 2 3 2 2 2" xfId="14320"/>
    <cellStyle name="Normal 80 2 2 3 2 2 2" xfId="14321"/>
    <cellStyle name="Normal 79 2 2 3 2 2 2" xfId="14322"/>
    <cellStyle name="Normal 6 8 2 2 3 2 2 2" xfId="14323"/>
    <cellStyle name="Normal 5 2 2 2 3 2 2 2" xfId="14324"/>
    <cellStyle name="Normal 6 2 7 2 3 2 2 2" xfId="14325"/>
    <cellStyle name="Comma 2 2 3 2 2 3 2 2 2" xfId="14326"/>
    <cellStyle name="Comma 2 3 6 2 2 3 2 2 2" xfId="14327"/>
    <cellStyle name="Normal 18 2 2 2 3 2 2 2" xfId="14328"/>
    <cellStyle name="Normal 19 2 2 2 3 2 2 2" xfId="14329"/>
    <cellStyle name="Normal 2 2 3 2 2 3 2 2 2" xfId="14330"/>
    <cellStyle name="Normal 2 3 6 2 2 3 2 2 2" xfId="14331"/>
    <cellStyle name="Normal 2 3 2 2 2 3 2 2 2" xfId="14332"/>
    <cellStyle name="Normal 2 3 4 2 2 3 2 2 2" xfId="14333"/>
    <cellStyle name="Normal 2 3 5 2 2 3 2 2 2" xfId="14334"/>
    <cellStyle name="Normal 2 4 2 2 2 3 2 2 2" xfId="14335"/>
    <cellStyle name="Normal 2 5 2 2 3 2 2 2" xfId="14336"/>
    <cellStyle name="Normal 28 3 2 2 3 2 2 2" xfId="14337"/>
    <cellStyle name="Normal 3 2 2 2 2 3 2 2 2" xfId="14338"/>
    <cellStyle name="Normal 3 3 2 2 3 2 2 2" xfId="14339"/>
    <cellStyle name="Normal 30 3 2 2 3 2 2 2" xfId="14340"/>
    <cellStyle name="Normal 4 2 2 2 3 2 2 2" xfId="14341"/>
    <cellStyle name="Normal 40 2 2 2 3 2 2 2" xfId="14342"/>
    <cellStyle name="Normal 41 2 2 2 3 2 2 2" xfId="14343"/>
    <cellStyle name="Normal 42 2 2 2 3 2 2 2" xfId="14344"/>
    <cellStyle name="Normal 43 2 2 2 3 2 2 2" xfId="14345"/>
    <cellStyle name="Normal 44 2 2 2 3 2 2 2" xfId="14346"/>
    <cellStyle name="Normal 45 2 2 2 3 2 2 2" xfId="14347"/>
    <cellStyle name="Normal 46 2 2 2 3 2 2 2" xfId="14348"/>
    <cellStyle name="Normal 47 2 2 2 3 2 2 2" xfId="14349"/>
    <cellStyle name="Normal 51 2 2 3 2 2 2" xfId="14350"/>
    <cellStyle name="Normal 52 2 2 3 2 2 2" xfId="14351"/>
    <cellStyle name="Normal 53 2 2 3 2 2 2" xfId="14352"/>
    <cellStyle name="Normal 55 2 2 3 2 2 2" xfId="14353"/>
    <cellStyle name="Normal 56 2 2 3 2 2 2" xfId="14354"/>
    <cellStyle name="Normal 57 2 2 3 2 2 2" xfId="14355"/>
    <cellStyle name="Normal 6 2 3 2 2 3 2 2 2" xfId="14356"/>
    <cellStyle name="Normal 6 3 2 2 3 2 2 2" xfId="14357"/>
    <cellStyle name="Normal 60 2 2 3 2 2 2" xfId="14358"/>
    <cellStyle name="Normal 64 2 2 3 2 2 2" xfId="14359"/>
    <cellStyle name="Normal 65 2 2 3 2 2 2" xfId="14360"/>
    <cellStyle name="Normal 66 2 2 3 2 2 2" xfId="14361"/>
    <cellStyle name="Normal 67 2 2 3 2 2 2" xfId="14362"/>
    <cellStyle name="Normal 7 6 2 2 3 2 2 2" xfId="14363"/>
    <cellStyle name="Normal 71 2 2 3 2 2 2" xfId="14364"/>
    <cellStyle name="Normal 72 2 2 3 2 2 2" xfId="14365"/>
    <cellStyle name="Normal 73 2 2 3 2 2 2" xfId="14366"/>
    <cellStyle name="Normal 74 2 2 3 2 2 2" xfId="14367"/>
    <cellStyle name="Normal 76 2 2 3 2 2 2" xfId="14368"/>
    <cellStyle name="Normal 8 3 2 2 3 2 2 2" xfId="14369"/>
    <cellStyle name="Normal 81 2 2 3 2 2 2" xfId="14370"/>
    <cellStyle name="Normal 78 4 2 2 2 2" xfId="14371"/>
    <cellStyle name="Normal 5 3 4 2 2 2 2" xfId="14372"/>
    <cellStyle name="Normal 80 4 2 2 2 2" xfId="14373"/>
    <cellStyle name="Normal 79 4 2 2 2 2" xfId="14374"/>
    <cellStyle name="Normal 6 8 4 2 2 2 2" xfId="14375"/>
    <cellStyle name="Normal 5 2 4 2 2 2 2" xfId="14376"/>
    <cellStyle name="Normal 6 2 9 2 2 2 2" xfId="14377"/>
    <cellStyle name="Comma 2 2 3 4 2 2 2 2" xfId="14378"/>
    <cellStyle name="Comma 2 3 6 4 2 2 2 2" xfId="14379"/>
    <cellStyle name="Normal 18 2 4 2 2 2 2" xfId="14380"/>
    <cellStyle name="Normal 19 2 4 2 2 2 2" xfId="14381"/>
    <cellStyle name="Normal 2 2 3 4 2 2 2 2" xfId="14382"/>
    <cellStyle name="Normal 2 3 6 4 2 2 2 2" xfId="14383"/>
    <cellStyle name="Normal 2 3 2 4 2 2 2 2" xfId="14384"/>
    <cellStyle name="Normal 2 3 4 4 2 2 2 2" xfId="14385"/>
    <cellStyle name="Normal 2 3 5 4 2 2 2 2" xfId="14386"/>
    <cellStyle name="Normal 2 4 2 4 2 2 2 2" xfId="14387"/>
    <cellStyle name="Normal 2 5 4 2 2 2 2" xfId="14388"/>
    <cellStyle name="Normal 28 3 4 2 2 2 2" xfId="14389"/>
    <cellStyle name="Normal 3 2 2 4 2 2 2 2" xfId="14390"/>
    <cellStyle name="Normal 3 3 4 2 2 2 2" xfId="14391"/>
    <cellStyle name="Normal 30 3 4 2 2 2 2" xfId="14392"/>
    <cellStyle name="Normal 4 2 4 2 2 2 2" xfId="14393"/>
    <cellStyle name="Normal 40 2 4 2 2 2 2" xfId="14394"/>
    <cellStyle name="Normal 41 2 4 2 2 2 2" xfId="14395"/>
    <cellStyle name="Normal 42 2 4 2 2 2 2" xfId="14396"/>
    <cellStyle name="Normal 43 2 4 2 2 2 2" xfId="14397"/>
    <cellStyle name="Normal 44 2 4 2 2 2 2" xfId="14398"/>
    <cellStyle name="Normal 45 2 4 2 2 2 2" xfId="14399"/>
    <cellStyle name="Normal 46 2 4 2 2 2 2" xfId="14400"/>
    <cellStyle name="Normal 47 2 4 2 2 2 2" xfId="14401"/>
    <cellStyle name="Normal 51 4 2 2 2 2" xfId="14402"/>
    <cellStyle name="Normal 52 4 2 2 2 2" xfId="14403"/>
    <cellStyle name="Normal 53 4 2 2 2 2" xfId="14404"/>
    <cellStyle name="Normal 55 4 2 2 2 2" xfId="14405"/>
    <cellStyle name="Normal 56 4 2 2 2 2" xfId="14406"/>
    <cellStyle name="Normal 57 4 2 2 2 2" xfId="14407"/>
    <cellStyle name="Normal 6 2 3 4 2 2 2 2" xfId="14408"/>
    <cellStyle name="Normal 6 3 4 2 2 2 2" xfId="14409"/>
    <cellStyle name="Normal 60 4 2 2 2 2" xfId="14410"/>
    <cellStyle name="Normal 64 4 2 2 2 2" xfId="14411"/>
    <cellStyle name="Normal 65 4 2 2 2 2" xfId="14412"/>
    <cellStyle name="Normal 66 4 2 2 2 2" xfId="14413"/>
    <cellStyle name="Normal 67 4 2 2 2 2" xfId="14414"/>
    <cellStyle name="Normal 7 6 4 2 2 2 2" xfId="14415"/>
    <cellStyle name="Normal 71 4 2 2 2 2" xfId="14416"/>
    <cellStyle name="Normal 72 4 2 2 2 2" xfId="14417"/>
    <cellStyle name="Normal 73 4 2 2 2 2" xfId="14418"/>
    <cellStyle name="Normal 74 4 2 2 2 2" xfId="14419"/>
    <cellStyle name="Normal 76 4 2 2 2 2" xfId="14420"/>
    <cellStyle name="Normal 8 3 4 2 2 2 2" xfId="14421"/>
    <cellStyle name="Normal 81 4 2 2 2 2" xfId="14422"/>
    <cellStyle name="Normal 78 2 3 2 2 2 2" xfId="14423"/>
    <cellStyle name="Normal 5 3 2 3 2 2 2 2" xfId="14424"/>
    <cellStyle name="Normal 80 2 3 2 2 2 2" xfId="14425"/>
    <cellStyle name="Normal 79 2 3 2 2 2 2" xfId="14426"/>
    <cellStyle name="Normal 6 8 2 3 2 2 2 2" xfId="14427"/>
    <cellStyle name="Normal 5 2 2 3 2 2 2 2" xfId="14428"/>
    <cellStyle name="Normal 6 2 7 3 2 2 2 2" xfId="14429"/>
    <cellStyle name="Comma 2 2 3 2 3 2 2 2 2" xfId="14430"/>
    <cellStyle name="Comma 2 3 6 2 3 2 2 2 2" xfId="14431"/>
    <cellStyle name="Normal 18 2 2 3 2 2 2 2" xfId="14432"/>
    <cellStyle name="Normal 19 2 2 3 2 2 2 2" xfId="14433"/>
    <cellStyle name="Normal 2 2 3 2 3 2 2 2 2" xfId="14434"/>
    <cellStyle name="Normal 2 3 6 2 3 2 2 2 2" xfId="14435"/>
    <cellStyle name="Normal 2 3 2 2 3 2 2 2 2" xfId="14436"/>
    <cellStyle name="Normal 2 3 4 2 3 2 2 2 2" xfId="14437"/>
    <cellStyle name="Normal 2 3 5 2 3 2 2 2 2" xfId="14438"/>
    <cellStyle name="Normal 2 4 2 2 3 2 2 2 2" xfId="14439"/>
    <cellStyle name="Normal 2 5 2 3 2 2 2 2" xfId="14440"/>
    <cellStyle name="Normal 28 3 2 3 2 2 2 2" xfId="14441"/>
    <cellStyle name="Normal 3 2 2 2 3 2 2 2 2" xfId="14442"/>
    <cellStyle name="Normal 3 3 2 3 2 2 2 2" xfId="14443"/>
    <cellStyle name="Normal 30 3 2 3 2 2 2 2" xfId="14444"/>
    <cellStyle name="Normal 4 2 2 3 2 2 2 2" xfId="14445"/>
    <cellStyle name="Normal 40 2 2 3 2 2 2 2" xfId="14446"/>
    <cellStyle name="Normal 41 2 2 3 2 2 2 2" xfId="14447"/>
    <cellStyle name="Normal 42 2 2 3 2 2 2 2" xfId="14448"/>
    <cellStyle name="Normal 43 2 2 3 2 2 2 2" xfId="14449"/>
    <cellStyle name="Normal 44 2 2 3 2 2 2 2" xfId="14450"/>
    <cellStyle name="Normal 45 2 2 3 2 2 2 2" xfId="14451"/>
    <cellStyle name="Normal 46 2 2 3 2 2 2 2" xfId="14452"/>
    <cellStyle name="Normal 47 2 2 3 2 2 2 2" xfId="14453"/>
    <cellStyle name="Normal 51 2 3 2 2 2 2" xfId="14454"/>
    <cellStyle name="Normal 52 2 3 2 2 2 2" xfId="14455"/>
    <cellStyle name="Normal 53 2 3 2 2 2 2" xfId="14456"/>
    <cellStyle name="Normal 55 2 3 2 2 2 2" xfId="14457"/>
    <cellStyle name="Normal 56 2 3 2 2 2 2" xfId="14458"/>
    <cellStyle name="Normal 57 2 3 2 2 2 2" xfId="14459"/>
    <cellStyle name="Normal 6 2 3 2 3 2 2 2 2" xfId="14460"/>
    <cellStyle name="Normal 6 3 2 3 2 2 2 2" xfId="14461"/>
    <cellStyle name="Normal 60 2 3 2 2 2 2" xfId="14462"/>
    <cellStyle name="Normal 64 2 3 2 2 2 2" xfId="14463"/>
    <cellStyle name="Normal 65 2 3 2 2 2 2" xfId="14464"/>
    <cellStyle name="Normal 66 2 3 2 2 2 2" xfId="14465"/>
    <cellStyle name="Normal 67 2 3 2 2 2 2" xfId="14466"/>
    <cellStyle name="Normal 7 6 2 3 2 2 2 2" xfId="14467"/>
    <cellStyle name="Normal 71 2 3 2 2 2 2" xfId="14468"/>
    <cellStyle name="Normal 72 2 3 2 2 2 2" xfId="14469"/>
    <cellStyle name="Normal 73 2 3 2 2 2 2" xfId="14470"/>
    <cellStyle name="Normal 74 2 3 2 2 2 2" xfId="14471"/>
    <cellStyle name="Normal 76 2 3 2 2 2 2" xfId="14472"/>
    <cellStyle name="Normal 8 3 2 3 2 2 2 2" xfId="14473"/>
    <cellStyle name="Normal 81 2 3 2 2 2 2" xfId="14474"/>
    <cellStyle name="Normal 78 3 2 2 2 2 2" xfId="14475"/>
    <cellStyle name="Normal 5 3 3 2 2 2 2 2" xfId="14476"/>
    <cellStyle name="Normal 80 3 2 2 2 2 2" xfId="14477"/>
    <cellStyle name="Normal 79 3 2 2 2 2 2" xfId="14478"/>
    <cellStyle name="Normal 6 8 3 2 2 2 2 2" xfId="14479"/>
    <cellStyle name="Normal 5 2 3 2 2 2 2 2" xfId="14480"/>
    <cellStyle name="Normal 6 2 8 2 2 2 2 2" xfId="14481"/>
    <cellStyle name="Comma 2 2 3 3 2 2 2 2 2" xfId="14482"/>
    <cellStyle name="Comma 2 3 6 3 2 2 2 2 2" xfId="14483"/>
    <cellStyle name="Normal 18 2 3 2 2 2 2 2" xfId="14484"/>
    <cellStyle name="Normal 19 2 3 2 2 2 2 2" xfId="14485"/>
    <cellStyle name="Normal 2 2 3 3 2 2 2 2 2" xfId="14486"/>
    <cellStyle name="Normal 2 3 6 3 2 2 2 2 2" xfId="14487"/>
    <cellStyle name="Normal 2 3 2 3 2 2 2 2 2" xfId="14488"/>
    <cellStyle name="Normal 2 3 4 3 2 2 2 2 2" xfId="14489"/>
    <cellStyle name="Normal 2 3 5 3 2 2 2 2 2" xfId="14490"/>
    <cellStyle name="Normal 2 4 2 3 2 2 2 2 2" xfId="14491"/>
    <cellStyle name="Normal 2 5 3 2 2 2 2 2" xfId="14492"/>
    <cellStyle name="Normal 28 3 3 2 2 2 2 2" xfId="14493"/>
    <cellStyle name="Normal 3 2 2 3 2 2 2 2 2" xfId="14494"/>
    <cellStyle name="Normal 3 3 3 2 2 2 2 2" xfId="14495"/>
    <cellStyle name="Normal 30 3 3 2 2 2 2 2" xfId="14496"/>
    <cellStyle name="Normal 4 2 3 2 2 2 2 2" xfId="14497"/>
    <cellStyle name="Normal 40 2 3 2 2 2 2 2" xfId="14498"/>
    <cellStyle name="Normal 41 2 3 2 2 2 2 2" xfId="14499"/>
    <cellStyle name="Normal 42 2 3 2 2 2 2 2" xfId="14500"/>
    <cellStyle name="Normal 43 2 3 2 2 2 2 2" xfId="14501"/>
    <cellStyle name="Normal 44 2 3 2 2 2 2 2" xfId="14502"/>
    <cellStyle name="Normal 45 2 3 2 2 2 2 2" xfId="14503"/>
    <cellStyle name="Normal 46 2 3 2 2 2 2 2" xfId="14504"/>
    <cellStyle name="Normal 47 2 3 2 2 2 2 2" xfId="14505"/>
    <cellStyle name="Normal 51 3 2 2 2 2 2" xfId="14506"/>
    <cellStyle name="Normal 52 3 2 2 2 2 2" xfId="14507"/>
    <cellStyle name="Normal 53 3 2 2 2 2 2" xfId="14508"/>
    <cellStyle name="Normal 55 3 2 2 2 2 2" xfId="14509"/>
    <cellStyle name="Normal 56 3 2 2 2 2 2" xfId="14510"/>
    <cellStyle name="Normal 57 3 2 2 2 2 2" xfId="14511"/>
    <cellStyle name="Normal 6 2 3 3 2 2 2 2 2" xfId="14512"/>
    <cellStyle name="Normal 6 3 3 2 2 2 2 2" xfId="14513"/>
    <cellStyle name="Normal 60 3 2 2 2 2 2" xfId="14514"/>
    <cellStyle name="Normal 64 3 2 2 2 2 2" xfId="14515"/>
    <cellStyle name="Normal 65 3 2 2 2 2 2" xfId="14516"/>
    <cellStyle name="Normal 66 3 2 2 2 2 2" xfId="14517"/>
    <cellStyle name="Normal 67 3 2 2 2 2 2" xfId="14518"/>
    <cellStyle name="Normal 7 6 3 2 2 2 2 2" xfId="14519"/>
    <cellStyle name="Normal 71 3 2 2 2 2 2" xfId="14520"/>
    <cellStyle name="Normal 72 3 2 2 2 2 2" xfId="14521"/>
    <cellStyle name="Normal 73 3 2 2 2 2 2" xfId="14522"/>
    <cellStyle name="Normal 74 3 2 2 2 2 2" xfId="14523"/>
    <cellStyle name="Normal 76 3 2 2 2 2 2" xfId="14524"/>
    <cellStyle name="Normal 8 3 3 2 2 2 2 2" xfId="14525"/>
    <cellStyle name="Normal 81 3 2 2 2 2 2" xfId="14526"/>
    <cellStyle name="Normal 78 2 2 2 2 2 2 2" xfId="14527"/>
    <cellStyle name="Normal 5 3 2 2 2 2 2 2 2" xfId="14528"/>
    <cellStyle name="Normal 80 2 2 2 2 2 2 2" xfId="14529"/>
    <cellStyle name="Normal 79 2 2 2 2 2 2 2" xfId="14530"/>
    <cellStyle name="Normal 6 8 2 2 2 2 2 2 2" xfId="14531"/>
    <cellStyle name="Normal 5 2 2 2 2 2 2 2 2" xfId="14532"/>
    <cellStyle name="Normal 6 2 7 2 2 2 2 2 2" xfId="14533"/>
    <cellStyle name="Comma 2 2 3 2 2 2 2 2 2 2" xfId="14534"/>
    <cellStyle name="Comma 2 3 6 2 2 2 2 2 2 2" xfId="14535"/>
    <cellStyle name="Normal 18 2 2 2 2 2 2 2 2" xfId="14536"/>
    <cellStyle name="Normal 19 2 2 2 2 2 2 2 2" xfId="14537"/>
    <cellStyle name="Normal 2 2 3 2 2 2 2 2 2 2" xfId="14538"/>
    <cellStyle name="Normal 2 3 6 2 2 2 2 2 2 2" xfId="14539"/>
    <cellStyle name="Normal 2 3 2 2 2 2 2 2 2 2" xfId="14540"/>
    <cellStyle name="Normal 2 3 4 2 2 2 2 2 2 2" xfId="14541"/>
    <cellStyle name="Normal 2 3 5 2 2 2 2 2 2 2" xfId="14542"/>
    <cellStyle name="Normal 2 4 2 2 2 2 2 2 2 2" xfId="14543"/>
    <cellStyle name="Normal 2 5 2 2 2 2 2 2 2" xfId="14544"/>
    <cellStyle name="Normal 28 3 2 2 2 2 2 2 2" xfId="14545"/>
    <cellStyle name="Normal 3 2 2 2 2 2 2 2 2 2" xfId="14546"/>
    <cellStyle name="Normal 3 3 2 2 2 2 2 2 2" xfId="14547"/>
    <cellStyle name="Normal 30 3 2 2 2 2 2 2 2" xfId="14548"/>
    <cellStyle name="Normal 4 2 2 2 2 2 2 2 2" xfId="14549"/>
    <cellStyle name="Normal 40 2 2 2 2 2 2 2 2" xfId="14550"/>
    <cellStyle name="Normal 41 2 2 2 2 2 2 2 2" xfId="14551"/>
    <cellStyle name="Normal 42 2 2 2 2 2 2 2 2" xfId="14552"/>
    <cellStyle name="Normal 43 2 2 2 2 2 2 2 2" xfId="14553"/>
    <cellStyle name="Normal 44 2 2 2 2 2 2 2 2" xfId="14554"/>
    <cellStyle name="Normal 45 2 2 2 2 2 2 2 2" xfId="14555"/>
    <cellStyle name="Normal 46 2 2 2 2 2 2 2 2" xfId="14556"/>
    <cellStyle name="Normal 47 2 2 2 2 2 2 2 2" xfId="14557"/>
    <cellStyle name="Normal 51 2 2 2 2 2 2 2" xfId="14558"/>
    <cellStyle name="Normal 52 2 2 2 2 2 2 2" xfId="14559"/>
    <cellStyle name="Normal 53 2 2 2 2 2 2 2" xfId="14560"/>
    <cellStyle name="Normal 55 2 2 2 2 2 2 2" xfId="14561"/>
    <cellStyle name="Normal 56 2 2 2 2 2 2 2" xfId="14562"/>
    <cellStyle name="Normal 57 2 2 2 2 2 2 2" xfId="14563"/>
    <cellStyle name="Normal 6 2 3 2 2 2 2 2 2 2" xfId="14564"/>
    <cellStyle name="Normal 6 3 2 2 2 2 2 2 2" xfId="14565"/>
    <cellStyle name="Normal 60 2 2 2 2 2 2 2" xfId="14566"/>
    <cellStyle name="Normal 64 2 2 2 2 2 2 2" xfId="14567"/>
    <cellStyle name="Normal 65 2 2 2 2 2 2 2" xfId="14568"/>
    <cellStyle name="Normal 66 2 2 2 2 2 2 2" xfId="14569"/>
    <cellStyle name="Normal 67 2 2 2 2 2 2 2" xfId="14570"/>
    <cellStyle name="Normal 7 6 2 2 2 2 2 2 2" xfId="14571"/>
    <cellStyle name="Normal 71 2 2 2 2 2 2 2" xfId="14572"/>
    <cellStyle name="Normal 72 2 2 2 2 2 2 2" xfId="14573"/>
    <cellStyle name="Normal 73 2 2 2 2 2 2 2" xfId="14574"/>
    <cellStyle name="Normal 74 2 2 2 2 2 2 2" xfId="14575"/>
    <cellStyle name="Normal 76 2 2 2 2 2 2 2" xfId="14576"/>
    <cellStyle name="Normal 8 3 2 2 2 2 2 2 2" xfId="14577"/>
    <cellStyle name="Normal 81 2 2 2 2 2 2 2" xfId="14578"/>
    <cellStyle name="Normal 6 2 2 2 2 2" xfId="14579"/>
    <cellStyle name="Normal 78 8 2" xfId="14580"/>
    <cellStyle name="Normal 5 3 8 2" xfId="14581"/>
    <cellStyle name="Normal 80 8 2" xfId="14582"/>
    <cellStyle name="Normal 79 8 2" xfId="14583"/>
    <cellStyle name="Normal 6 8 8 2" xfId="14584"/>
    <cellStyle name="Normal 5 2 8 2" xfId="14585"/>
    <cellStyle name="Normal 6 2 13 2" xfId="14586"/>
    <cellStyle name="Comma 2 2 3 8 2" xfId="14587"/>
    <cellStyle name="Comma 2 3 6 8 2" xfId="14588"/>
    <cellStyle name="Normal 18 2 8 2" xfId="14589"/>
    <cellStyle name="Normal 19 2 8 2" xfId="14590"/>
    <cellStyle name="Normal 2 2 3 8 2" xfId="14591"/>
    <cellStyle name="Normal 2 3 6 8 2" xfId="14592"/>
    <cellStyle name="Normal 2 3 2 8 2" xfId="14593"/>
    <cellStyle name="Normal 2 3 4 8 2" xfId="14594"/>
    <cellStyle name="Normal 2 3 5 8 2" xfId="14595"/>
    <cellStyle name="Normal 2 4 2 8 2" xfId="14596"/>
    <cellStyle name="Normal 2 5 8 2" xfId="14597"/>
    <cellStyle name="Normal 28 3 8 2" xfId="14598"/>
    <cellStyle name="Normal 3 2 2 8 2" xfId="14599"/>
    <cellStyle name="Normal 3 3 8 2" xfId="14600"/>
    <cellStyle name="Normal 30 3 8 2" xfId="14601"/>
    <cellStyle name="Normal 4 2 8 2" xfId="14602"/>
    <cellStyle name="Normal 40 2 8 2" xfId="14603"/>
    <cellStyle name="Normal 41 2 8 2" xfId="14604"/>
    <cellStyle name="Normal 42 2 8 2" xfId="14605"/>
    <cellStyle name="Normal 43 2 8 2" xfId="14606"/>
    <cellStyle name="Normal 44 2 8 2" xfId="14607"/>
    <cellStyle name="Normal 45 2 8 2" xfId="14608"/>
    <cellStyle name="Normal 46 2 8 2" xfId="14609"/>
    <cellStyle name="Normal 47 2 8 2" xfId="14610"/>
    <cellStyle name="Normal 51 8 2" xfId="14611"/>
    <cellStyle name="Normal 52 8 2" xfId="14612"/>
    <cellStyle name="Normal 53 8 2" xfId="14613"/>
    <cellStyle name="Normal 55 8 2" xfId="14614"/>
    <cellStyle name="Normal 56 8 2" xfId="14615"/>
    <cellStyle name="Normal 57 8 2" xfId="14616"/>
    <cellStyle name="Normal 6 2 3 8 2" xfId="14617"/>
    <cellStyle name="Normal 6 3 8 2" xfId="14618"/>
    <cellStyle name="Normal 60 8 2" xfId="14619"/>
    <cellStyle name="Normal 64 8 2" xfId="14620"/>
    <cellStyle name="Normal 65 8 2" xfId="14621"/>
    <cellStyle name="Normal 66 8 2" xfId="14622"/>
    <cellStyle name="Normal 67 8 2" xfId="14623"/>
    <cellStyle name="Normal 7 6 8 2" xfId="14624"/>
    <cellStyle name="Normal 71 8 2" xfId="14625"/>
    <cellStyle name="Normal 72 8 2" xfId="14626"/>
    <cellStyle name="Normal 73 8 2" xfId="14627"/>
    <cellStyle name="Normal 74 8 2" xfId="14628"/>
    <cellStyle name="Normal 76 8 2" xfId="14629"/>
    <cellStyle name="Normal 8 3 8 2" xfId="14630"/>
    <cellStyle name="Normal 81 8 2" xfId="14631"/>
    <cellStyle name="Normal 78 2 7 2" xfId="14632"/>
    <cellStyle name="Normal 5 3 2 7 2" xfId="14633"/>
    <cellStyle name="Normal 80 2 7 2" xfId="14634"/>
    <cellStyle name="Normal 79 2 7 2" xfId="14635"/>
    <cellStyle name="Normal 6 8 2 7 2" xfId="14636"/>
    <cellStyle name="Normal 5 2 2 7 2" xfId="14637"/>
    <cellStyle name="Normal 6 2 7 7 2" xfId="14638"/>
    <cellStyle name="Comma 2 2 3 2 7 2" xfId="14639"/>
    <cellStyle name="Comma 2 3 6 2 7 2" xfId="14640"/>
    <cellStyle name="Normal 18 2 2 7 2" xfId="14641"/>
    <cellStyle name="Normal 19 2 2 7 2" xfId="14642"/>
    <cellStyle name="Normal 2 2 3 2 7 2" xfId="14643"/>
    <cellStyle name="Normal 2 3 6 2 7 2" xfId="14644"/>
    <cellStyle name="Normal 2 3 2 2 7 2" xfId="14645"/>
    <cellStyle name="Normal 2 3 4 2 7 2" xfId="14646"/>
    <cellStyle name="Normal 2 3 5 2 7 2" xfId="14647"/>
    <cellStyle name="Normal 2 4 2 2 7 2" xfId="14648"/>
    <cellStyle name="Normal 2 5 2 7 2" xfId="14649"/>
    <cellStyle name="Normal 28 3 2 7 2" xfId="14650"/>
    <cellStyle name="Normal 3 2 2 2 7 2" xfId="14651"/>
    <cellStyle name="Normal 3 3 2 7 2" xfId="14652"/>
    <cellStyle name="Normal 30 3 2 7 2" xfId="14653"/>
    <cellStyle name="Normal 4 2 2 7 2" xfId="14654"/>
    <cellStyle name="Normal 40 2 2 7 2" xfId="14655"/>
    <cellStyle name="Normal 41 2 2 7 2" xfId="14656"/>
    <cellStyle name="Normal 42 2 2 7 2" xfId="14657"/>
    <cellStyle name="Normal 43 2 2 7 2" xfId="14658"/>
    <cellStyle name="Normal 44 2 2 7 2" xfId="14659"/>
    <cellStyle name="Normal 45 2 2 7 2" xfId="14660"/>
    <cellStyle name="Normal 46 2 2 7 2" xfId="14661"/>
    <cellStyle name="Normal 47 2 2 7 2" xfId="14662"/>
    <cellStyle name="Normal 51 2 7 2" xfId="14663"/>
    <cellStyle name="Normal 52 2 7 2" xfId="14664"/>
    <cellStyle name="Normal 53 2 7 2" xfId="14665"/>
    <cellStyle name="Normal 55 2 7 2" xfId="14666"/>
    <cellStyle name="Normal 56 2 7 2" xfId="14667"/>
    <cellStyle name="Normal 57 2 7 2" xfId="14668"/>
    <cellStyle name="Normal 6 2 3 2 7 2" xfId="14669"/>
    <cellStyle name="Normal 6 3 2 7 2" xfId="14670"/>
    <cellStyle name="Normal 60 2 7 2" xfId="14671"/>
    <cellStyle name="Normal 64 2 7 2" xfId="14672"/>
    <cellStyle name="Normal 65 2 7 2" xfId="14673"/>
    <cellStyle name="Normal 66 2 7 2" xfId="14674"/>
    <cellStyle name="Normal 67 2 7 2" xfId="14675"/>
    <cellStyle name="Normal 7 6 2 7 2" xfId="14676"/>
    <cellStyle name="Normal 71 2 7 2" xfId="14677"/>
    <cellStyle name="Normal 72 2 7 2" xfId="14678"/>
    <cellStyle name="Normal 73 2 7 2" xfId="14679"/>
    <cellStyle name="Normal 74 2 7 2" xfId="14680"/>
    <cellStyle name="Normal 76 2 7 2" xfId="14681"/>
    <cellStyle name="Normal 8 3 2 7 2" xfId="14682"/>
    <cellStyle name="Normal 81 2 7 2" xfId="14683"/>
    <cellStyle name="Normal 78 3 6 2" xfId="14684"/>
    <cellStyle name="Normal 5 3 3 6 2" xfId="14685"/>
    <cellStyle name="Normal 80 3 6 2" xfId="14686"/>
    <cellStyle name="Normal 79 3 6 2" xfId="14687"/>
    <cellStyle name="Normal 6 8 3 6 2" xfId="14688"/>
    <cellStyle name="Normal 5 2 3 6 2" xfId="14689"/>
    <cellStyle name="Normal 6 2 8 6 2" xfId="14690"/>
    <cellStyle name="Comma 2 2 3 3 6 2" xfId="14691"/>
    <cellStyle name="Comma 2 3 6 3 6 2" xfId="14692"/>
    <cellStyle name="Normal 18 2 3 6 2" xfId="14693"/>
    <cellStyle name="Normal 19 2 3 6 2" xfId="14694"/>
    <cellStyle name="Normal 2 2 3 3 6 2" xfId="14695"/>
    <cellStyle name="Normal 2 3 6 3 6 2" xfId="14696"/>
    <cellStyle name="Normal 2 3 2 3 6 2" xfId="14697"/>
    <cellStyle name="Normal 2 3 4 3 6 2" xfId="14698"/>
    <cellStyle name="Normal 2 3 5 3 6 2" xfId="14699"/>
    <cellStyle name="Normal 2 4 2 3 6 2" xfId="14700"/>
    <cellStyle name="Normal 2 5 3 6 2" xfId="14701"/>
    <cellStyle name="Normal 28 3 3 6 2" xfId="14702"/>
    <cellStyle name="Normal 3 2 2 3 6 2" xfId="14703"/>
    <cellStyle name="Normal 3 3 3 6 2" xfId="14704"/>
    <cellStyle name="Normal 30 3 3 6 2" xfId="14705"/>
    <cellStyle name="Normal 4 2 3 6 2" xfId="14706"/>
    <cellStyle name="Normal 40 2 3 6 2" xfId="14707"/>
    <cellStyle name="Normal 41 2 3 6 2" xfId="14708"/>
    <cellStyle name="Normal 42 2 3 6 2" xfId="14709"/>
    <cellStyle name="Normal 43 2 3 6 2" xfId="14710"/>
    <cellStyle name="Normal 44 2 3 6 2" xfId="14711"/>
    <cellStyle name="Normal 45 2 3 6 2" xfId="14712"/>
    <cellStyle name="Normal 46 2 3 6 2" xfId="14713"/>
    <cellStyle name="Normal 47 2 3 6 2" xfId="14714"/>
    <cellStyle name="Normal 51 3 6 2" xfId="14715"/>
    <cellStyle name="Normal 52 3 6 2" xfId="14716"/>
    <cellStyle name="Normal 53 3 6 2" xfId="14717"/>
    <cellStyle name="Normal 55 3 6 2" xfId="14718"/>
    <cellStyle name="Normal 56 3 6 2" xfId="14719"/>
    <cellStyle name="Normal 57 3 6 2" xfId="14720"/>
    <cellStyle name="Normal 6 2 3 3 6 2" xfId="14721"/>
    <cellStyle name="Normal 6 3 3 6 2" xfId="14722"/>
    <cellStyle name="Normal 60 3 6 2" xfId="14723"/>
    <cellStyle name="Normal 64 3 6 2" xfId="14724"/>
    <cellStyle name="Normal 65 3 6 2" xfId="14725"/>
    <cellStyle name="Normal 66 3 6 2" xfId="14726"/>
    <cellStyle name="Normal 67 3 6 2" xfId="14727"/>
    <cellStyle name="Normal 7 6 3 6 2" xfId="14728"/>
    <cellStyle name="Normal 71 3 6 2" xfId="14729"/>
    <cellStyle name="Normal 72 3 6 2" xfId="14730"/>
    <cellStyle name="Normal 73 3 6 2" xfId="14731"/>
    <cellStyle name="Normal 74 3 6 2" xfId="14732"/>
    <cellStyle name="Normal 76 3 6 2" xfId="14733"/>
    <cellStyle name="Normal 8 3 3 6 2" xfId="14734"/>
    <cellStyle name="Normal 81 3 6 2" xfId="14735"/>
    <cellStyle name="Normal 78 2 2 6 2" xfId="14736"/>
    <cellStyle name="Normal 5 3 2 2 6 2" xfId="14737"/>
    <cellStyle name="Normal 80 2 2 6 2" xfId="14738"/>
    <cellStyle name="Normal 79 2 2 6 2" xfId="14739"/>
    <cellStyle name="Normal 6 8 2 2 6 2" xfId="14740"/>
    <cellStyle name="Normal 5 2 2 2 6 2" xfId="14741"/>
    <cellStyle name="Normal 6 2 7 2 6 2" xfId="14742"/>
    <cellStyle name="Comma 2 2 3 2 2 6 2" xfId="14743"/>
    <cellStyle name="Comma 2 3 6 2 2 6 2" xfId="14744"/>
    <cellStyle name="Normal 18 2 2 2 6 2" xfId="14745"/>
    <cellStyle name="Normal 19 2 2 2 6 2" xfId="14746"/>
    <cellStyle name="Normal 2 2 3 2 2 6 2" xfId="14747"/>
    <cellStyle name="Normal 2 3 6 2 2 6 2" xfId="14748"/>
    <cellStyle name="Normal 2 3 2 2 2 6 2" xfId="14749"/>
    <cellStyle name="Normal 2 3 4 2 2 6 2" xfId="14750"/>
    <cellStyle name="Normal 2 3 5 2 2 6 2" xfId="14751"/>
    <cellStyle name="Normal 2 4 2 2 2 6 2" xfId="14752"/>
    <cellStyle name="Normal 2 5 2 2 6 2" xfId="14753"/>
    <cellStyle name="Normal 28 3 2 2 6 2" xfId="14754"/>
    <cellStyle name="Normal 3 2 2 2 2 6 2" xfId="14755"/>
    <cellStyle name="Normal 3 3 2 2 6 2" xfId="14756"/>
    <cellStyle name="Normal 30 3 2 2 6 2" xfId="14757"/>
    <cellStyle name="Normal 4 2 2 2 6 2" xfId="14758"/>
    <cellStyle name="Normal 40 2 2 2 6 2" xfId="14759"/>
    <cellStyle name="Normal 41 2 2 2 6 2" xfId="14760"/>
    <cellStyle name="Normal 42 2 2 2 6 2" xfId="14761"/>
    <cellStyle name="Normal 43 2 2 2 6 2" xfId="14762"/>
    <cellStyle name="Normal 44 2 2 2 6 2" xfId="14763"/>
    <cellStyle name="Normal 45 2 2 2 6 2" xfId="14764"/>
    <cellStyle name="Normal 46 2 2 2 6 2" xfId="14765"/>
    <cellStyle name="Normal 47 2 2 2 6 2" xfId="14766"/>
    <cellStyle name="Normal 51 2 2 6 2" xfId="14767"/>
    <cellStyle name="Normal 52 2 2 6 2" xfId="14768"/>
    <cellStyle name="Normal 53 2 2 6 2" xfId="14769"/>
    <cellStyle name="Normal 55 2 2 6 2" xfId="14770"/>
    <cellStyle name="Normal 56 2 2 6 2" xfId="14771"/>
    <cellStyle name="Normal 57 2 2 6 2" xfId="14772"/>
    <cellStyle name="Normal 6 2 3 2 2 6 2" xfId="14773"/>
    <cellStyle name="Normal 6 3 2 2 6 2" xfId="14774"/>
    <cellStyle name="Normal 60 2 2 6 2" xfId="14775"/>
    <cellStyle name="Normal 64 2 2 6 2" xfId="14776"/>
    <cellStyle name="Normal 65 2 2 6 2" xfId="14777"/>
    <cellStyle name="Normal 66 2 2 6 2" xfId="14778"/>
    <cellStyle name="Normal 67 2 2 6 2" xfId="14779"/>
    <cellStyle name="Normal 7 6 2 2 6 2" xfId="14780"/>
    <cellStyle name="Normal 71 2 2 6 2" xfId="14781"/>
    <cellStyle name="Normal 72 2 2 6 2" xfId="14782"/>
    <cellStyle name="Normal 73 2 2 6 2" xfId="14783"/>
    <cellStyle name="Normal 74 2 2 6 2" xfId="14784"/>
    <cellStyle name="Normal 76 2 2 6 2" xfId="14785"/>
    <cellStyle name="Normal 8 3 2 2 6 2" xfId="14786"/>
    <cellStyle name="Normal 81 2 2 6 2" xfId="14787"/>
    <cellStyle name="Normal 78 4 5 2" xfId="14788"/>
    <cellStyle name="Normal 5 3 4 5 2" xfId="14789"/>
    <cellStyle name="Normal 80 4 5 2" xfId="14790"/>
    <cellStyle name="Normal 79 4 5 2" xfId="14791"/>
    <cellStyle name="Normal 6 8 4 5 2" xfId="14792"/>
    <cellStyle name="Normal 5 2 4 5 2" xfId="14793"/>
    <cellStyle name="Normal 6 2 9 5 2" xfId="14794"/>
    <cellStyle name="Comma 2 2 3 4 5 2" xfId="14795"/>
    <cellStyle name="Comma 2 3 6 4 5 2" xfId="14796"/>
    <cellStyle name="Normal 18 2 4 5 2" xfId="14797"/>
    <cellStyle name="Normal 19 2 4 5 2" xfId="14798"/>
    <cellStyle name="Normal 2 2 3 4 5 2" xfId="14799"/>
    <cellStyle name="Normal 2 3 6 4 5 2" xfId="14800"/>
    <cellStyle name="Normal 2 3 2 4 5 2" xfId="14801"/>
    <cellStyle name="Normal 2 3 4 4 5 2" xfId="14802"/>
    <cellStyle name="Normal 2 3 5 4 5 2" xfId="14803"/>
    <cellStyle name="Normal 2 4 2 4 5 2" xfId="14804"/>
    <cellStyle name="Normal 2 5 4 5 2" xfId="14805"/>
    <cellStyle name="Normal 28 3 4 5 2" xfId="14806"/>
    <cellStyle name="Normal 3 2 2 4 5 2" xfId="14807"/>
    <cellStyle name="Normal 3 3 4 5 2" xfId="14808"/>
    <cellStyle name="Normal 30 3 4 5 2" xfId="14809"/>
    <cellStyle name="Normal 4 2 4 5 2" xfId="14810"/>
    <cellStyle name="Normal 40 2 4 5 2" xfId="14811"/>
    <cellStyle name="Normal 41 2 4 5 2" xfId="14812"/>
    <cellStyle name="Normal 42 2 4 5 2" xfId="14813"/>
    <cellStyle name="Normal 43 2 4 5 2" xfId="14814"/>
    <cellStyle name="Normal 44 2 4 5 2" xfId="14815"/>
    <cellStyle name="Normal 45 2 4 5 2" xfId="14816"/>
    <cellStyle name="Normal 46 2 4 5 2" xfId="14817"/>
    <cellStyle name="Normal 47 2 4 5 2" xfId="14818"/>
    <cellStyle name="Normal 51 4 5 2" xfId="14819"/>
    <cellStyle name="Normal 52 4 5 2" xfId="14820"/>
    <cellStyle name="Normal 53 4 5 2" xfId="14821"/>
    <cellStyle name="Normal 55 4 5 2" xfId="14822"/>
    <cellStyle name="Normal 56 4 5 2" xfId="14823"/>
    <cellStyle name="Normal 57 4 5 2" xfId="14824"/>
    <cellStyle name="Normal 6 2 3 4 5 2" xfId="14825"/>
    <cellStyle name="Normal 6 3 4 5 2" xfId="14826"/>
    <cellStyle name="Normal 60 4 5 2" xfId="14827"/>
    <cellStyle name="Normal 64 4 5 2" xfId="14828"/>
    <cellStyle name="Normal 65 4 5 2" xfId="14829"/>
    <cellStyle name="Normal 66 4 5 2" xfId="14830"/>
    <cellStyle name="Normal 67 4 5 2" xfId="14831"/>
    <cellStyle name="Normal 7 6 4 5 2" xfId="14832"/>
    <cellStyle name="Normal 71 4 5 2" xfId="14833"/>
    <cellStyle name="Normal 72 4 5 2" xfId="14834"/>
    <cellStyle name="Normal 73 4 5 2" xfId="14835"/>
    <cellStyle name="Normal 74 4 5 2" xfId="14836"/>
    <cellStyle name="Normal 76 4 5 2" xfId="14837"/>
    <cellStyle name="Normal 8 3 4 5 2" xfId="14838"/>
    <cellStyle name="Normal 81 4 5 2" xfId="14839"/>
    <cellStyle name="Normal 78 2 3 5 2" xfId="14840"/>
    <cellStyle name="Normal 5 3 2 3 5 2" xfId="14841"/>
    <cellStyle name="Normal 80 2 3 5 2" xfId="14842"/>
    <cellStyle name="Normal 79 2 3 5 2" xfId="14843"/>
    <cellStyle name="Normal 6 8 2 3 5 2" xfId="14844"/>
    <cellStyle name="Normal 5 2 2 3 5 2" xfId="14845"/>
    <cellStyle name="Normal 6 2 7 3 5 2" xfId="14846"/>
    <cellStyle name="Comma 2 2 3 2 3 5 2" xfId="14847"/>
    <cellStyle name="Comma 2 3 6 2 3 5 2" xfId="14848"/>
    <cellStyle name="Normal 18 2 2 3 5 2" xfId="14849"/>
    <cellStyle name="Normal 19 2 2 3 5 2" xfId="14850"/>
    <cellStyle name="Normal 2 2 3 2 3 5 2" xfId="14851"/>
    <cellStyle name="Normal 2 3 6 2 3 5 2" xfId="14852"/>
    <cellStyle name="Normal 2 3 2 2 3 5 2" xfId="14853"/>
    <cellStyle name="Normal 2 3 4 2 3 5 2" xfId="14854"/>
    <cellStyle name="Normal 2 3 5 2 3 5 2" xfId="14855"/>
    <cellStyle name="Normal 2 4 2 2 3 5 2" xfId="14856"/>
    <cellStyle name="Normal 2 5 2 3 5 2" xfId="14857"/>
    <cellStyle name="Normal 28 3 2 3 5 2" xfId="14858"/>
    <cellStyle name="Normal 3 2 2 2 3 5 2" xfId="14859"/>
    <cellStyle name="Normal 3 3 2 3 5 2" xfId="14860"/>
    <cellStyle name="Normal 30 3 2 3 5 2" xfId="14861"/>
    <cellStyle name="Normal 4 2 2 3 5 2" xfId="14862"/>
    <cellStyle name="Normal 40 2 2 3 5 2" xfId="14863"/>
    <cellStyle name="Normal 41 2 2 3 5 2" xfId="14864"/>
    <cellStyle name="Normal 42 2 2 3 5 2" xfId="14865"/>
    <cellStyle name="Normal 43 2 2 3 5 2" xfId="14866"/>
    <cellStyle name="Normal 44 2 2 3 5 2" xfId="14867"/>
    <cellStyle name="Normal 45 2 2 3 5 2" xfId="14868"/>
    <cellStyle name="Normal 46 2 2 3 5 2" xfId="14869"/>
    <cellStyle name="Normal 47 2 2 3 5 2" xfId="14870"/>
    <cellStyle name="Normal 51 2 3 5 2" xfId="14871"/>
    <cellStyle name="Normal 52 2 3 5 2" xfId="14872"/>
    <cellStyle name="Normal 53 2 3 5 2" xfId="14873"/>
    <cellStyle name="Normal 55 2 3 5 2" xfId="14874"/>
    <cellStyle name="Normal 56 2 3 5 2" xfId="14875"/>
    <cellStyle name="Normal 57 2 3 5 2" xfId="14876"/>
    <cellStyle name="Normal 6 2 3 2 3 5 2" xfId="14877"/>
    <cellStyle name="Normal 6 3 2 3 5 2" xfId="14878"/>
    <cellStyle name="Normal 60 2 3 5 2" xfId="14879"/>
    <cellStyle name="Normal 64 2 3 5 2" xfId="14880"/>
    <cellStyle name="Normal 65 2 3 5 2" xfId="14881"/>
    <cellStyle name="Normal 66 2 3 5 2" xfId="14882"/>
    <cellStyle name="Normal 67 2 3 5 2" xfId="14883"/>
    <cellStyle name="Normal 7 6 2 3 5 2" xfId="14884"/>
    <cellStyle name="Normal 71 2 3 5 2" xfId="14885"/>
    <cellStyle name="Normal 72 2 3 5 2" xfId="14886"/>
    <cellStyle name="Normal 73 2 3 5 2" xfId="14887"/>
    <cellStyle name="Normal 74 2 3 5 2" xfId="14888"/>
    <cellStyle name="Normal 76 2 3 5 2" xfId="14889"/>
    <cellStyle name="Normal 8 3 2 3 5 2" xfId="14890"/>
    <cellStyle name="Normal 81 2 3 5 2" xfId="14891"/>
    <cellStyle name="Normal 78 3 2 5 2" xfId="14892"/>
    <cellStyle name="Normal 5 3 3 2 5 2" xfId="14893"/>
    <cellStyle name="Normal 80 3 2 5 2" xfId="14894"/>
    <cellStyle name="Normal 79 3 2 5 2" xfId="14895"/>
    <cellStyle name="Normal 6 8 3 2 5 2" xfId="14896"/>
    <cellStyle name="Normal 5 2 3 2 5 2" xfId="14897"/>
    <cellStyle name="Normal 6 2 8 2 5 2" xfId="14898"/>
    <cellStyle name="Comma 2 2 3 3 2 5 2" xfId="14899"/>
    <cellStyle name="Comma 2 3 6 3 2 5 2" xfId="14900"/>
    <cellStyle name="Normal 18 2 3 2 5 2" xfId="14901"/>
    <cellStyle name="Normal 19 2 3 2 5 2" xfId="14902"/>
    <cellStyle name="Normal 2 2 3 3 2 5 2" xfId="14903"/>
    <cellStyle name="Normal 2 3 6 3 2 5 2" xfId="14904"/>
    <cellStyle name="Normal 2 3 2 3 2 5 2" xfId="14905"/>
    <cellStyle name="Normal 2 3 4 3 2 5 2" xfId="14906"/>
    <cellStyle name="Normal 2 3 5 3 2 5 2" xfId="14907"/>
    <cellStyle name="Normal 2 4 2 3 2 5 2" xfId="14908"/>
    <cellStyle name="Normal 2 5 3 2 5 2" xfId="14909"/>
    <cellStyle name="Normal 28 3 3 2 5 2" xfId="14910"/>
    <cellStyle name="Normal 3 2 2 3 2 5 2" xfId="14911"/>
    <cellStyle name="Normal 3 3 3 2 5 2" xfId="14912"/>
    <cellStyle name="Normal 30 3 3 2 5 2" xfId="14913"/>
    <cellStyle name="Normal 4 2 3 2 5 2" xfId="14914"/>
    <cellStyle name="Normal 40 2 3 2 5 2" xfId="14915"/>
    <cellStyle name="Normal 41 2 3 2 5 2" xfId="14916"/>
    <cellStyle name="Normal 42 2 3 2 5 2" xfId="14917"/>
    <cellStyle name="Normal 43 2 3 2 5 2" xfId="14918"/>
    <cellStyle name="Normal 44 2 3 2 5 2" xfId="14919"/>
    <cellStyle name="Normal 45 2 3 2 5 2" xfId="14920"/>
    <cellStyle name="Normal 46 2 3 2 5 2" xfId="14921"/>
    <cellStyle name="Normal 47 2 3 2 5 2" xfId="14922"/>
    <cellStyle name="Normal 51 3 2 5 2" xfId="14923"/>
    <cellStyle name="Normal 52 3 2 5 2" xfId="14924"/>
    <cellStyle name="Normal 53 3 2 5 2" xfId="14925"/>
    <cellStyle name="Normal 55 3 2 5 2" xfId="14926"/>
    <cellStyle name="Normal 56 3 2 5 2" xfId="14927"/>
    <cellStyle name="Normal 57 3 2 5 2" xfId="14928"/>
    <cellStyle name="Normal 6 2 3 3 2 5 2" xfId="14929"/>
    <cellStyle name="Normal 6 3 3 2 5 2" xfId="14930"/>
    <cellStyle name="Normal 60 3 2 5 2" xfId="14931"/>
    <cellStyle name="Normal 64 3 2 5 2" xfId="14932"/>
    <cellStyle name="Normal 65 3 2 5 2" xfId="14933"/>
    <cellStyle name="Normal 66 3 2 5 2" xfId="14934"/>
    <cellStyle name="Normal 67 3 2 5 2" xfId="14935"/>
    <cellStyle name="Normal 7 6 3 2 5 2" xfId="14936"/>
    <cellStyle name="Normal 71 3 2 5 2" xfId="14937"/>
    <cellStyle name="Normal 72 3 2 5 2" xfId="14938"/>
    <cellStyle name="Normal 73 3 2 5 2" xfId="14939"/>
    <cellStyle name="Normal 74 3 2 5 2" xfId="14940"/>
    <cellStyle name="Normal 76 3 2 5 2" xfId="14941"/>
    <cellStyle name="Normal 8 3 3 2 5 2" xfId="14942"/>
    <cellStyle name="Normal 81 3 2 5 2" xfId="14943"/>
    <cellStyle name="Normal 78 2 2 2 5 2" xfId="14944"/>
    <cellStyle name="Normal 5 3 2 2 2 5 2" xfId="14945"/>
    <cellStyle name="Normal 80 2 2 2 5 2" xfId="14946"/>
    <cellStyle name="Normal 79 2 2 2 5 2" xfId="14947"/>
    <cellStyle name="Normal 6 8 2 2 2 5 2" xfId="14948"/>
    <cellStyle name="Normal 5 2 2 2 2 5 2" xfId="14949"/>
    <cellStyle name="Normal 6 2 7 2 2 5 2" xfId="14950"/>
    <cellStyle name="Comma 2 2 3 2 2 2 5 2" xfId="14951"/>
    <cellStyle name="Comma 2 3 6 2 2 2 5 2" xfId="14952"/>
    <cellStyle name="Normal 18 2 2 2 2 5 2" xfId="14953"/>
    <cellStyle name="Normal 19 2 2 2 2 5 2" xfId="14954"/>
    <cellStyle name="Normal 2 2 3 2 2 2 5 2" xfId="14955"/>
    <cellStyle name="Normal 2 3 6 2 2 2 5 2" xfId="14956"/>
    <cellStyle name="Normal 2 3 2 2 2 2 5 2" xfId="14957"/>
    <cellStyle name="Normal 2 3 4 2 2 2 5 2" xfId="14958"/>
    <cellStyle name="Normal 2 3 5 2 2 2 5 2" xfId="14959"/>
    <cellStyle name="Normal 2 4 2 2 2 2 5 2" xfId="14960"/>
    <cellStyle name="Normal 2 5 2 2 2 5 2" xfId="14961"/>
    <cellStyle name="Normal 28 3 2 2 2 5 2" xfId="14962"/>
    <cellStyle name="Normal 3 2 2 2 2 2 5 2" xfId="14963"/>
    <cellStyle name="Normal 3 3 2 2 2 5 2" xfId="14964"/>
    <cellStyle name="Normal 30 3 2 2 2 5 2" xfId="14965"/>
    <cellStyle name="Normal 4 2 2 2 2 5 2" xfId="14966"/>
    <cellStyle name="Normal 40 2 2 2 2 5 2" xfId="14967"/>
    <cellStyle name="Normal 41 2 2 2 2 5 2" xfId="14968"/>
    <cellStyle name="Normal 42 2 2 2 2 5 2" xfId="14969"/>
    <cellStyle name="Normal 43 2 2 2 2 5 2" xfId="14970"/>
    <cellStyle name="Normal 44 2 2 2 2 5 2" xfId="14971"/>
    <cellStyle name="Normal 45 2 2 2 2 5 2" xfId="14972"/>
    <cellStyle name="Normal 46 2 2 2 2 5 2" xfId="14973"/>
    <cellStyle name="Normal 47 2 2 2 2 5 2" xfId="14974"/>
    <cellStyle name="Normal 51 2 2 2 5 2" xfId="14975"/>
    <cellStyle name="Normal 52 2 2 2 5 2" xfId="14976"/>
    <cellStyle name="Normal 53 2 2 2 5 2" xfId="14977"/>
    <cellStyle name="Normal 55 2 2 2 5 2" xfId="14978"/>
    <cellStyle name="Normal 56 2 2 2 5 2" xfId="14979"/>
    <cellStyle name="Normal 57 2 2 2 5 2" xfId="14980"/>
    <cellStyle name="Normal 6 2 3 2 2 2 5 2" xfId="14981"/>
    <cellStyle name="Normal 6 3 2 2 2 5 2" xfId="14982"/>
    <cellStyle name="Normal 60 2 2 2 5 2" xfId="14983"/>
    <cellStyle name="Normal 64 2 2 2 5 2" xfId="14984"/>
    <cellStyle name="Normal 65 2 2 2 5 2" xfId="14985"/>
    <cellStyle name="Normal 66 2 2 2 5 2" xfId="14986"/>
    <cellStyle name="Normal 67 2 2 2 5 2" xfId="14987"/>
    <cellStyle name="Normal 7 6 2 2 2 5 2" xfId="14988"/>
    <cellStyle name="Normal 71 2 2 2 5 2" xfId="14989"/>
    <cellStyle name="Normal 72 2 2 2 5 2" xfId="14990"/>
    <cellStyle name="Normal 73 2 2 2 5 2" xfId="14991"/>
    <cellStyle name="Normal 74 2 2 2 5 2" xfId="14992"/>
    <cellStyle name="Normal 76 2 2 2 5 2" xfId="14993"/>
    <cellStyle name="Normal 8 3 2 2 2 5 2" xfId="14994"/>
    <cellStyle name="Normal 81 2 2 2 5 2" xfId="14995"/>
    <cellStyle name="Normal 90 4 2" xfId="14996"/>
    <cellStyle name="Normal 78 5 4 2" xfId="14997"/>
    <cellStyle name="Normal 91 4 2" xfId="14998"/>
    <cellStyle name="Normal 5 3 5 4 2" xfId="14999"/>
    <cellStyle name="Normal 80 5 4 2" xfId="15000"/>
    <cellStyle name="Normal 79 5 4 2" xfId="15001"/>
    <cellStyle name="Normal 6 8 5 4 2" xfId="15002"/>
    <cellStyle name="Normal 5 2 5 4 2" xfId="15003"/>
    <cellStyle name="Normal 6 2 10 4 2" xfId="15004"/>
    <cellStyle name="Comma 2 2 3 5 4 2" xfId="15005"/>
    <cellStyle name="Comma 2 3 6 5 4 2" xfId="15006"/>
    <cellStyle name="Normal 18 2 5 4 2" xfId="15007"/>
    <cellStyle name="Normal 19 2 5 4 2" xfId="15008"/>
    <cellStyle name="Normal 2 2 3 5 4 2" xfId="15009"/>
    <cellStyle name="Normal 2 3 6 5 4 2" xfId="15010"/>
    <cellStyle name="Normal 2 3 2 5 4 2" xfId="15011"/>
    <cellStyle name="Normal 2 3 4 5 4 2" xfId="15012"/>
    <cellStyle name="Normal 2 3 5 5 4 2" xfId="15013"/>
    <cellStyle name="Normal 2 4 2 5 4 2" xfId="15014"/>
    <cellStyle name="Normal 2 5 5 4 2" xfId="15015"/>
    <cellStyle name="Normal 28 3 5 4 2" xfId="15016"/>
    <cellStyle name="Normal 3 2 2 5 4 2" xfId="15017"/>
    <cellStyle name="Normal 3 3 5 4 2" xfId="15018"/>
    <cellStyle name="Normal 30 3 5 4 2" xfId="15019"/>
    <cellStyle name="Normal 4 2 5 4 2" xfId="15020"/>
    <cellStyle name="Normal 40 2 5 4 2" xfId="15021"/>
    <cellStyle name="Normal 41 2 5 4 2" xfId="15022"/>
    <cellStyle name="Normal 42 2 5 4 2" xfId="15023"/>
    <cellStyle name="Normal 43 2 5 4 2" xfId="15024"/>
    <cellStyle name="Normal 44 2 5 4 2" xfId="15025"/>
    <cellStyle name="Normal 45 2 5 4 2" xfId="15026"/>
    <cellStyle name="Normal 46 2 5 4 2" xfId="15027"/>
    <cellStyle name="Normal 47 2 5 4 2" xfId="15028"/>
    <cellStyle name="Normal 51 5 4 2" xfId="15029"/>
    <cellStyle name="Normal 52 5 4 2" xfId="15030"/>
    <cellStyle name="Normal 53 5 4 2" xfId="15031"/>
    <cellStyle name="Normal 55 5 4 2" xfId="15032"/>
    <cellStyle name="Normal 56 5 4 2" xfId="15033"/>
    <cellStyle name="Normal 57 5 4 2" xfId="15034"/>
    <cellStyle name="Normal 6 2 3 5 4 2" xfId="15035"/>
    <cellStyle name="Normal 6 3 5 4 2" xfId="15036"/>
    <cellStyle name="Normal 60 5 4 2" xfId="15037"/>
    <cellStyle name="Normal 64 5 4 2" xfId="15038"/>
    <cellStyle name="Normal 65 5 4 2" xfId="15039"/>
    <cellStyle name="Normal 66 5 4 2" xfId="15040"/>
    <cellStyle name="Normal 67 5 4 2" xfId="15041"/>
    <cellStyle name="Normal 7 6 5 4 2" xfId="15042"/>
    <cellStyle name="Normal 71 5 4 2" xfId="15043"/>
    <cellStyle name="Normal 72 5 4 2" xfId="15044"/>
    <cellStyle name="Normal 73 5 4 2" xfId="15045"/>
    <cellStyle name="Normal 74 5 4 2" xfId="15046"/>
    <cellStyle name="Normal 76 5 4 2" xfId="15047"/>
    <cellStyle name="Normal 8 3 5 4 2" xfId="15048"/>
    <cellStyle name="Normal 81 5 4 2" xfId="15049"/>
    <cellStyle name="Normal 78 2 4 4 2" xfId="15050"/>
    <cellStyle name="Normal 5 3 2 4 4 2" xfId="15051"/>
    <cellStyle name="Normal 80 2 4 4 2" xfId="15052"/>
    <cellStyle name="Normal 79 2 4 4 2" xfId="15053"/>
    <cellStyle name="Normal 6 8 2 4 4 2" xfId="15054"/>
    <cellStyle name="Normal 5 2 2 4 4 2" xfId="15055"/>
    <cellStyle name="Normal 6 2 7 4 4 2" xfId="15056"/>
    <cellStyle name="Comma 2 2 3 2 4 4 2" xfId="15057"/>
    <cellStyle name="Comma 2 3 6 2 4 4 2" xfId="15058"/>
    <cellStyle name="Normal 18 2 2 4 4 2" xfId="15059"/>
    <cellStyle name="Normal 19 2 2 4 4 2" xfId="15060"/>
    <cellStyle name="Normal 2 2 3 2 4 4 2" xfId="15061"/>
    <cellStyle name="Normal 2 3 6 2 4 4 2" xfId="15062"/>
    <cellStyle name="Normal 2 3 2 2 4 4 2" xfId="15063"/>
    <cellStyle name="Normal 2 3 4 2 4 4 2" xfId="15064"/>
    <cellStyle name="Normal 2 3 5 2 4 4 2" xfId="15065"/>
    <cellStyle name="Normal 2 4 2 2 4 4 2" xfId="15066"/>
    <cellStyle name="Normal 2 5 2 4 4 2" xfId="15067"/>
    <cellStyle name="Normal 28 3 2 4 4 2" xfId="15068"/>
    <cellStyle name="Normal 3 2 2 2 4 4 2" xfId="15069"/>
    <cellStyle name="Normal 3 3 2 4 4 2" xfId="15070"/>
    <cellStyle name="Normal 30 3 2 4 4 2" xfId="15071"/>
    <cellStyle name="Normal 4 2 2 4 4 2" xfId="15072"/>
    <cellStyle name="Normal 40 2 2 4 4 2" xfId="15073"/>
    <cellStyle name="Normal 41 2 2 4 4 2" xfId="15074"/>
    <cellStyle name="Normal 42 2 2 4 4 2" xfId="15075"/>
    <cellStyle name="Normal 43 2 2 4 4 2" xfId="15076"/>
    <cellStyle name="Normal 44 2 2 4 4 2" xfId="15077"/>
    <cellStyle name="Normal 45 2 2 4 4 2" xfId="15078"/>
    <cellStyle name="Normal 46 2 2 4 4 2" xfId="15079"/>
    <cellStyle name="Normal 47 2 2 4 4 2" xfId="15080"/>
    <cellStyle name="Normal 51 2 4 4 2" xfId="15081"/>
    <cellStyle name="Normal 52 2 4 4 2" xfId="15082"/>
    <cellStyle name="Normal 53 2 4 4 2" xfId="15083"/>
    <cellStyle name="Normal 55 2 4 4 2" xfId="15084"/>
    <cellStyle name="Normal 56 2 4 4 2" xfId="15085"/>
    <cellStyle name="Normal 57 2 4 4 2" xfId="15086"/>
    <cellStyle name="Normal 6 2 3 2 4 4 2" xfId="15087"/>
    <cellStyle name="Normal 6 3 2 4 4 2" xfId="15088"/>
    <cellStyle name="Normal 60 2 4 4 2" xfId="15089"/>
    <cellStyle name="Normal 64 2 4 4 2" xfId="15090"/>
    <cellStyle name="Normal 65 2 4 4 2" xfId="15091"/>
    <cellStyle name="Normal 66 2 4 4 2" xfId="15092"/>
    <cellStyle name="Normal 67 2 4 4 2" xfId="15093"/>
    <cellStyle name="Normal 7 6 2 4 4 2" xfId="15094"/>
    <cellStyle name="Normal 71 2 4 4 2" xfId="15095"/>
    <cellStyle name="Normal 72 2 4 4 2" xfId="15096"/>
    <cellStyle name="Normal 73 2 4 4 2" xfId="15097"/>
    <cellStyle name="Normal 74 2 4 4 2" xfId="15098"/>
    <cellStyle name="Normal 76 2 4 4 2" xfId="15099"/>
    <cellStyle name="Normal 8 3 2 4 4 2" xfId="15100"/>
    <cellStyle name="Normal 81 2 4 4 2" xfId="15101"/>
    <cellStyle name="Normal 78 3 3 4 2" xfId="15102"/>
    <cellStyle name="Normal 5 3 3 3 4 2" xfId="15103"/>
    <cellStyle name="Normal 80 3 3 4 2" xfId="15104"/>
    <cellStyle name="Normal 79 3 3 4 2" xfId="15105"/>
    <cellStyle name="Normal 6 8 3 3 4 2" xfId="15106"/>
    <cellStyle name="Normal 5 2 3 3 4 2" xfId="15107"/>
    <cellStyle name="Normal 6 2 8 3 4 2" xfId="15108"/>
    <cellStyle name="Comma 2 2 3 3 3 4 2" xfId="15109"/>
    <cellStyle name="Comma 2 3 6 3 3 4 2" xfId="15110"/>
    <cellStyle name="Normal 18 2 3 3 4 2" xfId="15111"/>
    <cellStyle name="Normal 19 2 3 3 4 2" xfId="15112"/>
    <cellStyle name="Normal 2 2 3 3 3 4 2" xfId="15113"/>
    <cellStyle name="Normal 2 3 6 3 3 4 2" xfId="15114"/>
    <cellStyle name="Normal 2 3 2 3 3 4 2" xfId="15115"/>
    <cellStyle name="Normal 2 3 4 3 3 4 2" xfId="15116"/>
    <cellStyle name="Normal 2 3 5 3 3 4 2" xfId="15117"/>
    <cellStyle name="Normal 2 4 2 3 3 4 2" xfId="15118"/>
    <cellStyle name="Normal 2 5 3 3 4 2" xfId="15119"/>
    <cellStyle name="Normal 28 3 3 3 4 2" xfId="15120"/>
    <cellStyle name="Normal 3 2 2 3 3 4 2" xfId="15121"/>
    <cellStyle name="Normal 3 3 3 3 4 2" xfId="15122"/>
    <cellStyle name="Normal 30 3 3 3 4 2" xfId="15123"/>
    <cellStyle name="Normal 4 2 3 3 4 2" xfId="15124"/>
    <cellStyle name="Normal 40 2 3 3 4 2" xfId="15125"/>
    <cellStyle name="Normal 41 2 3 3 4 2" xfId="15126"/>
    <cellStyle name="Normal 42 2 3 3 4 2" xfId="15127"/>
    <cellStyle name="Normal 43 2 3 3 4 2" xfId="15128"/>
    <cellStyle name="Normal 44 2 3 3 4 2" xfId="15129"/>
    <cellStyle name="Normal 45 2 3 3 4 2" xfId="15130"/>
    <cellStyle name="Normal 46 2 3 3 4 2" xfId="15131"/>
    <cellStyle name="Normal 47 2 3 3 4 2" xfId="15132"/>
    <cellStyle name="Normal 51 3 3 4 2" xfId="15133"/>
    <cellStyle name="Normal 52 3 3 4 2" xfId="15134"/>
    <cellStyle name="Normal 53 3 3 4 2" xfId="15135"/>
    <cellStyle name="Normal 55 3 3 4 2" xfId="15136"/>
    <cellStyle name="Normal 56 3 3 4 2" xfId="15137"/>
    <cellStyle name="Normal 57 3 3 4 2" xfId="15138"/>
    <cellStyle name="Normal 6 2 3 3 3 4 2" xfId="15139"/>
    <cellStyle name="Normal 6 3 3 3 4 2" xfId="15140"/>
    <cellStyle name="Normal 60 3 3 4 2" xfId="15141"/>
    <cellStyle name="Normal 64 3 3 4 2" xfId="15142"/>
    <cellStyle name="Normal 65 3 3 4 2" xfId="15143"/>
    <cellStyle name="Normal 66 3 3 4 2" xfId="15144"/>
    <cellStyle name="Normal 67 3 3 4 2" xfId="15145"/>
    <cellStyle name="Normal 7 6 3 3 4 2" xfId="15146"/>
    <cellStyle name="Normal 71 3 3 4 2" xfId="15147"/>
    <cellStyle name="Normal 72 3 3 4 2" xfId="15148"/>
    <cellStyle name="Normal 73 3 3 4 2" xfId="15149"/>
    <cellStyle name="Normal 74 3 3 4 2" xfId="15150"/>
    <cellStyle name="Normal 76 3 3 4 2" xfId="15151"/>
    <cellStyle name="Normal 8 3 3 3 4 2" xfId="15152"/>
    <cellStyle name="Normal 81 3 3 4 2" xfId="15153"/>
    <cellStyle name="Normal 78 2 2 3 4 2" xfId="15154"/>
    <cellStyle name="Normal 5 3 2 2 3 4 2" xfId="15155"/>
    <cellStyle name="Normal 80 2 2 3 4 2" xfId="15156"/>
    <cellStyle name="Normal 79 2 2 3 4 2" xfId="15157"/>
    <cellStyle name="Normal 6 8 2 2 3 4 2" xfId="15158"/>
    <cellStyle name="Normal 5 2 2 2 3 4 2" xfId="15159"/>
    <cellStyle name="Normal 6 2 7 2 3 4 2" xfId="15160"/>
    <cellStyle name="Comma 2 2 3 2 2 3 4 2" xfId="15161"/>
    <cellStyle name="Comma 2 3 6 2 2 3 4 2" xfId="15162"/>
    <cellStyle name="Normal 18 2 2 2 3 4 2" xfId="15163"/>
    <cellStyle name="Normal 19 2 2 2 3 4 2" xfId="15164"/>
    <cellStyle name="Normal 2 2 3 2 2 3 4 2" xfId="15165"/>
    <cellStyle name="Normal 2 3 6 2 2 3 4 2" xfId="15166"/>
    <cellStyle name="Normal 2 3 2 2 2 3 4 2" xfId="15167"/>
    <cellStyle name="Normal 2 3 4 2 2 3 4 2" xfId="15168"/>
    <cellStyle name="Normal 2 3 5 2 2 3 4 2" xfId="15169"/>
    <cellStyle name="Normal 2 4 2 2 2 3 4 2" xfId="15170"/>
    <cellStyle name="Normal 2 5 2 2 3 4 2" xfId="15171"/>
    <cellStyle name="Normal 28 3 2 2 3 4 2" xfId="15172"/>
    <cellStyle name="Normal 3 2 2 2 2 3 4 2" xfId="15173"/>
    <cellStyle name="Normal 3 3 2 2 3 4 2" xfId="15174"/>
    <cellStyle name="Normal 30 3 2 2 3 4 2" xfId="15175"/>
    <cellStyle name="Normal 4 2 2 2 3 4 2" xfId="15176"/>
    <cellStyle name="Normal 40 2 2 2 3 4 2" xfId="15177"/>
    <cellStyle name="Normal 41 2 2 2 3 4 2" xfId="15178"/>
    <cellStyle name="Normal 42 2 2 2 3 4 2" xfId="15179"/>
    <cellStyle name="Normal 43 2 2 2 3 4 2" xfId="15180"/>
    <cellStyle name="Normal 44 2 2 2 3 4 2" xfId="15181"/>
    <cellStyle name="Normal 45 2 2 2 3 4 2" xfId="15182"/>
    <cellStyle name="Normal 46 2 2 2 3 4 2" xfId="15183"/>
    <cellStyle name="Normal 47 2 2 2 3 4 2" xfId="15184"/>
    <cellStyle name="Normal 51 2 2 3 4 2" xfId="15185"/>
    <cellStyle name="Normal 52 2 2 3 4 2" xfId="15186"/>
    <cellStyle name="Normal 53 2 2 3 4 2" xfId="15187"/>
    <cellStyle name="Normal 55 2 2 3 4 2" xfId="15188"/>
    <cellStyle name="Normal 56 2 2 3 4 2" xfId="15189"/>
    <cellStyle name="Normal 57 2 2 3 4 2" xfId="15190"/>
    <cellStyle name="Normal 6 2 3 2 2 3 4 2" xfId="15191"/>
    <cellStyle name="Normal 6 3 2 2 3 4 2" xfId="15192"/>
    <cellStyle name="Normal 60 2 2 3 4 2" xfId="15193"/>
    <cellStyle name="Normal 64 2 2 3 4 2" xfId="15194"/>
    <cellStyle name="Normal 65 2 2 3 4 2" xfId="15195"/>
    <cellStyle name="Normal 66 2 2 3 4 2" xfId="15196"/>
    <cellStyle name="Normal 67 2 2 3 4 2" xfId="15197"/>
    <cellStyle name="Normal 7 6 2 2 3 4 2" xfId="15198"/>
    <cellStyle name="Normal 71 2 2 3 4 2" xfId="15199"/>
    <cellStyle name="Normal 72 2 2 3 4 2" xfId="15200"/>
    <cellStyle name="Normal 73 2 2 3 4 2" xfId="15201"/>
    <cellStyle name="Normal 74 2 2 3 4 2" xfId="15202"/>
    <cellStyle name="Normal 76 2 2 3 4 2" xfId="15203"/>
    <cellStyle name="Normal 8 3 2 2 3 4 2" xfId="15204"/>
    <cellStyle name="Normal 81 2 2 3 4 2" xfId="15205"/>
    <cellStyle name="Normal 78 4 2 4 2" xfId="15206"/>
    <cellStyle name="Normal 5 3 4 2 4 2" xfId="15207"/>
    <cellStyle name="Normal 80 4 2 4 2" xfId="15208"/>
    <cellStyle name="Normal 79 4 2 4 2" xfId="15209"/>
    <cellStyle name="Normal 6 8 4 2 4 2" xfId="15210"/>
    <cellStyle name="Normal 5 2 4 2 4 2" xfId="15211"/>
    <cellStyle name="Normal 6 2 9 2 4 2" xfId="15212"/>
    <cellStyle name="Comma 2 2 3 4 2 4 2" xfId="15213"/>
    <cellStyle name="Comma 2 3 6 4 2 4 2" xfId="15214"/>
    <cellStyle name="Normal 18 2 4 2 4 2" xfId="15215"/>
    <cellStyle name="Normal 19 2 4 2 4 2" xfId="15216"/>
    <cellStyle name="Normal 2 2 3 4 2 4 2" xfId="15217"/>
    <cellStyle name="Normal 2 3 6 4 2 4 2" xfId="15218"/>
    <cellStyle name="Normal 2 3 2 4 2 4 2" xfId="15219"/>
    <cellStyle name="Normal 2 3 4 4 2 4 2" xfId="15220"/>
    <cellStyle name="Normal 2 3 5 4 2 4 2" xfId="15221"/>
    <cellStyle name="Normal 2 4 2 4 2 4 2" xfId="15222"/>
    <cellStyle name="Normal 2 5 4 2 4 2" xfId="15223"/>
    <cellStyle name="Normal 28 3 4 2 4 2" xfId="15224"/>
    <cellStyle name="Normal 3 2 2 4 2 4 2" xfId="15225"/>
    <cellStyle name="Normal 3 3 4 2 4 2" xfId="15226"/>
    <cellStyle name="Normal 30 3 4 2 4 2" xfId="15227"/>
    <cellStyle name="Normal 4 2 4 2 4 2" xfId="15228"/>
    <cellStyle name="Normal 40 2 4 2 4 2" xfId="15229"/>
    <cellStyle name="Normal 41 2 4 2 4 2" xfId="15230"/>
    <cellStyle name="Normal 42 2 4 2 4 2" xfId="15231"/>
    <cellStyle name="Normal 43 2 4 2 4 2" xfId="15232"/>
    <cellStyle name="Normal 44 2 4 2 4 2" xfId="15233"/>
    <cellStyle name="Normal 45 2 4 2 4 2" xfId="15234"/>
    <cellStyle name="Normal 46 2 4 2 4 2" xfId="15235"/>
    <cellStyle name="Normal 47 2 4 2 4 2" xfId="15236"/>
    <cellStyle name="Normal 51 4 2 4 2" xfId="15237"/>
    <cellStyle name="Normal 52 4 2 4 2" xfId="15238"/>
    <cellStyle name="Normal 53 4 2 4 2" xfId="15239"/>
    <cellStyle name="Normal 55 4 2 4 2" xfId="15240"/>
    <cellStyle name="Normal 56 4 2 4 2" xfId="15241"/>
    <cellStyle name="Normal 57 4 2 4 2" xfId="15242"/>
    <cellStyle name="Normal 6 2 3 4 2 4 2" xfId="15243"/>
    <cellStyle name="Normal 6 3 4 2 4 2" xfId="15244"/>
    <cellStyle name="Normal 60 4 2 4 2" xfId="15245"/>
    <cellStyle name="Normal 64 4 2 4 2" xfId="15246"/>
    <cellStyle name="Normal 65 4 2 4 2" xfId="15247"/>
    <cellStyle name="Normal 66 4 2 4 2" xfId="15248"/>
    <cellStyle name="Normal 67 4 2 4 2" xfId="15249"/>
    <cellStyle name="Normal 7 6 4 2 4 2" xfId="15250"/>
    <cellStyle name="Normal 71 4 2 4 2" xfId="15251"/>
    <cellStyle name="Normal 72 4 2 4 2" xfId="15252"/>
    <cellStyle name="Normal 73 4 2 4 2" xfId="15253"/>
    <cellStyle name="Normal 74 4 2 4 2" xfId="15254"/>
    <cellStyle name="Normal 76 4 2 4 2" xfId="15255"/>
    <cellStyle name="Normal 8 3 4 2 4 2" xfId="15256"/>
    <cellStyle name="Normal 81 4 2 4 2" xfId="15257"/>
    <cellStyle name="Normal 78 2 3 2 4 2" xfId="15258"/>
    <cellStyle name="Normal 5 3 2 3 2 4 2" xfId="15259"/>
    <cellStyle name="Normal 80 2 3 2 4 2" xfId="15260"/>
    <cellStyle name="Normal 79 2 3 2 4 2" xfId="15261"/>
    <cellStyle name="Normal 6 8 2 3 2 4 2" xfId="15262"/>
    <cellStyle name="Normal 5 2 2 3 2 4 2" xfId="15263"/>
    <cellStyle name="Normal 6 2 7 3 2 4 2" xfId="15264"/>
    <cellStyle name="Comma 2 2 3 2 3 2 4 2" xfId="15265"/>
    <cellStyle name="Comma 2 3 6 2 3 2 4 2" xfId="15266"/>
    <cellStyle name="Normal 18 2 2 3 2 4 2" xfId="15267"/>
    <cellStyle name="Normal 19 2 2 3 2 4 2" xfId="15268"/>
    <cellStyle name="Normal 2 2 3 2 3 2 4 2" xfId="15269"/>
    <cellStyle name="Normal 2 3 6 2 3 2 4 2" xfId="15270"/>
    <cellStyle name="Normal 2 3 2 2 3 2 4 2" xfId="15271"/>
    <cellStyle name="Normal 2 3 4 2 3 2 4 2" xfId="15272"/>
    <cellStyle name="Normal 2 3 5 2 3 2 4 2" xfId="15273"/>
    <cellStyle name="Normal 2 4 2 2 3 2 4 2" xfId="15274"/>
    <cellStyle name="Normal 2 5 2 3 2 4 2" xfId="15275"/>
    <cellStyle name="Normal 28 3 2 3 2 4 2" xfId="15276"/>
    <cellStyle name="Normal 3 2 2 2 3 2 4 2" xfId="15277"/>
    <cellStyle name="Normal 3 3 2 3 2 4 2" xfId="15278"/>
    <cellStyle name="Normal 30 3 2 3 2 4 2" xfId="15279"/>
    <cellStyle name="Normal 4 2 2 3 2 4 2" xfId="15280"/>
    <cellStyle name="Normal 40 2 2 3 2 4 2" xfId="15281"/>
    <cellStyle name="Normal 41 2 2 3 2 4 2" xfId="15282"/>
    <cellStyle name="Normal 42 2 2 3 2 4 2" xfId="15283"/>
    <cellStyle name="Normal 43 2 2 3 2 4 2" xfId="15284"/>
    <cellStyle name="Normal 44 2 2 3 2 4 2" xfId="15285"/>
    <cellStyle name="Normal 45 2 2 3 2 4 2" xfId="15286"/>
    <cellStyle name="Normal 46 2 2 3 2 4 2" xfId="15287"/>
    <cellStyle name="Normal 47 2 2 3 2 4 2" xfId="15288"/>
    <cellStyle name="Normal 51 2 3 2 4 2" xfId="15289"/>
    <cellStyle name="Normal 52 2 3 2 4 2" xfId="15290"/>
    <cellStyle name="Normal 53 2 3 2 4 2" xfId="15291"/>
    <cellStyle name="Normal 55 2 3 2 4 2" xfId="15292"/>
    <cellStyle name="Normal 56 2 3 2 4 2" xfId="15293"/>
    <cellStyle name="Normal 57 2 3 2 4 2" xfId="15294"/>
    <cellStyle name="Normal 6 2 3 2 3 2 4 2" xfId="15295"/>
    <cellStyle name="Normal 6 3 2 3 2 4 2" xfId="15296"/>
    <cellStyle name="Normal 60 2 3 2 4 2" xfId="15297"/>
    <cellStyle name="Normal 64 2 3 2 4 2" xfId="15298"/>
    <cellStyle name="Normal 65 2 3 2 4 2" xfId="15299"/>
    <cellStyle name="Normal 66 2 3 2 4 2" xfId="15300"/>
    <cellStyle name="Normal 67 2 3 2 4 2" xfId="15301"/>
    <cellStyle name="Normal 7 6 2 3 2 4 2" xfId="15302"/>
    <cellStyle name="Normal 71 2 3 2 4 2" xfId="15303"/>
    <cellStyle name="Normal 72 2 3 2 4 2" xfId="15304"/>
    <cellStyle name="Normal 73 2 3 2 4 2" xfId="15305"/>
    <cellStyle name="Normal 74 2 3 2 4 2" xfId="15306"/>
    <cellStyle name="Normal 76 2 3 2 4 2" xfId="15307"/>
    <cellStyle name="Normal 8 3 2 3 2 4 2" xfId="15308"/>
    <cellStyle name="Normal 81 2 3 2 4 2" xfId="15309"/>
    <cellStyle name="Normal 78 3 2 2 4 2" xfId="15310"/>
    <cellStyle name="Normal 5 3 3 2 2 4 2" xfId="15311"/>
    <cellStyle name="Normal 80 3 2 2 4 2" xfId="15312"/>
    <cellStyle name="Normal 79 3 2 2 4 2" xfId="15313"/>
    <cellStyle name="Normal 6 8 3 2 2 4 2" xfId="15314"/>
    <cellStyle name="Normal 5 2 3 2 2 4 2" xfId="15315"/>
    <cellStyle name="Normal 6 2 8 2 2 4 2" xfId="15316"/>
    <cellStyle name="Comma 2 2 3 3 2 2 4 2" xfId="15317"/>
    <cellStyle name="Comma 2 3 6 3 2 2 4 2" xfId="15318"/>
    <cellStyle name="Normal 18 2 3 2 2 4 2" xfId="15319"/>
    <cellStyle name="Normal 19 2 3 2 2 4 2" xfId="15320"/>
    <cellStyle name="Normal 2 2 3 3 2 2 4 2" xfId="15321"/>
    <cellStyle name="Normal 2 3 6 3 2 2 4 2" xfId="15322"/>
    <cellStyle name="Normal 2 3 2 3 2 2 4 2" xfId="15323"/>
    <cellStyle name="Normal 2 3 4 3 2 2 4 2" xfId="15324"/>
    <cellStyle name="Normal 2 3 5 3 2 2 4 2" xfId="15325"/>
    <cellStyle name="Normal 2 4 2 3 2 2 4 2" xfId="15326"/>
    <cellStyle name="Normal 2 5 3 2 2 4 2" xfId="15327"/>
    <cellStyle name="Normal 28 3 3 2 2 4 2" xfId="15328"/>
    <cellStyle name="Normal 3 2 2 3 2 2 4 2" xfId="15329"/>
    <cellStyle name="Normal 3 3 3 2 2 4 2" xfId="15330"/>
    <cellStyle name="Normal 30 3 3 2 2 4 2" xfId="15331"/>
    <cellStyle name="Normal 4 2 3 2 2 4 2" xfId="15332"/>
    <cellStyle name="Normal 40 2 3 2 2 4 2" xfId="15333"/>
    <cellStyle name="Normal 41 2 3 2 2 4 2" xfId="15334"/>
    <cellStyle name="Normal 42 2 3 2 2 4 2" xfId="15335"/>
    <cellStyle name="Normal 43 2 3 2 2 4 2" xfId="15336"/>
    <cellStyle name="Normal 44 2 3 2 2 4 2" xfId="15337"/>
    <cellStyle name="Normal 45 2 3 2 2 4 2" xfId="15338"/>
    <cellStyle name="Normal 46 2 3 2 2 4 2" xfId="15339"/>
    <cellStyle name="Normal 47 2 3 2 2 4 2" xfId="15340"/>
    <cellStyle name="Normal 51 3 2 2 4 2" xfId="15341"/>
    <cellStyle name="Normal 52 3 2 2 4 2" xfId="15342"/>
    <cellStyle name="Normal 53 3 2 2 4 2" xfId="15343"/>
    <cellStyle name="Normal 55 3 2 2 4 2" xfId="15344"/>
    <cellStyle name="Normal 56 3 2 2 4 2" xfId="15345"/>
    <cellStyle name="Normal 57 3 2 2 4 2" xfId="15346"/>
    <cellStyle name="Normal 6 2 3 3 2 2 4 2" xfId="15347"/>
    <cellStyle name="Normal 6 3 3 2 2 4 2" xfId="15348"/>
    <cellStyle name="Normal 60 3 2 2 4 2" xfId="15349"/>
    <cellStyle name="Normal 64 3 2 2 4 2" xfId="15350"/>
    <cellStyle name="Normal 65 3 2 2 4 2" xfId="15351"/>
    <cellStyle name="Normal 66 3 2 2 4 2" xfId="15352"/>
    <cellStyle name="Normal 67 3 2 2 4 2" xfId="15353"/>
    <cellStyle name="Normal 7 6 3 2 2 4 2" xfId="15354"/>
    <cellStyle name="Normal 71 3 2 2 4 2" xfId="15355"/>
    <cellStyle name="Normal 72 3 2 2 4 2" xfId="15356"/>
    <cellStyle name="Normal 73 3 2 2 4 2" xfId="15357"/>
    <cellStyle name="Normal 74 3 2 2 4 2" xfId="15358"/>
    <cellStyle name="Normal 76 3 2 2 4 2" xfId="15359"/>
    <cellStyle name="Normal 8 3 3 2 2 4 2" xfId="15360"/>
    <cellStyle name="Normal 81 3 2 2 4 2" xfId="15361"/>
    <cellStyle name="Normal 78 2 2 2 2 4 2" xfId="15362"/>
    <cellStyle name="Normal 5 3 2 2 2 2 4 2" xfId="15363"/>
    <cellStyle name="Normal 80 2 2 2 2 4 2" xfId="15364"/>
    <cellStyle name="Normal 79 2 2 2 2 4 2" xfId="15365"/>
    <cellStyle name="Normal 6 8 2 2 2 2 4 2" xfId="15366"/>
    <cellStyle name="Normal 5 2 2 2 2 2 4 2" xfId="15367"/>
    <cellStyle name="Normal 6 2 7 2 2 2 4 2" xfId="15368"/>
    <cellStyle name="Comma 2 2 3 2 2 2 2 4 2" xfId="15369"/>
    <cellStyle name="Comma 2 3 6 2 2 2 2 4 2" xfId="15370"/>
    <cellStyle name="Normal 18 2 2 2 2 2 4 2" xfId="15371"/>
    <cellStyle name="Normal 19 2 2 2 2 2 4 2" xfId="15372"/>
    <cellStyle name="Normal 2 2 3 2 2 2 2 4 2" xfId="15373"/>
    <cellStyle name="Normal 2 3 6 2 2 2 2 4 2" xfId="15374"/>
    <cellStyle name="Normal 2 3 2 2 2 2 2 4 2" xfId="15375"/>
    <cellStyle name="Normal 2 3 4 2 2 2 2 4 2" xfId="15376"/>
    <cellStyle name="Normal 2 3 5 2 2 2 2 4 2" xfId="15377"/>
    <cellStyle name="Normal 2 4 2 2 2 2 2 4 2" xfId="15378"/>
    <cellStyle name="Normal 2 5 2 2 2 2 4 2" xfId="15379"/>
    <cellStyle name="Normal 28 3 2 2 2 2 4 2" xfId="15380"/>
    <cellStyle name="Normal 3 2 2 2 2 2 2 4 2" xfId="15381"/>
    <cellStyle name="Normal 3 3 2 2 2 2 4 2" xfId="15382"/>
    <cellStyle name="Normal 30 3 2 2 2 2 4 2" xfId="15383"/>
    <cellStyle name="Normal 4 2 2 2 2 2 4 2" xfId="15384"/>
    <cellStyle name="Normal 40 2 2 2 2 2 4 2" xfId="15385"/>
    <cellStyle name="Normal 41 2 2 2 2 2 4 2" xfId="15386"/>
    <cellStyle name="Normal 42 2 2 2 2 2 4 2" xfId="15387"/>
    <cellStyle name="Normal 43 2 2 2 2 2 4 2" xfId="15388"/>
    <cellStyle name="Normal 44 2 2 2 2 2 4 2" xfId="15389"/>
    <cellStyle name="Normal 45 2 2 2 2 2 4 2" xfId="15390"/>
    <cellStyle name="Normal 46 2 2 2 2 2 4 2" xfId="15391"/>
    <cellStyle name="Normal 47 2 2 2 2 2 4 2" xfId="15392"/>
    <cellStyle name="Normal 51 2 2 2 2 4 2" xfId="15393"/>
    <cellStyle name="Normal 52 2 2 2 2 4 2" xfId="15394"/>
    <cellStyle name="Normal 53 2 2 2 2 4 2" xfId="15395"/>
    <cellStyle name="Normal 55 2 2 2 2 4 2" xfId="15396"/>
    <cellStyle name="Normal 56 2 2 2 2 4 2" xfId="15397"/>
    <cellStyle name="Normal 57 2 2 2 2 4 2" xfId="15398"/>
    <cellStyle name="Normal 6 2 3 2 2 2 2 4 2" xfId="15399"/>
    <cellStyle name="Normal 6 3 2 2 2 2 4 2" xfId="15400"/>
    <cellStyle name="Normal 60 2 2 2 2 4 2" xfId="15401"/>
    <cellStyle name="Normal 64 2 2 2 2 4 2" xfId="15402"/>
    <cellStyle name="Normal 65 2 2 2 2 4 2" xfId="15403"/>
    <cellStyle name="Normal 66 2 2 2 2 4 2" xfId="15404"/>
    <cellStyle name="Normal 67 2 2 2 2 4 2" xfId="15405"/>
    <cellStyle name="Normal 7 6 2 2 2 2 4 2" xfId="15406"/>
    <cellStyle name="Normal 71 2 2 2 2 4 2" xfId="15407"/>
    <cellStyle name="Normal 72 2 2 2 2 4 2" xfId="15408"/>
    <cellStyle name="Normal 73 2 2 2 2 4 2" xfId="15409"/>
    <cellStyle name="Normal 74 2 2 2 2 4 2" xfId="15410"/>
    <cellStyle name="Normal 76 2 2 2 2 4 2" xfId="15411"/>
    <cellStyle name="Normal 8 3 2 2 2 2 4 2" xfId="15412"/>
    <cellStyle name="Normal 81 2 2 2 2 4 2" xfId="15413"/>
    <cellStyle name="Normal 95 3 2" xfId="15414"/>
    <cellStyle name="Normal 78 6 3 2" xfId="15415"/>
    <cellStyle name="Normal 96 3 2" xfId="15416"/>
    <cellStyle name="Normal 5 3 6 3 2" xfId="15417"/>
    <cellStyle name="Normal 80 6 3 2" xfId="15418"/>
    <cellStyle name="Normal 79 6 3 2" xfId="15419"/>
    <cellStyle name="Normal 6 8 6 3 2" xfId="15420"/>
    <cellStyle name="Normal 5 2 6 3 2" xfId="15421"/>
    <cellStyle name="Normal 6 2 11 3 2" xfId="15422"/>
    <cellStyle name="Comma 2 2 3 6 3 2" xfId="15423"/>
    <cellStyle name="Comma 2 3 6 6 3 2" xfId="15424"/>
    <cellStyle name="Normal 18 2 6 3 2" xfId="15425"/>
    <cellStyle name="Normal 19 2 6 3 2" xfId="15426"/>
    <cellStyle name="Normal 2 2 3 6 3 2" xfId="15427"/>
    <cellStyle name="Normal 2 3 6 6 3 2" xfId="15428"/>
    <cellStyle name="Normal 2 3 2 6 3 2" xfId="15429"/>
    <cellStyle name="Normal 2 3 4 6 3 2" xfId="15430"/>
    <cellStyle name="Normal 2 3 5 6 3 2" xfId="15431"/>
    <cellStyle name="Normal 2 4 2 6 3 2" xfId="15432"/>
    <cellStyle name="Normal 2 5 6 3 2" xfId="15433"/>
    <cellStyle name="Normal 28 3 6 3 2" xfId="15434"/>
    <cellStyle name="Normal 3 2 2 6 3 2" xfId="15435"/>
    <cellStyle name="Normal 3 3 6 3 2" xfId="15436"/>
    <cellStyle name="Normal 30 3 6 3 2" xfId="15437"/>
    <cellStyle name="Normal 4 2 6 3 2" xfId="15438"/>
    <cellStyle name="Normal 40 2 6 3 2" xfId="15439"/>
    <cellStyle name="Normal 41 2 6 3 2" xfId="15440"/>
    <cellStyle name="Normal 42 2 6 3 2" xfId="15441"/>
    <cellStyle name="Normal 43 2 6 3 2" xfId="15442"/>
    <cellStyle name="Normal 44 2 6 3 2" xfId="15443"/>
    <cellStyle name="Normal 45 2 6 3 2" xfId="15444"/>
    <cellStyle name="Normal 46 2 6 3 2" xfId="15445"/>
    <cellStyle name="Normal 47 2 6 3 2" xfId="15446"/>
    <cellStyle name="Normal 51 6 3 2" xfId="15447"/>
    <cellStyle name="Normal 52 6 3 2" xfId="15448"/>
    <cellStyle name="Normal 53 6 3 2" xfId="15449"/>
    <cellStyle name="Normal 55 6 3 2" xfId="15450"/>
    <cellStyle name="Normal 56 6 3 2" xfId="15451"/>
    <cellStyle name="Normal 57 6 3 2" xfId="15452"/>
    <cellStyle name="Normal 6 2 3 6 3 2" xfId="15453"/>
    <cellStyle name="Normal 6 3 6 3 2" xfId="15454"/>
    <cellStyle name="Normal 60 6 3 2" xfId="15455"/>
    <cellStyle name="Normal 64 6 3 2" xfId="15456"/>
    <cellStyle name="Normal 65 6 3 2" xfId="15457"/>
    <cellStyle name="Normal 66 6 3 2" xfId="15458"/>
    <cellStyle name="Normal 67 6 3 2" xfId="15459"/>
    <cellStyle name="Normal 7 6 6 3 2" xfId="15460"/>
    <cellStyle name="Normal 71 6 3 2" xfId="15461"/>
    <cellStyle name="Normal 72 6 3 2" xfId="15462"/>
    <cellStyle name="Normal 73 6 3 2" xfId="15463"/>
    <cellStyle name="Normal 74 6 3 2" xfId="15464"/>
    <cellStyle name="Normal 76 6 3 2" xfId="15465"/>
    <cellStyle name="Normal 8 3 6 3 2" xfId="15466"/>
    <cellStyle name="Normal 81 6 3 2" xfId="15467"/>
    <cellStyle name="Normal 78 2 5 3 2" xfId="15468"/>
    <cellStyle name="Normal 5 3 2 5 3 2" xfId="15469"/>
    <cellStyle name="Normal 80 2 5 3 2" xfId="15470"/>
    <cellStyle name="Normal 79 2 5 3 2" xfId="15471"/>
    <cellStyle name="Normal 6 8 2 5 3 2" xfId="15472"/>
    <cellStyle name="Normal 5 2 2 5 3 2" xfId="15473"/>
    <cellStyle name="Normal 6 2 7 5 3 2" xfId="15474"/>
    <cellStyle name="Comma 2 2 3 2 5 3 2" xfId="15475"/>
    <cellStyle name="Comma 2 3 6 2 5 3 2" xfId="15476"/>
    <cellStyle name="Normal 18 2 2 5 3 2" xfId="15477"/>
    <cellStyle name="Normal 19 2 2 5 3 2" xfId="15478"/>
    <cellStyle name="Normal 2 2 3 2 5 3 2" xfId="15479"/>
    <cellStyle name="Normal 2 3 6 2 5 3 2" xfId="15480"/>
    <cellStyle name="Normal 2 3 2 2 5 3 2" xfId="15481"/>
    <cellStyle name="Normal 2 3 4 2 5 3 2" xfId="15482"/>
    <cellStyle name="Normal 2 3 5 2 5 3 2" xfId="15483"/>
    <cellStyle name="Normal 2 4 2 2 5 3 2" xfId="15484"/>
    <cellStyle name="Normal 2 5 2 5 3 2" xfId="15485"/>
    <cellStyle name="Normal 28 3 2 5 3 2" xfId="15486"/>
    <cellStyle name="Normal 3 2 2 2 5 3 2" xfId="15487"/>
    <cellStyle name="Normal 3 3 2 5 3 2" xfId="15488"/>
    <cellStyle name="Normal 30 3 2 5 3 2" xfId="15489"/>
    <cellStyle name="Normal 4 2 2 5 3 2" xfId="15490"/>
    <cellStyle name="Normal 40 2 2 5 3 2" xfId="15491"/>
    <cellStyle name="Normal 41 2 2 5 3 2" xfId="15492"/>
    <cellStyle name="Normal 42 2 2 5 3 2" xfId="15493"/>
    <cellStyle name="Normal 43 2 2 5 3 2" xfId="15494"/>
    <cellStyle name="Normal 44 2 2 5 3 2" xfId="15495"/>
    <cellStyle name="Normal 45 2 2 5 3 2" xfId="15496"/>
    <cellStyle name="Normal 46 2 2 5 3 2" xfId="15497"/>
    <cellStyle name="Normal 47 2 2 5 3 2" xfId="15498"/>
    <cellStyle name="Normal 51 2 5 3 2" xfId="15499"/>
    <cellStyle name="Normal 52 2 5 3 2" xfId="15500"/>
    <cellStyle name="Normal 53 2 5 3 2" xfId="15501"/>
    <cellStyle name="Normal 55 2 5 3 2" xfId="15502"/>
    <cellStyle name="Normal 56 2 5 3 2" xfId="15503"/>
    <cellStyle name="Normal 57 2 5 3 2" xfId="15504"/>
    <cellStyle name="Normal 6 2 3 2 5 3 2" xfId="15505"/>
    <cellStyle name="Normal 6 3 2 5 3 2" xfId="15506"/>
    <cellStyle name="Normal 60 2 5 3 2" xfId="15507"/>
    <cellStyle name="Normal 64 2 5 3 2" xfId="15508"/>
    <cellStyle name="Normal 65 2 5 3 2" xfId="15509"/>
    <cellStyle name="Normal 66 2 5 3 2" xfId="15510"/>
    <cellStyle name="Normal 67 2 5 3 2" xfId="15511"/>
    <cellStyle name="Normal 7 6 2 5 3 2" xfId="15512"/>
    <cellStyle name="Normal 71 2 5 3 2" xfId="15513"/>
    <cellStyle name="Normal 72 2 5 3 2" xfId="15514"/>
    <cellStyle name="Normal 73 2 5 3 2" xfId="15515"/>
    <cellStyle name="Normal 74 2 5 3 2" xfId="15516"/>
    <cellStyle name="Normal 76 2 5 3 2" xfId="15517"/>
    <cellStyle name="Normal 8 3 2 5 3 2" xfId="15518"/>
    <cellStyle name="Normal 81 2 5 3 2" xfId="15519"/>
    <cellStyle name="Normal 78 3 4 3 2" xfId="15520"/>
    <cellStyle name="Normal 5 3 3 4 3 2" xfId="15521"/>
    <cellStyle name="Normal 80 3 4 3 2" xfId="15522"/>
    <cellStyle name="Normal 79 3 4 3 2" xfId="15523"/>
    <cellStyle name="Normal 6 8 3 4 3 2" xfId="15524"/>
    <cellStyle name="Normal 5 2 3 4 3 2" xfId="15525"/>
    <cellStyle name="Normal 6 2 8 4 3 2" xfId="15526"/>
    <cellStyle name="Comma 2 2 3 3 4 3 2" xfId="15527"/>
    <cellStyle name="Comma 2 3 6 3 4 3 2" xfId="15528"/>
    <cellStyle name="Normal 18 2 3 4 3 2" xfId="15529"/>
    <cellStyle name="Normal 19 2 3 4 3 2" xfId="15530"/>
    <cellStyle name="Normal 2 2 3 3 4 3 2" xfId="15531"/>
    <cellStyle name="Normal 2 3 6 3 4 3 2" xfId="15532"/>
    <cellStyle name="Normal 2 3 2 3 4 3 2" xfId="15533"/>
    <cellStyle name="Normal 2 3 4 3 4 3 2" xfId="15534"/>
    <cellStyle name="Normal 2 3 5 3 4 3 2" xfId="15535"/>
    <cellStyle name="Normal 2 4 2 3 4 3 2" xfId="15536"/>
    <cellStyle name="Normal 2 5 3 4 3 2" xfId="15537"/>
    <cellStyle name="Normal 28 3 3 4 3 2" xfId="15538"/>
    <cellStyle name="Normal 3 2 2 3 4 3 2" xfId="15539"/>
    <cellStyle name="Normal 3 3 3 4 3 2" xfId="15540"/>
    <cellStyle name="Normal 30 3 3 4 3 2" xfId="15541"/>
    <cellStyle name="Normal 4 2 3 4 3 2" xfId="15542"/>
    <cellStyle name="Normal 40 2 3 4 3 2" xfId="15543"/>
    <cellStyle name="Normal 41 2 3 4 3 2" xfId="15544"/>
    <cellStyle name="Normal 42 2 3 4 3 2" xfId="15545"/>
    <cellStyle name="Normal 43 2 3 4 3 2" xfId="15546"/>
    <cellStyle name="Normal 44 2 3 4 3 2" xfId="15547"/>
    <cellStyle name="Normal 45 2 3 4 3 2" xfId="15548"/>
    <cellStyle name="Normal 46 2 3 4 3 2" xfId="15549"/>
    <cellStyle name="Normal 47 2 3 4 3 2" xfId="15550"/>
    <cellStyle name="Normal 51 3 4 3 2" xfId="15551"/>
    <cellStyle name="Normal 52 3 4 3 2" xfId="15552"/>
    <cellStyle name="Normal 53 3 4 3 2" xfId="15553"/>
    <cellStyle name="Normal 55 3 4 3 2" xfId="15554"/>
    <cellStyle name="Normal 56 3 4 3 2" xfId="15555"/>
    <cellStyle name="Normal 57 3 4 3 2" xfId="15556"/>
    <cellStyle name="Normal 6 2 3 3 4 3 2" xfId="15557"/>
    <cellStyle name="Normal 6 3 3 4 3 2" xfId="15558"/>
    <cellStyle name="Normal 60 3 4 3 2" xfId="15559"/>
    <cellStyle name="Normal 64 3 4 3 2" xfId="15560"/>
    <cellStyle name="Normal 65 3 4 3 2" xfId="15561"/>
    <cellStyle name="Normal 66 3 4 3 2" xfId="15562"/>
    <cellStyle name="Normal 67 3 4 3 2" xfId="15563"/>
    <cellStyle name="Normal 7 6 3 4 3 2" xfId="15564"/>
    <cellStyle name="Normal 71 3 4 3 2" xfId="15565"/>
    <cellStyle name="Normal 72 3 4 3 2" xfId="15566"/>
    <cellStyle name="Normal 73 3 4 3 2" xfId="15567"/>
    <cellStyle name="Normal 74 3 4 3 2" xfId="15568"/>
    <cellStyle name="Normal 76 3 4 3 2" xfId="15569"/>
    <cellStyle name="Normal 8 3 3 4 3 2" xfId="15570"/>
    <cellStyle name="Normal 81 3 4 3 2" xfId="15571"/>
    <cellStyle name="Normal 78 2 2 4 3 2" xfId="15572"/>
    <cellStyle name="Normal 5 3 2 2 4 3 2" xfId="15573"/>
    <cellStyle name="Normal 80 2 2 4 3 2" xfId="15574"/>
    <cellStyle name="Normal 79 2 2 4 3 2" xfId="15575"/>
    <cellStyle name="Normal 6 8 2 2 4 3 2" xfId="15576"/>
    <cellStyle name="Normal 5 2 2 2 4 3 2" xfId="15577"/>
    <cellStyle name="Normal 6 2 7 2 4 3 2" xfId="15578"/>
    <cellStyle name="Comma 2 2 3 2 2 4 3 2" xfId="15579"/>
    <cellStyle name="Comma 2 3 6 2 2 4 3 2" xfId="15580"/>
    <cellStyle name="Normal 18 2 2 2 4 3 2" xfId="15581"/>
    <cellStyle name="Normal 19 2 2 2 4 3 2" xfId="15582"/>
    <cellStyle name="Normal 2 2 3 2 2 4 3 2" xfId="15583"/>
    <cellStyle name="Normal 2 3 6 2 2 4 3 2" xfId="15584"/>
    <cellStyle name="Normal 2 3 2 2 2 4 3 2" xfId="15585"/>
    <cellStyle name="Normal 2 3 4 2 2 4 3 2" xfId="15586"/>
    <cellStyle name="Normal 2 3 5 2 2 4 3 2" xfId="15587"/>
    <cellStyle name="Normal 2 4 2 2 2 4 3 2" xfId="15588"/>
    <cellStyle name="Normal 2 5 2 2 4 3 2" xfId="15589"/>
    <cellStyle name="Normal 28 3 2 2 4 3 2" xfId="15590"/>
    <cellStyle name="Normal 3 2 2 2 2 4 3 2" xfId="15591"/>
    <cellStyle name="Normal 3 3 2 2 4 3 2" xfId="15592"/>
    <cellStyle name="Normal 30 3 2 2 4 3 2" xfId="15593"/>
    <cellStyle name="Normal 4 2 2 2 4 3 2" xfId="15594"/>
    <cellStyle name="Normal 40 2 2 2 4 3 2" xfId="15595"/>
    <cellStyle name="Normal 41 2 2 2 4 3 2" xfId="15596"/>
    <cellStyle name="Normal 42 2 2 2 4 3 2" xfId="15597"/>
    <cellStyle name="Normal 43 2 2 2 4 3 2" xfId="15598"/>
    <cellStyle name="Normal 44 2 2 2 4 3 2" xfId="15599"/>
    <cellStyle name="Normal 45 2 2 2 4 3 2" xfId="15600"/>
    <cellStyle name="Normal 46 2 2 2 4 3 2" xfId="15601"/>
    <cellStyle name="Normal 47 2 2 2 4 3 2" xfId="15602"/>
    <cellStyle name="Normal 51 2 2 4 3 2" xfId="15603"/>
    <cellStyle name="Normal 52 2 2 4 3 2" xfId="15604"/>
    <cellStyle name="Normal 53 2 2 4 3 2" xfId="15605"/>
    <cellStyle name="Normal 55 2 2 4 3 2" xfId="15606"/>
    <cellStyle name="Normal 56 2 2 4 3 2" xfId="15607"/>
    <cellStyle name="Normal 57 2 2 4 3 2" xfId="15608"/>
    <cellStyle name="Normal 6 2 3 2 2 4 3 2" xfId="15609"/>
    <cellStyle name="Normal 6 3 2 2 4 3 2" xfId="15610"/>
    <cellStyle name="Normal 60 2 2 4 3 2" xfId="15611"/>
    <cellStyle name="Normal 64 2 2 4 3 2" xfId="15612"/>
    <cellStyle name="Normal 65 2 2 4 3 2" xfId="15613"/>
    <cellStyle name="Normal 66 2 2 4 3 2" xfId="15614"/>
    <cellStyle name="Normal 67 2 2 4 3 2" xfId="15615"/>
    <cellStyle name="Normal 7 6 2 2 4 3 2" xfId="15616"/>
    <cellStyle name="Normal 71 2 2 4 3 2" xfId="15617"/>
    <cellStyle name="Normal 72 2 2 4 3 2" xfId="15618"/>
    <cellStyle name="Normal 73 2 2 4 3 2" xfId="15619"/>
    <cellStyle name="Normal 74 2 2 4 3 2" xfId="15620"/>
    <cellStyle name="Normal 76 2 2 4 3 2" xfId="15621"/>
    <cellStyle name="Normal 8 3 2 2 4 3 2" xfId="15622"/>
    <cellStyle name="Normal 81 2 2 4 3 2" xfId="15623"/>
    <cellStyle name="Normal 78 4 3 3 2" xfId="15624"/>
    <cellStyle name="Normal 5 3 4 3 3 2" xfId="15625"/>
    <cellStyle name="Normal 80 4 3 3 2" xfId="15626"/>
    <cellStyle name="Normal 79 4 3 3 2" xfId="15627"/>
    <cellStyle name="Normal 6 8 4 3 3 2" xfId="15628"/>
    <cellStyle name="Normal 5 2 4 3 3 2" xfId="15629"/>
    <cellStyle name="Normal 6 2 9 3 3 2" xfId="15630"/>
    <cellStyle name="Comma 2 2 3 4 3 3 2" xfId="15631"/>
    <cellStyle name="Comma 2 3 6 4 3 3 2" xfId="15632"/>
    <cellStyle name="Normal 18 2 4 3 3 2" xfId="15633"/>
    <cellStyle name="Normal 19 2 4 3 3 2" xfId="15634"/>
    <cellStyle name="Normal 2 2 3 4 3 3 2" xfId="15635"/>
    <cellStyle name="Normal 2 3 6 4 3 3 2" xfId="15636"/>
    <cellStyle name="Normal 2 3 2 4 3 3 2" xfId="15637"/>
    <cellStyle name="Normal 2 3 4 4 3 3 2" xfId="15638"/>
    <cellStyle name="Normal 2 3 5 4 3 3 2" xfId="15639"/>
    <cellStyle name="Normal 2 4 2 4 3 3 2" xfId="15640"/>
    <cellStyle name="Normal 2 5 4 3 3 2" xfId="15641"/>
    <cellStyle name="Normal 28 3 4 3 3 2" xfId="15642"/>
    <cellStyle name="Normal 3 2 2 4 3 3 2" xfId="15643"/>
    <cellStyle name="Normal 3 3 4 3 3 2" xfId="15644"/>
    <cellStyle name="Normal 30 3 4 3 3 2" xfId="15645"/>
    <cellStyle name="Normal 4 2 4 3 3 2" xfId="15646"/>
    <cellStyle name="Normal 40 2 4 3 3 2" xfId="15647"/>
    <cellStyle name="Normal 41 2 4 3 3 2" xfId="15648"/>
    <cellStyle name="Normal 42 2 4 3 3 2" xfId="15649"/>
    <cellStyle name="Normal 43 2 4 3 3 2" xfId="15650"/>
    <cellStyle name="Normal 44 2 4 3 3 2" xfId="15651"/>
    <cellStyle name="Normal 45 2 4 3 3 2" xfId="15652"/>
    <cellStyle name="Normal 46 2 4 3 3 2" xfId="15653"/>
    <cellStyle name="Normal 47 2 4 3 3 2" xfId="15654"/>
    <cellStyle name="Normal 51 4 3 3 2" xfId="15655"/>
    <cellStyle name="Normal 52 4 3 3 2" xfId="15656"/>
    <cellStyle name="Normal 53 4 3 3 2" xfId="15657"/>
    <cellStyle name="Normal 55 4 3 3 2" xfId="15658"/>
    <cellStyle name="Normal 56 4 3 3 2" xfId="15659"/>
    <cellStyle name="Normal 57 4 3 3 2" xfId="15660"/>
    <cellStyle name="Normal 6 2 3 4 3 3 2" xfId="15661"/>
    <cellStyle name="Normal 6 3 4 3 3 2" xfId="15662"/>
    <cellStyle name="Normal 60 4 3 3 2" xfId="15663"/>
    <cellStyle name="Normal 64 4 3 3 2" xfId="15664"/>
    <cellStyle name="Normal 65 4 3 3 2" xfId="15665"/>
    <cellStyle name="Normal 66 4 3 3 2" xfId="15666"/>
    <cellStyle name="Normal 67 4 3 3 2" xfId="15667"/>
    <cellStyle name="Normal 7 6 4 3 3 2" xfId="15668"/>
    <cellStyle name="Normal 71 4 3 3 2" xfId="15669"/>
    <cellStyle name="Normal 72 4 3 3 2" xfId="15670"/>
    <cellStyle name="Normal 73 4 3 3 2" xfId="15671"/>
    <cellStyle name="Normal 74 4 3 3 2" xfId="15672"/>
    <cellStyle name="Normal 76 4 3 3 2" xfId="15673"/>
    <cellStyle name="Normal 8 3 4 3 3 2" xfId="15674"/>
    <cellStyle name="Normal 81 4 3 3 2" xfId="15675"/>
    <cellStyle name="Normal 78 2 3 3 3 2" xfId="15676"/>
    <cellStyle name="Normal 5 3 2 3 3 3 2" xfId="15677"/>
    <cellStyle name="Normal 80 2 3 3 3 2" xfId="15678"/>
    <cellStyle name="Normal 79 2 3 3 3 2" xfId="15679"/>
    <cellStyle name="Normal 6 8 2 3 3 3 2" xfId="15680"/>
    <cellStyle name="Normal 5 2 2 3 3 3 2" xfId="15681"/>
    <cellStyle name="Normal 6 2 7 3 3 3 2" xfId="15682"/>
    <cellStyle name="Comma 2 2 3 2 3 3 3 2" xfId="15683"/>
    <cellStyle name="Comma 2 3 6 2 3 3 3 2" xfId="15684"/>
    <cellStyle name="Normal 18 2 2 3 3 3 2" xfId="15685"/>
    <cellStyle name="Normal 19 2 2 3 3 3 2" xfId="15686"/>
    <cellStyle name="Normal 2 2 3 2 3 3 3 2" xfId="15687"/>
    <cellStyle name="Normal 2 3 6 2 3 3 3 2" xfId="15688"/>
    <cellStyle name="Normal 2 3 2 2 3 3 3 2" xfId="15689"/>
    <cellStyle name="Normal 2 3 4 2 3 3 3 2" xfId="15690"/>
    <cellStyle name="Normal 2 3 5 2 3 3 3 2" xfId="15691"/>
    <cellStyle name="Normal 2 4 2 2 3 3 3 2" xfId="15692"/>
    <cellStyle name="Normal 2 5 2 3 3 3 2" xfId="15693"/>
    <cellStyle name="Normal 28 3 2 3 3 3 2" xfId="15694"/>
    <cellStyle name="Normal 3 2 2 2 3 3 3 2" xfId="15695"/>
    <cellStyle name="Normal 3 3 2 3 3 3 2" xfId="15696"/>
    <cellStyle name="Normal 30 3 2 3 3 3 2" xfId="15697"/>
    <cellStyle name="Normal 4 2 2 3 3 3 2" xfId="15698"/>
    <cellStyle name="Normal 40 2 2 3 3 3 2" xfId="15699"/>
    <cellStyle name="Normal 41 2 2 3 3 3 2" xfId="15700"/>
    <cellStyle name="Normal 42 2 2 3 3 3 2" xfId="15701"/>
    <cellStyle name="Normal 43 2 2 3 3 3 2" xfId="15702"/>
    <cellStyle name="Normal 44 2 2 3 3 3 2" xfId="15703"/>
    <cellStyle name="Normal 45 2 2 3 3 3 2" xfId="15704"/>
    <cellStyle name="Normal 46 2 2 3 3 3 2" xfId="15705"/>
    <cellStyle name="Normal 47 2 2 3 3 3 2" xfId="15706"/>
    <cellStyle name="Normal 51 2 3 3 3 2" xfId="15707"/>
    <cellStyle name="Normal 52 2 3 3 3 2" xfId="15708"/>
    <cellStyle name="Normal 53 2 3 3 3 2" xfId="15709"/>
    <cellStyle name="Normal 55 2 3 3 3 2" xfId="15710"/>
    <cellStyle name="Normal 56 2 3 3 3 2" xfId="15711"/>
    <cellStyle name="Normal 57 2 3 3 3 2" xfId="15712"/>
    <cellStyle name="Normal 6 2 3 2 3 3 3 2" xfId="15713"/>
    <cellStyle name="Normal 6 3 2 3 3 3 2" xfId="15714"/>
    <cellStyle name="Normal 60 2 3 3 3 2" xfId="15715"/>
    <cellStyle name="Normal 64 2 3 3 3 2" xfId="15716"/>
    <cellStyle name="Normal 65 2 3 3 3 2" xfId="15717"/>
    <cellStyle name="Normal 66 2 3 3 3 2" xfId="15718"/>
    <cellStyle name="Normal 67 2 3 3 3 2" xfId="15719"/>
    <cellStyle name="Normal 7 6 2 3 3 3 2" xfId="15720"/>
    <cellStyle name="Normal 71 2 3 3 3 2" xfId="15721"/>
    <cellStyle name="Normal 72 2 3 3 3 2" xfId="15722"/>
    <cellStyle name="Normal 73 2 3 3 3 2" xfId="15723"/>
    <cellStyle name="Normal 74 2 3 3 3 2" xfId="15724"/>
    <cellStyle name="Normal 76 2 3 3 3 2" xfId="15725"/>
    <cellStyle name="Normal 8 3 2 3 3 3 2" xfId="15726"/>
    <cellStyle name="Normal 81 2 3 3 3 2" xfId="15727"/>
    <cellStyle name="Normal 78 3 2 3 3 2" xfId="15728"/>
    <cellStyle name="Normal 5 3 3 2 3 3 2" xfId="15729"/>
    <cellStyle name="Normal 80 3 2 3 3 2" xfId="15730"/>
    <cellStyle name="Normal 79 3 2 3 3 2" xfId="15731"/>
    <cellStyle name="Normal 6 8 3 2 3 3 2" xfId="15732"/>
    <cellStyle name="Normal 5 2 3 2 3 3 2" xfId="15733"/>
    <cellStyle name="Normal 6 2 8 2 3 3 2" xfId="15734"/>
    <cellStyle name="Comma 2 2 3 3 2 3 3 2" xfId="15735"/>
    <cellStyle name="Comma 2 3 6 3 2 3 3 2" xfId="15736"/>
    <cellStyle name="Normal 18 2 3 2 3 3 2" xfId="15737"/>
    <cellStyle name="Normal 19 2 3 2 3 3 2" xfId="15738"/>
    <cellStyle name="Normal 2 2 3 3 2 3 3 2" xfId="15739"/>
    <cellStyle name="Normal 2 3 6 3 2 3 3 2" xfId="15740"/>
    <cellStyle name="Normal 2 3 2 3 2 3 3 2" xfId="15741"/>
    <cellStyle name="Normal 2 3 4 3 2 3 3 2" xfId="15742"/>
    <cellStyle name="Normal 2 3 5 3 2 3 3 2" xfId="15743"/>
    <cellStyle name="Normal 2 4 2 3 2 3 3 2" xfId="15744"/>
    <cellStyle name="Normal 2 5 3 2 3 3 2" xfId="15745"/>
    <cellStyle name="Normal 28 3 3 2 3 3 2" xfId="15746"/>
    <cellStyle name="Normal 3 2 2 3 2 3 3 2" xfId="15747"/>
    <cellStyle name="Normal 3 3 3 2 3 3 2" xfId="15748"/>
    <cellStyle name="Normal 30 3 3 2 3 3 2" xfId="15749"/>
    <cellStyle name="Normal 4 2 3 2 3 3 2" xfId="15750"/>
    <cellStyle name="Normal 40 2 3 2 3 3 2" xfId="15751"/>
    <cellStyle name="Normal 41 2 3 2 3 3 2" xfId="15752"/>
    <cellStyle name="Normal 42 2 3 2 3 3 2" xfId="15753"/>
    <cellStyle name="Normal 43 2 3 2 3 3 2" xfId="15754"/>
    <cellStyle name="Normal 44 2 3 2 3 3 2" xfId="15755"/>
    <cellStyle name="Normal 45 2 3 2 3 3 2" xfId="15756"/>
    <cellStyle name="Normal 46 2 3 2 3 3 2" xfId="15757"/>
    <cellStyle name="Normal 47 2 3 2 3 3 2" xfId="15758"/>
    <cellStyle name="Normal 51 3 2 3 3 2" xfId="15759"/>
    <cellStyle name="Normal 52 3 2 3 3 2" xfId="15760"/>
    <cellStyle name="Normal 53 3 2 3 3 2" xfId="15761"/>
    <cellStyle name="Normal 55 3 2 3 3 2" xfId="15762"/>
    <cellStyle name="Normal 56 3 2 3 3 2" xfId="15763"/>
    <cellStyle name="Normal 57 3 2 3 3 2" xfId="15764"/>
    <cellStyle name="Normal 6 2 3 3 2 3 3 2" xfId="15765"/>
    <cellStyle name="Normal 6 3 3 2 3 3 2" xfId="15766"/>
    <cellStyle name="Normal 60 3 2 3 3 2" xfId="15767"/>
    <cellStyle name="Normal 64 3 2 3 3 2" xfId="15768"/>
    <cellStyle name="Normal 65 3 2 3 3 2" xfId="15769"/>
    <cellStyle name="Normal 66 3 2 3 3 2" xfId="15770"/>
    <cellStyle name="Normal 67 3 2 3 3 2" xfId="15771"/>
    <cellStyle name="Normal 7 6 3 2 3 3 2" xfId="15772"/>
    <cellStyle name="Normal 71 3 2 3 3 2" xfId="15773"/>
    <cellStyle name="Normal 72 3 2 3 3 2" xfId="15774"/>
    <cellStyle name="Normal 73 3 2 3 3 2" xfId="15775"/>
    <cellStyle name="Normal 74 3 2 3 3 2" xfId="15776"/>
    <cellStyle name="Normal 76 3 2 3 3 2" xfId="15777"/>
    <cellStyle name="Normal 8 3 3 2 3 3 2" xfId="15778"/>
    <cellStyle name="Normal 81 3 2 3 3 2" xfId="15779"/>
    <cellStyle name="Normal 78 2 2 2 3 3 2" xfId="15780"/>
    <cellStyle name="Normal 5 3 2 2 2 3 3 2" xfId="15781"/>
    <cellStyle name="Normal 80 2 2 2 3 3 2" xfId="15782"/>
    <cellStyle name="Normal 79 2 2 2 3 3 2" xfId="15783"/>
    <cellStyle name="Normal 6 8 2 2 2 3 3 2" xfId="15784"/>
    <cellStyle name="Normal 5 2 2 2 2 3 3 2" xfId="15785"/>
    <cellStyle name="Normal 6 2 7 2 2 3 3 2" xfId="15786"/>
    <cellStyle name="Comma 2 2 3 2 2 2 3 3 2" xfId="15787"/>
    <cellStyle name="Comma 2 3 6 2 2 2 3 3 2" xfId="15788"/>
    <cellStyle name="Normal 18 2 2 2 2 3 3 2" xfId="15789"/>
    <cellStyle name="Normal 19 2 2 2 2 3 3 2" xfId="15790"/>
    <cellStyle name="Normal 2 2 3 2 2 2 3 3 2" xfId="15791"/>
    <cellStyle name="Normal 2 3 6 2 2 2 3 3 2" xfId="15792"/>
    <cellStyle name="Normal 2 3 2 2 2 2 3 3 2" xfId="15793"/>
    <cellStyle name="Normal 2 3 4 2 2 2 3 3 2" xfId="15794"/>
    <cellStyle name="Normal 2 3 5 2 2 2 3 3 2" xfId="15795"/>
    <cellStyle name="Normal 2 4 2 2 2 2 3 3 2" xfId="15796"/>
    <cellStyle name="Normal 2 5 2 2 2 3 3 2" xfId="15797"/>
    <cellStyle name="Normal 28 3 2 2 2 3 3 2" xfId="15798"/>
    <cellStyle name="Normal 3 2 2 2 2 2 3 3 2" xfId="15799"/>
    <cellStyle name="Normal 3 3 2 2 2 3 3 2" xfId="15800"/>
    <cellStyle name="Normal 30 3 2 2 2 3 3 2" xfId="15801"/>
    <cellStyle name="Normal 4 2 2 2 2 3 3 2" xfId="15802"/>
    <cellStyle name="Normal 40 2 2 2 2 3 3 2" xfId="15803"/>
    <cellStyle name="Normal 41 2 2 2 2 3 3 2" xfId="15804"/>
    <cellStyle name="Normal 42 2 2 2 2 3 3 2" xfId="15805"/>
    <cellStyle name="Normal 43 2 2 2 2 3 3 2" xfId="15806"/>
    <cellStyle name="Normal 44 2 2 2 2 3 3 2" xfId="15807"/>
    <cellStyle name="Normal 45 2 2 2 2 3 3 2" xfId="15808"/>
    <cellStyle name="Normal 46 2 2 2 2 3 3 2" xfId="15809"/>
    <cellStyle name="Normal 47 2 2 2 2 3 3 2" xfId="15810"/>
    <cellStyle name="Normal 51 2 2 2 3 3 2" xfId="15811"/>
    <cellStyle name="Normal 52 2 2 2 3 3 2" xfId="15812"/>
    <cellStyle name="Normal 53 2 2 2 3 3 2" xfId="15813"/>
    <cellStyle name="Normal 55 2 2 2 3 3 2" xfId="15814"/>
    <cellStyle name="Normal 56 2 2 2 3 3 2" xfId="15815"/>
    <cellStyle name="Normal 57 2 2 2 3 3 2" xfId="15816"/>
    <cellStyle name="Normal 6 2 3 2 2 2 3 3 2" xfId="15817"/>
    <cellStyle name="Normal 6 3 2 2 2 3 3 2" xfId="15818"/>
    <cellStyle name="Normal 60 2 2 2 3 3 2" xfId="15819"/>
    <cellStyle name="Normal 64 2 2 2 3 3 2" xfId="15820"/>
    <cellStyle name="Normal 65 2 2 2 3 3 2" xfId="15821"/>
    <cellStyle name="Normal 66 2 2 2 3 3 2" xfId="15822"/>
    <cellStyle name="Normal 67 2 2 2 3 3 2" xfId="15823"/>
    <cellStyle name="Normal 7 6 2 2 2 3 3 2" xfId="15824"/>
    <cellStyle name="Normal 71 2 2 2 3 3 2" xfId="15825"/>
    <cellStyle name="Normal 72 2 2 2 3 3 2" xfId="15826"/>
    <cellStyle name="Normal 73 2 2 2 3 3 2" xfId="15827"/>
    <cellStyle name="Normal 74 2 2 2 3 3 2" xfId="15828"/>
    <cellStyle name="Normal 76 2 2 2 3 3 2" xfId="15829"/>
    <cellStyle name="Normal 8 3 2 2 2 3 3 2" xfId="15830"/>
    <cellStyle name="Normal 81 2 2 2 3 3 2" xfId="15831"/>
    <cellStyle name="Normal 90 2 3 2" xfId="15832"/>
    <cellStyle name="Normal 78 5 2 3 2" xfId="15833"/>
    <cellStyle name="Normal 91 2 3 2" xfId="15834"/>
    <cellStyle name="Normal 5 3 5 2 3 2" xfId="15835"/>
    <cellStyle name="Normal 80 5 2 3 2" xfId="15836"/>
    <cellStyle name="Normal 79 5 2 3 2" xfId="15837"/>
    <cellStyle name="Normal 6 8 5 2 3 2" xfId="15838"/>
    <cellStyle name="Normal 5 2 5 2 3 2" xfId="15839"/>
    <cellStyle name="Normal 6 2 10 2 3 2" xfId="15840"/>
    <cellStyle name="Comma 2 2 3 5 2 3 2" xfId="15841"/>
    <cellStyle name="Comma 2 3 6 5 2 3 2" xfId="15842"/>
    <cellStyle name="Normal 18 2 5 2 3 2" xfId="15843"/>
    <cellStyle name="Normal 19 2 5 2 3 2" xfId="15844"/>
    <cellStyle name="Normal 2 2 3 5 2 3 2" xfId="15845"/>
    <cellStyle name="Normal 2 3 6 5 2 3 2" xfId="15846"/>
    <cellStyle name="Normal 2 3 2 5 2 3 2" xfId="15847"/>
    <cellStyle name="Normal 2 3 4 5 2 3 2" xfId="15848"/>
    <cellStyle name="Normal 2 3 5 5 2 3 2" xfId="15849"/>
    <cellStyle name="Normal 2 4 2 5 2 3 2" xfId="15850"/>
    <cellStyle name="Normal 2 5 5 2 3 2" xfId="15851"/>
    <cellStyle name="Normal 28 3 5 2 3 2" xfId="15852"/>
    <cellStyle name="Normal 3 2 2 5 2 3 2" xfId="15853"/>
    <cellStyle name="Normal 3 3 5 2 3 2" xfId="15854"/>
    <cellStyle name="Normal 30 3 5 2 3 2" xfId="15855"/>
    <cellStyle name="Normal 4 2 5 2 3 2" xfId="15856"/>
    <cellStyle name="Normal 40 2 5 2 3 2" xfId="15857"/>
    <cellStyle name="Normal 41 2 5 2 3 2" xfId="15858"/>
    <cellStyle name="Normal 42 2 5 2 3 2" xfId="15859"/>
    <cellStyle name="Normal 43 2 5 2 3 2" xfId="15860"/>
    <cellStyle name="Normal 44 2 5 2 3 2" xfId="15861"/>
    <cellStyle name="Normal 45 2 5 2 3 2" xfId="15862"/>
    <cellStyle name="Normal 46 2 5 2 3 2" xfId="15863"/>
    <cellStyle name="Normal 47 2 5 2 3 2" xfId="15864"/>
    <cellStyle name="Normal 51 5 2 3 2" xfId="15865"/>
    <cellStyle name="Normal 52 5 2 3 2" xfId="15866"/>
    <cellStyle name="Normal 53 5 2 3 2" xfId="15867"/>
    <cellStyle name="Normal 55 5 2 3 2" xfId="15868"/>
    <cellStyle name="Normal 56 5 2 3 2" xfId="15869"/>
    <cellStyle name="Normal 57 5 2 3 2" xfId="15870"/>
    <cellStyle name="Normal 6 2 3 5 2 3 2" xfId="15871"/>
    <cellStyle name="Normal 6 3 5 2 3 2" xfId="15872"/>
    <cellStyle name="Normal 60 5 2 3 2" xfId="15873"/>
    <cellStyle name="Normal 64 5 2 3 2" xfId="15874"/>
    <cellStyle name="Normal 65 5 2 3 2" xfId="15875"/>
    <cellStyle name="Normal 66 5 2 3 2" xfId="15876"/>
    <cellStyle name="Normal 67 5 2 3 2" xfId="15877"/>
    <cellStyle name="Normal 7 6 5 2 3 2" xfId="15878"/>
    <cellStyle name="Normal 71 5 2 3 2" xfId="15879"/>
    <cellStyle name="Normal 72 5 2 3 2" xfId="15880"/>
    <cellStyle name="Normal 73 5 2 3 2" xfId="15881"/>
    <cellStyle name="Normal 74 5 2 3 2" xfId="15882"/>
    <cellStyle name="Normal 76 5 2 3 2" xfId="15883"/>
    <cellStyle name="Normal 8 3 5 2 3 2" xfId="15884"/>
    <cellStyle name="Normal 81 5 2 3 2" xfId="15885"/>
    <cellStyle name="Normal 78 2 4 2 3 2" xfId="15886"/>
    <cellStyle name="Normal 5 3 2 4 2 3 2" xfId="15887"/>
    <cellStyle name="Normal 80 2 4 2 3 2" xfId="15888"/>
    <cellStyle name="Normal 79 2 4 2 3 2" xfId="15889"/>
    <cellStyle name="Normal 6 8 2 4 2 3 2" xfId="15890"/>
    <cellStyle name="Normal 5 2 2 4 2 3 2" xfId="15891"/>
    <cellStyle name="Normal 6 2 7 4 2 3 2" xfId="15892"/>
    <cellStyle name="Comma 2 2 3 2 4 2 3 2" xfId="15893"/>
    <cellStyle name="Comma 2 3 6 2 4 2 3 2" xfId="15894"/>
    <cellStyle name="Normal 18 2 2 4 2 3 2" xfId="15895"/>
    <cellStyle name="Normal 19 2 2 4 2 3 2" xfId="15896"/>
    <cellStyle name="Normal 2 2 3 2 4 2 3 2" xfId="15897"/>
    <cellStyle name="Normal 2 3 6 2 4 2 3 2" xfId="15898"/>
    <cellStyle name="Normal 2 3 2 2 4 2 3 2" xfId="15899"/>
    <cellStyle name="Normal 2 3 4 2 4 2 3 2" xfId="15900"/>
    <cellStyle name="Normal 2 3 5 2 4 2 3 2" xfId="15901"/>
    <cellStyle name="Normal 2 4 2 2 4 2 3 2" xfId="15902"/>
    <cellStyle name="Normal 2 5 2 4 2 3 2" xfId="15903"/>
    <cellStyle name="Normal 28 3 2 4 2 3 2" xfId="15904"/>
    <cellStyle name="Normal 3 2 2 2 4 2 3 2" xfId="15905"/>
    <cellStyle name="Normal 3 3 2 4 2 3 2" xfId="15906"/>
    <cellStyle name="Normal 30 3 2 4 2 3 2" xfId="15907"/>
    <cellStyle name="Normal 4 2 2 4 2 3 2" xfId="15908"/>
    <cellStyle name="Normal 40 2 2 4 2 3 2" xfId="15909"/>
    <cellStyle name="Normal 41 2 2 4 2 3 2" xfId="15910"/>
    <cellStyle name="Normal 42 2 2 4 2 3 2" xfId="15911"/>
    <cellStyle name="Normal 43 2 2 4 2 3 2" xfId="15912"/>
    <cellStyle name="Normal 44 2 2 4 2 3 2" xfId="15913"/>
    <cellStyle name="Normal 45 2 2 4 2 3 2" xfId="15914"/>
    <cellStyle name="Normal 46 2 2 4 2 3 2" xfId="15915"/>
    <cellStyle name="Normal 47 2 2 4 2 3 2" xfId="15916"/>
    <cellStyle name="Normal 51 2 4 2 3 2" xfId="15917"/>
    <cellStyle name="Normal 52 2 4 2 3 2" xfId="15918"/>
    <cellStyle name="Normal 53 2 4 2 3 2" xfId="15919"/>
    <cellStyle name="Normal 55 2 4 2 3 2" xfId="15920"/>
    <cellStyle name="Normal 56 2 4 2 3 2" xfId="15921"/>
    <cellStyle name="Normal 57 2 4 2 3 2" xfId="15922"/>
    <cellStyle name="Normal 6 2 3 2 4 2 3 2" xfId="15923"/>
    <cellStyle name="Normal 6 3 2 4 2 3 2" xfId="15924"/>
    <cellStyle name="Normal 60 2 4 2 3 2" xfId="15925"/>
    <cellStyle name="Normal 64 2 4 2 3 2" xfId="15926"/>
    <cellStyle name="Normal 65 2 4 2 3 2" xfId="15927"/>
    <cellStyle name="Normal 66 2 4 2 3 2" xfId="15928"/>
    <cellStyle name="Normal 67 2 4 2 3 2" xfId="15929"/>
    <cellStyle name="Normal 7 6 2 4 2 3 2" xfId="15930"/>
    <cellStyle name="Normal 71 2 4 2 3 2" xfId="15931"/>
    <cellStyle name="Normal 72 2 4 2 3 2" xfId="15932"/>
    <cellStyle name="Normal 73 2 4 2 3 2" xfId="15933"/>
    <cellStyle name="Normal 74 2 4 2 3 2" xfId="15934"/>
    <cellStyle name="Normal 76 2 4 2 3 2" xfId="15935"/>
    <cellStyle name="Normal 8 3 2 4 2 3 2" xfId="15936"/>
    <cellStyle name="Normal 81 2 4 2 3 2" xfId="15937"/>
    <cellStyle name="Normal 78 3 3 2 3 2" xfId="15938"/>
    <cellStyle name="Normal 5 3 3 3 2 3 2" xfId="15939"/>
    <cellStyle name="Normal 80 3 3 2 3 2" xfId="15940"/>
    <cellStyle name="Normal 79 3 3 2 3 2" xfId="15941"/>
    <cellStyle name="Normal 6 8 3 3 2 3 2" xfId="15942"/>
    <cellStyle name="Normal 5 2 3 3 2 3 2" xfId="15943"/>
    <cellStyle name="Normal 6 2 8 3 2 3 2" xfId="15944"/>
    <cellStyle name="Comma 2 2 3 3 3 2 3 2" xfId="15945"/>
    <cellStyle name="Comma 2 3 6 3 3 2 3 2" xfId="15946"/>
    <cellStyle name="Normal 18 2 3 3 2 3 2" xfId="15947"/>
    <cellStyle name="Normal 19 2 3 3 2 3 2" xfId="15948"/>
    <cellStyle name="Normal 2 2 3 3 3 2 3 2" xfId="15949"/>
    <cellStyle name="Normal 2 3 6 3 3 2 3 2" xfId="15950"/>
    <cellStyle name="Normal 2 3 2 3 3 2 3 2" xfId="15951"/>
    <cellStyle name="Normal 2 3 4 3 3 2 3 2" xfId="15952"/>
    <cellStyle name="Normal 2 3 5 3 3 2 3 2" xfId="15953"/>
    <cellStyle name="Normal 2 4 2 3 3 2 3 2" xfId="15954"/>
    <cellStyle name="Normal 2 5 3 3 2 3 2" xfId="15955"/>
    <cellStyle name="Normal 28 3 3 3 2 3 2" xfId="15956"/>
    <cellStyle name="Normal 3 2 2 3 3 2 3 2" xfId="15957"/>
    <cellStyle name="Normal 3 3 3 3 2 3 2" xfId="15958"/>
    <cellStyle name="Normal 30 3 3 3 2 3 2" xfId="15959"/>
    <cellStyle name="Normal 4 2 3 3 2 3 2" xfId="15960"/>
    <cellStyle name="Normal 40 2 3 3 2 3 2" xfId="15961"/>
    <cellStyle name="Normal 41 2 3 3 2 3 2" xfId="15962"/>
    <cellStyle name="Normal 42 2 3 3 2 3 2" xfId="15963"/>
    <cellStyle name="Normal 43 2 3 3 2 3 2" xfId="15964"/>
    <cellStyle name="Normal 44 2 3 3 2 3 2" xfId="15965"/>
    <cellStyle name="Normal 45 2 3 3 2 3 2" xfId="15966"/>
    <cellStyle name="Normal 46 2 3 3 2 3 2" xfId="15967"/>
    <cellStyle name="Normal 47 2 3 3 2 3 2" xfId="15968"/>
    <cellStyle name="Normal 51 3 3 2 3 2" xfId="15969"/>
    <cellStyle name="Normal 52 3 3 2 3 2" xfId="15970"/>
    <cellStyle name="Normal 53 3 3 2 3 2" xfId="15971"/>
    <cellStyle name="Normal 55 3 3 2 3 2" xfId="15972"/>
    <cellStyle name="Normal 56 3 3 2 3 2" xfId="15973"/>
    <cellStyle name="Normal 57 3 3 2 3 2" xfId="15974"/>
    <cellStyle name="Normal 6 2 3 3 3 2 3 2" xfId="15975"/>
    <cellStyle name="Normal 6 3 3 3 2 3 2" xfId="15976"/>
    <cellStyle name="Normal 60 3 3 2 3 2" xfId="15977"/>
    <cellStyle name="Normal 64 3 3 2 3 2" xfId="15978"/>
    <cellStyle name="Normal 65 3 3 2 3 2" xfId="15979"/>
    <cellStyle name="Normal 66 3 3 2 3 2" xfId="15980"/>
    <cellStyle name="Normal 67 3 3 2 3 2" xfId="15981"/>
    <cellStyle name="Normal 7 6 3 3 2 3 2" xfId="15982"/>
    <cellStyle name="Normal 71 3 3 2 3 2" xfId="15983"/>
    <cellStyle name="Normal 72 3 3 2 3 2" xfId="15984"/>
    <cellStyle name="Normal 73 3 3 2 3 2" xfId="15985"/>
    <cellStyle name="Normal 74 3 3 2 3 2" xfId="15986"/>
    <cellStyle name="Normal 76 3 3 2 3 2" xfId="15987"/>
    <cellStyle name="Normal 8 3 3 3 2 3 2" xfId="15988"/>
    <cellStyle name="Normal 81 3 3 2 3 2" xfId="15989"/>
    <cellStyle name="Normal 78 2 2 3 2 3 2" xfId="15990"/>
    <cellStyle name="Normal 5 3 2 2 3 2 3 2" xfId="15991"/>
    <cellStyle name="Normal 80 2 2 3 2 3 2" xfId="15992"/>
    <cellStyle name="Normal 79 2 2 3 2 3 2" xfId="15993"/>
    <cellStyle name="Normal 6 8 2 2 3 2 3 2" xfId="15994"/>
    <cellStyle name="Normal 5 2 2 2 3 2 3 2" xfId="15995"/>
    <cellStyle name="Normal 6 2 7 2 3 2 3 2" xfId="15996"/>
    <cellStyle name="Comma 2 2 3 2 2 3 2 3 2" xfId="15997"/>
    <cellStyle name="Comma 2 3 6 2 2 3 2 3 2" xfId="15998"/>
    <cellStyle name="Normal 18 2 2 2 3 2 3 2" xfId="15999"/>
    <cellStyle name="Normal 19 2 2 2 3 2 3 2" xfId="16000"/>
    <cellStyle name="Normal 2 2 3 2 2 3 2 3 2" xfId="16001"/>
    <cellStyle name="Normal 2 3 6 2 2 3 2 3 2" xfId="16002"/>
    <cellStyle name="Normal 2 3 2 2 2 3 2 3 2" xfId="16003"/>
    <cellStyle name="Normal 2 3 4 2 2 3 2 3 2" xfId="16004"/>
    <cellStyle name="Normal 2 3 5 2 2 3 2 3 2" xfId="16005"/>
    <cellStyle name="Normal 2 4 2 2 2 3 2 3 2" xfId="16006"/>
    <cellStyle name="Normal 2 5 2 2 3 2 3 2" xfId="16007"/>
    <cellStyle name="Normal 28 3 2 2 3 2 3 2" xfId="16008"/>
    <cellStyle name="Normal 3 2 2 2 2 3 2 3 2" xfId="16009"/>
    <cellStyle name="Normal 3 3 2 2 3 2 3 2" xfId="16010"/>
    <cellStyle name="Normal 30 3 2 2 3 2 3 2" xfId="16011"/>
    <cellStyle name="Normal 4 2 2 2 3 2 3 2" xfId="16012"/>
    <cellStyle name="Normal 40 2 2 2 3 2 3 2" xfId="16013"/>
    <cellStyle name="Normal 41 2 2 2 3 2 3 2" xfId="16014"/>
    <cellStyle name="Normal 42 2 2 2 3 2 3 2" xfId="16015"/>
    <cellStyle name="Normal 43 2 2 2 3 2 3 2" xfId="16016"/>
    <cellStyle name="Normal 44 2 2 2 3 2 3 2" xfId="16017"/>
    <cellStyle name="Normal 45 2 2 2 3 2 3 2" xfId="16018"/>
    <cellStyle name="Normal 46 2 2 2 3 2 3 2" xfId="16019"/>
    <cellStyle name="Normal 47 2 2 2 3 2 3 2" xfId="16020"/>
    <cellStyle name="Normal 51 2 2 3 2 3 2" xfId="16021"/>
    <cellStyle name="Normal 52 2 2 3 2 3 2" xfId="16022"/>
    <cellStyle name="Normal 53 2 2 3 2 3 2" xfId="16023"/>
    <cellStyle name="Normal 55 2 2 3 2 3 2" xfId="16024"/>
    <cellStyle name="Normal 56 2 2 3 2 3 2" xfId="16025"/>
    <cellStyle name="Normal 57 2 2 3 2 3 2" xfId="16026"/>
    <cellStyle name="Normal 6 2 3 2 2 3 2 3 2" xfId="16027"/>
    <cellStyle name="Normal 6 3 2 2 3 2 3 2" xfId="16028"/>
    <cellStyle name="Normal 60 2 2 3 2 3 2" xfId="16029"/>
    <cellStyle name="Normal 64 2 2 3 2 3 2" xfId="16030"/>
    <cellStyle name="Normal 65 2 2 3 2 3 2" xfId="16031"/>
    <cellStyle name="Normal 66 2 2 3 2 3 2" xfId="16032"/>
    <cellStyle name="Normal 67 2 2 3 2 3 2" xfId="16033"/>
    <cellStyle name="Normal 7 6 2 2 3 2 3 2" xfId="16034"/>
    <cellStyle name="Normal 71 2 2 3 2 3 2" xfId="16035"/>
    <cellStyle name="Normal 72 2 2 3 2 3 2" xfId="16036"/>
    <cellStyle name="Normal 73 2 2 3 2 3 2" xfId="16037"/>
    <cellStyle name="Normal 74 2 2 3 2 3 2" xfId="16038"/>
    <cellStyle name="Normal 76 2 2 3 2 3 2" xfId="16039"/>
    <cellStyle name="Normal 8 3 2 2 3 2 3 2" xfId="16040"/>
    <cellStyle name="Normal 81 2 2 3 2 3 2" xfId="16041"/>
    <cellStyle name="Normal 78 4 2 2 3 2" xfId="16042"/>
    <cellStyle name="Normal 5 3 4 2 2 3 2" xfId="16043"/>
    <cellStyle name="Normal 80 4 2 2 3 2" xfId="16044"/>
    <cellStyle name="Normal 79 4 2 2 3 2" xfId="16045"/>
    <cellStyle name="Normal 6 8 4 2 2 3 2" xfId="16046"/>
    <cellStyle name="Normal 5 2 4 2 2 3 2" xfId="16047"/>
    <cellStyle name="Normal 6 2 9 2 2 3 2" xfId="16048"/>
    <cellStyle name="Comma 2 2 3 4 2 2 3 2" xfId="16049"/>
    <cellStyle name="Comma 2 3 6 4 2 2 3 2" xfId="16050"/>
    <cellStyle name="Normal 18 2 4 2 2 3 2" xfId="16051"/>
    <cellStyle name="Normal 19 2 4 2 2 3 2" xfId="16052"/>
    <cellStyle name="Normal 2 2 3 4 2 2 3 2" xfId="16053"/>
    <cellStyle name="Normal 2 3 6 4 2 2 3 2" xfId="16054"/>
    <cellStyle name="Normal 2 3 2 4 2 2 3 2" xfId="16055"/>
    <cellStyle name="Normal 2 3 4 4 2 2 3 2" xfId="16056"/>
    <cellStyle name="Normal 2 3 5 4 2 2 3 2" xfId="16057"/>
    <cellStyle name="Normal 2 4 2 4 2 2 3 2" xfId="16058"/>
    <cellStyle name="Normal 2 5 4 2 2 3 2" xfId="16059"/>
    <cellStyle name="Normal 28 3 4 2 2 3 2" xfId="16060"/>
    <cellStyle name="Normal 3 2 2 4 2 2 3 2" xfId="16061"/>
    <cellStyle name="Normal 3 3 4 2 2 3 2" xfId="16062"/>
    <cellStyle name="Normal 30 3 4 2 2 3 2" xfId="16063"/>
    <cellStyle name="Normal 4 2 4 2 2 3 2" xfId="16064"/>
    <cellStyle name="Normal 40 2 4 2 2 3 2" xfId="16065"/>
    <cellStyle name="Normal 41 2 4 2 2 3 2" xfId="16066"/>
    <cellStyle name="Normal 42 2 4 2 2 3 2" xfId="16067"/>
    <cellStyle name="Normal 43 2 4 2 2 3 2" xfId="16068"/>
    <cellStyle name="Normal 44 2 4 2 2 3 2" xfId="16069"/>
    <cellStyle name="Normal 45 2 4 2 2 3 2" xfId="16070"/>
    <cellStyle name="Normal 46 2 4 2 2 3 2" xfId="16071"/>
    <cellStyle name="Normal 47 2 4 2 2 3 2" xfId="16072"/>
    <cellStyle name="Normal 51 4 2 2 3 2" xfId="16073"/>
    <cellStyle name="Normal 52 4 2 2 3 2" xfId="16074"/>
    <cellStyle name="Normal 53 4 2 2 3 2" xfId="16075"/>
    <cellStyle name="Normal 55 4 2 2 3 2" xfId="16076"/>
    <cellStyle name="Normal 56 4 2 2 3 2" xfId="16077"/>
    <cellStyle name="Normal 57 4 2 2 3 2" xfId="16078"/>
    <cellStyle name="Normal 6 2 3 4 2 2 3 2" xfId="16079"/>
    <cellStyle name="Normal 6 3 4 2 2 3 2" xfId="16080"/>
    <cellStyle name="Normal 60 4 2 2 3 2" xfId="16081"/>
    <cellStyle name="Normal 64 4 2 2 3 2" xfId="16082"/>
    <cellStyle name="Normal 65 4 2 2 3 2" xfId="16083"/>
    <cellStyle name="Normal 66 4 2 2 3 2" xfId="16084"/>
    <cellStyle name="Normal 67 4 2 2 3 2" xfId="16085"/>
    <cellStyle name="Normal 7 6 4 2 2 3 2" xfId="16086"/>
    <cellStyle name="Normal 71 4 2 2 3 2" xfId="16087"/>
    <cellStyle name="Normal 72 4 2 2 3 2" xfId="16088"/>
    <cellStyle name="Normal 73 4 2 2 3 2" xfId="16089"/>
    <cellStyle name="Normal 74 4 2 2 3 2" xfId="16090"/>
    <cellStyle name="Normal 76 4 2 2 3 2" xfId="16091"/>
    <cellStyle name="Normal 8 3 4 2 2 3 2" xfId="16092"/>
    <cellStyle name="Normal 81 4 2 2 3 2" xfId="16093"/>
    <cellStyle name="Normal 78 2 3 2 2 3 2" xfId="16094"/>
    <cellStyle name="Normal 5 3 2 3 2 2 3 2" xfId="16095"/>
    <cellStyle name="Normal 80 2 3 2 2 3 2" xfId="16096"/>
    <cellStyle name="Normal 79 2 3 2 2 3 2" xfId="16097"/>
    <cellStyle name="Normal 6 8 2 3 2 2 3 2" xfId="16098"/>
    <cellStyle name="Normal 5 2 2 3 2 2 3 2" xfId="16099"/>
    <cellStyle name="Normal 6 2 7 3 2 2 3 2" xfId="16100"/>
    <cellStyle name="Comma 2 2 3 2 3 2 2 3 2" xfId="16101"/>
    <cellStyle name="Comma 2 3 6 2 3 2 2 3 2" xfId="16102"/>
    <cellStyle name="Normal 18 2 2 3 2 2 3 2" xfId="16103"/>
    <cellStyle name="Normal 19 2 2 3 2 2 3 2" xfId="16104"/>
    <cellStyle name="Normal 2 2 3 2 3 2 2 3 2" xfId="16105"/>
    <cellStyle name="Normal 2 3 6 2 3 2 2 3 2" xfId="16106"/>
    <cellStyle name="Normal 2 3 2 2 3 2 2 3 2" xfId="16107"/>
    <cellStyle name="Normal 2 3 4 2 3 2 2 3 2" xfId="16108"/>
    <cellStyle name="Normal 2 3 5 2 3 2 2 3 2" xfId="16109"/>
    <cellStyle name="Normal 2 4 2 2 3 2 2 3 2" xfId="16110"/>
    <cellStyle name="Normal 2 5 2 3 2 2 3 2" xfId="16111"/>
    <cellStyle name="Normal 28 3 2 3 2 2 3 2" xfId="16112"/>
    <cellStyle name="Normal 3 2 2 2 3 2 2 3 2" xfId="16113"/>
    <cellStyle name="Normal 3 3 2 3 2 2 3 2" xfId="16114"/>
    <cellStyle name="Normal 30 3 2 3 2 2 3 2" xfId="16115"/>
    <cellStyle name="Normal 4 2 2 3 2 2 3 2" xfId="16116"/>
    <cellStyle name="Normal 40 2 2 3 2 2 3 2" xfId="16117"/>
    <cellStyle name="Normal 41 2 2 3 2 2 3 2" xfId="16118"/>
    <cellStyle name="Normal 42 2 2 3 2 2 3 2" xfId="16119"/>
    <cellStyle name="Normal 43 2 2 3 2 2 3 2" xfId="16120"/>
    <cellStyle name="Normal 44 2 2 3 2 2 3 2" xfId="16121"/>
    <cellStyle name="Normal 45 2 2 3 2 2 3 2" xfId="16122"/>
    <cellStyle name="Normal 46 2 2 3 2 2 3 2" xfId="16123"/>
    <cellStyle name="Normal 47 2 2 3 2 2 3 2" xfId="16124"/>
    <cellStyle name="Normal 51 2 3 2 2 3 2" xfId="16125"/>
    <cellStyle name="Normal 52 2 3 2 2 3 2" xfId="16126"/>
    <cellStyle name="Normal 53 2 3 2 2 3 2" xfId="16127"/>
    <cellStyle name="Normal 55 2 3 2 2 3 2" xfId="16128"/>
    <cellStyle name="Normal 56 2 3 2 2 3 2" xfId="16129"/>
    <cellStyle name="Normal 57 2 3 2 2 3 2" xfId="16130"/>
    <cellStyle name="Normal 6 2 3 2 3 2 2 3 2" xfId="16131"/>
    <cellStyle name="Normal 6 3 2 3 2 2 3 2" xfId="16132"/>
    <cellStyle name="Normal 60 2 3 2 2 3 2" xfId="16133"/>
    <cellStyle name="Normal 64 2 3 2 2 3 2" xfId="16134"/>
    <cellStyle name="Normal 65 2 3 2 2 3 2" xfId="16135"/>
    <cellStyle name="Normal 66 2 3 2 2 3 2" xfId="16136"/>
    <cellStyle name="Normal 67 2 3 2 2 3 2" xfId="16137"/>
    <cellStyle name="Normal 7 6 2 3 2 2 3 2" xfId="16138"/>
    <cellStyle name="Normal 71 2 3 2 2 3 2" xfId="16139"/>
    <cellStyle name="Normal 72 2 3 2 2 3 2" xfId="16140"/>
    <cellStyle name="Normal 73 2 3 2 2 3 2" xfId="16141"/>
    <cellStyle name="Normal 74 2 3 2 2 3 2" xfId="16142"/>
    <cellStyle name="Normal 76 2 3 2 2 3 2" xfId="16143"/>
    <cellStyle name="Normal 8 3 2 3 2 2 3 2" xfId="16144"/>
    <cellStyle name="Normal 81 2 3 2 2 3 2" xfId="16145"/>
    <cellStyle name="Normal 78 3 2 2 2 3 2" xfId="16146"/>
    <cellStyle name="Normal 5 3 3 2 2 2 3 2" xfId="16147"/>
    <cellStyle name="Normal 80 3 2 2 2 3 2" xfId="16148"/>
    <cellStyle name="Normal 79 3 2 2 2 3 2" xfId="16149"/>
    <cellStyle name="Normal 6 8 3 2 2 2 3 2" xfId="16150"/>
    <cellStyle name="Normal 5 2 3 2 2 2 3 2" xfId="16151"/>
    <cellStyle name="Normal 6 2 8 2 2 2 3 2" xfId="16152"/>
    <cellStyle name="Comma 2 2 3 3 2 2 2 3 2" xfId="16153"/>
    <cellStyle name="Comma 2 3 6 3 2 2 2 3 2" xfId="16154"/>
    <cellStyle name="Normal 18 2 3 2 2 2 3 2" xfId="16155"/>
    <cellStyle name="Normal 19 2 3 2 2 2 3 2" xfId="16156"/>
    <cellStyle name="Normal 2 2 3 3 2 2 2 3 2" xfId="16157"/>
    <cellStyle name="Normal 2 3 6 3 2 2 2 3 2" xfId="16158"/>
    <cellStyle name="Normal 2 3 2 3 2 2 2 3 2" xfId="16159"/>
    <cellStyle name="Normal 2 3 4 3 2 2 2 3 2" xfId="16160"/>
    <cellStyle name="Normal 2 3 5 3 2 2 2 3 2" xfId="16161"/>
    <cellStyle name="Normal 2 4 2 3 2 2 2 3 2" xfId="16162"/>
    <cellStyle name="Normal 2 5 3 2 2 2 3 2" xfId="16163"/>
    <cellStyle name="Normal 28 3 3 2 2 2 3 2" xfId="16164"/>
    <cellStyle name="Normal 3 2 2 3 2 2 2 3 2" xfId="16165"/>
    <cellStyle name="Normal 3 3 3 2 2 2 3 2" xfId="16166"/>
    <cellStyle name="Normal 30 3 3 2 2 2 3 2" xfId="16167"/>
    <cellStyle name="Normal 4 2 3 2 2 2 3 2" xfId="16168"/>
    <cellStyle name="Normal 40 2 3 2 2 2 3 2" xfId="16169"/>
    <cellStyle name="Normal 41 2 3 2 2 2 3 2" xfId="16170"/>
    <cellStyle name="Normal 42 2 3 2 2 2 3 2" xfId="16171"/>
    <cellStyle name="Normal 43 2 3 2 2 2 3 2" xfId="16172"/>
    <cellStyle name="Normal 44 2 3 2 2 2 3 2" xfId="16173"/>
    <cellStyle name="Normal 45 2 3 2 2 2 3 2" xfId="16174"/>
    <cellStyle name="Normal 46 2 3 2 2 2 3 2" xfId="16175"/>
    <cellStyle name="Normal 47 2 3 2 2 2 3 2" xfId="16176"/>
    <cellStyle name="Normal 51 3 2 2 2 3 2" xfId="16177"/>
    <cellStyle name="Normal 52 3 2 2 2 3 2" xfId="16178"/>
    <cellStyle name="Normal 53 3 2 2 2 3 2" xfId="16179"/>
    <cellStyle name="Normal 55 3 2 2 2 3 2" xfId="16180"/>
    <cellStyle name="Normal 56 3 2 2 2 3 2" xfId="16181"/>
    <cellStyle name="Normal 57 3 2 2 2 3 2" xfId="16182"/>
    <cellStyle name="Normal 6 2 3 3 2 2 2 3 2" xfId="16183"/>
    <cellStyle name="Normal 6 3 3 2 2 2 3 2" xfId="16184"/>
    <cellStyle name="Normal 60 3 2 2 2 3 2" xfId="16185"/>
    <cellStyle name="Normal 64 3 2 2 2 3 2" xfId="16186"/>
    <cellStyle name="Normal 65 3 2 2 2 3 2" xfId="16187"/>
    <cellStyle name="Normal 66 3 2 2 2 3 2" xfId="16188"/>
    <cellStyle name="Normal 67 3 2 2 2 3 2" xfId="16189"/>
    <cellStyle name="Normal 7 6 3 2 2 2 3 2" xfId="16190"/>
    <cellStyle name="Normal 71 3 2 2 2 3 2" xfId="16191"/>
    <cellStyle name="Normal 72 3 2 2 2 3 2" xfId="16192"/>
    <cellStyle name="Normal 73 3 2 2 2 3 2" xfId="16193"/>
    <cellStyle name="Normal 74 3 2 2 2 3 2" xfId="16194"/>
    <cellStyle name="Normal 76 3 2 2 2 3 2" xfId="16195"/>
    <cellStyle name="Normal 8 3 3 2 2 2 3 2" xfId="16196"/>
    <cellStyle name="Normal 81 3 2 2 2 3 2" xfId="16197"/>
    <cellStyle name="Normal 78 2 2 2 2 2 3 2" xfId="16198"/>
    <cellStyle name="Normal 5 3 2 2 2 2 2 3 2" xfId="16199"/>
    <cellStyle name="Normal 80 2 2 2 2 2 3 2" xfId="16200"/>
    <cellStyle name="Normal 79 2 2 2 2 2 3 2" xfId="16201"/>
    <cellStyle name="Normal 6 8 2 2 2 2 2 3 2" xfId="16202"/>
    <cellStyle name="Normal 5 2 2 2 2 2 2 3 2" xfId="16203"/>
    <cellStyle name="Normal 6 2 7 2 2 2 2 3 2" xfId="16204"/>
    <cellStyle name="Comma 2 2 3 2 2 2 2 2 3 2" xfId="16205"/>
    <cellStyle name="Comma 2 3 6 2 2 2 2 2 3 2" xfId="16206"/>
    <cellStyle name="Normal 18 2 2 2 2 2 2 3 2" xfId="16207"/>
    <cellStyle name="Normal 19 2 2 2 2 2 2 3 2" xfId="16208"/>
    <cellStyle name="Normal 2 2 3 2 2 2 2 2 3 2" xfId="16209"/>
    <cellStyle name="Normal 2 3 6 2 2 2 2 2 3 2" xfId="16210"/>
    <cellStyle name="Normal 2 3 2 2 2 2 2 2 3 2" xfId="16211"/>
    <cellStyle name="Normal 2 3 4 2 2 2 2 2 3 2" xfId="16212"/>
    <cellStyle name="Normal 2 3 5 2 2 2 2 2 3 2" xfId="16213"/>
    <cellStyle name="Normal 2 4 2 2 2 2 2 2 3 2" xfId="16214"/>
    <cellStyle name="Normal 2 5 2 2 2 2 2 3 2" xfId="16215"/>
    <cellStyle name="Normal 28 3 2 2 2 2 2 3 2" xfId="16216"/>
    <cellStyle name="Normal 3 2 2 2 2 2 2 2 3 2" xfId="16217"/>
    <cellStyle name="Normal 3 3 2 2 2 2 2 3 2" xfId="16218"/>
    <cellStyle name="Normal 30 3 2 2 2 2 2 3 2" xfId="16219"/>
    <cellStyle name="Normal 4 2 2 2 2 2 2 3 2" xfId="16220"/>
    <cellStyle name="Normal 40 2 2 2 2 2 2 3 2" xfId="16221"/>
    <cellStyle name="Normal 41 2 2 2 2 2 2 3 2" xfId="16222"/>
    <cellStyle name="Normal 42 2 2 2 2 2 2 3 2" xfId="16223"/>
    <cellStyle name="Normal 43 2 2 2 2 2 2 3 2" xfId="16224"/>
    <cellStyle name="Normal 44 2 2 2 2 2 2 3 2" xfId="16225"/>
    <cellStyle name="Normal 45 2 2 2 2 2 2 3 2" xfId="16226"/>
    <cellStyle name="Normal 46 2 2 2 2 2 2 3 2" xfId="16227"/>
    <cellStyle name="Normal 47 2 2 2 2 2 2 3 2" xfId="16228"/>
    <cellStyle name="Normal 51 2 2 2 2 2 3 2" xfId="16229"/>
    <cellStyle name="Normal 52 2 2 2 2 2 3 2" xfId="16230"/>
    <cellStyle name="Normal 53 2 2 2 2 2 3 2" xfId="16231"/>
    <cellStyle name="Normal 55 2 2 2 2 2 3 2" xfId="16232"/>
    <cellStyle name="Normal 56 2 2 2 2 2 3 2" xfId="16233"/>
    <cellStyle name="Normal 57 2 2 2 2 2 3 2" xfId="16234"/>
    <cellStyle name="Normal 6 2 3 2 2 2 2 2 3 2" xfId="16235"/>
    <cellStyle name="Normal 6 3 2 2 2 2 2 3 2" xfId="16236"/>
    <cellStyle name="Normal 60 2 2 2 2 2 3 2" xfId="16237"/>
    <cellStyle name="Normal 64 2 2 2 2 2 3 2" xfId="16238"/>
    <cellStyle name="Normal 65 2 2 2 2 2 3 2" xfId="16239"/>
    <cellStyle name="Normal 66 2 2 2 2 2 3 2" xfId="16240"/>
    <cellStyle name="Normal 67 2 2 2 2 2 3 2" xfId="16241"/>
    <cellStyle name="Normal 7 6 2 2 2 2 2 3 2" xfId="16242"/>
    <cellStyle name="Normal 71 2 2 2 2 2 3 2" xfId="16243"/>
    <cellStyle name="Normal 72 2 2 2 2 2 3 2" xfId="16244"/>
    <cellStyle name="Normal 73 2 2 2 2 2 3 2" xfId="16245"/>
    <cellStyle name="Normal 74 2 2 2 2 2 3 2" xfId="16246"/>
    <cellStyle name="Normal 76 2 2 2 2 2 3 2" xfId="16247"/>
    <cellStyle name="Normal 8 3 2 2 2 2 2 3 2" xfId="16248"/>
    <cellStyle name="Normal 81 2 2 2 2 2 3 2" xfId="16249"/>
    <cellStyle name="Normal 6 2 2 2 3 2" xfId="16250"/>
    <cellStyle name="Normal 98" xfId="16251"/>
    <cellStyle name="Percent 93" xfId="16252"/>
    <cellStyle name="Comma 51" xfId="16253"/>
    <cellStyle name="Normal 100" xfId="16254"/>
    <cellStyle name="Percent 92" xfId="16255"/>
    <cellStyle name="Comma 50" xfId="16256"/>
    <cellStyle name="Input 10" xfId="16257"/>
    <cellStyle name="Normal 101" xfId="16258"/>
    <cellStyle name="Input 9" xfId="16259"/>
    <cellStyle name="Comma 49" xfId="16260"/>
    <cellStyle name="Percent 91" xfId="16261"/>
    <cellStyle name="Percent 106" xfId="16262"/>
    <cellStyle name="Comma 65" xfId="16263"/>
    <cellStyle name="Percent 103" xfId="16264"/>
    <cellStyle name="Comma 61" xfId="16265"/>
    <cellStyle name="Percent 101" xfId="16266"/>
    <cellStyle name="Comma 57" xfId="16267"/>
    <cellStyle name="Percent 99" xfId="16268"/>
    <cellStyle name="Comma 63" xfId="16269"/>
    <cellStyle name="Percent 107" xfId="16270"/>
    <cellStyle name="Percent 102" xfId="16271"/>
    <cellStyle name="Percent 97" xfId="16272"/>
    <cellStyle name="Normal 112" xfId="16273"/>
    <cellStyle name="Comma 62" xfId="16274"/>
    <cellStyle name="Comma 56" xfId="16275"/>
    <cellStyle name="Normal 119" xfId="16276"/>
    <cellStyle name="Normal 114" xfId="16277"/>
    <cellStyle name="Normal 117" xfId="16278"/>
    <cellStyle name="Comma 59" xfId="16279"/>
    <cellStyle name="Normal 113" xfId="16280"/>
    <cellStyle name="Comma 54" xfId="16281"/>
    <cellStyle name="Percent 100" xfId="16282"/>
    <cellStyle name="Normal 118" xfId="16283"/>
    <cellStyle name="Percent 104" xfId="16284"/>
    <cellStyle name="Normal 116" xfId="16285"/>
    <cellStyle name="Normal 111" xfId="16286"/>
    <cellStyle name="Comma 60" xfId="16287"/>
    <cellStyle name="Comma 67" xfId="16288"/>
    <cellStyle name="Normal 120" xfId="16289"/>
    <cellStyle name="Comma 55" xfId="16290"/>
    <cellStyle name="Normal 110" xfId="16291"/>
    <cellStyle name="Comma 66" xfId="16292"/>
    <cellStyle name="Normal 115" xfId="16293"/>
    <cellStyle name="Percent 108" xfId="16294"/>
    <cellStyle name="Comma 68" xfId="16295"/>
    <cellStyle name="Normal 122" xfId="16296"/>
    <cellStyle name="Percent 105" xfId="16297"/>
    <cellStyle name="Percent 96" xfId="16298"/>
    <cellStyle name="Comma 58" xfId="16299"/>
    <cellStyle name="Normal 121" xfId="16300"/>
    <cellStyle name="Percent 110" xfId="16301"/>
    <cellStyle name="Percent 98" xfId="16302"/>
    <cellStyle name="Comma 64" xfId="16303"/>
    <cellStyle name="Normal 78 12" xfId="16304"/>
    <cellStyle name="Normal 5 3 12" xfId="16305"/>
    <cellStyle name="Normal 80 12" xfId="16306"/>
    <cellStyle name="Normal 79 12" xfId="16307"/>
    <cellStyle name="Normal 6 8 12" xfId="16308"/>
    <cellStyle name="Normal 5 2 12" xfId="16309"/>
    <cellStyle name="Normal 6 2 17" xfId="16310"/>
    <cellStyle name="Comma 2 2 3 12" xfId="16311"/>
    <cellStyle name="Comma 2 3 6 12" xfId="16312"/>
    <cellStyle name="Normal 18 2 12" xfId="16313"/>
    <cellStyle name="Normal 19 2 12" xfId="16314"/>
    <cellStyle name="Normal 2 2 3 12" xfId="16315"/>
    <cellStyle name="Normal 2 3 6 12" xfId="16316"/>
    <cellStyle name="Normal 2 3 2 12" xfId="16317"/>
    <cellStyle name="Normal 2 3 4 12" xfId="16318"/>
    <cellStyle name="Normal 2 3 5 12" xfId="16319"/>
    <cellStyle name="Normal 2 4 2 12" xfId="16320"/>
    <cellStyle name="Normal 2 5 12" xfId="16321"/>
    <cellStyle name="Normal 28 3 12" xfId="16322"/>
    <cellStyle name="Normal 3 2 2 12" xfId="16323"/>
    <cellStyle name="Normal 3 3 12" xfId="16324"/>
    <cellStyle name="Normal 30 3 12" xfId="16325"/>
    <cellStyle name="Normal 4 2 12" xfId="16326"/>
    <cellStyle name="Normal 40 2 12" xfId="16327"/>
    <cellStyle name="Normal 41 2 12" xfId="16328"/>
    <cellStyle name="Normal 42 2 12" xfId="16329"/>
    <cellStyle name="Normal 43 2 12" xfId="16330"/>
    <cellStyle name="Normal 44 2 12" xfId="16331"/>
    <cellStyle name="Normal 45 2 12" xfId="16332"/>
    <cellStyle name="Normal 46 2 12" xfId="16333"/>
    <cellStyle name="Normal 47 2 12" xfId="16334"/>
    <cellStyle name="Normal 51 12" xfId="16335"/>
    <cellStyle name="Normal 52 12" xfId="16336"/>
    <cellStyle name="Normal 53 12" xfId="16337"/>
    <cellStyle name="Normal 55 12" xfId="16338"/>
    <cellStyle name="Normal 56 12" xfId="16339"/>
    <cellStyle name="Normal 57 12" xfId="16340"/>
    <cellStyle name="Normal 6 2 3 12" xfId="16341"/>
    <cellStyle name="Normal 6 3 12" xfId="16342"/>
    <cellStyle name="Normal 60 12" xfId="16343"/>
    <cellStyle name="Normal 64 12" xfId="16344"/>
    <cellStyle name="Normal 65 12" xfId="16345"/>
    <cellStyle name="Normal 66 12" xfId="16346"/>
    <cellStyle name="Normal 67 12" xfId="16347"/>
    <cellStyle name="Normal 7 6 12" xfId="16348"/>
    <cellStyle name="Normal 71 12" xfId="16349"/>
    <cellStyle name="Normal 72 12" xfId="16350"/>
    <cellStyle name="Normal 73 12" xfId="16351"/>
    <cellStyle name="Normal 74 12" xfId="16352"/>
    <cellStyle name="Normal 76 12" xfId="16353"/>
    <cellStyle name="Normal 8 3 12" xfId="16354"/>
    <cellStyle name="Normal 81 12" xfId="16355"/>
    <cellStyle name="Comma 74" xfId="16356"/>
    <cellStyle name="Percent 117" xfId="16357"/>
    <cellStyle name="Normal 78 2 11" xfId="16358"/>
    <cellStyle name="Normal 5 3 2 11" xfId="16359"/>
    <cellStyle name="Normal 80 2 11" xfId="16360"/>
    <cellStyle name="Normal 79 2 11" xfId="16361"/>
    <cellStyle name="Normal 6 8 2 11" xfId="16362"/>
    <cellStyle name="Normal 5 2 2 11" xfId="16363"/>
    <cellStyle name="Normal 6 2 7 11" xfId="16364"/>
    <cellStyle name="Comma 2 2 3 2 11" xfId="16365"/>
    <cellStyle name="Comma 2 3 6 2 11" xfId="16366"/>
    <cellStyle name="Normal 18 2 2 11" xfId="16367"/>
    <cellStyle name="Normal 19 2 2 11" xfId="16368"/>
    <cellStyle name="Normal 2 2 3 2 11" xfId="16369"/>
    <cellStyle name="Normal 2 3 6 2 11" xfId="16370"/>
    <cellStyle name="Normal 2 3 2 2 11" xfId="16371"/>
    <cellStyle name="Normal 2 3 4 2 11" xfId="16372"/>
    <cellStyle name="Normal 2 3 5 2 11" xfId="16373"/>
    <cellStyle name="Normal 2 4 2 2 11" xfId="16374"/>
    <cellStyle name="Normal 2 5 2 11" xfId="16375"/>
    <cellStyle name="Normal 28 3 2 11" xfId="16376"/>
    <cellStyle name="Normal 3 2 2 2 11" xfId="16377"/>
    <cellStyle name="Normal 3 3 2 11" xfId="16378"/>
    <cellStyle name="Normal 30 3 2 11" xfId="16379"/>
    <cellStyle name="Normal 4 2 2 11" xfId="16380"/>
    <cellStyle name="Normal 40 2 2 11" xfId="16381"/>
    <cellStyle name="Normal 41 2 2 11" xfId="16382"/>
    <cellStyle name="Normal 42 2 2 11" xfId="16383"/>
    <cellStyle name="Normal 43 2 2 11" xfId="16384"/>
    <cellStyle name="Normal 44 2 2 11" xfId="16385"/>
    <cellStyle name="Normal 45 2 2 11" xfId="16386"/>
    <cellStyle name="Normal 46 2 2 11" xfId="16387"/>
    <cellStyle name="Normal 47 2 2 11" xfId="16388"/>
    <cellStyle name="Normal 51 2 11" xfId="16389"/>
    <cellStyle name="Normal 52 2 11" xfId="16390"/>
    <cellStyle name="Normal 53 2 11" xfId="16391"/>
    <cellStyle name="Normal 55 2 11" xfId="16392"/>
    <cellStyle name="Normal 56 2 11" xfId="16393"/>
    <cellStyle name="Normal 57 2 11" xfId="16394"/>
    <cellStyle name="Normal 6 2 3 2 11" xfId="16395"/>
    <cellStyle name="Normal 6 3 2 11" xfId="16396"/>
    <cellStyle name="Normal 60 2 11" xfId="16397"/>
    <cellStyle name="Normal 64 2 11" xfId="16398"/>
    <cellStyle name="Normal 65 2 11" xfId="16399"/>
    <cellStyle name="Normal 66 2 11" xfId="16400"/>
    <cellStyle name="Normal 67 2 11" xfId="16401"/>
    <cellStyle name="Normal 7 6 2 11" xfId="16402"/>
    <cellStyle name="Normal 71 2 11" xfId="16403"/>
    <cellStyle name="Normal 72 2 11" xfId="16404"/>
    <cellStyle name="Normal 73 2 11" xfId="16405"/>
    <cellStyle name="Normal 74 2 11" xfId="16406"/>
    <cellStyle name="Normal 76 2 11" xfId="16407"/>
    <cellStyle name="Normal 8 3 2 11" xfId="16408"/>
    <cellStyle name="Normal 81 2 11" xfId="16409"/>
    <cellStyle name="Normal 78 3 10" xfId="16410"/>
    <cellStyle name="Normal 5 3 3 10" xfId="16411"/>
    <cellStyle name="Normal 80 3 10" xfId="16412"/>
    <cellStyle name="Normal 79 3 10" xfId="16413"/>
    <cellStyle name="Normal 6 8 3 10" xfId="16414"/>
    <cellStyle name="Normal 5 2 3 10" xfId="16415"/>
    <cellStyle name="Normal 6 2 8 10" xfId="16416"/>
    <cellStyle name="Comma 2 2 3 3 10" xfId="16417"/>
    <cellStyle name="Comma 2 3 6 3 10" xfId="16418"/>
    <cellStyle name="Normal 18 2 3 10" xfId="16419"/>
    <cellStyle name="Normal 19 2 3 10" xfId="16420"/>
    <cellStyle name="Normal 2 2 3 3 10" xfId="16421"/>
    <cellStyle name="Normal 2 3 6 3 10" xfId="16422"/>
    <cellStyle name="Normal 2 3 2 3 10" xfId="16423"/>
    <cellStyle name="Normal 2 3 4 3 10" xfId="16424"/>
    <cellStyle name="Normal 2 3 5 3 10" xfId="16425"/>
    <cellStyle name="Normal 2 4 2 3 10" xfId="16426"/>
    <cellStyle name="Normal 2 5 3 10" xfId="16427"/>
    <cellStyle name="Normal 28 3 3 10" xfId="16428"/>
    <cellStyle name="Normal 3 2 2 3 10" xfId="16429"/>
    <cellStyle name="Normal 3 3 3 10" xfId="16430"/>
    <cellStyle name="Normal 30 3 3 10" xfId="16431"/>
    <cellStyle name="Normal 4 2 3 10" xfId="16432"/>
    <cellStyle name="Normal 40 2 3 10" xfId="16433"/>
    <cellStyle name="Normal 41 2 3 10" xfId="16434"/>
    <cellStyle name="Normal 42 2 3 10" xfId="16435"/>
    <cellStyle name="Normal 43 2 3 10" xfId="16436"/>
    <cellStyle name="Normal 44 2 3 10" xfId="16437"/>
    <cellStyle name="Normal 45 2 3 10" xfId="16438"/>
    <cellStyle name="Normal 46 2 3 10" xfId="16439"/>
    <cellStyle name="Normal 47 2 3 10" xfId="16440"/>
    <cellStyle name="Normal 51 3 10" xfId="16441"/>
    <cellStyle name="Normal 52 3 10" xfId="16442"/>
    <cellStyle name="Normal 53 3 10" xfId="16443"/>
    <cellStyle name="Normal 55 3 10" xfId="16444"/>
    <cellStyle name="Normal 56 3 10" xfId="16445"/>
    <cellStyle name="Normal 57 3 10" xfId="16446"/>
    <cellStyle name="Normal 6 2 3 3 10" xfId="16447"/>
    <cellStyle name="Normal 6 3 3 10" xfId="16448"/>
    <cellStyle name="Normal 60 3 10" xfId="16449"/>
    <cellStyle name="Normal 64 3 10" xfId="16450"/>
    <cellStyle name="Normal 65 3 10" xfId="16451"/>
    <cellStyle name="Normal 66 3 10" xfId="16452"/>
    <cellStyle name="Normal 67 3 10" xfId="16453"/>
    <cellStyle name="Normal 7 6 3 10" xfId="16454"/>
    <cellStyle name="Normal 71 3 10" xfId="16455"/>
    <cellStyle name="Normal 72 3 10" xfId="16456"/>
    <cellStyle name="Normal 73 3 10" xfId="16457"/>
    <cellStyle name="Normal 74 3 10" xfId="16458"/>
    <cellStyle name="Normal 76 3 10" xfId="16459"/>
    <cellStyle name="Normal 8 3 3 10" xfId="16460"/>
    <cellStyle name="Normal 81 3 10" xfId="16461"/>
    <cellStyle name="Normal 78 2 2 10" xfId="16462"/>
    <cellStyle name="Normal 5 3 2 2 10" xfId="16463"/>
    <cellStyle name="Normal 80 2 2 10" xfId="16464"/>
    <cellStyle name="Normal 79 2 2 10" xfId="16465"/>
    <cellStyle name="Normal 6 8 2 2 10" xfId="16466"/>
    <cellStyle name="Normal 5 2 2 2 10" xfId="16467"/>
    <cellStyle name="Normal 6 2 7 2 10" xfId="16468"/>
    <cellStyle name="Comma 2 2 3 2 2 10" xfId="16469"/>
    <cellStyle name="Comma 2 3 6 2 2 10" xfId="16470"/>
    <cellStyle name="Normal 18 2 2 2 10" xfId="16471"/>
    <cellStyle name="Normal 19 2 2 2 10" xfId="16472"/>
    <cellStyle name="Normal 2 2 3 2 2 10" xfId="16473"/>
    <cellStyle name="Normal 2 3 6 2 2 10" xfId="16474"/>
    <cellStyle name="Normal 2 3 2 2 2 10" xfId="16475"/>
    <cellStyle name="Normal 2 3 4 2 2 10" xfId="16476"/>
    <cellStyle name="Normal 2 3 5 2 2 10" xfId="16477"/>
    <cellStyle name="Normal 2 4 2 2 2 10" xfId="16478"/>
    <cellStyle name="Normal 2 5 2 2 10" xfId="16479"/>
    <cellStyle name="Normal 28 3 2 2 10" xfId="16480"/>
    <cellStyle name="Normal 3 2 2 2 2 10" xfId="16481"/>
    <cellStyle name="Normal 3 3 2 2 10" xfId="16482"/>
    <cellStyle name="Normal 30 3 2 2 10" xfId="16483"/>
    <cellStyle name="Normal 4 2 2 2 10" xfId="16484"/>
    <cellStyle name="Normal 40 2 2 2 10" xfId="16485"/>
    <cellStyle name="Normal 41 2 2 2 10" xfId="16486"/>
    <cellStyle name="Normal 42 2 2 2 10" xfId="16487"/>
    <cellStyle name="Normal 43 2 2 2 10" xfId="16488"/>
    <cellStyle name="Normal 44 2 2 2 10" xfId="16489"/>
    <cellStyle name="Normal 45 2 2 2 10" xfId="16490"/>
    <cellStyle name="Normal 46 2 2 2 10" xfId="16491"/>
    <cellStyle name="Normal 47 2 2 2 10" xfId="16492"/>
    <cellStyle name="Normal 51 2 2 10" xfId="16493"/>
    <cellStyle name="Normal 52 2 2 10" xfId="16494"/>
    <cellStyle name="Normal 53 2 2 10" xfId="16495"/>
    <cellStyle name="Normal 55 2 2 10" xfId="16496"/>
    <cellStyle name="Normal 56 2 2 10" xfId="16497"/>
    <cellStyle name="Normal 57 2 2 10" xfId="16498"/>
    <cellStyle name="Normal 6 2 3 2 2 10" xfId="16499"/>
    <cellStyle name="Normal 6 3 2 2 10" xfId="16500"/>
    <cellStyle name="Normal 60 2 2 10" xfId="16501"/>
    <cellStyle name="Normal 64 2 2 10" xfId="16502"/>
    <cellStyle name="Normal 65 2 2 10" xfId="16503"/>
    <cellStyle name="Normal 66 2 2 10" xfId="16504"/>
    <cellStyle name="Normal 67 2 2 10" xfId="16505"/>
    <cellStyle name="Normal 7 6 2 2 10" xfId="16506"/>
    <cellStyle name="Normal 71 2 2 10" xfId="16507"/>
    <cellStyle name="Normal 72 2 2 10" xfId="16508"/>
    <cellStyle name="Normal 73 2 2 10" xfId="16509"/>
    <cellStyle name="Normal 74 2 2 10" xfId="16510"/>
    <cellStyle name="Normal 76 2 2 10" xfId="16511"/>
    <cellStyle name="Normal 8 3 2 2 10" xfId="16512"/>
    <cellStyle name="Normal 81 2 2 10" xfId="16513"/>
    <cellStyle name="Normal 78 4 9" xfId="16514"/>
    <cellStyle name="Normal 5 3 4 9" xfId="16515"/>
    <cellStyle name="Normal 80 4 9" xfId="16516"/>
    <cellStyle name="Normal 79 4 9" xfId="16517"/>
    <cellStyle name="Normal 6 8 4 9" xfId="16518"/>
    <cellStyle name="Normal 5 2 4 9" xfId="16519"/>
    <cellStyle name="Normal 6 2 9 9" xfId="16520"/>
    <cellStyle name="Comma 2 2 3 4 9" xfId="16521"/>
    <cellStyle name="Comma 2 3 6 4 9" xfId="16522"/>
    <cellStyle name="Normal 18 2 4 9" xfId="16523"/>
    <cellStyle name="Normal 19 2 4 9" xfId="16524"/>
    <cellStyle name="Normal 2 2 3 4 9" xfId="16525"/>
    <cellStyle name="Normal 2 3 6 4 9" xfId="16526"/>
    <cellStyle name="Normal 2 3 2 4 9" xfId="16527"/>
    <cellStyle name="Normal 2 3 4 4 9" xfId="16528"/>
    <cellStyle name="Normal 2 3 5 4 9" xfId="16529"/>
    <cellStyle name="Normal 2 4 2 4 9" xfId="16530"/>
    <cellStyle name="Normal 2 5 4 9" xfId="16531"/>
    <cellStyle name="Normal 28 3 4 9" xfId="16532"/>
    <cellStyle name="Normal 3 2 2 4 9" xfId="16533"/>
    <cellStyle name="Normal 3 3 4 9" xfId="16534"/>
    <cellStyle name="Normal 30 3 4 9" xfId="16535"/>
    <cellStyle name="Normal 4 2 4 9" xfId="16536"/>
    <cellStyle name="Normal 40 2 4 9" xfId="16537"/>
    <cellStyle name="Normal 41 2 4 9" xfId="16538"/>
    <cellStyle name="Normal 42 2 4 9" xfId="16539"/>
    <cellStyle name="Normal 43 2 4 9" xfId="16540"/>
    <cellStyle name="Normal 44 2 4 9" xfId="16541"/>
    <cellStyle name="Normal 45 2 4 9" xfId="16542"/>
    <cellStyle name="Normal 46 2 4 9" xfId="16543"/>
    <cellStyle name="Normal 47 2 4 9" xfId="16544"/>
    <cellStyle name="Normal 51 4 9" xfId="16545"/>
    <cellStyle name="Normal 52 4 9" xfId="16546"/>
    <cellStyle name="Normal 53 4 9" xfId="16547"/>
    <cellStyle name="Normal 55 4 9" xfId="16548"/>
    <cellStyle name="Normal 56 4 9" xfId="16549"/>
    <cellStyle name="Normal 57 4 9" xfId="16550"/>
    <cellStyle name="Normal 6 2 3 4 9" xfId="16551"/>
    <cellStyle name="Normal 6 3 4 9" xfId="16552"/>
    <cellStyle name="Normal 60 4 9" xfId="16553"/>
    <cellStyle name="Normal 64 4 9" xfId="16554"/>
    <cellStyle name="Normal 65 4 9" xfId="16555"/>
    <cellStyle name="Normal 66 4 9" xfId="16556"/>
    <cellStyle name="Normal 67 4 9" xfId="16557"/>
    <cellStyle name="Normal 7 6 4 9" xfId="16558"/>
    <cellStyle name="Normal 71 4 9" xfId="16559"/>
    <cellStyle name="Normal 72 4 9" xfId="16560"/>
    <cellStyle name="Normal 73 4 9" xfId="16561"/>
    <cellStyle name="Normal 74 4 9" xfId="16562"/>
    <cellStyle name="Normal 76 4 9" xfId="16563"/>
    <cellStyle name="Normal 8 3 4 9" xfId="16564"/>
    <cellStyle name="Normal 81 4 9" xfId="16565"/>
    <cellStyle name="Normal 78 2 3 9" xfId="16566"/>
    <cellStyle name="Normal 5 3 2 3 9" xfId="16567"/>
    <cellStyle name="Normal 80 2 3 9" xfId="16568"/>
    <cellStyle name="Normal 79 2 3 9" xfId="16569"/>
    <cellStyle name="Normal 6 8 2 3 9" xfId="16570"/>
    <cellStyle name="Normal 5 2 2 3 9" xfId="16571"/>
    <cellStyle name="Normal 6 2 7 3 9" xfId="16572"/>
    <cellStyle name="Comma 2 2 3 2 3 9" xfId="16573"/>
    <cellStyle name="Comma 2 3 6 2 3 9" xfId="16574"/>
    <cellStyle name="Normal 18 2 2 3 9" xfId="16575"/>
    <cellStyle name="Normal 19 2 2 3 9" xfId="16576"/>
    <cellStyle name="Normal 2 2 3 2 3 9" xfId="16577"/>
    <cellStyle name="Normal 2 3 6 2 3 9" xfId="16578"/>
    <cellStyle name="Normal 2 3 2 2 3 9" xfId="16579"/>
    <cellStyle name="Normal 2 3 4 2 3 9" xfId="16580"/>
    <cellStyle name="Normal 2 3 5 2 3 9" xfId="16581"/>
    <cellStyle name="Normal 2 4 2 2 3 9" xfId="16582"/>
    <cellStyle name="Normal 2 5 2 3 9" xfId="16583"/>
    <cellStyle name="Normal 28 3 2 3 9" xfId="16584"/>
    <cellStyle name="Normal 3 2 2 2 3 9" xfId="16585"/>
    <cellStyle name="Normal 3 3 2 3 9" xfId="16586"/>
    <cellStyle name="Normal 30 3 2 3 9" xfId="16587"/>
    <cellStyle name="Normal 4 2 2 3 9" xfId="16588"/>
    <cellStyle name="Normal 40 2 2 3 9" xfId="16589"/>
    <cellStyle name="Normal 41 2 2 3 9" xfId="16590"/>
    <cellStyle name="Normal 42 2 2 3 9" xfId="16591"/>
    <cellStyle name="Normal 43 2 2 3 9" xfId="16592"/>
    <cellStyle name="Normal 44 2 2 3 9" xfId="16593"/>
    <cellStyle name="Normal 45 2 2 3 9" xfId="16594"/>
    <cellStyle name="Normal 46 2 2 3 9" xfId="16595"/>
    <cellStyle name="Normal 47 2 2 3 9" xfId="16596"/>
    <cellStyle name="Normal 51 2 3 9" xfId="16597"/>
    <cellStyle name="Normal 52 2 3 9" xfId="16598"/>
    <cellStyle name="Normal 53 2 3 9" xfId="16599"/>
    <cellStyle name="Normal 55 2 3 9" xfId="16600"/>
    <cellStyle name="Normal 56 2 3 9" xfId="16601"/>
    <cellStyle name="Normal 57 2 3 9" xfId="16602"/>
    <cellStyle name="Normal 6 2 3 2 3 9" xfId="16603"/>
    <cellStyle name="Normal 6 3 2 3 9" xfId="16604"/>
    <cellStyle name="Normal 60 2 3 9" xfId="16605"/>
    <cellStyle name="Normal 64 2 3 9" xfId="16606"/>
    <cellStyle name="Normal 65 2 3 9" xfId="16607"/>
    <cellStyle name="Normal 66 2 3 9" xfId="16608"/>
    <cellStyle name="Normal 67 2 3 9" xfId="16609"/>
    <cellStyle name="Normal 7 6 2 3 9" xfId="16610"/>
    <cellStyle name="Normal 71 2 3 9" xfId="16611"/>
    <cellStyle name="Normal 72 2 3 9" xfId="16612"/>
    <cellStyle name="Normal 73 2 3 9" xfId="16613"/>
    <cellStyle name="Normal 74 2 3 9" xfId="16614"/>
    <cellStyle name="Normal 76 2 3 9" xfId="16615"/>
    <cellStyle name="Normal 8 3 2 3 9" xfId="16616"/>
    <cellStyle name="Normal 81 2 3 9" xfId="16617"/>
    <cellStyle name="Normal 78 3 2 9" xfId="16618"/>
    <cellStyle name="Normal 5 3 3 2 9" xfId="16619"/>
    <cellStyle name="Normal 80 3 2 9" xfId="16620"/>
    <cellStyle name="Normal 79 3 2 9" xfId="16621"/>
    <cellStyle name="Normal 6 8 3 2 9" xfId="16622"/>
    <cellStyle name="Normal 5 2 3 2 9" xfId="16623"/>
    <cellStyle name="Normal 6 2 8 2 9" xfId="16624"/>
    <cellStyle name="Comma 2 2 3 3 2 9" xfId="16625"/>
    <cellStyle name="Comma 2 3 6 3 2 9" xfId="16626"/>
    <cellStyle name="Normal 18 2 3 2 9" xfId="16627"/>
    <cellStyle name="Normal 19 2 3 2 9" xfId="16628"/>
    <cellStyle name="Normal 2 2 3 3 2 9" xfId="16629"/>
    <cellStyle name="Normal 2 3 6 3 2 9" xfId="16630"/>
    <cellStyle name="Normal 2 3 2 3 2 9" xfId="16631"/>
    <cellStyle name="Normal 2 3 4 3 2 9" xfId="16632"/>
    <cellStyle name="Normal 2 3 5 3 2 9" xfId="16633"/>
    <cellStyle name="Normal 2 4 2 3 2 9" xfId="16634"/>
    <cellStyle name="Normal 2 5 3 2 9" xfId="16635"/>
    <cellStyle name="Normal 28 3 3 2 9" xfId="16636"/>
    <cellStyle name="Normal 3 2 2 3 2 9" xfId="16637"/>
    <cellStyle name="Normal 3 3 3 2 9" xfId="16638"/>
    <cellStyle name="Normal 30 3 3 2 9" xfId="16639"/>
    <cellStyle name="Normal 4 2 3 2 9" xfId="16640"/>
    <cellStyle name="Normal 40 2 3 2 9" xfId="16641"/>
    <cellStyle name="Normal 41 2 3 2 9" xfId="16642"/>
    <cellStyle name="Normal 42 2 3 2 9" xfId="16643"/>
    <cellStyle name="Normal 43 2 3 2 9" xfId="16644"/>
    <cellStyle name="Normal 44 2 3 2 9" xfId="16645"/>
    <cellStyle name="Normal 45 2 3 2 9" xfId="16646"/>
    <cellStyle name="Normal 46 2 3 2 9" xfId="16647"/>
    <cellStyle name="Normal 47 2 3 2 9" xfId="16648"/>
    <cellStyle name="Normal 51 3 2 9" xfId="16649"/>
    <cellStyle name="Normal 52 3 2 9" xfId="16650"/>
    <cellStyle name="Normal 53 3 2 9" xfId="16651"/>
    <cellStyle name="Normal 55 3 2 9" xfId="16652"/>
    <cellStyle name="Normal 56 3 2 9" xfId="16653"/>
    <cellStyle name="Normal 57 3 2 9" xfId="16654"/>
    <cellStyle name="Normal 6 2 3 3 2 9" xfId="16655"/>
    <cellStyle name="Normal 6 3 3 2 9" xfId="16656"/>
    <cellStyle name="Normal 60 3 2 9" xfId="16657"/>
    <cellStyle name="Normal 64 3 2 9" xfId="16658"/>
    <cellStyle name="Normal 65 3 2 9" xfId="16659"/>
    <cellStyle name="Normal 66 3 2 9" xfId="16660"/>
    <cellStyle name="Normal 67 3 2 9" xfId="16661"/>
    <cellStyle name="Normal 7 6 3 2 9" xfId="16662"/>
    <cellStyle name="Normal 71 3 2 9" xfId="16663"/>
    <cellStyle name="Normal 72 3 2 9" xfId="16664"/>
    <cellStyle name="Normal 73 3 2 9" xfId="16665"/>
    <cellStyle name="Normal 74 3 2 9" xfId="16666"/>
    <cellStyle name="Normal 76 3 2 9" xfId="16667"/>
    <cellStyle name="Normal 8 3 3 2 9" xfId="16668"/>
    <cellStyle name="Normal 81 3 2 9" xfId="16669"/>
    <cellStyle name="Normal 78 2 2 2 9" xfId="16670"/>
    <cellStyle name="Normal 5 3 2 2 2 9" xfId="16671"/>
    <cellStyle name="Normal 80 2 2 2 9" xfId="16672"/>
    <cellStyle name="Normal 79 2 2 2 9" xfId="16673"/>
    <cellStyle name="Normal 6 8 2 2 2 9" xfId="16674"/>
    <cellStyle name="Normal 5 2 2 2 2 9" xfId="16675"/>
    <cellStyle name="Normal 6 2 7 2 2 9" xfId="16676"/>
    <cellStyle name="Comma 2 2 3 2 2 2 9" xfId="16677"/>
    <cellStyle name="Comma 2 3 6 2 2 2 9" xfId="16678"/>
    <cellStyle name="Normal 18 2 2 2 2 9" xfId="16679"/>
    <cellStyle name="Normal 19 2 2 2 2 9" xfId="16680"/>
    <cellStyle name="Normal 2 2 3 2 2 2 9" xfId="16681"/>
    <cellStyle name="Normal 2 3 6 2 2 2 9" xfId="16682"/>
    <cellStyle name="Normal 2 3 2 2 2 2 9" xfId="16683"/>
    <cellStyle name="Normal 2 3 4 2 2 2 9" xfId="16684"/>
    <cellStyle name="Normal 2 3 5 2 2 2 9" xfId="16685"/>
    <cellStyle name="Normal 2 4 2 2 2 2 9" xfId="16686"/>
    <cellStyle name="Normal 2 5 2 2 2 9" xfId="16687"/>
    <cellStyle name="Normal 28 3 2 2 2 9" xfId="16688"/>
    <cellStyle name="Normal 3 2 2 2 2 2 9" xfId="16689"/>
    <cellStyle name="Normal 3 3 2 2 2 9" xfId="16690"/>
    <cellStyle name="Normal 30 3 2 2 2 9" xfId="16691"/>
    <cellStyle name="Normal 4 2 2 2 2 9" xfId="16692"/>
    <cellStyle name="Normal 40 2 2 2 2 9" xfId="16693"/>
    <cellStyle name="Normal 41 2 2 2 2 9" xfId="16694"/>
    <cellStyle name="Normal 42 2 2 2 2 9" xfId="16695"/>
    <cellStyle name="Normal 43 2 2 2 2 9" xfId="16696"/>
    <cellStyle name="Normal 44 2 2 2 2 9" xfId="16697"/>
    <cellStyle name="Normal 45 2 2 2 2 9" xfId="16698"/>
    <cellStyle name="Normal 46 2 2 2 2 9" xfId="16699"/>
    <cellStyle name="Normal 47 2 2 2 2 9" xfId="16700"/>
    <cellStyle name="Normal 51 2 2 2 9" xfId="16701"/>
    <cellStyle name="Normal 52 2 2 2 9" xfId="16702"/>
    <cellStyle name="Normal 53 2 2 2 9" xfId="16703"/>
    <cellStyle name="Normal 55 2 2 2 9" xfId="16704"/>
    <cellStyle name="Normal 56 2 2 2 9" xfId="16705"/>
    <cellStyle name="Normal 57 2 2 2 9" xfId="16706"/>
    <cellStyle name="Normal 6 2 3 2 2 2 9" xfId="16707"/>
    <cellStyle name="Normal 6 3 2 2 2 9" xfId="16708"/>
    <cellStyle name="Normal 60 2 2 2 9" xfId="16709"/>
    <cellStyle name="Normal 64 2 2 2 9" xfId="16710"/>
    <cellStyle name="Normal 65 2 2 2 9" xfId="16711"/>
    <cellStyle name="Normal 66 2 2 2 9" xfId="16712"/>
    <cellStyle name="Normal 67 2 2 2 9" xfId="16713"/>
    <cellStyle name="Normal 7 6 2 2 2 9" xfId="16714"/>
    <cellStyle name="Normal 71 2 2 2 9" xfId="16715"/>
    <cellStyle name="Normal 72 2 2 2 9" xfId="16716"/>
    <cellStyle name="Normal 73 2 2 2 9" xfId="16717"/>
    <cellStyle name="Normal 74 2 2 2 9" xfId="16718"/>
    <cellStyle name="Normal 76 2 2 2 9" xfId="16719"/>
    <cellStyle name="Normal 8 3 2 2 2 9" xfId="16720"/>
    <cellStyle name="Normal 81 2 2 2 9" xfId="16721"/>
    <cellStyle name="Normal 90 8" xfId="16722"/>
    <cellStyle name="Normal 78 5 8" xfId="16723"/>
    <cellStyle name="Normal 91 8" xfId="16724"/>
    <cellStyle name="Normal 5 3 5 8" xfId="16725"/>
    <cellStyle name="Normal 80 5 8" xfId="16726"/>
    <cellStyle name="Normal 79 5 8" xfId="16727"/>
    <cellStyle name="Normal 6 8 5 8" xfId="16728"/>
    <cellStyle name="Normal 5 2 5 8" xfId="16729"/>
    <cellStyle name="Normal 6 2 10 8" xfId="16730"/>
    <cellStyle name="Comma 2 2 3 5 8" xfId="16731"/>
    <cellStyle name="Comma 2 3 6 5 8" xfId="16732"/>
    <cellStyle name="Normal 18 2 5 8" xfId="16733"/>
    <cellStyle name="Normal 19 2 5 8" xfId="16734"/>
    <cellStyle name="Normal 2 2 3 5 8" xfId="16735"/>
    <cellStyle name="Normal 2 3 6 5 8" xfId="16736"/>
    <cellStyle name="Normal 2 3 2 5 8" xfId="16737"/>
    <cellStyle name="Normal 2 3 4 5 8" xfId="16738"/>
    <cellStyle name="Normal 2 3 5 5 8" xfId="16739"/>
    <cellStyle name="Normal 2 4 2 5 8" xfId="16740"/>
    <cellStyle name="Normal 2 5 5 8" xfId="16741"/>
    <cellStyle name="Normal 28 3 5 8" xfId="16742"/>
    <cellStyle name="Normal 3 2 2 5 8" xfId="16743"/>
    <cellStyle name="Normal 3 3 5 8" xfId="16744"/>
    <cellStyle name="Normal 30 3 5 8" xfId="16745"/>
    <cellStyle name="Normal 4 2 5 8" xfId="16746"/>
    <cellStyle name="Normal 40 2 5 8" xfId="16747"/>
    <cellStyle name="Normal 41 2 5 8" xfId="16748"/>
    <cellStyle name="Normal 42 2 5 8" xfId="16749"/>
    <cellStyle name="Normal 43 2 5 8" xfId="16750"/>
    <cellStyle name="Normal 44 2 5 8" xfId="16751"/>
    <cellStyle name="Normal 45 2 5 8" xfId="16752"/>
    <cellStyle name="Normal 46 2 5 8" xfId="16753"/>
    <cellStyle name="Normal 47 2 5 8" xfId="16754"/>
    <cellStyle name="Normal 51 5 8" xfId="16755"/>
    <cellStyle name="Normal 52 5 8" xfId="16756"/>
    <cellStyle name="Normal 53 5 8" xfId="16757"/>
    <cellStyle name="Normal 55 5 8" xfId="16758"/>
    <cellStyle name="Normal 56 5 8" xfId="16759"/>
    <cellStyle name="Normal 57 5 8" xfId="16760"/>
    <cellStyle name="Normal 6 2 3 5 8" xfId="16761"/>
    <cellStyle name="Normal 6 3 5 8" xfId="16762"/>
    <cellStyle name="Normal 60 5 8" xfId="16763"/>
    <cellStyle name="Normal 64 5 8" xfId="16764"/>
    <cellStyle name="Normal 65 5 8" xfId="16765"/>
    <cellStyle name="Normal 66 5 8" xfId="16766"/>
    <cellStyle name="Normal 67 5 8" xfId="16767"/>
    <cellStyle name="Normal 7 6 5 8" xfId="16768"/>
    <cellStyle name="Normal 71 5 8" xfId="16769"/>
    <cellStyle name="Normal 72 5 8" xfId="16770"/>
    <cellStyle name="Normal 73 5 8" xfId="16771"/>
    <cellStyle name="Normal 74 5 8" xfId="16772"/>
    <cellStyle name="Normal 76 5 8" xfId="16773"/>
    <cellStyle name="Normal 8 3 5 8" xfId="16774"/>
    <cellStyle name="Normal 81 5 8" xfId="16775"/>
    <cellStyle name="Normal 78 2 4 8" xfId="16776"/>
    <cellStyle name="Normal 5 3 2 4 8" xfId="16777"/>
    <cellStyle name="Normal 80 2 4 8" xfId="16778"/>
    <cellStyle name="Normal 79 2 4 8" xfId="16779"/>
    <cellStyle name="Normal 6 8 2 4 8" xfId="16780"/>
    <cellStyle name="Normal 5 2 2 4 8" xfId="16781"/>
    <cellStyle name="Normal 6 2 7 4 8" xfId="16782"/>
    <cellStyle name="Comma 2 2 3 2 4 8" xfId="16783"/>
    <cellStyle name="Comma 2 3 6 2 4 8" xfId="16784"/>
    <cellStyle name="Normal 18 2 2 4 8" xfId="16785"/>
    <cellStyle name="Normal 19 2 2 4 8" xfId="16786"/>
    <cellStyle name="Normal 2 2 3 2 4 8" xfId="16787"/>
    <cellStyle name="Normal 2 3 6 2 4 8" xfId="16788"/>
    <cellStyle name="Normal 2 3 2 2 4 8" xfId="16789"/>
    <cellStyle name="Normal 2 3 4 2 4 8" xfId="16790"/>
    <cellStyle name="Normal 2 3 5 2 4 8" xfId="16791"/>
    <cellStyle name="Normal 2 4 2 2 4 8" xfId="16792"/>
    <cellStyle name="Normal 2 5 2 4 8" xfId="16793"/>
    <cellStyle name="Normal 28 3 2 4 8" xfId="16794"/>
    <cellStyle name="Normal 3 2 2 2 4 8" xfId="16795"/>
    <cellStyle name="Normal 3 3 2 4 8" xfId="16796"/>
    <cellStyle name="Normal 30 3 2 4 8" xfId="16797"/>
    <cellStyle name="Normal 4 2 2 4 8" xfId="16798"/>
    <cellStyle name="Normal 40 2 2 4 8" xfId="16799"/>
    <cellStyle name="Normal 41 2 2 4 8" xfId="16800"/>
    <cellStyle name="Normal 42 2 2 4 8" xfId="16801"/>
    <cellStyle name="Normal 43 2 2 4 8" xfId="16802"/>
    <cellStyle name="Normal 44 2 2 4 8" xfId="16803"/>
    <cellStyle name="Normal 45 2 2 4 8" xfId="16804"/>
    <cellStyle name="Normal 46 2 2 4 8" xfId="16805"/>
    <cellStyle name="Normal 47 2 2 4 8" xfId="16806"/>
    <cellStyle name="Normal 51 2 4 8" xfId="16807"/>
    <cellStyle name="Normal 52 2 4 8" xfId="16808"/>
    <cellStyle name="Normal 53 2 4 8" xfId="16809"/>
    <cellStyle name="Normal 55 2 4 8" xfId="16810"/>
    <cellStyle name="Normal 56 2 4 8" xfId="16811"/>
    <cellStyle name="Normal 57 2 4 8" xfId="16812"/>
    <cellStyle name="Normal 6 2 3 2 4 8" xfId="16813"/>
    <cellStyle name="Normal 6 3 2 4 8" xfId="16814"/>
    <cellStyle name="Normal 60 2 4 8" xfId="16815"/>
    <cellStyle name="Normal 64 2 4 8" xfId="16816"/>
    <cellStyle name="Normal 65 2 4 8" xfId="16817"/>
    <cellStyle name="Normal 66 2 4 8" xfId="16818"/>
    <cellStyle name="Normal 67 2 4 8" xfId="16819"/>
    <cellStyle name="Normal 7 6 2 4 8" xfId="16820"/>
    <cellStyle name="Normal 71 2 4 8" xfId="16821"/>
    <cellStyle name="Normal 72 2 4 8" xfId="16822"/>
    <cellStyle name="Normal 73 2 4 8" xfId="16823"/>
    <cellStyle name="Normal 74 2 4 8" xfId="16824"/>
    <cellStyle name="Normal 76 2 4 8" xfId="16825"/>
    <cellStyle name="Normal 8 3 2 4 8" xfId="16826"/>
    <cellStyle name="Normal 81 2 4 8" xfId="16827"/>
    <cellStyle name="Normal 78 3 3 8" xfId="16828"/>
    <cellStyle name="Normal 5 3 3 3 8" xfId="16829"/>
    <cellStyle name="Normal 80 3 3 8" xfId="16830"/>
    <cellStyle name="Normal 79 3 3 8" xfId="16831"/>
    <cellStyle name="Normal 6 8 3 3 8" xfId="16832"/>
    <cellStyle name="Normal 5 2 3 3 8" xfId="16833"/>
    <cellStyle name="Normal 6 2 8 3 8" xfId="16834"/>
    <cellStyle name="Comma 2 2 3 3 3 8" xfId="16835"/>
    <cellStyle name="Comma 2 3 6 3 3 8" xfId="16836"/>
    <cellStyle name="Normal 18 2 3 3 8" xfId="16837"/>
    <cellStyle name="Normal 19 2 3 3 8" xfId="16838"/>
    <cellStyle name="Normal 2 2 3 3 3 8" xfId="16839"/>
    <cellStyle name="Normal 2 3 6 3 3 8" xfId="16840"/>
    <cellStyle name="Normal 2 3 2 3 3 8" xfId="16841"/>
    <cellStyle name="Normal 2 3 4 3 3 8" xfId="16842"/>
    <cellStyle name="Normal 2 3 5 3 3 8" xfId="16843"/>
    <cellStyle name="Normal 2 4 2 3 3 8" xfId="16844"/>
    <cellStyle name="Normal 2 5 3 3 8" xfId="16845"/>
    <cellStyle name="Normal 28 3 3 3 8" xfId="16846"/>
    <cellStyle name="Normal 3 2 2 3 3 8" xfId="16847"/>
    <cellStyle name="Normal 3 3 3 3 8" xfId="16848"/>
    <cellStyle name="Normal 30 3 3 3 8" xfId="16849"/>
    <cellStyle name="Normal 4 2 3 3 8" xfId="16850"/>
    <cellStyle name="Normal 40 2 3 3 8" xfId="16851"/>
    <cellStyle name="Normal 41 2 3 3 8" xfId="16852"/>
    <cellStyle name="Normal 42 2 3 3 8" xfId="16853"/>
    <cellStyle name="Normal 43 2 3 3 8" xfId="16854"/>
    <cellStyle name="Normal 44 2 3 3 8" xfId="16855"/>
    <cellStyle name="Normal 45 2 3 3 8" xfId="16856"/>
    <cellStyle name="Normal 46 2 3 3 8" xfId="16857"/>
    <cellStyle name="Normal 47 2 3 3 8" xfId="16858"/>
    <cellStyle name="Normal 51 3 3 8" xfId="16859"/>
    <cellStyle name="Normal 52 3 3 8" xfId="16860"/>
    <cellStyle name="Normal 53 3 3 8" xfId="16861"/>
    <cellStyle name="Normal 55 3 3 8" xfId="16862"/>
    <cellStyle name="Normal 56 3 3 8" xfId="16863"/>
    <cellStyle name="Normal 57 3 3 8" xfId="16864"/>
    <cellStyle name="Normal 6 2 3 3 3 8" xfId="16865"/>
    <cellStyle name="Normal 6 3 3 3 8" xfId="16866"/>
    <cellStyle name="Normal 60 3 3 8" xfId="16867"/>
    <cellStyle name="Normal 64 3 3 8" xfId="16868"/>
    <cellStyle name="Normal 65 3 3 8" xfId="16869"/>
    <cellStyle name="Normal 66 3 3 8" xfId="16870"/>
    <cellStyle name="Normal 67 3 3 8" xfId="16871"/>
    <cellStyle name="Normal 7 6 3 3 8" xfId="16872"/>
    <cellStyle name="Normal 71 3 3 8" xfId="16873"/>
    <cellStyle name="Normal 72 3 3 8" xfId="16874"/>
    <cellStyle name="Normal 73 3 3 8" xfId="16875"/>
    <cellStyle name="Normal 74 3 3 8" xfId="16876"/>
    <cellStyle name="Normal 76 3 3 8" xfId="16877"/>
    <cellStyle name="Normal 8 3 3 3 8" xfId="16878"/>
    <cellStyle name="Normal 81 3 3 8" xfId="16879"/>
    <cellStyle name="Normal 78 2 2 3 8" xfId="16880"/>
    <cellStyle name="Normal 5 3 2 2 3 8" xfId="16881"/>
    <cellStyle name="Normal 80 2 2 3 8" xfId="16882"/>
    <cellStyle name="Normal 79 2 2 3 8" xfId="16883"/>
    <cellStyle name="Normal 6 8 2 2 3 8" xfId="16884"/>
    <cellStyle name="Normal 5 2 2 2 3 8" xfId="16885"/>
    <cellStyle name="Normal 6 2 7 2 3 8" xfId="16886"/>
    <cellStyle name="Comma 2 2 3 2 2 3 8" xfId="16887"/>
    <cellStyle name="Comma 2 3 6 2 2 3 8" xfId="16888"/>
    <cellStyle name="Normal 18 2 2 2 3 8" xfId="16889"/>
    <cellStyle name="Normal 19 2 2 2 3 8" xfId="16890"/>
    <cellStyle name="Normal 2 2 3 2 2 3 8" xfId="16891"/>
    <cellStyle name="Normal 2 3 6 2 2 3 8" xfId="16892"/>
    <cellStyle name="Normal 2 3 2 2 2 3 8" xfId="16893"/>
    <cellStyle name="Normal 2 3 4 2 2 3 8" xfId="16894"/>
    <cellStyle name="Normal 2 3 5 2 2 3 8" xfId="16895"/>
    <cellStyle name="Normal 2 4 2 2 2 3 8" xfId="16896"/>
    <cellStyle name="Normal 2 5 2 2 3 8" xfId="16897"/>
    <cellStyle name="Normal 28 3 2 2 3 8" xfId="16898"/>
    <cellStyle name="Normal 3 2 2 2 2 3 8" xfId="16899"/>
    <cellStyle name="Normal 3 3 2 2 3 8" xfId="16900"/>
    <cellStyle name="Normal 30 3 2 2 3 8" xfId="16901"/>
    <cellStyle name="Normal 4 2 2 2 3 8" xfId="16902"/>
    <cellStyle name="Normal 40 2 2 2 3 8" xfId="16903"/>
    <cellStyle name="Normal 41 2 2 2 3 8" xfId="16904"/>
    <cellStyle name="Normal 42 2 2 2 3 8" xfId="16905"/>
    <cellStyle name="Normal 43 2 2 2 3 8" xfId="16906"/>
    <cellStyle name="Normal 44 2 2 2 3 8" xfId="16907"/>
    <cellStyle name="Normal 45 2 2 2 3 8" xfId="16908"/>
    <cellStyle name="Normal 46 2 2 2 3 8" xfId="16909"/>
    <cellStyle name="Normal 47 2 2 2 3 8" xfId="16910"/>
    <cellStyle name="Normal 51 2 2 3 8" xfId="16911"/>
    <cellStyle name="Normal 52 2 2 3 8" xfId="16912"/>
    <cellStyle name="Normal 53 2 2 3 8" xfId="16913"/>
    <cellStyle name="Normal 55 2 2 3 8" xfId="16914"/>
    <cellStyle name="Normal 56 2 2 3 8" xfId="16915"/>
    <cellStyle name="Normal 57 2 2 3 8" xfId="16916"/>
    <cellStyle name="Normal 6 2 3 2 2 3 8" xfId="16917"/>
    <cellStyle name="Normal 6 3 2 2 3 8" xfId="16918"/>
    <cellStyle name="Normal 60 2 2 3 8" xfId="16919"/>
    <cellStyle name="Normal 64 2 2 3 8" xfId="16920"/>
    <cellStyle name="Normal 65 2 2 3 8" xfId="16921"/>
    <cellStyle name="Normal 66 2 2 3 8" xfId="16922"/>
    <cellStyle name="Normal 67 2 2 3 8" xfId="16923"/>
    <cellStyle name="Normal 7 6 2 2 3 8" xfId="16924"/>
    <cellStyle name="Normal 71 2 2 3 8" xfId="16925"/>
    <cellStyle name="Normal 72 2 2 3 8" xfId="16926"/>
    <cellStyle name="Normal 73 2 2 3 8" xfId="16927"/>
    <cellStyle name="Normal 74 2 2 3 8" xfId="16928"/>
    <cellStyle name="Normal 76 2 2 3 8" xfId="16929"/>
    <cellStyle name="Normal 8 3 2 2 3 8" xfId="16930"/>
    <cellStyle name="Normal 81 2 2 3 8" xfId="16931"/>
    <cellStyle name="Normal 78 4 2 8" xfId="16932"/>
    <cellStyle name="Normal 5 3 4 2 8" xfId="16933"/>
    <cellStyle name="Normal 80 4 2 8" xfId="16934"/>
    <cellStyle name="Normal 79 4 2 8" xfId="16935"/>
    <cellStyle name="Normal 6 8 4 2 8" xfId="16936"/>
    <cellStyle name="Normal 5 2 4 2 8" xfId="16937"/>
    <cellStyle name="Normal 6 2 9 2 8" xfId="16938"/>
    <cellStyle name="Comma 2 2 3 4 2 8" xfId="16939"/>
    <cellStyle name="Comma 2 3 6 4 2 8" xfId="16940"/>
    <cellStyle name="Normal 18 2 4 2 8" xfId="16941"/>
    <cellStyle name="Normal 19 2 4 2 8" xfId="16942"/>
    <cellStyle name="Normal 2 2 3 4 2 8" xfId="16943"/>
    <cellStyle name="Normal 2 3 6 4 2 8" xfId="16944"/>
    <cellStyle name="Normal 2 3 2 4 2 8" xfId="16945"/>
    <cellStyle name="Normal 2 3 4 4 2 8" xfId="16946"/>
    <cellStyle name="Normal 2 3 5 4 2 8" xfId="16947"/>
    <cellStyle name="Normal 2 4 2 4 2 8" xfId="16948"/>
    <cellStyle name="Normal 2 5 4 2 8" xfId="16949"/>
    <cellStyle name="Normal 28 3 4 2 8" xfId="16950"/>
    <cellStyle name="Normal 3 2 2 4 2 8" xfId="16951"/>
    <cellStyle name="Normal 3 3 4 2 8" xfId="16952"/>
    <cellStyle name="Normal 30 3 4 2 8" xfId="16953"/>
    <cellStyle name="Normal 4 2 4 2 8" xfId="16954"/>
    <cellStyle name="Normal 40 2 4 2 8" xfId="16955"/>
    <cellStyle name="Normal 41 2 4 2 8" xfId="16956"/>
    <cellStyle name="Normal 42 2 4 2 8" xfId="16957"/>
    <cellStyle name="Normal 43 2 4 2 8" xfId="16958"/>
    <cellStyle name="Normal 44 2 4 2 8" xfId="16959"/>
    <cellStyle name="Normal 45 2 4 2 8" xfId="16960"/>
    <cellStyle name="Normal 46 2 4 2 8" xfId="16961"/>
    <cellStyle name="Normal 47 2 4 2 8" xfId="16962"/>
    <cellStyle name="Normal 51 4 2 8" xfId="16963"/>
    <cellStyle name="Normal 52 4 2 8" xfId="16964"/>
    <cellStyle name="Normal 53 4 2 8" xfId="16965"/>
    <cellStyle name="Normal 55 4 2 8" xfId="16966"/>
    <cellStyle name="Normal 56 4 2 8" xfId="16967"/>
    <cellStyle name="Normal 57 4 2 8" xfId="16968"/>
    <cellStyle name="Normal 6 2 3 4 2 8" xfId="16969"/>
    <cellStyle name="Normal 6 3 4 2 8" xfId="16970"/>
    <cellStyle name="Normal 60 4 2 8" xfId="16971"/>
    <cellStyle name="Normal 64 4 2 8" xfId="16972"/>
    <cellStyle name="Normal 65 4 2 8" xfId="16973"/>
    <cellStyle name="Normal 66 4 2 8" xfId="16974"/>
    <cellStyle name="Normal 67 4 2 8" xfId="16975"/>
    <cellStyle name="Normal 7 6 4 2 8" xfId="16976"/>
    <cellStyle name="Normal 71 4 2 8" xfId="16977"/>
    <cellStyle name="Normal 72 4 2 8" xfId="16978"/>
    <cellStyle name="Normal 73 4 2 8" xfId="16979"/>
    <cellStyle name="Normal 74 4 2 8" xfId="16980"/>
    <cellStyle name="Normal 76 4 2 8" xfId="16981"/>
    <cellStyle name="Normal 8 3 4 2 8" xfId="16982"/>
    <cellStyle name="Normal 81 4 2 8" xfId="16983"/>
    <cellStyle name="Normal 78 2 3 2 8" xfId="16984"/>
    <cellStyle name="Normal 5 3 2 3 2 8" xfId="16985"/>
    <cellStyle name="Normal 80 2 3 2 8" xfId="16986"/>
    <cellStyle name="Normal 79 2 3 2 8" xfId="16987"/>
    <cellStyle name="Normal 6 8 2 3 2 8" xfId="16988"/>
    <cellStyle name="Normal 5 2 2 3 2 8" xfId="16989"/>
    <cellStyle name="Normal 6 2 7 3 2 8" xfId="16990"/>
    <cellStyle name="Comma 2 2 3 2 3 2 8" xfId="16991"/>
    <cellStyle name="Comma 2 3 6 2 3 2 8" xfId="16992"/>
    <cellStyle name="Normal 18 2 2 3 2 8" xfId="16993"/>
    <cellStyle name="Normal 19 2 2 3 2 8" xfId="16994"/>
    <cellStyle name="Normal 2 2 3 2 3 2 8" xfId="16995"/>
    <cellStyle name="Normal 2 3 6 2 3 2 8" xfId="16996"/>
    <cellStyle name="Normal 2 3 2 2 3 2 8" xfId="16997"/>
    <cellStyle name="Normal 2 3 4 2 3 2 8" xfId="16998"/>
    <cellStyle name="Normal 2 3 5 2 3 2 8" xfId="16999"/>
    <cellStyle name="Normal 2 4 2 2 3 2 8" xfId="17000"/>
    <cellStyle name="Normal 2 5 2 3 2 8" xfId="17001"/>
    <cellStyle name="Normal 28 3 2 3 2 8" xfId="17002"/>
    <cellStyle name="Normal 3 2 2 2 3 2 8" xfId="17003"/>
    <cellStyle name="Normal 3 3 2 3 2 8" xfId="17004"/>
    <cellStyle name="Normal 30 3 2 3 2 8" xfId="17005"/>
    <cellStyle name="Normal 4 2 2 3 2 8" xfId="17006"/>
    <cellStyle name="Normal 40 2 2 3 2 8" xfId="17007"/>
    <cellStyle name="Normal 41 2 2 3 2 8" xfId="17008"/>
    <cellStyle name="Normal 42 2 2 3 2 8" xfId="17009"/>
    <cellStyle name="Normal 43 2 2 3 2 8" xfId="17010"/>
    <cellStyle name="Normal 44 2 2 3 2 8" xfId="17011"/>
    <cellStyle name="Normal 45 2 2 3 2 8" xfId="17012"/>
    <cellStyle name="Normal 46 2 2 3 2 8" xfId="17013"/>
    <cellStyle name="Normal 47 2 2 3 2 8" xfId="17014"/>
    <cellStyle name="Normal 51 2 3 2 8" xfId="17015"/>
    <cellStyle name="Normal 52 2 3 2 8" xfId="17016"/>
    <cellStyle name="Normal 53 2 3 2 8" xfId="17017"/>
    <cellStyle name="Normal 55 2 3 2 8" xfId="17018"/>
    <cellStyle name="Normal 56 2 3 2 8" xfId="17019"/>
    <cellStyle name="Normal 57 2 3 2 8" xfId="17020"/>
    <cellStyle name="Normal 6 2 3 2 3 2 8" xfId="17021"/>
    <cellStyle name="Normal 6 3 2 3 2 8" xfId="17022"/>
    <cellStyle name="Normal 60 2 3 2 8" xfId="17023"/>
    <cellStyle name="Normal 64 2 3 2 8" xfId="17024"/>
    <cellStyle name="Normal 65 2 3 2 8" xfId="17025"/>
    <cellStyle name="Normal 66 2 3 2 8" xfId="17026"/>
    <cellStyle name="Normal 67 2 3 2 8" xfId="17027"/>
    <cellStyle name="Normal 7 6 2 3 2 8" xfId="17028"/>
    <cellStyle name="Normal 71 2 3 2 8" xfId="17029"/>
    <cellStyle name="Normal 72 2 3 2 8" xfId="17030"/>
    <cellStyle name="Normal 73 2 3 2 8" xfId="17031"/>
    <cellStyle name="Normal 74 2 3 2 8" xfId="17032"/>
    <cellStyle name="Normal 76 2 3 2 8" xfId="17033"/>
    <cellStyle name="Normal 8 3 2 3 2 8" xfId="17034"/>
    <cellStyle name="Normal 81 2 3 2 8" xfId="17035"/>
    <cellStyle name="Normal 78 3 2 2 8" xfId="17036"/>
    <cellStyle name="Normal 5 3 3 2 2 8" xfId="17037"/>
    <cellStyle name="Normal 80 3 2 2 8" xfId="17038"/>
    <cellStyle name="Normal 79 3 2 2 8" xfId="17039"/>
    <cellStyle name="Normal 6 8 3 2 2 8" xfId="17040"/>
    <cellStyle name="Normal 5 2 3 2 2 8" xfId="17041"/>
    <cellStyle name="Normal 6 2 8 2 2 8" xfId="17042"/>
    <cellStyle name="Comma 2 2 3 3 2 2 8" xfId="17043"/>
    <cellStyle name="Comma 2 3 6 3 2 2 8" xfId="17044"/>
    <cellStyle name="Normal 18 2 3 2 2 8" xfId="17045"/>
    <cellStyle name="Normal 19 2 3 2 2 8" xfId="17046"/>
    <cellStyle name="Normal 2 2 3 3 2 2 8" xfId="17047"/>
    <cellStyle name="Normal 2 3 6 3 2 2 8" xfId="17048"/>
    <cellStyle name="Normal 2 3 2 3 2 2 8" xfId="17049"/>
    <cellStyle name="Normal 2 3 4 3 2 2 8" xfId="17050"/>
    <cellStyle name="Normal 2 3 5 3 2 2 8" xfId="17051"/>
    <cellStyle name="Normal 2 4 2 3 2 2 8" xfId="17052"/>
    <cellStyle name="Normal 2 5 3 2 2 8" xfId="17053"/>
    <cellStyle name="Normal 28 3 3 2 2 8" xfId="17054"/>
    <cellStyle name="Normal 3 2 2 3 2 2 8" xfId="17055"/>
    <cellStyle name="Normal 3 3 3 2 2 8" xfId="17056"/>
    <cellStyle name="Normal 30 3 3 2 2 8" xfId="17057"/>
    <cellStyle name="Normal 4 2 3 2 2 8" xfId="17058"/>
    <cellStyle name="Normal 40 2 3 2 2 8" xfId="17059"/>
    <cellStyle name="Normal 41 2 3 2 2 8" xfId="17060"/>
    <cellStyle name="Normal 42 2 3 2 2 8" xfId="17061"/>
    <cellStyle name="Normal 43 2 3 2 2 8" xfId="17062"/>
    <cellStyle name="Normal 44 2 3 2 2 8" xfId="17063"/>
    <cellStyle name="Normal 45 2 3 2 2 8" xfId="17064"/>
    <cellStyle name="Normal 46 2 3 2 2 8" xfId="17065"/>
    <cellStyle name="Normal 47 2 3 2 2 8" xfId="17066"/>
    <cellStyle name="Normal 51 3 2 2 8" xfId="17067"/>
    <cellStyle name="Normal 52 3 2 2 8" xfId="17068"/>
    <cellStyle name="Normal 53 3 2 2 8" xfId="17069"/>
    <cellStyle name="Normal 55 3 2 2 8" xfId="17070"/>
    <cellStyle name="Normal 56 3 2 2 8" xfId="17071"/>
    <cellStyle name="Normal 57 3 2 2 8" xfId="17072"/>
    <cellStyle name="Normal 6 2 3 3 2 2 8" xfId="17073"/>
    <cellStyle name="Normal 6 3 3 2 2 8" xfId="17074"/>
    <cellStyle name="Normal 60 3 2 2 8" xfId="17075"/>
    <cellStyle name="Normal 64 3 2 2 8" xfId="17076"/>
    <cellStyle name="Normal 65 3 2 2 8" xfId="17077"/>
    <cellStyle name="Normal 66 3 2 2 8" xfId="17078"/>
    <cellStyle name="Normal 67 3 2 2 8" xfId="17079"/>
    <cellStyle name="Normal 7 6 3 2 2 8" xfId="17080"/>
    <cellStyle name="Normal 71 3 2 2 8" xfId="17081"/>
    <cellStyle name="Normal 72 3 2 2 8" xfId="17082"/>
    <cellStyle name="Normal 73 3 2 2 8" xfId="17083"/>
    <cellStyle name="Normal 74 3 2 2 8" xfId="17084"/>
    <cellStyle name="Normal 76 3 2 2 8" xfId="17085"/>
    <cellStyle name="Normal 8 3 3 2 2 8" xfId="17086"/>
    <cellStyle name="Normal 81 3 2 2 8" xfId="17087"/>
    <cellStyle name="Normal 78 2 2 2 2 8" xfId="17088"/>
    <cellStyle name="Normal 5 3 2 2 2 2 8" xfId="17089"/>
    <cellStyle name="Normal 80 2 2 2 2 8" xfId="17090"/>
    <cellStyle name="Normal 79 2 2 2 2 8" xfId="17091"/>
    <cellStyle name="Normal 6 8 2 2 2 2 8" xfId="17092"/>
    <cellStyle name="Normal 5 2 2 2 2 2 8" xfId="17093"/>
    <cellStyle name="Normal 6 2 7 2 2 2 8" xfId="17094"/>
    <cellStyle name="Comma 2 2 3 2 2 2 2 8" xfId="17095"/>
    <cellStyle name="Comma 2 3 6 2 2 2 2 8" xfId="17096"/>
    <cellStyle name="Normal 18 2 2 2 2 2 8" xfId="17097"/>
    <cellStyle name="Normal 19 2 2 2 2 2 8" xfId="17098"/>
    <cellStyle name="Normal 2 2 3 2 2 2 2 8" xfId="17099"/>
    <cellStyle name="Normal 2 3 6 2 2 2 2 8" xfId="17100"/>
    <cellStyle name="Normal 2 3 2 2 2 2 2 8" xfId="17101"/>
    <cellStyle name="Normal 2 3 4 2 2 2 2 8" xfId="17102"/>
    <cellStyle name="Normal 2 3 5 2 2 2 2 8" xfId="17103"/>
    <cellStyle name="Normal 2 4 2 2 2 2 2 8" xfId="17104"/>
    <cellStyle name="Normal 2 5 2 2 2 2 8" xfId="17105"/>
    <cellStyle name="Normal 28 3 2 2 2 2 8" xfId="17106"/>
    <cellStyle name="Normal 3 2 2 2 2 2 2 8" xfId="17107"/>
    <cellStyle name="Normal 3 3 2 2 2 2 8" xfId="17108"/>
    <cellStyle name="Normal 30 3 2 2 2 2 8" xfId="17109"/>
    <cellStyle name="Normal 4 2 2 2 2 2 8" xfId="17110"/>
    <cellStyle name="Normal 40 2 2 2 2 2 8" xfId="17111"/>
    <cellStyle name="Normal 41 2 2 2 2 2 8" xfId="17112"/>
    <cellStyle name="Normal 42 2 2 2 2 2 8" xfId="17113"/>
    <cellStyle name="Normal 43 2 2 2 2 2 8" xfId="17114"/>
    <cellStyle name="Normal 44 2 2 2 2 2 8" xfId="17115"/>
    <cellStyle name="Normal 45 2 2 2 2 2 8" xfId="17116"/>
    <cellStyle name="Normal 46 2 2 2 2 2 8" xfId="17117"/>
    <cellStyle name="Normal 47 2 2 2 2 2 8" xfId="17118"/>
    <cellStyle name="Normal 51 2 2 2 2 8" xfId="17119"/>
    <cellStyle name="Normal 52 2 2 2 2 8" xfId="17120"/>
    <cellStyle name="Normal 53 2 2 2 2 8" xfId="17121"/>
    <cellStyle name="Normal 55 2 2 2 2 8" xfId="17122"/>
    <cellStyle name="Normal 56 2 2 2 2 8" xfId="17123"/>
    <cellStyle name="Normal 57 2 2 2 2 8" xfId="17124"/>
    <cellStyle name="Normal 6 2 3 2 2 2 2 8" xfId="17125"/>
    <cellStyle name="Normal 6 3 2 2 2 2 8" xfId="17126"/>
    <cellStyle name="Normal 60 2 2 2 2 8" xfId="17127"/>
    <cellStyle name="Normal 64 2 2 2 2 8" xfId="17128"/>
    <cellStyle name="Normal 65 2 2 2 2 8" xfId="17129"/>
    <cellStyle name="Normal 66 2 2 2 2 8" xfId="17130"/>
    <cellStyle name="Normal 67 2 2 2 2 8" xfId="17131"/>
    <cellStyle name="Normal 7 6 2 2 2 2 8" xfId="17132"/>
    <cellStyle name="Normal 71 2 2 2 2 8" xfId="17133"/>
    <cellStyle name="Normal 72 2 2 2 2 8" xfId="17134"/>
    <cellStyle name="Normal 73 2 2 2 2 8" xfId="17135"/>
    <cellStyle name="Normal 74 2 2 2 2 8" xfId="17136"/>
    <cellStyle name="Normal 76 2 2 2 2 8" xfId="17137"/>
    <cellStyle name="Normal 8 3 2 2 2 2 8" xfId="17138"/>
    <cellStyle name="Normal 81 2 2 2 2 8" xfId="17139"/>
    <cellStyle name="Normal 95 7" xfId="17140"/>
    <cellStyle name="Normal 78 6 7" xfId="17141"/>
    <cellStyle name="Normal 96 7" xfId="17142"/>
    <cellStyle name="Normal 5 3 6 7" xfId="17143"/>
    <cellStyle name="Normal 80 6 7" xfId="17144"/>
    <cellStyle name="Normal 79 6 7" xfId="17145"/>
    <cellStyle name="Normal 6 8 6 7" xfId="17146"/>
    <cellStyle name="Normal 5 2 6 7" xfId="17147"/>
    <cellStyle name="Normal 6 2 11 7" xfId="17148"/>
    <cellStyle name="Comma 2 2 3 6 7" xfId="17149"/>
    <cellStyle name="Comma 2 3 6 6 7" xfId="17150"/>
    <cellStyle name="Normal 18 2 6 7" xfId="17151"/>
    <cellStyle name="Normal 19 2 6 7" xfId="17152"/>
    <cellStyle name="Normal 2 2 3 6 7" xfId="17153"/>
    <cellStyle name="Normal 2 3 6 6 7" xfId="17154"/>
    <cellStyle name="Normal 2 3 2 6 7" xfId="17155"/>
    <cellStyle name="Normal 2 3 4 6 7" xfId="17156"/>
    <cellStyle name="Normal 2 3 5 6 7" xfId="17157"/>
    <cellStyle name="Normal 2 4 2 6 7" xfId="17158"/>
    <cellStyle name="Normal 2 5 6 7" xfId="17159"/>
    <cellStyle name="Normal 28 3 6 7" xfId="17160"/>
    <cellStyle name="Normal 3 2 2 6 7" xfId="17161"/>
    <cellStyle name="Normal 3 3 6 7" xfId="17162"/>
    <cellStyle name="Normal 30 3 6 7" xfId="17163"/>
    <cellStyle name="Normal 4 2 6 7" xfId="17164"/>
    <cellStyle name="Normal 40 2 6 7" xfId="17165"/>
    <cellStyle name="Normal 41 2 6 7" xfId="17166"/>
    <cellStyle name="Normal 42 2 6 7" xfId="17167"/>
    <cellStyle name="Normal 43 2 6 7" xfId="17168"/>
    <cellStyle name="Normal 44 2 6 7" xfId="17169"/>
    <cellStyle name="Normal 45 2 6 7" xfId="17170"/>
    <cellStyle name="Normal 46 2 6 7" xfId="17171"/>
    <cellStyle name="Normal 47 2 6 7" xfId="17172"/>
    <cellStyle name="Normal 51 6 7" xfId="17173"/>
    <cellStyle name="Normal 52 6 7" xfId="17174"/>
    <cellStyle name="Normal 53 6 7" xfId="17175"/>
    <cellStyle name="Normal 55 6 7" xfId="17176"/>
    <cellStyle name="Normal 56 6 7" xfId="17177"/>
    <cellStyle name="Normal 57 6 7" xfId="17178"/>
    <cellStyle name="Normal 6 2 3 6 7" xfId="17179"/>
    <cellStyle name="Normal 6 3 6 7" xfId="17180"/>
    <cellStyle name="Normal 60 6 7" xfId="17181"/>
    <cellStyle name="Normal 64 6 7" xfId="17182"/>
    <cellStyle name="Normal 65 6 7" xfId="17183"/>
    <cellStyle name="Normal 66 6 7" xfId="17184"/>
    <cellStyle name="Normal 67 6 7" xfId="17185"/>
    <cellStyle name="Normal 7 6 6 7" xfId="17186"/>
    <cellStyle name="Normal 71 6 7" xfId="17187"/>
    <cellStyle name="Normal 72 6 7" xfId="17188"/>
    <cellStyle name="Normal 73 6 7" xfId="17189"/>
    <cellStyle name="Normal 74 6 7" xfId="17190"/>
    <cellStyle name="Normal 76 6 7" xfId="17191"/>
    <cellStyle name="Normal 8 3 6 7" xfId="17192"/>
    <cellStyle name="Normal 81 6 7" xfId="17193"/>
    <cellStyle name="Normal 78 2 5 7" xfId="17194"/>
    <cellStyle name="Normal 5 3 2 5 7" xfId="17195"/>
    <cellStyle name="Normal 80 2 5 7" xfId="17196"/>
    <cellStyle name="Normal 79 2 5 7" xfId="17197"/>
    <cellStyle name="Normal 6 8 2 5 7" xfId="17198"/>
    <cellStyle name="Normal 5 2 2 5 7" xfId="17199"/>
    <cellStyle name="Normal 6 2 7 5 7" xfId="17200"/>
    <cellStyle name="Comma 2 2 3 2 5 7" xfId="17201"/>
    <cellStyle name="Comma 2 3 6 2 5 7" xfId="17202"/>
    <cellStyle name="Normal 18 2 2 5 7" xfId="17203"/>
    <cellStyle name="Normal 19 2 2 5 7" xfId="17204"/>
    <cellStyle name="Normal 2 2 3 2 5 7" xfId="17205"/>
    <cellStyle name="Normal 2 3 6 2 5 7" xfId="17206"/>
    <cellStyle name="Normal 2 3 2 2 5 7" xfId="17207"/>
    <cellStyle name="Normal 2 3 4 2 5 7" xfId="17208"/>
    <cellStyle name="Normal 2 3 5 2 5 7" xfId="17209"/>
    <cellStyle name="Normal 2 4 2 2 5 7" xfId="17210"/>
    <cellStyle name="Normal 2 5 2 5 7" xfId="17211"/>
    <cellStyle name="Normal 28 3 2 5 7" xfId="17212"/>
    <cellStyle name="Normal 3 2 2 2 5 7" xfId="17213"/>
    <cellStyle name="Normal 3 3 2 5 7" xfId="17214"/>
    <cellStyle name="Normal 30 3 2 5 7" xfId="17215"/>
    <cellStyle name="Normal 4 2 2 5 7" xfId="17216"/>
    <cellStyle name="Normal 40 2 2 5 7" xfId="17217"/>
    <cellStyle name="Normal 41 2 2 5 7" xfId="17218"/>
    <cellStyle name="Normal 42 2 2 5 7" xfId="17219"/>
    <cellStyle name="Normal 43 2 2 5 7" xfId="17220"/>
    <cellStyle name="Normal 44 2 2 5 7" xfId="17221"/>
    <cellStyle name="Normal 45 2 2 5 7" xfId="17222"/>
    <cellStyle name="Normal 46 2 2 5 7" xfId="17223"/>
    <cellStyle name="Normal 47 2 2 5 7" xfId="17224"/>
    <cellStyle name="Normal 51 2 5 7" xfId="17225"/>
    <cellStyle name="Normal 52 2 5 7" xfId="17226"/>
    <cellStyle name="Normal 53 2 5 7" xfId="17227"/>
    <cellStyle name="Normal 55 2 5 7" xfId="17228"/>
    <cellStyle name="Normal 56 2 5 7" xfId="17229"/>
    <cellStyle name="Normal 57 2 5 7" xfId="17230"/>
    <cellStyle name="Normal 6 2 3 2 5 7" xfId="17231"/>
    <cellStyle name="Normal 6 3 2 5 7" xfId="17232"/>
    <cellStyle name="Normal 60 2 5 7" xfId="17233"/>
    <cellStyle name="Normal 64 2 5 7" xfId="17234"/>
    <cellStyle name="Normal 65 2 5 7" xfId="17235"/>
    <cellStyle name="Normal 66 2 5 7" xfId="17236"/>
    <cellStyle name="Normal 67 2 5 7" xfId="17237"/>
    <cellStyle name="Normal 7 6 2 5 7" xfId="17238"/>
    <cellStyle name="Normal 71 2 5 7" xfId="17239"/>
    <cellStyle name="Normal 72 2 5 7" xfId="17240"/>
    <cellStyle name="Normal 73 2 5 7" xfId="17241"/>
    <cellStyle name="Normal 74 2 5 7" xfId="17242"/>
    <cellStyle name="Normal 76 2 5 7" xfId="17243"/>
    <cellStyle name="Normal 8 3 2 5 7" xfId="17244"/>
    <cellStyle name="Normal 81 2 5 7" xfId="17245"/>
    <cellStyle name="Normal 78 3 4 7" xfId="17246"/>
    <cellStyle name="Normal 5 3 3 4 7" xfId="17247"/>
    <cellStyle name="Normal 80 3 4 7" xfId="17248"/>
    <cellStyle name="Normal 79 3 4 7" xfId="17249"/>
    <cellStyle name="Normal 6 8 3 4 7" xfId="17250"/>
    <cellStyle name="Normal 5 2 3 4 7" xfId="17251"/>
    <cellStyle name="Normal 6 2 8 4 7" xfId="17252"/>
    <cellStyle name="Comma 2 2 3 3 4 7" xfId="17253"/>
    <cellStyle name="Comma 2 3 6 3 4 7" xfId="17254"/>
    <cellStyle name="Normal 18 2 3 4 7" xfId="17255"/>
    <cellStyle name="Normal 19 2 3 4 7" xfId="17256"/>
    <cellStyle name="Normal 2 2 3 3 4 7" xfId="17257"/>
    <cellStyle name="Normal 2 3 6 3 4 7" xfId="17258"/>
    <cellStyle name="Normal 2 3 2 3 4 7" xfId="17259"/>
    <cellStyle name="Normal 2 3 4 3 4 7" xfId="17260"/>
    <cellStyle name="Normal 2 3 5 3 4 7" xfId="17261"/>
    <cellStyle name="Normal 2 4 2 3 4 7" xfId="17262"/>
    <cellStyle name="Normal 2 5 3 4 7" xfId="17263"/>
    <cellStyle name="Normal 28 3 3 4 7" xfId="17264"/>
    <cellStyle name="Normal 3 2 2 3 4 7" xfId="17265"/>
    <cellStyle name="Normal 3 3 3 4 7" xfId="17266"/>
    <cellStyle name="Normal 30 3 3 4 7" xfId="17267"/>
    <cellStyle name="Normal 4 2 3 4 7" xfId="17268"/>
    <cellStyle name="Normal 40 2 3 4 7" xfId="17269"/>
    <cellStyle name="Normal 41 2 3 4 7" xfId="17270"/>
    <cellStyle name="Normal 42 2 3 4 7" xfId="17271"/>
    <cellStyle name="Normal 43 2 3 4 7" xfId="17272"/>
    <cellStyle name="Normal 44 2 3 4 7" xfId="17273"/>
    <cellStyle name="Normal 45 2 3 4 7" xfId="17274"/>
    <cellStyle name="Normal 46 2 3 4 7" xfId="17275"/>
    <cellStyle name="Normal 47 2 3 4 7" xfId="17276"/>
    <cellStyle name="Normal 51 3 4 7" xfId="17277"/>
    <cellStyle name="Normal 52 3 4 7" xfId="17278"/>
    <cellStyle name="Normal 53 3 4 7" xfId="17279"/>
    <cellStyle name="Normal 55 3 4 7" xfId="17280"/>
    <cellStyle name="Normal 56 3 4 7" xfId="17281"/>
    <cellStyle name="Normal 57 3 4 7" xfId="17282"/>
    <cellStyle name="Normal 6 2 3 3 4 7" xfId="17283"/>
    <cellStyle name="Normal 6 3 3 4 7" xfId="17284"/>
    <cellStyle name="Normal 60 3 4 7" xfId="17285"/>
    <cellStyle name="Normal 64 3 4 7" xfId="17286"/>
    <cellStyle name="Normal 65 3 4 7" xfId="17287"/>
    <cellStyle name="Normal 66 3 4 7" xfId="17288"/>
    <cellStyle name="Normal 67 3 4 7" xfId="17289"/>
    <cellStyle name="Normal 7 6 3 4 7" xfId="17290"/>
    <cellStyle name="Normal 71 3 4 7" xfId="17291"/>
    <cellStyle name="Normal 72 3 4 7" xfId="17292"/>
    <cellStyle name="Normal 73 3 4 7" xfId="17293"/>
    <cellStyle name="Normal 74 3 4 7" xfId="17294"/>
    <cellStyle name="Normal 76 3 4 7" xfId="17295"/>
    <cellStyle name="Normal 8 3 3 4 7" xfId="17296"/>
    <cellStyle name="Normal 81 3 4 7" xfId="17297"/>
    <cellStyle name="Normal 78 2 2 4 7" xfId="17298"/>
    <cellStyle name="Normal 5 3 2 2 4 7" xfId="17299"/>
    <cellStyle name="Normal 80 2 2 4 7" xfId="17300"/>
    <cellStyle name="Normal 79 2 2 4 7" xfId="17301"/>
    <cellStyle name="Normal 6 8 2 2 4 7" xfId="17302"/>
    <cellStyle name="Normal 5 2 2 2 4 7" xfId="17303"/>
    <cellStyle name="Normal 6 2 7 2 4 7" xfId="17304"/>
    <cellStyle name="Comma 2 2 3 2 2 4 7" xfId="17305"/>
    <cellStyle name="Comma 2 3 6 2 2 4 7" xfId="17306"/>
    <cellStyle name="Normal 18 2 2 2 4 7" xfId="17307"/>
    <cellStyle name="Normal 19 2 2 2 4 7" xfId="17308"/>
    <cellStyle name="Normal 2 2 3 2 2 4 7" xfId="17309"/>
    <cellStyle name="Normal 2 3 6 2 2 4 7" xfId="17310"/>
    <cellStyle name="Normal 2 3 2 2 2 4 7" xfId="17311"/>
    <cellStyle name="Normal 2 3 4 2 2 4 7" xfId="17312"/>
    <cellStyle name="Normal 2 3 5 2 2 4 7" xfId="17313"/>
    <cellStyle name="Normal 2 4 2 2 2 4 7" xfId="17314"/>
    <cellStyle name="Normal 2 5 2 2 4 7" xfId="17315"/>
    <cellStyle name="Normal 28 3 2 2 4 7" xfId="17316"/>
    <cellStyle name="Normal 3 2 2 2 2 4 7" xfId="17317"/>
    <cellStyle name="Normal 3 3 2 2 4 7" xfId="17318"/>
    <cellStyle name="Normal 30 3 2 2 4 7" xfId="17319"/>
    <cellStyle name="Normal 4 2 2 2 4 7" xfId="17320"/>
    <cellStyle name="Normal 40 2 2 2 4 7" xfId="17321"/>
    <cellStyle name="Normal 41 2 2 2 4 7" xfId="17322"/>
    <cellStyle name="Normal 42 2 2 2 4 7" xfId="17323"/>
    <cellStyle name="Normal 43 2 2 2 4 7" xfId="17324"/>
    <cellStyle name="Normal 44 2 2 2 4 7" xfId="17325"/>
    <cellStyle name="Normal 45 2 2 2 4 7" xfId="17326"/>
    <cellStyle name="Normal 46 2 2 2 4 7" xfId="17327"/>
    <cellStyle name="Normal 47 2 2 2 4 7" xfId="17328"/>
    <cellStyle name="Normal 51 2 2 4 7" xfId="17329"/>
    <cellStyle name="Normal 52 2 2 4 7" xfId="17330"/>
    <cellStyle name="Normal 53 2 2 4 7" xfId="17331"/>
    <cellStyle name="Normal 55 2 2 4 7" xfId="17332"/>
    <cellStyle name="Normal 56 2 2 4 7" xfId="17333"/>
    <cellStyle name="Normal 57 2 2 4 7" xfId="17334"/>
    <cellStyle name="Normal 6 2 3 2 2 4 7" xfId="17335"/>
    <cellStyle name="Normal 6 3 2 2 4 7" xfId="17336"/>
    <cellStyle name="Normal 60 2 2 4 7" xfId="17337"/>
    <cellStyle name="Normal 64 2 2 4 7" xfId="17338"/>
    <cellStyle name="Normal 65 2 2 4 7" xfId="17339"/>
    <cellStyle name="Normal 66 2 2 4 7" xfId="17340"/>
    <cellStyle name="Normal 67 2 2 4 7" xfId="17341"/>
    <cellStyle name="Normal 7 6 2 2 4 7" xfId="17342"/>
    <cellStyle name="Normal 71 2 2 4 7" xfId="17343"/>
    <cellStyle name="Normal 72 2 2 4 7" xfId="17344"/>
    <cellStyle name="Normal 73 2 2 4 7" xfId="17345"/>
    <cellStyle name="Normal 74 2 2 4 7" xfId="17346"/>
    <cellStyle name="Normal 76 2 2 4 7" xfId="17347"/>
    <cellStyle name="Normal 8 3 2 2 4 7" xfId="17348"/>
    <cellStyle name="Normal 81 2 2 4 7" xfId="17349"/>
    <cellStyle name="Normal 78 4 3 7" xfId="17350"/>
    <cellStyle name="Normal 5 3 4 3 7" xfId="17351"/>
    <cellStyle name="Normal 80 4 3 7" xfId="17352"/>
    <cellStyle name="Normal 79 4 3 7" xfId="17353"/>
    <cellStyle name="Normal 6 8 4 3 7" xfId="17354"/>
    <cellStyle name="Normal 5 2 4 3 7" xfId="17355"/>
    <cellStyle name="Normal 6 2 9 3 7" xfId="17356"/>
    <cellStyle name="Comma 2 2 3 4 3 7" xfId="17357"/>
    <cellStyle name="Comma 2 3 6 4 3 7" xfId="17358"/>
    <cellStyle name="Normal 18 2 4 3 7" xfId="17359"/>
    <cellStyle name="Normal 19 2 4 3 7" xfId="17360"/>
    <cellStyle name="Normal 2 2 3 4 3 7" xfId="17361"/>
    <cellStyle name="Normal 2 3 6 4 3 7" xfId="17362"/>
    <cellStyle name="Normal 2 3 2 4 3 7" xfId="17363"/>
    <cellStyle name="Normal 2 3 4 4 3 7" xfId="17364"/>
    <cellStyle name="Normal 2 3 5 4 3 7" xfId="17365"/>
    <cellStyle name="Normal 2 4 2 4 3 7" xfId="17366"/>
    <cellStyle name="Normal 2 5 4 3 7" xfId="17367"/>
    <cellStyle name="Normal 28 3 4 3 7" xfId="17368"/>
    <cellStyle name="Normal 3 2 2 4 3 7" xfId="17369"/>
    <cellStyle name="Normal 3 3 4 3 7" xfId="17370"/>
    <cellStyle name="Normal 30 3 4 3 7" xfId="17371"/>
    <cellStyle name="Normal 4 2 4 3 7" xfId="17372"/>
    <cellStyle name="Normal 40 2 4 3 7" xfId="17373"/>
    <cellStyle name="Normal 41 2 4 3 7" xfId="17374"/>
    <cellStyle name="Normal 42 2 4 3 7" xfId="17375"/>
    <cellStyle name="Normal 43 2 4 3 7" xfId="17376"/>
    <cellStyle name="Normal 44 2 4 3 7" xfId="17377"/>
    <cellStyle name="Normal 45 2 4 3 7" xfId="17378"/>
    <cellStyle name="Normal 46 2 4 3 7" xfId="17379"/>
    <cellStyle name="Normal 47 2 4 3 7" xfId="17380"/>
    <cellStyle name="Normal 51 4 3 7" xfId="17381"/>
    <cellStyle name="Normal 52 4 3 7" xfId="17382"/>
    <cellStyle name="Normal 53 4 3 7" xfId="17383"/>
    <cellStyle name="Normal 55 4 3 7" xfId="17384"/>
    <cellStyle name="Normal 56 4 3 7" xfId="17385"/>
    <cellStyle name="Normal 57 4 3 7" xfId="17386"/>
    <cellStyle name="Normal 6 2 3 4 3 7" xfId="17387"/>
    <cellStyle name="Normal 6 3 4 3 7" xfId="17388"/>
    <cellStyle name="Normal 60 4 3 7" xfId="17389"/>
    <cellStyle name="Normal 64 4 3 7" xfId="17390"/>
    <cellStyle name="Normal 65 4 3 7" xfId="17391"/>
    <cellStyle name="Normal 66 4 3 7" xfId="17392"/>
    <cellStyle name="Normal 67 4 3 7" xfId="17393"/>
    <cellStyle name="Normal 7 6 4 3 7" xfId="17394"/>
    <cellStyle name="Normal 71 4 3 7" xfId="17395"/>
    <cellStyle name="Normal 72 4 3 7" xfId="17396"/>
    <cellStyle name="Normal 73 4 3 7" xfId="17397"/>
    <cellStyle name="Normal 74 4 3 7" xfId="17398"/>
    <cellStyle name="Normal 76 4 3 7" xfId="17399"/>
    <cellStyle name="Normal 8 3 4 3 7" xfId="17400"/>
    <cellStyle name="Normal 81 4 3 7" xfId="17401"/>
    <cellStyle name="Normal 78 2 3 3 7" xfId="17402"/>
    <cellStyle name="Normal 5 3 2 3 3 7" xfId="17403"/>
    <cellStyle name="Normal 80 2 3 3 7" xfId="17404"/>
    <cellStyle name="Normal 79 2 3 3 7" xfId="17405"/>
    <cellStyle name="Normal 6 8 2 3 3 7" xfId="17406"/>
    <cellStyle name="Normal 5 2 2 3 3 7" xfId="17407"/>
    <cellStyle name="Normal 6 2 7 3 3 7" xfId="17408"/>
    <cellStyle name="Comma 2 2 3 2 3 3 7" xfId="17409"/>
    <cellStyle name="Comma 2 3 6 2 3 3 7" xfId="17410"/>
    <cellStyle name="Normal 18 2 2 3 3 7" xfId="17411"/>
    <cellStyle name="Normal 19 2 2 3 3 7" xfId="17412"/>
    <cellStyle name="Normal 2 2 3 2 3 3 7" xfId="17413"/>
    <cellStyle name="Normal 2 3 6 2 3 3 7" xfId="17414"/>
    <cellStyle name="Normal 2 3 2 2 3 3 7" xfId="17415"/>
    <cellStyle name="Normal 2 3 4 2 3 3 7" xfId="17416"/>
    <cellStyle name="Normal 2 3 5 2 3 3 7" xfId="17417"/>
    <cellStyle name="Normal 2 4 2 2 3 3 7" xfId="17418"/>
    <cellStyle name="Normal 2 5 2 3 3 7" xfId="17419"/>
    <cellStyle name="Normal 28 3 2 3 3 7" xfId="17420"/>
    <cellStyle name="Normal 3 2 2 2 3 3 7" xfId="17421"/>
    <cellStyle name="Normal 3 3 2 3 3 7" xfId="17422"/>
    <cellStyle name="Normal 30 3 2 3 3 7" xfId="17423"/>
    <cellStyle name="Normal 4 2 2 3 3 7" xfId="17424"/>
    <cellStyle name="Normal 40 2 2 3 3 7" xfId="17425"/>
    <cellStyle name="Normal 41 2 2 3 3 7" xfId="17426"/>
    <cellStyle name="Normal 42 2 2 3 3 7" xfId="17427"/>
    <cellStyle name="Normal 43 2 2 3 3 7" xfId="17428"/>
    <cellStyle name="Normal 44 2 2 3 3 7" xfId="17429"/>
    <cellStyle name="Normal 45 2 2 3 3 7" xfId="17430"/>
    <cellStyle name="Normal 46 2 2 3 3 7" xfId="17431"/>
    <cellStyle name="Normal 47 2 2 3 3 7" xfId="17432"/>
    <cellStyle name="Normal 51 2 3 3 7" xfId="17433"/>
    <cellStyle name="Normal 52 2 3 3 7" xfId="17434"/>
    <cellStyle name="Normal 53 2 3 3 7" xfId="17435"/>
    <cellStyle name="Normal 55 2 3 3 7" xfId="17436"/>
    <cellStyle name="Normal 56 2 3 3 7" xfId="17437"/>
    <cellStyle name="Normal 57 2 3 3 7" xfId="17438"/>
    <cellStyle name="Normal 6 2 3 2 3 3 7" xfId="17439"/>
    <cellStyle name="Normal 6 3 2 3 3 7" xfId="17440"/>
    <cellStyle name="Normal 60 2 3 3 7" xfId="17441"/>
    <cellStyle name="Normal 64 2 3 3 7" xfId="17442"/>
    <cellStyle name="Normal 65 2 3 3 7" xfId="17443"/>
    <cellStyle name="Normal 66 2 3 3 7" xfId="17444"/>
    <cellStyle name="Normal 67 2 3 3 7" xfId="17445"/>
    <cellStyle name="Normal 7 6 2 3 3 7" xfId="17446"/>
    <cellStyle name="Normal 71 2 3 3 7" xfId="17447"/>
    <cellStyle name="Normal 72 2 3 3 7" xfId="17448"/>
    <cellStyle name="Normal 73 2 3 3 7" xfId="17449"/>
    <cellStyle name="Normal 74 2 3 3 7" xfId="17450"/>
    <cellStyle name="Normal 76 2 3 3 7" xfId="17451"/>
    <cellStyle name="Normal 8 3 2 3 3 7" xfId="17452"/>
    <cellStyle name="Normal 81 2 3 3 7" xfId="17453"/>
    <cellStyle name="Normal 78 3 2 3 7" xfId="17454"/>
    <cellStyle name="Normal 5 3 3 2 3 7" xfId="17455"/>
    <cellStyle name="Normal 80 3 2 3 7" xfId="17456"/>
    <cellStyle name="Normal 79 3 2 3 7" xfId="17457"/>
    <cellStyle name="Normal 6 8 3 2 3 7" xfId="17458"/>
    <cellStyle name="Normal 5 2 3 2 3 7" xfId="17459"/>
    <cellStyle name="Normal 6 2 8 2 3 7" xfId="17460"/>
    <cellStyle name="Comma 2 2 3 3 2 3 7" xfId="17461"/>
    <cellStyle name="Comma 2 3 6 3 2 3 7" xfId="17462"/>
    <cellStyle name="Normal 18 2 3 2 3 7" xfId="17463"/>
    <cellStyle name="Normal 19 2 3 2 3 7" xfId="17464"/>
    <cellStyle name="Normal 2 2 3 3 2 3 7" xfId="17465"/>
    <cellStyle name="Normal 2 3 6 3 2 3 7" xfId="17466"/>
    <cellStyle name="Normal 2 3 2 3 2 3 7" xfId="17467"/>
    <cellStyle name="Normal 2 3 4 3 2 3 7" xfId="17468"/>
    <cellStyle name="Normal 2 3 5 3 2 3 7" xfId="17469"/>
    <cellStyle name="Normal 2 4 2 3 2 3 7" xfId="17470"/>
    <cellStyle name="Normal 2 5 3 2 3 7" xfId="17471"/>
    <cellStyle name="Normal 28 3 3 2 3 7" xfId="17472"/>
    <cellStyle name="Normal 3 2 2 3 2 3 7" xfId="17473"/>
    <cellStyle name="Normal 3 3 3 2 3 7" xfId="17474"/>
    <cellStyle name="Normal 30 3 3 2 3 7" xfId="17475"/>
    <cellStyle name="Normal 4 2 3 2 3 7" xfId="17476"/>
    <cellStyle name="Normal 40 2 3 2 3 7" xfId="17477"/>
    <cellStyle name="Normal 41 2 3 2 3 7" xfId="17478"/>
    <cellStyle name="Normal 42 2 3 2 3 7" xfId="17479"/>
    <cellStyle name="Normal 43 2 3 2 3 7" xfId="17480"/>
    <cellStyle name="Normal 44 2 3 2 3 7" xfId="17481"/>
    <cellStyle name="Normal 45 2 3 2 3 7" xfId="17482"/>
    <cellStyle name="Normal 46 2 3 2 3 7" xfId="17483"/>
    <cellStyle name="Normal 47 2 3 2 3 7" xfId="17484"/>
    <cellStyle name="Normal 51 3 2 3 7" xfId="17485"/>
    <cellStyle name="Normal 52 3 2 3 7" xfId="17486"/>
    <cellStyle name="Normal 53 3 2 3 7" xfId="17487"/>
    <cellStyle name="Normal 55 3 2 3 7" xfId="17488"/>
    <cellStyle name="Normal 56 3 2 3 7" xfId="17489"/>
    <cellStyle name="Normal 57 3 2 3 7" xfId="17490"/>
    <cellStyle name="Normal 6 2 3 3 2 3 7" xfId="17491"/>
    <cellStyle name="Normal 6 3 3 2 3 7" xfId="17492"/>
    <cellStyle name="Normal 60 3 2 3 7" xfId="17493"/>
    <cellStyle name="Normal 64 3 2 3 7" xfId="17494"/>
    <cellStyle name="Normal 65 3 2 3 7" xfId="17495"/>
    <cellStyle name="Normal 66 3 2 3 7" xfId="17496"/>
    <cellStyle name="Normal 67 3 2 3 7" xfId="17497"/>
    <cellStyle name="Normal 7 6 3 2 3 7" xfId="17498"/>
    <cellStyle name="Normal 71 3 2 3 7" xfId="17499"/>
    <cellStyle name="Normal 72 3 2 3 7" xfId="17500"/>
    <cellStyle name="Normal 73 3 2 3 7" xfId="17501"/>
    <cellStyle name="Normal 74 3 2 3 7" xfId="17502"/>
    <cellStyle name="Normal 76 3 2 3 7" xfId="17503"/>
    <cellStyle name="Normal 8 3 3 2 3 7" xfId="17504"/>
    <cellStyle name="Normal 81 3 2 3 7" xfId="17505"/>
    <cellStyle name="Normal 78 2 2 2 3 7" xfId="17506"/>
    <cellStyle name="Normal 5 3 2 2 2 3 7" xfId="17507"/>
    <cellStyle name="Normal 80 2 2 2 3 7" xfId="17508"/>
    <cellStyle name="Normal 79 2 2 2 3 7" xfId="17509"/>
    <cellStyle name="Normal 6 8 2 2 2 3 7" xfId="17510"/>
    <cellStyle name="Normal 5 2 2 2 2 3 7" xfId="17511"/>
    <cellStyle name="Normal 6 2 7 2 2 3 7" xfId="17512"/>
    <cellStyle name="Comma 2 2 3 2 2 2 3 7" xfId="17513"/>
    <cellStyle name="Comma 2 3 6 2 2 2 3 7" xfId="17514"/>
    <cellStyle name="Normal 18 2 2 2 2 3 7" xfId="17515"/>
    <cellStyle name="Normal 19 2 2 2 2 3 7" xfId="17516"/>
    <cellStyle name="Normal 2 2 3 2 2 2 3 7" xfId="17517"/>
    <cellStyle name="Normal 2 3 6 2 2 2 3 7" xfId="17518"/>
    <cellStyle name="Normal 2 3 2 2 2 2 3 7" xfId="17519"/>
    <cellStyle name="Normal 2 3 4 2 2 2 3 7" xfId="17520"/>
    <cellStyle name="Normal 2 3 5 2 2 2 3 7" xfId="17521"/>
    <cellStyle name="Normal 2 4 2 2 2 2 3 7" xfId="17522"/>
    <cellStyle name="Normal 2 5 2 2 2 3 7" xfId="17523"/>
    <cellStyle name="Normal 28 3 2 2 2 3 7" xfId="17524"/>
    <cellStyle name="Normal 3 2 2 2 2 2 3 7" xfId="17525"/>
    <cellStyle name="Normal 3 3 2 2 2 3 7" xfId="17526"/>
    <cellStyle name="Normal 30 3 2 2 2 3 7" xfId="17527"/>
    <cellStyle name="Normal 4 2 2 2 2 3 7" xfId="17528"/>
    <cellStyle name="Normal 40 2 2 2 2 3 7" xfId="17529"/>
    <cellStyle name="Normal 41 2 2 2 2 3 7" xfId="17530"/>
    <cellStyle name="Normal 42 2 2 2 2 3 7" xfId="17531"/>
    <cellStyle name="Normal 43 2 2 2 2 3 7" xfId="17532"/>
    <cellStyle name="Normal 44 2 2 2 2 3 7" xfId="17533"/>
    <cellStyle name="Normal 45 2 2 2 2 3 7" xfId="17534"/>
    <cellStyle name="Normal 46 2 2 2 2 3 7" xfId="17535"/>
    <cellStyle name="Normal 47 2 2 2 2 3 7" xfId="17536"/>
    <cellStyle name="Normal 51 2 2 2 3 7" xfId="17537"/>
    <cellStyle name="Normal 52 2 2 2 3 7" xfId="17538"/>
    <cellStyle name="Normal 53 2 2 2 3 7" xfId="17539"/>
    <cellStyle name="Normal 55 2 2 2 3 7" xfId="17540"/>
    <cellStyle name="Normal 56 2 2 2 3 7" xfId="17541"/>
    <cellStyle name="Normal 57 2 2 2 3 7" xfId="17542"/>
    <cellStyle name="Normal 6 2 3 2 2 2 3 7" xfId="17543"/>
    <cellStyle name="Normal 6 3 2 2 2 3 7" xfId="17544"/>
    <cellStyle name="Normal 60 2 2 2 3 7" xfId="17545"/>
    <cellStyle name="Normal 64 2 2 2 3 7" xfId="17546"/>
    <cellStyle name="Normal 65 2 2 2 3 7" xfId="17547"/>
    <cellStyle name="Normal 66 2 2 2 3 7" xfId="17548"/>
    <cellStyle name="Normal 67 2 2 2 3 7" xfId="17549"/>
    <cellStyle name="Normal 7 6 2 2 2 3 7" xfId="17550"/>
    <cellStyle name="Normal 71 2 2 2 3 7" xfId="17551"/>
    <cellStyle name="Normal 72 2 2 2 3 7" xfId="17552"/>
    <cellStyle name="Normal 73 2 2 2 3 7" xfId="17553"/>
    <cellStyle name="Normal 74 2 2 2 3 7" xfId="17554"/>
    <cellStyle name="Normal 76 2 2 2 3 7" xfId="17555"/>
    <cellStyle name="Normal 8 3 2 2 2 3 7" xfId="17556"/>
    <cellStyle name="Normal 81 2 2 2 3 7" xfId="17557"/>
    <cellStyle name="Normal 90 2 7" xfId="17558"/>
    <cellStyle name="Normal 78 5 2 7" xfId="17559"/>
    <cellStyle name="Normal 91 2 7" xfId="17560"/>
    <cellStyle name="Normal 5 3 5 2 7" xfId="17561"/>
    <cellStyle name="Normal 80 5 2 7" xfId="17562"/>
    <cellStyle name="Normal 79 5 2 7" xfId="17563"/>
    <cellStyle name="Normal 6 8 5 2 7" xfId="17564"/>
    <cellStyle name="Normal 5 2 5 2 7" xfId="17565"/>
    <cellStyle name="Normal 6 2 10 2 7" xfId="17566"/>
    <cellStyle name="Comma 2 2 3 5 2 7" xfId="17567"/>
    <cellStyle name="Comma 2 3 6 5 2 7" xfId="17568"/>
    <cellStyle name="Normal 18 2 5 2 7" xfId="17569"/>
    <cellStyle name="Normal 19 2 5 2 7" xfId="17570"/>
    <cellStyle name="Normal 2 2 3 5 2 7" xfId="17571"/>
    <cellStyle name="Normal 2 3 6 5 2 7" xfId="17572"/>
    <cellStyle name="Normal 2 3 2 5 2 7" xfId="17573"/>
    <cellStyle name="Normal 2 3 4 5 2 7" xfId="17574"/>
    <cellStyle name="Normal 2 3 5 5 2 7" xfId="17575"/>
    <cellStyle name="Normal 2 4 2 5 2 7" xfId="17576"/>
    <cellStyle name="Normal 2 5 5 2 7" xfId="17577"/>
    <cellStyle name="Normal 28 3 5 2 7" xfId="17578"/>
    <cellStyle name="Normal 3 2 2 5 2 7" xfId="17579"/>
    <cellStyle name="Normal 3 3 5 2 7" xfId="17580"/>
    <cellStyle name="Normal 30 3 5 2 7" xfId="17581"/>
    <cellStyle name="Normal 4 2 5 2 7" xfId="17582"/>
    <cellStyle name="Normal 40 2 5 2 7" xfId="17583"/>
    <cellStyle name="Normal 41 2 5 2 7" xfId="17584"/>
    <cellStyle name="Normal 42 2 5 2 7" xfId="17585"/>
    <cellStyle name="Normal 43 2 5 2 7" xfId="17586"/>
    <cellStyle name="Normal 44 2 5 2 7" xfId="17587"/>
    <cellStyle name="Normal 45 2 5 2 7" xfId="17588"/>
    <cellStyle name="Normal 46 2 5 2 7" xfId="17589"/>
    <cellStyle name="Normal 47 2 5 2 7" xfId="17590"/>
    <cellStyle name="Normal 51 5 2 7" xfId="17591"/>
    <cellStyle name="Normal 52 5 2 7" xfId="17592"/>
    <cellStyle name="Normal 53 5 2 7" xfId="17593"/>
    <cellStyle name="Normal 55 5 2 7" xfId="17594"/>
    <cellStyle name="Normal 56 5 2 7" xfId="17595"/>
    <cellStyle name="Normal 57 5 2 7" xfId="17596"/>
    <cellStyle name="Normal 6 2 3 5 2 7" xfId="17597"/>
    <cellStyle name="Normal 6 3 5 2 7" xfId="17598"/>
    <cellStyle name="Normal 60 5 2 7" xfId="17599"/>
    <cellStyle name="Normal 64 5 2 7" xfId="17600"/>
    <cellStyle name="Normal 65 5 2 7" xfId="17601"/>
    <cellStyle name="Normal 66 5 2 7" xfId="17602"/>
    <cellStyle name="Normal 67 5 2 7" xfId="17603"/>
    <cellStyle name="Normal 7 6 5 2 7" xfId="17604"/>
    <cellStyle name="Normal 71 5 2 7" xfId="17605"/>
    <cellStyle name="Normal 72 5 2 7" xfId="17606"/>
    <cellStyle name="Normal 73 5 2 7" xfId="17607"/>
    <cellStyle name="Normal 74 5 2 7" xfId="17608"/>
    <cellStyle name="Normal 76 5 2 7" xfId="17609"/>
    <cellStyle name="Normal 8 3 5 2 7" xfId="17610"/>
    <cellStyle name="Normal 81 5 2 7" xfId="17611"/>
    <cellStyle name="Normal 78 2 4 2 7" xfId="17612"/>
    <cellStyle name="Normal 5 3 2 4 2 7" xfId="17613"/>
    <cellStyle name="Normal 80 2 4 2 7" xfId="17614"/>
    <cellStyle name="Normal 79 2 4 2 7" xfId="17615"/>
    <cellStyle name="Normal 6 8 2 4 2 7" xfId="17616"/>
    <cellStyle name="Normal 5 2 2 4 2 7" xfId="17617"/>
    <cellStyle name="Normal 6 2 7 4 2 7" xfId="17618"/>
    <cellStyle name="Comma 2 2 3 2 4 2 7" xfId="17619"/>
    <cellStyle name="Comma 2 3 6 2 4 2 7" xfId="17620"/>
    <cellStyle name="Normal 18 2 2 4 2 7" xfId="17621"/>
    <cellStyle name="Normal 19 2 2 4 2 7" xfId="17622"/>
    <cellStyle name="Normal 2 2 3 2 4 2 7" xfId="17623"/>
    <cellStyle name="Normal 2 3 6 2 4 2 7" xfId="17624"/>
    <cellStyle name="Normal 2 3 2 2 4 2 7" xfId="17625"/>
    <cellStyle name="Normal 2 3 4 2 4 2 7" xfId="17626"/>
    <cellStyle name="Normal 2 3 5 2 4 2 7" xfId="17627"/>
    <cellStyle name="Normal 2 4 2 2 4 2 7" xfId="17628"/>
    <cellStyle name="Normal 2 5 2 4 2 7" xfId="17629"/>
    <cellStyle name="Normal 28 3 2 4 2 7" xfId="17630"/>
    <cellStyle name="Normal 3 2 2 2 4 2 7" xfId="17631"/>
    <cellStyle name="Normal 3 3 2 4 2 7" xfId="17632"/>
    <cellStyle name="Normal 30 3 2 4 2 7" xfId="17633"/>
    <cellStyle name="Normal 4 2 2 4 2 7" xfId="17634"/>
    <cellStyle name="Normal 40 2 2 4 2 7" xfId="17635"/>
    <cellStyle name="Normal 41 2 2 4 2 7" xfId="17636"/>
    <cellStyle name="Normal 42 2 2 4 2 7" xfId="17637"/>
    <cellStyle name="Normal 43 2 2 4 2 7" xfId="17638"/>
    <cellStyle name="Normal 44 2 2 4 2 7" xfId="17639"/>
    <cellStyle name="Normal 45 2 2 4 2 7" xfId="17640"/>
    <cellStyle name="Normal 46 2 2 4 2 7" xfId="17641"/>
    <cellStyle name="Normal 47 2 2 4 2 7" xfId="17642"/>
    <cellStyle name="Normal 51 2 4 2 7" xfId="17643"/>
    <cellStyle name="Normal 52 2 4 2 7" xfId="17644"/>
    <cellStyle name="Normal 53 2 4 2 7" xfId="17645"/>
    <cellStyle name="Normal 55 2 4 2 7" xfId="17646"/>
    <cellStyle name="Normal 56 2 4 2 7" xfId="17647"/>
    <cellStyle name="Normal 57 2 4 2 7" xfId="17648"/>
    <cellStyle name="Normal 6 2 3 2 4 2 7" xfId="17649"/>
    <cellStyle name="Normal 6 3 2 4 2 7" xfId="17650"/>
    <cellStyle name="Normal 60 2 4 2 7" xfId="17651"/>
    <cellStyle name="Normal 64 2 4 2 7" xfId="17652"/>
    <cellStyle name="Normal 65 2 4 2 7" xfId="17653"/>
    <cellStyle name="Normal 66 2 4 2 7" xfId="17654"/>
    <cellStyle name="Normal 67 2 4 2 7" xfId="17655"/>
    <cellStyle name="Normal 7 6 2 4 2 7" xfId="17656"/>
    <cellStyle name="Normal 71 2 4 2 7" xfId="17657"/>
    <cellStyle name="Normal 72 2 4 2 7" xfId="17658"/>
    <cellStyle name="Normal 73 2 4 2 7" xfId="17659"/>
    <cellStyle name="Normal 74 2 4 2 7" xfId="17660"/>
    <cellStyle name="Normal 76 2 4 2 7" xfId="17661"/>
    <cellStyle name="Normal 8 3 2 4 2 7" xfId="17662"/>
    <cellStyle name="Normal 81 2 4 2 7" xfId="17663"/>
    <cellStyle name="Normal 78 3 3 2 7" xfId="17664"/>
    <cellStyle name="Normal 5 3 3 3 2 7" xfId="17665"/>
    <cellStyle name="Normal 80 3 3 2 7" xfId="17666"/>
    <cellStyle name="Normal 79 3 3 2 7" xfId="17667"/>
    <cellStyle name="Normal 6 8 3 3 2 7" xfId="17668"/>
    <cellStyle name="Normal 5 2 3 3 2 7" xfId="17669"/>
    <cellStyle name="Normal 6 2 8 3 2 7" xfId="17670"/>
    <cellStyle name="Comma 2 2 3 3 3 2 7" xfId="17671"/>
    <cellStyle name="Comma 2 3 6 3 3 2 7" xfId="17672"/>
    <cellStyle name="Normal 18 2 3 3 2 7" xfId="17673"/>
    <cellStyle name="Normal 19 2 3 3 2 7" xfId="17674"/>
    <cellStyle name="Normal 2 2 3 3 3 2 7" xfId="17675"/>
    <cellStyle name="Normal 2 3 6 3 3 2 7" xfId="17676"/>
    <cellStyle name="Normal 2 3 2 3 3 2 7" xfId="17677"/>
    <cellStyle name="Normal 2 3 4 3 3 2 7" xfId="17678"/>
    <cellStyle name="Normal 2 3 5 3 3 2 7" xfId="17679"/>
    <cellStyle name="Normal 2 4 2 3 3 2 7" xfId="17680"/>
    <cellStyle name="Normal 2 5 3 3 2 7" xfId="17681"/>
    <cellStyle name="Normal 28 3 3 3 2 7" xfId="17682"/>
    <cellStyle name="Normal 3 2 2 3 3 2 7" xfId="17683"/>
    <cellStyle name="Normal 3 3 3 3 2 7" xfId="17684"/>
    <cellStyle name="Normal 30 3 3 3 2 7" xfId="17685"/>
    <cellStyle name="Normal 4 2 3 3 2 7" xfId="17686"/>
    <cellStyle name="Normal 40 2 3 3 2 7" xfId="17687"/>
    <cellStyle name="Normal 41 2 3 3 2 7" xfId="17688"/>
    <cellStyle name="Normal 42 2 3 3 2 7" xfId="17689"/>
    <cellStyle name="Normal 43 2 3 3 2 7" xfId="17690"/>
    <cellStyle name="Normal 44 2 3 3 2 7" xfId="17691"/>
    <cellStyle name="Normal 45 2 3 3 2 7" xfId="17692"/>
    <cellStyle name="Normal 46 2 3 3 2 7" xfId="17693"/>
    <cellStyle name="Normal 47 2 3 3 2 7" xfId="17694"/>
    <cellStyle name="Normal 51 3 3 2 7" xfId="17695"/>
    <cellStyle name="Normal 52 3 3 2 7" xfId="17696"/>
    <cellStyle name="Normal 53 3 3 2 7" xfId="17697"/>
    <cellStyle name="Normal 55 3 3 2 7" xfId="17698"/>
    <cellStyle name="Normal 56 3 3 2 7" xfId="17699"/>
    <cellStyle name="Normal 57 3 3 2 7" xfId="17700"/>
    <cellStyle name="Normal 6 2 3 3 3 2 7" xfId="17701"/>
    <cellStyle name="Normal 6 3 3 3 2 7" xfId="17702"/>
    <cellStyle name="Normal 60 3 3 2 7" xfId="17703"/>
    <cellStyle name="Normal 64 3 3 2 7" xfId="17704"/>
    <cellStyle name="Normal 65 3 3 2 7" xfId="17705"/>
    <cellStyle name="Normal 66 3 3 2 7" xfId="17706"/>
    <cellStyle name="Normal 67 3 3 2 7" xfId="17707"/>
    <cellStyle name="Normal 7 6 3 3 2 7" xfId="17708"/>
    <cellStyle name="Normal 71 3 3 2 7" xfId="17709"/>
    <cellStyle name="Normal 72 3 3 2 7" xfId="17710"/>
    <cellStyle name="Normal 73 3 3 2 7" xfId="17711"/>
    <cellStyle name="Normal 74 3 3 2 7" xfId="17712"/>
    <cellStyle name="Normal 76 3 3 2 7" xfId="17713"/>
    <cellStyle name="Normal 8 3 3 3 2 7" xfId="17714"/>
    <cellStyle name="Normal 81 3 3 2 7" xfId="17715"/>
    <cellStyle name="Normal 78 2 2 3 2 7" xfId="17716"/>
    <cellStyle name="Normal 5 3 2 2 3 2 7" xfId="17717"/>
    <cellStyle name="Normal 80 2 2 3 2 7" xfId="17718"/>
    <cellStyle name="Normal 79 2 2 3 2 7" xfId="17719"/>
    <cellStyle name="Normal 6 8 2 2 3 2 7" xfId="17720"/>
    <cellStyle name="Normal 5 2 2 2 3 2 7" xfId="17721"/>
    <cellStyle name="Normal 6 2 7 2 3 2 7" xfId="17722"/>
    <cellStyle name="Comma 2 2 3 2 2 3 2 7" xfId="17723"/>
    <cellStyle name="Comma 2 3 6 2 2 3 2 7" xfId="17724"/>
    <cellStyle name="Normal 18 2 2 2 3 2 7" xfId="17725"/>
    <cellStyle name="Normal 19 2 2 2 3 2 7" xfId="17726"/>
    <cellStyle name="Normal 2 2 3 2 2 3 2 7" xfId="17727"/>
    <cellStyle name="Normal 2 3 6 2 2 3 2 7" xfId="17728"/>
    <cellStyle name="Normal 2 3 2 2 2 3 2 7" xfId="17729"/>
    <cellStyle name="Normal 2 3 4 2 2 3 2 7" xfId="17730"/>
    <cellStyle name="Normal 2 3 5 2 2 3 2 7" xfId="17731"/>
    <cellStyle name="Normal 2 4 2 2 2 3 2 7" xfId="17732"/>
    <cellStyle name="Normal 2 5 2 2 3 2 7" xfId="17733"/>
    <cellStyle name="Normal 28 3 2 2 3 2 7" xfId="17734"/>
    <cellStyle name="Normal 3 2 2 2 2 3 2 7" xfId="17735"/>
    <cellStyle name="Normal 3 3 2 2 3 2 7" xfId="17736"/>
    <cellStyle name="Normal 30 3 2 2 3 2 7" xfId="17737"/>
    <cellStyle name="Normal 4 2 2 2 3 2 7" xfId="17738"/>
    <cellStyle name="Normal 40 2 2 2 3 2 7" xfId="17739"/>
    <cellStyle name="Normal 41 2 2 2 3 2 7" xfId="17740"/>
    <cellStyle name="Normal 42 2 2 2 3 2 7" xfId="17741"/>
    <cellStyle name="Normal 43 2 2 2 3 2 7" xfId="17742"/>
    <cellStyle name="Normal 44 2 2 2 3 2 7" xfId="17743"/>
    <cellStyle name="Normal 45 2 2 2 3 2 7" xfId="17744"/>
    <cellStyle name="Normal 46 2 2 2 3 2 7" xfId="17745"/>
    <cellStyle name="Normal 47 2 2 2 3 2 7" xfId="17746"/>
    <cellStyle name="Normal 51 2 2 3 2 7" xfId="17747"/>
    <cellStyle name="Normal 52 2 2 3 2 7" xfId="17748"/>
    <cellStyle name="Normal 53 2 2 3 2 7" xfId="17749"/>
    <cellStyle name="Normal 55 2 2 3 2 7" xfId="17750"/>
    <cellStyle name="Normal 56 2 2 3 2 7" xfId="17751"/>
    <cellStyle name="Normal 57 2 2 3 2 7" xfId="17752"/>
    <cellStyle name="Normal 6 2 3 2 2 3 2 7" xfId="17753"/>
    <cellStyle name="Normal 6 3 2 2 3 2 7" xfId="17754"/>
    <cellStyle name="Normal 60 2 2 3 2 7" xfId="17755"/>
    <cellStyle name="Normal 64 2 2 3 2 7" xfId="17756"/>
    <cellStyle name="Normal 65 2 2 3 2 7" xfId="17757"/>
    <cellStyle name="Normal 66 2 2 3 2 7" xfId="17758"/>
    <cellStyle name="Normal 67 2 2 3 2 7" xfId="17759"/>
    <cellStyle name="Normal 7 6 2 2 3 2 7" xfId="17760"/>
    <cellStyle name="Normal 71 2 2 3 2 7" xfId="17761"/>
    <cellStyle name="Normal 72 2 2 3 2 7" xfId="17762"/>
    <cellStyle name="Normal 73 2 2 3 2 7" xfId="17763"/>
    <cellStyle name="Normal 74 2 2 3 2 7" xfId="17764"/>
    <cellStyle name="Normal 76 2 2 3 2 7" xfId="17765"/>
    <cellStyle name="Normal 8 3 2 2 3 2 7" xfId="17766"/>
    <cellStyle name="Normal 81 2 2 3 2 7" xfId="17767"/>
    <cellStyle name="Normal 78 4 2 2 7" xfId="17768"/>
    <cellStyle name="Normal 5 3 4 2 2 7" xfId="17769"/>
    <cellStyle name="Normal 80 4 2 2 7" xfId="17770"/>
    <cellStyle name="Normal 79 4 2 2 7" xfId="17771"/>
    <cellStyle name="Normal 6 8 4 2 2 7" xfId="17772"/>
    <cellStyle name="Normal 5 2 4 2 2 7" xfId="17773"/>
    <cellStyle name="Normal 6 2 9 2 2 7" xfId="17774"/>
    <cellStyle name="Comma 2 2 3 4 2 2 7" xfId="17775"/>
    <cellStyle name="Comma 2 3 6 4 2 2 7" xfId="17776"/>
    <cellStyle name="Normal 18 2 4 2 2 7" xfId="17777"/>
    <cellStyle name="Normal 19 2 4 2 2 7" xfId="17778"/>
    <cellStyle name="Normal 2 2 3 4 2 2 7" xfId="17779"/>
    <cellStyle name="Normal 2 3 6 4 2 2 7" xfId="17780"/>
    <cellStyle name="Normal 2 3 2 4 2 2 7" xfId="17781"/>
    <cellStyle name="Normal 2 3 4 4 2 2 7" xfId="17782"/>
    <cellStyle name="Normal 2 3 5 4 2 2 7" xfId="17783"/>
    <cellStyle name="Normal 2 4 2 4 2 2 7" xfId="17784"/>
    <cellStyle name="Normal 2 5 4 2 2 7" xfId="17785"/>
    <cellStyle name="Normal 28 3 4 2 2 7" xfId="17786"/>
    <cellStyle name="Normal 3 2 2 4 2 2 7" xfId="17787"/>
    <cellStyle name="Normal 3 3 4 2 2 7" xfId="17788"/>
    <cellStyle name="Normal 30 3 4 2 2 7" xfId="17789"/>
    <cellStyle name="Normal 4 2 4 2 2 7" xfId="17790"/>
    <cellStyle name="Normal 40 2 4 2 2 7" xfId="17791"/>
    <cellStyle name="Normal 41 2 4 2 2 7" xfId="17792"/>
    <cellStyle name="Normal 42 2 4 2 2 7" xfId="17793"/>
    <cellStyle name="Normal 43 2 4 2 2 7" xfId="17794"/>
    <cellStyle name="Normal 44 2 4 2 2 7" xfId="17795"/>
    <cellStyle name="Normal 45 2 4 2 2 7" xfId="17796"/>
    <cellStyle name="Normal 46 2 4 2 2 7" xfId="17797"/>
    <cellStyle name="Normal 47 2 4 2 2 7" xfId="17798"/>
    <cellStyle name="Normal 51 4 2 2 7" xfId="17799"/>
    <cellStyle name="Normal 52 4 2 2 7" xfId="17800"/>
    <cellStyle name="Normal 53 4 2 2 7" xfId="17801"/>
    <cellStyle name="Normal 55 4 2 2 7" xfId="17802"/>
    <cellStyle name="Normal 56 4 2 2 7" xfId="17803"/>
    <cellStyle name="Normal 57 4 2 2 7" xfId="17804"/>
    <cellStyle name="Normal 6 2 3 4 2 2 7" xfId="17805"/>
    <cellStyle name="Normal 6 3 4 2 2 7" xfId="17806"/>
    <cellStyle name="Normal 60 4 2 2 7" xfId="17807"/>
    <cellStyle name="Normal 64 4 2 2 7" xfId="17808"/>
    <cellStyle name="Normal 65 4 2 2 7" xfId="17809"/>
    <cellStyle name="Normal 66 4 2 2 7" xfId="17810"/>
    <cellStyle name="Normal 67 4 2 2 7" xfId="17811"/>
    <cellStyle name="Normal 7 6 4 2 2 7" xfId="17812"/>
    <cellStyle name="Normal 71 4 2 2 7" xfId="17813"/>
    <cellStyle name="Normal 72 4 2 2 7" xfId="17814"/>
    <cellStyle name="Normal 73 4 2 2 7" xfId="17815"/>
    <cellStyle name="Normal 74 4 2 2 7" xfId="17816"/>
    <cellStyle name="Normal 76 4 2 2 7" xfId="17817"/>
    <cellStyle name="Normal 8 3 4 2 2 7" xfId="17818"/>
    <cellStyle name="Normal 81 4 2 2 7" xfId="17819"/>
    <cellStyle name="Normal 78 2 3 2 2 7" xfId="17820"/>
    <cellStyle name="Normal 5 3 2 3 2 2 7" xfId="17821"/>
    <cellStyle name="Normal 80 2 3 2 2 7" xfId="17822"/>
    <cellStyle name="Normal 79 2 3 2 2 7" xfId="17823"/>
    <cellStyle name="Normal 6 8 2 3 2 2 7" xfId="17824"/>
    <cellStyle name="Normal 5 2 2 3 2 2 7" xfId="17825"/>
    <cellStyle name="Normal 6 2 7 3 2 2 7" xfId="17826"/>
    <cellStyle name="Comma 2 2 3 2 3 2 2 7" xfId="17827"/>
    <cellStyle name="Comma 2 3 6 2 3 2 2 7" xfId="17828"/>
    <cellStyle name="Normal 18 2 2 3 2 2 7" xfId="17829"/>
    <cellStyle name="Normal 19 2 2 3 2 2 7" xfId="17830"/>
    <cellStyle name="Normal 2 2 3 2 3 2 2 7" xfId="17831"/>
    <cellStyle name="Normal 2 3 6 2 3 2 2 7" xfId="17832"/>
    <cellStyle name="Normal 2 3 2 2 3 2 2 7" xfId="17833"/>
    <cellStyle name="Normal 2 3 4 2 3 2 2 7" xfId="17834"/>
    <cellStyle name="Normal 2 3 5 2 3 2 2 7" xfId="17835"/>
    <cellStyle name="Normal 2 4 2 2 3 2 2 7" xfId="17836"/>
    <cellStyle name="Normal 2 5 2 3 2 2 7" xfId="17837"/>
    <cellStyle name="Normal 28 3 2 3 2 2 7" xfId="17838"/>
    <cellStyle name="Normal 3 2 2 2 3 2 2 7" xfId="17839"/>
    <cellStyle name="Normal 3 3 2 3 2 2 7" xfId="17840"/>
    <cellStyle name="Normal 30 3 2 3 2 2 7" xfId="17841"/>
    <cellStyle name="Normal 4 2 2 3 2 2 7" xfId="17842"/>
    <cellStyle name="Normal 40 2 2 3 2 2 7" xfId="17843"/>
    <cellStyle name="Normal 41 2 2 3 2 2 7" xfId="17844"/>
    <cellStyle name="Normal 42 2 2 3 2 2 7" xfId="17845"/>
    <cellStyle name="Normal 43 2 2 3 2 2 7" xfId="17846"/>
    <cellStyle name="Normal 44 2 2 3 2 2 7" xfId="17847"/>
    <cellStyle name="Normal 45 2 2 3 2 2 7" xfId="17848"/>
    <cellStyle name="Normal 46 2 2 3 2 2 7" xfId="17849"/>
    <cellStyle name="Normal 47 2 2 3 2 2 7" xfId="17850"/>
    <cellStyle name="Normal 51 2 3 2 2 7" xfId="17851"/>
    <cellStyle name="Normal 52 2 3 2 2 7" xfId="17852"/>
    <cellStyle name="Normal 53 2 3 2 2 7" xfId="17853"/>
    <cellStyle name="Normal 55 2 3 2 2 7" xfId="17854"/>
    <cellStyle name="Normal 56 2 3 2 2 7" xfId="17855"/>
    <cellStyle name="Normal 57 2 3 2 2 7" xfId="17856"/>
    <cellStyle name="Normal 6 2 3 2 3 2 2 7" xfId="17857"/>
    <cellStyle name="Normal 6 3 2 3 2 2 7" xfId="17858"/>
    <cellStyle name="Normal 60 2 3 2 2 7" xfId="17859"/>
    <cellStyle name="Normal 64 2 3 2 2 7" xfId="17860"/>
    <cellStyle name="Normal 65 2 3 2 2 7" xfId="17861"/>
    <cellStyle name="Normal 66 2 3 2 2 7" xfId="17862"/>
    <cellStyle name="Normal 67 2 3 2 2 7" xfId="17863"/>
    <cellStyle name="Normal 7 6 2 3 2 2 7" xfId="17864"/>
    <cellStyle name="Normal 71 2 3 2 2 7" xfId="17865"/>
    <cellStyle name="Normal 72 2 3 2 2 7" xfId="17866"/>
    <cellStyle name="Normal 73 2 3 2 2 7" xfId="17867"/>
    <cellStyle name="Normal 74 2 3 2 2 7" xfId="17868"/>
    <cellStyle name="Normal 76 2 3 2 2 7" xfId="17869"/>
    <cellStyle name="Normal 8 3 2 3 2 2 7" xfId="17870"/>
    <cellStyle name="Normal 81 2 3 2 2 7" xfId="17871"/>
    <cellStyle name="Normal 78 3 2 2 2 7" xfId="17872"/>
    <cellStyle name="Normal 5 3 3 2 2 2 7" xfId="17873"/>
    <cellStyle name="Normal 80 3 2 2 2 7" xfId="17874"/>
    <cellStyle name="Normal 79 3 2 2 2 7" xfId="17875"/>
    <cellStyle name="Normal 6 8 3 2 2 2 7" xfId="17876"/>
    <cellStyle name="Normal 5 2 3 2 2 2 7" xfId="17877"/>
    <cellStyle name="Normal 6 2 8 2 2 2 7" xfId="17878"/>
    <cellStyle name="Comma 2 2 3 3 2 2 2 7" xfId="17879"/>
    <cellStyle name="Comma 2 3 6 3 2 2 2 7" xfId="17880"/>
    <cellStyle name="Normal 18 2 3 2 2 2 7" xfId="17881"/>
    <cellStyle name="Normal 19 2 3 2 2 2 7" xfId="17882"/>
    <cellStyle name="Normal 2 2 3 3 2 2 2 7" xfId="17883"/>
    <cellStyle name="Normal 2 3 6 3 2 2 2 7" xfId="17884"/>
    <cellStyle name="Normal 2 3 2 3 2 2 2 7" xfId="17885"/>
    <cellStyle name="Normal 2 3 4 3 2 2 2 7" xfId="17886"/>
    <cellStyle name="Normal 2 3 5 3 2 2 2 7" xfId="17887"/>
    <cellStyle name="Normal 2 4 2 3 2 2 2 7" xfId="17888"/>
    <cellStyle name="Normal 2 5 3 2 2 2 7" xfId="17889"/>
    <cellStyle name="Normal 28 3 3 2 2 2 7" xfId="17890"/>
    <cellStyle name="Normal 3 2 2 3 2 2 2 7" xfId="17891"/>
    <cellStyle name="Normal 3 3 3 2 2 2 7" xfId="17892"/>
    <cellStyle name="Normal 30 3 3 2 2 2 7" xfId="17893"/>
    <cellStyle name="Normal 4 2 3 2 2 2 7" xfId="17894"/>
    <cellStyle name="Normal 40 2 3 2 2 2 7" xfId="17895"/>
    <cellStyle name="Normal 41 2 3 2 2 2 7" xfId="17896"/>
    <cellStyle name="Normal 42 2 3 2 2 2 7" xfId="17897"/>
    <cellStyle name="Normal 43 2 3 2 2 2 7" xfId="17898"/>
    <cellStyle name="Normal 44 2 3 2 2 2 7" xfId="17899"/>
    <cellStyle name="Normal 45 2 3 2 2 2 7" xfId="17900"/>
    <cellStyle name="Normal 46 2 3 2 2 2 7" xfId="17901"/>
    <cellStyle name="Normal 47 2 3 2 2 2 7" xfId="17902"/>
    <cellStyle name="Normal 51 3 2 2 2 7" xfId="17903"/>
    <cellStyle name="Normal 52 3 2 2 2 7" xfId="17904"/>
    <cellStyle name="Normal 53 3 2 2 2 7" xfId="17905"/>
    <cellStyle name="Normal 55 3 2 2 2 7" xfId="17906"/>
    <cellStyle name="Normal 56 3 2 2 2 7" xfId="17907"/>
    <cellStyle name="Normal 57 3 2 2 2 7" xfId="17908"/>
    <cellStyle name="Normal 6 2 3 3 2 2 2 7" xfId="17909"/>
    <cellStyle name="Normal 6 3 3 2 2 2 7" xfId="17910"/>
    <cellStyle name="Normal 60 3 2 2 2 7" xfId="17911"/>
    <cellStyle name="Normal 64 3 2 2 2 7" xfId="17912"/>
    <cellStyle name="Normal 65 3 2 2 2 7" xfId="17913"/>
    <cellStyle name="Normal 66 3 2 2 2 7" xfId="17914"/>
    <cellStyle name="Normal 67 3 2 2 2 7" xfId="17915"/>
    <cellStyle name="Normal 7 6 3 2 2 2 7" xfId="17916"/>
    <cellStyle name="Normal 71 3 2 2 2 7" xfId="17917"/>
    <cellStyle name="Normal 72 3 2 2 2 7" xfId="17918"/>
    <cellStyle name="Normal 73 3 2 2 2 7" xfId="17919"/>
    <cellStyle name="Normal 74 3 2 2 2 7" xfId="17920"/>
    <cellStyle name="Normal 76 3 2 2 2 7" xfId="17921"/>
    <cellStyle name="Normal 8 3 3 2 2 2 7" xfId="17922"/>
    <cellStyle name="Normal 81 3 2 2 2 7" xfId="17923"/>
    <cellStyle name="Normal 78 2 2 2 2 2 7" xfId="17924"/>
    <cellStyle name="Normal 5 3 2 2 2 2 2 7" xfId="17925"/>
    <cellStyle name="Normal 80 2 2 2 2 2 7" xfId="17926"/>
    <cellStyle name="Normal 79 2 2 2 2 2 7" xfId="17927"/>
    <cellStyle name="Normal 6 8 2 2 2 2 2 7" xfId="17928"/>
    <cellStyle name="Normal 5 2 2 2 2 2 2 7" xfId="17929"/>
    <cellStyle name="Normal 6 2 7 2 2 2 2 7" xfId="17930"/>
    <cellStyle name="Comma 2 2 3 2 2 2 2 2 7" xfId="17931"/>
    <cellStyle name="Comma 2 3 6 2 2 2 2 2 7" xfId="17932"/>
    <cellStyle name="Normal 18 2 2 2 2 2 2 7" xfId="17933"/>
    <cellStyle name="Normal 19 2 2 2 2 2 2 7" xfId="17934"/>
    <cellStyle name="Normal 2 2 3 2 2 2 2 2 7" xfId="17935"/>
    <cellStyle name="Normal 2 3 6 2 2 2 2 2 7" xfId="17936"/>
    <cellStyle name="Normal 2 3 2 2 2 2 2 2 7" xfId="17937"/>
    <cellStyle name="Normal 2 3 4 2 2 2 2 2 7" xfId="17938"/>
    <cellStyle name="Normal 2 3 5 2 2 2 2 2 7" xfId="17939"/>
    <cellStyle name="Normal 2 4 2 2 2 2 2 2 7" xfId="17940"/>
    <cellStyle name="Normal 2 5 2 2 2 2 2 7" xfId="17941"/>
    <cellStyle name="Normal 28 3 2 2 2 2 2 7" xfId="17942"/>
    <cellStyle name="Normal 3 2 2 2 2 2 2 2 7" xfId="17943"/>
    <cellStyle name="Normal 3 3 2 2 2 2 2 7" xfId="17944"/>
    <cellStyle name="Normal 30 3 2 2 2 2 2 7" xfId="17945"/>
    <cellStyle name="Normal 4 2 2 2 2 2 2 7" xfId="17946"/>
    <cellStyle name="Normal 40 2 2 2 2 2 2 7" xfId="17947"/>
    <cellStyle name="Normal 41 2 2 2 2 2 2 7" xfId="17948"/>
    <cellStyle name="Normal 42 2 2 2 2 2 2 7" xfId="17949"/>
    <cellStyle name="Normal 43 2 2 2 2 2 2 7" xfId="17950"/>
    <cellStyle name="Normal 44 2 2 2 2 2 2 7" xfId="17951"/>
    <cellStyle name="Normal 45 2 2 2 2 2 2 7" xfId="17952"/>
    <cellStyle name="Normal 46 2 2 2 2 2 2 7" xfId="17953"/>
    <cellStyle name="Normal 47 2 2 2 2 2 2 7" xfId="17954"/>
    <cellStyle name="Normal 51 2 2 2 2 2 7" xfId="17955"/>
    <cellStyle name="Normal 52 2 2 2 2 2 7" xfId="17956"/>
    <cellStyle name="Normal 53 2 2 2 2 2 7" xfId="17957"/>
    <cellStyle name="Normal 55 2 2 2 2 2 7" xfId="17958"/>
    <cellStyle name="Normal 56 2 2 2 2 2 7" xfId="17959"/>
    <cellStyle name="Normal 57 2 2 2 2 2 7" xfId="17960"/>
    <cellStyle name="Normal 6 2 3 2 2 2 2 2 7" xfId="17961"/>
    <cellStyle name="Normal 6 3 2 2 2 2 2 7" xfId="17962"/>
    <cellStyle name="Normal 60 2 2 2 2 2 7" xfId="17963"/>
    <cellStyle name="Normal 64 2 2 2 2 2 7" xfId="17964"/>
    <cellStyle name="Normal 65 2 2 2 2 2 7" xfId="17965"/>
    <cellStyle name="Normal 66 2 2 2 2 2 7" xfId="17966"/>
    <cellStyle name="Normal 67 2 2 2 2 2 7" xfId="17967"/>
    <cellStyle name="Normal 7 6 2 2 2 2 2 7" xfId="17968"/>
    <cellStyle name="Normal 71 2 2 2 2 2 7" xfId="17969"/>
    <cellStyle name="Normal 72 2 2 2 2 2 7" xfId="17970"/>
    <cellStyle name="Normal 73 2 2 2 2 2 7" xfId="17971"/>
    <cellStyle name="Normal 74 2 2 2 2 2 7" xfId="17972"/>
    <cellStyle name="Normal 76 2 2 2 2 2 7" xfId="17973"/>
    <cellStyle name="Normal 8 3 2 2 2 2 2 7" xfId="17974"/>
    <cellStyle name="Normal 81 2 2 2 2 2 7" xfId="17975"/>
    <cellStyle name="Normal 6 2 2 2 7" xfId="17976"/>
    <cellStyle name="Normal 78 7 5" xfId="17977"/>
    <cellStyle name="Normal 5 3 7 5" xfId="17978"/>
    <cellStyle name="Normal 80 7 5" xfId="17979"/>
    <cellStyle name="Normal 79 7 5" xfId="17980"/>
    <cellStyle name="Normal 6 8 7 5" xfId="17981"/>
    <cellStyle name="Normal 5 2 7 5" xfId="17982"/>
    <cellStyle name="Normal 6 2 12 5" xfId="17983"/>
    <cellStyle name="Comma 2 2 3 7 5" xfId="17984"/>
    <cellStyle name="Comma 2 3 6 7 5" xfId="17985"/>
    <cellStyle name="Normal 18 2 7 5" xfId="17986"/>
    <cellStyle name="Normal 19 2 7 5" xfId="17987"/>
    <cellStyle name="Normal 2 2 3 7 5" xfId="17988"/>
    <cellStyle name="Normal 2 3 6 7 5" xfId="17989"/>
    <cellStyle name="Normal 2 3 2 7 5" xfId="17990"/>
    <cellStyle name="Normal 2 3 4 7 5" xfId="17991"/>
    <cellStyle name="Normal 2 3 5 7 5" xfId="17992"/>
    <cellStyle name="Normal 2 4 2 7 5" xfId="17993"/>
    <cellStyle name="Normal 2 5 7 5" xfId="17994"/>
    <cellStyle name="Normal 28 3 7 5" xfId="17995"/>
    <cellStyle name="Normal 3 2 2 7 5" xfId="17996"/>
    <cellStyle name="Normal 3 3 7 5" xfId="17997"/>
    <cellStyle name="Normal 30 3 7 5" xfId="17998"/>
    <cellStyle name="Normal 4 2 7 5" xfId="17999"/>
    <cellStyle name="Normal 40 2 7 5" xfId="18000"/>
    <cellStyle name="Normal 41 2 7 5" xfId="18001"/>
    <cellStyle name="Normal 42 2 7 5" xfId="18002"/>
    <cellStyle name="Normal 43 2 7 5" xfId="18003"/>
    <cellStyle name="Normal 44 2 7 5" xfId="18004"/>
    <cellStyle name="Normal 45 2 7 5" xfId="18005"/>
    <cellStyle name="Normal 46 2 7 5" xfId="18006"/>
    <cellStyle name="Normal 47 2 7 5" xfId="18007"/>
    <cellStyle name="Normal 51 7 5" xfId="18008"/>
    <cellStyle name="Normal 52 7 5" xfId="18009"/>
    <cellStyle name="Normal 53 7 5" xfId="18010"/>
    <cellStyle name="Normal 55 7 5" xfId="18011"/>
    <cellStyle name="Normal 56 7 5" xfId="18012"/>
    <cellStyle name="Normal 57 7 5" xfId="18013"/>
    <cellStyle name="Normal 6 2 3 7 5" xfId="18014"/>
    <cellStyle name="Normal 6 3 7 5" xfId="18015"/>
    <cellStyle name="Normal 60 7 5" xfId="18016"/>
    <cellStyle name="Normal 64 7 5" xfId="18017"/>
    <cellStyle name="Normal 65 7 5" xfId="18018"/>
    <cellStyle name="Normal 66 7 5" xfId="18019"/>
    <cellStyle name="Normal 67 7 5" xfId="18020"/>
    <cellStyle name="Normal 7 6 7 5" xfId="18021"/>
    <cellStyle name="Normal 71 7 5" xfId="18022"/>
    <cellStyle name="Normal 72 7 5" xfId="18023"/>
    <cellStyle name="Normal 73 7 5" xfId="18024"/>
    <cellStyle name="Normal 74 7 5" xfId="18025"/>
    <cellStyle name="Normal 76 7 5" xfId="18026"/>
    <cellStyle name="Normal 8 3 7 5" xfId="18027"/>
    <cellStyle name="Normal 81 7 5" xfId="18028"/>
    <cellStyle name="Normal 78 2 6 5" xfId="18029"/>
    <cellStyle name="Normal 5 3 2 6 5" xfId="18030"/>
    <cellStyle name="Normal 80 2 6 5" xfId="18031"/>
    <cellStyle name="Normal 79 2 6 5" xfId="18032"/>
    <cellStyle name="Normal 6 8 2 6 5" xfId="18033"/>
    <cellStyle name="Normal 5 2 2 6 5" xfId="18034"/>
    <cellStyle name="Normal 6 2 7 6 5" xfId="18035"/>
    <cellStyle name="Comma 2 2 3 2 6 5" xfId="18036"/>
    <cellStyle name="Comma 2 3 6 2 6 5" xfId="18037"/>
    <cellStyle name="Normal 18 2 2 6 5" xfId="18038"/>
    <cellStyle name="Normal 19 2 2 6 5" xfId="18039"/>
    <cellStyle name="Normal 2 2 3 2 6 5" xfId="18040"/>
    <cellStyle name="Normal 2 3 6 2 6 5" xfId="18041"/>
    <cellStyle name="Normal 2 3 2 2 6 5" xfId="18042"/>
    <cellStyle name="Normal 2 3 4 2 6 5" xfId="18043"/>
    <cellStyle name="Normal 2 3 5 2 6 5" xfId="18044"/>
    <cellStyle name="Normal 2 4 2 2 6 5" xfId="18045"/>
    <cellStyle name="Normal 2 5 2 6 5" xfId="18046"/>
    <cellStyle name="Normal 28 3 2 6 5" xfId="18047"/>
    <cellStyle name="Normal 3 2 2 2 6 5" xfId="18048"/>
    <cellStyle name="Normal 3 3 2 6 5" xfId="18049"/>
    <cellStyle name="Normal 30 3 2 6 5" xfId="18050"/>
    <cellStyle name="Normal 4 2 2 6 5" xfId="18051"/>
    <cellStyle name="Normal 40 2 2 6 5" xfId="18052"/>
    <cellStyle name="Normal 41 2 2 6 5" xfId="18053"/>
    <cellStyle name="Normal 42 2 2 6 5" xfId="18054"/>
    <cellStyle name="Normal 43 2 2 6 5" xfId="18055"/>
    <cellStyle name="Normal 44 2 2 6 5" xfId="18056"/>
    <cellStyle name="Normal 45 2 2 6 5" xfId="18057"/>
    <cellStyle name="Normal 46 2 2 6 5" xfId="18058"/>
    <cellStyle name="Normal 47 2 2 6 5" xfId="18059"/>
    <cellStyle name="Normal 51 2 6 5" xfId="18060"/>
    <cellStyle name="Normal 52 2 6 5" xfId="18061"/>
    <cellStyle name="Normal 53 2 6 5" xfId="18062"/>
    <cellStyle name="Normal 55 2 6 5" xfId="18063"/>
    <cellStyle name="Normal 56 2 6 5" xfId="18064"/>
    <cellStyle name="Normal 57 2 6 5" xfId="18065"/>
    <cellStyle name="Normal 6 2 3 2 6 5" xfId="18066"/>
    <cellStyle name="Normal 6 3 2 6 5" xfId="18067"/>
    <cellStyle name="Normal 60 2 6 5" xfId="18068"/>
    <cellStyle name="Normal 64 2 6 5" xfId="18069"/>
    <cellStyle name="Normal 65 2 6 5" xfId="18070"/>
    <cellStyle name="Normal 66 2 6 5" xfId="18071"/>
    <cellStyle name="Normal 67 2 6 5" xfId="18072"/>
    <cellStyle name="Normal 7 6 2 6 5" xfId="18073"/>
    <cellStyle name="Normal 71 2 6 5" xfId="18074"/>
    <cellStyle name="Normal 72 2 6 5" xfId="18075"/>
    <cellStyle name="Normal 73 2 6 5" xfId="18076"/>
    <cellStyle name="Normal 74 2 6 5" xfId="18077"/>
    <cellStyle name="Normal 76 2 6 5" xfId="18078"/>
    <cellStyle name="Normal 8 3 2 6 5" xfId="18079"/>
    <cellStyle name="Normal 81 2 6 5" xfId="18080"/>
    <cellStyle name="Normal 78 3 5 5" xfId="18081"/>
    <cellStyle name="Normal 5 3 3 5 5" xfId="18082"/>
    <cellStyle name="Normal 80 3 5 5" xfId="18083"/>
    <cellStyle name="Normal 79 3 5 5" xfId="18084"/>
    <cellStyle name="Normal 6 8 3 5 5" xfId="18085"/>
    <cellStyle name="Normal 5 2 3 5 5" xfId="18086"/>
    <cellStyle name="Normal 6 2 8 5 5" xfId="18087"/>
    <cellStyle name="Comma 2 2 3 3 5 5" xfId="18088"/>
    <cellStyle name="Comma 2 3 6 3 5 5" xfId="18089"/>
    <cellStyle name="Normal 18 2 3 5 5" xfId="18090"/>
    <cellStyle name="Normal 19 2 3 5 5" xfId="18091"/>
    <cellStyle name="Normal 2 2 3 3 5 5" xfId="18092"/>
    <cellStyle name="Normal 2 3 6 3 5 5" xfId="18093"/>
    <cellStyle name="Normal 2 3 2 3 5 5" xfId="18094"/>
    <cellStyle name="Normal 2 3 4 3 5 5" xfId="18095"/>
    <cellStyle name="Normal 2 3 5 3 5 5" xfId="18096"/>
    <cellStyle name="Normal 2 4 2 3 5 5" xfId="18097"/>
    <cellStyle name="Normal 2 5 3 5 5" xfId="18098"/>
    <cellStyle name="Normal 28 3 3 5 5" xfId="18099"/>
    <cellStyle name="Normal 3 2 2 3 5 5" xfId="18100"/>
    <cellStyle name="Normal 3 3 3 5 5" xfId="18101"/>
    <cellStyle name="Normal 30 3 3 5 5" xfId="18102"/>
    <cellStyle name="Normal 4 2 3 5 5" xfId="18103"/>
    <cellStyle name="Normal 40 2 3 5 5" xfId="18104"/>
    <cellStyle name="Normal 41 2 3 5 5" xfId="18105"/>
    <cellStyle name="Normal 42 2 3 5 5" xfId="18106"/>
    <cellStyle name="Normal 43 2 3 5 5" xfId="18107"/>
    <cellStyle name="Normal 44 2 3 5 5" xfId="18108"/>
    <cellStyle name="Normal 45 2 3 5 5" xfId="18109"/>
    <cellStyle name="Normal 46 2 3 5 5" xfId="18110"/>
    <cellStyle name="Normal 47 2 3 5 5" xfId="18111"/>
    <cellStyle name="Normal 51 3 5 5" xfId="18112"/>
    <cellStyle name="Normal 52 3 5 5" xfId="18113"/>
    <cellStyle name="Normal 53 3 5 5" xfId="18114"/>
    <cellStyle name="Normal 55 3 5 5" xfId="18115"/>
    <cellStyle name="Normal 56 3 5 5" xfId="18116"/>
    <cellStyle name="Normal 57 3 5 5" xfId="18117"/>
    <cellStyle name="Normal 6 2 3 3 5 5" xfId="18118"/>
    <cellStyle name="Normal 6 3 3 5 5" xfId="18119"/>
    <cellStyle name="Normal 60 3 5 5" xfId="18120"/>
    <cellStyle name="Normal 64 3 5 5" xfId="18121"/>
    <cellStyle name="Normal 65 3 5 5" xfId="18122"/>
    <cellStyle name="Normal 66 3 5 5" xfId="18123"/>
    <cellStyle name="Normal 67 3 5 5" xfId="18124"/>
    <cellStyle name="Normal 7 6 3 5 5" xfId="18125"/>
    <cellStyle name="Normal 71 3 5 5" xfId="18126"/>
    <cellStyle name="Normal 72 3 5 5" xfId="18127"/>
    <cellStyle name="Normal 73 3 5 5" xfId="18128"/>
    <cellStyle name="Normal 74 3 5 5" xfId="18129"/>
    <cellStyle name="Normal 76 3 5 5" xfId="18130"/>
    <cellStyle name="Normal 8 3 3 5 5" xfId="18131"/>
    <cellStyle name="Normal 81 3 5 5" xfId="18132"/>
    <cellStyle name="Normal 78 2 2 5 5" xfId="18133"/>
    <cellStyle name="Normal 5 3 2 2 5 5" xfId="18134"/>
    <cellStyle name="Normal 80 2 2 5 5" xfId="18135"/>
    <cellStyle name="Normal 79 2 2 5 5" xfId="18136"/>
    <cellStyle name="Normal 6 8 2 2 5 5" xfId="18137"/>
    <cellStyle name="Normal 5 2 2 2 5 5" xfId="18138"/>
    <cellStyle name="Normal 6 2 7 2 5 5" xfId="18139"/>
    <cellStyle name="Comma 2 2 3 2 2 5 5" xfId="18140"/>
    <cellStyle name="Comma 2 3 6 2 2 5 5" xfId="18141"/>
    <cellStyle name="Normal 18 2 2 2 5 5" xfId="18142"/>
    <cellStyle name="Normal 19 2 2 2 5 5" xfId="18143"/>
    <cellStyle name="Normal 2 2 3 2 2 5 5" xfId="18144"/>
    <cellStyle name="Normal 2 3 6 2 2 5 5" xfId="18145"/>
    <cellStyle name="Normal 2 3 2 2 2 5 5" xfId="18146"/>
    <cellStyle name="Normal 2 3 4 2 2 5 5" xfId="18147"/>
    <cellStyle name="Normal 2 3 5 2 2 5 5" xfId="18148"/>
    <cellStyle name="Normal 2 4 2 2 2 5 5" xfId="18149"/>
    <cellStyle name="Normal 2 5 2 2 5 5" xfId="18150"/>
    <cellStyle name="Normal 28 3 2 2 5 5" xfId="18151"/>
    <cellStyle name="Normal 3 2 2 2 2 5 5" xfId="18152"/>
    <cellStyle name="Normal 3 3 2 2 5 5" xfId="18153"/>
    <cellStyle name="Normal 30 3 2 2 5 5" xfId="18154"/>
    <cellStyle name="Normal 4 2 2 2 5 5" xfId="18155"/>
    <cellStyle name="Normal 40 2 2 2 5 5" xfId="18156"/>
    <cellStyle name="Normal 41 2 2 2 5 5" xfId="18157"/>
    <cellStyle name="Normal 42 2 2 2 5 5" xfId="18158"/>
    <cellStyle name="Normal 43 2 2 2 5 5" xfId="18159"/>
    <cellStyle name="Normal 44 2 2 2 5 5" xfId="18160"/>
    <cellStyle name="Normal 45 2 2 2 5 5" xfId="18161"/>
    <cellStyle name="Normal 46 2 2 2 5 5" xfId="18162"/>
    <cellStyle name="Normal 47 2 2 2 5 5" xfId="18163"/>
    <cellStyle name="Normal 51 2 2 5 5" xfId="18164"/>
    <cellStyle name="Normal 52 2 2 5 5" xfId="18165"/>
    <cellStyle name="Normal 53 2 2 5 5" xfId="18166"/>
    <cellStyle name="Normal 55 2 2 5 5" xfId="18167"/>
    <cellStyle name="Normal 56 2 2 5 5" xfId="18168"/>
    <cellStyle name="Normal 57 2 2 5 5" xfId="18169"/>
    <cellStyle name="Normal 6 2 3 2 2 5 5" xfId="18170"/>
    <cellStyle name="Normal 6 3 2 2 5 5" xfId="18171"/>
    <cellStyle name="Normal 60 2 2 5 5" xfId="18172"/>
    <cellStyle name="Normal 64 2 2 5 5" xfId="18173"/>
    <cellStyle name="Normal 65 2 2 5 5" xfId="18174"/>
    <cellStyle name="Normal 66 2 2 5 5" xfId="18175"/>
    <cellStyle name="Normal 67 2 2 5 5" xfId="18176"/>
    <cellStyle name="Normal 7 6 2 2 5 5" xfId="18177"/>
    <cellStyle name="Normal 71 2 2 5 5" xfId="18178"/>
    <cellStyle name="Normal 72 2 2 5 5" xfId="18179"/>
    <cellStyle name="Normal 73 2 2 5 5" xfId="18180"/>
    <cellStyle name="Normal 74 2 2 5 5" xfId="18181"/>
    <cellStyle name="Normal 76 2 2 5 5" xfId="18182"/>
    <cellStyle name="Normal 8 3 2 2 5 5" xfId="18183"/>
    <cellStyle name="Normal 81 2 2 5 5" xfId="18184"/>
    <cellStyle name="Normal 78 4 4 5" xfId="18185"/>
    <cellStyle name="Normal 5 3 4 4 5" xfId="18186"/>
    <cellStyle name="Normal 80 4 4 5" xfId="18187"/>
    <cellStyle name="Normal 79 4 4 5" xfId="18188"/>
    <cellStyle name="Normal 6 8 4 4 5" xfId="18189"/>
    <cellStyle name="Normal 5 2 4 4 5" xfId="18190"/>
    <cellStyle name="Normal 6 2 9 4 5" xfId="18191"/>
    <cellStyle name="Comma 2 2 3 4 4 5" xfId="18192"/>
    <cellStyle name="Comma 2 3 6 4 4 5" xfId="18193"/>
    <cellStyle name="Normal 18 2 4 4 5" xfId="18194"/>
    <cellStyle name="Normal 19 2 4 4 5" xfId="18195"/>
    <cellStyle name="Normal 2 2 3 4 4 5" xfId="18196"/>
    <cellStyle name="Normal 2 3 6 4 4 5" xfId="18197"/>
    <cellStyle name="Normal 2 3 2 4 4 5" xfId="18198"/>
    <cellStyle name="Normal 2 3 4 4 4 5" xfId="18199"/>
    <cellStyle name="Normal 2 3 5 4 4 5" xfId="18200"/>
    <cellStyle name="Normal 2 4 2 4 4 5" xfId="18201"/>
    <cellStyle name="Normal 2 5 4 4 5" xfId="18202"/>
    <cellStyle name="Normal 28 3 4 4 5" xfId="18203"/>
    <cellStyle name="Normal 3 2 2 4 4 5" xfId="18204"/>
    <cellStyle name="Normal 3 3 4 4 5" xfId="18205"/>
    <cellStyle name="Normal 30 3 4 4 5" xfId="18206"/>
    <cellStyle name="Normal 4 2 4 4 5" xfId="18207"/>
    <cellStyle name="Normal 40 2 4 4 5" xfId="18208"/>
    <cellStyle name="Normal 41 2 4 4 5" xfId="18209"/>
    <cellStyle name="Normal 42 2 4 4 5" xfId="18210"/>
    <cellStyle name="Normal 43 2 4 4 5" xfId="18211"/>
    <cellStyle name="Normal 44 2 4 4 5" xfId="18212"/>
    <cellStyle name="Normal 45 2 4 4 5" xfId="18213"/>
    <cellStyle name="Normal 46 2 4 4 5" xfId="18214"/>
    <cellStyle name="Normal 47 2 4 4 5" xfId="18215"/>
    <cellStyle name="Normal 51 4 4 5" xfId="18216"/>
    <cellStyle name="Normal 52 4 4 5" xfId="18217"/>
    <cellStyle name="Normal 53 4 4 5" xfId="18218"/>
    <cellStyle name="Normal 55 4 4 5" xfId="18219"/>
    <cellStyle name="Normal 56 4 4 5" xfId="18220"/>
    <cellStyle name="Normal 57 4 4 5" xfId="18221"/>
    <cellStyle name="Normal 6 2 3 4 4 5" xfId="18222"/>
    <cellStyle name="Normal 6 3 4 4 5" xfId="18223"/>
    <cellStyle name="Normal 60 4 4 5" xfId="18224"/>
    <cellStyle name="Normal 64 4 4 5" xfId="18225"/>
    <cellStyle name="Normal 65 4 4 5" xfId="18226"/>
    <cellStyle name="Normal 66 4 4 5" xfId="18227"/>
    <cellStyle name="Normal 67 4 4 5" xfId="18228"/>
    <cellStyle name="Normal 7 6 4 4 5" xfId="18229"/>
    <cellStyle name="Normal 71 4 4 5" xfId="18230"/>
    <cellStyle name="Normal 72 4 4 5" xfId="18231"/>
    <cellStyle name="Normal 73 4 4 5" xfId="18232"/>
    <cellStyle name="Normal 74 4 4 5" xfId="18233"/>
    <cellStyle name="Normal 76 4 4 5" xfId="18234"/>
    <cellStyle name="Normal 8 3 4 4 5" xfId="18235"/>
    <cellStyle name="Normal 81 4 4 5" xfId="18236"/>
    <cellStyle name="Normal 78 2 3 4 5" xfId="18237"/>
    <cellStyle name="Normal 5 3 2 3 4 5" xfId="18238"/>
    <cellStyle name="Normal 80 2 3 4 5" xfId="18239"/>
    <cellStyle name="Normal 79 2 3 4 5" xfId="18240"/>
    <cellStyle name="Normal 6 8 2 3 4 5" xfId="18241"/>
    <cellStyle name="Normal 5 2 2 3 4 5" xfId="18242"/>
    <cellStyle name="Normal 6 2 7 3 4 5" xfId="18243"/>
    <cellStyle name="Comma 2 2 3 2 3 4 5" xfId="18244"/>
    <cellStyle name="Comma 2 3 6 2 3 4 5" xfId="18245"/>
    <cellStyle name="Normal 18 2 2 3 4 5" xfId="18246"/>
    <cellStyle name="Normal 19 2 2 3 4 5" xfId="18247"/>
    <cellStyle name="Normal 2 2 3 2 3 4 5" xfId="18248"/>
    <cellStyle name="Normal 2 3 6 2 3 4 5" xfId="18249"/>
    <cellStyle name="Normal 2 3 2 2 3 4 5" xfId="18250"/>
    <cellStyle name="Normal 2 3 4 2 3 4 5" xfId="18251"/>
    <cellStyle name="Normal 2 3 5 2 3 4 5" xfId="18252"/>
    <cellStyle name="Normal 2 4 2 2 3 4 5" xfId="18253"/>
    <cellStyle name="Normal 2 5 2 3 4 5" xfId="18254"/>
    <cellStyle name="Normal 28 3 2 3 4 5" xfId="18255"/>
    <cellStyle name="Normal 3 2 2 2 3 4 5" xfId="18256"/>
    <cellStyle name="Normal 3 3 2 3 4 5" xfId="18257"/>
    <cellStyle name="Normal 30 3 2 3 4 5" xfId="18258"/>
    <cellStyle name="Normal 4 2 2 3 4 5" xfId="18259"/>
    <cellStyle name="Normal 40 2 2 3 4 5" xfId="18260"/>
    <cellStyle name="Normal 41 2 2 3 4 5" xfId="18261"/>
    <cellStyle name="Normal 42 2 2 3 4 5" xfId="18262"/>
    <cellStyle name="Normal 43 2 2 3 4 5" xfId="18263"/>
    <cellStyle name="Normal 44 2 2 3 4 5" xfId="18264"/>
    <cellStyle name="Normal 45 2 2 3 4 5" xfId="18265"/>
    <cellStyle name="Normal 46 2 2 3 4 5" xfId="18266"/>
    <cellStyle name="Normal 47 2 2 3 4 5" xfId="18267"/>
    <cellStyle name="Normal 51 2 3 4 5" xfId="18268"/>
    <cellStyle name="Normal 52 2 3 4 5" xfId="18269"/>
    <cellStyle name="Normal 53 2 3 4 5" xfId="18270"/>
    <cellStyle name="Normal 55 2 3 4 5" xfId="18271"/>
    <cellStyle name="Normal 56 2 3 4 5" xfId="18272"/>
    <cellStyle name="Normal 57 2 3 4 5" xfId="18273"/>
    <cellStyle name="Normal 6 2 3 2 3 4 5" xfId="18274"/>
    <cellStyle name="Normal 6 3 2 3 4 5" xfId="18275"/>
    <cellStyle name="Normal 60 2 3 4 5" xfId="18276"/>
    <cellStyle name="Normal 64 2 3 4 5" xfId="18277"/>
    <cellStyle name="Normal 65 2 3 4 5" xfId="18278"/>
    <cellStyle name="Normal 66 2 3 4 5" xfId="18279"/>
    <cellStyle name="Normal 67 2 3 4 5" xfId="18280"/>
    <cellStyle name="Normal 7 6 2 3 4 5" xfId="18281"/>
    <cellStyle name="Normal 71 2 3 4 5" xfId="18282"/>
    <cellStyle name="Normal 72 2 3 4 5" xfId="18283"/>
    <cellStyle name="Normal 73 2 3 4 5" xfId="18284"/>
    <cellStyle name="Normal 74 2 3 4 5" xfId="18285"/>
    <cellStyle name="Normal 76 2 3 4 5" xfId="18286"/>
    <cellStyle name="Normal 8 3 2 3 4 5" xfId="18287"/>
    <cellStyle name="Normal 81 2 3 4 5" xfId="18288"/>
    <cellStyle name="Normal 78 3 2 4 5" xfId="18289"/>
    <cellStyle name="Normal 5 3 3 2 4 5" xfId="18290"/>
    <cellStyle name="Normal 80 3 2 4 5" xfId="18291"/>
    <cellStyle name="Normal 79 3 2 4 5" xfId="18292"/>
    <cellStyle name="Normal 6 8 3 2 4 5" xfId="18293"/>
    <cellStyle name="Normal 5 2 3 2 4 5" xfId="18294"/>
    <cellStyle name="Normal 6 2 8 2 4 5" xfId="18295"/>
    <cellStyle name="Comma 2 2 3 3 2 4 5" xfId="18296"/>
    <cellStyle name="Comma 2 3 6 3 2 4 5" xfId="18297"/>
    <cellStyle name="Normal 18 2 3 2 4 5" xfId="18298"/>
    <cellStyle name="Normal 19 2 3 2 4 5" xfId="18299"/>
    <cellStyle name="Normal 2 2 3 3 2 4 5" xfId="18300"/>
    <cellStyle name="Normal 2 3 6 3 2 4 5" xfId="18301"/>
    <cellStyle name="Normal 2 3 2 3 2 4 5" xfId="18302"/>
    <cellStyle name="Normal 2 3 4 3 2 4 5" xfId="18303"/>
    <cellStyle name="Normal 2 3 5 3 2 4 5" xfId="18304"/>
    <cellStyle name="Normal 2 4 2 3 2 4 5" xfId="18305"/>
    <cellStyle name="Normal 2 5 3 2 4 5" xfId="18306"/>
    <cellStyle name="Normal 28 3 3 2 4 5" xfId="18307"/>
    <cellStyle name="Normal 3 2 2 3 2 4 5" xfId="18308"/>
    <cellStyle name="Normal 3 3 3 2 4 5" xfId="18309"/>
    <cellStyle name="Normal 30 3 3 2 4 5" xfId="18310"/>
    <cellStyle name="Normal 4 2 3 2 4 5" xfId="18311"/>
    <cellStyle name="Normal 40 2 3 2 4 5" xfId="18312"/>
    <cellStyle name="Normal 41 2 3 2 4 5" xfId="18313"/>
    <cellStyle name="Normal 42 2 3 2 4 5" xfId="18314"/>
    <cellStyle name="Normal 43 2 3 2 4 5" xfId="18315"/>
    <cellStyle name="Normal 44 2 3 2 4 5" xfId="18316"/>
    <cellStyle name="Normal 45 2 3 2 4 5" xfId="18317"/>
    <cellStyle name="Normal 46 2 3 2 4 5" xfId="18318"/>
    <cellStyle name="Normal 47 2 3 2 4 5" xfId="18319"/>
    <cellStyle name="Normal 51 3 2 4 5" xfId="18320"/>
    <cellStyle name="Normal 52 3 2 4 5" xfId="18321"/>
    <cellStyle name="Normal 53 3 2 4 5" xfId="18322"/>
    <cellStyle name="Normal 55 3 2 4 5" xfId="18323"/>
    <cellStyle name="Normal 56 3 2 4 5" xfId="18324"/>
    <cellStyle name="Normal 57 3 2 4 5" xfId="18325"/>
    <cellStyle name="Normal 6 2 3 3 2 4 5" xfId="18326"/>
    <cellStyle name="Normal 6 3 3 2 4 5" xfId="18327"/>
    <cellStyle name="Normal 60 3 2 4 5" xfId="18328"/>
    <cellStyle name="Normal 64 3 2 4 5" xfId="18329"/>
    <cellStyle name="Normal 65 3 2 4 5" xfId="18330"/>
    <cellStyle name="Normal 66 3 2 4 5" xfId="18331"/>
    <cellStyle name="Normal 67 3 2 4 5" xfId="18332"/>
    <cellStyle name="Normal 7 6 3 2 4 5" xfId="18333"/>
    <cellStyle name="Normal 71 3 2 4 5" xfId="18334"/>
    <cellStyle name="Normal 72 3 2 4 5" xfId="18335"/>
    <cellStyle name="Normal 73 3 2 4 5" xfId="18336"/>
    <cellStyle name="Normal 74 3 2 4 5" xfId="18337"/>
    <cellStyle name="Normal 76 3 2 4 5" xfId="18338"/>
    <cellStyle name="Normal 8 3 3 2 4 5" xfId="18339"/>
    <cellStyle name="Normal 81 3 2 4 5" xfId="18340"/>
    <cellStyle name="Normal 78 2 2 2 4 5" xfId="18341"/>
    <cellStyle name="Normal 5 3 2 2 2 4 5" xfId="18342"/>
    <cellStyle name="Normal 80 2 2 2 4 5" xfId="18343"/>
    <cellStyle name="Normal 79 2 2 2 4 5" xfId="18344"/>
    <cellStyle name="Normal 6 8 2 2 2 4 5" xfId="18345"/>
    <cellStyle name="Normal 5 2 2 2 2 4 5" xfId="18346"/>
    <cellStyle name="Normal 6 2 7 2 2 4 5" xfId="18347"/>
    <cellStyle name="Comma 2 2 3 2 2 2 4 5" xfId="18348"/>
    <cellStyle name="Comma 2 3 6 2 2 2 4 5" xfId="18349"/>
    <cellStyle name="Normal 18 2 2 2 2 4 5" xfId="18350"/>
    <cellStyle name="Normal 19 2 2 2 2 4 5" xfId="18351"/>
    <cellStyle name="Normal 2 2 3 2 2 2 4 5" xfId="18352"/>
    <cellStyle name="Normal 2 3 6 2 2 2 4 5" xfId="18353"/>
    <cellStyle name="Normal 2 3 2 2 2 2 4 5" xfId="18354"/>
    <cellStyle name="Normal 2 3 4 2 2 2 4 5" xfId="18355"/>
    <cellStyle name="Normal 2 3 5 2 2 2 4 5" xfId="18356"/>
    <cellStyle name="Normal 2 4 2 2 2 2 4 5" xfId="18357"/>
    <cellStyle name="Normal 2 5 2 2 2 4 5" xfId="18358"/>
    <cellStyle name="Normal 28 3 2 2 2 4 5" xfId="18359"/>
    <cellStyle name="Normal 3 2 2 2 2 2 4 5" xfId="18360"/>
    <cellStyle name="Normal 3 3 2 2 2 4 5" xfId="18361"/>
    <cellStyle name="Normal 30 3 2 2 2 4 5" xfId="18362"/>
    <cellStyle name="Normal 4 2 2 2 2 4 5" xfId="18363"/>
    <cellStyle name="Normal 40 2 2 2 2 4 5" xfId="18364"/>
    <cellStyle name="Normal 41 2 2 2 2 4 5" xfId="18365"/>
    <cellStyle name="Normal 42 2 2 2 2 4 5" xfId="18366"/>
    <cellStyle name="Normal 43 2 2 2 2 4 5" xfId="18367"/>
    <cellStyle name="Normal 44 2 2 2 2 4 5" xfId="18368"/>
    <cellStyle name="Normal 45 2 2 2 2 4 5" xfId="18369"/>
    <cellStyle name="Normal 46 2 2 2 2 4 5" xfId="18370"/>
    <cellStyle name="Normal 47 2 2 2 2 4 5" xfId="18371"/>
    <cellStyle name="Normal 51 2 2 2 4 5" xfId="18372"/>
    <cellStyle name="Normal 52 2 2 2 4 5" xfId="18373"/>
    <cellStyle name="Normal 53 2 2 2 4 5" xfId="18374"/>
    <cellStyle name="Normal 55 2 2 2 4 5" xfId="18375"/>
    <cellStyle name="Normal 56 2 2 2 4 5" xfId="18376"/>
    <cellStyle name="Normal 57 2 2 2 4 5" xfId="18377"/>
    <cellStyle name="Normal 6 2 3 2 2 2 4 5" xfId="18378"/>
    <cellStyle name="Normal 6 3 2 2 2 4 5" xfId="18379"/>
    <cellStyle name="Normal 60 2 2 2 4 5" xfId="18380"/>
    <cellStyle name="Normal 64 2 2 2 4 5" xfId="18381"/>
    <cellStyle name="Normal 65 2 2 2 4 5" xfId="18382"/>
    <cellStyle name="Normal 66 2 2 2 4 5" xfId="18383"/>
    <cellStyle name="Normal 67 2 2 2 4 5" xfId="18384"/>
    <cellStyle name="Normal 7 6 2 2 2 4 5" xfId="18385"/>
    <cellStyle name="Normal 71 2 2 2 4 5" xfId="18386"/>
    <cellStyle name="Normal 72 2 2 2 4 5" xfId="18387"/>
    <cellStyle name="Normal 73 2 2 2 4 5" xfId="18388"/>
    <cellStyle name="Normal 74 2 2 2 4 5" xfId="18389"/>
    <cellStyle name="Normal 76 2 2 2 4 5" xfId="18390"/>
    <cellStyle name="Normal 8 3 2 2 2 4 5" xfId="18391"/>
    <cellStyle name="Normal 81 2 2 2 4 5" xfId="18392"/>
    <cellStyle name="Normal 90 3 5" xfId="18393"/>
    <cellStyle name="Normal 78 5 3 5" xfId="18394"/>
    <cellStyle name="Normal 91 3 5" xfId="18395"/>
    <cellStyle name="Normal 5 3 5 3 5" xfId="18396"/>
    <cellStyle name="Normal 80 5 3 5" xfId="18397"/>
    <cellStyle name="Normal 79 5 3 5" xfId="18398"/>
    <cellStyle name="Normal 6 8 5 3 5" xfId="18399"/>
    <cellStyle name="Normal 5 2 5 3 5" xfId="18400"/>
    <cellStyle name="Normal 6 2 10 3 5" xfId="18401"/>
    <cellStyle name="Comma 2 2 3 5 3 5" xfId="18402"/>
    <cellStyle name="Comma 2 3 6 5 3 5" xfId="18403"/>
    <cellStyle name="Normal 18 2 5 3 5" xfId="18404"/>
    <cellStyle name="Normal 19 2 5 3 5" xfId="18405"/>
    <cellStyle name="Normal 2 2 3 5 3 5" xfId="18406"/>
    <cellStyle name="Normal 2 3 6 5 3 5" xfId="18407"/>
    <cellStyle name="Normal 2 3 2 5 3 5" xfId="18408"/>
    <cellStyle name="Normal 2 3 4 5 3 5" xfId="18409"/>
    <cellStyle name="Normal 2 3 5 5 3 5" xfId="18410"/>
    <cellStyle name="Normal 2 4 2 5 3 5" xfId="18411"/>
    <cellStyle name="Normal 2 5 5 3 5" xfId="18412"/>
    <cellStyle name="Normal 28 3 5 3 5" xfId="18413"/>
    <cellStyle name="Normal 3 2 2 5 3 5" xfId="18414"/>
    <cellStyle name="Normal 3 3 5 3 5" xfId="18415"/>
    <cellStyle name="Normal 30 3 5 3 5" xfId="18416"/>
    <cellStyle name="Normal 4 2 5 3 5" xfId="18417"/>
    <cellStyle name="Normal 40 2 5 3 5" xfId="18418"/>
    <cellStyle name="Normal 41 2 5 3 5" xfId="18419"/>
    <cellStyle name="Normal 42 2 5 3 5" xfId="18420"/>
    <cellStyle name="Normal 43 2 5 3 5" xfId="18421"/>
    <cellStyle name="Normal 44 2 5 3 5" xfId="18422"/>
    <cellStyle name="Normal 45 2 5 3 5" xfId="18423"/>
    <cellStyle name="Normal 46 2 5 3 5" xfId="18424"/>
    <cellStyle name="Normal 47 2 5 3 5" xfId="18425"/>
    <cellStyle name="Normal 51 5 3 5" xfId="18426"/>
    <cellStyle name="Normal 52 5 3 5" xfId="18427"/>
    <cellStyle name="Normal 53 5 3 5" xfId="18428"/>
    <cellStyle name="Normal 55 5 3 5" xfId="18429"/>
    <cellStyle name="Normal 56 5 3 5" xfId="18430"/>
    <cellStyle name="Normal 57 5 3 5" xfId="18431"/>
    <cellStyle name="Normal 6 2 3 5 3 5" xfId="18432"/>
    <cellStyle name="Normal 6 3 5 3 5" xfId="18433"/>
    <cellStyle name="Normal 60 5 3 5" xfId="18434"/>
    <cellStyle name="Normal 64 5 3 5" xfId="18435"/>
    <cellStyle name="Normal 65 5 3 5" xfId="18436"/>
    <cellStyle name="Normal 66 5 3 5" xfId="18437"/>
    <cellStyle name="Normal 67 5 3 5" xfId="18438"/>
    <cellStyle name="Normal 7 6 5 3 5" xfId="18439"/>
    <cellStyle name="Normal 71 5 3 5" xfId="18440"/>
    <cellStyle name="Normal 72 5 3 5" xfId="18441"/>
    <cellStyle name="Normal 73 5 3 5" xfId="18442"/>
    <cellStyle name="Normal 74 5 3 5" xfId="18443"/>
    <cellStyle name="Normal 76 5 3 5" xfId="18444"/>
    <cellStyle name="Normal 8 3 5 3 5" xfId="18445"/>
    <cellStyle name="Normal 81 5 3 5" xfId="18446"/>
    <cellStyle name="Normal 78 2 4 3 5" xfId="18447"/>
    <cellStyle name="Normal 5 3 2 4 3 5" xfId="18448"/>
    <cellStyle name="Normal 80 2 4 3 5" xfId="18449"/>
    <cellStyle name="Normal 79 2 4 3 5" xfId="18450"/>
    <cellStyle name="Normal 6 8 2 4 3 5" xfId="18451"/>
    <cellStyle name="Normal 5 2 2 4 3 5" xfId="18452"/>
    <cellStyle name="Normal 6 2 7 4 3 5" xfId="18453"/>
    <cellStyle name="Comma 2 2 3 2 4 3 5" xfId="18454"/>
    <cellStyle name="Comma 2 3 6 2 4 3 5" xfId="18455"/>
    <cellStyle name="Normal 18 2 2 4 3 5" xfId="18456"/>
    <cellStyle name="Normal 19 2 2 4 3 5" xfId="18457"/>
    <cellStyle name="Normal 2 2 3 2 4 3 5" xfId="18458"/>
    <cellStyle name="Normal 2 3 6 2 4 3 5" xfId="18459"/>
    <cellStyle name="Normal 2 3 2 2 4 3 5" xfId="18460"/>
    <cellStyle name="Normal 2 3 4 2 4 3 5" xfId="18461"/>
    <cellStyle name="Normal 2 3 5 2 4 3 5" xfId="18462"/>
    <cellStyle name="Normal 2 4 2 2 4 3 5" xfId="18463"/>
    <cellStyle name="Normal 2 5 2 4 3 5" xfId="18464"/>
    <cellStyle name="Normal 28 3 2 4 3 5" xfId="18465"/>
    <cellStyle name="Normal 3 2 2 2 4 3 5" xfId="18466"/>
    <cellStyle name="Normal 3 3 2 4 3 5" xfId="18467"/>
    <cellStyle name="Normal 30 3 2 4 3 5" xfId="18468"/>
    <cellStyle name="Normal 4 2 2 4 3 5" xfId="18469"/>
    <cellStyle name="Normal 40 2 2 4 3 5" xfId="18470"/>
    <cellStyle name="Normal 41 2 2 4 3 5" xfId="18471"/>
    <cellStyle name="Normal 42 2 2 4 3 5" xfId="18472"/>
    <cellStyle name="Normal 43 2 2 4 3 5" xfId="18473"/>
    <cellStyle name="Normal 44 2 2 4 3 5" xfId="18474"/>
    <cellStyle name="Normal 45 2 2 4 3 5" xfId="18475"/>
    <cellStyle name="Normal 46 2 2 4 3 5" xfId="18476"/>
    <cellStyle name="Normal 47 2 2 4 3 5" xfId="18477"/>
    <cellStyle name="Normal 51 2 4 3 5" xfId="18478"/>
    <cellStyle name="Normal 52 2 4 3 5" xfId="18479"/>
    <cellStyle name="Normal 53 2 4 3 5" xfId="18480"/>
    <cellStyle name="Normal 55 2 4 3 5" xfId="18481"/>
    <cellStyle name="Normal 56 2 4 3 5" xfId="18482"/>
    <cellStyle name="Normal 57 2 4 3 5" xfId="18483"/>
    <cellStyle name="Normal 6 2 3 2 4 3 5" xfId="18484"/>
    <cellStyle name="Normal 6 3 2 4 3 5" xfId="18485"/>
    <cellStyle name="Normal 60 2 4 3 5" xfId="18486"/>
    <cellStyle name="Normal 64 2 4 3 5" xfId="18487"/>
    <cellStyle name="Normal 65 2 4 3 5" xfId="18488"/>
    <cellStyle name="Normal 66 2 4 3 5" xfId="18489"/>
    <cellStyle name="Normal 67 2 4 3 5" xfId="18490"/>
    <cellStyle name="Normal 7 6 2 4 3 5" xfId="18491"/>
    <cellStyle name="Normal 71 2 4 3 5" xfId="18492"/>
    <cellStyle name="Normal 72 2 4 3 5" xfId="18493"/>
    <cellStyle name="Normal 73 2 4 3 5" xfId="18494"/>
    <cellStyle name="Normal 74 2 4 3 5" xfId="18495"/>
    <cellStyle name="Normal 76 2 4 3 5" xfId="18496"/>
    <cellStyle name="Normal 8 3 2 4 3 5" xfId="18497"/>
    <cellStyle name="Normal 81 2 4 3 5" xfId="18498"/>
    <cellStyle name="Normal 78 3 3 3 5" xfId="18499"/>
    <cellStyle name="Normal 5 3 3 3 3 5" xfId="18500"/>
    <cellStyle name="Normal 80 3 3 3 5" xfId="18501"/>
    <cellStyle name="Normal 79 3 3 3 5" xfId="18502"/>
    <cellStyle name="Normal 6 8 3 3 3 5" xfId="18503"/>
    <cellStyle name="Normal 5 2 3 3 3 5" xfId="18504"/>
    <cellStyle name="Normal 6 2 8 3 3 5" xfId="18505"/>
    <cellStyle name="Comma 2 2 3 3 3 3 5" xfId="18506"/>
    <cellStyle name="Comma 2 3 6 3 3 3 5" xfId="18507"/>
    <cellStyle name="Normal 18 2 3 3 3 5" xfId="18508"/>
    <cellStyle name="Normal 19 2 3 3 3 5" xfId="18509"/>
    <cellStyle name="Normal 2 2 3 3 3 3 5" xfId="18510"/>
    <cellStyle name="Normal 2 3 6 3 3 3 5" xfId="18511"/>
    <cellStyle name="Normal 2 3 2 3 3 3 5" xfId="18512"/>
    <cellStyle name="Normal 2 3 4 3 3 3 5" xfId="18513"/>
    <cellStyle name="Normal 2 3 5 3 3 3 5" xfId="18514"/>
    <cellStyle name="Normal 2 4 2 3 3 3 5" xfId="18515"/>
    <cellStyle name="Normal 2 5 3 3 3 5" xfId="18516"/>
    <cellStyle name="Normal 28 3 3 3 3 5" xfId="18517"/>
    <cellStyle name="Normal 3 2 2 3 3 3 5" xfId="18518"/>
    <cellStyle name="Normal 3 3 3 3 3 5" xfId="18519"/>
    <cellStyle name="Normal 30 3 3 3 3 5" xfId="18520"/>
    <cellStyle name="Normal 4 2 3 3 3 5" xfId="18521"/>
    <cellStyle name="Normal 40 2 3 3 3 5" xfId="18522"/>
    <cellStyle name="Normal 41 2 3 3 3 5" xfId="18523"/>
    <cellStyle name="Normal 42 2 3 3 3 5" xfId="18524"/>
    <cellStyle name="Normal 43 2 3 3 3 5" xfId="18525"/>
    <cellStyle name="Normal 44 2 3 3 3 5" xfId="18526"/>
    <cellStyle name="Normal 45 2 3 3 3 5" xfId="18527"/>
    <cellStyle name="Normal 46 2 3 3 3 5" xfId="18528"/>
    <cellStyle name="Normal 47 2 3 3 3 5" xfId="18529"/>
    <cellStyle name="Normal 51 3 3 3 5" xfId="18530"/>
    <cellStyle name="Normal 52 3 3 3 5" xfId="18531"/>
    <cellStyle name="Normal 53 3 3 3 5" xfId="18532"/>
    <cellStyle name="Normal 55 3 3 3 5" xfId="18533"/>
    <cellStyle name="Normal 56 3 3 3 5" xfId="18534"/>
    <cellStyle name="Normal 57 3 3 3 5" xfId="18535"/>
    <cellStyle name="Normal 6 2 3 3 3 3 5" xfId="18536"/>
    <cellStyle name="Normal 6 3 3 3 3 5" xfId="18537"/>
    <cellStyle name="Normal 60 3 3 3 5" xfId="18538"/>
    <cellStyle name="Normal 64 3 3 3 5" xfId="18539"/>
    <cellStyle name="Normal 65 3 3 3 5" xfId="18540"/>
    <cellStyle name="Normal 66 3 3 3 5" xfId="18541"/>
    <cellStyle name="Normal 67 3 3 3 5" xfId="18542"/>
    <cellStyle name="Normal 7 6 3 3 3 5" xfId="18543"/>
    <cellStyle name="Normal 71 3 3 3 5" xfId="18544"/>
    <cellStyle name="Normal 72 3 3 3 5" xfId="18545"/>
    <cellStyle name="Normal 73 3 3 3 5" xfId="18546"/>
    <cellStyle name="Normal 74 3 3 3 5" xfId="18547"/>
    <cellStyle name="Normal 76 3 3 3 5" xfId="18548"/>
    <cellStyle name="Normal 8 3 3 3 3 5" xfId="18549"/>
    <cellStyle name="Normal 81 3 3 3 5" xfId="18550"/>
    <cellStyle name="Normal 78 2 2 3 3 5" xfId="18551"/>
    <cellStyle name="Normal 5 3 2 2 3 3 5" xfId="18552"/>
    <cellStyle name="Normal 80 2 2 3 3 5" xfId="18553"/>
    <cellStyle name="Normal 79 2 2 3 3 5" xfId="18554"/>
    <cellStyle name="Normal 6 8 2 2 3 3 5" xfId="18555"/>
    <cellStyle name="Normal 5 2 2 2 3 3 5" xfId="18556"/>
    <cellStyle name="Normal 6 2 7 2 3 3 5" xfId="18557"/>
    <cellStyle name="Comma 2 2 3 2 2 3 3 5" xfId="18558"/>
    <cellStyle name="Comma 2 3 6 2 2 3 3 5" xfId="18559"/>
    <cellStyle name="Normal 18 2 2 2 3 3 5" xfId="18560"/>
    <cellStyle name="Normal 19 2 2 2 3 3 5" xfId="18561"/>
    <cellStyle name="Normal 2 2 3 2 2 3 3 5" xfId="18562"/>
    <cellStyle name="Normal 2 3 6 2 2 3 3 5" xfId="18563"/>
    <cellStyle name="Normal 2 3 2 2 2 3 3 5" xfId="18564"/>
    <cellStyle name="Normal 2 3 4 2 2 3 3 5" xfId="18565"/>
    <cellStyle name="Normal 2 3 5 2 2 3 3 5" xfId="18566"/>
    <cellStyle name="Normal 2 4 2 2 2 3 3 5" xfId="18567"/>
    <cellStyle name="Normal 2 5 2 2 3 3 5" xfId="18568"/>
    <cellStyle name="Normal 28 3 2 2 3 3 5" xfId="18569"/>
    <cellStyle name="Normal 3 2 2 2 2 3 3 5" xfId="18570"/>
    <cellStyle name="Normal 3 3 2 2 3 3 5" xfId="18571"/>
    <cellStyle name="Normal 30 3 2 2 3 3 5" xfId="18572"/>
    <cellStyle name="Normal 4 2 2 2 3 3 5" xfId="18573"/>
    <cellStyle name="Normal 40 2 2 2 3 3 5" xfId="18574"/>
    <cellStyle name="Normal 41 2 2 2 3 3 5" xfId="18575"/>
    <cellStyle name="Normal 42 2 2 2 3 3 5" xfId="18576"/>
    <cellStyle name="Normal 43 2 2 2 3 3 5" xfId="18577"/>
    <cellStyle name="Normal 44 2 2 2 3 3 5" xfId="18578"/>
    <cellStyle name="Normal 45 2 2 2 3 3 5" xfId="18579"/>
    <cellStyle name="Normal 46 2 2 2 3 3 5" xfId="18580"/>
    <cellStyle name="Normal 47 2 2 2 3 3 5" xfId="18581"/>
    <cellStyle name="Normal 51 2 2 3 3 5" xfId="18582"/>
    <cellStyle name="Normal 52 2 2 3 3 5" xfId="18583"/>
    <cellStyle name="Normal 53 2 2 3 3 5" xfId="18584"/>
    <cellStyle name="Normal 55 2 2 3 3 5" xfId="18585"/>
    <cellStyle name="Normal 56 2 2 3 3 5" xfId="18586"/>
    <cellStyle name="Normal 57 2 2 3 3 5" xfId="18587"/>
    <cellStyle name="Normal 6 2 3 2 2 3 3 5" xfId="18588"/>
    <cellStyle name="Normal 6 3 2 2 3 3 5" xfId="18589"/>
    <cellStyle name="Normal 60 2 2 3 3 5" xfId="18590"/>
    <cellStyle name="Normal 64 2 2 3 3 5" xfId="18591"/>
    <cellStyle name="Normal 65 2 2 3 3 5" xfId="18592"/>
    <cellStyle name="Normal 66 2 2 3 3 5" xfId="18593"/>
    <cellStyle name="Normal 67 2 2 3 3 5" xfId="18594"/>
    <cellStyle name="Normal 7 6 2 2 3 3 5" xfId="18595"/>
    <cellStyle name="Normal 71 2 2 3 3 5" xfId="18596"/>
    <cellStyle name="Normal 72 2 2 3 3 5" xfId="18597"/>
    <cellStyle name="Normal 73 2 2 3 3 5" xfId="18598"/>
    <cellStyle name="Normal 74 2 2 3 3 5" xfId="18599"/>
    <cellStyle name="Normal 76 2 2 3 3 5" xfId="18600"/>
    <cellStyle name="Normal 8 3 2 2 3 3 5" xfId="18601"/>
    <cellStyle name="Normal 81 2 2 3 3 5" xfId="18602"/>
    <cellStyle name="Normal 78 4 2 3 5" xfId="18603"/>
    <cellStyle name="Normal 5 3 4 2 3 5" xfId="18604"/>
    <cellStyle name="Normal 80 4 2 3 5" xfId="18605"/>
    <cellStyle name="Normal 79 4 2 3 5" xfId="18606"/>
    <cellStyle name="Normal 6 8 4 2 3 5" xfId="18607"/>
    <cellStyle name="Normal 5 2 4 2 3 5" xfId="18608"/>
    <cellStyle name="Normal 6 2 9 2 3 5" xfId="18609"/>
    <cellStyle name="Comma 2 2 3 4 2 3 5" xfId="18610"/>
    <cellStyle name="Comma 2 3 6 4 2 3 5" xfId="18611"/>
    <cellStyle name="Normal 18 2 4 2 3 5" xfId="18612"/>
    <cellStyle name="Normal 19 2 4 2 3 5" xfId="18613"/>
    <cellStyle name="Normal 2 2 3 4 2 3 5" xfId="18614"/>
    <cellStyle name="Normal 2 3 6 4 2 3 5" xfId="18615"/>
    <cellStyle name="Normal 2 3 2 4 2 3 5" xfId="18616"/>
    <cellStyle name="Normal 2 3 4 4 2 3 5" xfId="18617"/>
    <cellStyle name="Normal 2 3 5 4 2 3 5" xfId="18618"/>
    <cellStyle name="Normal 2 4 2 4 2 3 5" xfId="18619"/>
    <cellStyle name="Normal 2 5 4 2 3 5" xfId="18620"/>
    <cellStyle name="Normal 28 3 4 2 3 5" xfId="18621"/>
    <cellStyle name="Normal 3 2 2 4 2 3 5" xfId="18622"/>
    <cellStyle name="Normal 3 3 4 2 3 5" xfId="18623"/>
    <cellStyle name="Normal 30 3 4 2 3 5" xfId="18624"/>
    <cellStyle name="Normal 4 2 4 2 3 5" xfId="18625"/>
    <cellStyle name="Normal 40 2 4 2 3 5" xfId="18626"/>
    <cellStyle name="Normal 41 2 4 2 3 5" xfId="18627"/>
    <cellStyle name="Normal 42 2 4 2 3 5" xfId="18628"/>
    <cellStyle name="Normal 43 2 4 2 3 5" xfId="18629"/>
    <cellStyle name="Normal 44 2 4 2 3 5" xfId="18630"/>
    <cellStyle name="Normal 45 2 4 2 3 5" xfId="18631"/>
    <cellStyle name="Normal 46 2 4 2 3 5" xfId="18632"/>
    <cellStyle name="Normal 47 2 4 2 3 5" xfId="18633"/>
    <cellStyle name="Normal 51 4 2 3 5" xfId="18634"/>
    <cellStyle name="Normal 52 4 2 3 5" xfId="18635"/>
    <cellStyle name="Normal 53 4 2 3 5" xfId="18636"/>
    <cellStyle name="Normal 55 4 2 3 5" xfId="18637"/>
    <cellStyle name="Normal 56 4 2 3 5" xfId="18638"/>
    <cellStyle name="Normal 57 4 2 3 5" xfId="18639"/>
    <cellStyle name="Normal 6 2 3 4 2 3 5" xfId="18640"/>
    <cellStyle name="Normal 6 3 4 2 3 5" xfId="18641"/>
    <cellStyle name="Normal 60 4 2 3 5" xfId="18642"/>
    <cellStyle name="Normal 64 4 2 3 5" xfId="18643"/>
    <cellStyle name="Normal 65 4 2 3 5" xfId="18644"/>
    <cellStyle name="Normal 66 4 2 3 5" xfId="18645"/>
    <cellStyle name="Normal 67 4 2 3 5" xfId="18646"/>
    <cellStyle name="Normal 7 6 4 2 3 5" xfId="18647"/>
    <cellStyle name="Normal 71 4 2 3 5" xfId="18648"/>
    <cellStyle name="Normal 72 4 2 3 5" xfId="18649"/>
    <cellStyle name="Normal 73 4 2 3 5" xfId="18650"/>
    <cellStyle name="Normal 74 4 2 3 5" xfId="18651"/>
    <cellStyle name="Normal 76 4 2 3 5" xfId="18652"/>
    <cellStyle name="Normal 8 3 4 2 3 5" xfId="18653"/>
    <cellStyle name="Normal 81 4 2 3 5" xfId="18654"/>
    <cellStyle name="Normal 78 2 3 2 3 5" xfId="18655"/>
    <cellStyle name="Normal 5 3 2 3 2 3 5" xfId="18656"/>
    <cellStyle name="Normal 80 2 3 2 3 5" xfId="18657"/>
    <cellStyle name="Normal 79 2 3 2 3 5" xfId="18658"/>
    <cellStyle name="Normal 6 8 2 3 2 3 5" xfId="18659"/>
    <cellStyle name="Normal 5 2 2 3 2 3 5" xfId="18660"/>
    <cellStyle name="Normal 6 2 7 3 2 3 5" xfId="18661"/>
    <cellStyle name="Comma 2 2 3 2 3 2 3 5" xfId="18662"/>
    <cellStyle name="Comma 2 3 6 2 3 2 3 5" xfId="18663"/>
    <cellStyle name="Normal 18 2 2 3 2 3 5" xfId="18664"/>
    <cellStyle name="Normal 19 2 2 3 2 3 5" xfId="18665"/>
    <cellStyle name="Normal 2 2 3 2 3 2 3 5" xfId="18666"/>
    <cellStyle name="Normal 2 3 6 2 3 2 3 5" xfId="18667"/>
    <cellStyle name="Normal 2 3 2 2 3 2 3 5" xfId="18668"/>
    <cellStyle name="Normal 2 3 4 2 3 2 3 5" xfId="18669"/>
    <cellStyle name="Normal 2 3 5 2 3 2 3 5" xfId="18670"/>
    <cellStyle name="Normal 2 4 2 2 3 2 3 5" xfId="18671"/>
    <cellStyle name="Normal 2 5 2 3 2 3 5" xfId="18672"/>
    <cellStyle name="Normal 28 3 2 3 2 3 5" xfId="18673"/>
    <cellStyle name="Normal 3 2 2 2 3 2 3 5" xfId="18674"/>
    <cellStyle name="Normal 3 3 2 3 2 3 5" xfId="18675"/>
    <cellStyle name="Normal 30 3 2 3 2 3 5" xfId="18676"/>
    <cellStyle name="Normal 4 2 2 3 2 3 5" xfId="18677"/>
    <cellStyle name="Normal 40 2 2 3 2 3 5" xfId="18678"/>
    <cellStyle name="Normal 41 2 2 3 2 3 5" xfId="18679"/>
    <cellStyle name="Normal 42 2 2 3 2 3 5" xfId="18680"/>
    <cellStyle name="Normal 43 2 2 3 2 3 5" xfId="18681"/>
    <cellStyle name="Normal 44 2 2 3 2 3 5" xfId="18682"/>
    <cellStyle name="Normal 45 2 2 3 2 3 5" xfId="18683"/>
    <cellStyle name="Normal 46 2 2 3 2 3 5" xfId="18684"/>
    <cellStyle name="Normal 47 2 2 3 2 3 5" xfId="18685"/>
    <cellStyle name="Normal 51 2 3 2 3 5" xfId="18686"/>
    <cellStyle name="Normal 52 2 3 2 3 5" xfId="18687"/>
    <cellStyle name="Normal 53 2 3 2 3 5" xfId="18688"/>
    <cellStyle name="Normal 55 2 3 2 3 5" xfId="18689"/>
    <cellStyle name="Normal 56 2 3 2 3 5" xfId="18690"/>
    <cellStyle name="Normal 57 2 3 2 3 5" xfId="18691"/>
    <cellStyle name="Normal 6 2 3 2 3 2 3 5" xfId="18692"/>
    <cellStyle name="Normal 6 3 2 3 2 3 5" xfId="18693"/>
    <cellStyle name="Normal 60 2 3 2 3 5" xfId="18694"/>
    <cellStyle name="Normal 64 2 3 2 3 5" xfId="18695"/>
    <cellStyle name="Normal 65 2 3 2 3 5" xfId="18696"/>
    <cellStyle name="Normal 66 2 3 2 3 5" xfId="18697"/>
    <cellStyle name="Normal 67 2 3 2 3 5" xfId="18698"/>
    <cellStyle name="Normal 7 6 2 3 2 3 5" xfId="18699"/>
    <cellStyle name="Normal 71 2 3 2 3 5" xfId="18700"/>
    <cellStyle name="Normal 72 2 3 2 3 5" xfId="18701"/>
    <cellStyle name="Normal 73 2 3 2 3 5" xfId="18702"/>
    <cellStyle name="Normal 74 2 3 2 3 5" xfId="18703"/>
    <cellStyle name="Normal 76 2 3 2 3 5" xfId="18704"/>
    <cellStyle name="Normal 8 3 2 3 2 3 5" xfId="18705"/>
    <cellStyle name="Normal 81 2 3 2 3 5" xfId="18706"/>
    <cellStyle name="Normal 78 3 2 2 3 5" xfId="18707"/>
    <cellStyle name="Normal 5 3 3 2 2 3 5" xfId="18708"/>
    <cellStyle name="Normal 80 3 2 2 3 5" xfId="18709"/>
    <cellStyle name="Normal 79 3 2 2 3 5" xfId="18710"/>
    <cellStyle name="Normal 6 8 3 2 2 3 5" xfId="18711"/>
    <cellStyle name="Normal 5 2 3 2 2 3 5" xfId="18712"/>
    <cellStyle name="Normal 6 2 8 2 2 3 5" xfId="18713"/>
    <cellStyle name="Comma 2 2 3 3 2 2 3 5" xfId="18714"/>
    <cellStyle name="Comma 2 3 6 3 2 2 3 5" xfId="18715"/>
    <cellStyle name="Normal 18 2 3 2 2 3 5" xfId="18716"/>
    <cellStyle name="Normal 19 2 3 2 2 3 5" xfId="18717"/>
    <cellStyle name="Normal 2 2 3 3 2 2 3 5" xfId="18718"/>
    <cellStyle name="Normal 2 3 6 3 2 2 3 5" xfId="18719"/>
    <cellStyle name="Normal 2 3 2 3 2 2 3 5" xfId="18720"/>
    <cellStyle name="Normal 2 3 4 3 2 2 3 5" xfId="18721"/>
    <cellStyle name="Normal 2 3 5 3 2 2 3 5" xfId="18722"/>
    <cellStyle name="Normal 2 4 2 3 2 2 3 5" xfId="18723"/>
    <cellStyle name="Normal 2 5 3 2 2 3 5" xfId="18724"/>
    <cellStyle name="Normal 28 3 3 2 2 3 5" xfId="18725"/>
    <cellStyle name="Normal 3 2 2 3 2 2 3 5" xfId="18726"/>
    <cellStyle name="Normal 3 3 3 2 2 3 5" xfId="18727"/>
    <cellStyle name="Normal 30 3 3 2 2 3 5" xfId="18728"/>
    <cellStyle name="Normal 4 2 3 2 2 3 5" xfId="18729"/>
    <cellStyle name="Normal 40 2 3 2 2 3 5" xfId="18730"/>
    <cellStyle name="Normal 41 2 3 2 2 3 5" xfId="18731"/>
    <cellStyle name="Normal 42 2 3 2 2 3 5" xfId="18732"/>
    <cellStyle name="Normal 43 2 3 2 2 3 5" xfId="18733"/>
    <cellStyle name="Normal 44 2 3 2 2 3 5" xfId="18734"/>
    <cellStyle name="Normal 45 2 3 2 2 3 5" xfId="18735"/>
    <cellStyle name="Normal 46 2 3 2 2 3 5" xfId="18736"/>
    <cellStyle name="Normal 47 2 3 2 2 3 5" xfId="18737"/>
    <cellStyle name="Normal 51 3 2 2 3 5" xfId="18738"/>
    <cellStyle name="Normal 52 3 2 2 3 5" xfId="18739"/>
    <cellStyle name="Normal 53 3 2 2 3 5" xfId="18740"/>
    <cellStyle name="Normal 55 3 2 2 3 5" xfId="18741"/>
    <cellStyle name="Normal 56 3 2 2 3 5" xfId="18742"/>
    <cellStyle name="Normal 57 3 2 2 3 5" xfId="18743"/>
    <cellStyle name="Normal 6 2 3 3 2 2 3 5" xfId="18744"/>
    <cellStyle name="Normal 6 3 3 2 2 3 5" xfId="18745"/>
    <cellStyle name="Normal 60 3 2 2 3 5" xfId="18746"/>
    <cellStyle name="Normal 64 3 2 2 3 5" xfId="18747"/>
    <cellStyle name="Normal 65 3 2 2 3 5" xfId="18748"/>
    <cellStyle name="Normal 66 3 2 2 3 5" xfId="18749"/>
    <cellStyle name="Normal 67 3 2 2 3 5" xfId="18750"/>
    <cellStyle name="Normal 7 6 3 2 2 3 5" xfId="18751"/>
    <cellStyle name="Normal 71 3 2 2 3 5" xfId="18752"/>
    <cellStyle name="Normal 72 3 2 2 3 5" xfId="18753"/>
    <cellStyle name="Normal 73 3 2 2 3 5" xfId="18754"/>
    <cellStyle name="Normal 74 3 2 2 3 5" xfId="18755"/>
    <cellStyle name="Normal 76 3 2 2 3 5" xfId="18756"/>
    <cellStyle name="Normal 8 3 3 2 2 3 5" xfId="18757"/>
    <cellStyle name="Normal 81 3 2 2 3 5" xfId="18758"/>
    <cellStyle name="Normal 78 2 2 2 2 3 5" xfId="18759"/>
    <cellStyle name="Normal 5 3 2 2 2 2 3 5" xfId="18760"/>
    <cellStyle name="Normal 80 2 2 2 2 3 5" xfId="18761"/>
    <cellStyle name="Normal 79 2 2 2 2 3 5" xfId="18762"/>
    <cellStyle name="Normal 6 8 2 2 2 2 3 5" xfId="18763"/>
    <cellStyle name="Normal 5 2 2 2 2 2 3 5" xfId="18764"/>
    <cellStyle name="Normal 6 2 7 2 2 2 3 5" xfId="18765"/>
    <cellStyle name="Comma 2 2 3 2 2 2 2 3 5" xfId="18766"/>
    <cellStyle name="Comma 2 3 6 2 2 2 2 3 5" xfId="18767"/>
    <cellStyle name="Normal 18 2 2 2 2 2 3 5" xfId="18768"/>
    <cellStyle name="Normal 19 2 2 2 2 2 3 5" xfId="18769"/>
    <cellStyle name="Normal 2 2 3 2 2 2 2 3 5" xfId="18770"/>
    <cellStyle name="Normal 2 3 6 2 2 2 2 3 5" xfId="18771"/>
    <cellStyle name="Normal 2 3 2 2 2 2 2 3 5" xfId="18772"/>
    <cellStyle name="Normal 2 3 4 2 2 2 2 3 5" xfId="18773"/>
    <cellStyle name="Normal 2 3 5 2 2 2 2 3 5" xfId="18774"/>
    <cellStyle name="Normal 2 4 2 2 2 2 2 3 5" xfId="18775"/>
    <cellStyle name="Normal 2 5 2 2 2 2 3 5" xfId="18776"/>
    <cellStyle name="Normal 28 3 2 2 2 2 3 5" xfId="18777"/>
    <cellStyle name="Normal 3 2 2 2 2 2 2 3 5" xfId="18778"/>
    <cellStyle name="Normal 3 3 2 2 2 2 3 5" xfId="18779"/>
    <cellStyle name="Normal 30 3 2 2 2 2 3 5" xfId="18780"/>
    <cellStyle name="Normal 4 2 2 2 2 2 3 5" xfId="18781"/>
    <cellStyle name="Normal 40 2 2 2 2 2 3 5" xfId="18782"/>
    <cellStyle name="Normal 41 2 2 2 2 2 3 5" xfId="18783"/>
    <cellStyle name="Normal 42 2 2 2 2 2 3 5" xfId="18784"/>
    <cellStyle name="Normal 43 2 2 2 2 2 3 5" xfId="18785"/>
    <cellStyle name="Normal 44 2 2 2 2 2 3 5" xfId="18786"/>
    <cellStyle name="Normal 45 2 2 2 2 2 3 5" xfId="18787"/>
    <cellStyle name="Normal 46 2 2 2 2 2 3 5" xfId="18788"/>
    <cellStyle name="Normal 47 2 2 2 2 2 3 5" xfId="18789"/>
    <cellStyle name="Normal 51 2 2 2 2 3 5" xfId="18790"/>
    <cellStyle name="Normal 52 2 2 2 2 3 5" xfId="18791"/>
    <cellStyle name="Normal 53 2 2 2 2 3 5" xfId="18792"/>
    <cellStyle name="Normal 55 2 2 2 2 3 5" xfId="18793"/>
    <cellStyle name="Normal 56 2 2 2 2 3 5" xfId="18794"/>
    <cellStyle name="Normal 57 2 2 2 2 3 5" xfId="18795"/>
    <cellStyle name="Normal 6 2 3 2 2 2 2 3 5" xfId="18796"/>
    <cellStyle name="Normal 6 3 2 2 2 2 3 5" xfId="18797"/>
    <cellStyle name="Normal 60 2 2 2 2 3 5" xfId="18798"/>
    <cellStyle name="Normal 64 2 2 2 2 3 5" xfId="18799"/>
    <cellStyle name="Normal 65 2 2 2 2 3 5" xfId="18800"/>
    <cellStyle name="Normal 66 2 2 2 2 3 5" xfId="18801"/>
    <cellStyle name="Normal 67 2 2 2 2 3 5" xfId="18802"/>
    <cellStyle name="Normal 7 6 2 2 2 2 3 5" xfId="18803"/>
    <cellStyle name="Normal 71 2 2 2 2 3 5" xfId="18804"/>
    <cellStyle name="Normal 72 2 2 2 2 3 5" xfId="18805"/>
    <cellStyle name="Normal 73 2 2 2 2 3 5" xfId="18806"/>
    <cellStyle name="Normal 74 2 2 2 2 3 5" xfId="18807"/>
    <cellStyle name="Normal 76 2 2 2 2 3 5" xfId="18808"/>
    <cellStyle name="Normal 8 3 2 2 2 2 3 5" xfId="18809"/>
    <cellStyle name="Normal 81 2 2 2 2 3 5" xfId="18810"/>
    <cellStyle name="Normal 95 2 5" xfId="18811"/>
    <cellStyle name="Normal 78 6 2 5" xfId="18812"/>
    <cellStyle name="Normal 96 2 5" xfId="18813"/>
    <cellStyle name="Normal 5 3 6 2 5" xfId="18814"/>
    <cellStyle name="Normal 80 6 2 5" xfId="18815"/>
    <cellStyle name="Normal 79 6 2 5" xfId="18816"/>
    <cellStyle name="Normal 6 8 6 2 5" xfId="18817"/>
    <cellStyle name="Normal 5 2 6 2 5" xfId="18818"/>
    <cellStyle name="Normal 6 2 11 2 5" xfId="18819"/>
    <cellStyle name="Comma 2 2 3 6 2 5" xfId="18820"/>
    <cellStyle name="Comma 2 3 6 6 2 5" xfId="18821"/>
    <cellStyle name="Normal 18 2 6 2 5" xfId="18822"/>
    <cellStyle name="Normal 19 2 6 2 5" xfId="18823"/>
    <cellStyle name="Normal 2 2 3 6 2 5" xfId="18824"/>
    <cellStyle name="Normal 2 3 6 6 2 5" xfId="18825"/>
    <cellStyle name="Normal 2 3 2 6 2 5" xfId="18826"/>
    <cellStyle name="Normal 2 3 4 6 2 5" xfId="18827"/>
    <cellStyle name="Normal 2 3 5 6 2 5" xfId="18828"/>
    <cellStyle name="Normal 2 4 2 6 2 5" xfId="18829"/>
    <cellStyle name="Normal 2 5 6 2 5" xfId="18830"/>
    <cellStyle name="Normal 28 3 6 2 5" xfId="18831"/>
    <cellStyle name="Normal 3 2 2 6 2 5" xfId="18832"/>
    <cellStyle name="Normal 3 3 6 2 5" xfId="18833"/>
    <cellStyle name="Normal 30 3 6 2 5" xfId="18834"/>
    <cellStyle name="Normal 4 2 6 2 5" xfId="18835"/>
    <cellStyle name="Normal 40 2 6 2 5" xfId="18836"/>
    <cellStyle name="Normal 41 2 6 2 5" xfId="18837"/>
    <cellStyle name="Normal 42 2 6 2 5" xfId="18838"/>
    <cellStyle name="Normal 43 2 6 2 5" xfId="18839"/>
    <cellStyle name="Normal 44 2 6 2 5" xfId="18840"/>
    <cellStyle name="Normal 45 2 6 2 5" xfId="18841"/>
    <cellStyle name="Normal 46 2 6 2 5" xfId="18842"/>
    <cellStyle name="Normal 47 2 6 2 5" xfId="18843"/>
    <cellStyle name="Normal 51 6 2 5" xfId="18844"/>
    <cellStyle name="Normal 52 6 2 5" xfId="18845"/>
    <cellStyle name="Normal 53 6 2 5" xfId="18846"/>
    <cellStyle name="Normal 55 6 2 5" xfId="18847"/>
    <cellStyle name="Normal 56 6 2 5" xfId="18848"/>
    <cellStyle name="Normal 57 6 2 5" xfId="18849"/>
    <cellStyle name="Normal 6 2 3 6 2 5" xfId="18850"/>
    <cellStyle name="Normal 6 3 6 2 5" xfId="18851"/>
    <cellStyle name="Normal 60 6 2 5" xfId="18852"/>
    <cellStyle name="Normal 64 6 2 5" xfId="18853"/>
    <cellStyle name="Normal 65 6 2 5" xfId="18854"/>
    <cellStyle name="Normal 66 6 2 5" xfId="18855"/>
    <cellStyle name="Normal 67 6 2 5" xfId="18856"/>
    <cellStyle name="Normal 7 6 6 2 5" xfId="18857"/>
    <cellStyle name="Normal 71 6 2 5" xfId="18858"/>
    <cellStyle name="Normal 72 6 2 5" xfId="18859"/>
    <cellStyle name="Normal 73 6 2 5" xfId="18860"/>
    <cellStyle name="Normal 74 6 2 5" xfId="18861"/>
    <cellStyle name="Normal 76 6 2 5" xfId="18862"/>
    <cellStyle name="Normal 8 3 6 2 5" xfId="18863"/>
    <cellStyle name="Normal 81 6 2 5" xfId="18864"/>
    <cellStyle name="Normal 78 2 5 2 5" xfId="18865"/>
    <cellStyle name="Normal 5 3 2 5 2 5" xfId="18866"/>
    <cellStyle name="Normal 80 2 5 2 5" xfId="18867"/>
    <cellStyle name="Normal 79 2 5 2 5" xfId="18868"/>
    <cellStyle name="Normal 6 8 2 5 2 5" xfId="18869"/>
    <cellStyle name="Normal 5 2 2 5 2 5" xfId="18870"/>
    <cellStyle name="Normal 6 2 7 5 2 5" xfId="18871"/>
    <cellStyle name="Comma 2 2 3 2 5 2 5" xfId="18872"/>
    <cellStyle name="Comma 2 3 6 2 5 2 5" xfId="18873"/>
    <cellStyle name="Normal 18 2 2 5 2 5" xfId="18874"/>
    <cellStyle name="Normal 19 2 2 5 2 5" xfId="18875"/>
    <cellStyle name="Normal 2 2 3 2 5 2 5" xfId="18876"/>
    <cellStyle name="Normal 2 3 6 2 5 2 5" xfId="18877"/>
    <cellStyle name="Normal 2 3 2 2 5 2 5" xfId="18878"/>
    <cellStyle name="Normal 2 3 4 2 5 2 5" xfId="18879"/>
    <cellStyle name="Normal 2 3 5 2 5 2 5" xfId="18880"/>
    <cellStyle name="Normal 2 4 2 2 5 2 5" xfId="18881"/>
    <cellStyle name="Normal 2 5 2 5 2 5" xfId="18882"/>
    <cellStyle name="Normal 28 3 2 5 2 5" xfId="18883"/>
    <cellStyle name="Normal 3 2 2 2 5 2 5" xfId="18884"/>
    <cellStyle name="Normal 3 3 2 5 2 5" xfId="18885"/>
    <cellStyle name="Normal 30 3 2 5 2 5" xfId="18886"/>
    <cellStyle name="Normal 4 2 2 5 2 5" xfId="18887"/>
    <cellStyle name="Normal 40 2 2 5 2 5" xfId="18888"/>
    <cellStyle name="Normal 41 2 2 5 2 5" xfId="18889"/>
    <cellStyle name="Normal 42 2 2 5 2 5" xfId="18890"/>
    <cellStyle name="Normal 43 2 2 5 2 5" xfId="18891"/>
    <cellStyle name="Normal 44 2 2 5 2 5" xfId="18892"/>
    <cellStyle name="Normal 45 2 2 5 2 5" xfId="18893"/>
    <cellStyle name="Normal 46 2 2 5 2 5" xfId="18894"/>
    <cellStyle name="Normal 47 2 2 5 2 5" xfId="18895"/>
    <cellStyle name="Normal 51 2 5 2 5" xfId="18896"/>
    <cellStyle name="Normal 52 2 5 2 5" xfId="18897"/>
    <cellStyle name="Normal 53 2 5 2 5" xfId="18898"/>
    <cellStyle name="Normal 55 2 5 2 5" xfId="18899"/>
    <cellStyle name="Normal 56 2 5 2 5" xfId="18900"/>
    <cellStyle name="Normal 57 2 5 2 5" xfId="18901"/>
    <cellStyle name="Normal 6 2 3 2 5 2 5" xfId="18902"/>
    <cellStyle name="Normal 6 3 2 5 2 5" xfId="18903"/>
    <cellStyle name="Normal 60 2 5 2 5" xfId="18904"/>
    <cellStyle name="Normal 64 2 5 2 5" xfId="18905"/>
    <cellStyle name="Normal 65 2 5 2 5" xfId="18906"/>
    <cellStyle name="Normal 66 2 5 2 5" xfId="18907"/>
    <cellStyle name="Normal 67 2 5 2 5" xfId="18908"/>
    <cellStyle name="Normal 7 6 2 5 2 5" xfId="18909"/>
    <cellStyle name="Normal 71 2 5 2 5" xfId="18910"/>
    <cellStyle name="Normal 72 2 5 2 5" xfId="18911"/>
    <cellStyle name="Normal 73 2 5 2 5" xfId="18912"/>
    <cellStyle name="Normal 74 2 5 2 5" xfId="18913"/>
    <cellStyle name="Normal 76 2 5 2 5" xfId="18914"/>
    <cellStyle name="Normal 8 3 2 5 2 5" xfId="18915"/>
    <cellStyle name="Normal 81 2 5 2 5" xfId="18916"/>
    <cellStyle name="Normal 78 3 4 2 5" xfId="18917"/>
    <cellStyle name="Normal 5 3 3 4 2 5" xfId="18918"/>
    <cellStyle name="Normal 80 3 4 2 5" xfId="18919"/>
    <cellStyle name="Normal 79 3 4 2 5" xfId="18920"/>
    <cellStyle name="Normal 6 8 3 4 2 5" xfId="18921"/>
    <cellStyle name="Normal 5 2 3 4 2 5" xfId="18922"/>
    <cellStyle name="Normal 6 2 8 4 2 5" xfId="18923"/>
    <cellStyle name="Comma 2 2 3 3 4 2 5" xfId="18924"/>
    <cellStyle name="Comma 2 3 6 3 4 2 5" xfId="18925"/>
    <cellStyle name="Normal 18 2 3 4 2 5" xfId="18926"/>
    <cellStyle name="Normal 19 2 3 4 2 5" xfId="18927"/>
    <cellStyle name="Normal 2 2 3 3 4 2 5" xfId="18928"/>
    <cellStyle name="Normal 2 3 6 3 4 2 5" xfId="18929"/>
    <cellStyle name="Normal 2 3 2 3 4 2 5" xfId="18930"/>
    <cellStyle name="Normal 2 3 4 3 4 2 5" xfId="18931"/>
    <cellStyle name="Normal 2 3 5 3 4 2 5" xfId="18932"/>
    <cellStyle name="Normal 2 4 2 3 4 2 5" xfId="18933"/>
    <cellStyle name="Normal 2 5 3 4 2 5" xfId="18934"/>
    <cellStyle name="Normal 28 3 3 4 2 5" xfId="18935"/>
    <cellStyle name="Normal 3 2 2 3 4 2 5" xfId="18936"/>
    <cellStyle name="Normal 3 3 3 4 2 5" xfId="18937"/>
    <cellStyle name="Normal 30 3 3 4 2 5" xfId="18938"/>
    <cellStyle name="Normal 4 2 3 4 2 5" xfId="18939"/>
    <cellStyle name="Normal 40 2 3 4 2 5" xfId="18940"/>
    <cellStyle name="Normal 41 2 3 4 2 5" xfId="18941"/>
    <cellStyle name="Normal 42 2 3 4 2 5" xfId="18942"/>
    <cellStyle name="Normal 43 2 3 4 2 5" xfId="18943"/>
    <cellStyle name="Normal 44 2 3 4 2 5" xfId="18944"/>
    <cellStyle name="Normal 45 2 3 4 2 5" xfId="18945"/>
    <cellStyle name="Normal 46 2 3 4 2 5" xfId="18946"/>
    <cellStyle name="Normal 47 2 3 4 2 5" xfId="18947"/>
    <cellStyle name="Normal 51 3 4 2 5" xfId="18948"/>
    <cellStyle name="Normal 52 3 4 2 5" xfId="18949"/>
    <cellStyle name="Normal 53 3 4 2 5" xfId="18950"/>
    <cellStyle name="Normal 55 3 4 2 5" xfId="18951"/>
    <cellStyle name="Normal 56 3 4 2 5" xfId="18952"/>
    <cellStyle name="Normal 57 3 4 2 5" xfId="18953"/>
    <cellStyle name="Normal 6 2 3 3 4 2 5" xfId="18954"/>
    <cellStyle name="Normal 6 3 3 4 2 5" xfId="18955"/>
    <cellStyle name="Normal 60 3 4 2 5" xfId="18956"/>
    <cellStyle name="Normal 64 3 4 2 5" xfId="18957"/>
    <cellStyle name="Normal 65 3 4 2 5" xfId="18958"/>
    <cellStyle name="Normal 66 3 4 2 5" xfId="18959"/>
    <cellStyle name="Normal 67 3 4 2 5" xfId="18960"/>
    <cellStyle name="Normal 7 6 3 4 2 5" xfId="18961"/>
    <cellStyle name="Normal 71 3 4 2 5" xfId="18962"/>
    <cellStyle name="Normal 72 3 4 2 5" xfId="18963"/>
    <cellStyle name="Normal 73 3 4 2 5" xfId="18964"/>
    <cellStyle name="Normal 74 3 4 2 5" xfId="18965"/>
    <cellStyle name="Normal 76 3 4 2 5" xfId="18966"/>
    <cellStyle name="Normal 8 3 3 4 2 5" xfId="18967"/>
    <cellStyle name="Normal 81 3 4 2 5" xfId="18968"/>
    <cellStyle name="Normal 78 2 2 4 2 5" xfId="18969"/>
    <cellStyle name="Normal 5 3 2 2 4 2 5" xfId="18970"/>
    <cellStyle name="Normal 80 2 2 4 2 5" xfId="18971"/>
    <cellStyle name="Normal 79 2 2 4 2 5" xfId="18972"/>
    <cellStyle name="Normal 6 8 2 2 4 2 5" xfId="18973"/>
    <cellStyle name="Normal 5 2 2 2 4 2 5" xfId="18974"/>
    <cellStyle name="Normal 6 2 7 2 4 2 5" xfId="18975"/>
    <cellStyle name="Comma 2 2 3 2 2 4 2 5" xfId="18976"/>
    <cellStyle name="Comma 2 3 6 2 2 4 2 5" xfId="18977"/>
    <cellStyle name="Normal 18 2 2 2 4 2 5" xfId="18978"/>
    <cellStyle name="Normal 19 2 2 2 4 2 5" xfId="18979"/>
    <cellStyle name="Normal 2 2 3 2 2 4 2 5" xfId="18980"/>
    <cellStyle name="Normal 2 3 6 2 2 4 2 5" xfId="18981"/>
    <cellStyle name="Normal 2 3 2 2 2 4 2 5" xfId="18982"/>
    <cellStyle name="Normal 2 3 4 2 2 4 2 5" xfId="18983"/>
    <cellStyle name="Normal 2 3 5 2 2 4 2 5" xfId="18984"/>
    <cellStyle name="Normal 2 4 2 2 2 4 2 5" xfId="18985"/>
    <cellStyle name="Normal 2 5 2 2 4 2 5" xfId="18986"/>
    <cellStyle name="Normal 28 3 2 2 4 2 5" xfId="18987"/>
    <cellStyle name="Normal 3 2 2 2 2 4 2 5" xfId="18988"/>
    <cellStyle name="Normal 3 3 2 2 4 2 5" xfId="18989"/>
    <cellStyle name="Normal 30 3 2 2 4 2 5" xfId="18990"/>
    <cellStyle name="Normal 4 2 2 2 4 2 5" xfId="18991"/>
    <cellStyle name="Normal 40 2 2 2 4 2 5" xfId="18992"/>
    <cellStyle name="Normal 41 2 2 2 4 2 5" xfId="18993"/>
    <cellStyle name="Normal 42 2 2 2 4 2 5" xfId="18994"/>
    <cellStyle name="Normal 43 2 2 2 4 2 5" xfId="18995"/>
    <cellStyle name="Normal 44 2 2 2 4 2 5" xfId="18996"/>
    <cellStyle name="Normal 45 2 2 2 4 2 5" xfId="18997"/>
    <cellStyle name="Normal 46 2 2 2 4 2 5" xfId="18998"/>
    <cellStyle name="Normal 47 2 2 2 4 2 5" xfId="18999"/>
    <cellStyle name="Normal 51 2 2 4 2 5" xfId="19000"/>
    <cellStyle name="Normal 52 2 2 4 2 5" xfId="19001"/>
    <cellStyle name="Normal 53 2 2 4 2 5" xfId="19002"/>
    <cellStyle name="Normal 55 2 2 4 2 5" xfId="19003"/>
    <cellStyle name="Normal 56 2 2 4 2 5" xfId="19004"/>
    <cellStyle name="Normal 57 2 2 4 2 5" xfId="19005"/>
    <cellStyle name="Normal 6 2 3 2 2 4 2 5" xfId="19006"/>
    <cellStyle name="Normal 6 3 2 2 4 2 5" xfId="19007"/>
    <cellStyle name="Normal 60 2 2 4 2 5" xfId="19008"/>
    <cellStyle name="Normal 64 2 2 4 2 5" xfId="19009"/>
    <cellStyle name="Normal 65 2 2 4 2 5" xfId="19010"/>
    <cellStyle name="Normal 66 2 2 4 2 5" xfId="19011"/>
    <cellStyle name="Normal 67 2 2 4 2 5" xfId="19012"/>
    <cellStyle name="Normal 7 6 2 2 4 2 5" xfId="19013"/>
    <cellStyle name="Normal 71 2 2 4 2 5" xfId="19014"/>
    <cellStyle name="Normal 72 2 2 4 2 5" xfId="19015"/>
    <cellStyle name="Normal 73 2 2 4 2 5" xfId="19016"/>
    <cellStyle name="Normal 74 2 2 4 2 5" xfId="19017"/>
    <cellStyle name="Normal 76 2 2 4 2 5" xfId="19018"/>
    <cellStyle name="Normal 8 3 2 2 4 2 5" xfId="19019"/>
    <cellStyle name="Normal 81 2 2 4 2 5" xfId="19020"/>
    <cellStyle name="Normal 78 4 3 2 5" xfId="19021"/>
    <cellStyle name="Normal 5 3 4 3 2 5" xfId="19022"/>
    <cellStyle name="Normal 80 4 3 2 5" xfId="19023"/>
    <cellStyle name="Normal 79 4 3 2 5" xfId="19024"/>
    <cellStyle name="Normal 6 8 4 3 2 5" xfId="19025"/>
    <cellStyle name="Normal 5 2 4 3 2 5" xfId="19026"/>
    <cellStyle name="Normal 6 2 9 3 2 5" xfId="19027"/>
    <cellStyle name="Comma 2 2 3 4 3 2 5" xfId="19028"/>
    <cellStyle name="Comma 2 3 6 4 3 2 5" xfId="19029"/>
    <cellStyle name="Normal 18 2 4 3 2 5" xfId="19030"/>
    <cellStyle name="Normal 19 2 4 3 2 5" xfId="19031"/>
    <cellStyle name="Normal 2 2 3 4 3 2 5" xfId="19032"/>
    <cellStyle name="Normal 2 3 6 4 3 2 5" xfId="19033"/>
    <cellStyle name="Normal 2 3 2 4 3 2 5" xfId="19034"/>
    <cellStyle name="Normal 2 3 4 4 3 2 5" xfId="19035"/>
    <cellStyle name="Normal 2 3 5 4 3 2 5" xfId="19036"/>
    <cellStyle name="Normal 2 4 2 4 3 2 5" xfId="19037"/>
    <cellStyle name="Normal 2 5 4 3 2 5" xfId="19038"/>
    <cellStyle name="Normal 28 3 4 3 2 5" xfId="19039"/>
    <cellStyle name="Normal 3 2 2 4 3 2 5" xfId="19040"/>
    <cellStyle name="Normal 3 3 4 3 2 5" xfId="19041"/>
    <cellStyle name="Normal 30 3 4 3 2 5" xfId="19042"/>
    <cellStyle name="Normal 4 2 4 3 2 5" xfId="19043"/>
    <cellStyle name="Normal 40 2 4 3 2 5" xfId="19044"/>
    <cellStyle name="Normal 41 2 4 3 2 5" xfId="19045"/>
    <cellStyle name="Normal 42 2 4 3 2 5" xfId="19046"/>
    <cellStyle name="Normal 43 2 4 3 2 5" xfId="19047"/>
    <cellStyle name="Normal 44 2 4 3 2 5" xfId="19048"/>
    <cellStyle name="Normal 45 2 4 3 2 5" xfId="19049"/>
    <cellStyle name="Normal 46 2 4 3 2 5" xfId="19050"/>
    <cellStyle name="Normal 47 2 4 3 2 5" xfId="19051"/>
    <cellStyle name="Normal 51 4 3 2 5" xfId="19052"/>
    <cellStyle name="Normal 52 4 3 2 5" xfId="19053"/>
    <cellStyle name="Normal 53 4 3 2 5" xfId="19054"/>
    <cellStyle name="Normal 55 4 3 2 5" xfId="19055"/>
    <cellStyle name="Normal 56 4 3 2 5" xfId="19056"/>
    <cellStyle name="Normal 57 4 3 2 5" xfId="19057"/>
    <cellStyle name="Normal 6 2 3 4 3 2 5" xfId="19058"/>
    <cellStyle name="Normal 6 3 4 3 2 5" xfId="19059"/>
    <cellStyle name="Normal 60 4 3 2 5" xfId="19060"/>
    <cellStyle name="Normal 64 4 3 2 5" xfId="19061"/>
    <cellStyle name="Normal 65 4 3 2 5" xfId="19062"/>
    <cellStyle name="Normal 66 4 3 2 5" xfId="19063"/>
    <cellStyle name="Normal 67 4 3 2 5" xfId="19064"/>
    <cellStyle name="Normal 7 6 4 3 2 5" xfId="19065"/>
    <cellStyle name="Normal 71 4 3 2 5" xfId="19066"/>
    <cellStyle name="Normal 72 4 3 2 5" xfId="19067"/>
    <cellStyle name="Normal 73 4 3 2 5" xfId="19068"/>
    <cellStyle name="Normal 74 4 3 2 5" xfId="19069"/>
    <cellStyle name="Normal 76 4 3 2 5" xfId="19070"/>
    <cellStyle name="Normal 8 3 4 3 2 5" xfId="19071"/>
    <cellStyle name="Normal 81 4 3 2 5" xfId="19072"/>
    <cellStyle name="Normal 78 2 3 3 2 5" xfId="19073"/>
    <cellStyle name="Normal 5 3 2 3 3 2 5" xfId="19074"/>
    <cellStyle name="Normal 80 2 3 3 2 5" xfId="19075"/>
    <cellStyle name="Normal 79 2 3 3 2 5" xfId="19076"/>
    <cellStyle name="Normal 6 8 2 3 3 2 5" xfId="19077"/>
    <cellStyle name="Normal 5 2 2 3 3 2 5" xfId="19078"/>
    <cellStyle name="Normal 6 2 7 3 3 2 5" xfId="19079"/>
    <cellStyle name="Comma 2 2 3 2 3 3 2 5" xfId="19080"/>
    <cellStyle name="Comma 2 3 6 2 3 3 2 5" xfId="19081"/>
    <cellStyle name="Normal 18 2 2 3 3 2 5" xfId="19082"/>
    <cellStyle name="Normal 19 2 2 3 3 2 5" xfId="19083"/>
    <cellStyle name="Normal 2 2 3 2 3 3 2 5" xfId="19084"/>
    <cellStyle name="Normal 2 3 6 2 3 3 2 5" xfId="19085"/>
    <cellStyle name="Normal 2 3 2 2 3 3 2 5" xfId="19086"/>
    <cellStyle name="Normal 2 3 4 2 3 3 2 5" xfId="19087"/>
    <cellStyle name="Normal 2 3 5 2 3 3 2 5" xfId="19088"/>
    <cellStyle name="Normal 2 4 2 2 3 3 2 5" xfId="19089"/>
    <cellStyle name="Normal 2 5 2 3 3 2 5" xfId="19090"/>
    <cellStyle name="Normal 28 3 2 3 3 2 5" xfId="19091"/>
    <cellStyle name="Normal 3 2 2 2 3 3 2 5" xfId="19092"/>
    <cellStyle name="Normal 3 3 2 3 3 2 5" xfId="19093"/>
    <cellStyle name="Normal 30 3 2 3 3 2 5" xfId="19094"/>
    <cellStyle name="Normal 4 2 2 3 3 2 5" xfId="19095"/>
    <cellStyle name="Normal 40 2 2 3 3 2 5" xfId="19096"/>
    <cellStyle name="Normal 41 2 2 3 3 2 5" xfId="19097"/>
    <cellStyle name="Normal 42 2 2 3 3 2 5" xfId="19098"/>
    <cellStyle name="Normal 43 2 2 3 3 2 5" xfId="19099"/>
    <cellStyle name="Normal 44 2 2 3 3 2 5" xfId="19100"/>
    <cellStyle name="Normal 45 2 2 3 3 2 5" xfId="19101"/>
    <cellStyle name="Normal 46 2 2 3 3 2 5" xfId="19102"/>
    <cellStyle name="Normal 47 2 2 3 3 2 5" xfId="19103"/>
    <cellStyle name="Normal 51 2 3 3 2 5" xfId="19104"/>
    <cellStyle name="Normal 52 2 3 3 2 5" xfId="19105"/>
    <cellStyle name="Normal 53 2 3 3 2 5" xfId="19106"/>
    <cellStyle name="Normal 55 2 3 3 2 5" xfId="19107"/>
    <cellStyle name="Normal 56 2 3 3 2 5" xfId="19108"/>
    <cellStyle name="Normal 57 2 3 3 2 5" xfId="19109"/>
    <cellStyle name="Normal 6 2 3 2 3 3 2 5" xfId="19110"/>
    <cellStyle name="Normal 6 3 2 3 3 2 5" xfId="19111"/>
    <cellStyle name="Normal 60 2 3 3 2 5" xfId="19112"/>
    <cellStyle name="Normal 64 2 3 3 2 5" xfId="19113"/>
    <cellStyle name="Normal 65 2 3 3 2 5" xfId="19114"/>
    <cellStyle name="Normal 66 2 3 3 2 5" xfId="19115"/>
    <cellStyle name="Normal 67 2 3 3 2 5" xfId="19116"/>
    <cellStyle name="Normal 7 6 2 3 3 2 5" xfId="19117"/>
    <cellStyle name="Normal 71 2 3 3 2 5" xfId="19118"/>
    <cellStyle name="Normal 72 2 3 3 2 5" xfId="19119"/>
    <cellStyle name="Normal 73 2 3 3 2 5" xfId="19120"/>
    <cellStyle name="Normal 74 2 3 3 2 5" xfId="19121"/>
    <cellStyle name="Normal 76 2 3 3 2 5" xfId="19122"/>
    <cellStyle name="Normal 8 3 2 3 3 2 5" xfId="19123"/>
    <cellStyle name="Normal 81 2 3 3 2 5" xfId="19124"/>
    <cellStyle name="Normal 78 3 2 3 2 5" xfId="19125"/>
    <cellStyle name="Normal 5 3 3 2 3 2 5" xfId="19126"/>
    <cellStyle name="Normal 80 3 2 3 2 5" xfId="19127"/>
    <cellStyle name="Normal 79 3 2 3 2 5" xfId="19128"/>
    <cellStyle name="Normal 6 8 3 2 3 2 5" xfId="19129"/>
    <cellStyle name="Normal 5 2 3 2 3 2 5" xfId="19130"/>
    <cellStyle name="Normal 6 2 8 2 3 2 5" xfId="19131"/>
    <cellStyle name="Comma 2 2 3 3 2 3 2 5" xfId="19132"/>
    <cellStyle name="Comma 2 3 6 3 2 3 2 5" xfId="19133"/>
    <cellStyle name="Normal 18 2 3 2 3 2 5" xfId="19134"/>
    <cellStyle name="Normal 19 2 3 2 3 2 5" xfId="19135"/>
    <cellStyle name="Normal 2 2 3 3 2 3 2 5" xfId="19136"/>
    <cellStyle name="Normal 2 3 6 3 2 3 2 5" xfId="19137"/>
    <cellStyle name="Normal 2 3 2 3 2 3 2 5" xfId="19138"/>
    <cellStyle name="Normal 2 3 4 3 2 3 2 5" xfId="19139"/>
    <cellStyle name="Normal 2 3 5 3 2 3 2 5" xfId="19140"/>
    <cellStyle name="Normal 2 4 2 3 2 3 2 5" xfId="19141"/>
    <cellStyle name="Normal 2 5 3 2 3 2 5" xfId="19142"/>
    <cellStyle name="Normal 28 3 3 2 3 2 5" xfId="19143"/>
    <cellStyle name="Normal 3 2 2 3 2 3 2 5" xfId="19144"/>
    <cellStyle name="Normal 3 3 3 2 3 2 5" xfId="19145"/>
    <cellStyle name="Normal 30 3 3 2 3 2 5" xfId="19146"/>
    <cellStyle name="Normal 4 2 3 2 3 2 5" xfId="19147"/>
    <cellStyle name="Normal 40 2 3 2 3 2 5" xfId="19148"/>
    <cellStyle name="Normal 41 2 3 2 3 2 5" xfId="19149"/>
    <cellStyle name="Normal 42 2 3 2 3 2 5" xfId="19150"/>
    <cellStyle name="Normal 43 2 3 2 3 2 5" xfId="19151"/>
    <cellStyle name="Normal 44 2 3 2 3 2 5" xfId="19152"/>
    <cellStyle name="Normal 45 2 3 2 3 2 5" xfId="19153"/>
    <cellStyle name="Normal 46 2 3 2 3 2 5" xfId="19154"/>
    <cellStyle name="Normal 47 2 3 2 3 2 5" xfId="19155"/>
    <cellStyle name="Normal 51 3 2 3 2 5" xfId="19156"/>
    <cellStyle name="Normal 52 3 2 3 2 5" xfId="19157"/>
    <cellStyle name="Normal 53 3 2 3 2 5" xfId="19158"/>
    <cellStyle name="Normal 55 3 2 3 2 5" xfId="19159"/>
    <cellStyle name="Normal 56 3 2 3 2 5" xfId="19160"/>
    <cellStyle name="Normal 57 3 2 3 2 5" xfId="19161"/>
    <cellStyle name="Normal 6 2 3 3 2 3 2 5" xfId="19162"/>
    <cellStyle name="Normal 6 3 3 2 3 2 5" xfId="19163"/>
    <cellStyle name="Normal 60 3 2 3 2 5" xfId="19164"/>
    <cellStyle name="Normal 64 3 2 3 2 5" xfId="19165"/>
    <cellStyle name="Normal 65 3 2 3 2 5" xfId="19166"/>
    <cellStyle name="Normal 66 3 2 3 2 5" xfId="19167"/>
    <cellStyle name="Normal 67 3 2 3 2 5" xfId="19168"/>
    <cellStyle name="Normal 7 6 3 2 3 2 5" xfId="19169"/>
    <cellStyle name="Normal 71 3 2 3 2 5" xfId="19170"/>
    <cellStyle name="Normal 72 3 2 3 2 5" xfId="19171"/>
    <cellStyle name="Normal 73 3 2 3 2 5" xfId="19172"/>
    <cellStyle name="Normal 74 3 2 3 2 5" xfId="19173"/>
    <cellStyle name="Normal 76 3 2 3 2 5" xfId="19174"/>
    <cellStyle name="Normal 8 3 3 2 3 2 5" xfId="19175"/>
    <cellStyle name="Normal 81 3 2 3 2 5" xfId="19176"/>
    <cellStyle name="Normal 78 2 2 2 3 2 5" xfId="19177"/>
    <cellStyle name="Normal 5 3 2 2 2 3 2 5" xfId="19178"/>
    <cellStyle name="Normal 80 2 2 2 3 2 5" xfId="19179"/>
    <cellStyle name="Normal 79 2 2 2 3 2 5" xfId="19180"/>
    <cellStyle name="Normal 6 8 2 2 2 3 2 5" xfId="19181"/>
    <cellStyle name="Normal 5 2 2 2 2 3 2 5" xfId="19182"/>
    <cellStyle name="Normal 6 2 7 2 2 3 2 5" xfId="19183"/>
    <cellStyle name="Comma 2 2 3 2 2 2 3 2 5" xfId="19184"/>
    <cellStyle name="Comma 2 3 6 2 2 2 3 2 5" xfId="19185"/>
    <cellStyle name="Normal 18 2 2 2 2 3 2 5" xfId="19186"/>
    <cellStyle name="Normal 19 2 2 2 2 3 2 5" xfId="19187"/>
    <cellStyle name="Normal 2 2 3 2 2 2 3 2 5" xfId="19188"/>
    <cellStyle name="Normal 2 3 6 2 2 2 3 2 5" xfId="19189"/>
    <cellStyle name="Normal 2 3 2 2 2 2 3 2 5" xfId="19190"/>
    <cellStyle name="Normal 2 3 4 2 2 2 3 2 5" xfId="19191"/>
    <cellStyle name="Normal 2 3 5 2 2 2 3 2 5" xfId="19192"/>
    <cellStyle name="Normal 2 4 2 2 2 2 3 2 5" xfId="19193"/>
    <cellStyle name="Normal 2 5 2 2 2 3 2 5" xfId="19194"/>
    <cellStyle name="Normal 28 3 2 2 2 3 2 5" xfId="19195"/>
    <cellStyle name="Normal 3 2 2 2 2 2 3 2 5" xfId="19196"/>
    <cellStyle name="Normal 3 3 2 2 2 3 2 5" xfId="19197"/>
    <cellStyle name="Normal 30 3 2 2 2 3 2 5" xfId="19198"/>
    <cellStyle name="Normal 4 2 2 2 2 3 2 5" xfId="19199"/>
    <cellStyle name="Normal 40 2 2 2 2 3 2 5" xfId="19200"/>
    <cellStyle name="Normal 41 2 2 2 2 3 2 5" xfId="19201"/>
    <cellStyle name="Normal 42 2 2 2 2 3 2 5" xfId="19202"/>
    <cellStyle name="Normal 43 2 2 2 2 3 2 5" xfId="19203"/>
    <cellStyle name="Normal 44 2 2 2 2 3 2 5" xfId="19204"/>
    <cellStyle name="Normal 45 2 2 2 2 3 2 5" xfId="19205"/>
    <cellStyle name="Normal 46 2 2 2 2 3 2 5" xfId="19206"/>
    <cellStyle name="Normal 47 2 2 2 2 3 2 5" xfId="19207"/>
    <cellStyle name="Normal 51 2 2 2 3 2 5" xfId="19208"/>
    <cellStyle name="Normal 52 2 2 2 3 2 5" xfId="19209"/>
    <cellStyle name="Normal 53 2 2 2 3 2 5" xfId="19210"/>
    <cellStyle name="Normal 55 2 2 2 3 2 5" xfId="19211"/>
    <cellStyle name="Normal 56 2 2 2 3 2 5" xfId="19212"/>
    <cellStyle name="Normal 57 2 2 2 3 2 5" xfId="19213"/>
    <cellStyle name="Normal 6 2 3 2 2 2 3 2 5" xfId="19214"/>
    <cellStyle name="Normal 6 3 2 2 2 3 2 5" xfId="19215"/>
    <cellStyle name="Normal 60 2 2 2 3 2 5" xfId="19216"/>
    <cellStyle name="Normal 64 2 2 2 3 2 5" xfId="19217"/>
    <cellStyle name="Normal 65 2 2 2 3 2 5" xfId="19218"/>
    <cellStyle name="Normal 66 2 2 2 3 2 5" xfId="19219"/>
    <cellStyle name="Normal 67 2 2 2 3 2 5" xfId="19220"/>
    <cellStyle name="Normal 7 6 2 2 2 3 2 5" xfId="19221"/>
    <cellStyle name="Normal 71 2 2 2 3 2 5" xfId="19222"/>
    <cellStyle name="Normal 72 2 2 2 3 2 5" xfId="19223"/>
    <cellStyle name="Normal 73 2 2 2 3 2 5" xfId="19224"/>
    <cellStyle name="Normal 74 2 2 2 3 2 5" xfId="19225"/>
    <cellStyle name="Normal 76 2 2 2 3 2 5" xfId="19226"/>
    <cellStyle name="Normal 8 3 2 2 2 3 2 5" xfId="19227"/>
    <cellStyle name="Normal 81 2 2 2 3 2 5" xfId="19228"/>
    <cellStyle name="Normal 90 2 2 5" xfId="19229"/>
    <cellStyle name="Normal 78 5 2 2 5" xfId="19230"/>
    <cellStyle name="Normal 91 2 2 5" xfId="19231"/>
    <cellStyle name="Normal 5 3 5 2 2 5" xfId="19232"/>
    <cellStyle name="Normal 80 5 2 2 5" xfId="19233"/>
    <cellStyle name="Normal 79 5 2 2 5" xfId="19234"/>
    <cellStyle name="Normal 6 8 5 2 2 5" xfId="19235"/>
    <cellStyle name="Normal 5 2 5 2 2 5" xfId="19236"/>
    <cellStyle name="Normal 6 2 10 2 2 5" xfId="19237"/>
    <cellStyle name="Comma 2 2 3 5 2 2 5" xfId="19238"/>
    <cellStyle name="Comma 2 3 6 5 2 2 5" xfId="19239"/>
    <cellStyle name="Normal 18 2 5 2 2 5" xfId="19240"/>
    <cellStyle name="Normal 19 2 5 2 2 5" xfId="19241"/>
    <cellStyle name="Normal 2 2 3 5 2 2 5" xfId="19242"/>
    <cellStyle name="Normal 2 3 6 5 2 2 5" xfId="19243"/>
    <cellStyle name="Normal 2 3 2 5 2 2 5" xfId="19244"/>
    <cellStyle name="Normal 2 3 4 5 2 2 5" xfId="19245"/>
    <cellStyle name="Normal 2 3 5 5 2 2 5" xfId="19246"/>
    <cellStyle name="Normal 2 4 2 5 2 2 5" xfId="19247"/>
    <cellStyle name="Normal 2 5 5 2 2 5" xfId="19248"/>
    <cellStyle name="Normal 28 3 5 2 2 5" xfId="19249"/>
    <cellStyle name="Normal 3 2 2 5 2 2 5" xfId="19250"/>
    <cellStyle name="Normal 3 3 5 2 2 5" xfId="19251"/>
    <cellStyle name="Normal 30 3 5 2 2 5" xfId="19252"/>
    <cellStyle name="Normal 4 2 5 2 2 5" xfId="19253"/>
    <cellStyle name="Normal 40 2 5 2 2 5" xfId="19254"/>
    <cellStyle name="Normal 41 2 5 2 2 5" xfId="19255"/>
    <cellStyle name="Normal 42 2 5 2 2 5" xfId="19256"/>
    <cellStyle name="Normal 43 2 5 2 2 5" xfId="19257"/>
    <cellStyle name="Normal 44 2 5 2 2 5" xfId="19258"/>
    <cellStyle name="Normal 45 2 5 2 2 5" xfId="19259"/>
    <cellStyle name="Normal 46 2 5 2 2 5" xfId="19260"/>
    <cellStyle name="Normal 47 2 5 2 2 5" xfId="19261"/>
    <cellStyle name="Normal 51 5 2 2 5" xfId="19262"/>
    <cellStyle name="Normal 52 5 2 2 5" xfId="19263"/>
    <cellStyle name="Normal 53 5 2 2 5" xfId="19264"/>
    <cellStyle name="Normal 55 5 2 2 5" xfId="19265"/>
    <cellStyle name="Normal 56 5 2 2 5" xfId="19266"/>
    <cellStyle name="Normal 57 5 2 2 5" xfId="19267"/>
    <cellStyle name="Normal 6 2 3 5 2 2 5" xfId="19268"/>
    <cellStyle name="Normal 6 3 5 2 2 5" xfId="19269"/>
    <cellStyle name="Normal 60 5 2 2 5" xfId="19270"/>
    <cellStyle name="Normal 64 5 2 2 5" xfId="19271"/>
    <cellStyle name="Normal 65 5 2 2 5" xfId="19272"/>
    <cellStyle name="Normal 66 5 2 2 5" xfId="19273"/>
    <cellStyle name="Normal 67 5 2 2 5" xfId="19274"/>
    <cellStyle name="Normal 7 6 5 2 2 5" xfId="19275"/>
    <cellStyle name="Normal 71 5 2 2 5" xfId="19276"/>
    <cellStyle name="Normal 72 5 2 2 5" xfId="19277"/>
    <cellStyle name="Normal 73 5 2 2 5" xfId="19278"/>
    <cellStyle name="Normal 74 5 2 2 5" xfId="19279"/>
    <cellStyle name="Normal 76 5 2 2 5" xfId="19280"/>
    <cellStyle name="Normal 8 3 5 2 2 5" xfId="19281"/>
    <cellStyle name="Normal 81 5 2 2 5" xfId="19282"/>
    <cellStyle name="Normal 78 2 4 2 2 5" xfId="19283"/>
    <cellStyle name="Normal 5 3 2 4 2 2 5" xfId="19284"/>
    <cellStyle name="Normal 80 2 4 2 2 5" xfId="19285"/>
    <cellStyle name="Normal 79 2 4 2 2 5" xfId="19286"/>
    <cellStyle name="Normal 6 8 2 4 2 2 5" xfId="19287"/>
    <cellStyle name="Normal 5 2 2 4 2 2 5" xfId="19288"/>
    <cellStyle name="Normal 6 2 7 4 2 2 5" xfId="19289"/>
    <cellStyle name="Comma 2 2 3 2 4 2 2 5" xfId="19290"/>
    <cellStyle name="Comma 2 3 6 2 4 2 2 5" xfId="19291"/>
    <cellStyle name="Normal 18 2 2 4 2 2 5" xfId="19292"/>
    <cellStyle name="Normal 19 2 2 4 2 2 5" xfId="19293"/>
    <cellStyle name="Normal 2 2 3 2 4 2 2 5" xfId="19294"/>
    <cellStyle name="Normal 2 3 6 2 4 2 2 5" xfId="19295"/>
    <cellStyle name="Normal 2 3 2 2 4 2 2 5" xfId="19296"/>
    <cellStyle name="Normal 2 3 4 2 4 2 2 5" xfId="19297"/>
    <cellStyle name="Normal 2 3 5 2 4 2 2 5" xfId="19298"/>
    <cellStyle name="Normal 2 4 2 2 4 2 2 5" xfId="19299"/>
    <cellStyle name="Normal 2 5 2 4 2 2 5" xfId="19300"/>
    <cellStyle name="Normal 28 3 2 4 2 2 5" xfId="19301"/>
    <cellStyle name="Normal 3 2 2 2 4 2 2 5" xfId="19302"/>
    <cellStyle name="Normal 3 3 2 4 2 2 5" xfId="19303"/>
    <cellStyle name="Normal 30 3 2 4 2 2 5" xfId="19304"/>
    <cellStyle name="Normal 4 2 2 4 2 2 5" xfId="19305"/>
    <cellStyle name="Normal 40 2 2 4 2 2 5" xfId="19306"/>
    <cellStyle name="Normal 41 2 2 4 2 2 5" xfId="19307"/>
    <cellStyle name="Normal 42 2 2 4 2 2 5" xfId="19308"/>
    <cellStyle name="Normal 43 2 2 4 2 2 5" xfId="19309"/>
    <cellStyle name="Normal 44 2 2 4 2 2 5" xfId="19310"/>
    <cellStyle name="Normal 45 2 2 4 2 2 5" xfId="19311"/>
    <cellStyle name="Normal 46 2 2 4 2 2 5" xfId="19312"/>
    <cellStyle name="Normal 47 2 2 4 2 2 5" xfId="19313"/>
    <cellStyle name="Normal 51 2 4 2 2 5" xfId="19314"/>
    <cellStyle name="Normal 52 2 4 2 2 5" xfId="19315"/>
    <cellStyle name="Normal 53 2 4 2 2 5" xfId="19316"/>
    <cellStyle name="Normal 55 2 4 2 2 5" xfId="19317"/>
    <cellStyle name="Normal 56 2 4 2 2 5" xfId="19318"/>
    <cellStyle name="Normal 57 2 4 2 2 5" xfId="19319"/>
    <cellStyle name="Normal 6 2 3 2 4 2 2 5" xfId="19320"/>
    <cellStyle name="Normal 6 3 2 4 2 2 5" xfId="19321"/>
    <cellStyle name="Normal 60 2 4 2 2 5" xfId="19322"/>
    <cellStyle name="Normal 64 2 4 2 2 5" xfId="19323"/>
    <cellStyle name="Normal 65 2 4 2 2 5" xfId="19324"/>
    <cellStyle name="Normal 66 2 4 2 2 5" xfId="19325"/>
    <cellStyle name="Normal 67 2 4 2 2 5" xfId="19326"/>
    <cellStyle name="Normal 7 6 2 4 2 2 5" xfId="19327"/>
    <cellStyle name="Normal 71 2 4 2 2 5" xfId="19328"/>
    <cellStyle name="Normal 72 2 4 2 2 5" xfId="19329"/>
    <cellStyle name="Normal 73 2 4 2 2 5" xfId="19330"/>
    <cellStyle name="Normal 74 2 4 2 2 5" xfId="19331"/>
    <cellStyle name="Normal 76 2 4 2 2 5" xfId="19332"/>
    <cellStyle name="Normal 8 3 2 4 2 2 5" xfId="19333"/>
    <cellStyle name="Normal 81 2 4 2 2 5" xfId="19334"/>
    <cellStyle name="Normal 78 3 3 2 2 5" xfId="19335"/>
    <cellStyle name="Normal 5 3 3 3 2 2 5" xfId="19336"/>
    <cellStyle name="Normal 80 3 3 2 2 5" xfId="19337"/>
    <cellStyle name="Normal 79 3 3 2 2 5" xfId="19338"/>
    <cellStyle name="Normal 6 8 3 3 2 2 5" xfId="19339"/>
    <cellStyle name="Normal 5 2 3 3 2 2 5" xfId="19340"/>
    <cellStyle name="Normal 6 2 8 3 2 2 5" xfId="19341"/>
    <cellStyle name="Comma 2 2 3 3 3 2 2 5" xfId="19342"/>
    <cellStyle name="Comma 2 3 6 3 3 2 2 5" xfId="19343"/>
    <cellStyle name="Normal 18 2 3 3 2 2 5" xfId="19344"/>
    <cellStyle name="Normal 19 2 3 3 2 2 5" xfId="19345"/>
    <cellStyle name="Normal 2 2 3 3 3 2 2 5" xfId="19346"/>
    <cellStyle name="Normal 2 3 6 3 3 2 2 5" xfId="19347"/>
    <cellStyle name="Normal 2 3 2 3 3 2 2 5" xfId="19348"/>
    <cellStyle name="Normal 2 3 4 3 3 2 2 5" xfId="19349"/>
    <cellStyle name="Normal 2 3 5 3 3 2 2 5" xfId="19350"/>
    <cellStyle name="Normal 2 4 2 3 3 2 2 5" xfId="19351"/>
    <cellStyle name="Normal 2 5 3 3 2 2 5" xfId="19352"/>
    <cellStyle name="Normal 28 3 3 3 2 2 5" xfId="19353"/>
    <cellStyle name="Normal 3 2 2 3 3 2 2 5" xfId="19354"/>
    <cellStyle name="Normal 3 3 3 3 2 2 5" xfId="19355"/>
    <cellStyle name="Normal 30 3 3 3 2 2 5" xfId="19356"/>
    <cellStyle name="Normal 4 2 3 3 2 2 5" xfId="19357"/>
    <cellStyle name="Normal 40 2 3 3 2 2 5" xfId="19358"/>
    <cellStyle name="Normal 41 2 3 3 2 2 5" xfId="19359"/>
    <cellStyle name="Normal 42 2 3 3 2 2 5" xfId="19360"/>
    <cellStyle name="Normal 43 2 3 3 2 2 5" xfId="19361"/>
    <cellStyle name="Normal 44 2 3 3 2 2 5" xfId="19362"/>
    <cellStyle name="Normal 45 2 3 3 2 2 5" xfId="19363"/>
    <cellStyle name="Normal 46 2 3 3 2 2 5" xfId="19364"/>
    <cellStyle name="Normal 47 2 3 3 2 2 5" xfId="19365"/>
    <cellStyle name="Normal 51 3 3 2 2 5" xfId="19366"/>
    <cellStyle name="Normal 52 3 3 2 2 5" xfId="19367"/>
    <cellStyle name="Normal 53 3 3 2 2 5" xfId="19368"/>
    <cellStyle name="Normal 55 3 3 2 2 5" xfId="19369"/>
    <cellStyle name="Normal 56 3 3 2 2 5" xfId="19370"/>
    <cellStyle name="Normal 57 3 3 2 2 5" xfId="19371"/>
    <cellStyle name="Normal 6 2 3 3 3 2 2 5" xfId="19372"/>
    <cellStyle name="Normal 6 3 3 3 2 2 5" xfId="19373"/>
    <cellStyle name="Normal 60 3 3 2 2 5" xfId="19374"/>
    <cellStyle name="Normal 64 3 3 2 2 5" xfId="19375"/>
    <cellStyle name="Normal 65 3 3 2 2 5" xfId="19376"/>
    <cellStyle name="Normal 66 3 3 2 2 5" xfId="19377"/>
    <cellStyle name="Normal 67 3 3 2 2 5" xfId="19378"/>
    <cellStyle name="Normal 7 6 3 3 2 2 5" xfId="19379"/>
    <cellStyle name="Normal 71 3 3 2 2 5" xfId="19380"/>
    <cellStyle name="Normal 72 3 3 2 2 5" xfId="19381"/>
    <cellStyle name="Normal 73 3 3 2 2 5" xfId="19382"/>
    <cellStyle name="Normal 74 3 3 2 2 5" xfId="19383"/>
    <cellStyle name="Normal 76 3 3 2 2 5" xfId="19384"/>
    <cellStyle name="Normal 8 3 3 3 2 2 5" xfId="19385"/>
    <cellStyle name="Normal 81 3 3 2 2 5" xfId="19386"/>
    <cellStyle name="Normal 78 2 2 3 2 2 5" xfId="19387"/>
    <cellStyle name="Normal 5 3 2 2 3 2 2 5" xfId="19388"/>
    <cellStyle name="Normal 80 2 2 3 2 2 5" xfId="19389"/>
    <cellStyle name="Normal 79 2 2 3 2 2 5" xfId="19390"/>
    <cellStyle name="Normal 6 8 2 2 3 2 2 5" xfId="19391"/>
    <cellStyle name="Normal 5 2 2 2 3 2 2 5" xfId="19392"/>
    <cellStyle name="Normal 6 2 7 2 3 2 2 5" xfId="19393"/>
    <cellStyle name="Comma 2 2 3 2 2 3 2 2 5" xfId="19394"/>
    <cellStyle name="Comma 2 3 6 2 2 3 2 2 5" xfId="19395"/>
    <cellStyle name="Normal 18 2 2 2 3 2 2 5" xfId="19396"/>
    <cellStyle name="Normal 19 2 2 2 3 2 2 5" xfId="19397"/>
    <cellStyle name="Normal 2 2 3 2 2 3 2 2 5" xfId="19398"/>
    <cellStyle name="Normal 2 3 6 2 2 3 2 2 5" xfId="19399"/>
    <cellStyle name="Normal 2 3 2 2 2 3 2 2 5" xfId="19400"/>
    <cellStyle name="Normal 2 3 4 2 2 3 2 2 5" xfId="19401"/>
    <cellStyle name="Normal 2 3 5 2 2 3 2 2 5" xfId="19402"/>
    <cellStyle name="Normal 2 4 2 2 2 3 2 2 5" xfId="19403"/>
    <cellStyle name="Normal 2 5 2 2 3 2 2 5" xfId="19404"/>
    <cellStyle name="Normal 28 3 2 2 3 2 2 5" xfId="19405"/>
    <cellStyle name="Normal 3 2 2 2 2 3 2 2 5" xfId="19406"/>
    <cellStyle name="Normal 3 3 2 2 3 2 2 5" xfId="19407"/>
    <cellStyle name="Normal 30 3 2 2 3 2 2 5" xfId="19408"/>
    <cellStyle name="Normal 4 2 2 2 3 2 2 5" xfId="19409"/>
    <cellStyle name="Normal 40 2 2 2 3 2 2 5" xfId="19410"/>
    <cellStyle name="Normal 41 2 2 2 3 2 2 5" xfId="19411"/>
    <cellStyle name="Normal 42 2 2 2 3 2 2 5" xfId="19412"/>
    <cellStyle name="Normal 43 2 2 2 3 2 2 5" xfId="19413"/>
    <cellStyle name="Normal 44 2 2 2 3 2 2 5" xfId="19414"/>
    <cellStyle name="Normal 45 2 2 2 3 2 2 5" xfId="19415"/>
    <cellStyle name="Normal 46 2 2 2 3 2 2 5" xfId="19416"/>
    <cellStyle name="Normal 47 2 2 2 3 2 2 5" xfId="19417"/>
    <cellStyle name="Normal 51 2 2 3 2 2 5" xfId="19418"/>
    <cellStyle name="Normal 52 2 2 3 2 2 5" xfId="19419"/>
    <cellStyle name="Normal 53 2 2 3 2 2 5" xfId="19420"/>
    <cellStyle name="Normal 55 2 2 3 2 2 5" xfId="19421"/>
    <cellStyle name="Normal 56 2 2 3 2 2 5" xfId="19422"/>
    <cellStyle name="Normal 57 2 2 3 2 2 5" xfId="19423"/>
    <cellStyle name="Normal 6 2 3 2 2 3 2 2 5" xfId="19424"/>
    <cellStyle name="Normal 6 3 2 2 3 2 2 5" xfId="19425"/>
    <cellStyle name="Normal 60 2 2 3 2 2 5" xfId="19426"/>
    <cellStyle name="Normal 64 2 2 3 2 2 5" xfId="19427"/>
    <cellStyle name="Normal 65 2 2 3 2 2 5" xfId="19428"/>
    <cellStyle name="Normal 66 2 2 3 2 2 5" xfId="19429"/>
    <cellStyle name="Normal 67 2 2 3 2 2 5" xfId="19430"/>
    <cellStyle name="Normal 7 6 2 2 3 2 2 5" xfId="19431"/>
    <cellStyle name="Normal 71 2 2 3 2 2 5" xfId="19432"/>
    <cellStyle name="Normal 72 2 2 3 2 2 5" xfId="19433"/>
    <cellStyle name="Normal 73 2 2 3 2 2 5" xfId="19434"/>
    <cellStyle name="Normal 74 2 2 3 2 2 5" xfId="19435"/>
    <cellStyle name="Normal 76 2 2 3 2 2 5" xfId="19436"/>
    <cellStyle name="Normal 8 3 2 2 3 2 2 5" xfId="19437"/>
    <cellStyle name="Normal 81 2 2 3 2 2 5" xfId="19438"/>
    <cellStyle name="Normal 78 4 2 2 2 5" xfId="19439"/>
    <cellStyle name="Normal 5 3 4 2 2 2 5" xfId="19440"/>
    <cellStyle name="Normal 80 4 2 2 2 5" xfId="19441"/>
    <cellStyle name="Normal 79 4 2 2 2 5" xfId="19442"/>
    <cellStyle name="Normal 6 8 4 2 2 2 5" xfId="19443"/>
    <cellStyle name="Normal 5 2 4 2 2 2 5" xfId="19444"/>
    <cellStyle name="Normal 6 2 9 2 2 2 5" xfId="19445"/>
    <cellStyle name="Comma 2 2 3 4 2 2 2 5" xfId="19446"/>
    <cellStyle name="Comma 2 3 6 4 2 2 2 5" xfId="19447"/>
    <cellStyle name="Normal 18 2 4 2 2 2 5" xfId="19448"/>
    <cellStyle name="Normal 19 2 4 2 2 2 5" xfId="19449"/>
    <cellStyle name="Normal 2 2 3 4 2 2 2 5" xfId="19450"/>
    <cellStyle name="Normal 2 3 6 4 2 2 2 5" xfId="19451"/>
    <cellStyle name="Normal 2 3 2 4 2 2 2 5" xfId="19452"/>
    <cellStyle name="Normal 2 3 4 4 2 2 2 5" xfId="19453"/>
    <cellStyle name="Normal 2 3 5 4 2 2 2 5" xfId="19454"/>
    <cellStyle name="Normal 2 4 2 4 2 2 2 5" xfId="19455"/>
    <cellStyle name="Normal 2 5 4 2 2 2 5" xfId="19456"/>
    <cellStyle name="Normal 28 3 4 2 2 2 5" xfId="19457"/>
    <cellStyle name="Normal 3 2 2 4 2 2 2 5" xfId="19458"/>
    <cellStyle name="Normal 3 3 4 2 2 2 5" xfId="19459"/>
    <cellStyle name="Normal 30 3 4 2 2 2 5" xfId="19460"/>
    <cellStyle name="Normal 4 2 4 2 2 2 5" xfId="19461"/>
    <cellStyle name="Normal 40 2 4 2 2 2 5" xfId="19462"/>
    <cellStyle name="Normal 41 2 4 2 2 2 5" xfId="19463"/>
    <cellStyle name="Normal 42 2 4 2 2 2 5" xfId="19464"/>
    <cellStyle name="Normal 43 2 4 2 2 2 5" xfId="19465"/>
    <cellStyle name="Normal 44 2 4 2 2 2 5" xfId="19466"/>
    <cellStyle name="Normal 45 2 4 2 2 2 5" xfId="19467"/>
    <cellStyle name="Normal 46 2 4 2 2 2 5" xfId="19468"/>
    <cellStyle name="Normal 47 2 4 2 2 2 5" xfId="19469"/>
    <cellStyle name="Normal 51 4 2 2 2 5" xfId="19470"/>
    <cellStyle name="Normal 52 4 2 2 2 5" xfId="19471"/>
    <cellStyle name="Normal 53 4 2 2 2 5" xfId="19472"/>
    <cellStyle name="Normal 55 4 2 2 2 5" xfId="19473"/>
    <cellStyle name="Normal 56 4 2 2 2 5" xfId="19474"/>
    <cellStyle name="Normal 57 4 2 2 2 5" xfId="19475"/>
    <cellStyle name="Normal 6 2 3 4 2 2 2 5" xfId="19476"/>
    <cellStyle name="Normal 6 3 4 2 2 2 5" xfId="19477"/>
    <cellStyle name="Normal 60 4 2 2 2 5" xfId="19478"/>
    <cellStyle name="Normal 64 4 2 2 2 5" xfId="19479"/>
    <cellStyle name="Normal 65 4 2 2 2 5" xfId="19480"/>
    <cellStyle name="Normal 66 4 2 2 2 5" xfId="19481"/>
    <cellStyle name="Normal 67 4 2 2 2 5" xfId="19482"/>
    <cellStyle name="Normal 7 6 4 2 2 2 5" xfId="19483"/>
    <cellStyle name="Normal 71 4 2 2 2 5" xfId="19484"/>
    <cellStyle name="Normal 72 4 2 2 2 5" xfId="19485"/>
    <cellStyle name="Normal 73 4 2 2 2 5" xfId="19486"/>
    <cellStyle name="Normal 74 4 2 2 2 5" xfId="19487"/>
    <cellStyle name="Normal 76 4 2 2 2 5" xfId="19488"/>
    <cellStyle name="Normal 8 3 4 2 2 2 5" xfId="19489"/>
    <cellStyle name="Normal 81 4 2 2 2 5" xfId="19490"/>
    <cellStyle name="Normal 78 2 3 2 2 2 5" xfId="19491"/>
    <cellStyle name="Normal 5 3 2 3 2 2 2 5" xfId="19492"/>
    <cellStyle name="Normal 80 2 3 2 2 2 5" xfId="19493"/>
    <cellStyle name="Normal 79 2 3 2 2 2 5" xfId="19494"/>
    <cellStyle name="Normal 6 8 2 3 2 2 2 5" xfId="19495"/>
    <cellStyle name="Normal 5 2 2 3 2 2 2 5" xfId="19496"/>
    <cellStyle name="Normal 6 2 7 3 2 2 2 5" xfId="19497"/>
    <cellStyle name="Comma 2 2 3 2 3 2 2 2 5" xfId="19498"/>
    <cellStyle name="Comma 2 3 6 2 3 2 2 2 5" xfId="19499"/>
    <cellStyle name="Normal 18 2 2 3 2 2 2 5" xfId="19500"/>
    <cellStyle name="Normal 19 2 2 3 2 2 2 5" xfId="19501"/>
    <cellStyle name="Normal 2 2 3 2 3 2 2 2 5" xfId="19502"/>
    <cellStyle name="Normal 2 3 6 2 3 2 2 2 5" xfId="19503"/>
    <cellStyle name="Normal 2 3 2 2 3 2 2 2 5" xfId="19504"/>
    <cellStyle name="Normal 2 3 4 2 3 2 2 2 5" xfId="19505"/>
    <cellStyle name="Normal 2 3 5 2 3 2 2 2 5" xfId="19506"/>
    <cellStyle name="Normal 2 4 2 2 3 2 2 2 5" xfId="19507"/>
    <cellStyle name="Normal 2 5 2 3 2 2 2 5" xfId="19508"/>
    <cellStyle name="Normal 28 3 2 3 2 2 2 5" xfId="19509"/>
    <cellStyle name="Normal 3 2 2 2 3 2 2 2 5" xfId="19510"/>
    <cellStyle name="Normal 3 3 2 3 2 2 2 5" xfId="19511"/>
    <cellStyle name="Normal 30 3 2 3 2 2 2 5" xfId="19512"/>
    <cellStyle name="Normal 4 2 2 3 2 2 2 5" xfId="19513"/>
    <cellStyle name="Normal 40 2 2 3 2 2 2 5" xfId="19514"/>
    <cellStyle name="Normal 41 2 2 3 2 2 2 5" xfId="19515"/>
    <cellStyle name="Normal 42 2 2 3 2 2 2 5" xfId="19516"/>
    <cellStyle name="Normal 43 2 2 3 2 2 2 5" xfId="19517"/>
    <cellStyle name="Normal 44 2 2 3 2 2 2 5" xfId="19518"/>
    <cellStyle name="Normal 45 2 2 3 2 2 2 5" xfId="19519"/>
    <cellStyle name="Normal 46 2 2 3 2 2 2 5" xfId="19520"/>
    <cellStyle name="Normal 47 2 2 3 2 2 2 5" xfId="19521"/>
    <cellStyle name="Normal 51 2 3 2 2 2 5" xfId="19522"/>
    <cellStyle name="Normal 52 2 3 2 2 2 5" xfId="19523"/>
    <cellStyle name="Normal 53 2 3 2 2 2 5" xfId="19524"/>
    <cellStyle name="Normal 55 2 3 2 2 2 5" xfId="19525"/>
    <cellStyle name="Normal 56 2 3 2 2 2 5" xfId="19526"/>
    <cellStyle name="Normal 57 2 3 2 2 2 5" xfId="19527"/>
    <cellStyle name="Normal 6 2 3 2 3 2 2 2 5" xfId="19528"/>
    <cellStyle name="Normal 6 3 2 3 2 2 2 5" xfId="19529"/>
    <cellStyle name="Normal 60 2 3 2 2 2 5" xfId="19530"/>
    <cellStyle name="Normal 64 2 3 2 2 2 5" xfId="19531"/>
    <cellStyle name="Normal 65 2 3 2 2 2 5" xfId="19532"/>
    <cellStyle name="Normal 66 2 3 2 2 2 5" xfId="19533"/>
    <cellStyle name="Normal 67 2 3 2 2 2 5" xfId="19534"/>
    <cellStyle name="Normal 7 6 2 3 2 2 2 5" xfId="19535"/>
    <cellStyle name="Normal 71 2 3 2 2 2 5" xfId="19536"/>
    <cellStyle name="Normal 72 2 3 2 2 2 5" xfId="19537"/>
    <cellStyle name="Normal 73 2 3 2 2 2 5" xfId="19538"/>
    <cellStyle name="Normal 74 2 3 2 2 2 5" xfId="19539"/>
    <cellStyle name="Normal 76 2 3 2 2 2 5" xfId="19540"/>
    <cellStyle name="Normal 8 3 2 3 2 2 2 5" xfId="19541"/>
    <cellStyle name="Normal 81 2 3 2 2 2 5" xfId="19542"/>
    <cellStyle name="Normal 78 3 2 2 2 2 5" xfId="19543"/>
    <cellStyle name="Normal 5 3 3 2 2 2 2 5" xfId="19544"/>
    <cellStyle name="Normal 80 3 2 2 2 2 5" xfId="19545"/>
    <cellStyle name="Normal 79 3 2 2 2 2 5" xfId="19546"/>
    <cellStyle name="Normal 6 8 3 2 2 2 2 5" xfId="19547"/>
    <cellStyle name="Normal 5 2 3 2 2 2 2 5" xfId="19548"/>
    <cellStyle name="Normal 6 2 8 2 2 2 2 5" xfId="19549"/>
    <cellStyle name="Comma 2 2 3 3 2 2 2 2 5" xfId="19550"/>
    <cellStyle name="Comma 2 3 6 3 2 2 2 2 5" xfId="19551"/>
    <cellStyle name="Normal 18 2 3 2 2 2 2 5" xfId="19552"/>
    <cellStyle name="Normal 19 2 3 2 2 2 2 5" xfId="19553"/>
    <cellStyle name="Normal 2 2 3 3 2 2 2 2 5" xfId="19554"/>
    <cellStyle name="Normal 2 3 6 3 2 2 2 2 5" xfId="19555"/>
    <cellStyle name="Normal 2 3 2 3 2 2 2 2 5" xfId="19556"/>
    <cellStyle name="Normal 2 3 4 3 2 2 2 2 5" xfId="19557"/>
    <cellStyle name="Normal 2 3 5 3 2 2 2 2 5" xfId="19558"/>
    <cellStyle name="Normal 2 4 2 3 2 2 2 2 5" xfId="19559"/>
    <cellStyle name="Normal 2 5 3 2 2 2 2 5" xfId="19560"/>
    <cellStyle name="Normal 28 3 3 2 2 2 2 5" xfId="19561"/>
    <cellStyle name="Normal 3 2 2 3 2 2 2 2 5" xfId="19562"/>
    <cellStyle name="Normal 3 3 3 2 2 2 2 5" xfId="19563"/>
    <cellStyle name="Normal 30 3 3 2 2 2 2 5" xfId="19564"/>
    <cellStyle name="Normal 4 2 3 2 2 2 2 5" xfId="19565"/>
    <cellStyle name="Normal 40 2 3 2 2 2 2 5" xfId="19566"/>
    <cellStyle name="Normal 41 2 3 2 2 2 2 5" xfId="19567"/>
    <cellStyle name="Normal 42 2 3 2 2 2 2 5" xfId="19568"/>
    <cellStyle name="Normal 43 2 3 2 2 2 2 5" xfId="19569"/>
    <cellStyle name="Normal 44 2 3 2 2 2 2 5" xfId="19570"/>
    <cellStyle name="Normal 45 2 3 2 2 2 2 5" xfId="19571"/>
    <cellStyle name="Normal 46 2 3 2 2 2 2 5" xfId="19572"/>
    <cellStyle name="Normal 47 2 3 2 2 2 2 5" xfId="19573"/>
    <cellStyle name="Normal 51 3 2 2 2 2 5" xfId="19574"/>
    <cellStyle name="Normal 52 3 2 2 2 2 5" xfId="19575"/>
    <cellStyle name="Normal 53 3 2 2 2 2 5" xfId="19576"/>
    <cellStyle name="Normal 55 3 2 2 2 2 5" xfId="19577"/>
    <cellStyle name="Normal 56 3 2 2 2 2 5" xfId="19578"/>
    <cellStyle name="Normal 57 3 2 2 2 2 5" xfId="19579"/>
    <cellStyle name="Normal 6 2 3 3 2 2 2 2 5" xfId="19580"/>
    <cellStyle name="Normal 6 3 3 2 2 2 2 5" xfId="19581"/>
    <cellStyle name="Normal 60 3 2 2 2 2 5" xfId="19582"/>
    <cellStyle name="Normal 64 3 2 2 2 2 5" xfId="19583"/>
    <cellStyle name="Normal 65 3 2 2 2 2 5" xfId="19584"/>
    <cellStyle name="Normal 66 3 2 2 2 2 5" xfId="19585"/>
    <cellStyle name="Normal 67 3 2 2 2 2 5" xfId="19586"/>
    <cellStyle name="Normal 7 6 3 2 2 2 2 5" xfId="19587"/>
    <cellStyle name="Normal 71 3 2 2 2 2 5" xfId="19588"/>
    <cellStyle name="Normal 72 3 2 2 2 2 5" xfId="19589"/>
    <cellStyle name="Normal 73 3 2 2 2 2 5" xfId="19590"/>
    <cellStyle name="Normal 74 3 2 2 2 2 5" xfId="19591"/>
    <cellStyle name="Normal 76 3 2 2 2 2 5" xfId="19592"/>
    <cellStyle name="Normal 8 3 3 2 2 2 2 5" xfId="19593"/>
    <cellStyle name="Normal 81 3 2 2 2 2 5" xfId="19594"/>
    <cellStyle name="Normal 78 2 2 2 2 2 2 5" xfId="19595"/>
    <cellStyle name="Normal 5 3 2 2 2 2 2 2 5" xfId="19596"/>
    <cellStyle name="Normal 80 2 2 2 2 2 2 5" xfId="19597"/>
    <cellStyle name="Normal 79 2 2 2 2 2 2 5" xfId="19598"/>
    <cellStyle name="Normal 6 8 2 2 2 2 2 2 5" xfId="19599"/>
    <cellStyle name="Normal 5 2 2 2 2 2 2 2 5" xfId="19600"/>
    <cellStyle name="Normal 6 2 7 2 2 2 2 2 5" xfId="19601"/>
    <cellStyle name="Comma 2 2 3 2 2 2 2 2 2 5" xfId="19602"/>
    <cellStyle name="Comma 2 3 6 2 2 2 2 2 2 5" xfId="19603"/>
    <cellStyle name="Normal 18 2 2 2 2 2 2 2 5" xfId="19604"/>
    <cellStyle name="Normal 19 2 2 2 2 2 2 2 5" xfId="19605"/>
    <cellStyle name="Normal 2 2 3 2 2 2 2 2 2 5" xfId="19606"/>
    <cellStyle name="Normal 2 3 6 2 2 2 2 2 2 5" xfId="19607"/>
    <cellStyle name="Normal 2 3 2 2 2 2 2 2 2 5" xfId="19608"/>
    <cellStyle name="Normal 2 3 4 2 2 2 2 2 2 5" xfId="19609"/>
    <cellStyle name="Normal 2 3 5 2 2 2 2 2 2 5" xfId="19610"/>
    <cellStyle name="Normal 2 4 2 2 2 2 2 2 2 5" xfId="19611"/>
    <cellStyle name="Normal 2 5 2 2 2 2 2 2 5" xfId="19612"/>
    <cellStyle name="Normal 28 3 2 2 2 2 2 2 5" xfId="19613"/>
    <cellStyle name="Normal 3 2 2 2 2 2 2 2 2 5" xfId="19614"/>
    <cellStyle name="Normal 3 3 2 2 2 2 2 2 5" xfId="19615"/>
    <cellStyle name="Normal 30 3 2 2 2 2 2 2 5" xfId="19616"/>
    <cellStyle name="Normal 4 2 2 2 2 2 2 2 5" xfId="19617"/>
    <cellStyle name="Normal 40 2 2 2 2 2 2 2 5" xfId="19618"/>
    <cellStyle name="Normal 41 2 2 2 2 2 2 2 5" xfId="19619"/>
    <cellStyle name="Normal 42 2 2 2 2 2 2 2 5" xfId="19620"/>
    <cellStyle name="Normal 43 2 2 2 2 2 2 2 5" xfId="19621"/>
    <cellStyle name="Normal 44 2 2 2 2 2 2 2 5" xfId="19622"/>
    <cellStyle name="Normal 45 2 2 2 2 2 2 2 5" xfId="19623"/>
    <cellStyle name="Normal 46 2 2 2 2 2 2 2 5" xfId="19624"/>
    <cellStyle name="Normal 47 2 2 2 2 2 2 2 5" xfId="19625"/>
    <cellStyle name="Normal 51 2 2 2 2 2 2 5" xfId="19626"/>
    <cellStyle name="Normal 52 2 2 2 2 2 2 5" xfId="19627"/>
    <cellStyle name="Normal 53 2 2 2 2 2 2 5" xfId="19628"/>
    <cellStyle name="Normal 55 2 2 2 2 2 2 5" xfId="19629"/>
    <cellStyle name="Normal 56 2 2 2 2 2 2 5" xfId="19630"/>
    <cellStyle name="Normal 57 2 2 2 2 2 2 5" xfId="19631"/>
    <cellStyle name="Normal 6 2 3 2 2 2 2 2 2 5" xfId="19632"/>
    <cellStyle name="Normal 6 3 2 2 2 2 2 2 5" xfId="19633"/>
    <cellStyle name="Normal 60 2 2 2 2 2 2 5" xfId="19634"/>
    <cellStyle name="Normal 64 2 2 2 2 2 2 5" xfId="19635"/>
    <cellStyle name="Normal 65 2 2 2 2 2 2 5" xfId="19636"/>
    <cellStyle name="Normal 66 2 2 2 2 2 2 5" xfId="19637"/>
    <cellStyle name="Normal 67 2 2 2 2 2 2 5" xfId="19638"/>
    <cellStyle name="Normal 7 6 2 2 2 2 2 2 5" xfId="19639"/>
    <cellStyle name="Normal 71 2 2 2 2 2 2 5" xfId="19640"/>
    <cellStyle name="Normal 72 2 2 2 2 2 2 5" xfId="19641"/>
    <cellStyle name="Normal 73 2 2 2 2 2 2 5" xfId="19642"/>
    <cellStyle name="Normal 74 2 2 2 2 2 2 5" xfId="19643"/>
    <cellStyle name="Normal 76 2 2 2 2 2 2 5" xfId="19644"/>
    <cellStyle name="Normal 8 3 2 2 2 2 2 2 5" xfId="19645"/>
    <cellStyle name="Normal 81 2 2 2 2 2 2 5" xfId="19646"/>
    <cellStyle name="Normal 6 2 2 2 2 5" xfId="19647"/>
    <cellStyle name="Normal 78 8 5" xfId="19648"/>
    <cellStyle name="Normal 5 3 8 5" xfId="19649"/>
    <cellStyle name="Normal 80 8 5" xfId="19650"/>
    <cellStyle name="Normal 79 8 5" xfId="19651"/>
    <cellStyle name="Normal 6 8 8 5" xfId="19652"/>
    <cellStyle name="Normal 5 2 8 5" xfId="19653"/>
    <cellStyle name="Normal 6 2 13 5" xfId="19654"/>
    <cellStyle name="Comma 2 2 3 8 5" xfId="19655"/>
    <cellStyle name="Comma 2 3 6 8 5" xfId="19656"/>
    <cellStyle name="Normal 18 2 8 5" xfId="19657"/>
    <cellStyle name="Normal 19 2 8 5" xfId="19658"/>
    <cellStyle name="Normal 2 2 3 8 5" xfId="19659"/>
    <cellStyle name="Normal 2 3 6 8 5" xfId="19660"/>
    <cellStyle name="Normal 2 3 2 8 5" xfId="19661"/>
    <cellStyle name="Normal 2 3 4 8 5" xfId="19662"/>
    <cellStyle name="Normal 2 3 5 8 5" xfId="19663"/>
    <cellStyle name="Normal 2 4 2 8 5" xfId="19664"/>
    <cellStyle name="Normal 2 5 8 5" xfId="19665"/>
    <cellStyle name="Normal 28 3 8 5" xfId="19666"/>
    <cellStyle name="Normal 3 2 2 8 5" xfId="19667"/>
    <cellStyle name="Normal 3 3 8 5" xfId="19668"/>
    <cellStyle name="Normal 30 3 8 5" xfId="19669"/>
    <cellStyle name="Normal 4 2 8 5" xfId="19670"/>
    <cellStyle name="Normal 40 2 8 5" xfId="19671"/>
    <cellStyle name="Normal 41 2 8 5" xfId="19672"/>
    <cellStyle name="Normal 42 2 8 5" xfId="19673"/>
    <cellStyle name="Normal 43 2 8 5" xfId="19674"/>
    <cellStyle name="Normal 44 2 8 5" xfId="19675"/>
    <cellStyle name="Normal 45 2 8 5" xfId="19676"/>
    <cellStyle name="Normal 46 2 8 5" xfId="19677"/>
    <cellStyle name="Normal 47 2 8 5" xfId="19678"/>
    <cellStyle name="Normal 51 8 5" xfId="19679"/>
    <cellStyle name="Normal 52 8 5" xfId="19680"/>
    <cellStyle name="Normal 53 8 5" xfId="19681"/>
    <cellStyle name="Normal 55 8 5" xfId="19682"/>
    <cellStyle name="Normal 56 8 5" xfId="19683"/>
    <cellStyle name="Normal 57 8 5" xfId="19684"/>
    <cellStyle name="Normal 6 2 3 8 5" xfId="19685"/>
    <cellStyle name="Normal 6 3 8 5" xfId="19686"/>
    <cellStyle name="Normal 60 8 5" xfId="19687"/>
    <cellStyle name="Normal 64 8 5" xfId="19688"/>
    <cellStyle name="Normal 65 8 5" xfId="19689"/>
    <cellStyle name="Normal 66 8 5" xfId="19690"/>
    <cellStyle name="Normal 67 8 5" xfId="19691"/>
    <cellStyle name="Normal 7 6 8 5" xfId="19692"/>
    <cellStyle name="Normal 71 8 5" xfId="19693"/>
    <cellStyle name="Normal 72 8 5" xfId="19694"/>
    <cellStyle name="Normal 73 8 5" xfId="19695"/>
    <cellStyle name="Normal 74 8 5" xfId="19696"/>
    <cellStyle name="Normal 76 8 5" xfId="19697"/>
    <cellStyle name="Normal 8 3 8 5" xfId="19698"/>
    <cellStyle name="Normal 81 8 5" xfId="19699"/>
    <cellStyle name="Normal 78 2 7 5" xfId="19700"/>
    <cellStyle name="Normal 5 3 2 7 5" xfId="19701"/>
    <cellStyle name="Normal 80 2 7 5" xfId="19702"/>
    <cellStyle name="Normal 79 2 7 5" xfId="19703"/>
    <cellStyle name="Normal 6 8 2 7 5" xfId="19704"/>
    <cellStyle name="Normal 5 2 2 7 5" xfId="19705"/>
    <cellStyle name="Normal 6 2 7 7 5" xfId="19706"/>
    <cellStyle name="Comma 2 2 3 2 7 5" xfId="19707"/>
    <cellStyle name="Comma 2 3 6 2 7 5" xfId="19708"/>
    <cellStyle name="Normal 18 2 2 7 5" xfId="19709"/>
    <cellStyle name="Normal 19 2 2 7 5" xfId="19710"/>
    <cellStyle name="Normal 2 2 3 2 7 5" xfId="19711"/>
    <cellStyle name="Normal 2 3 6 2 7 5" xfId="19712"/>
    <cellStyle name="Normal 2 3 2 2 7 5" xfId="19713"/>
    <cellStyle name="Normal 2 3 4 2 7 5" xfId="19714"/>
    <cellStyle name="Normal 2 3 5 2 7 5" xfId="19715"/>
    <cellStyle name="Normal 2 4 2 2 7 5" xfId="19716"/>
    <cellStyle name="Normal 2 5 2 7 5" xfId="19717"/>
    <cellStyle name="Normal 28 3 2 7 5" xfId="19718"/>
    <cellStyle name="Normal 3 2 2 2 7 5" xfId="19719"/>
    <cellStyle name="Normal 3 3 2 7 5" xfId="19720"/>
    <cellStyle name="Normal 30 3 2 7 5" xfId="19721"/>
    <cellStyle name="Normal 4 2 2 7 5" xfId="19722"/>
    <cellStyle name="Normal 40 2 2 7 5" xfId="19723"/>
    <cellStyle name="Normal 41 2 2 7 5" xfId="19724"/>
    <cellStyle name="Normal 42 2 2 7 5" xfId="19725"/>
    <cellStyle name="Normal 43 2 2 7 5" xfId="19726"/>
    <cellStyle name="Normal 44 2 2 7 5" xfId="19727"/>
    <cellStyle name="Normal 45 2 2 7 5" xfId="19728"/>
    <cellStyle name="Normal 46 2 2 7 5" xfId="19729"/>
    <cellStyle name="Normal 47 2 2 7 5" xfId="19730"/>
    <cellStyle name="Normal 51 2 7 5" xfId="19731"/>
    <cellStyle name="Normal 52 2 7 5" xfId="19732"/>
    <cellStyle name="Normal 53 2 7 5" xfId="19733"/>
    <cellStyle name="Normal 55 2 7 5" xfId="19734"/>
    <cellStyle name="Normal 56 2 7 5" xfId="19735"/>
    <cellStyle name="Normal 57 2 7 5" xfId="19736"/>
    <cellStyle name="Normal 6 2 3 2 7 5" xfId="19737"/>
    <cellStyle name="Normal 6 3 2 7 5" xfId="19738"/>
    <cellStyle name="Normal 60 2 7 5" xfId="19739"/>
    <cellStyle name="Normal 64 2 7 5" xfId="19740"/>
    <cellStyle name="Normal 65 2 7 5" xfId="19741"/>
    <cellStyle name="Normal 66 2 7 5" xfId="19742"/>
    <cellStyle name="Normal 67 2 7 5" xfId="19743"/>
    <cellStyle name="Normal 7 6 2 7 5" xfId="19744"/>
    <cellStyle name="Normal 71 2 7 5" xfId="19745"/>
    <cellStyle name="Normal 72 2 7 5" xfId="19746"/>
    <cellStyle name="Normal 73 2 7 5" xfId="19747"/>
    <cellStyle name="Normal 74 2 7 5" xfId="19748"/>
    <cellStyle name="Normal 76 2 7 5" xfId="19749"/>
    <cellStyle name="Normal 8 3 2 7 5" xfId="19750"/>
    <cellStyle name="Normal 81 2 7 5" xfId="19751"/>
    <cellStyle name="Normal 78 3 6 5" xfId="19752"/>
    <cellStyle name="Normal 5 3 3 6 5" xfId="19753"/>
    <cellStyle name="Normal 80 3 6 5" xfId="19754"/>
    <cellStyle name="Normal 79 3 6 5" xfId="19755"/>
    <cellStyle name="Normal 6 8 3 6 5" xfId="19756"/>
    <cellStyle name="Normal 5 2 3 6 5" xfId="19757"/>
    <cellStyle name="Normal 6 2 8 6 5" xfId="19758"/>
    <cellStyle name="Comma 2 2 3 3 6 5" xfId="19759"/>
    <cellStyle name="Comma 2 3 6 3 6 5" xfId="19760"/>
    <cellStyle name="Normal 18 2 3 6 5" xfId="19761"/>
    <cellStyle name="Normal 19 2 3 6 5" xfId="19762"/>
    <cellStyle name="Normal 2 2 3 3 6 5" xfId="19763"/>
    <cellStyle name="Normal 2 3 6 3 6 5" xfId="19764"/>
    <cellStyle name="Normal 2 3 2 3 6 5" xfId="19765"/>
    <cellStyle name="Normal 2 3 4 3 6 5" xfId="19766"/>
    <cellStyle name="Normal 2 3 5 3 6 5" xfId="19767"/>
    <cellStyle name="Normal 2 4 2 3 6 5" xfId="19768"/>
    <cellStyle name="Normal 2 5 3 6 5" xfId="19769"/>
    <cellStyle name="Normal 28 3 3 6 5" xfId="19770"/>
    <cellStyle name="Normal 3 2 2 3 6 5" xfId="19771"/>
    <cellStyle name="Normal 3 3 3 6 5" xfId="19772"/>
    <cellStyle name="Normal 30 3 3 6 5" xfId="19773"/>
    <cellStyle name="Normal 4 2 3 6 5" xfId="19774"/>
    <cellStyle name="Normal 40 2 3 6 5" xfId="19775"/>
    <cellStyle name="Normal 41 2 3 6 5" xfId="19776"/>
    <cellStyle name="Normal 42 2 3 6 5" xfId="19777"/>
    <cellStyle name="Normal 43 2 3 6 5" xfId="19778"/>
    <cellStyle name="Normal 44 2 3 6 5" xfId="19779"/>
    <cellStyle name="Normal 45 2 3 6 5" xfId="19780"/>
    <cellStyle name="Normal 46 2 3 6 5" xfId="19781"/>
    <cellStyle name="Normal 47 2 3 6 5" xfId="19782"/>
    <cellStyle name="Normal 51 3 6 5" xfId="19783"/>
    <cellStyle name="Normal 52 3 6 5" xfId="19784"/>
    <cellStyle name="Normal 53 3 6 5" xfId="19785"/>
    <cellStyle name="Normal 55 3 6 5" xfId="19786"/>
    <cellStyle name="Normal 56 3 6 5" xfId="19787"/>
    <cellStyle name="Normal 57 3 6 5" xfId="19788"/>
    <cellStyle name="Normal 6 2 3 3 6 5" xfId="19789"/>
    <cellStyle name="Normal 6 3 3 6 5" xfId="19790"/>
    <cellStyle name="Normal 60 3 6 5" xfId="19791"/>
    <cellStyle name="Normal 64 3 6 5" xfId="19792"/>
    <cellStyle name="Normal 65 3 6 5" xfId="19793"/>
    <cellStyle name="Normal 66 3 6 5" xfId="19794"/>
    <cellStyle name="Normal 67 3 6 5" xfId="19795"/>
    <cellStyle name="Normal 7 6 3 6 5" xfId="19796"/>
    <cellStyle name="Normal 71 3 6 5" xfId="19797"/>
    <cellStyle name="Normal 72 3 6 5" xfId="19798"/>
    <cellStyle name="Normal 73 3 6 5" xfId="19799"/>
    <cellStyle name="Normal 74 3 6 5" xfId="19800"/>
    <cellStyle name="Normal 76 3 6 5" xfId="19801"/>
    <cellStyle name="Normal 8 3 3 6 5" xfId="19802"/>
    <cellStyle name="Normal 81 3 6 5" xfId="19803"/>
    <cellStyle name="Normal 78 2 2 6 5" xfId="19804"/>
    <cellStyle name="Normal 5 3 2 2 6 5" xfId="19805"/>
    <cellStyle name="Normal 80 2 2 6 5" xfId="19806"/>
    <cellStyle name="Normal 79 2 2 6 5" xfId="19807"/>
    <cellStyle name="Normal 6 8 2 2 6 5" xfId="19808"/>
    <cellStyle name="Normal 5 2 2 2 6 5" xfId="19809"/>
    <cellStyle name="Normal 6 2 7 2 6 5" xfId="19810"/>
    <cellStyle name="Comma 2 2 3 2 2 6 5" xfId="19811"/>
    <cellStyle name="Comma 2 3 6 2 2 6 5" xfId="19812"/>
    <cellStyle name="Normal 18 2 2 2 6 5" xfId="19813"/>
    <cellStyle name="Normal 19 2 2 2 6 5" xfId="19814"/>
    <cellStyle name="Normal 2 2 3 2 2 6 5" xfId="19815"/>
    <cellStyle name="Normal 2 3 6 2 2 6 5" xfId="19816"/>
    <cellStyle name="Normal 2 3 2 2 2 6 5" xfId="19817"/>
    <cellStyle name="Normal 2 3 4 2 2 6 5" xfId="19818"/>
    <cellStyle name="Normal 2 3 5 2 2 6 5" xfId="19819"/>
    <cellStyle name="Normal 2 4 2 2 2 6 5" xfId="19820"/>
    <cellStyle name="Normal 2 5 2 2 6 5" xfId="19821"/>
    <cellStyle name="Normal 28 3 2 2 6 5" xfId="19822"/>
    <cellStyle name="Normal 3 2 2 2 2 6 5" xfId="19823"/>
    <cellStyle name="Normal 3 3 2 2 6 5" xfId="19824"/>
    <cellStyle name="Normal 30 3 2 2 6 5" xfId="19825"/>
    <cellStyle name="Normal 4 2 2 2 6 5" xfId="19826"/>
    <cellStyle name="Normal 40 2 2 2 6 5" xfId="19827"/>
    <cellStyle name="Normal 41 2 2 2 6 5" xfId="19828"/>
    <cellStyle name="Normal 42 2 2 2 6 5" xfId="19829"/>
    <cellStyle name="Normal 43 2 2 2 6 5" xfId="19830"/>
    <cellStyle name="Normal 44 2 2 2 6 5" xfId="19831"/>
    <cellStyle name="Normal 45 2 2 2 6 5" xfId="19832"/>
    <cellStyle name="Normal 46 2 2 2 6 5" xfId="19833"/>
    <cellStyle name="Normal 47 2 2 2 6 5" xfId="19834"/>
    <cellStyle name="Normal 51 2 2 6 5" xfId="19835"/>
    <cellStyle name="Normal 52 2 2 6 5" xfId="19836"/>
    <cellStyle name="Normal 53 2 2 6 5" xfId="19837"/>
    <cellStyle name="Normal 55 2 2 6 5" xfId="19838"/>
    <cellStyle name="Normal 56 2 2 6 5" xfId="19839"/>
    <cellStyle name="Normal 57 2 2 6 5" xfId="19840"/>
    <cellStyle name="Normal 6 2 3 2 2 6 5" xfId="19841"/>
    <cellStyle name="Normal 6 3 2 2 6 5" xfId="19842"/>
    <cellStyle name="Normal 60 2 2 6 5" xfId="19843"/>
    <cellStyle name="Normal 64 2 2 6 5" xfId="19844"/>
    <cellStyle name="Normal 65 2 2 6 5" xfId="19845"/>
    <cellStyle name="Normal 66 2 2 6 5" xfId="19846"/>
    <cellStyle name="Normal 67 2 2 6 5" xfId="19847"/>
    <cellStyle name="Normal 7 6 2 2 6 5" xfId="19848"/>
    <cellStyle name="Normal 71 2 2 6 5" xfId="19849"/>
    <cellStyle name="Normal 72 2 2 6 5" xfId="19850"/>
    <cellStyle name="Normal 73 2 2 6 5" xfId="19851"/>
    <cellStyle name="Normal 74 2 2 6 5" xfId="19852"/>
    <cellStyle name="Normal 76 2 2 6 5" xfId="19853"/>
    <cellStyle name="Normal 8 3 2 2 6 5" xfId="19854"/>
    <cellStyle name="Normal 81 2 2 6 5" xfId="19855"/>
    <cellStyle name="Normal 78 4 5 5" xfId="19856"/>
    <cellStyle name="Normal 5 3 4 5 5" xfId="19857"/>
    <cellStyle name="Normal 80 4 5 5" xfId="19858"/>
    <cellStyle name="Normal 79 4 5 5" xfId="19859"/>
    <cellStyle name="Normal 6 8 4 5 5" xfId="19860"/>
    <cellStyle name="Normal 5 2 4 5 5" xfId="19861"/>
    <cellStyle name="Normal 6 2 9 5 5" xfId="19862"/>
    <cellStyle name="Comma 2 2 3 4 5 5" xfId="19863"/>
    <cellStyle name="Comma 2 3 6 4 5 5" xfId="19864"/>
    <cellStyle name="Normal 18 2 4 5 5" xfId="19865"/>
    <cellStyle name="Normal 19 2 4 5 5" xfId="19866"/>
    <cellStyle name="Normal 2 2 3 4 5 5" xfId="19867"/>
    <cellStyle name="Normal 2 3 6 4 5 5" xfId="19868"/>
    <cellStyle name="Normal 2 3 2 4 5 5" xfId="19869"/>
    <cellStyle name="Normal 2 3 4 4 5 5" xfId="19870"/>
    <cellStyle name="Normal 2 3 5 4 5 5" xfId="19871"/>
    <cellStyle name="Normal 2 4 2 4 5 5" xfId="19872"/>
    <cellStyle name="Normal 2 5 4 5 5" xfId="19873"/>
    <cellStyle name="Normal 28 3 4 5 5" xfId="19874"/>
    <cellStyle name="Normal 3 2 2 4 5 5" xfId="19875"/>
    <cellStyle name="Normal 3 3 4 5 5" xfId="19876"/>
    <cellStyle name="Normal 30 3 4 5 5" xfId="19877"/>
    <cellStyle name="Normal 4 2 4 5 5" xfId="19878"/>
    <cellStyle name="Normal 40 2 4 5 5" xfId="19879"/>
    <cellStyle name="Normal 41 2 4 5 5" xfId="19880"/>
    <cellStyle name="Normal 42 2 4 5 5" xfId="19881"/>
    <cellStyle name="Normal 43 2 4 5 5" xfId="19882"/>
    <cellStyle name="Normal 44 2 4 5 5" xfId="19883"/>
    <cellStyle name="Normal 45 2 4 5 5" xfId="19884"/>
    <cellStyle name="Normal 46 2 4 5 5" xfId="19885"/>
    <cellStyle name="Normal 47 2 4 5 5" xfId="19886"/>
    <cellStyle name="Normal 51 4 5 5" xfId="19887"/>
    <cellStyle name="Normal 52 4 5 5" xfId="19888"/>
    <cellStyle name="Normal 53 4 5 5" xfId="19889"/>
    <cellStyle name="Normal 55 4 5 5" xfId="19890"/>
    <cellStyle name="Normal 56 4 5 5" xfId="19891"/>
    <cellStyle name="Normal 57 4 5 5" xfId="19892"/>
    <cellStyle name="Normal 6 2 3 4 5 5" xfId="19893"/>
    <cellStyle name="Normal 6 3 4 5 5" xfId="19894"/>
    <cellStyle name="Normal 60 4 5 5" xfId="19895"/>
    <cellStyle name="Normal 64 4 5 5" xfId="19896"/>
    <cellStyle name="Normal 65 4 5 5" xfId="19897"/>
    <cellStyle name="Normal 66 4 5 5" xfId="19898"/>
    <cellStyle name="Normal 67 4 5 5" xfId="19899"/>
    <cellStyle name="Normal 7 6 4 5 5" xfId="19900"/>
    <cellStyle name="Normal 71 4 5 5" xfId="19901"/>
    <cellStyle name="Normal 72 4 5 5" xfId="19902"/>
    <cellStyle name="Normal 73 4 5 5" xfId="19903"/>
    <cellStyle name="Normal 74 4 5 5" xfId="19904"/>
    <cellStyle name="Normal 76 4 5 5" xfId="19905"/>
    <cellStyle name="Normal 8 3 4 5 5" xfId="19906"/>
    <cellStyle name="Normal 81 4 5 5" xfId="19907"/>
    <cellStyle name="Normal 78 2 3 5 5" xfId="19908"/>
    <cellStyle name="Normal 5 3 2 3 5 5" xfId="19909"/>
    <cellStyle name="Normal 80 2 3 5 5" xfId="19910"/>
    <cellStyle name="Normal 79 2 3 5 5" xfId="19911"/>
    <cellStyle name="Normal 6 8 2 3 5 5" xfId="19912"/>
    <cellStyle name="Normal 5 2 2 3 5 5" xfId="19913"/>
    <cellStyle name="Normal 6 2 7 3 5 5" xfId="19914"/>
    <cellStyle name="Comma 2 2 3 2 3 5 5" xfId="19915"/>
    <cellStyle name="Comma 2 3 6 2 3 5 5" xfId="19916"/>
    <cellStyle name="Normal 18 2 2 3 5 5" xfId="19917"/>
    <cellStyle name="Normal 19 2 2 3 5 5" xfId="19918"/>
    <cellStyle name="Normal 2 2 3 2 3 5 5" xfId="19919"/>
    <cellStyle name="Normal 2 3 6 2 3 5 5" xfId="19920"/>
    <cellStyle name="Normal 2 3 2 2 3 5 5" xfId="19921"/>
    <cellStyle name="Normal 2 3 4 2 3 5 5" xfId="19922"/>
    <cellStyle name="Normal 2 3 5 2 3 5 5" xfId="19923"/>
    <cellStyle name="Normal 2 4 2 2 3 5 5" xfId="19924"/>
    <cellStyle name="Normal 2 5 2 3 5 5" xfId="19925"/>
    <cellStyle name="Normal 28 3 2 3 5 5" xfId="19926"/>
    <cellStyle name="Normal 3 2 2 2 3 5 5" xfId="19927"/>
    <cellStyle name="Normal 3 3 2 3 5 5" xfId="19928"/>
    <cellStyle name="Normal 30 3 2 3 5 5" xfId="19929"/>
    <cellStyle name="Normal 4 2 2 3 5 5" xfId="19930"/>
    <cellStyle name="Normal 40 2 2 3 5 5" xfId="19931"/>
    <cellStyle name="Normal 41 2 2 3 5 5" xfId="19932"/>
    <cellStyle name="Normal 42 2 2 3 5 5" xfId="19933"/>
    <cellStyle name="Normal 43 2 2 3 5 5" xfId="19934"/>
    <cellStyle name="Normal 44 2 2 3 5 5" xfId="19935"/>
    <cellStyle name="Normal 45 2 2 3 5 5" xfId="19936"/>
    <cellStyle name="Normal 46 2 2 3 5 5" xfId="19937"/>
    <cellStyle name="Normal 47 2 2 3 5 5" xfId="19938"/>
    <cellStyle name="Normal 51 2 3 5 5" xfId="19939"/>
    <cellStyle name="Normal 52 2 3 5 5" xfId="19940"/>
    <cellStyle name="Normal 53 2 3 5 5" xfId="19941"/>
    <cellStyle name="Normal 55 2 3 5 5" xfId="19942"/>
    <cellStyle name="Normal 56 2 3 5 5" xfId="19943"/>
    <cellStyle name="Normal 57 2 3 5 5" xfId="19944"/>
    <cellStyle name="Normal 6 2 3 2 3 5 5" xfId="19945"/>
    <cellStyle name="Normal 6 3 2 3 5 5" xfId="19946"/>
    <cellStyle name="Normal 60 2 3 5 5" xfId="19947"/>
    <cellStyle name="Normal 64 2 3 5 5" xfId="19948"/>
    <cellStyle name="Normal 65 2 3 5 5" xfId="19949"/>
    <cellStyle name="Normal 66 2 3 5 5" xfId="19950"/>
    <cellStyle name="Normal 67 2 3 5 5" xfId="19951"/>
    <cellStyle name="Normal 7 6 2 3 5 5" xfId="19952"/>
    <cellStyle name="Normal 71 2 3 5 5" xfId="19953"/>
    <cellStyle name="Normal 72 2 3 5 5" xfId="19954"/>
    <cellStyle name="Normal 73 2 3 5 5" xfId="19955"/>
    <cellStyle name="Normal 74 2 3 5 5" xfId="19956"/>
    <cellStyle name="Normal 76 2 3 5 5" xfId="19957"/>
    <cellStyle name="Normal 8 3 2 3 5 5" xfId="19958"/>
    <cellStyle name="Normal 81 2 3 5 5" xfId="19959"/>
    <cellStyle name="Normal 78 3 2 5 5" xfId="19960"/>
    <cellStyle name="Normal 5 3 3 2 5 5" xfId="19961"/>
    <cellStyle name="Normal 80 3 2 5 5" xfId="19962"/>
    <cellStyle name="Normal 79 3 2 5 5" xfId="19963"/>
    <cellStyle name="Normal 6 8 3 2 5 5" xfId="19964"/>
    <cellStyle name="Normal 5 2 3 2 5 5" xfId="19965"/>
    <cellStyle name="Normal 6 2 8 2 5 5" xfId="19966"/>
    <cellStyle name="Comma 2 2 3 3 2 5 5" xfId="19967"/>
    <cellStyle name="Comma 2 3 6 3 2 5 5" xfId="19968"/>
    <cellStyle name="Normal 18 2 3 2 5 5" xfId="19969"/>
    <cellStyle name="Normal 19 2 3 2 5 5" xfId="19970"/>
    <cellStyle name="Normal 2 2 3 3 2 5 5" xfId="19971"/>
    <cellStyle name="Normal 2 3 6 3 2 5 5" xfId="19972"/>
    <cellStyle name="Normal 2 3 2 3 2 5 5" xfId="19973"/>
    <cellStyle name="Normal 2 3 4 3 2 5 5" xfId="19974"/>
    <cellStyle name="Normal 2 3 5 3 2 5 5" xfId="19975"/>
    <cellStyle name="Normal 2 4 2 3 2 5 5" xfId="19976"/>
    <cellStyle name="Normal 2 5 3 2 5 5" xfId="19977"/>
    <cellStyle name="Normal 28 3 3 2 5 5" xfId="19978"/>
    <cellStyle name="Normal 3 2 2 3 2 5 5" xfId="19979"/>
    <cellStyle name="Normal 3 3 3 2 5 5" xfId="19980"/>
    <cellStyle name="Normal 30 3 3 2 5 5" xfId="19981"/>
    <cellStyle name="Normal 4 2 3 2 5 5" xfId="19982"/>
    <cellStyle name="Normal 40 2 3 2 5 5" xfId="19983"/>
    <cellStyle name="Normal 41 2 3 2 5 5" xfId="19984"/>
    <cellStyle name="Normal 42 2 3 2 5 5" xfId="19985"/>
    <cellStyle name="Normal 43 2 3 2 5 5" xfId="19986"/>
    <cellStyle name="Normal 44 2 3 2 5 5" xfId="19987"/>
    <cellStyle name="Normal 45 2 3 2 5 5" xfId="19988"/>
    <cellStyle name="Normal 46 2 3 2 5 5" xfId="19989"/>
    <cellStyle name="Normal 47 2 3 2 5 5" xfId="19990"/>
    <cellStyle name="Normal 51 3 2 5 5" xfId="19991"/>
    <cellStyle name="Normal 52 3 2 5 5" xfId="19992"/>
    <cellStyle name="Normal 53 3 2 5 5" xfId="19993"/>
    <cellStyle name="Normal 55 3 2 5 5" xfId="19994"/>
    <cellStyle name="Normal 56 3 2 5 5" xfId="19995"/>
    <cellStyle name="Normal 57 3 2 5 5" xfId="19996"/>
    <cellStyle name="Normal 6 2 3 3 2 5 5" xfId="19997"/>
    <cellStyle name="Normal 6 3 3 2 5 5" xfId="19998"/>
    <cellStyle name="Normal 60 3 2 5 5" xfId="19999"/>
    <cellStyle name="Normal 64 3 2 5 5" xfId="20000"/>
    <cellStyle name="Normal 65 3 2 5 5" xfId="20001"/>
    <cellStyle name="Normal 66 3 2 5 5" xfId="20002"/>
    <cellStyle name="Normal 67 3 2 5 5" xfId="20003"/>
    <cellStyle name="Normal 7 6 3 2 5 5" xfId="20004"/>
    <cellStyle name="Normal 71 3 2 5 5" xfId="20005"/>
    <cellStyle name="Normal 72 3 2 5 5" xfId="20006"/>
    <cellStyle name="Normal 73 3 2 5 5" xfId="20007"/>
    <cellStyle name="Normal 74 3 2 5 5" xfId="20008"/>
    <cellStyle name="Normal 76 3 2 5 5" xfId="20009"/>
    <cellStyle name="Normal 8 3 3 2 5 5" xfId="20010"/>
    <cellStyle name="Normal 81 3 2 5 5" xfId="20011"/>
    <cellStyle name="Normal 78 2 2 2 5 5" xfId="20012"/>
    <cellStyle name="Normal 5 3 2 2 2 5 5" xfId="20013"/>
    <cellStyle name="Normal 80 2 2 2 5 5" xfId="20014"/>
    <cellStyle name="Normal 79 2 2 2 5 5" xfId="20015"/>
    <cellStyle name="Normal 6 8 2 2 2 5 5" xfId="20016"/>
    <cellStyle name="Normal 5 2 2 2 2 5 5" xfId="20017"/>
    <cellStyle name="Normal 6 2 7 2 2 5 5" xfId="20018"/>
    <cellStyle name="Comma 2 2 3 2 2 2 5 5" xfId="20019"/>
    <cellStyle name="Comma 2 3 6 2 2 2 5 5" xfId="20020"/>
    <cellStyle name="Normal 18 2 2 2 2 5 5" xfId="20021"/>
    <cellStyle name="Normal 19 2 2 2 2 5 5" xfId="20022"/>
    <cellStyle name="Normal 2 2 3 2 2 2 5 5" xfId="20023"/>
    <cellStyle name="Normal 2 3 6 2 2 2 5 5" xfId="20024"/>
    <cellStyle name="Normal 2 3 2 2 2 2 5 5" xfId="20025"/>
    <cellStyle name="Normal 2 3 4 2 2 2 5 5" xfId="20026"/>
    <cellStyle name="Normal 2 3 5 2 2 2 5 5" xfId="20027"/>
    <cellStyle name="Normal 2 4 2 2 2 2 5 5" xfId="20028"/>
    <cellStyle name="Normal 2 5 2 2 2 5 5" xfId="20029"/>
    <cellStyle name="Normal 28 3 2 2 2 5 5" xfId="20030"/>
    <cellStyle name="Normal 3 2 2 2 2 2 5 5" xfId="20031"/>
    <cellStyle name="Normal 3 3 2 2 2 5 5" xfId="20032"/>
    <cellStyle name="Normal 30 3 2 2 2 5 5" xfId="20033"/>
    <cellStyle name="Normal 4 2 2 2 2 5 5" xfId="20034"/>
    <cellStyle name="Normal 40 2 2 2 2 5 5" xfId="20035"/>
    <cellStyle name="Normal 41 2 2 2 2 5 5" xfId="20036"/>
    <cellStyle name="Normal 42 2 2 2 2 5 5" xfId="20037"/>
    <cellStyle name="Normal 43 2 2 2 2 5 5" xfId="20038"/>
    <cellStyle name="Normal 44 2 2 2 2 5 5" xfId="20039"/>
    <cellStyle name="Normal 45 2 2 2 2 5 5" xfId="20040"/>
    <cellStyle name="Normal 46 2 2 2 2 5 5" xfId="20041"/>
    <cellStyle name="Normal 47 2 2 2 2 5 5" xfId="20042"/>
    <cellStyle name="Normal 51 2 2 2 5 5" xfId="20043"/>
    <cellStyle name="Normal 52 2 2 2 5 5" xfId="20044"/>
    <cellStyle name="Normal 53 2 2 2 5 5" xfId="20045"/>
    <cellStyle name="Normal 55 2 2 2 5 5" xfId="20046"/>
    <cellStyle name="Normal 56 2 2 2 5 5" xfId="20047"/>
    <cellStyle name="Normal 57 2 2 2 5 5" xfId="20048"/>
    <cellStyle name="Normal 6 2 3 2 2 2 5 5" xfId="20049"/>
    <cellStyle name="Normal 6 3 2 2 2 5 5" xfId="20050"/>
    <cellStyle name="Normal 60 2 2 2 5 5" xfId="20051"/>
    <cellStyle name="Normal 64 2 2 2 5 5" xfId="20052"/>
    <cellStyle name="Normal 65 2 2 2 5 5" xfId="20053"/>
    <cellStyle name="Normal 66 2 2 2 5 5" xfId="20054"/>
    <cellStyle name="Normal 67 2 2 2 5 5" xfId="20055"/>
    <cellStyle name="Normal 7 6 2 2 2 5 5" xfId="20056"/>
    <cellStyle name="Normal 71 2 2 2 5 5" xfId="20057"/>
    <cellStyle name="Normal 72 2 2 2 5 5" xfId="20058"/>
    <cellStyle name="Normal 73 2 2 2 5 5" xfId="20059"/>
    <cellStyle name="Normal 74 2 2 2 5 5" xfId="20060"/>
    <cellStyle name="Normal 76 2 2 2 5 5" xfId="20061"/>
    <cellStyle name="Normal 8 3 2 2 2 5 5" xfId="20062"/>
    <cellStyle name="Normal 81 2 2 2 5 5" xfId="20063"/>
    <cellStyle name="Normal 90 4 5" xfId="20064"/>
    <cellStyle name="Normal 78 5 4 5" xfId="20065"/>
    <cellStyle name="Normal 91 4 5" xfId="20066"/>
    <cellStyle name="Normal 5 3 5 4 5" xfId="20067"/>
    <cellStyle name="Normal 80 5 4 5" xfId="20068"/>
    <cellStyle name="Normal 79 5 4 5" xfId="20069"/>
    <cellStyle name="Normal 6 8 5 4 5" xfId="20070"/>
    <cellStyle name="Normal 5 2 5 4 5" xfId="20071"/>
    <cellStyle name="Normal 6 2 10 4 5" xfId="20072"/>
    <cellStyle name="Comma 2 2 3 5 4 5" xfId="20073"/>
    <cellStyle name="Comma 2 3 6 5 4 5" xfId="20074"/>
    <cellStyle name="Normal 18 2 5 4 5" xfId="20075"/>
    <cellStyle name="Normal 19 2 5 4 5" xfId="20076"/>
    <cellStyle name="Normal 2 2 3 5 4 5" xfId="20077"/>
    <cellStyle name="Normal 2 3 6 5 4 5" xfId="20078"/>
    <cellStyle name="Normal 2 3 2 5 4 5" xfId="20079"/>
    <cellStyle name="Normal 2 3 4 5 4 5" xfId="20080"/>
    <cellStyle name="Normal 2 3 5 5 4 5" xfId="20081"/>
    <cellStyle name="Normal 2 4 2 5 4 5" xfId="20082"/>
    <cellStyle name="Normal 2 5 5 4 5" xfId="20083"/>
    <cellStyle name="Normal 28 3 5 4 5" xfId="20084"/>
    <cellStyle name="Normal 3 2 2 5 4 5" xfId="20085"/>
    <cellStyle name="Normal 3 3 5 4 5" xfId="20086"/>
    <cellStyle name="Normal 30 3 5 4 5" xfId="20087"/>
    <cellStyle name="Normal 4 2 5 4 5" xfId="20088"/>
    <cellStyle name="Normal 40 2 5 4 5" xfId="20089"/>
    <cellStyle name="Normal 41 2 5 4 5" xfId="20090"/>
    <cellStyle name="Normal 42 2 5 4 5" xfId="20091"/>
    <cellStyle name="Normal 43 2 5 4 5" xfId="20092"/>
    <cellStyle name="Normal 44 2 5 4 5" xfId="20093"/>
    <cellStyle name="Normal 45 2 5 4 5" xfId="20094"/>
    <cellStyle name="Normal 46 2 5 4 5" xfId="20095"/>
    <cellStyle name="Normal 47 2 5 4 5" xfId="20096"/>
    <cellStyle name="Normal 51 5 4 5" xfId="20097"/>
    <cellStyle name="Normal 52 5 4 5" xfId="20098"/>
    <cellStyle name="Normal 53 5 4 5" xfId="20099"/>
    <cellStyle name="Normal 55 5 4 5" xfId="20100"/>
    <cellStyle name="Normal 56 5 4 5" xfId="20101"/>
    <cellStyle name="Normal 57 5 4 5" xfId="20102"/>
    <cellStyle name="Normal 6 2 3 5 4 5" xfId="20103"/>
    <cellStyle name="Normal 6 3 5 4 5" xfId="20104"/>
    <cellStyle name="Normal 60 5 4 5" xfId="20105"/>
    <cellStyle name="Normal 64 5 4 5" xfId="20106"/>
    <cellStyle name="Normal 65 5 4 5" xfId="20107"/>
    <cellStyle name="Normal 66 5 4 5" xfId="20108"/>
    <cellStyle name="Normal 67 5 4 5" xfId="20109"/>
    <cellStyle name="Normal 7 6 5 4 5" xfId="20110"/>
    <cellStyle name="Normal 71 5 4 5" xfId="20111"/>
    <cellStyle name="Normal 72 5 4 5" xfId="20112"/>
    <cellStyle name="Normal 73 5 4 5" xfId="20113"/>
    <cellStyle name="Normal 74 5 4 5" xfId="20114"/>
    <cellStyle name="Normal 76 5 4 5" xfId="20115"/>
    <cellStyle name="Normal 8 3 5 4 5" xfId="20116"/>
    <cellStyle name="Normal 81 5 4 5" xfId="20117"/>
    <cellStyle name="Normal 78 2 4 4 5" xfId="20118"/>
    <cellStyle name="Normal 5 3 2 4 4 5" xfId="20119"/>
    <cellStyle name="Normal 80 2 4 4 5" xfId="20120"/>
    <cellStyle name="Normal 79 2 4 4 5" xfId="20121"/>
    <cellStyle name="Normal 6 8 2 4 4 5" xfId="20122"/>
    <cellStyle name="Normal 5 2 2 4 4 5" xfId="20123"/>
    <cellStyle name="Normal 6 2 7 4 4 5" xfId="20124"/>
    <cellStyle name="Comma 2 2 3 2 4 4 5" xfId="20125"/>
    <cellStyle name="Comma 2 3 6 2 4 4 5" xfId="20126"/>
    <cellStyle name="Normal 18 2 2 4 4 5" xfId="20127"/>
    <cellStyle name="Normal 19 2 2 4 4 5" xfId="20128"/>
    <cellStyle name="Normal 2 2 3 2 4 4 5" xfId="20129"/>
    <cellStyle name="Normal 2 3 6 2 4 4 5" xfId="20130"/>
    <cellStyle name="Normal 2 3 2 2 4 4 5" xfId="20131"/>
    <cellStyle name="Normal 2 3 4 2 4 4 5" xfId="20132"/>
    <cellStyle name="Normal 2 3 5 2 4 4 5" xfId="20133"/>
    <cellStyle name="Normal 2 4 2 2 4 4 5" xfId="20134"/>
    <cellStyle name="Normal 2 5 2 4 4 5" xfId="20135"/>
    <cellStyle name="Normal 28 3 2 4 4 5" xfId="20136"/>
    <cellStyle name="Normal 3 2 2 2 4 4 5" xfId="20137"/>
    <cellStyle name="Normal 3 3 2 4 4 5" xfId="20138"/>
    <cellStyle name="Normal 30 3 2 4 4 5" xfId="20139"/>
    <cellStyle name="Normal 4 2 2 4 4 5" xfId="20140"/>
    <cellStyle name="Normal 40 2 2 4 4 5" xfId="20141"/>
    <cellStyle name="Normal 41 2 2 4 4 5" xfId="20142"/>
    <cellStyle name="Normal 42 2 2 4 4 5" xfId="20143"/>
    <cellStyle name="Normal 43 2 2 4 4 5" xfId="20144"/>
    <cellStyle name="Normal 44 2 2 4 4 5" xfId="20145"/>
    <cellStyle name="Normal 45 2 2 4 4 5" xfId="20146"/>
    <cellStyle name="Normal 46 2 2 4 4 5" xfId="20147"/>
    <cellStyle name="Normal 47 2 2 4 4 5" xfId="20148"/>
    <cellStyle name="Normal 51 2 4 4 5" xfId="20149"/>
    <cellStyle name="Normal 52 2 4 4 5" xfId="20150"/>
    <cellStyle name="Normal 53 2 4 4 5" xfId="20151"/>
    <cellStyle name="Normal 55 2 4 4 5" xfId="20152"/>
    <cellStyle name="Normal 56 2 4 4 5" xfId="20153"/>
    <cellStyle name="Normal 57 2 4 4 5" xfId="20154"/>
    <cellStyle name="Normal 6 2 3 2 4 4 5" xfId="20155"/>
    <cellStyle name="Normal 6 3 2 4 4 5" xfId="20156"/>
    <cellStyle name="Normal 60 2 4 4 5" xfId="20157"/>
    <cellStyle name="Normal 64 2 4 4 5" xfId="20158"/>
    <cellStyle name="Normal 65 2 4 4 5" xfId="20159"/>
    <cellStyle name="Normal 66 2 4 4 5" xfId="20160"/>
    <cellStyle name="Normal 67 2 4 4 5" xfId="20161"/>
    <cellStyle name="Normal 7 6 2 4 4 5" xfId="20162"/>
    <cellStyle name="Normal 71 2 4 4 5" xfId="20163"/>
    <cellStyle name="Normal 72 2 4 4 5" xfId="20164"/>
    <cellStyle name="Normal 73 2 4 4 5" xfId="20165"/>
    <cellStyle name="Normal 74 2 4 4 5" xfId="20166"/>
    <cellStyle name="Normal 76 2 4 4 5" xfId="20167"/>
    <cellStyle name="Normal 8 3 2 4 4 5" xfId="20168"/>
    <cellStyle name="Normal 81 2 4 4 5" xfId="20169"/>
    <cellStyle name="Normal 78 3 3 4 5" xfId="20170"/>
    <cellStyle name="Normal 5 3 3 3 4 5" xfId="20171"/>
    <cellStyle name="Normal 80 3 3 4 5" xfId="20172"/>
    <cellStyle name="Normal 79 3 3 4 5" xfId="20173"/>
    <cellStyle name="Normal 6 8 3 3 4 5" xfId="20174"/>
    <cellStyle name="Normal 5 2 3 3 4 5" xfId="20175"/>
    <cellStyle name="Normal 6 2 8 3 4 5" xfId="20176"/>
    <cellStyle name="Comma 2 2 3 3 3 4 5" xfId="20177"/>
    <cellStyle name="Comma 2 3 6 3 3 4 5" xfId="20178"/>
    <cellStyle name="Normal 18 2 3 3 4 5" xfId="20179"/>
    <cellStyle name="Normal 19 2 3 3 4 5" xfId="20180"/>
    <cellStyle name="Normal 2 2 3 3 3 4 5" xfId="20181"/>
    <cellStyle name="Normal 2 3 6 3 3 4 5" xfId="20182"/>
    <cellStyle name="Normal 2 3 2 3 3 4 5" xfId="20183"/>
    <cellStyle name="Normal 2 3 4 3 3 4 5" xfId="20184"/>
    <cellStyle name="Normal 2 3 5 3 3 4 5" xfId="20185"/>
    <cellStyle name="Normal 2 4 2 3 3 4 5" xfId="20186"/>
    <cellStyle name="Normal 2 5 3 3 4 5" xfId="20187"/>
    <cellStyle name="Normal 28 3 3 3 4 5" xfId="20188"/>
    <cellStyle name="Normal 3 2 2 3 3 4 5" xfId="20189"/>
    <cellStyle name="Normal 3 3 3 3 4 5" xfId="20190"/>
    <cellStyle name="Normal 30 3 3 3 4 5" xfId="20191"/>
    <cellStyle name="Normal 4 2 3 3 4 5" xfId="20192"/>
    <cellStyle name="Normal 40 2 3 3 4 5" xfId="20193"/>
    <cellStyle name="Normal 41 2 3 3 4 5" xfId="20194"/>
    <cellStyle name="Normal 42 2 3 3 4 5" xfId="20195"/>
    <cellStyle name="Normal 43 2 3 3 4 5" xfId="20196"/>
    <cellStyle name="Normal 44 2 3 3 4 5" xfId="20197"/>
    <cellStyle name="Normal 45 2 3 3 4 5" xfId="20198"/>
    <cellStyle name="Normal 46 2 3 3 4 5" xfId="20199"/>
    <cellStyle name="Normal 47 2 3 3 4 5" xfId="20200"/>
    <cellStyle name="Normal 51 3 3 4 5" xfId="20201"/>
    <cellStyle name="Normal 52 3 3 4 5" xfId="20202"/>
    <cellStyle name="Normal 53 3 3 4 5" xfId="20203"/>
    <cellStyle name="Normal 55 3 3 4 5" xfId="20204"/>
    <cellStyle name="Normal 56 3 3 4 5" xfId="20205"/>
    <cellStyle name="Normal 57 3 3 4 5" xfId="20206"/>
    <cellStyle name="Normal 6 2 3 3 3 4 5" xfId="20207"/>
    <cellStyle name="Normal 6 3 3 3 4 5" xfId="20208"/>
    <cellStyle name="Normal 60 3 3 4 5" xfId="20209"/>
    <cellStyle name="Normal 64 3 3 4 5" xfId="20210"/>
    <cellStyle name="Normal 65 3 3 4 5" xfId="20211"/>
    <cellStyle name="Normal 66 3 3 4 5" xfId="20212"/>
    <cellStyle name="Normal 67 3 3 4 5" xfId="20213"/>
    <cellStyle name="Normal 7 6 3 3 4 5" xfId="20214"/>
    <cellStyle name="Normal 71 3 3 4 5" xfId="20215"/>
    <cellStyle name="Normal 72 3 3 4 5" xfId="20216"/>
    <cellStyle name="Normal 73 3 3 4 5" xfId="20217"/>
    <cellStyle name="Normal 74 3 3 4 5" xfId="20218"/>
    <cellStyle name="Normal 76 3 3 4 5" xfId="20219"/>
    <cellStyle name="Normal 8 3 3 3 4 5" xfId="20220"/>
    <cellStyle name="Normal 81 3 3 4 5" xfId="20221"/>
    <cellStyle name="Normal 78 2 2 3 4 5" xfId="20222"/>
    <cellStyle name="Normal 5 3 2 2 3 4 5" xfId="20223"/>
    <cellStyle name="Normal 80 2 2 3 4 5" xfId="20224"/>
    <cellStyle name="Normal 79 2 2 3 4 5" xfId="20225"/>
    <cellStyle name="Normal 6 8 2 2 3 4 5" xfId="20226"/>
    <cellStyle name="Normal 5 2 2 2 3 4 5" xfId="20227"/>
    <cellStyle name="Normal 6 2 7 2 3 4 5" xfId="20228"/>
    <cellStyle name="Comma 2 2 3 2 2 3 4 5" xfId="20229"/>
    <cellStyle name="Comma 2 3 6 2 2 3 4 5" xfId="20230"/>
    <cellStyle name="Normal 18 2 2 2 3 4 5" xfId="20231"/>
    <cellStyle name="Normal 19 2 2 2 3 4 5" xfId="20232"/>
    <cellStyle name="Normal 2 2 3 2 2 3 4 5" xfId="20233"/>
    <cellStyle name="Normal 2 3 6 2 2 3 4 5" xfId="20234"/>
    <cellStyle name="Normal 2 3 2 2 2 3 4 5" xfId="20235"/>
    <cellStyle name="Normal 2 3 4 2 2 3 4 5" xfId="20236"/>
    <cellStyle name="Normal 2 3 5 2 2 3 4 5" xfId="20237"/>
    <cellStyle name="Normal 2 4 2 2 2 3 4 5" xfId="20238"/>
    <cellStyle name="Normal 2 5 2 2 3 4 5" xfId="20239"/>
    <cellStyle name="Normal 28 3 2 2 3 4 5" xfId="20240"/>
    <cellStyle name="Normal 3 2 2 2 2 3 4 5" xfId="20241"/>
    <cellStyle name="Normal 3 3 2 2 3 4 5" xfId="20242"/>
    <cellStyle name="Normal 30 3 2 2 3 4 5" xfId="20243"/>
    <cellStyle name="Normal 4 2 2 2 3 4 5" xfId="20244"/>
    <cellStyle name="Normal 40 2 2 2 3 4 5" xfId="20245"/>
    <cellStyle name="Normal 41 2 2 2 3 4 5" xfId="20246"/>
    <cellStyle name="Normal 42 2 2 2 3 4 5" xfId="20247"/>
    <cellStyle name="Normal 43 2 2 2 3 4 5" xfId="20248"/>
    <cellStyle name="Normal 44 2 2 2 3 4 5" xfId="20249"/>
    <cellStyle name="Normal 45 2 2 2 3 4 5" xfId="20250"/>
    <cellStyle name="Normal 46 2 2 2 3 4 5" xfId="20251"/>
    <cellStyle name="Normal 47 2 2 2 3 4 5" xfId="20252"/>
    <cellStyle name="Normal 51 2 2 3 4 5" xfId="20253"/>
    <cellStyle name="Normal 52 2 2 3 4 5" xfId="20254"/>
    <cellStyle name="Normal 53 2 2 3 4 5" xfId="20255"/>
    <cellStyle name="Normal 55 2 2 3 4 5" xfId="20256"/>
    <cellStyle name="Normal 56 2 2 3 4 5" xfId="20257"/>
    <cellStyle name="Normal 57 2 2 3 4 5" xfId="20258"/>
    <cellStyle name="Normal 6 2 3 2 2 3 4 5" xfId="20259"/>
    <cellStyle name="Normal 6 3 2 2 3 4 5" xfId="20260"/>
    <cellStyle name="Normal 60 2 2 3 4 5" xfId="20261"/>
    <cellStyle name="Normal 64 2 2 3 4 5" xfId="20262"/>
    <cellStyle name="Normal 65 2 2 3 4 5" xfId="20263"/>
    <cellStyle name="Normal 66 2 2 3 4 5" xfId="20264"/>
    <cellStyle name="Normal 67 2 2 3 4 5" xfId="20265"/>
    <cellStyle name="Normal 7 6 2 2 3 4 5" xfId="20266"/>
    <cellStyle name="Normal 71 2 2 3 4 5" xfId="20267"/>
    <cellStyle name="Normal 72 2 2 3 4 5" xfId="20268"/>
    <cellStyle name="Normal 73 2 2 3 4 5" xfId="20269"/>
    <cellStyle name="Normal 74 2 2 3 4 5" xfId="20270"/>
    <cellStyle name="Normal 76 2 2 3 4 5" xfId="20271"/>
    <cellStyle name="Normal 8 3 2 2 3 4 5" xfId="20272"/>
    <cellStyle name="Normal 81 2 2 3 4 5" xfId="20273"/>
    <cellStyle name="Normal 78 4 2 4 5" xfId="20274"/>
    <cellStyle name="Normal 5 3 4 2 4 5" xfId="20275"/>
    <cellStyle name="Normal 80 4 2 4 5" xfId="20276"/>
    <cellStyle name="Normal 79 4 2 4 5" xfId="20277"/>
    <cellStyle name="Normal 6 8 4 2 4 5" xfId="20278"/>
    <cellStyle name="Normal 5 2 4 2 4 5" xfId="20279"/>
    <cellStyle name="Normal 6 2 9 2 4 5" xfId="20280"/>
    <cellStyle name="Comma 2 2 3 4 2 4 5" xfId="20281"/>
    <cellStyle name="Comma 2 3 6 4 2 4 5" xfId="20282"/>
    <cellStyle name="Normal 18 2 4 2 4 5" xfId="20283"/>
    <cellStyle name="Normal 19 2 4 2 4 5" xfId="20284"/>
    <cellStyle name="Normal 2 2 3 4 2 4 5" xfId="20285"/>
    <cellStyle name="Normal 2 3 6 4 2 4 5" xfId="20286"/>
    <cellStyle name="Normal 2 3 2 4 2 4 5" xfId="20287"/>
    <cellStyle name="Normal 2 3 4 4 2 4 5" xfId="20288"/>
    <cellStyle name="Normal 2 3 5 4 2 4 5" xfId="20289"/>
    <cellStyle name="Normal 2 4 2 4 2 4 5" xfId="20290"/>
    <cellStyle name="Normal 2 5 4 2 4 5" xfId="20291"/>
    <cellStyle name="Normal 28 3 4 2 4 5" xfId="20292"/>
    <cellStyle name="Normal 3 2 2 4 2 4 5" xfId="20293"/>
    <cellStyle name="Normal 3 3 4 2 4 5" xfId="20294"/>
    <cellStyle name="Normal 30 3 4 2 4 5" xfId="20295"/>
    <cellStyle name="Normal 4 2 4 2 4 5" xfId="20296"/>
    <cellStyle name="Normal 40 2 4 2 4 5" xfId="20297"/>
    <cellStyle name="Normal 41 2 4 2 4 5" xfId="20298"/>
    <cellStyle name="Normal 42 2 4 2 4 5" xfId="20299"/>
    <cellStyle name="Normal 43 2 4 2 4 5" xfId="20300"/>
    <cellStyle name="Normal 44 2 4 2 4 5" xfId="20301"/>
    <cellStyle name="Normal 45 2 4 2 4 5" xfId="20302"/>
    <cellStyle name="Normal 46 2 4 2 4 5" xfId="20303"/>
    <cellStyle name="Normal 47 2 4 2 4 5" xfId="20304"/>
    <cellStyle name="Normal 51 4 2 4 5" xfId="20305"/>
    <cellStyle name="Normal 52 4 2 4 5" xfId="20306"/>
    <cellStyle name="Normal 53 4 2 4 5" xfId="20307"/>
    <cellStyle name="Normal 55 4 2 4 5" xfId="20308"/>
    <cellStyle name="Normal 56 4 2 4 5" xfId="20309"/>
    <cellStyle name="Normal 57 4 2 4 5" xfId="20310"/>
    <cellStyle name="Normal 6 2 3 4 2 4 5" xfId="20311"/>
    <cellStyle name="Normal 6 3 4 2 4 5" xfId="20312"/>
    <cellStyle name="Normal 60 4 2 4 5" xfId="20313"/>
    <cellStyle name="Normal 64 4 2 4 5" xfId="20314"/>
    <cellStyle name="Normal 65 4 2 4 5" xfId="20315"/>
    <cellStyle name="Normal 66 4 2 4 5" xfId="20316"/>
    <cellStyle name="Normal 67 4 2 4 5" xfId="20317"/>
    <cellStyle name="Normal 7 6 4 2 4 5" xfId="20318"/>
    <cellStyle name="Normal 71 4 2 4 5" xfId="20319"/>
    <cellStyle name="Normal 72 4 2 4 5" xfId="20320"/>
    <cellStyle name="Normal 73 4 2 4 5" xfId="20321"/>
    <cellStyle name="Normal 74 4 2 4 5" xfId="20322"/>
    <cellStyle name="Normal 76 4 2 4 5" xfId="20323"/>
    <cellStyle name="Normal 8 3 4 2 4 5" xfId="20324"/>
    <cellStyle name="Normal 81 4 2 4 5" xfId="20325"/>
    <cellStyle name="Normal 78 2 3 2 4 5" xfId="20326"/>
    <cellStyle name="Normal 5 3 2 3 2 4 5" xfId="20327"/>
    <cellStyle name="Normal 80 2 3 2 4 5" xfId="20328"/>
    <cellStyle name="Normal 79 2 3 2 4 5" xfId="20329"/>
    <cellStyle name="Normal 6 8 2 3 2 4 5" xfId="20330"/>
    <cellStyle name="Normal 5 2 2 3 2 4 5" xfId="20331"/>
    <cellStyle name="Normal 6 2 7 3 2 4 5" xfId="20332"/>
    <cellStyle name="Comma 2 2 3 2 3 2 4 5" xfId="20333"/>
    <cellStyle name="Comma 2 3 6 2 3 2 4 5" xfId="20334"/>
    <cellStyle name="Normal 18 2 2 3 2 4 5" xfId="20335"/>
    <cellStyle name="Normal 19 2 2 3 2 4 5" xfId="20336"/>
    <cellStyle name="Normal 2 2 3 2 3 2 4 5" xfId="20337"/>
    <cellStyle name="Normal 2 3 6 2 3 2 4 5" xfId="20338"/>
    <cellStyle name="Normal 2 3 2 2 3 2 4 5" xfId="20339"/>
    <cellStyle name="Normal 2 3 4 2 3 2 4 5" xfId="20340"/>
    <cellStyle name="Normal 2 3 5 2 3 2 4 5" xfId="20341"/>
    <cellStyle name="Normal 2 4 2 2 3 2 4 5" xfId="20342"/>
    <cellStyle name="Normal 2 5 2 3 2 4 5" xfId="20343"/>
    <cellStyle name="Normal 28 3 2 3 2 4 5" xfId="20344"/>
    <cellStyle name="Normal 3 2 2 2 3 2 4 5" xfId="20345"/>
    <cellStyle name="Normal 3 3 2 3 2 4 5" xfId="20346"/>
    <cellStyle name="Normal 30 3 2 3 2 4 5" xfId="20347"/>
    <cellStyle name="Normal 4 2 2 3 2 4 5" xfId="20348"/>
    <cellStyle name="Normal 40 2 2 3 2 4 5" xfId="20349"/>
    <cellStyle name="Normal 41 2 2 3 2 4 5" xfId="20350"/>
    <cellStyle name="Normal 42 2 2 3 2 4 5" xfId="20351"/>
    <cellStyle name="Normal 43 2 2 3 2 4 5" xfId="20352"/>
    <cellStyle name="Normal 44 2 2 3 2 4 5" xfId="20353"/>
    <cellStyle name="Normal 45 2 2 3 2 4 5" xfId="20354"/>
    <cellStyle name="Normal 46 2 2 3 2 4 5" xfId="20355"/>
    <cellStyle name="Normal 47 2 2 3 2 4 5" xfId="20356"/>
    <cellStyle name="Normal 51 2 3 2 4 5" xfId="20357"/>
    <cellStyle name="Normal 52 2 3 2 4 5" xfId="20358"/>
    <cellStyle name="Normal 53 2 3 2 4 5" xfId="20359"/>
    <cellStyle name="Normal 55 2 3 2 4 5" xfId="20360"/>
    <cellStyle name="Normal 56 2 3 2 4 5" xfId="20361"/>
    <cellStyle name="Normal 57 2 3 2 4 5" xfId="20362"/>
    <cellStyle name="Normal 6 2 3 2 3 2 4 5" xfId="20363"/>
    <cellStyle name="Normal 6 3 2 3 2 4 5" xfId="20364"/>
    <cellStyle name="Normal 60 2 3 2 4 5" xfId="20365"/>
    <cellStyle name="Normal 64 2 3 2 4 5" xfId="20366"/>
    <cellStyle name="Normal 65 2 3 2 4 5" xfId="20367"/>
    <cellStyle name="Normal 66 2 3 2 4 5" xfId="20368"/>
    <cellStyle name="Normal 67 2 3 2 4 5" xfId="20369"/>
    <cellStyle name="Normal 7 6 2 3 2 4 5" xfId="20370"/>
    <cellStyle name="Normal 71 2 3 2 4 5" xfId="20371"/>
    <cellStyle name="Normal 72 2 3 2 4 5" xfId="20372"/>
    <cellStyle name="Normal 73 2 3 2 4 5" xfId="20373"/>
    <cellStyle name="Normal 74 2 3 2 4 5" xfId="20374"/>
    <cellStyle name="Normal 76 2 3 2 4 5" xfId="20375"/>
    <cellStyle name="Normal 8 3 2 3 2 4 5" xfId="20376"/>
    <cellStyle name="Normal 81 2 3 2 4 5" xfId="20377"/>
    <cellStyle name="Normal 78 3 2 2 4 5" xfId="20378"/>
    <cellStyle name="Normal 5 3 3 2 2 4 5" xfId="20379"/>
    <cellStyle name="Normal 80 3 2 2 4 5" xfId="20380"/>
    <cellStyle name="Normal 79 3 2 2 4 5" xfId="20381"/>
    <cellStyle name="Normal 6 8 3 2 2 4 5" xfId="20382"/>
    <cellStyle name="Normal 5 2 3 2 2 4 5" xfId="20383"/>
    <cellStyle name="Normal 6 2 8 2 2 4 5" xfId="20384"/>
    <cellStyle name="Comma 2 2 3 3 2 2 4 5" xfId="20385"/>
    <cellStyle name="Comma 2 3 6 3 2 2 4 5" xfId="20386"/>
    <cellStyle name="Normal 18 2 3 2 2 4 5" xfId="20387"/>
    <cellStyle name="Normal 19 2 3 2 2 4 5" xfId="20388"/>
    <cellStyle name="Normal 2 2 3 3 2 2 4 5" xfId="20389"/>
    <cellStyle name="Normal 2 3 6 3 2 2 4 5" xfId="20390"/>
    <cellStyle name="Normal 2 3 2 3 2 2 4 5" xfId="20391"/>
    <cellStyle name="Normal 2 3 4 3 2 2 4 5" xfId="20392"/>
    <cellStyle name="Normal 2 3 5 3 2 2 4 5" xfId="20393"/>
    <cellStyle name="Normal 2 4 2 3 2 2 4 5" xfId="20394"/>
    <cellStyle name="Normal 2 5 3 2 2 4 5" xfId="20395"/>
    <cellStyle name="Normal 28 3 3 2 2 4 5" xfId="20396"/>
    <cellStyle name="Normal 3 2 2 3 2 2 4 5" xfId="20397"/>
    <cellStyle name="Normal 3 3 3 2 2 4 5" xfId="20398"/>
    <cellStyle name="Normal 30 3 3 2 2 4 5" xfId="20399"/>
    <cellStyle name="Normal 4 2 3 2 2 4 5" xfId="20400"/>
    <cellStyle name="Normal 40 2 3 2 2 4 5" xfId="20401"/>
    <cellStyle name="Normal 41 2 3 2 2 4 5" xfId="20402"/>
    <cellStyle name="Normal 42 2 3 2 2 4 5" xfId="20403"/>
    <cellStyle name="Normal 43 2 3 2 2 4 5" xfId="20404"/>
    <cellStyle name="Normal 44 2 3 2 2 4 5" xfId="20405"/>
    <cellStyle name="Normal 45 2 3 2 2 4 5" xfId="20406"/>
    <cellStyle name="Normal 46 2 3 2 2 4 5" xfId="20407"/>
    <cellStyle name="Normal 47 2 3 2 2 4 5" xfId="20408"/>
    <cellStyle name="Normal 51 3 2 2 4 5" xfId="20409"/>
    <cellStyle name="Normal 52 3 2 2 4 5" xfId="20410"/>
    <cellStyle name="Normal 53 3 2 2 4 5" xfId="20411"/>
    <cellStyle name="Normal 55 3 2 2 4 5" xfId="20412"/>
    <cellStyle name="Normal 56 3 2 2 4 5" xfId="20413"/>
    <cellStyle name="Normal 57 3 2 2 4 5" xfId="20414"/>
    <cellStyle name="Normal 6 2 3 3 2 2 4 5" xfId="20415"/>
    <cellStyle name="Normal 6 3 3 2 2 4 5" xfId="20416"/>
    <cellStyle name="Normal 60 3 2 2 4 5" xfId="20417"/>
    <cellStyle name="Normal 64 3 2 2 4 5" xfId="20418"/>
    <cellStyle name="Normal 65 3 2 2 4 5" xfId="20419"/>
    <cellStyle name="Normal 66 3 2 2 4 5" xfId="20420"/>
    <cellStyle name="Normal 67 3 2 2 4 5" xfId="20421"/>
    <cellStyle name="Normal 7 6 3 2 2 4 5" xfId="20422"/>
    <cellStyle name="Normal 71 3 2 2 4 5" xfId="20423"/>
    <cellStyle name="Normal 72 3 2 2 4 5" xfId="20424"/>
    <cellStyle name="Normal 73 3 2 2 4 5" xfId="20425"/>
    <cellStyle name="Normal 74 3 2 2 4 5" xfId="20426"/>
    <cellStyle name="Normal 76 3 2 2 4 5" xfId="20427"/>
    <cellStyle name="Normal 8 3 3 2 2 4 5" xfId="20428"/>
    <cellStyle name="Normal 81 3 2 2 4 5" xfId="20429"/>
    <cellStyle name="Normal 78 2 2 2 2 4 5" xfId="20430"/>
    <cellStyle name="Normal 5 3 2 2 2 2 4 5" xfId="20431"/>
    <cellStyle name="Normal 80 2 2 2 2 4 5" xfId="20432"/>
    <cellStyle name="Normal 79 2 2 2 2 4 5" xfId="20433"/>
    <cellStyle name="Normal 6 8 2 2 2 2 4 5" xfId="20434"/>
    <cellStyle name="Normal 5 2 2 2 2 2 4 5" xfId="20435"/>
    <cellStyle name="Normal 6 2 7 2 2 2 4 5" xfId="20436"/>
    <cellStyle name="Comma 2 2 3 2 2 2 2 4 5" xfId="20437"/>
    <cellStyle name="Comma 2 3 6 2 2 2 2 4 5" xfId="20438"/>
    <cellStyle name="Normal 18 2 2 2 2 2 4 5" xfId="20439"/>
    <cellStyle name="Normal 19 2 2 2 2 2 4 5" xfId="20440"/>
    <cellStyle name="Normal 2 2 3 2 2 2 2 4 5" xfId="20441"/>
    <cellStyle name="Normal 2 3 6 2 2 2 2 4 5" xfId="20442"/>
    <cellStyle name="Normal 2 3 2 2 2 2 2 4 5" xfId="20443"/>
    <cellStyle name="Normal 2 3 4 2 2 2 2 4 5" xfId="20444"/>
    <cellStyle name="Normal 2 3 5 2 2 2 2 4 5" xfId="20445"/>
    <cellStyle name="Normal 2 4 2 2 2 2 2 4 5" xfId="20446"/>
    <cellStyle name="Normal 2 5 2 2 2 2 4 5" xfId="20447"/>
    <cellStyle name="Normal 28 3 2 2 2 2 4 5" xfId="20448"/>
    <cellStyle name="Normal 3 2 2 2 2 2 2 4 5" xfId="20449"/>
    <cellStyle name="Normal 3 3 2 2 2 2 4 5" xfId="20450"/>
    <cellStyle name="Normal 30 3 2 2 2 2 4 5" xfId="20451"/>
    <cellStyle name="Normal 4 2 2 2 2 2 4 5" xfId="20452"/>
    <cellStyle name="Normal 40 2 2 2 2 2 4 5" xfId="20453"/>
    <cellStyle name="Normal 41 2 2 2 2 2 4 5" xfId="20454"/>
    <cellStyle name="Normal 42 2 2 2 2 2 4 5" xfId="20455"/>
    <cellStyle name="Normal 43 2 2 2 2 2 4 5" xfId="20456"/>
    <cellStyle name="Normal 44 2 2 2 2 2 4 5" xfId="20457"/>
    <cellStyle name="Normal 45 2 2 2 2 2 4 5" xfId="20458"/>
    <cellStyle name="Normal 46 2 2 2 2 2 4 5" xfId="20459"/>
    <cellStyle name="Normal 47 2 2 2 2 2 4 5" xfId="20460"/>
    <cellStyle name="Normal 51 2 2 2 2 4 5" xfId="20461"/>
    <cellStyle name="Normal 52 2 2 2 2 4 5" xfId="20462"/>
    <cellStyle name="Normal 53 2 2 2 2 4 5" xfId="20463"/>
    <cellStyle name="Normal 55 2 2 2 2 4 5" xfId="20464"/>
    <cellStyle name="Normal 56 2 2 2 2 4 5" xfId="20465"/>
    <cellStyle name="Normal 57 2 2 2 2 4 5" xfId="20466"/>
    <cellStyle name="Normal 6 2 3 2 2 2 2 4 5" xfId="20467"/>
    <cellStyle name="Normal 6 3 2 2 2 2 4 5" xfId="20468"/>
    <cellStyle name="Normal 60 2 2 2 2 4 5" xfId="20469"/>
    <cellStyle name="Normal 64 2 2 2 2 4 5" xfId="20470"/>
    <cellStyle name="Normal 65 2 2 2 2 4 5" xfId="20471"/>
    <cellStyle name="Normal 66 2 2 2 2 4 5" xfId="20472"/>
    <cellStyle name="Normal 67 2 2 2 2 4 5" xfId="20473"/>
    <cellStyle name="Normal 7 6 2 2 2 2 4 5" xfId="20474"/>
    <cellStyle name="Normal 71 2 2 2 2 4 5" xfId="20475"/>
    <cellStyle name="Normal 72 2 2 2 2 4 5" xfId="20476"/>
    <cellStyle name="Normal 73 2 2 2 2 4 5" xfId="20477"/>
    <cellStyle name="Normal 74 2 2 2 2 4 5" xfId="20478"/>
    <cellStyle name="Normal 76 2 2 2 2 4 5" xfId="20479"/>
    <cellStyle name="Normal 8 3 2 2 2 2 4 5" xfId="20480"/>
    <cellStyle name="Normal 81 2 2 2 2 4 5" xfId="20481"/>
    <cellStyle name="Normal 95 3 5" xfId="20482"/>
    <cellStyle name="Normal 78 6 3 5" xfId="20483"/>
    <cellStyle name="Normal 96 3 5" xfId="20484"/>
    <cellStyle name="Normal 5 3 6 3 5" xfId="20485"/>
    <cellStyle name="Normal 80 6 3 5" xfId="20486"/>
    <cellStyle name="Normal 79 6 3 5" xfId="20487"/>
    <cellStyle name="Normal 6 8 6 3 5" xfId="20488"/>
    <cellStyle name="Normal 5 2 6 3 5" xfId="20489"/>
    <cellStyle name="Normal 6 2 11 3 5" xfId="20490"/>
    <cellStyle name="Comma 2 2 3 6 3 5" xfId="20491"/>
    <cellStyle name="Comma 2 3 6 6 3 5" xfId="20492"/>
    <cellStyle name="Normal 18 2 6 3 5" xfId="20493"/>
    <cellStyle name="Normal 19 2 6 3 5" xfId="20494"/>
    <cellStyle name="Normal 2 2 3 6 3 5" xfId="20495"/>
    <cellStyle name="Normal 2 3 6 6 3 5" xfId="20496"/>
    <cellStyle name="Normal 2 3 2 6 3 5" xfId="20497"/>
    <cellStyle name="Normal 2 3 4 6 3 5" xfId="20498"/>
    <cellStyle name="Normal 2 3 5 6 3 5" xfId="20499"/>
    <cellStyle name="Normal 2 4 2 6 3 5" xfId="20500"/>
    <cellStyle name="Normal 2 5 6 3 5" xfId="20501"/>
    <cellStyle name="Normal 28 3 6 3 5" xfId="20502"/>
    <cellStyle name="Normal 3 2 2 6 3 5" xfId="20503"/>
    <cellStyle name="Normal 3 3 6 3 5" xfId="20504"/>
    <cellStyle name="Normal 30 3 6 3 5" xfId="20505"/>
    <cellStyle name="Normal 4 2 6 3 5" xfId="20506"/>
    <cellStyle name="Normal 40 2 6 3 5" xfId="20507"/>
    <cellStyle name="Normal 41 2 6 3 5" xfId="20508"/>
    <cellStyle name="Normal 42 2 6 3 5" xfId="20509"/>
    <cellStyle name="Normal 43 2 6 3 5" xfId="20510"/>
    <cellStyle name="Normal 44 2 6 3 5" xfId="20511"/>
    <cellStyle name="Normal 45 2 6 3 5" xfId="20512"/>
    <cellStyle name="Normal 46 2 6 3 5" xfId="20513"/>
    <cellStyle name="Normal 47 2 6 3 5" xfId="20514"/>
    <cellStyle name="Normal 51 6 3 5" xfId="20515"/>
    <cellStyle name="Normal 52 6 3 5" xfId="20516"/>
    <cellStyle name="Normal 53 6 3 5" xfId="20517"/>
    <cellStyle name="Normal 55 6 3 5" xfId="20518"/>
    <cellStyle name="Normal 56 6 3 5" xfId="20519"/>
    <cellStyle name="Normal 57 6 3 5" xfId="20520"/>
    <cellStyle name="Normal 6 2 3 6 3 5" xfId="20521"/>
    <cellStyle name="Normal 6 3 6 3 5" xfId="20522"/>
    <cellStyle name="Normal 60 6 3 5" xfId="20523"/>
    <cellStyle name="Normal 64 6 3 5" xfId="20524"/>
    <cellStyle name="Normal 65 6 3 5" xfId="20525"/>
    <cellStyle name="Normal 66 6 3 5" xfId="20526"/>
    <cellStyle name="Normal 67 6 3 5" xfId="20527"/>
    <cellStyle name="Normal 7 6 6 3 5" xfId="20528"/>
    <cellStyle name="Normal 71 6 3 5" xfId="20529"/>
    <cellStyle name="Normal 72 6 3 5" xfId="20530"/>
    <cellStyle name="Normal 73 6 3 5" xfId="20531"/>
    <cellStyle name="Normal 74 6 3 5" xfId="20532"/>
    <cellStyle name="Normal 76 6 3 5" xfId="20533"/>
    <cellStyle name="Normal 8 3 6 3 5" xfId="20534"/>
    <cellStyle name="Normal 81 6 3 5" xfId="20535"/>
    <cellStyle name="Normal 78 2 5 3 5" xfId="20536"/>
    <cellStyle name="Normal 5 3 2 5 3 5" xfId="20537"/>
    <cellStyle name="Normal 80 2 5 3 5" xfId="20538"/>
    <cellStyle name="Normal 79 2 5 3 5" xfId="20539"/>
    <cellStyle name="Normal 6 8 2 5 3 5" xfId="20540"/>
    <cellStyle name="Normal 5 2 2 5 3 5" xfId="20541"/>
    <cellStyle name="Normal 6 2 7 5 3 5" xfId="20542"/>
    <cellStyle name="Comma 2 2 3 2 5 3 5" xfId="20543"/>
    <cellStyle name="Comma 2 3 6 2 5 3 5" xfId="20544"/>
    <cellStyle name="Normal 18 2 2 5 3 5" xfId="20545"/>
    <cellStyle name="Normal 19 2 2 5 3 5" xfId="20546"/>
    <cellStyle name="Normal 2 2 3 2 5 3 5" xfId="20547"/>
    <cellStyle name="Normal 2 3 6 2 5 3 5" xfId="20548"/>
    <cellStyle name="Normal 2 3 2 2 5 3 5" xfId="20549"/>
    <cellStyle name="Normal 2 3 4 2 5 3 5" xfId="20550"/>
    <cellStyle name="Normal 2 3 5 2 5 3 5" xfId="20551"/>
    <cellStyle name="Normal 2 4 2 2 5 3 5" xfId="20552"/>
    <cellStyle name="Normal 2 5 2 5 3 5" xfId="20553"/>
    <cellStyle name="Normal 28 3 2 5 3 5" xfId="20554"/>
    <cellStyle name="Normal 3 2 2 2 5 3 5" xfId="20555"/>
    <cellStyle name="Normal 3 3 2 5 3 5" xfId="20556"/>
    <cellStyle name="Normal 30 3 2 5 3 5" xfId="20557"/>
    <cellStyle name="Normal 4 2 2 5 3 5" xfId="20558"/>
    <cellStyle name="Normal 40 2 2 5 3 5" xfId="20559"/>
    <cellStyle name="Normal 41 2 2 5 3 5" xfId="20560"/>
    <cellStyle name="Normal 42 2 2 5 3 5" xfId="20561"/>
    <cellStyle name="Normal 43 2 2 5 3 5" xfId="20562"/>
    <cellStyle name="Normal 44 2 2 5 3 5" xfId="20563"/>
    <cellStyle name="Normal 45 2 2 5 3 5" xfId="20564"/>
    <cellStyle name="Normal 46 2 2 5 3 5" xfId="20565"/>
    <cellStyle name="Normal 47 2 2 5 3 5" xfId="20566"/>
    <cellStyle name="Normal 51 2 5 3 5" xfId="20567"/>
    <cellStyle name="Normal 52 2 5 3 5" xfId="20568"/>
    <cellStyle name="Normal 53 2 5 3 5" xfId="20569"/>
    <cellStyle name="Normal 55 2 5 3 5" xfId="20570"/>
    <cellStyle name="Normal 56 2 5 3 5" xfId="20571"/>
    <cellStyle name="Normal 57 2 5 3 5" xfId="20572"/>
    <cellStyle name="Normal 6 2 3 2 5 3 5" xfId="20573"/>
    <cellStyle name="Normal 6 3 2 5 3 5" xfId="20574"/>
    <cellStyle name="Normal 60 2 5 3 5" xfId="20575"/>
    <cellStyle name="Normal 64 2 5 3 5" xfId="20576"/>
    <cellStyle name="Normal 65 2 5 3 5" xfId="20577"/>
    <cellStyle name="Normal 66 2 5 3 5" xfId="20578"/>
    <cellStyle name="Normal 67 2 5 3 5" xfId="20579"/>
    <cellStyle name="Normal 7 6 2 5 3 5" xfId="20580"/>
    <cellStyle name="Normal 71 2 5 3 5" xfId="20581"/>
    <cellStyle name="Normal 72 2 5 3 5" xfId="20582"/>
    <cellStyle name="Normal 73 2 5 3 5" xfId="20583"/>
    <cellStyle name="Normal 74 2 5 3 5" xfId="20584"/>
    <cellStyle name="Normal 76 2 5 3 5" xfId="20585"/>
    <cellStyle name="Normal 8 3 2 5 3 5" xfId="20586"/>
    <cellStyle name="Normal 81 2 5 3 5" xfId="20587"/>
    <cellStyle name="Normal 78 3 4 3 5" xfId="20588"/>
    <cellStyle name="Normal 5 3 3 4 3 5" xfId="20589"/>
    <cellStyle name="Normal 80 3 4 3 5" xfId="20590"/>
    <cellStyle name="Normal 79 3 4 3 5" xfId="20591"/>
    <cellStyle name="Normal 6 8 3 4 3 5" xfId="20592"/>
    <cellStyle name="Normal 5 2 3 4 3 5" xfId="20593"/>
    <cellStyle name="Normal 6 2 8 4 3 5" xfId="20594"/>
    <cellStyle name="Comma 2 2 3 3 4 3 5" xfId="20595"/>
    <cellStyle name="Comma 2 3 6 3 4 3 5" xfId="20596"/>
    <cellStyle name="Normal 18 2 3 4 3 5" xfId="20597"/>
    <cellStyle name="Normal 19 2 3 4 3 5" xfId="20598"/>
    <cellStyle name="Normal 2 2 3 3 4 3 5" xfId="20599"/>
    <cellStyle name="Normal 2 3 6 3 4 3 5" xfId="20600"/>
    <cellStyle name="Normal 2 3 2 3 4 3 5" xfId="20601"/>
    <cellStyle name="Normal 2 3 4 3 4 3 5" xfId="20602"/>
    <cellStyle name="Normal 2 3 5 3 4 3 5" xfId="20603"/>
    <cellStyle name="Normal 2 4 2 3 4 3 5" xfId="20604"/>
    <cellStyle name="Normal 2 5 3 4 3 5" xfId="20605"/>
    <cellStyle name="Normal 28 3 3 4 3 5" xfId="20606"/>
    <cellStyle name="Normal 3 2 2 3 4 3 5" xfId="20607"/>
    <cellStyle name="Normal 3 3 3 4 3 5" xfId="20608"/>
    <cellStyle name="Normal 30 3 3 4 3 5" xfId="20609"/>
    <cellStyle name="Normal 4 2 3 4 3 5" xfId="20610"/>
    <cellStyle name="Normal 40 2 3 4 3 5" xfId="20611"/>
    <cellStyle name="Normal 41 2 3 4 3 5" xfId="20612"/>
    <cellStyle name="Normal 42 2 3 4 3 5" xfId="20613"/>
    <cellStyle name="Normal 43 2 3 4 3 5" xfId="20614"/>
    <cellStyle name="Normal 44 2 3 4 3 5" xfId="20615"/>
    <cellStyle name="Normal 45 2 3 4 3 5" xfId="20616"/>
    <cellStyle name="Normal 46 2 3 4 3 5" xfId="20617"/>
    <cellStyle name="Normal 47 2 3 4 3 5" xfId="20618"/>
    <cellStyle name="Normal 51 3 4 3 5" xfId="20619"/>
    <cellStyle name="Normal 52 3 4 3 5" xfId="20620"/>
    <cellStyle name="Normal 53 3 4 3 5" xfId="20621"/>
    <cellStyle name="Normal 55 3 4 3 5" xfId="20622"/>
    <cellStyle name="Normal 56 3 4 3 5" xfId="20623"/>
    <cellStyle name="Normal 57 3 4 3 5" xfId="20624"/>
    <cellStyle name="Normal 6 2 3 3 4 3 5" xfId="20625"/>
    <cellStyle name="Normal 6 3 3 4 3 5" xfId="20626"/>
    <cellStyle name="Normal 60 3 4 3 5" xfId="20627"/>
    <cellStyle name="Normal 64 3 4 3 5" xfId="20628"/>
    <cellStyle name="Normal 65 3 4 3 5" xfId="20629"/>
    <cellStyle name="Normal 66 3 4 3 5" xfId="20630"/>
    <cellStyle name="Normal 67 3 4 3 5" xfId="20631"/>
    <cellStyle name="Normal 7 6 3 4 3 5" xfId="20632"/>
    <cellStyle name="Normal 71 3 4 3 5" xfId="20633"/>
    <cellStyle name="Normal 72 3 4 3 5" xfId="20634"/>
    <cellStyle name="Normal 73 3 4 3 5" xfId="20635"/>
    <cellStyle name="Normal 74 3 4 3 5" xfId="20636"/>
    <cellStyle name="Normal 76 3 4 3 5" xfId="20637"/>
    <cellStyle name="Normal 8 3 3 4 3 5" xfId="20638"/>
    <cellStyle name="Normal 81 3 4 3 5" xfId="20639"/>
    <cellStyle name="Normal 78 2 2 4 3 5" xfId="20640"/>
    <cellStyle name="Normal 5 3 2 2 4 3 5" xfId="20641"/>
    <cellStyle name="Normal 80 2 2 4 3 5" xfId="20642"/>
    <cellStyle name="Normal 79 2 2 4 3 5" xfId="20643"/>
    <cellStyle name="Normal 6 8 2 2 4 3 5" xfId="20644"/>
    <cellStyle name="Normal 5 2 2 2 4 3 5" xfId="20645"/>
    <cellStyle name="Normal 6 2 7 2 4 3 5" xfId="20646"/>
    <cellStyle name="Comma 2 2 3 2 2 4 3 5" xfId="20647"/>
    <cellStyle name="Comma 2 3 6 2 2 4 3 5" xfId="20648"/>
    <cellStyle name="Normal 18 2 2 2 4 3 5" xfId="20649"/>
    <cellStyle name="Normal 19 2 2 2 4 3 5" xfId="20650"/>
    <cellStyle name="Normal 2 2 3 2 2 4 3 5" xfId="20651"/>
    <cellStyle name="Normal 2 3 6 2 2 4 3 5" xfId="20652"/>
    <cellStyle name="Normal 2 3 2 2 2 4 3 5" xfId="20653"/>
    <cellStyle name="Normal 2 3 4 2 2 4 3 5" xfId="20654"/>
    <cellStyle name="Normal 2 3 5 2 2 4 3 5" xfId="20655"/>
    <cellStyle name="Normal 2 4 2 2 2 4 3 5" xfId="20656"/>
    <cellStyle name="Normal 2 5 2 2 4 3 5" xfId="20657"/>
    <cellStyle name="Normal 28 3 2 2 4 3 5" xfId="20658"/>
    <cellStyle name="Normal 3 2 2 2 2 4 3 5" xfId="20659"/>
    <cellStyle name="Normal 3 3 2 2 4 3 5" xfId="20660"/>
    <cellStyle name="Normal 30 3 2 2 4 3 5" xfId="20661"/>
    <cellStyle name="Normal 4 2 2 2 4 3 5" xfId="20662"/>
    <cellStyle name="Normal 40 2 2 2 4 3 5" xfId="20663"/>
    <cellStyle name="Normal 41 2 2 2 4 3 5" xfId="20664"/>
    <cellStyle name="Normal 42 2 2 2 4 3 5" xfId="20665"/>
    <cellStyle name="Normal 43 2 2 2 4 3 5" xfId="20666"/>
    <cellStyle name="Normal 44 2 2 2 4 3 5" xfId="20667"/>
    <cellStyle name="Normal 45 2 2 2 4 3 5" xfId="20668"/>
    <cellStyle name="Normal 46 2 2 2 4 3 5" xfId="20669"/>
    <cellStyle name="Normal 47 2 2 2 4 3 5" xfId="20670"/>
    <cellStyle name="Normal 51 2 2 4 3 5" xfId="20671"/>
    <cellStyle name="Normal 52 2 2 4 3 5" xfId="20672"/>
    <cellStyle name="Normal 53 2 2 4 3 5" xfId="20673"/>
    <cellStyle name="Normal 55 2 2 4 3 5" xfId="20674"/>
    <cellStyle name="Normal 56 2 2 4 3 5" xfId="20675"/>
    <cellStyle name="Normal 57 2 2 4 3 5" xfId="20676"/>
    <cellStyle name="Normal 6 2 3 2 2 4 3 5" xfId="20677"/>
    <cellStyle name="Normal 6 3 2 2 4 3 5" xfId="20678"/>
    <cellStyle name="Normal 60 2 2 4 3 5" xfId="20679"/>
    <cellStyle name="Normal 64 2 2 4 3 5" xfId="20680"/>
    <cellStyle name="Normal 65 2 2 4 3 5" xfId="20681"/>
    <cellStyle name="Normal 66 2 2 4 3 5" xfId="20682"/>
    <cellStyle name="Normal 67 2 2 4 3 5" xfId="20683"/>
    <cellStyle name="Normal 7 6 2 2 4 3 5" xfId="20684"/>
    <cellStyle name="Normal 71 2 2 4 3 5" xfId="20685"/>
    <cellStyle name="Normal 72 2 2 4 3 5" xfId="20686"/>
    <cellStyle name="Normal 73 2 2 4 3 5" xfId="20687"/>
    <cellStyle name="Normal 74 2 2 4 3 5" xfId="20688"/>
    <cellStyle name="Normal 76 2 2 4 3 5" xfId="20689"/>
    <cellStyle name="Normal 8 3 2 2 4 3 5" xfId="20690"/>
    <cellStyle name="Normal 81 2 2 4 3 5" xfId="20691"/>
    <cellStyle name="Normal 78 4 3 3 5" xfId="20692"/>
    <cellStyle name="Normal 5 3 4 3 3 5" xfId="20693"/>
    <cellStyle name="Normal 80 4 3 3 5" xfId="20694"/>
    <cellStyle name="Normal 79 4 3 3 5" xfId="20695"/>
    <cellStyle name="Normal 6 8 4 3 3 5" xfId="20696"/>
    <cellStyle name="Normal 5 2 4 3 3 5" xfId="20697"/>
    <cellStyle name="Normal 6 2 9 3 3 5" xfId="20698"/>
    <cellStyle name="Comma 2 2 3 4 3 3 5" xfId="20699"/>
    <cellStyle name="Comma 2 3 6 4 3 3 5" xfId="20700"/>
    <cellStyle name="Normal 18 2 4 3 3 5" xfId="20701"/>
    <cellStyle name="Normal 19 2 4 3 3 5" xfId="20702"/>
    <cellStyle name="Normal 2 2 3 4 3 3 5" xfId="20703"/>
    <cellStyle name="Normal 2 3 6 4 3 3 5" xfId="20704"/>
    <cellStyle name="Normal 2 3 2 4 3 3 5" xfId="20705"/>
    <cellStyle name="Normal 2 3 4 4 3 3 5" xfId="20706"/>
    <cellStyle name="Normal 2 3 5 4 3 3 5" xfId="20707"/>
    <cellStyle name="Normal 2 4 2 4 3 3 5" xfId="20708"/>
    <cellStyle name="Normal 2 5 4 3 3 5" xfId="20709"/>
    <cellStyle name="Normal 28 3 4 3 3 5" xfId="20710"/>
    <cellStyle name="Normal 3 2 2 4 3 3 5" xfId="20711"/>
    <cellStyle name="Normal 3 3 4 3 3 5" xfId="20712"/>
    <cellStyle name="Normal 30 3 4 3 3 5" xfId="20713"/>
    <cellStyle name="Normal 4 2 4 3 3 5" xfId="20714"/>
    <cellStyle name="Normal 40 2 4 3 3 5" xfId="20715"/>
    <cellStyle name="Normal 41 2 4 3 3 5" xfId="20716"/>
    <cellStyle name="Normal 42 2 4 3 3 5" xfId="20717"/>
    <cellStyle name="Normal 43 2 4 3 3 5" xfId="20718"/>
    <cellStyle name="Normal 44 2 4 3 3 5" xfId="20719"/>
    <cellStyle name="Normal 45 2 4 3 3 5" xfId="20720"/>
    <cellStyle name="Normal 46 2 4 3 3 5" xfId="20721"/>
    <cellStyle name="Normal 47 2 4 3 3 5" xfId="20722"/>
    <cellStyle name="Normal 51 4 3 3 5" xfId="20723"/>
    <cellStyle name="Normal 52 4 3 3 5" xfId="20724"/>
    <cellStyle name="Normal 53 4 3 3 5" xfId="20725"/>
    <cellStyle name="Normal 55 4 3 3 5" xfId="20726"/>
    <cellStyle name="Normal 56 4 3 3 5" xfId="20727"/>
    <cellStyle name="Normal 57 4 3 3 5" xfId="20728"/>
    <cellStyle name="Normal 6 2 3 4 3 3 5" xfId="20729"/>
    <cellStyle name="Normal 6 3 4 3 3 5" xfId="20730"/>
    <cellStyle name="Normal 60 4 3 3 5" xfId="20731"/>
    <cellStyle name="Normal 64 4 3 3 5" xfId="20732"/>
    <cellStyle name="Normal 65 4 3 3 5" xfId="20733"/>
    <cellStyle name="Normal 66 4 3 3 5" xfId="20734"/>
    <cellStyle name="Normal 67 4 3 3 5" xfId="20735"/>
    <cellStyle name="Normal 7 6 4 3 3 5" xfId="20736"/>
    <cellStyle name="Normal 71 4 3 3 5" xfId="20737"/>
    <cellStyle name="Normal 72 4 3 3 5" xfId="20738"/>
    <cellStyle name="Normal 73 4 3 3 5" xfId="20739"/>
    <cellStyle name="Normal 74 4 3 3 5" xfId="20740"/>
    <cellStyle name="Normal 76 4 3 3 5" xfId="20741"/>
    <cellStyle name="Normal 8 3 4 3 3 5" xfId="20742"/>
    <cellStyle name="Normal 81 4 3 3 5" xfId="20743"/>
    <cellStyle name="Normal 78 2 3 3 3 5" xfId="20744"/>
    <cellStyle name="Normal 5 3 2 3 3 3 5" xfId="20745"/>
    <cellStyle name="Normal 80 2 3 3 3 5" xfId="20746"/>
    <cellStyle name="Normal 79 2 3 3 3 5" xfId="20747"/>
    <cellStyle name="Normal 6 8 2 3 3 3 5" xfId="20748"/>
    <cellStyle name="Normal 5 2 2 3 3 3 5" xfId="20749"/>
    <cellStyle name="Normal 6 2 7 3 3 3 5" xfId="20750"/>
    <cellStyle name="Comma 2 2 3 2 3 3 3 5" xfId="20751"/>
    <cellStyle name="Comma 2 3 6 2 3 3 3 5" xfId="20752"/>
    <cellStyle name="Normal 18 2 2 3 3 3 5" xfId="20753"/>
    <cellStyle name="Normal 19 2 2 3 3 3 5" xfId="20754"/>
    <cellStyle name="Normal 2 2 3 2 3 3 3 5" xfId="20755"/>
    <cellStyle name="Normal 2 3 6 2 3 3 3 5" xfId="20756"/>
    <cellStyle name="Normal 2 3 2 2 3 3 3 5" xfId="20757"/>
    <cellStyle name="Normal 2 3 4 2 3 3 3 5" xfId="20758"/>
    <cellStyle name="Normal 2 3 5 2 3 3 3 5" xfId="20759"/>
    <cellStyle name="Normal 2 4 2 2 3 3 3 5" xfId="20760"/>
    <cellStyle name="Normal 2 5 2 3 3 3 5" xfId="20761"/>
    <cellStyle name="Normal 28 3 2 3 3 3 5" xfId="20762"/>
    <cellStyle name="Normal 3 2 2 2 3 3 3 5" xfId="20763"/>
    <cellStyle name="Normal 3 3 2 3 3 3 5" xfId="20764"/>
    <cellStyle name="Normal 30 3 2 3 3 3 5" xfId="20765"/>
    <cellStyle name="Normal 4 2 2 3 3 3 5" xfId="20766"/>
    <cellStyle name="Normal 40 2 2 3 3 3 5" xfId="20767"/>
    <cellStyle name="Normal 41 2 2 3 3 3 5" xfId="20768"/>
    <cellStyle name="Normal 42 2 2 3 3 3 5" xfId="20769"/>
    <cellStyle name="Normal 43 2 2 3 3 3 5" xfId="20770"/>
    <cellStyle name="Normal 44 2 2 3 3 3 5" xfId="20771"/>
    <cellStyle name="Normal 45 2 2 3 3 3 5" xfId="20772"/>
    <cellStyle name="Normal 46 2 2 3 3 3 5" xfId="20773"/>
    <cellStyle name="Normal 47 2 2 3 3 3 5" xfId="20774"/>
    <cellStyle name="Normal 51 2 3 3 3 5" xfId="20775"/>
    <cellStyle name="Normal 52 2 3 3 3 5" xfId="20776"/>
    <cellStyle name="Normal 53 2 3 3 3 5" xfId="20777"/>
    <cellStyle name="Normal 55 2 3 3 3 5" xfId="20778"/>
    <cellStyle name="Normal 56 2 3 3 3 5" xfId="20779"/>
    <cellStyle name="Normal 57 2 3 3 3 5" xfId="20780"/>
    <cellStyle name="Normal 6 2 3 2 3 3 3 5" xfId="20781"/>
    <cellStyle name="Normal 6 3 2 3 3 3 5" xfId="20782"/>
    <cellStyle name="Normal 60 2 3 3 3 5" xfId="20783"/>
    <cellStyle name="Normal 64 2 3 3 3 5" xfId="20784"/>
    <cellStyle name="Normal 65 2 3 3 3 5" xfId="20785"/>
    <cellStyle name="Normal 66 2 3 3 3 5" xfId="20786"/>
    <cellStyle name="Normal 67 2 3 3 3 5" xfId="20787"/>
    <cellStyle name="Normal 7 6 2 3 3 3 5" xfId="20788"/>
    <cellStyle name="Normal 71 2 3 3 3 5" xfId="20789"/>
    <cellStyle name="Normal 72 2 3 3 3 5" xfId="20790"/>
    <cellStyle name="Normal 73 2 3 3 3 5" xfId="20791"/>
    <cellStyle name="Normal 74 2 3 3 3 5" xfId="20792"/>
    <cellStyle name="Normal 76 2 3 3 3 5" xfId="20793"/>
    <cellStyle name="Normal 8 3 2 3 3 3 5" xfId="20794"/>
    <cellStyle name="Normal 81 2 3 3 3 5" xfId="20795"/>
    <cellStyle name="Normal 78 3 2 3 3 5" xfId="20796"/>
    <cellStyle name="Normal 5 3 3 2 3 3 5" xfId="20797"/>
    <cellStyle name="Normal 80 3 2 3 3 5" xfId="20798"/>
    <cellStyle name="Normal 79 3 2 3 3 5" xfId="20799"/>
    <cellStyle name="Normal 6 8 3 2 3 3 5" xfId="20800"/>
    <cellStyle name="Normal 5 2 3 2 3 3 5" xfId="20801"/>
    <cellStyle name="Normal 6 2 8 2 3 3 5" xfId="20802"/>
    <cellStyle name="Comma 2 2 3 3 2 3 3 5" xfId="20803"/>
    <cellStyle name="Comma 2 3 6 3 2 3 3 5" xfId="20804"/>
    <cellStyle name="Normal 18 2 3 2 3 3 5" xfId="20805"/>
    <cellStyle name="Normal 19 2 3 2 3 3 5" xfId="20806"/>
    <cellStyle name="Normal 2 2 3 3 2 3 3 5" xfId="20807"/>
    <cellStyle name="Normal 2 3 6 3 2 3 3 5" xfId="20808"/>
    <cellStyle name="Normal 2 3 2 3 2 3 3 5" xfId="20809"/>
    <cellStyle name="Normal 2 3 4 3 2 3 3 5" xfId="20810"/>
    <cellStyle name="Normal 2 3 5 3 2 3 3 5" xfId="20811"/>
    <cellStyle name="Normal 2 4 2 3 2 3 3 5" xfId="20812"/>
    <cellStyle name="Normal 2 5 3 2 3 3 5" xfId="20813"/>
    <cellStyle name="Normal 28 3 3 2 3 3 5" xfId="20814"/>
    <cellStyle name="Normal 3 2 2 3 2 3 3 5" xfId="20815"/>
    <cellStyle name="Normal 3 3 3 2 3 3 5" xfId="20816"/>
    <cellStyle name="Normal 30 3 3 2 3 3 5" xfId="20817"/>
    <cellStyle name="Normal 4 2 3 2 3 3 5" xfId="20818"/>
    <cellStyle name="Normal 40 2 3 2 3 3 5" xfId="20819"/>
    <cellStyle name="Normal 41 2 3 2 3 3 5" xfId="20820"/>
    <cellStyle name="Normal 42 2 3 2 3 3 5" xfId="20821"/>
    <cellStyle name="Normal 43 2 3 2 3 3 5" xfId="20822"/>
    <cellStyle name="Normal 44 2 3 2 3 3 5" xfId="20823"/>
    <cellStyle name="Normal 45 2 3 2 3 3 5" xfId="20824"/>
    <cellStyle name="Normal 46 2 3 2 3 3 5" xfId="20825"/>
    <cellStyle name="Normal 47 2 3 2 3 3 5" xfId="20826"/>
    <cellStyle name="Normal 51 3 2 3 3 5" xfId="20827"/>
    <cellStyle name="Normal 52 3 2 3 3 5" xfId="20828"/>
    <cellStyle name="Normal 53 3 2 3 3 5" xfId="20829"/>
    <cellStyle name="Normal 55 3 2 3 3 5" xfId="20830"/>
    <cellStyle name="Normal 56 3 2 3 3 5" xfId="20831"/>
    <cellStyle name="Normal 57 3 2 3 3 5" xfId="20832"/>
    <cellStyle name="Normal 6 2 3 3 2 3 3 5" xfId="20833"/>
    <cellStyle name="Normal 6 3 3 2 3 3 5" xfId="20834"/>
    <cellStyle name="Normal 60 3 2 3 3 5" xfId="20835"/>
    <cellStyle name="Normal 64 3 2 3 3 5" xfId="20836"/>
    <cellStyle name="Normal 65 3 2 3 3 5" xfId="20837"/>
    <cellStyle name="Normal 66 3 2 3 3 5" xfId="20838"/>
    <cellStyle name="Normal 67 3 2 3 3 5" xfId="20839"/>
    <cellStyle name="Normal 7 6 3 2 3 3 5" xfId="20840"/>
    <cellStyle name="Normal 71 3 2 3 3 5" xfId="20841"/>
    <cellStyle name="Normal 72 3 2 3 3 5" xfId="20842"/>
    <cellStyle name="Normal 73 3 2 3 3 5" xfId="20843"/>
    <cellStyle name="Normal 74 3 2 3 3 5" xfId="20844"/>
    <cellStyle name="Normal 76 3 2 3 3 5" xfId="20845"/>
    <cellStyle name="Normal 8 3 3 2 3 3 5" xfId="20846"/>
    <cellStyle name="Normal 81 3 2 3 3 5" xfId="20847"/>
    <cellStyle name="Normal 78 2 2 2 3 3 5" xfId="20848"/>
    <cellStyle name="Normal 5 3 2 2 2 3 3 5" xfId="20849"/>
    <cellStyle name="Normal 80 2 2 2 3 3 5" xfId="20850"/>
    <cellStyle name="Normal 79 2 2 2 3 3 5" xfId="20851"/>
    <cellStyle name="Normal 6 8 2 2 2 3 3 5" xfId="20852"/>
    <cellStyle name="Normal 5 2 2 2 2 3 3 5" xfId="20853"/>
    <cellStyle name="Normal 6 2 7 2 2 3 3 5" xfId="20854"/>
    <cellStyle name="Comma 2 2 3 2 2 2 3 3 5" xfId="20855"/>
    <cellStyle name="Comma 2 3 6 2 2 2 3 3 5" xfId="20856"/>
    <cellStyle name="Normal 18 2 2 2 2 3 3 5" xfId="20857"/>
    <cellStyle name="Normal 19 2 2 2 2 3 3 5" xfId="20858"/>
    <cellStyle name="Normal 2 2 3 2 2 2 3 3 5" xfId="20859"/>
    <cellStyle name="Normal 2 3 6 2 2 2 3 3 5" xfId="20860"/>
    <cellStyle name="Normal 2 3 2 2 2 2 3 3 5" xfId="20861"/>
    <cellStyle name="Normal 2 3 4 2 2 2 3 3 5" xfId="20862"/>
    <cellStyle name="Normal 2 3 5 2 2 2 3 3 5" xfId="20863"/>
    <cellStyle name="Normal 2 4 2 2 2 2 3 3 5" xfId="20864"/>
    <cellStyle name="Normal 2 5 2 2 2 3 3 5" xfId="20865"/>
    <cellStyle name="Normal 28 3 2 2 2 3 3 5" xfId="20866"/>
    <cellStyle name="Normal 3 2 2 2 2 2 3 3 5" xfId="20867"/>
    <cellStyle name="Normal 3 3 2 2 2 3 3 5" xfId="20868"/>
    <cellStyle name="Normal 30 3 2 2 2 3 3 5" xfId="20869"/>
    <cellStyle name="Normal 4 2 2 2 2 3 3 5" xfId="20870"/>
    <cellStyle name="Normal 40 2 2 2 2 3 3 5" xfId="20871"/>
    <cellStyle name="Normal 41 2 2 2 2 3 3 5" xfId="20872"/>
    <cellStyle name="Normal 42 2 2 2 2 3 3 5" xfId="20873"/>
    <cellStyle name="Normal 43 2 2 2 2 3 3 5" xfId="20874"/>
    <cellStyle name="Normal 44 2 2 2 2 3 3 5" xfId="20875"/>
    <cellStyle name="Normal 45 2 2 2 2 3 3 5" xfId="20876"/>
    <cellStyle name="Normal 46 2 2 2 2 3 3 5" xfId="20877"/>
    <cellStyle name="Normal 47 2 2 2 2 3 3 5" xfId="20878"/>
    <cellStyle name="Normal 51 2 2 2 3 3 5" xfId="20879"/>
    <cellStyle name="Normal 52 2 2 2 3 3 5" xfId="20880"/>
    <cellStyle name="Normal 53 2 2 2 3 3 5" xfId="20881"/>
    <cellStyle name="Normal 55 2 2 2 3 3 5" xfId="20882"/>
    <cellStyle name="Normal 56 2 2 2 3 3 5" xfId="20883"/>
    <cellStyle name="Normal 57 2 2 2 3 3 5" xfId="20884"/>
    <cellStyle name="Normal 6 2 3 2 2 2 3 3 5" xfId="20885"/>
    <cellStyle name="Normal 6 3 2 2 2 3 3 5" xfId="20886"/>
    <cellStyle name="Normal 60 2 2 2 3 3 5" xfId="20887"/>
    <cellStyle name="Normal 64 2 2 2 3 3 5" xfId="20888"/>
    <cellStyle name="Normal 65 2 2 2 3 3 5" xfId="20889"/>
    <cellStyle name="Normal 66 2 2 2 3 3 5" xfId="20890"/>
    <cellStyle name="Normal 67 2 2 2 3 3 5" xfId="20891"/>
    <cellStyle name="Normal 7 6 2 2 2 3 3 5" xfId="20892"/>
    <cellStyle name="Normal 71 2 2 2 3 3 5" xfId="20893"/>
    <cellStyle name="Normal 72 2 2 2 3 3 5" xfId="20894"/>
    <cellStyle name="Normal 73 2 2 2 3 3 5" xfId="20895"/>
    <cellStyle name="Normal 74 2 2 2 3 3 5" xfId="20896"/>
    <cellStyle name="Normal 76 2 2 2 3 3 5" xfId="20897"/>
    <cellStyle name="Normal 8 3 2 2 2 3 3 5" xfId="20898"/>
    <cellStyle name="Normal 81 2 2 2 3 3 5" xfId="20899"/>
    <cellStyle name="Normal 90 2 3 5" xfId="20900"/>
    <cellStyle name="Normal 78 5 2 3 5" xfId="20901"/>
    <cellStyle name="Normal 91 2 3 5" xfId="20902"/>
    <cellStyle name="Normal 5 3 5 2 3 5" xfId="20903"/>
    <cellStyle name="Normal 80 5 2 3 5" xfId="20904"/>
    <cellStyle name="Normal 79 5 2 3 5" xfId="20905"/>
    <cellStyle name="Normal 6 8 5 2 3 5" xfId="20906"/>
    <cellStyle name="Normal 5 2 5 2 3 5" xfId="20907"/>
    <cellStyle name="Normal 6 2 10 2 3 5" xfId="20908"/>
    <cellStyle name="Comma 2 2 3 5 2 3 5" xfId="20909"/>
    <cellStyle name="Comma 2 3 6 5 2 3 5" xfId="20910"/>
    <cellStyle name="Normal 18 2 5 2 3 5" xfId="20911"/>
    <cellStyle name="Normal 19 2 5 2 3 5" xfId="20912"/>
    <cellStyle name="Normal 2 2 3 5 2 3 5" xfId="20913"/>
    <cellStyle name="Normal 2 3 6 5 2 3 5" xfId="20914"/>
    <cellStyle name="Normal 2 3 2 5 2 3 5" xfId="20915"/>
    <cellStyle name="Normal 2 3 4 5 2 3 5" xfId="20916"/>
    <cellStyle name="Normal 2 3 5 5 2 3 5" xfId="20917"/>
    <cellStyle name="Normal 2 4 2 5 2 3 5" xfId="20918"/>
    <cellStyle name="Normal 2 5 5 2 3 5" xfId="20919"/>
    <cellStyle name="Normal 28 3 5 2 3 5" xfId="20920"/>
    <cellStyle name="Normal 3 2 2 5 2 3 5" xfId="20921"/>
    <cellStyle name="Normal 3 3 5 2 3 5" xfId="20922"/>
    <cellStyle name="Normal 30 3 5 2 3 5" xfId="20923"/>
    <cellStyle name="Normal 4 2 5 2 3 5" xfId="20924"/>
    <cellStyle name="Normal 40 2 5 2 3 5" xfId="20925"/>
    <cellStyle name="Normal 41 2 5 2 3 5" xfId="20926"/>
    <cellStyle name="Normal 42 2 5 2 3 5" xfId="20927"/>
    <cellStyle name="Normal 43 2 5 2 3 5" xfId="20928"/>
    <cellStyle name="Normal 44 2 5 2 3 5" xfId="20929"/>
    <cellStyle name="Normal 45 2 5 2 3 5" xfId="20930"/>
    <cellStyle name="Normal 46 2 5 2 3 5" xfId="20931"/>
    <cellStyle name="Normal 47 2 5 2 3 5" xfId="20932"/>
    <cellStyle name="Normal 51 5 2 3 5" xfId="20933"/>
    <cellStyle name="Normal 52 5 2 3 5" xfId="20934"/>
    <cellStyle name="Normal 53 5 2 3 5" xfId="20935"/>
    <cellStyle name="Normal 55 5 2 3 5" xfId="20936"/>
    <cellStyle name="Normal 56 5 2 3 5" xfId="20937"/>
    <cellStyle name="Normal 57 5 2 3 5" xfId="20938"/>
    <cellStyle name="Normal 6 2 3 5 2 3 5" xfId="20939"/>
    <cellStyle name="Normal 6 3 5 2 3 5" xfId="20940"/>
    <cellStyle name="Normal 60 5 2 3 5" xfId="20941"/>
    <cellStyle name="Normal 64 5 2 3 5" xfId="20942"/>
    <cellStyle name="Normal 65 5 2 3 5" xfId="20943"/>
    <cellStyle name="Normal 66 5 2 3 5" xfId="20944"/>
    <cellStyle name="Normal 67 5 2 3 5" xfId="20945"/>
    <cellStyle name="Normal 7 6 5 2 3 5" xfId="20946"/>
    <cellStyle name="Normal 71 5 2 3 5" xfId="20947"/>
    <cellStyle name="Normal 72 5 2 3 5" xfId="20948"/>
    <cellStyle name="Normal 73 5 2 3 5" xfId="20949"/>
    <cellStyle name="Normal 74 5 2 3 5" xfId="20950"/>
    <cellStyle name="Normal 76 5 2 3 5" xfId="20951"/>
    <cellStyle name="Normal 8 3 5 2 3 5" xfId="20952"/>
    <cellStyle name="Normal 81 5 2 3 5" xfId="20953"/>
    <cellStyle name="Normal 78 2 4 2 3 5" xfId="20954"/>
    <cellStyle name="Normal 5 3 2 4 2 3 5" xfId="20955"/>
    <cellStyle name="Normal 80 2 4 2 3 5" xfId="20956"/>
    <cellStyle name="Normal 79 2 4 2 3 5" xfId="20957"/>
    <cellStyle name="Normal 6 8 2 4 2 3 5" xfId="20958"/>
    <cellStyle name="Normal 5 2 2 4 2 3 5" xfId="20959"/>
    <cellStyle name="Normal 6 2 7 4 2 3 5" xfId="20960"/>
    <cellStyle name="Comma 2 2 3 2 4 2 3 5" xfId="20961"/>
    <cellStyle name="Comma 2 3 6 2 4 2 3 5" xfId="20962"/>
    <cellStyle name="Normal 18 2 2 4 2 3 5" xfId="20963"/>
    <cellStyle name="Normal 19 2 2 4 2 3 5" xfId="20964"/>
    <cellStyle name="Normal 2 2 3 2 4 2 3 5" xfId="20965"/>
    <cellStyle name="Normal 2 3 6 2 4 2 3 5" xfId="20966"/>
    <cellStyle name="Normal 2 3 2 2 4 2 3 5" xfId="20967"/>
    <cellStyle name="Normal 2 3 4 2 4 2 3 5" xfId="20968"/>
    <cellStyle name="Normal 2 3 5 2 4 2 3 5" xfId="20969"/>
    <cellStyle name="Normal 2 4 2 2 4 2 3 5" xfId="20970"/>
    <cellStyle name="Normal 2 5 2 4 2 3 5" xfId="20971"/>
    <cellStyle name="Normal 28 3 2 4 2 3 5" xfId="20972"/>
    <cellStyle name="Normal 3 2 2 2 4 2 3 5" xfId="20973"/>
    <cellStyle name="Normal 3 3 2 4 2 3 5" xfId="20974"/>
    <cellStyle name="Normal 30 3 2 4 2 3 5" xfId="20975"/>
    <cellStyle name="Normal 4 2 2 4 2 3 5" xfId="20976"/>
    <cellStyle name="Normal 40 2 2 4 2 3 5" xfId="20977"/>
    <cellStyle name="Normal 41 2 2 4 2 3 5" xfId="20978"/>
    <cellStyle name="Normal 42 2 2 4 2 3 5" xfId="20979"/>
    <cellStyle name="Normal 43 2 2 4 2 3 5" xfId="20980"/>
    <cellStyle name="Normal 44 2 2 4 2 3 5" xfId="20981"/>
    <cellStyle name="Normal 45 2 2 4 2 3 5" xfId="20982"/>
    <cellStyle name="Normal 46 2 2 4 2 3 5" xfId="20983"/>
    <cellStyle name="Normal 47 2 2 4 2 3 5" xfId="20984"/>
    <cellStyle name="Normal 51 2 4 2 3 5" xfId="20985"/>
    <cellStyle name="Normal 52 2 4 2 3 5" xfId="20986"/>
    <cellStyle name="Normal 53 2 4 2 3 5" xfId="20987"/>
    <cellStyle name="Normal 55 2 4 2 3 5" xfId="20988"/>
    <cellStyle name="Normal 56 2 4 2 3 5" xfId="20989"/>
    <cellStyle name="Normal 57 2 4 2 3 5" xfId="20990"/>
    <cellStyle name="Normal 6 2 3 2 4 2 3 5" xfId="20991"/>
    <cellStyle name="Normal 6 3 2 4 2 3 5" xfId="20992"/>
    <cellStyle name="Normal 60 2 4 2 3 5" xfId="20993"/>
    <cellStyle name="Normal 64 2 4 2 3 5" xfId="20994"/>
    <cellStyle name="Normal 65 2 4 2 3 5" xfId="20995"/>
    <cellStyle name="Normal 66 2 4 2 3 5" xfId="20996"/>
    <cellStyle name="Normal 67 2 4 2 3 5" xfId="20997"/>
    <cellStyle name="Normal 7 6 2 4 2 3 5" xfId="20998"/>
    <cellStyle name="Normal 71 2 4 2 3 5" xfId="20999"/>
    <cellStyle name="Normal 72 2 4 2 3 5" xfId="21000"/>
    <cellStyle name="Normal 73 2 4 2 3 5" xfId="21001"/>
    <cellStyle name="Normal 74 2 4 2 3 5" xfId="21002"/>
    <cellStyle name="Normal 76 2 4 2 3 5" xfId="21003"/>
    <cellStyle name="Normal 8 3 2 4 2 3 5" xfId="21004"/>
    <cellStyle name="Normal 81 2 4 2 3 5" xfId="21005"/>
    <cellStyle name="Normal 78 3 3 2 3 5" xfId="21006"/>
    <cellStyle name="Normal 5 3 3 3 2 3 5" xfId="21007"/>
    <cellStyle name="Normal 80 3 3 2 3 5" xfId="21008"/>
    <cellStyle name="Normal 79 3 3 2 3 5" xfId="21009"/>
    <cellStyle name="Normal 6 8 3 3 2 3 5" xfId="21010"/>
    <cellStyle name="Normal 5 2 3 3 2 3 5" xfId="21011"/>
    <cellStyle name="Normal 6 2 8 3 2 3 5" xfId="21012"/>
    <cellStyle name="Comma 2 2 3 3 3 2 3 5" xfId="21013"/>
    <cellStyle name="Comma 2 3 6 3 3 2 3 5" xfId="21014"/>
    <cellStyle name="Normal 18 2 3 3 2 3 5" xfId="21015"/>
    <cellStyle name="Normal 19 2 3 3 2 3 5" xfId="21016"/>
    <cellStyle name="Normal 2 2 3 3 3 2 3 5" xfId="21017"/>
    <cellStyle name="Normal 2 3 6 3 3 2 3 5" xfId="21018"/>
    <cellStyle name="Normal 2 3 2 3 3 2 3 5" xfId="21019"/>
    <cellStyle name="Normal 2 3 4 3 3 2 3 5" xfId="21020"/>
    <cellStyle name="Normal 2 3 5 3 3 2 3 5" xfId="21021"/>
    <cellStyle name="Normal 2 4 2 3 3 2 3 5" xfId="21022"/>
    <cellStyle name="Normal 2 5 3 3 2 3 5" xfId="21023"/>
    <cellStyle name="Normal 28 3 3 3 2 3 5" xfId="21024"/>
    <cellStyle name="Normal 3 2 2 3 3 2 3 5" xfId="21025"/>
    <cellStyle name="Normal 3 3 3 3 2 3 5" xfId="21026"/>
    <cellStyle name="Normal 30 3 3 3 2 3 5" xfId="21027"/>
    <cellStyle name="Normal 4 2 3 3 2 3 5" xfId="21028"/>
    <cellStyle name="Normal 40 2 3 3 2 3 5" xfId="21029"/>
    <cellStyle name="Normal 41 2 3 3 2 3 5" xfId="21030"/>
    <cellStyle name="Normal 42 2 3 3 2 3 5" xfId="21031"/>
    <cellStyle name="Normal 43 2 3 3 2 3 5" xfId="21032"/>
    <cellStyle name="Normal 44 2 3 3 2 3 5" xfId="21033"/>
    <cellStyle name="Normal 45 2 3 3 2 3 5" xfId="21034"/>
    <cellStyle name="Normal 46 2 3 3 2 3 5" xfId="21035"/>
    <cellStyle name="Normal 47 2 3 3 2 3 5" xfId="21036"/>
    <cellStyle name="Normal 51 3 3 2 3 5" xfId="21037"/>
    <cellStyle name="Normal 52 3 3 2 3 5" xfId="21038"/>
    <cellStyle name="Normal 53 3 3 2 3 5" xfId="21039"/>
    <cellStyle name="Normal 55 3 3 2 3 5" xfId="21040"/>
    <cellStyle name="Normal 56 3 3 2 3 5" xfId="21041"/>
    <cellStyle name="Normal 57 3 3 2 3 5" xfId="21042"/>
    <cellStyle name="Normal 6 2 3 3 3 2 3 5" xfId="21043"/>
    <cellStyle name="Normal 6 3 3 3 2 3 5" xfId="21044"/>
    <cellStyle name="Normal 60 3 3 2 3 5" xfId="21045"/>
    <cellStyle name="Normal 64 3 3 2 3 5" xfId="21046"/>
    <cellStyle name="Normal 65 3 3 2 3 5" xfId="21047"/>
    <cellStyle name="Normal 66 3 3 2 3 5" xfId="21048"/>
    <cellStyle name="Normal 67 3 3 2 3 5" xfId="21049"/>
    <cellStyle name="Normal 7 6 3 3 2 3 5" xfId="21050"/>
    <cellStyle name="Normal 71 3 3 2 3 5" xfId="21051"/>
    <cellStyle name="Normal 72 3 3 2 3 5" xfId="21052"/>
    <cellStyle name="Normal 73 3 3 2 3 5" xfId="21053"/>
    <cellStyle name="Normal 74 3 3 2 3 5" xfId="21054"/>
    <cellStyle name="Normal 76 3 3 2 3 5" xfId="21055"/>
    <cellStyle name="Normal 8 3 3 3 2 3 5" xfId="21056"/>
    <cellStyle name="Normal 81 3 3 2 3 5" xfId="21057"/>
    <cellStyle name="Normal 78 2 2 3 2 3 5" xfId="21058"/>
    <cellStyle name="Normal 5 3 2 2 3 2 3 5" xfId="21059"/>
    <cellStyle name="Normal 80 2 2 3 2 3 5" xfId="21060"/>
    <cellStyle name="Normal 79 2 2 3 2 3 5" xfId="21061"/>
    <cellStyle name="Normal 6 8 2 2 3 2 3 5" xfId="21062"/>
    <cellStyle name="Normal 5 2 2 2 3 2 3 5" xfId="21063"/>
    <cellStyle name="Normal 6 2 7 2 3 2 3 5" xfId="21064"/>
    <cellStyle name="Comma 2 2 3 2 2 3 2 3 5" xfId="21065"/>
    <cellStyle name="Comma 2 3 6 2 2 3 2 3 5" xfId="21066"/>
    <cellStyle name="Normal 18 2 2 2 3 2 3 5" xfId="21067"/>
    <cellStyle name="Normal 19 2 2 2 3 2 3 5" xfId="21068"/>
    <cellStyle name="Normal 2 2 3 2 2 3 2 3 5" xfId="21069"/>
    <cellStyle name="Normal 2 3 6 2 2 3 2 3 5" xfId="21070"/>
    <cellStyle name="Normal 2 3 2 2 2 3 2 3 5" xfId="21071"/>
    <cellStyle name="Normal 2 3 4 2 2 3 2 3 5" xfId="21072"/>
    <cellStyle name="Normal 2 3 5 2 2 3 2 3 5" xfId="21073"/>
    <cellStyle name="Normal 2 4 2 2 2 3 2 3 5" xfId="21074"/>
    <cellStyle name="Normal 2 5 2 2 3 2 3 5" xfId="21075"/>
    <cellStyle name="Normal 28 3 2 2 3 2 3 5" xfId="21076"/>
    <cellStyle name="Normal 3 2 2 2 2 3 2 3 5" xfId="21077"/>
    <cellStyle name="Normal 3 3 2 2 3 2 3 5" xfId="21078"/>
    <cellStyle name="Normal 30 3 2 2 3 2 3 5" xfId="21079"/>
    <cellStyle name="Normal 4 2 2 2 3 2 3 5" xfId="21080"/>
    <cellStyle name="Normal 40 2 2 2 3 2 3 5" xfId="21081"/>
    <cellStyle name="Normal 41 2 2 2 3 2 3 5" xfId="21082"/>
    <cellStyle name="Normal 42 2 2 2 3 2 3 5" xfId="21083"/>
    <cellStyle name="Normal 43 2 2 2 3 2 3 5" xfId="21084"/>
    <cellStyle name="Normal 44 2 2 2 3 2 3 5" xfId="21085"/>
    <cellStyle name="Normal 45 2 2 2 3 2 3 5" xfId="21086"/>
    <cellStyle name="Normal 46 2 2 2 3 2 3 5" xfId="21087"/>
    <cellStyle name="Normal 47 2 2 2 3 2 3 5" xfId="21088"/>
    <cellStyle name="Normal 51 2 2 3 2 3 5" xfId="21089"/>
    <cellStyle name="Normal 52 2 2 3 2 3 5" xfId="21090"/>
    <cellStyle name="Normal 53 2 2 3 2 3 5" xfId="21091"/>
    <cellStyle name="Normal 55 2 2 3 2 3 5" xfId="21092"/>
    <cellStyle name="Normal 56 2 2 3 2 3 5" xfId="21093"/>
    <cellStyle name="Normal 57 2 2 3 2 3 5" xfId="21094"/>
    <cellStyle name="Normal 6 2 3 2 2 3 2 3 5" xfId="21095"/>
    <cellStyle name="Normal 6 3 2 2 3 2 3 5" xfId="21096"/>
    <cellStyle name="Normal 60 2 2 3 2 3 5" xfId="21097"/>
    <cellStyle name="Normal 64 2 2 3 2 3 5" xfId="21098"/>
    <cellStyle name="Normal 65 2 2 3 2 3 5" xfId="21099"/>
    <cellStyle name="Normal 66 2 2 3 2 3 5" xfId="21100"/>
    <cellStyle name="Normal 67 2 2 3 2 3 5" xfId="21101"/>
    <cellStyle name="Normal 7 6 2 2 3 2 3 5" xfId="21102"/>
    <cellStyle name="Normal 71 2 2 3 2 3 5" xfId="21103"/>
    <cellStyle name="Normal 72 2 2 3 2 3 5" xfId="21104"/>
    <cellStyle name="Normal 73 2 2 3 2 3 5" xfId="21105"/>
    <cellStyle name="Normal 74 2 2 3 2 3 5" xfId="21106"/>
    <cellStyle name="Normal 76 2 2 3 2 3 5" xfId="21107"/>
    <cellStyle name="Normal 8 3 2 2 3 2 3 5" xfId="21108"/>
    <cellStyle name="Normal 81 2 2 3 2 3 5" xfId="21109"/>
    <cellStyle name="Normal 78 4 2 2 3 5" xfId="21110"/>
    <cellStyle name="Normal 5 3 4 2 2 3 5" xfId="21111"/>
    <cellStyle name="Normal 80 4 2 2 3 5" xfId="21112"/>
    <cellStyle name="Normal 79 4 2 2 3 5" xfId="21113"/>
    <cellStyle name="Normal 6 8 4 2 2 3 5" xfId="21114"/>
    <cellStyle name="Normal 5 2 4 2 2 3 5" xfId="21115"/>
    <cellStyle name="Normal 6 2 9 2 2 3 5" xfId="21116"/>
    <cellStyle name="Comma 2 2 3 4 2 2 3 5" xfId="21117"/>
    <cellStyle name="Comma 2 3 6 4 2 2 3 5" xfId="21118"/>
    <cellStyle name="Normal 18 2 4 2 2 3 5" xfId="21119"/>
    <cellStyle name="Normal 19 2 4 2 2 3 5" xfId="21120"/>
    <cellStyle name="Normal 2 2 3 4 2 2 3 5" xfId="21121"/>
    <cellStyle name="Normal 2 3 6 4 2 2 3 5" xfId="21122"/>
    <cellStyle name="Normal 2 3 2 4 2 2 3 5" xfId="21123"/>
    <cellStyle name="Normal 2 3 4 4 2 2 3 5" xfId="21124"/>
    <cellStyle name="Normal 2 3 5 4 2 2 3 5" xfId="21125"/>
    <cellStyle name="Normal 2 4 2 4 2 2 3 5" xfId="21126"/>
    <cellStyle name="Normal 2 5 4 2 2 3 5" xfId="21127"/>
    <cellStyle name="Normal 28 3 4 2 2 3 5" xfId="21128"/>
    <cellStyle name="Normal 3 2 2 4 2 2 3 5" xfId="21129"/>
    <cellStyle name="Normal 3 3 4 2 2 3 5" xfId="21130"/>
    <cellStyle name="Normal 30 3 4 2 2 3 5" xfId="21131"/>
    <cellStyle name="Normal 4 2 4 2 2 3 5" xfId="21132"/>
    <cellStyle name="Normal 40 2 4 2 2 3 5" xfId="21133"/>
    <cellStyle name="Normal 41 2 4 2 2 3 5" xfId="21134"/>
    <cellStyle name="Normal 42 2 4 2 2 3 5" xfId="21135"/>
    <cellStyle name="Normal 43 2 4 2 2 3 5" xfId="21136"/>
    <cellStyle name="Normal 44 2 4 2 2 3 5" xfId="21137"/>
    <cellStyle name="Normal 45 2 4 2 2 3 5" xfId="21138"/>
    <cellStyle name="Normal 46 2 4 2 2 3 5" xfId="21139"/>
    <cellStyle name="Normal 47 2 4 2 2 3 5" xfId="21140"/>
    <cellStyle name="Normal 51 4 2 2 3 5" xfId="21141"/>
    <cellStyle name="Normal 52 4 2 2 3 5" xfId="21142"/>
    <cellStyle name="Normal 53 4 2 2 3 5" xfId="21143"/>
    <cellStyle name="Normal 55 4 2 2 3 5" xfId="21144"/>
    <cellStyle name="Normal 56 4 2 2 3 5" xfId="21145"/>
    <cellStyle name="Normal 57 4 2 2 3 5" xfId="21146"/>
    <cellStyle name="Normal 6 2 3 4 2 2 3 5" xfId="21147"/>
    <cellStyle name="Normal 6 3 4 2 2 3 5" xfId="21148"/>
    <cellStyle name="Normal 60 4 2 2 3 5" xfId="21149"/>
    <cellStyle name="Normal 64 4 2 2 3 5" xfId="21150"/>
    <cellStyle name="Normal 65 4 2 2 3 5" xfId="21151"/>
    <cellStyle name="Normal 66 4 2 2 3 5" xfId="21152"/>
    <cellStyle name="Normal 67 4 2 2 3 5" xfId="21153"/>
    <cellStyle name="Normal 7 6 4 2 2 3 5" xfId="21154"/>
    <cellStyle name="Normal 71 4 2 2 3 5" xfId="21155"/>
    <cellStyle name="Normal 72 4 2 2 3 5" xfId="21156"/>
    <cellStyle name="Normal 73 4 2 2 3 5" xfId="21157"/>
    <cellStyle name="Normal 74 4 2 2 3 5" xfId="21158"/>
    <cellStyle name="Normal 76 4 2 2 3 5" xfId="21159"/>
    <cellStyle name="Normal 8 3 4 2 2 3 5" xfId="21160"/>
    <cellStyle name="Normal 81 4 2 2 3 5" xfId="21161"/>
    <cellStyle name="Normal 78 2 3 2 2 3 5" xfId="21162"/>
    <cellStyle name="Normal 5 3 2 3 2 2 3 5" xfId="21163"/>
    <cellStyle name="Normal 80 2 3 2 2 3 5" xfId="21164"/>
    <cellStyle name="Normal 79 2 3 2 2 3 5" xfId="21165"/>
    <cellStyle name="Normal 6 8 2 3 2 2 3 5" xfId="21166"/>
    <cellStyle name="Normal 5 2 2 3 2 2 3 5" xfId="21167"/>
    <cellStyle name="Normal 6 2 7 3 2 2 3 5" xfId="21168"/>
    <cellStyle name="Comma 2 2 3 2 3 2 2 3 5" xfId="21169"/>
    <cellStyle name="Comma 2 3 6 2 3 2 2 3 5" xfId="21170"/>
    <cellStyle name="Normal 18 2 2 3 2 2 3 5" xfId="21171"/>
    <cellStyle name="Normal 19 2 2 3 2 2 3 5" xfId="21172"/>
    <cellStyle name="Normal 2 2 3 2 3 2 2 3 5" xfId="21173"/>
    <cellStyle name="Normal 2 3 6 2 3 2 2 3 5" xfId="21174"/>
    <cellStyle name="Normal 2 3 2 2 3 2 2 3 5" xfId="21175"/>
    <cellStyle name="Normal 2 3 4 2 3 2 2 3 5" xfId="21176"/>
    <cellStyle name="Normal 2 3 5 2 3 2 2 3 5" xfId="21177"/>
    <cellStyle name="Normal 2 4 2 2 3 2 2 3 5" xfId="21178"/>
    <cellStyle name="Normal 2 5 2 3 2 2 3 5" xfId="21179"/>
    <cellStyle name="Normal 28 3 2 3 2 2 3 5" xfId="21180"/>
    <cellStyle name="Normal 3 2 2 2 3 2 2 3 5" xfId="21181"/>
    <cellStyle name="Normal 3 3 2 3 2 2 3 5" xfId="21182"/>
    <cellStyle name="Normal 30 3 2 3 2 2 3 5" xfId="21183"/>
    <cellStyle name="Normal 4 2 2 3 2 2 3 5" xfId="21184"/>
    <cellStyle name="Normal 40 2 2 3 2 2 3 5" xfId="21185"/>
    <cellStyle name="Normal 41 2 2 3 2 2 3 5" xfId="21186"/>
    <cellStyle name="Normal 42 2 2 3 2 2 3 5" xfId="21187"/>
    <cellStyle name="Normal 43 2 2 3 2 2 3 5" xfId="21188"/>
    <cellStyle name="Normal 44 2 2 3 2 2 3 5" xfId="21189"/>
    <cellStyle name="Normal 45 2 2 3 2 2 3 5" xfId="21190"/>
    <cellStyle name="Normal 46 2 2 3 2 2 3 5" xfId="21191"/>
    <cellStyle name="Normal 47 2 2 3 2 2 3 5" xfId="21192"/>
    <cellStyle name="Normal 51 2 3 2 2 3 5" xfId="21193"/>
    <cellStyle name="Normal 52 2 3 2 2 3 5" xfId="21194"/>
    <cellStyle name="Normal 53 2 3 2 2 3 5" xfId="21195"/>
    <cellStyle name="Normal 55 2 3 2 2 3 5" xfId="21196"/>
    <cellStyle name="Normal 56 2 3 2 2 3 5" xfId="21197"/>
    <cellStyle name="Normal 57 2 3 2 2 3 5" xfId="21198"/>
    <cellStyle name="Normal 6 2 3 2 3 2 2 3 5" xfId="21199"/>
    <cellStyle name="Normal 6 3 2 3 2 2 3 5" xfId="21200"/>
    <cellStyle name="Normal 60 2 3 2 2 3 5" xfId="21201"/>
    <cellStyle name="Normal 64 2 3 2 2 3 5" xfId="21202"/>
    <cellStyle name="Normal 65 2 3 2 2 3 5" xfId="21203"/>
    <cellStyle name="Normal 66 2 3 2 2 3 5" xfId="21204"/>
    <cellStyle name="Normal 67 2 3 2 2 3 5" xfId="21205"/>
    <cellStyle name="Normal 7 6 2 3 2 2 3 5" xfId="21206"/>
    <cellStyle name="Normal 71 2 3 2 2 3 5" xfId="21207"/>
    <cellStyle name="Normal 72 2 3 2 2 3 5" xfId="21208"/>
    <cellStyle name="Normal 73 2 3 2 2 3 5" xfId="21209"/>
    <cellStyle name="Normal 74 2 3 2 2 3 5" xfId="21210"/>
    <cellStyle name="Normal 76 2 3 2 2 3 5" xfId="21211"/>
    <cellStyle name="Normal 8 3 2 3 2 2 3 5" xfId="21212"/>
    <cellStyle name="Normal 81 2 3 2 2 3 5" xfId="21213"/>
    <cellStyle name="Normal 78 3 2 2 2 3 5" xfId="21214"/>
    <cellStyle name="Normal 5 3 3 2 2 2 3 5" xfId="21215"/>
    <cellStyle name="Normal 80 3 2 2 2 3 5" xfId="21216"/>
    <cellStyle name="Normal 79 3 2 2 2 3 5" xfId="21217"/>
    <cellStyle name="Normal 6 8 3 2 2 2 3 5" xfId="21218"/>
    <cellStyle name="Normal 5 2 3 2 2 2 3 5" xfId="21219"/>
    <cellStyle name="Normal 6 2 8 2 2 2 3 5" xfId="21220"/>
    <cellStyle name="Comma 2 2 3 3 2 2 2 3 5" xfId="21221"/>
    <cellStyle name="Comma 2 3 6 3 2 2 2 3 5" xfId="21222"/>
    <cellStyle name="Normal 18 2 3 2 2 2 3 5" xfId="21223"/>
    <cellStyle name="Normal 19 2 3 2 2 2 3 5" xfId="21224"/>
    <cellStyle name="Normal 2 2 3 3 2 2 2 3 5" xfId="21225"/>
    <cellStyle name="Normal 2 3 6 3 2 2 2 3 5" xfId="21226"/>
    <cellStyle name="Normal 2 3 2 3 2 2 2 3 5" xfId="21227"/>
    <cellStyle name="Normal 2 3 4 3 2 2 2 3 5" xfId="21228"/>
    <cellStyle name="Normal 2 3 5 3 2 2 2 3 5" xfId="21229"/>
    <cellStyle name="Normal 2 4 2 3 2 2 2 3 5" xfId="21230"/>
    <cellStyle name="Normal 2 5 3 2 2 2 3 5" xfId="21231"/>
    <cellStyle name="Normal 28 3 3 2 2 2 3 5" xfId="21232"/>
    <cellStyle name="Normal 3 2 2 3 2 2 2 3 5" xfId="21233"/>
    <cellStyle name="Normal 3 3 3 2 2 2 3 5" xfId="21234"/>
    <cellStyle name="Normal 30 3 3 2 2 2 3 5" xfId="21235"/>
    <cellStyle name="Normal 4 2 3 2 2 2 3 5" xfId="21236"/>
    <cellStyle name="Normal 40 2 3 2 2 2 3 5" xfId="21237"/>
    <cellStyle name="Normal 41 2 3 2 2 2 3 5" xfId="21238"/>
    <cellStyle name="Normal 42 2 3 2 2 2 3 5" xfId="21239"/>
    <cellStyle name="Normal 43 2 3 2 2 2 3 5" xfId="21240"/>
    <cellStyle name="Normal 44 2 3 2 2 2 3 5" xfId="21241"/>
    <cellStyle name="Normal 45 2 3 2 2 2 3 5" xfId="21242"/>
    <cellStyle name="Normal 46 2 3 2 2 2 3 5" xfId="21243"/>
    <cellStyle name="Normal 47 2 3 2 2 2 3 5" xfId="21244"/>
    <cellStyle name="Normal 51 3 2 2 2 3 5" xfId="21245"/>
    <cellStyle name="Normal 52 3 2 2 2 3 5" xfId="21246"/>
    <cellStyle name="Normal 53 3 2 2 2 3 5" xfId="21247"/>
    <cellStyle name="Normal 55 3 2 2 2 3 5" xfId="21248"/>
    <cellStyle name="Normal 56 3 2 2 2 3 5" xfId="21249"/>
    <cellStyle name="Normal 57 3 2 2 2 3 5" xfId="21250"/>
    <cellStyle name="Normal 6 2 3 3 2 2 2 3 5" xfId="21251"/>
    <cellStyle name="Normal 6 3 3 2 2 2 3 5" xfId="21252"/>
    <cellStyle name="Normal 60 3 2 2 2 3 5" xfId="21253"/>
    <cellStyle name="Normal 64 3 2 2 2 3 5" xfId="21254"/>
    <cellStyle name="Normal 65 3 2 2 2 3 5" xfId="21255"/>
    <cellStyle name="Normal 66 3 2 2 2 3 5" xfId="21256"/>
    <cellStyle name="Normal 67 3 2 2 2 3 5" xfId="21257"/>
    <cellStyle name="Normal 7 6 3 2 2 2 3 5" xfId="21258"/>
    <cellStyle name="Normal 71 3 2 2 2 3 5" xfId="21259"/>
    <cellStyle name="Normal 72 3 2 2 2 3 5" xfId="21260"/>
    <cellStyle name="Normal 73 3 2 2 2 3 5" xfId="21261"/>
    <cellStyle name="Normal 74 3 2 2 2 3 5" xfId="21262"/>
    <cellStyle name="Normal 76 3 2 2 2 3 5" xfId="21263"/>
    <cellStyle name="Normal 8 3 3 2 2 2 3 5" xfId="21264"/>
    <cellStyle name="Normal 81 3 2 2 2 3 5" xfId="21265"/>
    <cellStyle name="Normal 78 2 2 2 2 2 3 5" xfId="21266"/>
    <cellStyle name="Normal 5 3 2 2 2 2 2 3 5" xfId="21267"/>
    <cellStyle name="Normal 80 2 2 2 2 2 3 5" xfId="21268"/>
    <cellStyle name="Normal 79 2 2 2 2 2 3 5" xfId="21269"/>
    <cellStyle name="Normal 6 8 2 2 2 2 2 3 5" xfId="21270"/>
    <cellStyle name="Normal 5 2 2 2 2 2 2 3 5" xfId="21271"/>
    <cellStyle name="Normal 6 2 7 2 2 2 2 3 5" xfId="21272"/>
    <cellStyle name="Comma 2 2 3 2 2 2 2 2 3 5" xfId="21273"/>
    <cellStyle name="Comma 2 3 6 2 2 2 2 2 3 5" xfId="21274"/>
    <cellStyle name="Normal 18 2 2 2 2 2 2 3 5" xfId="21275"/>
    <cellStyle name="Normal 19 2 2 2 2 2 2 3 5" xfId="21276"/>
    <cellStyle name="Normal 2 2 3 2 2 2 2 2 3 5" xfId="21277"/>
    <cellStyle name="Normal 2 3 6 2 2 2 2 2 3 5" xfId="21278"/>
    <cellStyle name="Normal 2 3 2 2 2 2 2 2 3 5" xfId="21279"/>
    <cellStyle name="Normal 2 3 4 2 2 2 2 2 3 5" xfId="21280"/>
    <cellStyle name="Normal 2 3 5 2 2 2 2 2 3 5" xfId="21281"/>
    <cellStyle name="Normal 2 4 2 2 2 2 2 2 3 5" xfId="21282"/>
    <cellStyle name="Normal 2 5 2 2 2 2 2 3 5" xfId="21283"/>
    <cellStyle name="Normal 28 3 2 2 2 2 2 3 5" xfId="21284"/>
    <cellStyle name="Normal 3 2 2 2 2 2 2 2 3 5" xfId="21285"/>
    <cellStyle name="Normal 3 3 2 2 2 2 2 3 5" xfId="21286"/>
    <cellStyle name="Normal 30 3 2 2 2 2 2 3 5" xfId="21287"/>
    <cellStyle name="Normal 4 2 2 2 2 2 2 3 5" xfId="21288"/>
    <cellStyle name="Normal 40 2 2 2 2 2 2 3 5" xfId="21289"/>
    <cellStyle name="Normal 41 2 2 2 2 2 2 3 5" xfId="21290"/>
    <cellStyle name="Normal 42 2 2 2 2 2 2 3 5" xfId="21291"/>
    <cellStyle name="Normal 43 2 2 2 2 2 2 3 5" xfId="21292"/>
    <cellStyle name="Normal 44 2 2 2 2 2 2 3 5" xfId="21293"/>
    <cellStyle name="Normal 45 2 2 2 2 2 2 3 5" xfId="21294"/>
    <cellStyle name="Normal 46 2 2 2 2 2 2 3 5" xfId="21295"/>
    <cellStyle name="Normal 47 2 2 2 2 2 2 3 5" xfId="21296"/>
    <cellStyle name="Normal 51 2 2 2 2 2 3 5" xfId="21297"/>
    <cellStyle name="Normal 52 2 2 2 2 2 3 5" xfId="21298"/>
    <cellStyle name="Normal 53 2 2 2 2 2 3 5" xfId="21299"/>
    <cellStyle name="Normal 55 2 2 2 2 2 3 5" xfId="21300"/>
    <cellStyle name="Normal 56 2 2 2 2 2 3 5" xfId="21301"/>
    <cellStyle name="Normal 57 2 2 2 2 2 3 5" xfId="21302"/>
    <cellStyle name="Normal 6 2 3 2 2 2 2 2 3 5" xfId="21303"/>
    <cellStyle name="Normal 6 3 2 2 2 2 2 3 5" xfId="21304"/>
    <cellStyle name="Normal 60 2 2 2 2 2 3 5" xfId="21305"/>
    <cellStyle name="Normal 64 2 2 2 2 2 3 5" xfId="21306"/>
    <cellStyle name="Normal 65 2 2 2 2 2 3 5" xfId="21307"/>
    <cellStyle name="Normal 66 2 2 2 2 2 3 5" xfId="21308"/>
    <cellStyle name="Normal 67 2 2 2 2 2 3 5" xfId="21309"/>
    <cellStyle name="Normal 7 6 2 2 2 2 2 3 5" xfId="21310"/>
    <cellStyle name="Normal 71 2 2 2 2 2 3 5" xfId="21311"/>
    <cellStyle name="Normal 72 2 2 2 2 2 3 5" xfId="21312"/>
    <cellStyle name="Normal 73 2 2 2 2 2 3 5" xfId="21313"/>
    <cellStyle name="Normal 74 2 2 2 2 2 3 5" xfId="21314"/>
    <cellStyle name="Normal 76 2 2 2 2 2 3 5" xfId="21315"/>
    <cellStyle name="Normal 8 3 2 2 2 2 2 3 5" xfId="21316"/>
    <cellStyle name="Normal 81 2 2 2 2 2 3 5" xfId="21317"/>
    <cellStyle name="Normal 6 2 2 2 3 5" xfId="21318"/>
    <cellStyle name="Normal 78 10 3" xfId="21319"/>
    <cellStyle name="Normal 5 3 10 3" xfId="21320"/>
    <cellStyle name="Normal 80 10 3" xfId="21321"/>
    <cellStyle name="Normal 79 10 3" xfId="21322"/>
    <cellStyle name="Normal 6 8 10 3" xfId="21323"/>
    <cellStyle name="Normal 5 2 10 3" xfId="21324"/>
    <cellStyle name="Normal 6 2 15 3" xfId="21325"/>
    <cellStyle name="Comma 2 2 3 10 3" xfId="21326"/>
    <cellStyle name="Comma 2 3 6 10 3" xfId="21327"/>
    <cellStyle name="Normal 18 2 10 3" xfId="21328"/>
    <cellStyle name="Normal 19 2 10 3" xfId="21329"/>
    <cellStyle name="Normal 2 2 3 10 3" xfId="21330"/>
    <cellStyle name="Normal 2 3 6 10 3" xfId="21331"/>
    <cellStyle name="Normal 2 3 2 10 3" xfId="21332"/>
    <cellStyle name="Normal 2 3 4 10 3" xfId="21333"/>
    <cellStyle name="Normal 2 3 5 10 3" xfId="21334"/>
    <cellStyle name="Normal 2 4 2 10 3" xfId="21335"/>
    <cellStyle name="Normal 2 5 10 3" xfId="21336"/>
    <cellStyle name="Normal 28 3 10 3" xfId="21337"/>
    <cellStyle name="Normal 3 2 2 10 3" xfId="21338"/>
    <cellStyle name="Normal 3 3 10 3" xfId="21339"/>
    <cellStyle name="Normal 30 3 10 3" xfId="21340"/>
    <cellStyle name="Normal 4 2 10 3" xfId="21341"/>
    <cellStyle name="Normal 40 2 10 3" xfId="21342"/>
    <cellStyle name="Normal 41 2 10 3" xfId="21343"/>
    <cellStyle name="Normal 42 2 10 3" xfId="21344"/>
    <cellStyle name="Normal 43 2 10 3" xfId="21345"/>
    <cellStyle name="Normal 44 2 10 3" xfId="21346"/>
    <cellStyle name="Normal 45 2 10 3" xfId="21347"/>
    <cellStyle name="Normal 46 2 10 3" xfId="21348"/>
    <cellStyle name="Normal 47 2 10 3" xfId="21349"/>
    <cellStyle name="Normal 51 10 3" xfId="21350"/>
    <cellStyle name="Normal 52 10 3" xfId="21351"/>
    <cellStyle name="Normal 53 10 3" xfId="21352"/>
    <cellStyle name="Normal 55 10 3" xfId="21353"/>
    <cellStyle name="Normal 56 10 3" xfId="21354"/>
    <cellStyle name="Normal 57 10 3" xfId="21355"/>
    <cellStyle name="Normal 6 2 3 10 3" xfId="21356"/>
    <cellStyle name="Normal 6 3 10 3" xfId="21357"/>
    <cellStyle name="Normal 60 10 3" xfId="21358"/>
    <cellStyle name="Normal 64 10 3" xfId="21359"/>
    <cellStyle name="Normal 65 10 3" xfId="21360"/>
    <cellStyle name="Normal 66 10 3" xfId="21361"/>
    <cellStyle name="Normal 67 10 3" xfId="21362"/>
    <cellStyle name="Normal 7 6 10 3" xfId="21363"/>
    <cellStyle name="Normal 71 10 3" xfId="21364"/>
    <cellStyle name="Normal 72 10 3" xfId="21365"/>
    <cellStyle name="Normal 73 10 3" xfId="21366"/>
    <cellStyle name="Normal 74 10 3" xfId="21367"/>
    <cellStyle name="Normal 76 10 3" xfId="21368"/>
    <cellStyle name="Normal 8 3 10 3" xfId="21369"/>
    <cellStyle name="Normal 81 10 3" xfId="21370"/>
    <cellStyle name="Normal 78 2 9 3" xfId="21371"/>
    <cellStyle name="Normal 5 3 2 9 3" xfId="21372"/>
    <cellStyle name="Normal 80 2 9 3" xfId="21373"/>
    <cellStyle name="Normal 79 2 9 3" xfId="21374"/>
    <cellStyle name="Normal 6 8 2 9 3" xfId="21375"/>
    <cellStyle name="Normal 5 2 2 9 3" xfId="21376"/>
    <cellStyle name="Normal 6 2 7 9 3" xfId="21377"/>
    <cellStyle name="Comma 2 2 3 2 9 3" xfId="21378"/>
    <cellStyle name="Comma 2 3 6 2 9 3" xfId="21379"/>
    <cellStyle name="Normal 18 2 2 9 3" xfId="21380"/>
    <cellStyle name="Normal 19 2 2 9 3" xfId="21381"/>
    <cellStyle name="Normal 2 2 3 2 9 3" xfId="21382"/>
    <cellStyle name="Normal 2 3 6 2 9 3" xfId="21383"/>
    <cellStyle name="Normal 2 3 2 2 9 3" xfId="21384"/>
    <cellStyle name="Normal 2 3 4 2 9 3" xfId="21385"/>
    <cellStyle name="Normal 2 3 5 2 9 3" xfId="21386"/>
    <cellStyle name="Normal 2 4 2 2 9 3" xfId="21387"/>
    <cellStyle name="Normal 2 5 2 9 3" xfId="21388"/>
    <cellStyle name="Normal 28 3 2 9 3" xfId="21389"/>
    <cellStyle name="Normal 3 2 2 2 9 3" xfId="21390"/>
    <cellStyle name="Normal 3 3 2 9 3" xfId="21391"/>
    <cellStyle name="Normal 30 3 2 9 3" xfId="21392"/>
    <cellStyle name="Normal 4 2 2 9 3" xfId="21393"/>
    <cellStyle name="Normal 40 2 2 9 3" xfId="21394"/>
    <cellStyle name="Normal 41 2 2 9 3" xfId="21395"/>
    <cellStyle name="Normal 42 2 2 9 3" xfId="21396"/>
    <cellStyle name="Normal 43 2 2 9 3" xfId="21397"/>
    <cellStyle name="Normal 44 2 2 9 3" xfId="21398"/>
    <cellStyle name="Normal 45 2 2 9 3" xfId="21399"/>
    <cellStyle name="Normal 46 2 2 9 3" xfId="21400"/>
    <cellStyle name="Normal 47 2 2 9 3" xfId="21401"/>
    <cellStyle name="Normal 51 2 9 3" xfId="21402"/>
    <cellStyle name="Normal 52 2 9 3" xfId="21403"/>
    <cellStyle name="Normal 53 2 9 3" xfId="21404"/>
    <cellStyle name="Normal 55 2 9 3" xfId="21405"/>
    <cellStyle name="Normal 56 2 9 3" xfId="21406"/>
    <cellStyle name="Normal 57 2 9 3" xfId="21407"/>
    <cellStyle name="Normal 6 2 3 2 9 3" xfId="21408"/>
    <cellStyle name="Normal 6 3 2 9 3" xfId="21409"/>
    <cellStyle name="Normal 60 2 9 3" xfId="21410"/>
    <cellStyle name="Normal 64 2 9 3" xfId="21411"/>
    <cellStyle name="Normal 65 2 9 3" xfId="21412"/>
    <cellStyle name="Normal 66 2 9 3" xfId="21413"/>
    <cellStyle name="Normal 67 2 9 3" xfId="21414"/>
    <cellStyle name="Normal 7 6 2 9 3" xfId="21415"/>
    <cellStyle name="Normal 71 2 9 3" xfId="21416"/>
    <cellStyle name="Normal 72 2 9 3" xfId="21417"/>
    <cellStyle name="Normal 73 2 9 3" xfId="21418"/>
    <cellStyle name="Normal 74 2 9 3" xfId="21419"/>
    <cellStyle name="Normal 76 2 9 3" xfId="21420"/>
    <cellStyle name="Normal 8 3 2 9 3" xfId="21421"/>
    <cellStyle name="Normal 81 2 9 3" xfId="21422"/>
    <cellStyle name="Normal 78 3 8 3" xfId="21423"/>
    <cellStyle name="Normal 5 3 3 8 3" xfId="21424"/>
    <cellStyle name="Normal 80 3 8 3" xfId="21425"/>
    <cellStyle name="Normal 79 3 8 3" xfId="21426"/>
    <cellStyle name="Normal 6 8 3 8 3" xfId="21427"/>
    <cellStyle name="Normal 5 2 3 8 3" xfId="21428"/>
    <cellStyle name="Normal 6 2 8 8 3" xfId="21429"/>
    <cellStyle name="Comma 2 2 3 3 8 3" xfId="21430"/>
    <cellStyle name="Comma 2 3 6 3 8 3" xfId="21431"/>
    <cellStyle name="Normal 18 2 3 8 3" xfId="21432"/>
    <cellStyle name="Normal 19 2 3 8 3" xfId="21433"/>
    <cellStyle name="Normal 2 2 3 3 8 3" xfId="21434"/>
    <cellStyle name="Normal 2 3 6 3 8 3" xfId="21435"/>
    <cellStyle name="Normal 2 3 2 3 8 3" xfId="21436"/>
    <cellStyle name="Normal 2 3 4 3 8 3" xfId="21437"/>
    <cellStyle name="Normal 2 3 5 3 8 3" xfId="21438"/>
    <cellStyle name="Normal 2 4 2 3 8 3" xfId="21439"/>
    <cellStyle name="Normal 2 5 3 8 3" xfId="21440"/>
    <cellStyle name="Normal 28 3 3 8 3" xfId="21441"/>
    <cellStyle name="Normal 3 2 2 3 8 3" xfId="21442"/>
    <cellStyle name="Normal 3 3 3 8 3" xfId="21443"/>
    <cellStyle name="Normal 30 3 3 8 3" xfId="21444"/>
    <cellStyle name="Normal 4 2 3 8 3" xfId="21445"/>
    <cellStyle name="Normal 40 2 3 8 3" xfId="21446"/>
    <cellStyle name="Normal 41 2 3 8 3" xfId="21447"/>
    <cellStyle name="Normal 42 2 3 8 3" xfId="21448"/>
    <cellStyle name="Normal 43 2 3 8 3" xfId="21449"/>
    <cellStyle name="Normal 44 2 3 8 3" xfId="21450"/>
    <cellStyle name="Normal 45 2 3 8 3" xfId="21451"/>
    <cellStyle name="Normal 46 2 3 8 3" xfId="21452"/>
    <cellStyle name="Normal 47 2 3 8 3" xfId="21453"/>
    <cellStyle name="Normal 51 3 8 3" xfId="21454"/>
    <cellStyle name="Normal 52 3 8 3" xfId="21455"/>
    <cellStyle name="Normal 53 3 8 3" xfId="21456"/>
    <cellStyle name="Normal 55 3 8 3" xfId="21457"/>
    <cellStyle name="Normal 56 3 8 3" xfId="21458"/>
    <cellStyle name="Normal 57 3 8 3" xfId="21459"/>
    <cellStyle name="Normal 6 2 3 3 8 3" xfId="21460"/>
    <cellStyle name="Normal 6 3 3 8 3" xfId="21461"/>
    <cellStyle name="Normal 60 3 8 3" xfId="21462"/>
    <cellStyle name="Normal 64 3 8 3" xfId="21463"/>
    <cellStyle name="Normal 65 3 8 3" xfId="21464"/>
    <cellStyle name="Normal 66 3 8 3" xfId="21465"/>
    <cellStyle name="Normal 67 3 8 3" xfId="21466"/>
    <cellStyle name="Normal 7 6 3 8 3" xfId="21467"/>
    <cellStyle name="Normal 71 3 8 3" xfId="21468"/>
    <cellStyle name="Normal 72 3 8 3" xfId="21469"/>
    <cellStyle name="Normal 73 3 8 3" xfId="21470"/>
    <cellStyle name="Normal 74 3 8 3" xfId="21471"/>
    <cellStyle name="Normal 76 3 8 3" xfId="21472"/>
    <cellStyle name="Normal 8 3 3 8 3" xfId="21473"/>
    <cellStyle name="Normal 81 3 8 3" xfId="21474"/>
    <cellStyle name="Normal 78 2 2 8 3" xfId="21475"/>
    <cellStyle name="Normal 5 3 2 2 8 3" xfId="21476"/>
    <cellStyle name="Normal 80 2 2 8 3" xfId="21477"/>
    <cellStyle name="Normal 79 2 2 8 3" xfId="21478"/>
    <cellStyle name="Normal 6 8 2 2 8 3" xfId="21479"/>
    <cellStyle name="Normal 5 2 2 2 8 3" xfId="21480"/>
    <cellStyle name="Normal 6 2 7 2 8 3" xfId="21481"/>
    <cellStyle name="Comma 2 2 3 2 2 8 3" xfId="21482"/>
    <cellStyle name="Comma 2 3 6 2 2 8 3" xfId="21483"/>
    <cellStyle name="Normal 18 2 2 2 8 3" xfId="21484"/>
    <cellStyle name="Normal 19 2 2 2 8 3" xfId="21485"/>
    <cellStyle name="Normal 2 2 3 2 2 8 3" xfId="21486"/>
    <cellStyle name="Normal 2 3 6 2 2 8 3" xfId="21487"/>
    <cellStyle name="Normal 2 3 2 2 2 8 3" xfId="21488"/>
    <cellStyle name="Normal 2 3 4 2 2 8 3" xfId="21489"/>
    <cellStyle name="Normal 2 3 5 2 2 8 3" xfId="21490"/>
    <cellStyle name="Normal 2 4 2 2 2 8 3" xfId="21491"/>
    <cellStyle name="Normal 2 5 2 2 8 3" xfId="21492"/>
    <cellStyle name="Normal 28 3 2 2 8 3" xfId="21493"/>
    <cellStyle name="Normal 3 2 2 2 2 8 3" xfId="21494"/>
    <cellStyle name="Normal 3 3 2 2 8 3" xfId="21495"/>
    <cellStyle name="Normal 30 3 2 2 8 3" xfId="21496"/>
    <cellStyle name="Normal 4 2 2 2 8 3" xfId="21497"/>
    <cellStyle name="Normal 40 2 2 2 8 3" xfId="21498"/>
    <cellStyle name="Normal 41 2 2 2 8 3" xfId="21499"/>
    <cellStyle name="Normal 42 2 2 2 8 3" xfId="21500"/>
    <cellStyle name="Normal 43 2 2 2 8 3" xfId="21501"/>
    <cellStyle name="Normal 44 2 2 2 8 3" xfId="21502"/>
    <cellStyle name="Normal 45 2 2 2 8 3" xfId="21503"/>
    <cellStyle name="Normal 46 2 2 2 8 3" xfId="21504"/>
    <cellStyle name="Normal 47 2 2 2 8 3" xfId="21505"/>
    <cellStyle name="Normal 51 2 2 8 3" xfId="21506"/>
    <cellStyle name="Normal 52 2 2 8 3" xfId="21507"/>
    <cellStyle name="Normal 53 2 2 8 3" xfId="21508"/>
    <cellStyle name="Normal 55 2 2 8 3" xfId="21509"/>
    <cellStyle name="Normal 56 2 2 8 3" xfId="21510"/>
    <cellStyle name="Normal 57 2 2 8 3" xfId="21511"/>
    <cellStyle name="Normal 6 2 3 2 2 8 3" xfId="21512"/>
    <cellStyle name="Normal 6 3 2 2 8 3" xfId="21513"/>
    <cellStyle name="Normal 60 2 2 8 3" xfId="21514"/>
    <cellStyle name="Normal 64 2 2 8 3" xfId="21515"/>
    <cellStyle name="Normal 65 2 2 8 3" xfId="21516"/>
    <cellStyle name="Normal 66 2 2 8 3" xfId="21517"/>
    <cellStyle name="Normal 67 2 2 8 3" xfId="21518"/>
    <cellStyle name="Normal 7 6 2 2 8 3" xfId="21519"/>
    <cellStyle name="Normal 71 2 2 8 3" xfId="21520"/>
    <cellStyle name="Normal 72 2 2 8 3" xfId="21521"/>
    <cellStyle name="Normal 73 2 2 8 3" xfId="21522"/>
    <cellStyle name="Normal 74 2 2 8 3" xfId="21523"/>
    <cellStyle name="Normal 76 2 2 8 3" xfId="21524"/>
    <cellStyle name="Normal 8 3 2 2 8 3" xfId="21525"/>
    <cellStyle name="Normal 81 2 2 8 3" xfId="21526"/>
    <cellStyle name="Normal 78 4 7 3" xfId="21527"/>
    <cellStyle name="Normal 5 3 4 7 3" xfId="21528"/>
    <cellStyle name="Normal 80 4 7 3" xfId="21529"/>
    <cellStyle name="Normal 79 4 7 3" xfId="21530"/>
    <cellStyle name="Normal 6 8 4 7 3" xfId="21531"/>
    <cellStyle name="Normal 5 2 4 7 3" xfId="21532"/>
    <cellStyle name="Normal 6 2 9 7 3" xfId="21533"/>
    <cellStyle name="Comma 2 2 3 4 7 3" xfId="21534"/>
    <cellStyle name="Comma 2 3 6 4 7 3" xfId="21535"/>
    <cellStyle name="Normal 18 2 4 7 3" xfId="21536"/>
    <cellStyle name="Normal 19 2 4 7 3" xfId="21537"/>
    <cellStyle name="Normal 2 2 3 4 7 3" xfId="21538"/>
    <cellStyle name="Normal 2 3 6 4 7 3" xfId="21539"/>
    <cellStyle name="Normal 2 3 2 4 7 3" xfId="21540"/>
    <cellStyle name="Normal 2 3 4 4 7 3" xfId="21541"/>
    <cellStyle name="Normal 2 3 5 4 7 3" xfId="21542"/>
    <cellStyle name="Normal 2 4 2 4 7 3" xfId="21543"/>
    <cellStyle name="Normal 2 5 4 7 3" xfId="21544"/>
    <cellStyle name="Normal 28 3 4 7 3" xfId="21545"/>
    <cellStyle name="Normal 3 2 2 4 7 3" xfId="21546"/>
    <cellStyle name="Normal 3 3 4 7 3" xfId="21547"/>
    <cellStyle name="Normal 30 3 4 7 3" xfId="21548"/>
    <cellStyle name="Normal 4 2 4 7 3" xfId="21549"/>
    <cellStyle name="Normal 40 2 4 7 3" xfId="21550"/>
    <cellStyle name="Normal 41 2 4 7 3" xfId="21551"/>
    <cellStyle name="Normal 42 2 4 7 3" xfId="21552"/>
    <cellStyle name="Normal 43 2 4 7 3" xfId="21553"/>
    <cellStyle name="Normal 44 2 4 7 3" xfId="21554"/>
    <cellStyle name="Normal 45 2 4 7 3" xfId="21555"/>
    <cellStyle name="Normal 46 2 4 7 3" xfId="21556"/>
    <cellStyle name="Normal 47 2 4 7 3" xfId="21557"/>
    <cellStyle name="Normal 51 4 7 3" xfId="21558"/>
    <cellStyle name="Normal 52 4 7 3" xfId="21559"/>
    <cellStyle name="Normal 53 4 7 3" xfId="21560"/>
    <cellStyle name="Normal 55 4 7 3" xfId="21561"/>
    <cellStyle name="Normal 56 4 7 3" xfId="21562"/>
    <cellStyle name="Normal 57 4 7 3" xfId="21563"/>
    <cellStyle name="Normal 6 2 3 4 7 3" xfId="21564"/>
    <cellStyle name="Normal 6 3 4 7 3" xfId="21565"/>
    <cellStyle name="Normal 60 4 7 3" xfId="21566"/>
    <cellStyle name="Normal 64 4 7 3" xfId="21567"/>
    <cellStyle name="Normal 65 4 7 3" xfId="21568"/>
    <cellStyle name="Normal 66 4 7 3" xfId="21569"/>
    <cellStyle name="Normal 67 4 7 3" xfId="21570"/>
    <cellStyle name="Normal 7 6 4 7 3" xfId="21571"/>
    <cellStyle name="Normal 71 4 7 3" xfId="21572"/>
    <cellStyle name="Normal 72 4 7 3" xfId="21573"/>
    <cellStyle name="Normal 73 4 7 3" xfId="21574"/>
    <cellStyle name="Normal 74 4 7 3" xfId="21575"/>
    <cellStyle name="Normal 76 4 7 3" xfId="21576"/>
    <cellStyle name="Normal 8 3 4 7 3" xfId="21577"/>
    <cellStyle name="Normal 81 4 7 3" xfId="21578"/>
    <cellStyle name="Normal 78 2 3 7 3" xfId="21579"/>
    <cellStyle name="Normal 5 3 2 3 7 3" xfId="21580"/>
    <cellStyle name="Normal 80 2 3 7 3" xfId="21581"/>
    <cellStyle name="Normal 79 2 3 7 3" xfId="21582"/>
    <cellStyle name="Normal 6 8 2 3 7 3" xfId="21583"/>
    <cellStyle name="Normal 5 2 2 3 7 3" xfId="21584"/>
    <cellStyle name="Normal 6 2 7 3 7 3" xfId="21585"/>
    <cellStyle name="Comma 2 2 3 2 3 7 3" xfId="21586"/>
    <cellStyle name="Comma 2 3 6 2 3 7 3" xfId="21587"/>
    <cellStyle name="Normal 18 2 2 3 7 3" xfId="21588"/>
    <cellStyle name="Normal 19 2 2 3 7 3" xfId="21589"/>
    <cellStyle name="Normal 2 2 3 2 3 7 3" xfId="21590"/>
    <cellStyle name="Normal 2 3 6 2 3 7 3" xfId="21591"/>
    <cellStyle name="Normal 2 3 2 2 3 7 3" xfId="21592"/>
    <cellStyle name="Normal 2 3 4 2 3 7 3" xfId="21593"/>
    <cellStyle name="Normal 2 3 5 2 3 7 3" xfId="21594"/>
    <cellStyle name="Normal 2 4 2 2 3 7 3" xfId="21595"/>
    <cellStyle name="Normal 2 5 2 3 7 3" xfId="21596"/>
    <cellStyle name="Normal 28 3 2 3 7 3" xfId="21597"/>
    <cellStyle name="Normal 3 2 2 2 3 7 3" xfId="21598"/>
    <cellStyle name="Normal 3 3 2 3 7 3" xfId="21599"/>
    <cellStyle name="Normal 30 3 2 3 7 3" xfId="21600"/>
    <cellStyle name="Normal 4 2 2 3 7 3" xfId="21601"/>
    <cellStyle name="Normal 40 2 2 3 7 3" xfId="21602"/>
    <cellStyle name="Normal 41 2 2 3 7 3" xfId="21603"/>
    <cellStyle name="Normal 42 2 2 3 7 3" xfId="21604"/>
    <cellStyle name="Normal 43 2 2 3 7 3" xfId="21605"/>
    <cellStyle name="Normal 44 2 2 3 7 3" xfId="21606"/>
    <cellStyle name="Normal 45 2 2 3 7 3" xfId="21607"/>
    <cellStyle name="Normal 46 2 2 3 7 3" xfId="21608"/>
    <cellStyle name="Normal 47 2 2 3 7 3" xfId="21609"/>
    <cellStyle name="Normal 51 2 3 7 3" xfId="21610"/>
    <cellStyle name="Normal 52 2 3 7 3" xfId="21611"/>
    <cellStyle name="Normal 53 2 3 7 3" xfId="21612"/>
    <cellStyle name="Normal 55 2 3 7 3" xfId="21613"/>
    <cellStyle name="Normal 56 2 3 7 3" xfId="21614"/>
    <cellStyle name="Normal 57 2 3 7 3" xfId="21615"/>
    <cellStyle name="Normal 6 2 3 2 3 7 3" xfId="21616"/>
    <cellStyle name="Normal 6 3 2 3 7 3" xfId="21617"/>
    <cellStyle name="Normal 60 2 3 7 3" xfId="21618"/>
    <cellStyle name="Normal 64 2 3 7 3" xfId="21619"/>
    <cellStyle name="Normal 65 2 3 7 3" xfId="21620"/>
    <cellStyle name="Normal 66 2 3 7 3" xfId="21621"/>
    <cellStyle name="Normal 67 2 3 7 3" xfId="21622"/>
    <cellStyle name="Normal 7 6 2 3 7 3" xfId="21623"/>
    <cellStyle name="Normal 71 2 3 7 3" xfId="21624"/>
    <cellStyle name="Normal 72 2 3 7 3" xfId="21625"/>
    <cellStyle name="Normal 73 2 3 7 3" xfId="21626"/>
    <cellStyle name="Normal 74 2 3 7 3" xfId="21627"/>
    <cellStyle name="Normal 76 2 3 7 3" xfId="21628"/>
    <cellStyle name="Normal 8 3 2 3 7 3" xfId="21629"/>
    <cellStyle name="Normal 81 2 3 7 3" xfId="21630"/>
    <cellStyle name="Normal 78 3 2 7 3" xfId="21631"/>
    <cellStyle name="Normal 5 3 3 2 7 3" xfId="21632"/>
    <cellStyle name="Normal 80 3 2 7 3" xfId="21633"/>
    <cellStyle name="Normal 79 3 2 7 3" xfId="21634"/>
    <cellStyle name="Normal 6 8 3 2 7 3" xfId="21635"/>
    <cellStyle name="Normal 5 2 3 2 7 3" xfId="21636"/>
    <cellStyle name="Normal 6 2 8 2 7 3" xfId="21637"/>
    <cellStyle name="Comma 2 2 3 3 2 7 3" xfId="21638"/>
    <cellStyle name="Comma 2 3 6 3 2 7 3" xfId="21639"/>
    <cellStyle name="Normal 18 2 3 2 7 3" xfId="21640"/>
    <cellStyle name="Normal 19 2 3 2 7 3" xfId="21641"/>
    <cellStyle name="Normal 2 2 3 3 2 7 3" xfId="21642"/>
    <cellStyle name="Normal 2 3 6 3 2 7 3" xfId="21643"/>
    <cellStyle name="Normal 2 3 2 3 2 7 3" xfId="21644"/>
    <cellStyle name="Normal 2 3 4 3 2 7 3" xfId="21645"/>
    <cellStyle name="Normal 2 3 5 3 2 7 3" xfId="21646"/>
    <cellStyle name="Normal 2 4 2 3 2 7 3" xfId="21647"/>
    <cellStyle name="Normal 2 5 3 2 7 3" xfId="21648"/>
    <cellStyle name="Normal 28 3 3 2 7 3" xfId="21649"/>
    <cellStyle name="Normal 3 2 2 3 2 7 3" xfId="21650"/>
    <cellStyle name="Normal 3 3 3 2 7 3" xfId="21651"/>
    <cellStyle name="Normal 30 3 3 2 7 3" xfId="21652"/>
    <cellStyle name="Normal 4 2 3 2 7 3" xfId="21653"/>
    <cellStyle name="Normal 40 2 3 2 7 3" xfId="21654"/>
    <cellStyle name="Normal 41 2 3 2 7 3" xfId="21655"/>
    <cellStyle name="Normal 42 2 3 2 7 3" xfId="21656"/>
    <cellStyle name="Normal 43 2 3 2 7 3" xfId="21657"/>
    <cellStyle name="Normal 44 2 3 2 7 3" xfId="21658"/>
    <cellStyle name="Normal 45 2 3 2 7 3" xfId="21659"/>
    <cellStyle name="Normal 46 2 3 2 7 3" xfId="21660"/>
    <cellStyle name="Normal 47 2 3 2 7 3" xfId="21661"/>
    <cellStyle name="Normal 51 3 2 7 3" xfId="21662"/>
    <cellStyle name="Normal 52 3 2 7 3" xfId="21663"/>
    <cellStyle name="Normal 53 3 2 7 3" xfId="21664"/>
    <cellStyle name="Normal 55 3 2 7 3" xfId="21665"/>
    <cellStyle name="Normal 56 3 2 7 3" xfId="21666"/>
    <cellStyle name="Normal 57 3 2 7 3" xfId="21667"/>
    <cellStyle name="Normal 6 2 3 3 2 7 3" xfId="21668"/>
    <cellStyle name="Normal 6 3 3 2 7 3" xfId="21669"/>
    <cellStyle name="Normal 60 3 2 7 3" xfId="21670"/>
    <cellStyle name="Normal 64 3 2 7 3" xfId="21671"/>
    <cellStyle name="Normal 65 3 2 7 3" xfId="21672"/>
    <cellStyle name="Normal 66 3 2 7 3" xfId="21673"/>
    <cellStyle name="Normal 67 3 2 7 3" xfId="21674"/>
    <cellStyle name="Normal 7 6 3 2 7 3" xfId="21675"/>
    <cellStyle name="Normal 71 3 2 7 3" xfId="21676"/>
    <cellStyle name="Normal 72 3 2 7 3" xfId="21677"/>
    <cellStyle name="Normal 73 3 2 7 3" xfId="21678"/>
    <cellStyle name="Normal 74 3 2 7 3" xfId="21679"/>
    <cellStyle name="Normal 76 3 2 7 3" xfId="21680"/>
    <cellStyle name="Normal 8 3 3 2 7 3" xfId="21681"/>
    <cellStyle name="Normal 81 3 2 7 3" xfId="21682"/>
    <cellStyle name="Normal 78 2 2 2 7 3" xfId="21683"/>
    <cellStyle name="Normal 5 3 2 2 2 7 3" xfId="21684"/>
    <cellStyle name="Normal 80 2 2 2 7 3" xfId="21685"/>
    <cellStyle name="Normal 79 2 2 2 7 3" xfId="21686"/>
    <cellStyle name="Normal 6 8 2 2 2 7 3" xfId="21687"/>
    <cellStyle name="Normal 5 2 2 2 2 7 3" xfId="21688"/>
    <cellStyle name="Normal 6 2 7 2 2 7 3" xfId="21689"/>
    <cellStyle name="Comma 2 2 3 2 2 2 7 3" xfId="21690"/>
    <cellStyle name="Comma 2 3 6 2 2 2 7 3" xfId="21691"/>
    <cellStyle name="Normal 18 2 2 2 2 7 3" xfId="21692"/>
    <cellStyle name="Normal 19 2 2 2 2 7 3" xfId="21693"/>
    <cellStyle name="Normal 2 2 3 2 2 2 7 3" xfId="21694"/>
    <cellStyle name="Normal 2 3 6 2 2 2 7 3" xfId="21695"/>
    <cellStyle name="Normal 2 3 2 2 2 2 7 3" xfId="21696"/>
    <cellStyle name="Normal 2 3 4 2 2 2 7 3" xfId="21697"/>
    <cellStyle name="Normal 2 3 5 2 2 2 7 3" xfId="21698"/>
    <cellStyle name="Normal 2 4 2 2 2 2 7 3" xfId="21699"/>
    <cellStyle name="Normal 2 5 2 2 2 7 3" xfId="21700"/>
    <cellStyle name="Normal 28 3 2 2 2 7 3" xfId="21701"/>
    <cellStyle name="Normal 3 2 2 2 2 2 7 3" xfId="21702"/>
    <cellStyle name="Normal 3 3 2 2 2 7 3" xfId="21703"/>
    <cellStyle name="Normal 30 3 2 2 2 7 3" xfId="21704"/>
    <cellStyle name="Normal 4 2 2 2 2 7 3" xfId="21705"/>
    <cellStyle name="Normal 40 2 2 2 2 7 3" xfId="21706"/>
    <cellStyle name="Normal 41 2 2 2 2 7 3" xfId="21707"/>
    <cellStyle name="Normal 42 2 2 2 2 7 3" xfId="21708"/>
    <cellStyle name="Normal 43 2 2 2 2 7 3" xfId="21709"/>
    <cellStyle name="Normal 44 2 2 2 2 7 3" xfId="21710"/>
    <cellStyle name="Normal 45 2 2 2 2 7 3" xfId="21711"/>
    <cellStyle name="Normal 46 2 2 2 2 7 3" xfId="21712"/>
    <cellStyle name="Normal 47 2 2 2 2 7 3" xfId="21713"/>
    <cellStyle name="Normal 51 2 2 2 7 3" xfId="21714"/>
    <cellStyle name="Normal 52 2 2 2 7 3" xfId="21715"/>
    <cellStyle name="Normal 53 2 2 2 7 3" xfId="21716"/>
    <cellStyle name="Normal 55 2 2 2 7 3" xfId="21717"/>
    <cellStyle name="Normal 56 2 2 2 7 3" xfId="21718"/>
    <cellStyle name="Normal 57 2 2 2 7 3" xfId="21719"/>
    <cellStyle name="Normal 6 2 3 2 2 2 7 3" xfId="21720"/>
    <cellStyle name="Normal 6 3 2 2 2 7 3" xfId="21721"/>
    <cellStyle name="Normal 60 2 2 2 7 3" xfId="21722"/>
    <cellStyle name="Normal 64 2 2 2 7 3" xfId="21723"/>
    <cellStyle name="Normal 65 2 2 2 7 3" xfId="21724"/>
    <cellStyle name="Normal 66 2 2 2 7 3" xfId="21725"/>
    <cellStyle name="Normal 67 2 2 2 7 3" xfId="21726"/>
    <cellStyle name="Normal 7 6 2 2 2 7 3" xfId="21727"/>
    <cellStyle name="Normal 71 2 2 2 7 3" xfId="21728"/>
    <cellStyle name="Normal 72 2 2 2 7 3" xfId="21729"/>
    <cellStyle name="Normal 73 2 2 2 7 3" xfId="21730"/>
    <cellStyle name="Normal 74 2 2 2 7 3" xfId="21731"/>
    <cellStyle name="Normal 76 2 2 2 7 3" xfId="21732"/>
    <cellStyle name="Normal 8 3 2 2 2 7 3" xfId="21733"/>
    <cellStyle name="Normal 81 2 2 2 7 3" xfId="21734"/>
    <cellStyle name="Normal 90 6 3" xfId="21735"/>
    <cellStyle name="Normal 78 5 6 3" xfId="21736"/>
    <cellStyle name="Normal 91 6 3" xfId="21737"/>
    <cellStyle name="Normal 5 3 5 6 3" xfId="21738"/>
    <cellStyle name="Normal 80 5 6 3" xfId="21739"/>
    <cellStyle name="Normal 79 5 6 3" xfId="21740"/>
    <cellStyle name="Normal 6 8 5 6 3" xfId="21741"/>
    <cellStyle name="Normal 5 2 5 6 3" xfId="21742"/>
    <cellStyle name="Normal 6 2 10 6 3" xfId="21743"/>
    <cellStyle name="Comma 2 2 3 5 6 3" xfId="21744"/>
    <cellStyle name="Comma 2 3 6 5 6 3" xfId="21745"/>
    <cellStyle name="Normal 18 2 5 6 3" xfId="21746"/>
    <cellStyle name="Normal 19 2 5 6 3" xfId="21747"/>
    <cellStyle name="Normal 2 2 3 5 6 3" xfId="21748"/>
    <cellStyle name="Normal 2 3 6 5 6 3" xfId="21749"/>
    <cellStyle name="Normal 2 3 2 5 6 3" xfId="21750"/>
    <cellStyle name="Normal 2 3 4 5 6 3" xfId="21751"/>
    <cellStyle name="Normal 2 3 5 5 6 3" xfId="21752"/>
    <cellStyle name="Normal 2 4 2 5 6 3" xfId="21753"/>
    <cellStyle name="Normal 2 5 5 6 3" xfId="21754"/>
    <cellStyle name="Normal 28 3 5 6 3" xfId="21755"/>
    <cellStyle name="Normal 3 2 2 5 6 3" xfId="21756"/>
    <cellStyle name="Normal 3 3 5 6 3" xfId="21757"/>
    <cellStyle name="Normal 30 3 5 6 3" xfId="21758"/>
    <cellStyle name="Normal 4 2 5 6 3" xfId="21759"/>
    <cellStyle name="Normal 40 2 5 6 3" xfId="21760"/>
    <cellStyle name="Normal 41 2 5 6 3" xfId="21761"/>
    <cellStyle name="Normal 42 2 5 6 3" xfId="21762"/>
    <cellStyle name="Normal 43 2 5 6 3" xfId="21763"/>
    <cellStyle name="Normal 44 2 5 6 3" xfId="21764"/>
    <cellStyle name="Normal 45 2 5 6 3" xfId="21765"/>
    <cellStyle name="Normal 46 2 5 6 3" xfId="21766"/>
    <cellStyle name="Normal 47 2 5 6 3" xfId="21767"/>
    <cellStyle name="Normal 51 5 6 3" xfId="21768"/>
    <cellStyle name="Normal 52 5 6 3" xfId="21769"/>
    <cellStyle name="Normal 53 5 6 3" xfId="21770"/>
    <cellStyle name="Normal 55 5 6 3" xfId="21771"/>
    <cellStyle name="Normal 56 5 6 3" xfId="21772"/>
    <cellStyle name="Normal 57 5 6 3" xfId="21773"/>
    <cellStyle name="Normal 6 2 3 5 6 3" xfId="21774"/>
    <cellStyle name="Normal 6 3 5 6 3" xfId="21775"/>
    <cellStyle name="Normal 60 5 6 3" xfId="21776"/>
    <cellStyle name="Normal 64 5 6 3" xfId="21777"/>
    <cellStyle name="Normal 65 5 6 3" xfId="21778"/>
    <cellStyle name="Normal 66 5 6 3" xfId="21779"/>
    <cellStyle name="Normal 67 5 6 3" xfId="21780"/>
    <cellStyle name="Normal 7 6 5 6 3" xfId="21781"/>
    <cellStyle name="Normal 71 5 6 3" xfId="21782"/>
    <cellStyle name="Normal 72 5 6 3" xfId="21783"/>
    <cellStyle name="Normal 73 5 6 3" xfId="21784"/>
    <cellStyle name="Normal 74 5 6 3" xfId="21785"/>
    <cellStyle name="Normal 76 5 6 3" xfId="21786"/>
    <cellStyle name="Normal 8 3 5 6 3" xfId="21787"/>
    <cellStyle name="Normal 81 5 6 3" xfId="21788"/>
    <cellStyle name="Normal 78 2 4 6 3" xfId="21789"/>
    <cellStyle name="Normal 5 3 2 4 6 3" xfId="21790"/>
    <cellStyle name="Normal 80 2 4 6 3" xfId="21791"/>
    <cellStyle name="Normal 79 2 4 6 3" xfId="21792"/>
    <cellStyle name="Normal 6 8 2 4 6 3" xfId="21793"/>
    <cellStyle name="Normal 5 2 2 4 6 3" xfId="21794"/>
    <cellStyle name="Normal 6 2 7 4 6 3" xfId="21795"/>
    <cellStyle name="Comma 2 2 3 2 4 6 3" xfId="21796"/>
    <cellStyle name="Comma 2 3 6 2 4 6 3" xfId="21797"/>
    <cellStyle name="Normal 18 2 2 4 6 3" xfId="21798"/>
    <cellStyle name="Normal 19 2 2 4 6 3" xfId="21799"/>
    <cellStyle name="Normal 2 2 3 2 4 6 3" xfId="21800"/>
    <cellStyle name="Normal 2 3 6 2 4 6 3" xfId="21801"/>
    <cellStyle name="Normal 2 3 2 2 4 6 3" xfId="21802"/>
    <cellStyle name="Normal 2 3 4 2 4 6 3" xfId="21803"/>
    <cellStyle name="Normal 2 3 5 2 4 6 3" xfId="21804"/>
    <cellStyle name="Normal 2 4 2 2 4 6 3" xfId="21805"/>
    <cellStyle name="Normal 2 5 2 4 6 3" xfId="21806"/>
    <cellStyle name="Normal 28 3 2 4 6 3" xfId="21807"/>
    <cellStyle name="Normal 3 2 2 2 4 6 3" xfId="21808"/>
    <cellStyle name="Normal 3 3 2 4 6 3" xfId="21809"/>
    <cellStyle name="Normal 30 3 2 4 6 3" xfId="21810"/>
    <cellStyle name="Normal 4 2 2 4 6 3" xfId="21811"/>
    <cellStyle name="Normal 40 2 2 4 6 3" xfId="21812"/>
    <cellStyle name="Normal 41 2 2 4 6 3" xfId="21813"/>
    <cellStyle name="Normal 42 2 2 4 6 3" xfId="21814"/>
    <cellStyle name="Normal 43 2 2 4 6 3" xfId="21815"/>
    <cellStyle name="Normal 44 2 2 4 6 3" xfId="21816"/>
    <cellStyle name="Normal 45 2 2 4 6 3" xfId="21817"/>
    <cellStyle name="Normal 46 2 2 4 6 3" xfId="21818"/>
    <cellStyle name="Normal 47 2 2 4 6 3" xfId="21819"/>
    <cellStyle name="Normal 51 2 4 6 3" xfId="21820"/>
    <cellStyle name="Normal 52 2 4 6 3" xfId="21821"/>
    <cellStyle name="Normal 53 2 4 6 3" xfId="21822"/>
    <cellStyle name="Normal 55 2 4 6 3" xfId="21823"/>
    <cellStyle name="Normal 56 2 4 6 3" xfId="21824"/>
    <cellStyle name="Normal 57 2 4 6 3" xfId="21825"/>
    <cellStyle name="Normal 6 2 3 2 4 6 3" xfId="21826"/>
    <cellStyle name="Normal 6 3 2 4 6 3" xfId="21827"/>
    <cellStyle name="Normal 60 2 4 6 3" xfId="21828"/>
    <cellStyle name="Normal 64 2 4 6 3" xfId="21829"/>
    <cellStyle name="Normal 65 2 4 6 3" xfId="21830"/>
    <cellStyle name="Normal 66 2 4 6 3" xfId="21831"/>
    <cellStyle name="Normal 67 2 4 6 3" xfId="21832"/>
    <cellStyle name="Normal 7 6 2 4 6 3" xfId="21833"/>
    <cellStyle name="Normal 71 2 4 6 3" xfId="21834"/>
    <cellStyle name="Normal 72 2 4 6 3" xfId="21835"/>
    <cellStyle name="Normal 73 2 4 6 3" xfId="21836"/>
    <cellStyle name="Normal 74 2 4 6 3" xfId="21837"/>
    <cellStyle name="Normal 76 2 4 6 3" xfId="21838"/>
    <cellStyle name="Normal 8 3 2 4 6 3" xfId="21839"/>
    <cellStyle name="Normal 81 2 4 6 3" xfId="21840"/>
    <cellStyle name="Normal 78 3 3 6 3" xfId="21841"/>
    <cellStyle name="Normal 5 3 3 3 6 3" xfId="21842"/>
    <cellStyle name="Normal 80 3 3 6 3" xfId="21843"/>
    <cellStyle name="Normal 79 3 3 6 3" xfId="21844"/>
    <cellStyle name="Normal 6 8 3 3 6 3" xfId="21845"/>
    <cellStyle name="Normal 5 2 3 3 6 3" xfId="21846"/>
    <cellStyle name="Normal 6 2 8 3 6 3" xfId="21847"/>
    <cellStyle name="Comma 2 2 3 3 3 6 3" xfId="21848"/>
    <cellStyle name="Comma 2 3 6 3 3 6 3" xfId="21849"/>
    <cellStyle name="Normal 18 2 3 3 6 3" xfId="21850"/>
    <cellStyle name="Normal 19 2 3 3 6 3" xfId="21851"/>
    <cellStyle name="Normal 2 2 3 3 3 6 3" xfId="21852"/>
    <cellStyle name="Normal 2 3 6 3 3 6 3" xfId="21853"/>
    <cellStyle name="Normal 2 3 2 3 3 6 3" xfId="21854"/>
    <cellStyle name="Normal 2 3 4 3 3 6 3" xfId="21855"/>
    <cellStyle name="Normal 2 3 5 3 3 6 3" xfId="21856"/>
    <cellStyle name="Normal 2 4 2 3 3 6 3" xfId="21857"/>
    <cellStyle name="Normal 2 5 3 3 6 3" xfId="21858"/>
    <cellStyle name="Normal 28 3 3 3 6 3" xfId="21859"/>
    <cellStyle name="Normal 3 2 2 3 3 6 3" xfId="21860"/>
    <cellStyle name="Normal 3 3 3 3 6 3" xfId="21861"/>
    <cellStyle name="Normal 30 3 3 3 6 3" xfId="21862"/>
    <cellStyle name="Normal 4 2 3 3 6 3" xfId="21863"/>
    <cellStyle name="Normal 40 2 3 3 6 3" xfId="21864"/>
    <cellStyle name="Normal 41 2 3 3 6 3" xfId="21865"/>
    <cellStyle name="Normal 42 2 3 3 6 3" xfId="21866"/>
    <cellStyle name="Normal 43 2 3 3 6 3" xfId="21867"/>
    <cellStyle name="Normal 44 2 3 3 6 3" xfId="21868"/>
    <cellStyle name="Normal 45 2 3 3 6 3" xfId="21869"/>
    <cellStyle name="Normal 46 2 3 3 6 3" xfId="21870"/>
    <cellStyle name="Normal 47 2 3 3 6 3" xfId="21871"/>
    <cellStyle name="Normal 51 3 3 6 3" xfId="21872"/>
    <cellStyle name="Normal 52 3 3 6 3" xfId="21873"/>
    <cellStyle name="Normal 53 3 3 6 3" xfId="21874"/>
    <cellStyle name="Normal 55 3 3 6 3" xfId="21875"/>
    <cellStyle name="Normal 56 3 3 6 3" xfId="21876"/>
    <cellStyle name="Normal 57 3 3 6 3" xfId="21877"/>
    <cellStyle name="Normal 6 2 3 3 3 6 3" xfId="21878"/>
    <cellStyle name="Normal 6 3 3 3 6 3" xfId="21879"/>
    <cellStyle name="Normal 60 3 3 6 3" xfId="21880"/>
    <cellStyle name="Normal 64 3 3 6 3" xfId="21881"/>
    <cellStyle name="Normal 65 3 3 6 3" xfId="21882"/>
    <cellStyle name="Normal 66 3 3 6 3" xfId="21883"/>
    <cellStyle name="Normal 67 3 3 6 3" xfId="21884"/>
    <cellStyle name="Normal 7 6 3 3 6 3" xfId="21885"/>
    <cellStyle name="Normal 71 3 3 6 3" xfId="21886"/>
    <cellStyle name="Normal 72 3 3 6 3" xfId="21887"/>
    <cellStyle name="Normal 73 3 3 6 3" xfId="21888"/>
    <cellStyle name="Normal 74 3 3 6 3" xfId="21889"/>
    <cellStyle name="Normal 76 3 3 6 3" xfId="21890"/>
    <cellStyle name="Normal 8 3 3 3 6 3" xfId="21891"/>
    <cellStyle name="Normal 81 3 3 6 3" xfId="21892"/>
    <cellStyle name="Normal 78 2 2 3 6 3" xfId="21893"/>
    <cellStyle name="Normal 5 3 2 2 3 6 3" xfId="21894"/>
    <cellStyle name="Normal 80 2 2 3 6 3" xfId="21895"/>
    <cellStyle name="Normal 79 2 2 3 6 3" xfId="21896"/>
    <cellStyle name="Normal 6 8 2 2 3 6 3" xfId="21897"/>
    <cellStyle name="Normal 5 2 2 2 3 6 3" xfId="21898"/>
    <cellStyle name="Normal 6 2 7 2 3 6 3" xfId="21899"/>
    <cellStyle name="Comma 2 2 3 2 2 3 6 3" xfId="21900"/>
    <cellStyle name="Comma 2 3 6 2 2 3 6 3" xfId="21901"/>
    <cellStyle name="Normal 18 2 2 2 3 6 3" xfId="21902"/>
    <cellStyle name="Normal 19 2 2 2 3 6 3" xfId="21903"/>
    <cellStyle name="Normal 2 2 3 2 2 3 6 3" xfId="21904"/>
    <cellStyle name="Normal 2 3 6 2 2 3 6 3" xfId="21905"/>
    <cellStyle name="Normal 2 3 2 2 2 3 6 3" xfId="21906"/>
    <cellStyle name="Normal 2 3 4 2 2 3 6 3" xfId="21907"/>
    <cellStyle name="Normal 2 3 5 2 2 3 6 3" xfId="21908"/>
    <cellStyle name="Normal 2 4 2 2 2 3 6 3" xfId="21909"/>
    <cellStyle name="Normal 2 5 2 2 3 6 3" xfId="21910"/>
    <cellStyle name="Normal 28 3 2 2 3 6 3" xfId="21911"/>
    <cellStyle name="Normal 3 2 2 2 2 3 6 3" xfId="21912"/>
    <cellStyle name="Normal 3 3 2 2 3 6 3" xfId="21913"/>
    <cellStyle name="Normal 30 3 2 2 3 6 3" xfId="21914"/>
    <cellStyle name="Normal 4 2 2 2 3 6 3" xfId="21915"/>
    <cellStyle name="Normal 40 2 2 2 3 6 3" xfId="21916"/>
    <cellStyle name="Normal 41 2 2 2 3 6 3" xfId="21917"/>
    <cellStyle name="Normal 42 2 2 2 3 6 3" xfId="21918"/>
    <cellStyle name="Normal 43 2 2 2 3 6 3" xfId="21919"/>
    <cellStyle name="Normal 44 2 2 2 3 6 3" xfId="21920"/>
    <cellStyle name="Normal 45 2 2 2 3 6 3" xfId="21921"/>
    <cellStyle name="Normal 46 2 2 2 3 6 3" xfId="21922"/>
    <cellStyle name="Normal 47 2 2 2 3 6 3" xfId="21923"/>
    <cellStyle name="Normal 51 2 2 3 6 3" xfId="21924"/>
    <cellStyle name="Normal 52 2 2 3 6 3" xfId="21925"/>
    <cellStyle name="Normal 53 2 2 3 6 3" xfId="21926"/>
    <cellStyle name="Normal 55 2 2 3 6 3" xfId="21927"/>
    <cellStyle name="Normal 56 2 2 3 6 3" xfId="21928"/>
    <cellStyle name="Normal 57 2 2 3 6 3" xfId="21929"/>
    <cellStyle name="Normal 6 2 3 2 2 3 6 3" xfId="21930"/>
    <cellStyle name="Normal 6 3 2 2 3 6 3" xfId="21931"/>
    <cellStyle name="Normal 60 2 2 3 6 3" xfId="21932"/>
    <cellStyle name="Normal 64 2 2 3 6 3" xfId="21933"/>
    <cellStyle name="Normal 65 2 2 3 6 3" xfId="21934"/>
    <cellStyle name="Normal 66 2 2 3 6 3" xfId="21935"/>
    <cellStyle name="Normal 67 2 2 3 6 3" xfId="21936"/>
    <cellStyle name="Normal 7 6 2 2 3 6 3" xfId="21937"/>
    <cellStyle name="Normal 71 2 2 3 6 3" xfId="21938"/>
    <cellStyle name="Normal 72 2 2 3 6 3" xfId="21939"/>
    <cellStyle name="Normal 73 2 2 3 6 3" xfId="21940"/>
    <cellStyle name="Normal 74 2 2 3 6 3" xfId="21941"/>
    <cellStyle name="Normal 76 2 2 3 6 3" xfId="21942"/>
    <cellStyle name="Normal 8 3 2 2 3 6 3" xfId="21943"/>
    <cellStyle name="Normal 81 2 2 3 6 3" xfId="21944"/>
    <cellStyle name="Normal 78 4 2 6 3" xfId="21945"/>
    <cellStyle name="Normal 5 3 4 2 6 3" xfId="21946"/>
    <cellStyle name="Normal 80 4 2 6 3" xfId="21947"/>
    <cellStyle name="Normal 79 4 2 6 3" xfId="21948"/>
    <cellStyle name="Normal 6 8 4 2 6 3" xfId="21949"/>
    <cellStyle name="Normal 5 2 4 2 6 3" xfId="21950"/>
    <cellStyle name="Normal 6 2 9 2 6 3" xfId="21951"/>
    <cellStyle name="Comma 2 2 3 4 2 6 3" xfId="21952"/>
    <cellStyle name="Comma 2 3 6 4 2 6 3" xfId="21953"/>
    <cellStyle name="Normal 18 2 4 2 6 3" xfId="21954"/>
    <cellStyle name="Normal 19 2 4 2 6 3" xfId="21955"/>
    <cellStyle name="Normal 2 2 3 4 2 6 3" xfId="21956"/>
    <cellStyle name="Normal 2 3 6 4 2 6 3" xfId="21957"/>
    <cellStyle name="Normal 2 3 2 4 2 6 3" xfId="21958"/>
    <cellStyle name="Normal 2 3 4 4 2 6 3" xfId="21959"/>
    <cellStyle name="Normal 2 3 5 4 2 6 3" xfId="21960"/>
    <cellStyle name="Normal 2 4 2 4 2 6 3" xfId="21961"/>
    <cellStyle name="Normal 2 5 4 2 6 3" xfId="21962"/>
    <cellStyle name="Normal 28 3 4 2 6 3" xfId="21963"/>
    <cellStyle name="Normal 3 2 2 4 2 6 3" xfId="21964"/>
    <cellStyle name="Normal 3 3 4 2 6 3" xfId="21965"/>
    <cellStyle name="Normal 30 3 4 2 6 3" xfId="21966"/>
    <cellStyle name="Normal 4 2 4 2 6 3" xfId="21967"/>
    <cellStyle name="Normal 40 2 4 2 6 3" xfId="21968"/>
    <cellStyle name="Normal 41 2 4 2 6 3" xfId="21969"/>
    <cellStyle name="Normal 42 2 4 2 6 3" xfId="21970"/>
    <cellStyle name="Normal 43 2 4 2 6 3" xfId="21971"/>
    <cellStyle name="Normal 44 2 4 2 6 3" xfId="21972"/>
    <cellStyle name="Normal 45 2 4 2 6 3" xfId="21973"/>
    <cellStyle name="Normal 46 2 4 2 6 3" xfId="21974"/>
    <cellStyle name="Normal 47 2 4 2 6 3" xfId="21975"/>
    <cellStyle name="Normal 51 4 2 6 3" xfId="21976"/>
    <cellStyle name="Normal 52 4 2 6 3" xfId="21977"/>
    <cellStyle name="Normal 53 4 2 6 3" xfId="21978"/>
    <cellStyle name="Normal 55 4 2 6 3" xfId="21979"/>
    <cellStyle name="Normal 56 4 2 6 3" xfId="21980"/>
    <cellStyle name="Normal 57 4 2 6 3" xfId="21981"/>
    <cellStyle name="Normal 6 2 3 4 2 6 3" xfId="21982"/>
    <cellStyle name="Normal 6 3 4 2 6 3" xfId="21983"/>
    <cellStyle name="Normal 60 4 2 6 3" xfId="21984"/>
    <cellStyle name="Normal 64 4 2 6 3" xfId="21985"/>
    <cellStyle name="Normal 65 4 2 6 3" xfId="21986"/>
    <cellStyle name="Normal 66 4 2 6 3" xfId="21987"/>
    <cellStyle name="Normal 67 4 2 6 3" xfId="21988"/>
    <cellStyle name="Normal 7 6 4 2 6 3" xfId="21989"/>
    <cellStyle name="Normal 71 4 2 6 3" xfId="21990"/>
    <cellStyle name="Normal 72 4 2 6 3" xfId="21991"/>
    <cellStyle name="Normal 73 4 2 6 3" xfId="21992"/>
    <cellStyle name="Normal 74 4 2 6 3" xfId="21993"/>
    <cellStyle name="Normal 76 4 2 6 3" xfId="21994"/>
    <cellStyle name="Normal 8 3 4 2 6 3" xfId="21995"/>
    <cellStyle name="Normal 81 4 2 6 3" xfId="21996"/>
    <cellStyle name="Normal 78 2 3 2 6 3" xfId="21997"/>
    <cellStyle name="Normal 5 3 2 3 2 6 3" xfId="21998"/>
    <cellStyle name="Normal 80 2 3 2 6 3" xfId="21999"/>
    <cellStyle name="Normal 79 2 3 2 6 3" xfId="22000"/>
    <cellStyle name="Normal 6 8 2 3 2 6 3" xfId="22001"/>
    <cellStyle name="Normal 5 2 2 3 2 6 3" xfId="22002"/>
    <cellStyle name="Normal 6 2 7 3 2 6 3" xfId="22003"/>
    <cellStyle name="Comma 2 2 3 2 3 2 6 3" xfId="22004"/>
    <cellStyle name="Comma 2 3 6 2 3 2 6 3" xfId="22005"/>
    <cellStyle name="Normal 18 2 2 3 2 6 3" xfId="22006"/>
    <cellStyle name="Normal 19 2 2 3 2 6 3" xfId="22007"/>
    <cellStyle name="Normal 2 2 3 2 3 2 6 3" xfId="22008"/>
    <cellStyle name="Normal 2 3 6 2 3 2 6 3" xfId="22009"/>
    <cellStyle name="Normal 2 3 2 2 3 2 6 3" xfId="22010"/>
    <cellStyle name="Normal 2 3 4 2 3 2 6 3" xfId="22011"/>
    <cellStyle name="Normal 2 3 5 2 3 2 6 3" xfId="22012"/>
    <cellStyle name="Normal 2 4 2 2 3 2 6 3" xfId="22013"/>
    <cellStyle name="Normal 2 5 2 3 2 6 3" xfId="22014"/>
    <cellStyle name="Normal 28 3 2 3 2 6 3" xfId="22015"/>
    <cellStyle name="Normal 3 2 2 2 3 2 6 3" xfId="22016"/>
    <cellStyle name="Normal 3 3 2 3 2 6 3" xfId="22017"/>
    <cellStyle name="Normal 30 3 2 3 2 6 3" xfId="22018"/>
    <cellStyle name="Normal 4 2 2 3 2 6 3" xfId="22019"/>
    <cellStyle name="Normal 40 2 2 3 2 6 3" xfId="22020"/>
    <cellStyle name="Normal 41 2 2 3 2 6 3" xfId="22021"/>
    <cellStyle name="Normal 42 2 2 3 2 6 3" xfId="22022"/>
    <cellStyle name="Normal 43 2 2 3 2 6 3" xfId="22023"/>
    <cellStyle name="Normal 44 2 2 3 2 6 3" xfId="22024"/>
    <cellStyle name="Normal 45 2 2 3 2 6 3" xfId="22025"/>
    <cellStyle name="Normal 46 2 2 3 2 6 3" xfId="22026"/>
    <cellStyle name="Normal 47 2 2 3 2 6 3" xfId="22027"/>
    <cellStyle name="Normal 51 2 3 2 6 3" xfId="22028"/>
    <cellStyle name="Normal 52 2 3 2 6 3" xfId="22029"/>
    <cellStyle name="Normal 53 2 3 2 6 3" xfId="22030"/>
    <cellStyle name="Normal 55 2 3 2 6 3" xfId="22031"/>
    <cellStyle name="Normal 56 2 3 2 6 3" xfId="22032"/>
    <cellStyle name="Normal 57 2 3 2 6 3" xfId="22033"/>
    <cellStyle name="Normal 6 2 3 2 3 2 6 3" xfId="22034"/>
    <cellStyle name="Normal 6 3 2 3 2 6 3" xfId="22035"/>
    <cellStyle name="Normal 60 2 3 2 6 3" xfId="22036"/>
    <cellStyle name="Normal 64 2 3 2 6 3" xfId="22037"/>
    <cellStyle name="Normal 65 2 3 2 6 3" xfId="22038"/>
    <cellStyle name="Normal 66 2 3 2 6 3" xfId="22039"/>
    <cellStyle name="Normal 67 2 3 2 6 3" xfId="22040"/>
    <cellStyle name="Normal 7 6 2 3 2 6 3" xfId="22041"/>
    <cellStyle name="Normal 71 2 3 2 6 3" xfId="22042"/>
    <cellStyle name="Normal 72 2 3 2 6 3" xfId="22043"/>
    <cellStyle name="Normal 73 2 3 2 6 3" xfId="22044"/>
    <cellStyle name="Normal 74 2 3 2 6 3" xfId="22045"/>
    <cellStyle name="Normal 76 2 3 2 6 3" xfId="22046"/>
    <cellStyle name="Normal 8 3 2 3 2 6 3" xfId="22047"/>
    <cellStyle name="Normal 81 2 3 2 6 3" xfId="22048"/>
    <cellStyle name="Normal 78 3 2 2 6 3" xfId="22049"/>
    <cellStyle name="Normal 5 3 3 2 2 6 3" xfId="22050"/>
    <cellStyle name="Normal 80 3 2 2 6 3" xfId="22051"/>
    <cellStyle name="Normal 79 3 2 2 6 3" xfId="22052"/>
    <cellStyle name="Normal 6 8 3 2 2 6 3" xfId="22053"/>
    <cellStyle name="Normal 5 2 3 2 2 6 3" xfId="22054"/>
    <cellStyle name="Normal 6 2 8 2 2 6 3" xfId="22055"/>
    <cellStyle name="Comma 2 2 3 3 2 2 6 3" xfId="22056"/>
    <cellStyle name="Comma 2 3 6 3 2 2 6 3" xfId="22057"/>
    <cellStyle name="Normal 18 2 3 2 2 6 3" xfId="22058"/>
    <cellStyle name="Normal 19 2 3 2 2 6 3" xfId="22059"/>
    <cellStyle name="Normal 2 2 3 3 2 2 6 3" xfId="22060"/>
    <cellStyle name="Normal 2 3 6 3 2 2 6 3" xfId="22061"/>
    <cellStyle name="Normal 2 3 2 3 2 2 6 3" xfId="22062"/>
    <cellStyle name="Normal 2 3 4 3 2 2 6 3" xfId="22063"/>
    <cellStyle name="Normal 2 3 5 3 2 2 6 3" xfId="22064"/>
    <cellStyle name="Normal 2 4 2 3 2 2 6 3" xfId="22065"/>
    <cellStyle name="Normal 2 5 3 2 2 6 3" xfId="22066"/>
    <cellStyle name="Normal 28 3 3 2 2 6 3" xfId="22067"/>
    <cellStyle name="Normal 3 2 2 3 2 2 6 3" xfId="22068"/>
    <cellStyle name="Normal 3 3 3 2 2 6 3" xfId="22069"/>
    <cellStyle name="Normal 30 3 3 2 2 6 3" xfId="22070"/>
    <cellStyle name="Normal 4 2 3 2 2 6 3" xfId="22071"/>
    <cellStyle name="Normal 40 2 3 2 2 6 3" xfId="22072"/>
    <cellStyle name="Normal 41 2 3 2 2 6 3" xfId="22073"/>
    <cellStyle name="Normal 42 2 3 2 2 6 3" xfId="22074"/>
    <cellStyle name="Normal 43 2 3 2 2 6 3" xfId="22075"/>
    <cellStyle name="Normal 44 2 3 2 2 6 3" xfId="22076"/>
    <cellStyle name="Normal 45 2 3 2 2 6 3" xfId="22077"/>
    <cellStyle name="Normal 46 2 3 2 2 6 3" xfId="22078"/>
    <cellStyle name="Normal 47 2 3 2 2 6 3" xfId="22079"/>
    <cellStyle name="Normal 51 3 2 2 6 3" xfId="22080"/>
    <cellStyle name="Normal 52 3 2 2 6 3" xfId="22081"/>
    <cellStyle name="Normal 53 3 2 2 6 3" xfId="22082"/>
    <cellStyle name="Normal 55 3 2 2 6 3" xfId="22083"/>
    <cellStyle name="Normal 56 3 2 2 6 3" xfId="22084"/>
    <cellStyle name="Normal 57 3 2 2 6 3" xfId="22085"/>
    <cellStyle name="Normal 6 2 3 3 2 2 6 3" xfId="22086"/>
    <cellStyle name="Normal 6 3 3 2 2 6 3" xfId="22087"/>
    <cellStyle name="Normal 60 3 2 2 6 3" xfId="22088"/>
    <cellStyle name="Normal 64 3 2 2 6 3" xfId="22089"/>
    <cellStyle name="Normal 65 3 2 2 6 3" xfId="22090"/>
    <cellStyle name="Normal 66 3 2 2 6 3" xfId="22091"/>
    <cellStyle name="Normal 67 3 2 2 6 3" xfId="22092"/>
    <cellStyle name="Normal 7 6 3 2 2 6 3" xfId="22093"/>
    <cellStyle name="Normal 71 3 2 2 6 3" xfId="22094"/>
    <cellStyle name="Normal 72 3 2 2 6 3" xfId="22095"/>
    <cellStyle name="Normal 73 3 2 2 6 3" xfId="22096"/>
    <cellStyle name="Normal 74 3 2 2 6 3" xfId="22097"/>
    <cellStyle name="Normal 76 3 2 2 6 3" xfId="22098"/>
    <cellStyle name="Normal 8 3 3 2 2 6 3" xfId="22099"/>
    <cellStyle name="Normal 81 3 2 2 6 3" xfId="22100"/>
    <cellStyle name="Normal 78 2 2 2 2 6 3" xfId="22101"/>
    <cellStyle name="Normal 5 3 2 2 2 2 6 3" xfId="22102"/>
    <cellStyle name="Normal 80 2 2 2 2 6 3" xfId="22103"/>
    <cellStyle name="Normal 79 2 2 2 2 6 3" xfId="22104"/>
    <cellStyle name="Normal 6 8 2 2 2 2 6 3" xfId="22105"/>
    <cellStyle name="Normal 5 2 2 2 2 2 6 3" xfId="22106"/>
    <cellStyle name="Normal 6 2 7 2 2 2 6 3" xfId="22107"/>
    <cellStyle name="Comma 2 2 3 2 2 2 2 6 3" xfId="22108"/>
    <cellStyle name="Comma 2 3 6 2 2 2 2 6 3" xfId="22109"/>
    <cellStyle name="Normal 18 2 2 2 2 2 6 3" xfId="22110"/>
    <cellStyle name="Normal 19 2 2 2 2 2 6 3" xfId="22111"/>
    <cellStyle name="Normal 2 2 3 2 2 2 2 6 3" xfId="22112"/>
    <cellStyle name="Normal 2 3 6 2 2 2 2 6 3" xfId="22113"/>
    <cellStyle name="Normal 2 3 2 2 2 2 2 6 3" xfId="22114"/>
    <cellStyle name="Normal 2 3 4 2 2 2 2 6 3" xfId="22115"/>
    <cellStyle name="Normal 2 3 5 2 2 2 2 6 3" xfId="22116"/>
    <cellStyle name="Normal 2 4 2 2 2 2 2 6 3" xfId="22117"/>
    <cellStyle name="Normal 2 5 2 2 2 2 6 3" xfId="22118"/>
    <cellStyle name="Normal 28 3 2 2 2 2 6 3" xfId="22119"/>
    <cellStyle name="Normal 3 2 2 2 2 2 2 6 3" xfId="22120"/>
    <cellStyle name="Normal 3 3 2 2 2 2 6 3" xfId="22121"/>
    <cellStyle name="Normal 30 3 2 2 2 2 6 3" xfId="22122"/>
    <cellStyle name="Normal 4 2 2 2 2 2 6 3" xfId="22123"/>
    <cellStyle name="Normal 40 2 2 2 2 2 6 3" xfId="22124"/>
    <cellStyle name="Normal 41 2 2 2 2 2 6 3" xfId="22125"/>
    <cellStyle name="Normal 42 2 2 2 2 2 6 3" xfId="22126"/>
    <cellStyle name="Normal 43 2 2 2 2 2 6 3" xfId="22127"/>
    <cellStyle name="Normal 44 2 2 2 2 2 6 3" xfId="22128"/>
    <cellStyle name="Normal 45 2 2 2 2 2 6 3" xfId="22129"/>
    <cellStyle name="Normal 46 2 2 2 2 2 6 3" xfId="22130"/>
    <cellStyle name="Normal 47 2 2 2 2 2 6 3" xfId="22131"/>
    <cellStyle name="Normal 51 2 2 2 2 6 3" xfId="22132"/>
    <cellStyle name="Normal 52 2 2 2 2 6 3" xfId="22133"/>
    <cellStyle name="Normal 53 2 2 2 2 6 3" xfId="22134"/>
    <cellStyle name="Normal 55 2 2 2 2 6 3" xfId="22135"/>
    <cellStyle name="Normal 56 2 2 2 2 6 3" xfId="22136"/>
    <cellStyle name="Normal 57 2 2 2 2 6 3" xfId="22137"/>
    <cellStyle name="Normal 6 2 3 2 2 2 2 6 3" xfId="22138"/>
    <cellStyle name="Normal 6 3 2 2 2 2 6 3" xfId="22139"/>
    <cellStyle name="Normal 60 2 2 2 2 6 3" xfId="22140"/>
    <cellStyle name="Normal 64 2 2 2 2 6 3" xfId="22141"/>
    <cellStyle name="Normal 65 2 2 2 2 6 3" xfId="22142"/>
    <cellStyle name="Normal 66 2 2 2 2 6 3" xfId="22143"/>
    <cellStyle name="Normal 67 2 2 2 2 6 3" xfId="22144"/>
    <cellStyle name="Normal 7 6 2 2 2 2 6 3" xfId="22145"/>
    <cellStyle name="Normal 71 2 2 2 2 6 3" xfId="22146"/>
    <cellStyle name="Normal 72 2 2 2 2 6 3" xfId="22147"/>
    <cellStyle name="Normal 73 2 2 2 2 6 3" xfId="22148"/>
    <cellStyle name="Normal 74 2 2 2 2 6 3" xfId="22149"/>
    <cellStyle name="Normal 76 2 2 2 2 6 3" xfId="22150"/>
    <cellStyle name="Normal 8 3 2 2 2 2 6 3" xfId="22151"/>
    <cellStyle name="Normal 81 2 2 2 2 6 3" xfId="22152"/>
    <cellStyle name="Normal 95 5 3" xfId="22153"/>
    <cellStyle name="Normal 78 6 5 3" xfId="22154"/>
    <cellStyle name="Normal 96 5 3" xfId="22155"/>
    <cellStyle name="Normal 5 3 6 5 3" xfId="22156"/>
    <cellStyle name="Normal 80 6 5 3" xfId="22157"/>
    <cellStyle name="Normal 79 6 5 3" xfId="22158"/>
    <cellStyle name="Normal 6 8 6 5 3" xfId="22159"/>
    <cellStyle name="Normal 5 2 6 5 3" xfId="22160"/>
    <cellStyle name="Normal 6 2 11 5 3" xfId="22161"/>
    <cellStyle name="Comma 2 2 3 6 5 3" xfId="22162"/>
    <cellStyle name="Comma 2 3 6 6 5 3" xfId="22163"/>
    <cellStyle name="Normal 18 2 6 5 3" xfId="22164"/>
    <cellStyle name="Normal 19 2 6 5 3" xfId="22165"/>
    <cellStyle name="Normal 2 2 3 6 5 3" xfId="22166"/>
    <cellStyle name="Normal 2 3 6 6 5 3" xfId="22167"/>
    <cellStyle name="Normal 2 3 2 6 5 3" xfId="22168"/>
    <cellStyle name="Normal 2 3 4 6 5 3" xfId="22169"/>
    <cellStyle name="Normal 2 3 5 6 5 3" xfId="22170"/>
    <cellStyle name="Normal 2 4 2 6 5 3" xfId="22171"/>
    <cellStyle name="Normal 2 5 6 5 3" xfId="22172"/>
    <cellStyle name="Normal 28 3 6 5 3" xfId="22173"/>
    <cellStyle name="Normal 3 2 2 6 5 3" xfId="22174"/>
    <cellStyle name="Normal 3 3 6 5 3" xfId="22175"/>
    <cellStyle name="Normal 30 3 6 5 3" xfId="22176"/>
    <cellStyle name="Normal 4 2 6 5 3" xfId="22177"/>
    <cellStyle name="Normal 40 2 6 5 3" xfId="22178"/>
    <cellStyle name="Normal 41 2 6 5 3" xfId="22179"/>
    <cellStyle name="Normal 42 2 6 5 3" xfId="22180"/>
    <cellStyle name="Normal 43 2 6 5 3" xfId="22181"/>
    <cellStyle name="Normal 44 2 6 5 3" xfId="22182"/>
    <cellStyle name="Normal 45 2 6 5 3" xfId="22183"/>
    <cellStyle name="Normal 46 2 6 5 3" xfId="22184"/>
    <cellStyle name="Normal 47 2 6 5 3" xfId="22185"/>
    <cellStyle name="Normal 51 6 5 3" xfId="22186"/>
    <cellStyle name="Normal 52 6 5 3" xfId="22187"/>
    <cellStyle name="Normal 53 6 5 3" xfId="22188"/>
    <cellStyle name="Normal 55 6 5 3" xfId="22189"/>
    <cellStyle name="Normal 56 6 5 3" xfId="22190"/>
    <cellStyle name="Normal 57 6 5 3" xfId="22191"/>
    <cellStyle name="Normal 6 2 3 6 5 3" xfId="22192"/>
    <cellStyle name="Normal 6 3 6 5 3" xfId="22193"/>
    <cellStyle name="Normal 60 6 5 3" xfId="22194"/>
    <cellStyle name="Normal 64 6 5 3" xfId="22195"/>
    <cellStyle name="Normal 65 6 5 3" xfId="22196"/>
    <cellStyle name="Normal 66 6 5 3" xfId="22197"/>
    <cellStyle name="Normal 67 6 5 3" xfId="22198"/>
    <cellStyle name="Normal 7 6 6 5 3" xfId="22199"/>
    <cellStyle name="Normal 71 6 5 3" xfId="22200"/>
    <cellStyle name="Normal 72 6 5 3" xfId="22201"/>
    <cellStyle name="Normal 73 6 5 3" xfId="22202"/>
    <cellStyle name="Normal 74 6 5 3" xfId="22203"/>
    <cellStyle name="Normal 76 6 5 3" xfId="22204"/>
    <cellStyle name="Normal 8 3 6 5 3" xfId="22205"/>
    <cellStyle name="Normal 81 6 5 3" xfId="22206"/>
    <cellStyle name="Normal 78 2 5 5 3" xfId="22207"/>
    <cellStyle name="Normal 5 3 2 5 5 3" xfId="22208"/>
    <cellStyle name="Normal 80 2 5 5 3" xfId="22209"/>
    <cellStyle name="Normal 79 2 5 5 3" xfId="22210"/>
    <cellStyle name="Normal 6 8 2 5 5 3" xfId="22211"/>
    <cellStyle name="Normal 5 2 2 5 5 3" xfId="22212"/>
    <cellStyle name="Normal 6 2 7 5 5 3" xfId="22213"/>
    <cellStyle name="Comma 2 2 3 2 5 5 3" xfId="22214"/>
    <cellStyle name="Comma 2 3 6 2 5 5 3" xfId="22215"/>
    <cellStyle name="Normal 18 2 2 5 5 3" xfId="22216"/>
    <cellStyle name="Normal 19 2 2 5 5 3" xfId="22217"/>
    <cellStyle name="Normal 2 2 3 2 5 5 3" xfId="22218"/>
    <cellStyle name="Normal 2 3 6 2 5 5 3" xfId="22219"/>
    <cellStyle name="Normal 2 3 2 2 5 5 3" xfId="22220"/>
    <cellStyle name="Normal 2 3 4 2 5 5 3" xfId="22221"/>
    <cellStyle name="Normal 2 3 5 2 5 5 3" xfId="22222"/>
    <cellStyle name="Normal 2 4 2 2 5 5 3" xfId="22223"/>
    <cellStyle name="Normal 2 5 2 5 5 3" xfId="22224"/>
    <cellStyle name="Normal 28 3 2 5 5 3" xfId="22225"/>
    <cellStyle name="Normal 3 2 2 2 5 5 3" xfId="22226"/>
    <cellStyle name="Normal 3 3 2 5 5 3" xfId="22227"/>
    <cellStyle name="Normal 30 3 2 5 5 3" xfId="22228"/>
    <cellStyle name="Normal 4 2 2 5 5 3" xfId="22229"/>
    <cellStyle name="Normal 40 2 2 5 5 3" xfId="22230"/>
    <cellStyle name="Normal 41 2 2 5 5 3" xfId="22231"/>
    <cellStyle name="Normal 42 2 2 5 5 3" xfId="22232"/>
    <cellStyle name="Normal 43 2 2 5 5 3" xfId="22233"/>
    <cellStyle name="Normal 44 2 2 5 5 3" xfId="22234"/>
    <cellStyle name="Normal 45 2 2 5 5 3" xfId="22235"/>
    <cellStyle name="Normal 46 2 2 5 5 3" xfId="22236"/>
    <cellStyle name="Normal 47 2 2 5 5 3" xfId="22237"/>
    <cellStyle name="Normal 51 2 5 5 3" xfId="22238"/>
    <cellStyle name="Normal 52 2 5 5 3" xfId="22239"/>
    <cellStyle name="Normal 53 2 5 5 3" xfId="22240"/>
    <cellStyle name="Normal 55 2 5 5 3" xfId="22241"/>
    <cellStyle name="Normal 56 2 5 5 3" xfId="22242"/>
    <cellStyle name="Normal 57 2 5 5 3" xfId="22243"/>
    <cellStyle name="Normal 6 2 3 2 5 5 3" xfId="22244"/>
    <cellStyle name="Normal 6 3 2 5 5 3" xfId="22245"/>
    <cellStyle name="Normal 60 2 5 5 3" xfId="22246"/>
    <cellStyle name="Normal 64 2 5 5 3" xfId="22247"/>
    <cellStyle name="Normal 65 2 5 5 3" xfId="22248"/>
    <cellStyle name="Normal 66 2 5 5 3" xfId="22249"/>
    <cellStyle name="Normal 67 2 5 5 3" xfId="22250"/>
    <cellStyle name="Normal 7 6 2 5 5 3" xfId="22251"/>
    <cellStyle name="Normal 71 2 5 5 3" xfId="22252"/>
    <cellStyle name="Normal 72 2 5 5 3" xfId="22253"/>
    <cellStyle name="Normal 73 2 5 5 3" xfId="22254"/>
    <cellStyle name="Normal 74 2 5 5 3" xfId="22255"/>
    <cellStyle name="Normal 76 2 5 5 3" xfId="22256"/>
    <cellStyle name="Normal 8 3 2 5 5 3" xfId="22257"/>
    <cellStyle name="Normal 81 2 5 5 3" xfId="22258"/>
    <cellStyle name="Normal 78 3 4 5 3" xfId="22259"/>
    <cellStyle name="Normal 5 3 3 4 5 3" xfId="22260"/>
    <cellStyle name="Normal 80 3 4 5 3" xfId="22261"/>
    <cellStyle name="Normal 79 3 4 5 3" xfId="22262"/>
    <cellStyle name="Normal 6 8 3 4 5 3" xfId="22263"/>
    <cellStyle name="Normal 5 2 3 4 5 3" xfId="22264"/>
    <cellStyle name="Normal 6 2 8 4 5 3" xfId="22265"/>
    <cellStyle name="Comma 2 2 3 3 4 5 3" xfId="22266"/>
    <cellStyle name="Comma 2 3 6 3 4 5 3" xfId="22267"/>
    <cellStyle name="Normal 18 2 3 4 5 3" xfId="22268"/>
    <cellStyle name="Normal 19 2 3 4 5 3" xfId="22269"/>
    <cellStyle name="Normal 2 2 3 3 4 5 3" xfId="22270"/>
    <cellStyle name="Normal 2 3 6 3 4 5 3" xfId="22271"/>
    <cellStyle name="Normal 2 3 2 3 4 5 3" xfId="22272"/>
    <cellStyle name="Normal 2 3 4 3 4 5 3" xfId="22273"/>
    <cellStyle name="Normal 2 3 5 3 4 5 3" xfId="22274"/>
    <cellStyle name="Normal 2 4 2 3 4 5 3" xfId="22275"/>
    <cellStyle name="Normal 2 5 3 4 5 3" xfId="22276"/>
    <cellStyle name="Normal 28 3 3 4 5 3" xfId="22277"/>
    <cellStyle name="Normal 3 2 2 3 4 5 3" xfId="22278"/>
    <cellStyle name="Normal 3 3 3 4 5 3" xfId="22279"/>
    <cellStyle name="Normal 30 3 3 4 5 3" xfId="22280"/>
    <cellStyle name="Normal 4 2 3 4 5 3" xfId="22281"/>
    <cellStyle name="Normal 40 2 3 4 5 3" xfId="22282"/>
    <cellStyle name="Normal 41 2 3 4 5 3" xfId="22283"/>
    <cellStyle name="Normal 42 2 3 4 5 3" xfId="22284"/>
    <cellStyle name="Normal 43 2 3 4 5 3" xfId="22285"/>
    <cellStyle name="Normal 44 2 3 4 5 3" xfId="22286"/>
    <cellStyle name="Normal 45 2 3 4 5 3" xfId="22287"/>
    <cellStyle name="Normal 46 2 3 4 5 3" xfId="22288"/>
    <cellStyle name="Normal 47 2 3 4 5 3" xfId="22289"/>
    <cellStyle name="Normal 51 3 4 5 3" xfId="22290"/>
    <cellStyle name="Normal 52 3 4 5 3" xfId="22291"/>
    <cellStyle name="Normal 53 3 4 5 3" xfId="22292"/>
    <cellStyle name="Normal 55 3 4 5 3" xfId="22293"/>
    <cellStyle name="Normal 56 3 4 5 3" xfId="22294"/>
    <cellStyle name="Normal 57 3 4 5 3" xfId="22295"/>
    <cellStyle name="Normal 6 2 3 3 4 5 3" xfId="22296"/>
    <cellStyle name="Normal 6 3 3 4 5 3" xfId="22297"/>
    <cellStyle name="Normal 60 3 4 5 3" xfId="22298"/>
    <cellStyle name="Normal 64 3 4 5 3" xfId="22299"/>
    <cellStyle name="Normal 65 3 4 5 3" xfId="22300"/>
    <cellStyle name="Normal 66 3 4 5 3" xfId="22301"/>
    <cellStyle name="Normal 67 3 4 5 3" xfId="22302"/>
    <cellStyle name="Normal 7 6 3 4 5 3" xfId="22303"/>
    <cellStyle name="Normal 71 3 4 5 3" xfId="22304"/>
    <cellStyle name="Normal 72 3 4 5 3" xfId="22305"/>
    <cellStyle name="Normal 73 3 4 5 3" xfId="22306"/>
    <cellStyle name="Normal 74 3 4 5 3" xfId="22307"/>
    <cellStyle name="Normal 76 3 4 5 3" xfId="22308"/>
    <cellStyle name="Normal 8 3 3 4 5 3" xfId="22309"/>
    <cellStyle name="Normal 81 3 4 5 3" xfId="22310"/>
    <cellStyle name="Normal 78 2 2 4 5 3" xfId="22311"/>
    <cellStyle name="Normal 5 3 2 2 4 5 3" xfId="22312"/>
    <cellStyle name="Normal 80 2 2 4 5 3" xfId="22313"/>
    <cellStyle name="Normal 79 2 2 4 5 3" xfId="22314"/>
    <cellStyle name="Normal 6 8 2 2 4 5 3" xfId="22315"/>
    <cellStyle name="Normal 5 2 2 2 4 5 3" xfId="22316"/>
    <cellStyle name="Normal 6 2 7 2 4 5 3" xfId="22317"/>
    <cellStyle name="Comma 2 2 3 2 2 4 5 3" xfId="22318"/>
    <cellStyle name="Comma 2 3 6 2 2 4 5 3" xfId="22319"/>
    <cellStyle name="Normal 18 2 2 2 4 5 3" xfId="22320"/>
    <cellStyle name="Normal 19 2 2 2 4 5 3" xfId="22321"/>
    <cellStyle name="Normal 2 2 3 2 2 4 5 3" xfId="22322"/>
    <cellStyle name="Normal 2 3 6 2 2 4 5 3" xfId="22323"/>
    <cellStyle name="Normal 2 3 2 2 2 4 5 3" xfId="22324"/>
    <cellStyle name="Normal 2 3 4 2 2 4 5 3" xfId="22325"/>
    <cellStyle name="Normal 2 3 5 2 2 4 5 3" xfId="22326"/>
    <cellStyle name="Normal 2 4 2 2 2 4 5 3" xfId="22327"/>
    <cellStyle name="Normal 2 5 2 2 4 5 3" xfId="22328"/>
    <cellStyle name="Normal 28 3 2 2 4 5 3" xfId="22329"/>
    <cellStyle name="Normal 3 2 2 2 2 4 5 3" xfId="22330"/>
    <cellStyle name="Normal 3 3 2 2 4 5 3" xfId="22331"/>
    <cellStyle name="Normal 30 3 2 2 4 5 3" xfId="22332"/>
    <cellStyle name="Normal 4 2 2 2 4 5 3" xfId="22333"/>
    <cellStyle name="Normal 40 2 2 2 4 5 3" xfId="22334"/>
    <cellStyle name="Normal 41 2 2 2 4 5 3" xfId="22335"/>
    <cellStyle name="Normal 42 2 2 2 4 5 3" xfId="22336"/>
    <cellStyle name="Normal 43 2 2 2 4 5 3" xfId="22337"/>
    <cellStyle name="Normal 44 2 2 2 4 5 3" xfId="22338"/>
    <cellStyle name="Normal 45 2 2 2 4 5 3" xfId="22339"/>
    <cellStyle name="Normal 46 2 2 2 4 5 3" xfId="22340"/>
    <cellStyle name="Normal 47 2 2 2 4 5 3" xfId="22341"/>
    <cellStyle name="Normal 51 2 2 4 5 3" xfId="22342"/>
    <cellStyle name="Normal 52 2 2 4 5 3" xfId="22343"/>
    <cellStyle name="Normal 53 2 2 4 5 3" xfId="22344"/>
    <cellStyle name="Normal 55 2 2 4 5 3" xfId="22345"/>
    <cellStyle name="Normal 56 2 2 4 5 3" xfId="22346"/>
    <cellStyle name="Normal 57 2 2 4 5 3" xfId="22347"/>
    <cellStyle name="Normal 6 2 3 2 2 4 5 3" xfId="22348"/>
    <cellStyle name="Normal 6 3 2 2 4 5 3" xfId="22349"/>
    <cellStyle name="Normal 60 2 2 4 5 3" xfId="22350"/>
    <cellStyle name="Normal 64 2 2 4 5 3" xfId="22351"/>
    <cellStyle name="Normal 65 2 2 4 5 3" xfId="22352"/>
    <cellStyle name="Normal 66 2 2 4 5 3" xfId="22353"/>
    <cellStyle name="Normal 67 2 2 4 5 3" xfId="22354"/>
    <cellStyle name="Normal 7 6 2 2 4 5 3" xfId="22355"/>
    <cellStyle name="Normal 71 2 2 4 5 3" xfId="22356"/>
    <cellStyle name="Normal 72 2 2 4 5 3" xfId="22357"/>
    <cellStyle name="Normal 73 2 2 4 5 3" xfId="22358"/>
    <cellStyle name="Normal 74 2 2 4 5 3" xfId="22359"/>
    <cellStyle name="Normal 76 2 2 4 5 3" xfId="22360"/>
    <cellStyle name="Normal 8 3 2 2 4 5 3" xfId="22361"/>
    <cellStyle name="Normal 81 2 2 4 5 3" xfId="22362"/>
    <cellStyle name="Normal 78 4 3 5 3" xfId="22363"/>
    <cellStyle name="Normal 5 3 4 3 5 3" xfId="22364"/>
    <cellStyle name="Normal 80 4 3 5 3" xfId="22365"/>
    <cellStyle name="Normal 79 4 3 5 3" xfId="22366"/>
    <cellStyle name="Normal 6 8 4 3 5 3" xfId="22367"/>
    <cellStyle name="Normal 5 2 4 3 5 3" xfId="22368"/>
    <cellStyle name="Normal 6 2 9 3 5 3" xfId="22369"/>
    <cellStyle name="Comma 2 2 3 4 3 5 3" xfId="22370"/>
    <cellStyle name="Comma 2 3 6 4 3 5 3" xfId="22371"/>
    <cellStyle name="Normal 18 2 4 3 5 3" xfId="22372"/>
    <cellStyle name="Normal 19 2 4 3 5 3" xfId="22373"/>
    <cellStyle name="Normal 2 2 3 4 3 5 3" xfId="22374"/>
    <cellStyle name="Normal 2 3 6 4 3 5 3" xfId="22375"/>
    <cellStyle name="Normal 2 3 2 4 3 5 3" xfId="22376"/>
    <cellStyle name="Normal 2 3 4 4 3 5 3" xfId="22377"/>
    <cellStyle name="Normal 2 3 5 4 3 5 3" xfId="22378"/>
    <cellStyle name="Normal 2 4 2 4 3 5 3" xfId="22379"/>
    <cellStyle name="Normal 2 5 4 3 5 3" xfId="22380"/>
    <cellStyle name="Normal 28 3 4 3 5 3" xfId="22381"/>
    <cellStyle name="Normal 3 2 2 4 3 5 3" xfId="22382"/>
    <cellStyle name="Normal 3 3 4 3 5 3" xfId="22383"/>
    <cellStyle name="Normal 30 3 4 3 5 3" xfId="22384"/>
    <cellStyle name="Normal 4 2 4 3 5 3" xfId="22385"/>
    <cellStyle name="Normal 40 2 4 3 5 3" xfId="22386"/>
    <cellStyle name="Normal 41 2 4 3 5 3" xfId="22387"/>
    <cellStyle name="Normal 42 2 4 3 5 3" xfId="22388"/>
    <cellStyle name="Normal 43 2 4 3 5 3" xfId="22389"/>
    <cellStyle name="Normal 44 2 4 3 5 3" xfId="22390"/>
    <cellStyle name="Normal 45 2 4 3 5 3" xfId="22391"/>
    <cellStyle name="Normal 46 2 4 3 5 3" xfId="22392"/>
    <cellStyle name="Normal 47 2 4 3 5 3" xfId="22393"/>
    <cellStyle name="Normal 51 4 3 5 3" xfId="22394"/>
    <cellStyle name="Normal 52 4 3 5 3" xfId="22395"/>
    <cellStyle name="Normal 53 4 3 5 3" xfId="22396"/>
    <cellStyle name="Normal 55 4 3 5 3" xfId="22397"/>
    <cellStyle name="Normal 56 4 3 5 3" xfId="22398"/>
    <cellStyle name="Normal 57 4 3 5 3" xfId="22399"/>
    <cellStyle name="Normal 6 2 3 4 3 5 3" xfId="22400"/>
    <cellStyle name="Normal 6 3 4 3 5 3" xfId="22401"/>
    <cellStyle name="Normal 60 4 3 5 3" xfId="22402"/>
    <cellStyle name="Normal 64 4 3 5 3" xfId="22403"/>
    <cellStyle name="Normal 65 4 3 5 3" xfId="22404"/>
    <cellStyle name="Normal 66 4 3 5 3" xfId="22405"/>
    <cellStyle name="Normal 67 4 3 5 3" xfId="22406"/>
    <cellStyle name="Normal 7 6 4 3 5 3" xfId="22407"/>
    <cellStyle name="Normal 71 4 3 5 3" xfId="22408"/>
    <cellStyle name="Normal 72 4 3 5 3" xfId="22409"/>
    <cellStyle name="Normal 73 4 3 5 3" xfId="22410"/>
    <cellStyle name="Normal 74 4 3 5 3" xfId="22411"/>
    <cellStyle name="Normal 76 4 3 5 3" xfId="22412"/>
    <cellStyle name="Normal 8 3 4 3 5 3" xfId="22413"/>
    <cellStyle name="Normal 81 4 3 5 3" xfId="22414"/>
    <cellStyle name="Normal 78 2 3 3 5 3" xfId="22415"/>
    <cellStyle name="Normal 5 3 2 3 3 5 3" xfId="22416"/>
    <cellStyle name="Normal 80 2 3 3 5 3" xfId="22417"/>
    <cellStyle name="Normal 79 2 3 3 5 3" xfId="22418"/>
    <cellStyle name="Normal 6 8 2 3 3 5 3" xfId="22419"/>
    <cellStyle name="Normal 5 2 2 3 3 5 3" xfId="22420"/>
    <cellStyle name="Normal 6 2 7 3 3 5 3" xfId="22421"/>
    <cellStyle name="Comma 2 2 3 2 3 3 5 3" xfId="22422"/>
    <cellStyle name="Comma 2 3 6 2 3 3 5 3" xfId="22423"/>
    <cellStyle name="Normal 18 2 2 3 3 5 3" xfId="22424"/>
    <cellStyle name="Normal 19 2 2 3 3 5 3" xfId="22425"/>
    <cellStyle name="Normal 2 2 3 2 3 3 5 3" xfId="22426"/>
    <cellStyle name="Normal 2 3 6 2 3 3 5 3" xfId="22427"/>
    <cellStyle name="Normal 2 3 2 2 3 3 5 3" xfId="22428"/>
    <cellStyle name="Normal 2 3 4 2 3 3 5 3" xfId="22429"/>
    <cellStyle name="Normal 2 3 5 2 3 3 5 3" xfId="22430"/>
    <cellStyle name="Normal 2 4 2 2 3 3 5 3" xfId="22431"/>
    <cellStyle name="Normal 2 5 2 3 3 5 3" xfId="22432"/>
    <cellStyle name="Normal 28 3 2 3 3 5 3" xfId="22433"/>
    <cellStyle name="Normal 3 2 2 2 3 3 5 3" xfId="22434"/>
    <cellStyle name="Normal 3 3 2 3 3 5 3" xfId="22435"/>
    <cellStyle name="Normal 30 3 2 3 3 5 3" xfId="22436"/>
    <cellStyle name="Normal 4 2 2 3 3 5 3" xfId="22437"/>
    <cellStyle name="Normal 40 2 2 3 3 5 3" xfId="22438"/>
    <cellStyle name="Normal 41 2 2 3 3 5 3" xfId="22439"/>
    <cellStyle name="Normal 42 2 2 3 3 5 3" xfId="22440"/>
    <cellStyle name="Normal 43 2 2 3 3 5 3" xfId="22441"/>
    <cellStyle name="Normal 44 2 2 3 3 5 3" xfId="22442"/>
    <cellStyle name="Normal 45 2 2 3 3 5 3" xfId="22443"/>
    <cellStyle name="Normal 46 2 2 3 3 5 3" xfId="22444"/>
    <cellStyle name="Normal 47 2 2 3 3 5 3" xfId="22445"/>
    <cellStyle name="Normal 51 2 3 3 5 3" xfId="22446"/>
    <cellStyle name="Normal 52 2 3 3 5 3" xfId="22447"/>
    <cellStyle name="Normal 53 2 3 3 5 3" xfId="22448"/>
    <cellStyle name="Normal 55 2 3 3 5 3" xfId="22449"/>
    <cellStyle name="Normal 56 2 3 3 5 3" xfId="22450"/>
    <cellStyle name="Normal 57 2 3 3 5 3" xfId="22451"/>
    <cellStyle name="Normal 6 2 3 2 3 3 5 3" xfId="22452"/>
    <cellStyle name="Normal 6 3 2 3 3 5 3" xfId="22453"/>
    <cellStyle name="Normal 60 2 3 3 5 3" xfId="22454"/>
    <cellStyle name="Normal 64 2 3 3 5 3" xfId="22455"/>
    <cellStyle name="Normal 65 2 3 3 5 3" xfId="22456"/>
    <cellStyle name="Normal 66 2 3 3 5 3" xfId="22457"/>
    <cellStyle name="Normal 67 2 3 3 5 3" xfId="22458"/>
    <cellStyle name="Normal 7 6 2 3 3 5 3" xfId="22459"/>
    <cellStyle name="Normal 71 2 3 3 5 3" xfId="22460"/>
    <cellStyle name="Normal 72 2 3 3 5 3" xfId="22461"/>
    <cellStyle name="Normal 73 2 3 3 5 3" xfId="22462"/>
    <cellStyle name="Normal 74 2 3 3 5 3" xfId="22463"/>
    <cellStyle name="Normal 76 2 3 3 5 3" xfId="22464"/>
    <cellStyle name="Normal 8 3 2 3 3 5 3" xfId="22465"/>
    <cellStyle name="Normal 81 2 3 3 5 3" xfId="22466"/>
    <cellStyle name="Normal 78 3 2 3 5 3" xfId="22467"/>
    <cellStyle name="Normal 5 3 3 2 3 5 3" xfId="22468"/>
    <cellStyle name="Normal 80 3 2 3 5 3" xfId="22469"/>
    <cellStyle name="Normal 79 3 2 3 5 3" xfId="22470"/>
    <cellStyle name="Normal 6 8 3 2 3 5 3" xfId="22471"/>
    <cellStyle name="Normal 5 2 3 2 3 5 3" xfId="22472"/>
    <cellStyle name="Normal 6 2 8 2 3 5 3" xfId="22473"/>
    <cellStyle name="Comma 2 2 3 3 2 3 5 3" xfId="22474"/>
    <cellStyle name="Comma 2 3 6 3 2 3 5 3" xfId="22475"/>
    <cellStyle name="Normal 18 2 3 2 3 5 3" xfId="22476"/>
    <cellStyle name="Normal 19 2 3 2 3 5 3" xfId="22477"/>
    <cellStyle name="Normal 2 2 3 3 2 3 5 3" xfId="22478"/>
    <cellStyle name="Normal 2 3 6 3 2 3 5 3" xfId="22479"/>
    <cellStyle name="Normal 2 3 2 3 2 3 5 3" xfId="22480"/>
    <cellStyle name="Normal 2 3 4 3 2 3 5 3" xfId="22481"/>
    <cellStyle name="Normal 2 3 5 3 2 3 5 3" xfId="22482"/>
    <cellStyle name="Normal 2 4 2 3 2 3 5 3" xfId="22483"/>
    <cellStyle name="Normal 2 5 3 2 3 5 3" xfId="22484"/>
    <cellStyle name="Normal 28 3 3 2 3 5 3" xfId="22485"/>
    <cellStyle name="Normal 3 2 2 3 2 3 5 3" xfId="22486"/>
    <cellStyle name="Normal 3 3 3 2 3 5 3" xfId="22487"/>
    <cellStyle name="Normal 30 3 3 2 3 5 3" xfId="22488"/>
    <cellStyle name="Normal 4 2 3 2 3 5 3" xfId="22489"/>
    <cellStyle name="Normal 40 2 3 2 3 5 3" xfId="22490"/>
    <cellStyle name="Normal 41 2 3 2 3 5 3" xfId="22491"/>
    <cellStyle name="Normal 42 2 3 2 3 5 3" xfId="22492"/>
    <cellStyle name="Normal 43 2 3 2 3 5 3" xfId="22493"/>
    <cellStyle name="Normal 44 2 3 2 3 5 3" xfId="22494"/>
    <cellStyle name="Normal 45 2 3 2 3 5 3" xfId="22495"/>
    <cellStyle name="Normal 46 2 3 2 3 5 3" xfId="22496"/>
    <cellStyle name="Normal 47 2 3 2 3 5 3" xfId="22497"/>
    <cellStyle name="Normal 51 3 2 3 5 3" xfId="22498"/>
    <cellStyle name="Normal 52 3 2 3 5 3" xfId="22499"/>
    <cellStyle name="Normal 53 3 2 3 5 3" xfId="22500"/>
    <cellStyle name="Normal 55 3 2 3 5 3" xfId="22501"/>
    <cellStyle name="Normal 56 3 2 3 5 3" xfId="22502"/>
    <cellStyle name="Normal 57 3 2 3 5 3" xfId="22503"/>
    <cellStyle name="Normal 6 2 3 3 2 3 5 3" xfId="22504"/>
    <cellStyle name="Normal 6 3 3 2 3 5 3" xfId="22505"/>
    <cellStyle name="Normal 60 3 2 3 5 3" xfId="22506"/>
    <cellStyle name="Normal 64 3 2 3 5 3" xfId="22507"/>
    <cellStyle name="Normal 65 3 2 3 5 3" xfId="22508"/>
    <cellStyle name="Normal 66 3 2 3 5 3" xfId="22509"/>
    <cellStyle name="Normal 67 3 2 3 5 3" xfId="22510"/>
    <cellStyle name="Normal 7 6 3 2 3 5 3" xfId="22511"/>
    <cellStyle name="Normal 71 3 2 3 5 3" xfId="22512"/>
    <cellStyle name="Normal 72 3 2 3 5 3" xfId="22513"/>
    <cellStyle name="Normal 73 3 2 3 5 3" xfId="22514"/>
    <cellStyle name="Normal 74 3 2 3 5 3" xfId="22515"/>
    <cellStyle name="Normal 76 3 2 3 5 3" xfId="22516"/>
    <cellStyle name="Normal 8 3 3 2 3 5 3" xfId="22517"/>
    <cellStyle name="Normal 81 3 2 3 5 3" xfId="22518"/>
    <cellStyle name="Normal 78 2 2 2 3 5 3" xfId="22519"/>
    <cellStyle name="Normal 5 3 2 2 2 3 5 3" xfId="22520"/>
    <cellStyle name="Normal 80 2 2 2 3 5 3" xfId="22521"/>
    <cellStyle name="Normal 79 2 2 2 3 5 3" xfId="22522"/>
    <cellStyle name="Normal 6 8 2 2 2 3 5 3" xfId="22523"/>
    <cellStyle name="Normal 5 2 2 2 2 3 5 3" xfId="22524"/>
    <cellStyle name="Normal 6 2 7 2 2 3 5 3" xfId="22525"/>
    <cellStyle name="Comma 2 2 3 2 2 2 3 5 3" xfId="22526"/>
    <cellStyle name="Comma 2 3 6 2 2 2 3 5 3" xfId="22527"/>
    <cellStyle name="Normal 18 2 2 2 2 3 5 3" xfId="22528"/>
    <cellStyle name="Normal 19 2 2 2 2 3 5 3" xfId="22529"/>
    <cellStyle name="Normal 2 2 3 2 2 2 3 5 3" xfId="22530"/>
    <cellStyle name="Normal 2 3 6 2 2 2 3 5 3" xfId="22531"/>
    <cellStyle name="Normal 2 3 2 2 2 2 3 5 3" xfId="22532"/>
    <cellStyle name="Normal 2 3 4 2 2 2 3 5 3" xfId="22533"/>
    <cellStyle name="Normal 2 3 5 2 2 2 3 5 3" xfId="22534"/>
    <cellStyle name="Normal 2 4 2 2 2 2 3 5 3" xfId="22535"/>
    <cellStyle name="Normal 2 5 2 2 2 3 5 3" xfId="22536"/>
    <cellStyle name="Normal 28 3 2 2 2 3 5 3" xfId="22537"/>
    <cellStyle name="Normal 3 2 2 2 2 2 3 5 3" xfId="22538"/>
    <cellStyle name="Normal 3 3 2 2 2 3 5 3" xfId="22539"/>
    <cellStyle name="Normal 30 3 2 2 2 3 5 3" xfId="22540"/>
    <cellStyle name="Normal 4 2 2 2 2 3 5 3" xfId="22541"/>
    <cellStyle name="Normal 40 2 2 2 2 3 5 3" xfId="22542"/>
    <cellStyle name="Normal 41 2 2 2 2 3 5 3" xfId="22543"/>
    <cellStyle name="Normal 42 2 2 2 2 3 5 3" xfId="22544"/>
    <cellStyle name="Normal 43 2 2 2 2 3 5 3" xfId="22545"/>
    <cellStyle name="Normal 44 2 2 2 2 3 5 3" xfId="22546"/>
    <cellStyle name="Normal 45 2 2 2 2 3 5 3" xfId="22547"/>
    <cellStyle name="Normal 46 2 2 2 2 3 5 3" xfId="22548"/>
    <cellStyle name="Normal 47 2 2 2 2 3 5 3" xfId="22549"/>
    <cellStyle name="Normal 51 2 2 2 3 5 3" xfId="22550"/>
    <cellStyle name="Normal 52 2 2 2 3 5 3" xfId="22551"/>
    <cellStyle name="Normal 53 2 2 2 3 5 3" xfId="22552"/>
    <cellStyle name="Normal 55 2 2 2 3 5 3" xfId="22553"/>
    <cellStyle name="Normal 56 2 2 2 3 5 3" xfId="22554"/>
    <cellStyle name="Normal 57 2 2 2 3 5 3" xfId="22555"/>
    <cellStyle name="Normal 6 2 3 2 2 2 3 5 3" xfId="22556"/>
    <cellStyle name="Normal 6 3 2 2 2 3 5 3" xfId="22557"/>
    <cellStyle name="Normal 60 2 2 2 3 5 3" xfId="22558"/>
    <cellStyle name="Normal 64 2 2 2 3 5 3" xfId="22559"/>
    <cellStyle name="Normal 65 2 2 2 3 5 3" xfId="22560"/>
    <cellStyle name="Normal 66 2 2 2 3 5 3" xfId="22561"/>
    <cellStyle name="Normal 67 2 2 2 3 5 3" xfId="22562"/>
    <cellStyle name="Normal 7 6 2 2 2 3 5 3" xfId="22563"/>
    <cellStyle name="Normal 71 2 2 2 3 5 3" xfId="22564"/>
    <cellStyle name="Normal 72 2 2 2 3 5 3" xfId="22565"/>
    <cellStyle name="Normal 73 2 2 2 3 5 3" xfId="22566"/>
    <cellStyle name="Normal 74 2 2 2 3 5 3" xfId="22567"/>
    <cellStyle name="Normal 76 2 2 2 3 5 3" xfId="22568"/>
    <cellStyle name="Normal 8 3 2 2 2 3 5 3" xfId="22569"/>
    <cellStyle name="Normal 81 2 2 2 3 5 3" xfId="22570"/>
    <cellStyle name="Normal 90 2 5 3" xfId="22571"/>
    <cellStyle name="Normal 78 5 2 5 3" xfId="22572"/>
    <cellStyle name="Normal 91 2 5 3" xfId="22573"/>
    <cellStyle name="Normal 5 3 5 2 5 3" xfId="22574"/>
    <cellStyle name="Normal 80 5 2 5 3" xfId="22575"/>
    <cellStyle name="Normal 79 5 2 5 3" xfId="22576"/>
    <cellStyle name="Normal 6 8 5 2 5 3" xfId="22577"/>
    <cellStyle name="Normal 5 2 5 2 5 3" xfId="22578"/>
    <cellStyle name="Normal 6 2 10 2 5 3" xfId="22579"/>
    <cellStyle name="Comma 2 2 3 5 2 5 3" xfId="22580"/>
    <cellStyle name="Comma 2 3 6 5 2 5 3" xfId="22581"/>
    <cellStyle name="Normal 18 2 5 2 5 3" xfId="22582"/>
    <cellStyle name="Normal 19 2 5 2 5 3" xfId="22583"/>
    <cellStyle name="Normal 2 2 3 5 2 5 3" xfId="22584"/>
    <cellStyle name="Normal 2 3 6 5 2 5 3" xfId="22585"/>
    <cellStyle name="Normal 2 3 2 5 2 5 3" xfId="22586"/>
    <cellStyle name="Normal 2 3 4 5 2 5 3" xfId="22587"/>
    <cellStyle name="Normal 2 3 5 5 2 5 3" xfId="22588"/>
    <cellStyle name="Normal 2 4 2 5 2 5 3" xfId="22589"/>
    <cellStyle name="Normal 2 5 5 2 5 3" xfId="22590"/>
    <cellStyle name="Normal 28 3 5 2 5 3" xfId="22591"/>
    <cellStyle name="Normal 3 2 2 5 2 5 3" xfId="22592"/>
    <cellStyle name="Normal 3 3 5 2 5 3" xfId="22593"/>
    <cellStyle name="Normal 30 3 5 2 5 3" xfId="22594"/>
    <cellStyle name="Normal 4 2 5 2 5 3" xfId="22595"/>
    <cellStyle name="Normal 40 2 5 2 5 3" xfId="22596"/>
    <cellStyle name="Normal 41 2 5 2 5 3" xfId="22597"/>
    <cellStyle name="Normal 42 2 5 2 5 3" xfId="22598"/>
    <cellStyle name="Normal 43 2 5 2 5 3" xfId="22599"/>
    <cellStyle name="Normal 44 2 5 2 5 3" xfId="22600"/>
    <cellStyle name="Normal 45 2 5 2 5 3" xfId="22601"/>
    <cellStyle name="Normal 46 2 5 2 5 3" xfId="22602"/>
    <cellStyle name="Normal 47 2 5 2 5 3" xfId="22603"/>
    <cellStyle name="Normal 51 5 2 5 3" xfId="22604"/>
    <cellStyle name="Normal 52 5 2 5 3" xfId="22605"/>
    <cellStyle name="Normal 53 5 2 5 3" xfId="22606"/>
    <cellStyle name="Normal 55 5 2 5 3" xfId="22607"/>
    <cellStyle name="Normal 56 5 2 5 3" xfId="22608"/>
    <cellStyle name="Normal 57 5 2 5 3" xfId="22609"/>
    <cellStyle name="Normal 6 2 3 5 2 5 3" xfId="22610"/>
    <cellStyle name="Normal 6 3 5 2 5 3" xfId="22611"/>
    <cellStyle name="Normal 60 5 2 5 3" xfId="22612"/>
    <cellStyle name="Normal 64 5 2 5 3" xfId="22613"/>
    <cellStyle name="Normal 65 5 2 5 3" xfId="22614"/>
    <cellStyle name="Normal 66 5 2 5 3" xfId="22615"/>
    <cellStyle name="Normal 67 5 2 5 3" xfId="22616"/>
    <cellStyle name="Normal 7 6 5 2 5 3" xfId="22617"/>
    <cellStyle name="Normal 71 5 2 5 3" xfId="22618"/>
    <cellStyle name="Normal 72 5 2 5 3" xfId="22619"/>
    <cellStyle name="Normal 73 5 2 5 3" xfId="22620"/>
    <cellStyle name="Normal 74 5 2 5 3" xfId="22621"/>
    <cellStyle name="Normal 76 5 2 5 3" xfId="22622"/>
    <cellStyle name="Normal 8 3 5 2 5 3" xfId="22623"/>
    <cellStyle name="Normal 81 5 2 5 3" xfId="22624"/>
    <cellStyle name="Normal 78 2 4 2 5 3" xfId="22625"/>
    <cellStyle name="Normal 5 3 2 4 2 5 3" xfId="22626"/>
    <cellStyle name="Normal 80 2 4 2 5 3" xfId="22627"/>
    <cellStyle name="Normal 79 2 4 2 5 3" xfId="22628"/>
    <cellStyle name="Normal 6 8 2 4 2 5 3" xfId="22629"/>
    <cellStyle name="Normal 5 2 2 4 2 5 3" xfId="22630"/>
    <cellStyle name="Normal 6 2 7 4 2 5 3" xfId="22631"/>
    <cellStyle name="Comma 2 2 3 2 4 2 5 3" xfId="22632"/>
    <cellStyle name="Comma 2 3 6 2 4 2 5 3" xfId="22633"/>
    <cellStyle name="Normal 18 2 2 4 2 5 3" xfId="22634"/>
    <cellStyle name="Normal 19 2 2 4 2 5 3" xfId="22635"/>
    <cellStyle name="Normal 2 2 3 2 4 2 5 3" xfId="22636"/>
    <cellStyle name="Normal 2 3 6 2 4 2 5 3" xfId="22637"/>
    <cellStyle name="Normal 2 3 2 2 4 2 5 3" xfId="22638"/>
    <cellStyle name="Normal 2 3 4 2 4 2 5 3" xfId="22639"/>
    <cellStyle name="Normal 2 3 5 2 4 2 5 3" xfId="22640"/>
    <cellStyle name="Normal 2 4 2 2 4 2 5 3" xfId="22641"/>
    <cellStyle name="Normal 2 5 2 4 2 5 3" xfId="22642"/>
    <cellStyle name="Normal 28 3 2 4 2 5 3" xfId="22643"/>
    <cellStyle name="Normal 3 2 2 2 4 2 5 3" xfId="22644"/>
    <cellStyle name="Normal 3 3 2 4 2 5 3" xfId="22645"/>
    <cellStyle name="Normal 30 3 2 4 2 5 3" xfId="22646"/>
    <cellStyle name="Normal 4 2 2 4 2 5 3" xfId="22647"/>
    <cellStyle name="Normal 40 2 2 4 2 5 3" xfId="22648"/>
    <cellStyle name="Normal 41 2 2 4 2 5 3" xfId="22649"/>
    <cellStyle name="Normal 42 2 2 4 2 5 3" xfId="22650"/>
    <cellStyle name="Normal 43 2 2 4 2 5 3" xfId="22651"/>
    <cellStyle name="Normal 44 2 2 4 2 5 3" xfId="22652"/>
    <cellStyle name="Normal 45 2 2 4 2 5 3" xfId="22653"/>
    <cellStyle name="Normal 46 2 2 4 2 5 3" xfId="22654"/>
    <cellStyle name="Normal 47 2 2 4 2 5 3" xfId="22655"/>
    <cellStyle name="Normal 51 2 4 2 5 3" xfId="22656"/>
    <cellStyle name="Normal 52 2 4 2 5 3" xfId="22657"/>
    <cellStyle name="Normal 53 2 4 2 5 3" xfId="22658"/>
    <cellStyle name="Normal 55 2 4 2 5 3" xfId="22659"/>
    <cellStyle name="Normal 56 2 4 2 5 3" xfId="22660"/>
    <cellStyle name="Normal 57 2 4 2 5 3" xfId="22661"/>
    <cellStyle name="Normal 6 2 3 2 4 2 5 3" xfId="22662"/>
    <cellStyle name="Normal 6 3 2 4 2 5 3" xfId="22663"/>
    <cellStyle name="Normal 60 2 4 2 5 3" xfId="22664"/>
    <cellStyle name="Normal 64 2 4 2 5 3" xfId="22665"/>
    <cellStyle name="Normal 65 2 4 2 5 3" xfId="22666"/>
    <cellStyle name="Normal 66 2 4 2 5 3" xfId="22667"/>
    <cellStyle name="Normal 67 2 4 2 5 3" xfId="22668"/>
    <cellStyle name="Normal 7 6 2 4 2 5 3" xfId="22669"/>
    <cellStyle name="Normal 71 2 4 2 5 3" xfId="22670"/>
    <cellStyle name="Normal 72 2 4 2 5 3" xfId="22671"/>
    <cellStyle name="Normal 73 2 4 2 5 3" xfId="22672"/>
    <cellStyle name="Normal 74 2 4 2 5 3" xfId="22673"/>
    <cellStyle name="Normal 76 2 4 2 5 3" xfId="22674"/>
    <cellStyle name="Normal 8 3 2 4 2 5 3" xfId="22675"/>
    <cellStyle name="Normal 81 2 4 2 5 3" xfId="22676"/>
    <cellStyle name="Normal 78 3 3 2 5 3" xfId="22677"/>
    <cellStyle name="Normal 5 3 3 3 2 5 3" xfId="22678"/>
    <cellStyle name="Normal 80 3 3 2 5 3" xfId="22679"/>
    <cellStyle name="Normal 79 3 3 2 5 3" xfId="22680"/>
    <cellStyle name="Normal 6 8 3 3 2 5 3" xfId="22681"/>
    <cellStyle name="Normal 5 2 3 3 2 5 3" xfId="22682"/>
    <cellStyle name="Normal 6 2 8 3 2 5 3" xfId="22683"/>
    <cellStyle name="Comma 2 2 3 3 3 2 5 3" xfId="22684"/>
    <cellStyle name="Comma 2 3 6 3 3 2 5 3" xfId="22685"/>
    <cellStyle name="Normal 18 2 3 3 2 5 3" xfId="22686"/>
    <cellStyle name="Normal 19 2 3 3 2 5 3" xfId="22687"/>
    <cellStyle name="Normal 2 2 3 3 3 2 5 3" xfId="22688"/>
    <cellStyle name="Normal 2 3 6 3 3 2 5 3" xfId="22689"/>
    <cellStyle name="Normal 2 3 2 3 3 2 5 3" xfId="22690"/>
    <cellStyle name="Normal 2 3 4 3 3 2 5 3" xfId="22691"/>
    <cellStyle name="Normal 2 3 5 3 3 2 5 3" xfId="22692"/>
    <cellStyle name="Normal 2 4 2 3 3 2 5 3" xfId="22693"/>
    <cellStyle name="Normal 2 5 3 3 2 5 3" xfId="22694"/>
    <cellStyle name="Normal 28 3 3 3 2 5 3" xfId="22695"/>
    <cellStyle name="Normal 3 2 2 3 3 2 5 3" xfId="22696"/>
    <cellStyle name="Normal 3 3 3 3 2 5 3" xfId="22697"/>
    <cellStyle name="Normal 30 3 3 3 2 5 3" xfId="22698"/>
    <cellStyle name="Normal 4 2 3 3 2 5 3" xfId="22699"/>
    <cellStyle name="Normal 40 2 3 3 2 5 3" xfId="22700"/>
    <cellStyle name="Normal 41 2 3 3 2 5 3" xfId="22701"/>
    <cellStyle name="Normal 42 2 3 3 2 5 3" xfId="22702"/>
    <cellStyle name="Normal 43 2 3 3 2 5 3" xfId="22703"/>
    <cellStyle name="Normal 44 2 3 3 2 5 3" xfId="22704"/>
    <cellStyle name="Normal 45 2 3 3 2 5 3" xfId="22705"/>
    <cellStyle name="Normal 46 2 3 3 2 5 3" xfId="22706"/>
    <cellStyle name="Normal 47 2 3 3 2 5 3" xfId="22707"/>
    <cellStyle name="Normal 51 3 3 2 5 3" xfId="22708"/>
    <cellStyle name="Normal 52 3 3 2 5 3" xfId="22709"/>
    <cellStyle name="Normal 53 3 3 2 5 3" xfId="22710"/>
    <cellStyle name="Normal 55 3 3 2 5 3" xfId="22711"/>
    <cellStyle name="Normal 56 3 3 2 5 3" xfId="22712"/>
    <cellStyle name="Normal 57 3 3 2 5 3" xfId="22713"/>
    <cellStyle name="Normal 6 2 3 3 3 2 5 3" xfId="22714"/>
    <cellStyle name="Normal 6 3 3 3 2 5 3" xfId="22715"/>
    <cellStyle name="Normal 60 3 3 2 5 3" xfId="22716"/>
    <cellStyle name="Normal 64 3 3 2 5 3" xfId="22717"/>
    <cellStyle name="Normal 65 3 3 2 5 3" xfId="22718"/>
    <cellStyle name="Normal 66 3 3 2 5 3" xfId="22719"/>
    <cellStyle name="Normal 67 3 3 2 5 3" xfId="22720"/>
    <cellStyle name="Normal 7 6 3 3 2 5 3" xfId="22721"/>
    <cellStyle name="Normal 71 3 3 2 5 3" xfId="22722"/>
    <cellStyle name="Normal 72 3 3 2 5 3" xfId="22723"/>
    <cellStyle name="Normal 73 3 3 2 5 3" xfId="22724"/>
    <cellStyle name="Normal 74 3 3 2 5 3" xfId="22725"/>
    <cellStyle name="Normal 76 3 3 2 5 3" xfId="22726"/>
    <cellStyle name="Normal 8 3 3 3 2 5 3" xfId="22727"/>
    <cellStyle name="Normal 81 3 3 2 5 3" xfId="22728"/>
    <cellStyle name="Normal 78 2 2 3 2 5 3" xfId="22729"/>
    <cellStyle name="Normal 5 3 2 2 3 2 5 3" xfId="22730"/>
    <cellStyle name="Normal 80 2 2 3 2 5 3" xfId="22731"/>
    <cellStyle name="Normal 79 2 2 3 2 5 3" xfId="22732"/>
    <cellStyle name="Normal 6 8 2 2 3 2 5 3" xfId="22733"/>
    <cellStyle name="Normal 5 2 2 2 3 2 5 3" xfId="22734"/>
    <cellStyle name="Normal 6 2 7 2 3 2 5 3" xfId="22735"/>
    <cellStyle name="Comma 2 2 3 2 2 3 2 5 3" xfId="22736"/>
    <cellStyle name="Comma 2 3 6 2 2 3 2 5 3" xfId="22737"/>
    <cellStyle name="Normal 18 2 2 2 3 2 5 3" xfId="22738"/>
    <cellStyle name="Normal 19 2 2 2 3 2 5 3" xfId="22739"/>
    <cellStyle name="Normal 2 2 3 2 2 3 2 5 3" xfId="22740"/>
    <cellStyle name="Normal 2 3 6 2 2 3 2 5 3" xfId="22741"/>
    <cellStyle name="Normal 2 3 2 2 2 3 2 5 3" xfId="22742"/>
    <cellStyle name="Normal 2 3 4 2 2 3 2 5 3" xfId="22743"/>
    <cellStyle name="Normal 2 3 5 2 2 3 2 5 3" xfId="22744"/>
    <cellStyle name="Normal 2 4 2 2 2 3 2 5 3" xfId="22745"/>
    <cellStyle name="Normal 2 5 2 2 3 2 5 3" xfId="22746"/>
    <cellStyle name="Normal 28 3 2 2 3 2 5 3" xfId="22747"/>
    <cellStyle name="Normal 3 2 2 2 2 3 2 5 3" xfId="22748"/>
    <cellStyle name="Normal 3 3 2 2 3 2 5 3" xfId="22749"/>
    <cellStyle name="Normal 30 3 2 2 3 2 5 3" xfId="22750"/>
    <cellStyle name="Normal 4 2 2 2 3 2 5 3" xfId="22751"/>
    <cellStyle name="Normal 40 2 2 2 3 2 5 3" xfId="22752"/>
    <cellStyle name="Normal 41 2 2 2 3 2 5 3" xfId="22753"/>
    <cellStyle name="Normal 42 2 2 2 3 2 5 3" xfId="22754"/>
    <cellStyle name="Normal 43 2 2 2 3 2 5 3" xfId="22755"/>
    <cellStyle name="Normal 44 2 2 2 3 2 5 3" xfId="22756"/>
    <cellStyle name="Normal 45 2 2 2 3 2 5 3" xfId="22757"/>
    <cellStyle name="Normal 46 2 2 2 3 2 5 3" xfId="22758"/>
    <cellStyle name="Normal 47 2 2 2 3 2 5 3" xfId="22759"/>
    <cellStyle name="Normal 51 2 2 3 2 5 3" xfId="22760"/>
    <cellStyle name="Normal 52 2 2 3 2 5 3" xfId="22761"/>
    <cellStyle name="Normal 53 2 2 3 2 5 3" xfId="22762"/>
    <cellStyle name="Normal 55 2 2 3 2 5 3" xfId="22763"/>
    <cellStyle name="Normal 56 2 2 3 2 5 3" xfId="22764"/>
    <cellStyle name="Normal 57 2 2 3 2 5 3" xfId="22765"/>
    <cellStyle name="Normal 6 2 3 2 2 3 2 5 3" xfId="22766"/>
    <cellStyle name="Normal 6 3 2 2 3 2 5 3" xfId="22767"/>
    <cellStyle name="Normal 60 2 2 3 2 5 3" xfId="22768"/>
    <cellStyle name="Normal 64 2 2 3 2 5 3" xfId="22769"/>
    <cellStyle name="Normal 65 2 2 3 2 5 3" xfId="22770"/>
    <cellStyle name="Normal 66 2 2 3 2 5 3" xfId="22771"/>
    <cellStyle name="Normal 67 2 2 3 2 5 3" xfId="22772"/>
    <cellStyle name="Normal 7 6 2 2 3 2 5 3" xfId="22773"/>
    <cellStyle name="Normal 71 2 2 3 2 5 3" xfId="22774"/>
    <cellStyle name="Normal 72 2 2 3 2 5 3" xfId="22775"/>
    <cellStyle name="Normal 73 2 2 3 2 5 3" xfId="22776"/>
    <cellStyle name="Normal 74 2 2 3 2 5 3" xfId="22777"/>
    <cellStyle name="Normal 76 2 2 3 2 5 3" xfId="22778"/>
    <cellStyle name="Normal 8 3 2 2 3 2 5 3" xfId="22779"/>
    <cellStyle name="Normal 81 2 2 3 2 5 3" xfId="22780"/>
    <cellStyle name="Normal 78 4 2 2 5 3" xfId="22781"/>
    <cellStyle name="Normal 5 3 4 2 2 5 3" xfId="22782"/>
    <cellStyle name="Normal 80 4 2 2 5 3" xfId="22783"/>
    <cellStyle name="Normal 79 4 2 2 5 3" xfId="22784"/>
    <cellStyle name="Normal 6 8 4 2 2 5 3" xfId="22785"/>
    <cellStyle name="Normal 5 2 4 2 2 5 3" xfId="22786"/>
    <cellStyle name="Normal 6 2 9 2 2 5 3" xfId="22787"/>
    <cellStyle name="Comma 2 2 3 4 2 2 5 3" xfId="22788"/>
    <cellStyle name="Comma 2 3 6 4 2 2 5 3" xfId="22789"/>
    <cellStyle name="Normal 18 2 4 2 2 5 3" xfId="22790"/>
    <cellStyle name="Normal 19 2 4 2 2 5 3" xfId="22791"/>
    <cellStyle name="Normal 2 2 3 4 2 2 5 3" xfId="22792"/>
    <cellStyle name="Normal 2 3 6 4 2 2 5 3" xfId="22793"/>
    <cellStyle name="Normal 2 3 2 4 2 2 5 3" xfId="22794"/>
    <cellStyle name="Normal 2 3 4 4 2 2 5 3" xfId="22795"/>
    <cellStyle name="Normal 2 3 5 4 2 2 5 3" xfId="22796"/>
    <cellStyle name="Normal 2 4 2 4 2 2 5 3" xfId="22797"/>
    <cellStyle name="Normal 2 5 4 2 2 5 3" xfId="22798"/>
    <cellStyle name="Normal 28 3 4 2 2 5 3" xfId="22799"/>
    <cellStyle name="Normal 3 2 2 4 2 2 5 3" xfId="22800"/>
    <cellStyle name="Normal 3 3 4 2 2 5 3" xfId="22801"/>
    <cellStyle name="Normal 30 3 4 2 2 5 3" xfId="22802"/>
    <cellStyle name="Normal 4 2 4 2 2 5 3" xfId="22803"/>
    <cellStyle name="Normal 40 2 4 2 2 5 3" xfId="22804"/>
    <cellStyle name="Normal 41 2 4 2 2 5 3" xfId="22805"/>
    <cellStyle name="Normal 42 2 4 2 2 5 3" xfId="22806"/>
    <cellStyle name="Normal 43 2 4 2 2 5 3" xfId="22807"/>
    <cellStyle name="Normal 44 2 4 2 2 5 3" xfId="22808"/>
    <cellStyle name="Normal 45 2 4 2 2 5 3" xfId="22809"/>
    <cellStyle name="Normal 46 2 4 2 2 5 3" xfId="22810"/>
    <cellStyle name="Normal 47 2 4 2 2 5 3" xfId="22811"/>
    <cellStyle name="Normal 51 4 2 2 5 3" xfId="22812"/>
    <cellStyle name="Normal 52 4 2 2 5 3" xfId="22813"/>
    <cellStyle name="Normal 53 4 2 2 5 3" xfId="22814"/>
    <cellStyle name="Normal 55 4 2 2 5 3" xfId="22815"/>
    <cellStyle name="Normal 56 4 2 2 5 3" xfId="22816"/>
    <cellStyle name="Normal 57 4 2 2 5 3" xfId="22817"/>
    <cellStyle name="Normal 6 2 3 4 2 2 5 3" xfId="22818"/>
    <cellStyle name="Normal 6 3 4 2 2 5 3" xfId="22819"/>
    <cellStyle name="Normal 60 4 2 2 5 3" xfId="22820"/>
    <cellStyle name="Normal 64 4 2 2 5 3" xfId="22821"/>
    <cellStyle name="Normal 65 4 2 2 5 3" xfId="22822"/>
    <cellStyle name="Normal 66 4 2 2 5 3" xfId="22823"/>
    <cellStyle name="Normal 67 4 2 2 5 3" xfId="22824"/>
    <cellStyle name="Normal 7 6 4 2 2 5 3" xfId="22825"/>
    <cellStyle name="Normal 71 4 2 2 5 3" xfId="22826"/>
    <cellStyle name="Normal 72 4 2 2 5 3" xfId="22827"/>
    <cellStyle name="Normal 73 4 2 2 5 3" xfId="22828"/>
    <cellStyle name="Normal 74 4 2 2 5 3" xfId="22829"/>
    <cellStyle name="Normal 76 4 2 2 5 3" xfId="22830"/>
    <cellStyle name="Normal 8 3 4 2 2 5 3" xfId="22831"/>
    <cellStyle name="Normal 81 4 2 2 5 3" xfId="22832"/>
    <cellStyle name="Normal 78 2 3 2 2 5 3" xfId="22833"/>
    <cellStyle name="Normal 5 3 2 3 2 2 5 3" xfId="22834"/>
    <cellStyle name="Normal 80 2 3 2 2 5 3" xfId="22835"/>
    <cellStyle name="Normal 79 2 3 2 2 5 3" xfId="22836"/>
    <cellStyle name="Normal 6 8 2 3 2 2 5 3" xfId="22837"/>
    <cellStyle name="Normal 5 2 2 3 2 2 5 3" xfId="22838"/>
    <cellStyle name="Normal 6 2 7 3 2 2 5 3" xfId="22839"/>
    <cellStyle name="Comma 2 2 3 2 3 2 2 5 3" xfId="22840"/>
    <cellStyle name="Comma 2 3 6 2 3 2 2 5 3" xfId="22841"/>
    <cellStyle name="Normal 18 2 2 3 2 2 5 3" xfId="22842"/>
    <cellStyle name="Normal 19 2 2 3 2 2 5 3" xfId="22843"/>
    <cellStyle name="Normal 2 2 3 2 3 2 2 5 3" xfId="22844"/>
    <cellStyle name="Normal 2 3 6 2 3 2 2 5 3" xfId="22845"/>
    <cellStyle name="Normal 2 3 2 2 3 2 2 5 3" xfId="22846"/>
    <cellStyle name="Normal 2 3 4 2 3 2 2 5 3" xfId="22847"/>
    <cellStyle name="Normal 2 3 5 2 3 2 2 5 3" xfId="22848"/>
    <cellStyle name="Normal 2 4 2 2 3 2 2 5 3" xfId="22849"/>
    <cellStyle name="Normal 2 5 2 3 2 2 5 3" xfId="22850"/>
    <cellStyle name="Normal 28 3 2 3 2 2 5 3" xfId="22851"/>
    <cellStyle name="Normal 3 2 2 2 3 2 2 5 3" xfId="22852"/>
    <cellStyle name="Normal 3 3 2 3 2 2 5 3" xfId="22853"/>
    <cellStyle name="Normal 30 3 2 3 2 2 5 3" xfId="22854"/>
    <cellStyle name="Normal 4 2 2 3 2 2 5 3" xfId="22855"/>
    <cellStyle name="Normal 40 2 2 3 2 2 5 3" xfId="22856"/>
    <cellStyle name="Normal 41 2 2 3 2 2 5 3" xfId="22857"/>
    <cellStyle name="Normal 42 2 2 3 2 2 5 3" xfId="22858"/>
    <cellStyle name="Normal 43 2 2 3 2 2 5 3" xfId="22859"/>
    <cellStyle name="Normal 44 2 2 3 2 2 5 3" xfId="22860"/>
    <cellStyle name="Normal 45 2 2 3 2 2 5 3" xfId="22861"/>
    <cellStyle name="Normal 46 2 2 3 2 2 5 3" xfId="22862"/>
    <cellStyle name="Normal 47 2 2 3 2 2 5 3" xfId="22863"/>
    <cellStyle name="Normal 51 2 3 2 2 5 3" xfId="22864"/>
    <cellStyle name="Normal 52 2 3 2 2 5 3" xfId="22865"/>
    <cellStyle name="Normal 53 2 3 2 2 5 3" xfId="22866"/>
    <cellStyle name="Normal 55 2 3 2 2 5 3" xfId="22867"/>
    <cellStyle name="Normal 56 2 3 2 2 5 3" xfId="22868"/>
    <cellStyle name="Normal 57 2 3 2 2 5 3" xfId="22869"/>
    <cellStyle name="Normal 6 2 3 2 3 2 2 5 3" xfId="22870"/>
    <cellStyle name="Normal 6 3 2 3 2 2 5 3" xfId="22871"/>
    <cellStyle name="Normal 60 2 3 2 2 5 3" xfId="22872"/>
    <cellStyle name="Normal 64 2 3 2 2 5 3" xfId="22873"/>
    <cellStyle name="Normal 65 2 3 2 2 5 3" xfId="22874"/>
    <cellStyle name="Normal 66 2 3 2 2 5 3" xfId="22875"/>
    <cellStyle name="Normal 67 2 3 2 2 5 3" xfId="22876"/>
    <cellStyle name="Normal 7 6 2 3 2 2 5 3" xfId="22877"/>
    <cellStyle name="Normal 71 2 3 2 2 5 3" xfId="22878"/>
    <cellStyle name="Normal 72 2 3 2 2 5 3" xfId="22879"/>
    <cellStyle name="Normal 73 2 3 2 2 5 3" xfId="22880"/>
    <cellStyle name="Normal 74 2 3 2 2 5 3" xfId="22881"/>
    <cellStyle name="Normal 76 2 3 2 2 5 3" xfId="22882"/>
    <cellStyle name="Normal 8 3 2 3 2 2 5 3" xfId="22883"/>
    <cellStyle name="Normal 81 2 3 2 2 5 3" xfId="22884"/>
    <cellStyle name="Normal 78 3 2 2 2 5 3" xfId="22885"/>
    <cellStyle name="Normal 5 3 3 2 2 2 5 3" xfId="22886"/>
    <cellStyle name="Normal 80 3 2 2 2 5 3" xfId="22887"/>
    <cellStyle name="Normal 79 3 2 2 2 5 3" xfId="22888"/>
    <cellStyle name="Normal 6 8 3 2 2 2 5 3" xfId="22889"/>
    <cellStyle name="Normal 5 2 3 2 2 2 5 3" xfId="22890"/>
    <cellStyle name="Normal 6 2 8 2 2 2 5 3" xfId="22891"/>
    <cellStyle name="Comma 2 2 3 3 2 2 2 5 3" xfId="22892"/>
    <cellStyle name="Comma 2 3 6 3 2 2 2 5 3" xfId="22893"/>
    <cellStyle name="Normal 18 2 3 2 2 2 5 3" xfId="22894"/>
    <cellStyle name="Normal 19 2 3 2 2 2 5 3" xfId="22895"/>
    <cellStyle name="Normal 2 2 3 3 2 2 2 5 3" xfId="22896"/>
    <cellStyle name="Normal 2 3 6 3 2 2 2 5 3" xfId="22897"/>
    <cellStyle name="Normal 2 3 2 3 2 2 2 5 3" xfId="22898"/>
    <cellStyle name="Normal 2 3 4 3 2 2 2 5 3" xfId="22899"/>
    <cellStyle name="Normal 2 3 5 3 2 2 2 5 3" xfId="22900"/>
    <cellStyle name="Normal 2 4 2 3 2 2 2 5 3" xfId="22901"/>
    <cellStyle name="Normal 2 5 3 2 2 2 5 3" xfId="22902"/>
    <cellStyle name="Normal 28 3 3 2 2 2 5 3" xfId="22903"/>
    <cellStyle name="Normal 3 2 2 3 2 2 2 5 3" xfId="22904"/>
    <cellStyle name="Normal 3 3 3 2 2 2 5 3" xfId="22905"/>
    <cellStyle name="Normal 30 3 3 2 2 2 5 3" xfId="22906"/>
    <cellStyle name="Normal 4 2 3 2 2 2 5 3" xfId="22907"/>
    <cellStyle name="Normal 40 2 3 2 2 2 5 3" xfId="22908"/>
    <cellStyle name="Normal 41 2 3 2 2 2 5 3" xfId="22909"/>
    <cellStyle name="Normal 42 2 3 2 2 2 5 3" xfId="22910"/>
    <cellStyle name="Normal 43 2 3 2 2 2 5 3" xfId="22911"/>
    <cellStyle name="Normal 44 2 3 2 2 2 5 3" xfId="22912"/>
    <cellStyle name="Normal 45 2 3 2 2 2 5 3" xfId="22913"/>
    <cellStyle name="Normal 46 2 3 2 2 2 5 3" xfId="22914"/>
    <cellStyle name="Normal 47 2 3 2 2 2 5 3" xfId="22915"/>
    <cellStyle name="Normal 51 3 2 2 2 5 3" xfId="22916"/>
    <cellStyle name="Normal 52 3 2 2 2 5 3" xfId="22917"/>
    <cellStyle name="Normal 53 3 2 2 2 5 3" xfId="22918"/>
    <cellStyle name="Normal 55 3 2 2 2 5 3" xfId="22919"/>
    <cellStyle name="Normal 56 3 2 2 2 5 3" xfId="22920"/>
    <cellStyle name="Normal 57 3 2 2 2 5 3" xfId="22921"/>
    <cellStyle name="Normal 6 2 3 3 2 2 2 5 3" xfId="22922"/>
    <cellStyle name="Normal 6 3 3 2 2 2 5 3" xfId="22923"/>
    <cellStyle name="Normal 60 3 2 2 2 5 3" xfId="22924"/>
    <cellStyle name="Normal 64 3 2 2 2 5 3" xfId="22925"/>
    <cellStyle name="Normal 65 3 2 2 2 5 3" xfId="22926"/>
    <cellStyle name="Normal 66 3 2 2 2 5 3" xfId="22927"/>
    <cellStyle name="Normal 67 3 2 2 2 5 3" xfId="22928"/>
    <cellStyle name="Normal 7 6 3 2 2 2 5 3" xfId="22929"/>
    <cellStyle name="Normal 71 3 2 2 2 5 3" xfId="22930"/>
    <cellStyle name="Normal 72 3 2 2 2 5 3" xfId="22931"/>
    <cellStyle name="Normal 73 3 2 2 2 5 3" xfId="22932"/>
    <cellStyle name="Normal 74 3 2 2 2 5 3" xfId="22933"/>
    <cellStyle name="Normal 76 3 2 2 2 5 3" xfId="22934"/>
    <cellStyle name="Normal 8 3 3 2 2 2 5 3" xfId="22935"/>
    <cellStyle name="Normal 81 3 2 2 2 5 3" xfId="22936"/>
    <cellStyle name="Normal 78 2 2 2 2 2 5 3" xfId="22937"/>
    <cellStyle name="Normal 5 3 2 2 2 2 2 5 3" xfId="22938"/>
    <cellStyle name="Normal 80 2 2 2 2 2 5 3" xfId="22939"/>
    <cellStyle name="Normal 79 2 2 2 2 2 5 3" xfId="22940"/>
    <cellStyle name="Normal 6 8 2 2 2 2 2 5 3" xfId="22941"/>
    <cellStyle name="Normal 5 2 2 2 2 2 2 5 3" xfId="22942"/>
    <cellStyle name="Normal 6 2 7 2 2 2 2 5 3" xfId="22943"/>
    <cellStyle name="Comma 2 2 3 2 2 2 2 2 5 3" xfId="22944"/>
    <cellStyle name="Comma 2 3 6 2 2 2 2 2 5 3" xfId="22945"/>
    <cellStyle name="Normal 18 2 2 2 2 2 2 5 3" xfId="22946"/>
    <cellStyle name="Normal 19 2 2 2 2 2 2 5 3" xfId="22947"/>
    <cellStyle name="Normal 2 2 3 2 2 2 2 2 5 3" xfId="22948"/>
    <cellStyle name="Normal 2 3 6 2 2 2 2 2 5 3" xfId="22949"/>
    <cellStyle name="Normal 2 3 2 2 2 2 2 2 5 3" xfId="22950"/>
    <cellStyle name="Normal 2 3 4 2 2 2 2 2 5 3" xfId="22951"/>
    <cellStyle name="Normal 2 3 5 2 2 2 2 2 5 3" xfId="22952"/>
    <cellStyle name="Normal 2 4 2 2 2 2 2 2 5 3" xfId="22953"/>
    <cellStyle name="Normal 2 5 2 2 2 2 2 5 3" xfId="22954"/>
    <cellStyle name="Normal 28 3 2 2 2 2 2 5 3" xfId="22955"/>
    <cellStyle name="Normal 3 2 2 2 2 2 2 2 5 3" xfId="22956"/>
    <cellStyle name="Normal 3 3 2 2 2 2 2 5 3" xfId="22957"/>
    <cellStyle name="Normal 30 3 2 2 2 2 2 5 3" xfId="22958"/>
    <cellStyle name="Normal 4 2 2 2 2 2 2 5 3" xfId="22959"/>
    <cellStyle name="Normal 40 2 2 2 2 2 2 5 3" xfId="22960"/>
    <cellStyle name="Normal 41 2 2 2 2 2 2 5 3" xfId="22961"/>
    <cellStyle name="Normal 42 2 2 2 2 2 2 5 3" xfId="22962"/>
    <cellStyle name="Normal 43 2 2 2 2 2 2 5 3" xfId="22963"/>
    <cellStyle name="Normal 44 2 2 2 2 2 2 5 3" xfId="22964"/>
    <cellStyle name="Normal 45 2 2 2 2 2 2 5 3" xfId="22965"/>
    <cellStyle name="Normal 46 2 2 2 2 2 2 5 3" xfId="22966"/>
    <cellStyle name="Normal 47 2 2 2 2 2 2 5 3" xfId="22967"/>
    <cellStyle name="Normal 51 2 2 2 2 2 5 3" xfId="22968"/>
    <cellStyle name="Normal 52 2 2 2 2 2 5 3" xfId="22969"/>
    <cellStyle name="Normal 53 2 2 2 2 2 5 3" xfId="22970"/>
    <cellStyle name="Normal 55 2 2 2 2 2 5 3" xfId="22971"/>
    <cellStyle name="Normal 56 2 2 2 2 2 5 3" xfId="22972"/>
    <cellStyle name="Normal 57 2 2 2 2 2 5 3" xfId="22973"/>
    <cellStyle name="Normal 6 2 3 2 2 2 2 2 5 3" xfId="22974"/>
    <cellStyle name="Normal 6 3 2 2 2 2 2 5 3" xfId="22975"/>
    <cellStyle name="Normal 60 2 2 2 2 2 5 3" xfId="22976"/>
    <cellStyle name="Normal 64 2 2 2 2 2 5 3" xfId="22977"/>
    <cellStyle name="Normal 65 2 2 2 2 2 5 3" xfId="22978"/>
    <cellStyle name="Normal 66 2 2 2 2 2 5 3" xfId="22979"/>
    <cellStyle name="Normal 67 2 2 2 2 2 5 3" xfId="22980"/>
    <cellStyle name="Normal 7 6 2 2 2 2 2 5 3" xfId="22981"/>
    <cellStyle name="Normal 71 2 2 2 2 2 5 3" xfId="22982"/>
    <cellStyle name="Normal 72 2 2 2 2 2 5 3" xfId="22983"/>
    <cellStyle name="Normal 73 2 2 2 2 2 5 3" xfId="22984"/>
    <cellStyle name="Normal 74 2 2 2 2 2 5 3" xfId="22985"/>
    <cellStyle name="Normal 76 2 2 2 2 2 5 3" xfId="22986"/>
    <cellStyle name="Normal 8 3 2 2 2 2 2 5 3" xfId="22987"/>
    <cellStyle name="Normal 81 2 2 2 2 2 5 3" xfId="22988"/>
    <cellStyle name="Normal 6 2 2 2 5 3" xfId="22989"/>
    <cellStyle name="Normal 78 7 3 3" xfId="22990"/>
    <cellStyle name="Normal 5 3 7 3 3" xfId="22991"/>
    <cellStyle name="Normal 80 7 3 3" xfId="22992"/>
    <cellStyle name="Normal 79 7 3 3" xfId="22993"/>
    <cellStyle name="Normal 6 8 7 3 3" xfId="22994"/>
    <cellStyle name="Normal 5 2 7 3 3" xfId="22995"/>
    <cellStyle name="Normal 6 2 12 3 3" xfId="22996"/>
    <cellStyle name="Comma 2 2 3 7 3 3" xfId="22997"/>
    <cellStyle name="Comma 2 3 6 7 3 3" xfId="22998"/>
    <cellStyle name="Normal 18 2 7 3 3" xfId="22999"/>
    <cellStyle name="Normal 19 2 7 3 3" xfId="23000"/>
    <cellStyle name="Normal 2 2 3 7 3 3" xfId="23001"/>
    <cellStyle name="Normal 2 3 6 7 3 3" xfId="23002"/>
    <cellStyle name="Normal 2 3 2 7 3 3" xfId="23003"/>
    <cellStyle name="Normal 2 3 4 7 3 3" xfId="23004"/>
    <cellStyle name="Normal 2 3 5 7 3 3" xfId="23005"/>
    <cellStyle name="Normal 2 4 2 7 3 3" xfId="23006"/>
    <cellStyle name="Normal 2 5 7 3 3" xfId="23007"/>
    <cellStyle name="Normal 28 3 7 3 3" xfId="23008"/>
    <cellStyle name="Normal 3 2 2 7 3 3" xfId="23009"/>
    <cellStyle name="Normal 3 3 7 3 3" xfId="23010"/>
    <cellStyle name="Normal 30 3 7 3 3" xfId="23011"/>
    <cellStyle name="Normal 4 2 7 3 3" xfId="23012"/>
    <cellStyle name="Normal 40 2 7 3 3" xfId="23013"/>
    <cellStyle name="Normal 41 2 7 3 3" xfId="23014"/>
    <cellStyle name="Normal 42 2 7 3 3" xfId="23015"/>
    <cellStyle name="Normal 43 2 7 3 3" xfId="23016"/>
    <cellStyle name="Normal 44 2 7 3 3" xfId="23017"/>
    <cellStyle name="Normal 45 2 7 3 3" xfId="23018"/>
    <cellStyle name="Normal 46 2 7 3 3" xfId="23019"/>
    <cellStyle name="Normal 47 2 7 3 3" xfId="23020"/>
    <cellStyle name="Normal 51 7 3 3" xfId="23021"/>
    <cellStyle name="Normal 52 7 3 3" xfId="23022"/>
    <cellStyle name="Normal 53 7 3 3" xfId="23023"/>
    <cellStyle name="Normal 55 7 3 3" xfId="23024"/>
    <cellStyle name="Normal 56 7 3 3" xfId="23025"/>
    <cellStyle name="Normal 57 7 3 3" xfId="23026"/>
    <cellStyle name="Normal 6 2 3 7 3 3" xfId="23027"/>
    <cellStyle name="Normal 6 3 7 3 3" xfId="23028"/>
    <cellStyle name="Normal 60 7 3 3" xfId="23029"/>
    <cellStyle name="Normal 64 7 3 3" xfId="23030"/>
    <cellStyle name="Normal 65 7 3 3" xfId="23031"/>
    <cellStyle name="Normal 66 7 3 3" xfId="23032"/>
    <cellStyle name="Normal 67 7 3 3" xfId="23033"/>
    <cellStyle name="Normal 7 6 7 3 3" xfId="23034"/>
    <cellStyle name="Normal 71 7 3 3" xfId="23035"/>
    <cellStyle name="Normal 72 7 3 3" xfId="23036"/>
    <cellStyle name="Normal 73 7 3 3" xfId="23037"/>
    <cellStyle name="Normal 74 7 3 3" xfId="23038"/>
    <cellStyle name="Normal 76 7 3 3" xfId="23039"/>
    <cellStyle name="Normal 8 3 7 3 3" xfId="23040"/>
    <cellStyle name="Normal 81 7 3 3" xfId="23041"/>
    <cellStyle name="Normal 78 2 6 3 3" xfId="23042"/>
    <cellStyle name="Normal 5 3 2 6 3 3" xfId="23043"/>
    <cellStyle name="Normal 80 2 6 3 3" xfId="23044"/>
    <cellStyle name="Normal 79 2 6 3 3" xfId="23045"/>
    <cellStyle name="Normal 6 8 2 6 3 3" xfId="23046"/>
    <cellStyle name="Normal 5 2 2 6 3 3" xfId="23047"/>
    <cellStyle name="Normal 6 2 7 6 3 3" xfId="23048"/>
    <cellStyle name="Comma 2 2 3 2 6 3 3" xfId="23049"/>
    <cellStyle name="Comma 2 3 6 2 6 3 3" xfId="23050"/>
    <cellStyle name="Normal 18 2 2 6 3 3" xfId="23051"/>
    <cellStyle name="Normal 19 2 2 6 3 3" xfId="23052"/>
    <cellStyle name="Normal 2 2 3 2 6 3 3" xfId="23053"/>
    <cellStyle name="Normal 2 3 6 2 6 3 3" xfId="23054"/>
    <cellStyle name="Normal 2 3 2 2 6 3 3" xfId="23055"/>
    <cellStyle name="Normal 2 3 4 2 6 3 3" xfId="23056"/>
    <cellStyle name="Normal 2 3 5 2 6 3 3" xfId="23057"/>
    <cellStyle name="Normal 2 4 2 2 6 3 3" xfId="23058"/>
    <cellStyle name="Normal 2 5 2 6 3 3" xfId="23059"/>
    <cellStyle name="Normal 28 3 2 6 3 3" xfId="23060"/>
    <cellStyle name="Normal 3 2 2 2 6 3 3" xfId="23061"/>
    <cellStyle name="Normal 3 3 2 6 3 3" xfId="23062"/>
    <cellStyle name="Normal 30 3 2 6 3 3" xfId="23063"/>
    <cellStyle name="Normal 4 2 2 6 3 3" xfId="23064"/>
    <cellStyle name="Normal 40 2 2 6 3 3" xfId="23065"/>
    <cellStyle name="Normal 41 2 2 6 3 3" xfId="23066"/>
    <cellStyle name="Normal 42 2 2 6 3 3" xfId="23067"/>
    <cellStyle name="Normal 43 2 2 6 3 3" xfId="23068"/>
    <cellStyle name="Normal 44 2 2 6 3 3" xfId="23069"/>
    <cellStyle name="Normal 45 2 2 6 3 3" xfId="23070"/>
    <cellStyle name="Normal 46 2 2 6 3 3" xfId="23071"/>
    <cellStyle name="Normal 47 2 2 6 3 3" xfId="23072"/>
    <cellStyle name="Normal 51 2 6 3 3" xfId="23073"/>
    <cellStyle name="Normal 52 2 6 3 3" xfId="23074"/>
    <cellStyle name="Normal 53 2 6 3 3" xfId="23075"/>
    <cellStyle name="Normal 55 2 6 3 3" xfId="23076"/>
    <cellStyle name="Normal 56 2 6 3 3" xfId="23077"/>
    <cellStyle name="Normal 57 2 6 3 3" xfId="23078"/>
    <cellStyle name="Normal 6 2 3 2 6 3 3" xfId="23079"/>
    <cellStyle name="Normal 6 3 2 6 3 3" xfId="23080"/>
    <cellStyle name="Normal 60 2 6 3 3" xfId="23081"/>
    <cellStyle name="Normal 64 2 6 3 3" xfId="23082"/>
    <cellStyle name="Normal 65 2 6 3 3" xfId="23083"/>
    <cellStyle name="Normal 66 2 6 3 3" xfId="23084"/>
    <cellStyle name="Normal 67 2 6 3 3" xfId="23085"/>
    <cellStyle name="Normal 7 6 2 6 3 3" xfId="23086"/>
    <cellStyle name="Normal 71 2 6 3 3" xfId="23087"/>
    <cellStyle name="Normal 72 2 6 3 3" xfId="23088"/>
    <cellStyle name="Normal 73 2 6 3 3" xfId="23089"/>
    <cellStyle name="Normal 74 2 6 3 3" xfId="23090"/>
    <cellStyle name="Normal 76 2 6 3 3" xfId="23091"/>
    <cellStyle name="Normal 8 3 2 6 3 3" xfId="23092"/>
    <cellStyle name="Normal 81 2 6 3 3" xfId="23093"/>
    <cellStyle name="Normal 78 3 5 3 3" xfId="23094"/>
    <cellStyle name="Normal 5 3 3 5 3 3" xfId="23095"/>
    <cellStyle name="Normal 80 3 5 3 3" xfId="23096"/>
    <cellStyle name="Normal 79 3 5 3 3" xfId="23097"/>
    <cellStyle name="Normal 6 8 3 5 3 3" xfId="23098"/>
    <cellStyle name="Normal 5 2 3 5 3 3" xfId="23099"/>
    <cellStyle name="Normal 6 2 8 5 3 3" xfId="23100"/>
    <cellStyle name="Comma 2 2 3 3 5 3 3" xfId="23101"/>
    <cellStyle name="Comma 2 3 6 3 5 3 3" xfId="23102"/>
    <cellStyle name="Normal 18 2 3 5 3 3" xfId="23103"/>
    <cellStyle name="Normal 19 2 3 5 3 3" xfId="23104"/>
    <cellStyle name="Normal 2 2 3 3 5 3 3" xfId="23105"/>
    <cellStyle name="Normal 2 3 6 3 5 3 3" xfId="23106"/>
    <cellStyle name="Normal 2 3 2 3 5 3 3" xfId="23107"/>
    <cellStyle name="Normal 2 3 4 3 5 3 3" xfId="23108"/>
    <cellStyle name="Normal 2 3 5 3 5 3 3" xfId="23109"/>
    <cellStyle name="Normal 2 4 2 3 5 3 3" xfId="23110"/>
    <cellStyle name="Normal 2 5 3 5 3 3" xfId="23111"/>
    <cellStyle name="Normal 28 3 3 5 3 3" xfId="23112"/>
    <cellStyle name="Normal 3 2 2 3 5 3 3" xfId="23113"/>
    <cellStyle name="Normal 3 3 3 5 3 3" xfId="23114"/>
    <cellStyle name="Normal 30 3 3 5 3 3" xfId="23115"/>
    <cellStyle name="Normal 4 2 3 5 3 3" xfId="23116"/>
    <cellStyle name="Normal 40 2 3 5 3 3" xfId="23117"/>
    <cellStyle name="Normal 41 2 3 5 3 3" xfId="23118"/>
    <cellStyle name="Normal 42 2 3 5 3 3" xfId="23119"/>
    <cellStyle name="Normal 43 2 3 5 3 3" xfId="23120"/>
    <cellStyle name="Normal 44 2 3 5 3 3" xfId="23121"/>
    <cellStyle name="Normal 45 2 3 5 3 3" xfId="23122"/>
    <cellStyle name="Normal 46 2 3 5 3 3" xfId="23123"/>
    <cellStyle name="Normal 47 2 3 5 3 3" xfId="23124"/>
    <cellStyle name="Normal 51 3 5 3 3" xfId="23125"/>
    <cellStyle name="Normal 52 3 5 3 3" xfId="23126"/>
    <cellStyle name="Normal 53 3 5 3 3" xfId="23127"/>
    <cellStyle name="Normal 55 3 5 3 3" xfId="23128"/>
    <cellStyle name="Normal 56 3 5 3 3" xfId="23129"/>
    <cellStyle name="Normal 57 3 5 3 3" xfId="23130"/>
    <cellStyle name="Normal 6 2 3 3 5 3 3" xfId="23131"/>
    <cellStyle name="Normal 6 3 3 5 3 3" xfId="23132"/>
    <cellStyle name="Normal 60 3 5 3 3" xfId="23133"/>
    <cellStyle name="Normal 64 3 5 3 3" xfId="23134"/>
    <cellStyle name="Normal 65 3 5 3 3" xfId="23135"/>
    <cellStyle name="Normal 66 3 5 3 3" xfId="23136"/>
    <cellStyle name="Normal 67 3 5 3 3" xfId="23137"/>
    <cellStyle name="Normal 7 6 3 5 3 3" xfId="23138"/>
    <cellStyle name="Normal 71 3 5 3 3" xfId="23139"/>
    <cellStyle name="Normal 72 3 5 3 3" xfId="23140"/>
    <cellStyle name="Normal 73 3 5 3 3" xfId="23141"/>
    <cellStyle name="Normal 74 3 5 3 3" xfId="23142"/>
    <cellStyle name="Normal 76 3 5 3 3" xfId="23143"/>
    <cellStyle name="Normal 8 3 3 5 3 3" xfId="23144"/>
    <cellStyle name="Normal 81 3 5 3 3" xfId="23145"/>
    <cellStyle name="Normal 78 2 2 5 3 3" xfId="23146"/>
    <cellStyle name="Normal 5 3 2 2 5 3 3" xfId="23147"/>
    <cellStyle name="Normal 80 2 2 5 3 3" xfId="23148"/>
    <cellStyle name="Normal 79 2 2 5 3 3" xfId="23149"/>
    <cellStyle name="Normal 6 8 2 2 5 3 3" xfId="23150"/>
    <cellStyle name="Normal 5 2 2 2 5 3 3" xfId="23151"/>
    <cellStyle name="Normal 6 2 7 2 5 3 3" xfId="23152"/>
    <cellStyle name="Comma 2 2 3 2 2 5 3 3" xfId="23153"/>
    <cellStyle name="Comma 2 3 6 2 2 5 3 3" xfId="23154"/>
    <cellStyle name="Normal 18 2 2 2 5 3 3" xfId="23155"/>
    <cellStyle name="Normal 19 2 2 2 5 3 3" xfId="23156"/>
    <cellStyle name="Normal 2 2 3 2 2 5 3 3" xfId="23157"/>
    <cellStyle name="Normal 2 3 6 2 2 5 3 3" xfId="23158"/>
    <cellStyle name="Normal 2 3 2 2 2 5 3 3" xfId="23159"/>
    <cellStyle name="Normal 2 3 4 2 2 5 3 3" xfId="23160"/>
    <cellStyle name="Normal 2 3 5 2 2 5 3 3" xfId="23161"/>
    <cellStyle name="Normal 2 4 2 2 2 5 3 3" xfId="23162"/>
    <cellStyle name="Normal 2 5 2 2 5 3 3" xfId="23163"/>
    <cellStyle name="Normal 28 3 2 2 5 3 3" xfId="23164"/>
    <cellStyle name="Normal 3 2 2 2 2 5 3 3" xfId="23165"/>
    <cellStyle name="Normal 3 3 2 2 5 3 3" xfId="23166"/>
    <cellStyle name="Normal 30 3 2 2 5 3 3" xfId="23167"/>
    <cellStyle name="Normal 4 2 2 2 5 3 3" xfId="23168"/>
    <cellStyle name="Normal 40 2 2 2 5 3 3" xfId="23169"/>
    <cellStyle name="Normal 41 2 2 2 5 3 3" xfId="23170"/>
    <cellStyle name="Normal 42 2 2 2 5 3 3" xfId="23171"/>
    <cellStyle name="Normal 43 2 2 2 5 3 3" xfId="23172"/>
    <cellStyle name="Normal 44 2 2 2 5 3 3" xfId="23173"/>
    <cellStyle name="Normal 45 2 2 2 5 3 3" xfId="23174"/>
    <cellStyle name="Normal 46 2 2 2 5 3 3" xfId="23175"/>
    <cellStyle name="Normal 47 2 2 2 5 3 3" xfId="23176"/>
    <cellStyle name="Normal 51 2 2 5 3 3" xfId="23177"/>
    <cellStyle name="Normal 52 2 2 5 3 3" xfId="23178"/>
    <cellStyle name="Normal 53 2 2 5 3 3" xfId="23179"/>
    <cellStyle name="Normal 55 2 2 5 3 3" xfId="23180"/>
    <cellStyle name="Normal 56 2 2 5 3 3" xfId="23181"/>
    <cellStyle name="Normal 57 2 2 5 3 3" xfId="23182"/>
    <cellStyle name="Normal 6 2 3 2 2 5 3 3" xfId="23183"/>
    <cellStyle name="Normal 6 3 2 2 5 3 3" xfId="23184"/>
    <cellStyle name="Normal 60 2 2 5 3 3" xfId="23185"/>
    <cellStyle name="Normal 64 2 2 5 3 3" xfId="23186"/>
    <cellStyle name="Normal 65 2 2 5 3 3" xfId="23187"/>
    <cellStyle name="Normal 66 2 2 5 3 3" xfId="23188"/>
    <cellStyle name="Normal 67 2 2 5 3 3" xfId="23189"/>
    <cellStyle name="Normal 7 6 2 2 5 3 3" xfId="23190"/>
    <cellStyle name="Normal 71 2 2 5 3 3" xfId="23191"/>
    <cellStyle name="Normal 72 2 2 5 3 3" xfId="23192"/>
    <cellStyle name="Normal 73 2 2 5 3 3" xfId="23193"/>
    <cellStyle name="Normal 74 2 2 5 3 3" xfId="23194"/>
    <cellStyle name="Normal 76 2 2 5 3 3" xfId="23195"/>
    <cellStyle name="Normal 8 3 2 2 5 3 3" xfId="23196"/>
    <cellStyle name="Normal 81 2 2 5 3 3" xfId="23197"/>
    <cellStyle name="Normal 78 4 4 3 3" xfId="23198"/>
    <cellStyle name="Normal 5 3 4 4 3 3" xfId="23199"/>
    <cellStyle name="Normal 80 4 4 3 3" xfId="23200"/>
    <cellStyle name="Normal 79 4 4 3 3" xfId="23201"/>
    <cellStyle name="Normal 6 8 4 4 3 3" xfId="23202"/>
    <cellStyle name="Normal 5 2 4 4 3 3" xfId="23203"/>
    <cellStyle name="Normal 6 2 9 4 3 3" xfId="23204"/>
    <cellStyle name="Comma 2 2 3 4 4 3 3" xfId="23205"/>
    <cellStyle name="Comma 2 3 6 4 4 3 3" xfId="23206"/>
    <cellStyle name="Normal 18 2 4 4 3 3" xfId="23207"/>
    <cellStyle name="Normal 19 2 4 4 3 3" xfId="23208"/>
    <cellStyle name="Normal 2 2 3 4 4 3 3" xfId="23209"/>
    <cellStyle name="Normal 2 3 6 4 4 3 3" xfId="23210"/>
    <cellStyle name="Normal 2 3 2 4 4 3 3" xfId="23211"/>
    <cellStyle name="Normal 2 3 4 4 4 3 3" xfId="23212"/>
    <cellStyle name="Normal 2 3 5 4 4 3 3" xfId="23213"/>
    <cellStyle name="Normal 2 4 2 4 4 3 3" xfId="23214"/>
    <cellStyle name="Normal 2 5 4 4 3 3" xfId="23215"/>
    <cellStyle name="Normal 28 3 4 4 3 3" xfId="23216"/>
    <cellStyle name="Normal 3 2 2 4 4 3 3" xfId="23217"/>
    <cellStyle name="Normal 3 3 4 4 3 3" xfId="23218"/>
    <cellStyle name="Normal 30 3 4 4 3 3" xfId="23219"/>
    <cellStyle name="Normal 4 2 4 4 3 3" xfId="23220"/>
    <cellStyle name="Normal 40 2 4 4 3 3" xfId="23221"/>
    <cellStyle name="Normal 41 2 4 4 3 3" xfId="23222"/>
    <cellStyle name="Normal 42 2 4 4 3 3" xfId="23223"/>
    <cellStyle name="Normal 43 2 4 4 3 3" xfId="23224"/>
    <cellStyle name="Normal 44 2 4 4 3 3" xfId="23225"/>
    <cellStyle name="Normal 45 2 4 4 3 3" xfId="23226"/>
    <cellStyle name="Normal 46 2 4 4 3 3" xfId="23227"/>
    <cellStyle name="Normal 47 2 4 4 3 3" xfId="23228"/>
    <cellStyle name="Normal 51 4 4 3 3" xfId="23229"/>
    <cellStyle name="Normal 52 4 4 3 3" xfId="23230"/>
    <cellStyle name="Normal 53 4 4 3 3" xfId="23231"/>
    <cellStyle name="Normal 55 4 4 3 3" xfId="23232"/>
    <cellStyle name="Normal 56 4 4 3 3" xfId="23233"/>
    <cellStyle name="Normal 57 4 4 3 3" xfId="23234"/>
    <cellStyle name="Normal 6 2 3 4 4 3 3" xfId="23235"/>
    <cellStyle name="Normal 6 3 4 4 3 3" xfId="23236"/>
    <cellStyle name="Normal 60 4 4 3 3" xfId="23237"/>
    <cellStyle name="Normal 64 4 4 3 3" xfId="23238"/>
    <cellStyle name="Normal 65 4 4 3 3" xfId="23239"/>
    <cellStyle name="Normal 66 4 4 3 3" xfId="23240"/>
    <cellStyle name="Normal 67 4 4 3 3" xfId="23241"/>
    <cellStyle name="Normal 7 6 4 4 3 3" xfId="23242"/>
    <cellStyle name="Normal 71 4 4 3 3" xfId="23243"/>
    <cellStyle name="Normal 72 4 4 3 3" xfId="23244"/>
    <cellStyle name="Normal 73 4 4 3 3" xfId="23245"/>
    <cellStyle name="Normal 74 4 4 3 3" xfId="23246"/>
    <cellStyle name="Normal 76 4 4 3 3" xfId="23247"/>
    <cellStyle name="Normal 8 3 4 4 3 3" xfId="23248"/>
    <cellStyle name="Normal 81 4 4 3 3" xfId="23249"/>
    <cellStyle name="Normal 78 2 3 4 3 3" xfId="23250"/>
    <cellStyle name="Normal 5 3 2 3 4 3 3" xfId="23251"/>
    <cellStyle name="Normal 80 2 3 4 3 3" xfId="23252"/>
    <cellStyle name="Normal 79 2 3 4 3 3" xfId="23253"/>
    <cellStyle name="Normal 6 8 2 3 4 3 3" xfId="23254"/>
    <cellStyle name="Normal 5 2 2 3 4 3 3" xfId="23255"/>
    <cellStyle name="Normal 6 2 7 3 4 3 3" xfId="23256"/>
    <cellStyle name="Comma 2 2 3 2 3 4 3 3" xfId="23257"/>
    <cellStyle name="Comma 2 3 6 2 3 4 3 3" xfId="23258"/>
    <cellStyle name="Normal 18 2 2 3 4 3 3" xfId="23259"/>
    <cellStyle name="Normal 19 2 2 3 4 3 3" xfId="23260"/>
    <cellStyle name="Normal 2 2 3 2 3 4 3 3" xfId="23261"/>
    <cellStyle name="Normal 2 3 6 2 3 4 3 3" xfId="23262"/>
    <cellStyle name="Normal 2 3 2 2 3 4 3 3" xfId="23263"/>
    <cellStyle name="Normal 2 3 4 2 3 4 3 3" xfId="23264"/>
    <cellStyle name="Normal 2 3 5 2 3 4 3 3" xfId="23265"/>
    <cellStyle name="Normal 2 4 2 2 3 4 3 3" xfId="23266"/>
    <cellStyle name="Normal 2 5 2 3 4 3 3" xfId="23267"/>
    <cellStyle name="Normal 28 3 2 3 4 3 3" xfId="23268"/>
    <cellStyle name="Normal 3 2 2 2 3 4 3 3" xfId="23269"/>
    <cellStyle name="Normal 3 3 2 3 4 3 3" xfId="23270"/>
    <cellStyle name="Normal 30 3 2 3 4 3 3" xfId="23271"/>
    <cellStyle name="Normal 4 2 2 3 4 3 3" xfId="23272"/>
    <cellStyle name="Normal 40 2 2 3 4 3 3" xfId="23273"/>
    <cellStyle name="Normal 41 2 2 3 4 3 3" xfId="23274"/>
    <cellStyle name="Normal 42 2 2 3 4 3 3" xfId="23275"/>
    <cellStyle name="Normal 43 2 2 3 4 3 3" xfId="23276"/>
    <cellStyle name="Normal 44 2 2 3 4 3 3" xfId="23277"/>
    <cellStyle name="Normal 45 2 2 3 4 3 3" xfId="23278"/>
    <cellStyle name="Normal 46 2 2 3 4 3 3" xfId="23279"/>
    <cellStyle name="Normal 47 2 2 3 4 3 3" xfId="23280"/>
    <cellStyle name="Normal 51 2 3 4 3 3" xfId="23281"/>
    <cellStyle name="Normal 52 2 3 4 3 3" xfId="23282"/>
    <cellStyle name="Normal 53 2 3 4 3 3" xfId="23283"/>
    <cellStyle name="Normal 55 2 3 4 3 3" xfId="23284"/>
    <cellStyle name="Normal 56 2 3 4 3 3" xfId="23285"/>
    <cellStyle name="Normal 57 2 3 4 3 3" xfId="23286"/>
    <cellStyle name="Normal 6 2 3 2 3 4 3 3" xfId="23287"/>
    <cellStyle name="Normal 6 3 2 3 4 3 3" xfId="23288"/>
    <cellStyle name="Normal 60 2 3 4 3 3" xfId="23289"/>
    <cellStyle name="Normal 64 2 3 4 3 3" xfId="23290"/>
    <cellStyle name="Normal 65 2 3 4 3 3" xfId="23291"/>
    <cellStyle name="Normal 66 2 3 4 3 3" xfId="23292"/>
    <cellStyle name="Normal 67 2 3 4 3 3" xfId="23293"/>
    <cellStyle name="Normal 7 6 2 3 4 3 3" xfId="23294"/>
    <cellStyle name="Normal 71 2 3 4 3 3" xfId="23295"/>
    <cellStyle name="Normal 72 2 3 4 3 3" xfId="23296"/>
    <cellStyle name="Normal 73 2 3 4 3 3" xfId="23297"/>
    <cellStyle name="Normal 74 2 3 4 3 3" xfId="23298"/>
    <cellStyle name="Normal 76 2 3 4 3 3" xfId="23299"/>
    <cellStyle name="Normal 8 3 2 3 4 3 3" xfId="23300"/>
    <cellStyle name="Normal 81 2 3 4 3 3" xfId="23301"/>
    <cellStyle name="Normal 78 3 2 4 3 3" xfId="23302"/>
    <cellStyle name="Normal 5 3 3 2 4 3 3" xfId="23303"/>
    <cellStyle name="Normal 80 3 2 4 3 3" xfId="23304"/>
    <cellStyle name="Normal 79 3 2 4 3 3" xfId="23305"/>
    <cellStyle name="Normal 6 8 3 2 4 3 3" xfId="23306"/>
    <cellStyle name="Normal 5 2 3 2 4 3 3" xfId="23307"/>
    <cellStyle name="Normal 6 2 8 2 4 3 3" xfId="23308"/>
    <cellStyle name="Comma 2 2 3 3 2 4 3 3" xfId="23309"/>
    <cellStyle name="Comma 2 3 6 3 2 4 3 3" xfId="23310"/>
    <cellStyle name="Normal 18 2 3 2 4 3 3" xfId="23311"/>
    <cellStyle name="Normal 19 2 3 2 4 3 3" xfId="23312"/>
    <cellStyle name="Normal 2 2 3 3 2 4 3 3" xfId="23313"/>
    <cellStyle name="Normal 2 3 6 3 2 4 3 3" xfId="23314"/>
    <cellStyle name="Normal 2 3 2 3 2 4 3 3" xfId="23315"/>
    <cellStyle name="Normal 2 3 4 3 2 4 3 3" xfId="23316"/>
    <cellStyle name="Normal 2 3 5 3 2 4 3 3" xfId="23317"/>
    <cellStyle name="Normal 2 4 2 3 2 4 3 3" xfId="23318"/>
    <cellStyle name="Normal 2 5 3 2 4 3 3" xfId="23319"/>
    <cellStyle name="Normal 28 3 3 2 4 3 3" xfId="23320"/>
    <cellStyle name="Normal 3 2 2 3 2 4 3 3" xfId="23321"/>
    <cellStyle name="Normal 3 3 3 2 4 3 3" xfId="23322"/>
    <cellStyle name="Normal 30 3 3 2 4 3 3" xfId="23323"/>
    <cellStyle name="Normal 4 2 3 2 4 3 3" xfId="23324"/>
    <cellStyle name="Normal 40 2 3 2 4 3 3" xfId="23325"/>
    <cellStyle name="Normal 41 2 3 2 4 3 3" xfId="23326"/>
    <cellStyle name="Normal 42 2 3 2 4 3 3" xfId="23327"/>
    <cellStyle name="Normal 43 2 3 2 4 3 3" xfId="23328"/>
    <cellStyle name="Normal 44 2 3 2 4 3 3" xfId="23329"/>
    <cellStyle name="Normal 45 2 3 2 4 3 3" xfId="23330"/>
    <cellStyle name="Normal 46 2 3 2 4 3 3" xfId="23331"/>
    <cellStyle name="Normal 47 2 3 2 4 3 3" xfId="23332"/>
    <cellStyle name="Normal 51 3 2 4 3 3" xfId="23333"/>
    <cellStyle name="Normal 52 3 2 4 3 3" xfId="23334"/>
    <cellStyle name="Normal 53 3 2 4 3 3" xfId="23335"/>
    <cellStyle name="Normal 55 3 2 4 3 3" xfId="23336"/>
    <cellStyle name="Normal 56 3 2 4 3 3" xfId="23337"/>
    <cellStyle name="Normal 57 3 2 4 3 3" xfId="23338"/>
    <cellStyle name="Normal 6 2 3 3 2 4 3 3" xfId="23339"/>
    <cellStyle name="Normal 6 3 3 2 4 3 3" xfId="23340"/>
    <cellStyle name="Normal 60 3 2 4 3 3" xfId="23341"/>
    <cellStyle name="Normal 64 3 2 4 3 3" xfId="23342"/>
    <cellStyle name="Normal 65 3 2 4 3 3" xfId="23343"/>
    <cellStyle name="Normal 66 3 2 4 3 3" xfId="23344"/>
    <cellStyle name="Normal 67 3 2 4 3 3" xfId="23345"/>
    <cellStyle name="Normal 7 6 3 2 4 3 3" xfId="23346"/>
    <cellStyle name="Normal 71 3 2 4 3 3" xfId="23347"/>
    <cellStyle name="Normal 72 3 2 4 3 3" xfId="23348"/>
    <cellStyle name="Normal 73 3 2 4 3 3" xfId="23349"/>
    <cellStyle name="Normal 74 3 2 4 3 3" xfId="23350"/>
    <cellStyle name="Normal 76 3 2 4 3 3" xfId="23351"/>
    <cellStyle name="Normal 8 3 3 2 4 3 3" xfId="23352"/>
    <cellStyle name="Normal 81 3 2 4 3 3" xfId="23353"/>
    <cellStyle name="Normal 78 2 2 2 4 3 3" xfId="23354"/>
    <cellStyle name="Normal 5 3 2 2 2 4 3 3" xfId="23355"/>
    <cellStyle name="Normal 80 2 2 2 4 3 3" xfId="23356"/>
    <cellStyle name="Normal 79 2 2 2 4 3 3" xfId="23357"/>
    <cellStyle name="Normal 6 8 2 2 2 4 3 3" xfId="23358"/>
    <cellStyle name="Normal 5 2 2 2 2 4 3 3" xfId="23359"/>
    <cellStyle name="Normal 6 2 7 2 2 4 3 3" xfId="23360"/>
    <cellStyle name="Comma 2 2 3 2 2 2 4 3 3" xfId="23361"/>
    <cellStyle name="Comma 2 3 6 2 2 2 4 3 3" xfId="23362"/>
    <cellStyle name="Normal 18 2 2 2 2 4 3 3" xfId="23363"/>
    <cellStyle name="Normal 19 2 2 2 2 4 3 3" xfId="23364"/>
    <cellStyle name="Normal 2 2 3 2 2 2 4 3 3" xfId="23365"/>
    <cellStyle name="Normal 2 3 6 2 2 2 4 3 3" xfId="23366"/>
    <cellStyle name="Normal 2 3 2 2 2 2 4 3 3" xfId="23367"/>
    <cellStyle name="Normal 2 3 4 2 2 2 4 3 3" xfId="23368"/>
    <cellStyle name="Normal 2 3 5 2 2 2 4 3 3" xfId="23369"/>
    <cellStyle name="Normal 2 4 2 2 2 2 4 3 3" xfId="23370"/>
    <cellStyle name="Normal 2 5 2 2 2 4 3 3" xfId="23371"/>
    <cellStyle name="Normal 28 3 2 2 2 4 3 3" xfId="23372"/>
    <cellStyle name="Normal 3 2 2 2 2 2 4 3 3" xfId="23373"/>
    <cellStyle name="Normal 3 3 2 2 2 4 3 3" xfId="23374"/>
    <cellStyle name="Normal 30 3 2 2 2 4 3 3" xfId="23375"/>
    <cellStyle name="Normal 4 2 2 2 2 4 3 3" xfId="23376"/>
    <cellStyle name="Normal 40 2 2 2 2 4 3 3" xfId="23377"/>
    <cellStyle name="Normal 41 2 2 2 2 4 3 3" xfId="23378"/>
    <cellStyle name="Normal 42 2 2 2 2 4 3 3" xfId="23379"/>
    <cellStyle name="Normal 43 2 2 2 2 4 3 3" xfId="23380"/>
    <cellStyle name="Normal 44 2 2 2 2 4 3 3" xfId="23381"/>
    <cellStyle name="Normal 45 2 2 2 2 4 3 3" xfId="23382"/>
    <cellStyle name="Normal 46 2 2 2 2 4 3 3" xfId="23383"/>
    <cellStyle name="Normal 47 2 2 2 2 4 3 3" xfId="23384"/>
    <cellStyle name="Normal 51 2 2 2 4 3 3" xfId="23385"/>
    <cellStyle name="Normal 52 2 2 2 4 3 3" xfId="23386"/>
    <cellStyle name="Normal 53 2 2 2 4 3 3" xfId="23387"/>
    <cellStyle name="Normal 55 2 2 2 4 3 3" xfId="23388"/>
    <cellStyle name="Normal 56 2 2 2 4 3 3" xfId="23389"/>
    <cellStyle name="Normal 57 2 2 2 4 3 3" xfId="23390"/>
    <cellStyle name="Normal 6 2 3 2 2 2 4 3 3" xfId="23391"/>
    <cellStyle name="Normal 6 3 2 2 2 4 3 3" xfId="23392"/>
    <cellStyle name="Normal 60 2 2 2 4 3 3" xfId="23393"/>
    <cellStyle name="Normal 64 2 2 2 4 3 3" xfId="23394"/>
    <cellStyle name="Normal 65 2 2 2 4 3 3" xfId="23395"/>
    <cellStyle name="Normal 66 2 2 2 4 3 3" xfId="23396"/>
    <cellStyle name="Normal 67 2 2 2 4 3 3" xfId="23397"/>
    <cellStyle name="Normal 7 6 2 2 2 4 3 3" xfId="23398"/>
    <cellStyle name="Normal 71 2 2 2 4 3 3" xfId="23399"/>
    <cellStyle name="Normal 72 2 2 2 4 3 3" xfId="23400"/>
    <cellStyle name="Normal 73 2 2 2 4 3 3" xfId="23401"/>
    <cellStyle name="Normal 74 2 2 2 4 3 3" xfId="23402"/>
    <cellStyle name="Normal 76 2 2 2 4 3 3" xfId="23403"/>
    <cellStyle name="Normal 8 3 2 2 2 4 3 3" xfId="23404"/>
    <cellStyle name="Normal 81 2 2 2 4 3 3" xfId="23405"/>
    <cellStyle name="Normal 90 3 3 3" xfId="23406"/>
    <cellStyle name="Normal 78 5 3 3 3" xfId="23407"/>
    <cellStyle name="Normal 91 3 3 3" xfId="23408"/>
    <cellStyle name="Normal 5 3 5 3 3 3" xfId="23409"/>
    <cellStyle name="Normal 80 5 3 3 3" xfId="23410"/>
    <cellStyle name="Normal 79 5 3 3 3" xfId="23411"/>
    <cellStyle name="Normal 6 8 5 3 3 3" xfId="23412"/>
    <cellStyle name="Normal 5 2 5 3 3 3" xfId="23413"/>
    <cellStyle name="Normal 6 2 10 3 3 3" xfId="23414"/>
    <cellStyle name="Comma 2 2 3 5 3 3 3" xfId="23415"/>
    <cellStyle name="Comma 2 3 6 5 3 3 3" xfId="23416"/>
    <cellStyle name="Normal 18 2 5 3 3 3" xfId="23417"/>
    <cellStyle name="Normal 19 2 5 3 3 3" xfId="23418"/>
    <cellStyle name="Normal 2 2 3 5 3 3 3" xfId="23419"/>
    <cellStyle name="Normal 2 3 6 5 3 3 3" xfId="23420"/>
    <cellStyle name="Normal 2 3 2 5 3 3 3" xfId="23421"/>
    <cellStyle name="Normal 2 3 4 5 3 3 3" xfId="23422"/>
    <cellStyle name="Normal 2 3 5 5 3 3 3" xfId="23423"/>
    <cellStyle name="Normal 2 4 2 5 3 3 3" xfId="23424"/>
    <cellStyle name="Normal 2 5 5 3 3 3" xfId="23425"/>
    <cellStyle name="Normal 28 3 5 3 3 3" xfId="23426"/>
    <cellStyle name="Normal 3 2 2 5 3 3 3" xfId="23427"/>
    <cellStyle name="Normal 3 3 5 3 3 3" xfId="23428"/>
    <cellStyle name="Normal 30 3 5 3 3 3" xfId="23429"/>
    <cellStyle name="Normal 4 2 5 3 3 3" xfId="23430"/>
    <cellStyle name="Normal 40 2 5 3 3 3" xfId="23431"/>
    <cellStyle name="Normal 41 2 5 3 3 3" xfId="23432"/>
    <cellStyle name="Normal 42 2 5 3 3 3" xfId="23433"/>
    <cellStyle name="Normal 43 2 5 3 3 3" xfId="23434"/>
    <cellStyle name="Normal 44 2 5 3 3 3" xfId="23435"/>
    <cellStyle name="Normal 45 2 5 3 3 3" xfId="23436"/>
    <cellStyle name="Normal 46 2 5 3 3 3" xfId="23437"/>
    <cellStyle name="Normal 47 2 5 3 3 3" xfId="23438"/>
    <cellStyle name="Normal 51 5 3 3 3" xfId="23439"/>
    <cellStyle name="Normal 52 5 3 3 3" xfId="23440"/>
    <cellStyle name="Normal 53 5 3 3 3" xfId="23441"/>
    <cellStyle name="Normal 55 5 3 3 3" xfId="23442"/>
    <cellStyle name="Normal 56 5 3 3 3" xfId="23443"/>
    <cellStyle name="Normal 57 5 3 3 3" xfId="23444"/>
    <cellStyle name="Normal 6 2 3 5 3 3 3" xfId="23445"/>
    <cellStyle name="Normal 6 3 5 3 3 3" xfId="23446"/>
    <cellStyle name="Normal 60 5 3 3 3" xfId="23447"/>
    <cellStyle name="Normal 64 5 3 3 3" xfId="23448"/>
    <cellStyle name="Normal 65 5 3 3 3" xfId="23449"/>
    <cellStyle name="Normal 66 5 3 3 3" xfId="23450"/>
    <cellStyle name="Normal 67 5 3 3 3" xfId="23451"/>
    <cellStyle name="Normal 7 6 5 3 3 3" xfId="23452"/>
    <cellStyle name="Normal 71 5 3 3 3" xfId="23453"/>
    <cellStyle name="Normal 72 5 3 3 3" xfId="23454"/>
    <cellStyle name="Normal 73 5 3 3 3" xfId="23455"/>
    <cellStyle name="Normal 74 5 3 3 3" xfId="23456"/>
    <cellStyle name="Normal 76 5 3 3 3" xfId="23457"/>
    <cellStyle name="Normal 8 3 5 3 3 3" xfId="23458"/>
    <cellStyle name="Normal 81 5 3 3 3" xfId="23459"/>
    <cellStyle name="Normal 78 2 4 3 3 3" xfId="23460"/>
    <cellStyle name="Normal 5 3 2 4 3 3 3" xfId="23461"/>
    <cellStyle name="Normal 80 2 4 3 3 3" xfId="23462"/>
    <cellStyle name="Normal 79 2 4 3 3 3" xfId="23463"/>
    <cellStyle name="Normal 6 8 2 4 3 3 3" xfId="23464"/>
    <cellStyle name="Normal 5 2 2 4 3 3 3" xfId="23465"/>
    <cellStyle name="Normal 6 2 7 4 3 3 3" xfId="23466"/>
    <cellStyle name="Comma 2 2 3 2 4 3 3 3" xfId="23467"/>
    <cellStyle name="Comma 2 3 6 2 4 3 3 3" xfId="23468"/>
    <cellStyle name="Normal 18 2 2 4 3 3 3" xfId="23469"/>
    <cellStyle name="Normal 19 2 2 4 3 3 3" xfId="23470"/>
    <cellStyle name="Normal 2 2 3 2 4 3 3 3" xfId="23471"/>
    <cellStyle name="Normal 2 3 6 2 4 3 3 3" xfId="23472"/>
    <cellStyle name="Normal 2 3 2 2 4 3 3 3" xfId="23473"/>
    <cellStyle name="Normal 2 3 4 2 4 3 3 3" xfId="23474"/>
    <cellStyle name="Normal 2 3 5 2 4 3 3 3" xfId="23475"/>
    <cellStyle name="Normal 2 4 2 2 4 3 3 3" xfId="23476"/>
    <cellStyle name="Normal 2 5 2 4 3 3 3" xfId="23477"/>
    <cellStyle name="Normal 28 3 2 4 3 3 3" xfId="23478"/>
    <cellStyle name="Normal 3 2 2 2 4 3 3 3" xfId="23479"/>
    <cellStyle name="Normal 3 3 2 4 3 3 3" xfId="23480"/>
    <cellStyle name="Normal 30 3 2 4 3 3 3" xfId="23481"/>
    <cellStyle name="Normal 4 2 2 4 3 3 3" xfId="23482"/>
    <cellStyle name="Normal 40 2 2 4 3 3 3" xfId="23483"/>
    <cellStyle name="Normal 41 2 2 4 3 3 3" xfId="23484"/>
    <cellStyle name="Normal 42 2 2 4 3 3 3" xfId="23485"/>
    <cellStyle name="Normal 43 2 2 4 3 3 3" xfId="23486"/>
    <cellStyle name="Normal 44 2 2 4 3 3 3" xfId="23487"/>
    <cellStyle name="Normal 45 2 2 4 3 3 3" xfId="23488"/>
    <cellStyle name="Normal 46 2 2 4 3 3 3" xfId="23489"/>
    <cellStyle name="Normal 47 2 2 4 3 3 3" xfId="23490"/>
    <cellStyle name="Normal 51 2 4 3 3 3" xfId="23491"/>
    <cellStyle name="Normal 52 2 4 3 3 3" xfId="23492"/>
    <cellStyle name="Normal 53 2 4 3 3 3" xfId="23493"/>
    <cellStyle name="Normal 55 2 4 3 3 3" xfId="23494"/>
    <cellStyle name="Normal 56 2 4 3 3 3" xfId="23495"/>
    <cellStyle name="Normal 57 2 4 3 3 3" xfId="23496"/>
    <cellStyle name="Normal 6 2 3 2 4 3 3 3" xfId="23497"/>
    <cellStyle name="Normal 6 3 2 4 3 3 3" xfId="23498"/>
    <cellStyle name="Normal 60 2 4 3 3 3" xfId="23499"/>
    <cellStyle name="Normal 64 2 4 3 3 3" xfId="23500"/>
    <cellStyle name="Normal 65 2 4 3 3 3" xfId="23501"/>
    <cellStyle name="Normal 66 2 4 3 3 3" xfId="23502"/>
    <cellStyle name="Normal 67 2 4 3 3 3" xfId="23503"/>
    <cellStyle name="Normal 7 6 2 4 3 3 3" xfId="23504"/>
    <cellStyle name="Normal 71 2 4 3 3 3" xfId="23505"/>
    <cellStyle name="Normal 72 2 4 3 3 3" xfId="23506"/>
    <cellStyle name="Normal 73 2 4 3 3 3" xfId="23507"/>
    <cellStyle name="Normal 74 2 4 3 3 3" xfId="23508"/>
    <cellStyle name="Normal 76 2 4 3 3 3" xfId="23509"/>
    <cellStyle name="Normal 8 3 2 4 3 3 3" xfId="23510"/>
    <cellStyle name="Normal 81 2 4 3 3 3" xfId="23511"/>
    <cellStyle name="Normal 78 3 3 3 3 3" xfId="23512"/>
    <cellStyle name="Normal 5 3 3 3 3 3 3" xfId="23513"/>
    <cellStyle name="Normal 80 3 3 3 3 3" xfId="23514"/>
    <cellStyle name="Normal 79 3 3 3 3 3" xfId="23515"/>
    <cellStyle name="Normal 6 8 3 3 3 3 3" xfId="23516"/>
    <cellStyle name="Normal 5 2 3 3 3 3 3" xfId="23517"/>
    <cellStyle name="Normal 6 2 8 3 3 3 3" xfId="23518"/>
    <cellStyle name="Comma 2 2 3 3 3 3 3 3" xfId="23519"/>
    <cellStyle name="Comma 2 3 6 3 3 3 3 3" xfId="23520"/>
    <cellStyle name="Normal 18 2 3 3 3 3 3" xfId="23521"/>
    <cellStyle name="Normal 19 2 3 3 3 3 3" xfId="23522"/>
    <cellStyle name="Normal 2 2 3 3 3 3 3 3" xfId="23523"/>
    <cellStyle name="Normal 2 3 6 3 3 3 3 3" xfId="23524"/>
    <cellStyle name="Normal 2 3 2 3 3 3 3 3" xfId="23525"/>
    <cellStyle name="Normal 2 3 4 3 3 3 3 3" xfId="23526"/>
    <cellStyle name="Normal 2 3 5 3 3 3 3 3" xfId="23527"/>
    <cellStyle name="Normal 2 4 2 3 3 3 3 3" xfId="23528"/>
    <cellStyle name="Normal 2 5 3 3 3 3 3" xfId="23529"/>
    <cellStyle name="Normal 28 3 3 3 3 3 3" xfId="23530"/>
    <cellStyle name="Normal 3 2 2 3 3 3 3 3" xfId="23531"/>
    <cellStyle name="Normal 3 3 3 3 3 3 3" xfId="23532"/>
    <cellStyle name="Normal 30 3 3 3 3 3 3" xfId="23533"/>
    <cellStyle name="Normal 4 2 3 3 3 3 3" xfId="23534"/>
    <cellStyle name="Normal 40 2 3 3 3 3 3" xfId="23535"/>
    <cellStyle name="Normal 41 2 3 3 3 3 3" xfId="23536"/>
    <cellStyle name="Normal 42 2 3 3 3 3 3" xfId="23537"/>
    <cellStyle name="Normal 43 2 3 3 3 3 3" xfId="23538"/>
    <cellStyle name="Normal 44 2 3 3 3 3 3" xfId="23539"/>
    <cellStyle name="Normal 45 2 3 3 3 3 3" xfId="23540"/>
    <cellStyle name="Normal 46 2 3 3 3 3 3" xfId="23541"/>
    <cellStyle name="Normal 47 2 3 3 3 3 3" xfId="23542"/>
    <cellStyle name="Normal 51 3 3 3 3 3" xfId="23543"/>
    <cellStyle name="Normal 52 3 3 3 3 3" xfId="23544"/>
    <cellStyle name="Normal 53 3 3 3 3 3" xfId="23545"/>
    <cellStyle name="Normal 55 3 3 3 3 3" xfId="23546"/>
    <cellStyle name="Normal 56 3 3 3 3 3" xfId="23547"/>
    <cellStyle name="Normal 57 3 3 3 3 3" xfId="23548"/>
    <cellStyle name="Normal 6 2 3 3 3 3 3 3" xfId="23549"/>
    <cellStyle name="Normal 6 3 3 3 3 3 3" xfId="23550"/>
    <cellStyle name="Normal 60 3 3 3 3 3" xfId="23551"/>
    <cellStyle name="Normal 64 3 3 3 3 3" xfId="23552"/>
    <cellStyle name="Normal 65 3 3 3 3 3" xfId="23553"/>
    <cellStyle name="Normal 66 3 3 3 3 3" xfId="23554"/>
    <cellStyle name="Normal 67 3 3 3 3 3" xfId="23555"/>
    <cellStyle name="Normal 7 6 3 3 3 3 3" xfId="23556"/>
    <cellStyle name="Normal 71 3 3 3 3 3" xfId="23557"/>
    <cellStyle name="Normal 72 3 3 3 3 3" xfId="23558"/>
    <cellStyle name="Normal 73 3 3 3 3 3" xfId="23559"/>
    <cellStyle name="Normal 74 3 3 3 3 3" xfId="23560"/>
    <cellStyle name="Normal 76 3 3 3 3 3" xfId="23561"/>
    <cellStyle name="Normal 8 3 3 3 3 3 3" xfId="23562"/>
    <cellStyle name="Normal 81 3 3 3 3 3" xfId="23563"/>
    <cellStyle name="Normal 78 2 2 3 3 3 3" xfId="23564"/>
    <cellStyle name="Normal 5 3 2 2 3 3 3 3" xfId="23565"/>
    <cellStyle name="Normal 80 2 2 3 3 3 3" xfId="23566"/>
    <cellStyle name="Normal 79 2 2 3 3 3 3" xfId="23567"/>
    <cellStyle name="Normal 6 8 2 2 3 3 3 3" xfId="23568"/>
    <cellStyle name="Normal 5 2 2 2 3 3 3 3" xfId="23569"/>
    <cellStyle name="Normal 6 2 7 2 3 3 3 3" xfId="23570"/>
    <cellStyle name="Comma 2 2 3 2 2 3 3 3 3" xfId="23571"/>
    <cellStyle name="Comma 2 3 6 2 2 3 3 3 3" xfId="23572"/>
    <cellStyle name="Normal 18 2 2 2 3 3 3 3" xfId="23573"/>
    <cellStyle name="Normal 19 2 2 2 3 3 3 3" xfId="23574"/>
    <cellStyle name="Normal 2 2 3 2 2 3 3 3 3" xfId="23575"/>
    <cellStyle name="Normal 2 3 6 2 2 3 3 3 3" xfId="23576"/>
    <cellStyle name="Normal 2 3 2 2 2 3 3 3 3" xfId="23577"/>
    <cellStyle name="Normal 2 3 4 2 2 3 3 3 3" xfId="23578"/>
    <cellStyle name="Normal 2 3 5 2 2 3 3 3 3" xfId="23579"/>
    <cellStyle name="Normal 2 4 2 2 2 3 3 3 3" xfId="23580"/>
    <cellStyle name="Normal 2 5 2 2 3 3 3 3" xfId="23581"/>
    <cellStyle name="Normal 28 3 2 2 3 3 3 3" xfId="23582"/>
    <cellStyle name="Normal 3 2 2 2 2 3 3 3 3" xfId="23583"/>
    <cellStyle name="Normal 3 3 2 2 3 3 3 3" xfId="23584"/>
    <cellStyle name="Normal 30 3 2 2 3 3 3 3" xfId="23585"/>
    <cellStyle name="Normal 4 2 2 2 3 3 3 3" xfId="23586"/>
    <cellStyle name="Normal 40 2 2 2 3 3 3 3" xfId="23587"/>
    <cellStyle name="Normal 41 2 2 2 3 3 3 3" xfId="23588"/>
    <cellStyle name="Normal 42 2 2 2 3 3 3 3" xfId="23589"/>
    <cellStyle name="Normal 43 2 2 2 3 3 3 3" xfId="23590"/>
    <cellStyle name="Normal 44 2 2 2 3 3 3 3" xfId="23591"/>
    <cellStyle name="Normal 45 2 2 2 3 3 3 3" xfId="23592"/>
    <cellStyle name="Normal 46 2 2 2 3 3 3 3" xfId="23593"/>
    <cellStyle name="Normal 47 2 2 2 3 3 3 3" xfId="23594"/>
    <cellStyle name="Normal 51 2 2 3 3 3 3" xfId="23595"/>
    <cellStyle name="Normal 52 2 2 3 3 3 3" xfId="23596"/>
    <cellStyle name="Normal 53 2 2 3 3 3 3" xfId="23597"/>
    <cellStyle name="Normal 55 2 2 3 3 3 3" xfId="23598"/>
    <cellStyle name="Normal 56 2 2 3 3 3 3" xfId="23599"/>
    <cellStyle name="Normal 57 2 2 3 3 3 3" xfId="23600"/>
    <cellStyle name="Normal 6 2 3 2 2 3 3 3 3" xfId="23601"/>
    <cellStyle name="Normal 6 3 2 2 3 3 3 3" xfId="23602"/>
    <cellStyle name="Normal 60 2 2 3 3 3 3" xfId="23603"/>
    <cellStyle name="Normal 64 2 2 3 3 3 3" xfId="23604"/>
    <cellStyle name="Normal 65 2 2 3 3 3 3" xfId="23605"/>
    <cellStyle name="Normal 66 2 2 3 3 3 3" xfId="23606"/>
    <cellStyle name="Normal 67 2 2 3 3 3 3" xfId="23607"/>
    <cellStyle name="Normal 7 6 2 2 3 3 3 3" xfId="23608"/>
    <cellStyle name="Normal 71 2 2 3 3 3 3" xfId="23609"/>
    <cellStyle name="Normal 72 2 2 3 3 3 3" xfId="23610"/>
    <cellStyle name="Normal 73 2 2 3 3 3 3" xfId="23611"/>
    <cellStyle name="Normal 74 2 2 3 3 3 3" xfId="23612"/>
    <cellStyle name="Normal 76 2 2 3 3 3 3" xfId="23613"/>
    <cellStyle name="Normal 8 3 2 2 3 3 3 3" xfId="23614"/>
    <cellStyle name="Normal 81 2 2 3 3 3 3" xfId="23615"/>
    <cellStyle name="Normal 78 4 2 3 3 3" xfId="23616"/>
    <cellStyle name="Normal 5 3 4 2 3 3 3" xfId="23617"/>
    <cellStyle name="Normal 80 4 2 3 3 3" xfId="23618"/>
    <cellStyle name="Normal 79 4 2 3 3 3" xfId="23619"/>
    <cellStyle name="Normal 6 8 4 2 3 3 3" xfId="23620"/>
    <cellStyle name="Normal 5 2 4 2 3 3 3" xfId="23621"/>
    <cellStyle name="Normal 6 2 9 2 3 3 3" xfId="23622"/>
    <cellStyle name="Comma 2 2 3 4 2 3 3 3" xfId="23623"/>
    <cellStyle name="Comma 2 3 6 4 2 3 3 3" xfId="23624"/>
    <cellStyle name="Normal 18 2 4 2 3 3 3" xfId="23625"/>
    <cellStyle name="Normal 19 2 4 2 3 3 3" xfId="23626"/>
    <cellStyle name="Normal 2 2 3 4 2 3 3 3" xfId="23627"/>
    <cellStyle name="Normal 2 3 6 4 2 3 3 3" xfId="23628"/>
    <cellStyle name="Normal 2 3 2 4 2 3 3 3" xfId="23629"/>
    <cellStyle name="Normal 2 3 4 4 2 3 3 3" xfId="23630"/>
    <cellStyle name="Normal 2 3 5 4 2 3 3 3" xfId="23631"/>
    <cellStyle name="Normal 2 4 2 4 2 3 3 3" xfId="23632"/>
    <cellStyle name="Normal 2 5 4 2 3 3 3" xfId="23633"/>
    <cellStyle name="Normal 28 3 4 2 3 3 3" xfId="23634"/>
    <cellStyle name="Normal 3 2 2 4 2 3 3 3" xfId="23635"/>
    <cellStyle name="Normal 3 3 4 2 3 3 3" xfId="23636"/>
    <cellStyle name="Normal 30 3 4 2 3 3 3" xfId="23637"/>
    <cellStyle name="Normal 4 2 4 2 3 3 3" xfId="23638"/>
    <cellStyle name="Normal 40 2 4 2 3 3 3" xfId="23639"/>
    <cellStyle name="Normal 41 2 4 2 3 3 3" xfId="23640"/>
    <cellStyle name="Normal 42 2 4 2 3 3 3" xfId="23641"/>
    <cellStyle name="Normal 43 2 4 2 3 3 3" xfId="23642"/>
    <cellStyle name="Normal 44 2 4 2 3 3 3" xfId="23643"/>
    <cellStyle name="Normal 45 2 4 2 3 3 3" xfId="23644"/>
    <cellStyle name="Normal 46 2 4 2 3 3 3" xfId="23645"/>
    <cellStyle name="Normal 47 2 4 2 3 3 3" xfId="23646"/>
    <cellStyle name="Normal 51 4 2 3 3 3" xfId="23647"/>
    <cellStyle name="Normal 52 4 2 3 3 3" xfId="23648"/>
    <cellStyle name="Normal 53 4 2 3 3 3" xfId="23649"/>
    <cellStyle name="Normal 55 4 2 3 3 3" xfId="23650"/>
    <cellStyle name="Normal 56 4 2 3 3 3" xfId="23651"/>
    <cellStyle name="Normal 57 4 2 3 3 3" xfId="23652"/>
    <cellStyle name="Normal 6 2 3 4 2 3 3 3" xfId="23653"/>
    <cellStyle name="Normal 6 3 4 2 3 3 3" xfId="23654"/>
    <cellStyle name="Normal 60 4 2 3 3 3" xfId="23655"/>
    <cellStyle name="Normal 64 4 2 3 3 3" xfId="23656"/>
    <cellStyle name="Normal 65 4 2 3 3 3" xfId="23657"/>
    <cellStyle name="Normal 66 4 2 3 3 3" xfId="23658"/>
    <cellStyle name="Normal 67 4 2 3 3 3" xfId="23659"/>
    <cellStyle name="Normal 7 6 4 2 3 3 3" xfId="23660"/>
    <cellStyle name="Normal 71 4 2 3 3 3" xfId="23661"/>
    <cellStyle name="Normal 72 4 2 3 3 3" xfId="23662"/>
    <cellStyle name="Normal 73 4 2 3 3 3" xfId="23663"/>
    <cellStyle name="Normal 74 4 2 3 3 3" xfId="23664"/>
    <cellStyle name="Normal 76 4 2 3 3 3" xfId="23665"/>
    <cellStyle name="Normal 8 3 4 2 3 3 3" xfId="23666"/>
    <cellStyle name="Normal 81 4 2 3 3 3" xfId="23667"/>
    <cellStyle name="Normal 78 2 3 2 3 3 3" xfId="23668"/>
    <cellStyle name="Normal 5 3 2 3 2 3 3 3" xfId="23669"/>
    <cellStyle name="Normal 80 2 3 2 3 3 3" xfId="23670"/>
    <cellStyle name="Normal 79 2 3 2 3 3 3" xfId="23671"/>
    <cellStyle name="Normal 6 8 2 3 2 3 3 3" xfId="23672"/>
    <cellStyle name="Normal 5 2 2 3 2 3 3 3" xfId="23673"/>
    <cellStyle name="Normal 6 2 7 3 2 3 3 3" xfId="23674"/>
    <cellStyle name="Comma 2 2 3 2 3 2 3 3 3" xfId="23675"/>
    <cellStyle name="Comma 2 3 6 2 3 2 3 3 3" xfId="23676"/>
    <cellStyle name="Normal 18 2 2 3 2 3 3 3" xfId="23677"/>
    <cellStyle name="Normal 19 2 2 3 2 3 3 3" xfId="23678"/>
    <cellStyle name="Normal 2 2 3 2 3 2 3 3 3" xfId="23679"/>
    <cellStyle name="Normal 2 3 6 2 3 2 3 3 3" xfId="23680"/>
    <cellStyle name="Normal 2 3 2 2 3 2 3 3 3" xfId="23681"/>
    <cellStyle name="Normal 2 3 4 2 3 2 3 3 3" xfId="23682"/>
    <cellStyle name="Normal 2 3 5 2 3 2 3 3 3" xfId="23683"/>
    <cellStyle name="Normal 2 4 2 2 3 2 3 3 3" xfId="23684"/>
    <cellStyle name="Normal 2 5 2 3 2 3 3 3" xfId="23685"/>
    <cellStyle name="Normal 28 3 2 3 2 3 3 3" xfId="23686"/>
    <cellStyle name="Normal 3 2 2 2 3 2 3 3 3" xfId="23687"/>
    <cellStyle name="Normal 3 3 2 3 2 3 3 3" xfId="23688"/>
    <cellStyle name="Normal 30 3 2 3 2 3 3 3" xfId="23689"/>
    <cellStyle name="Normal 4 2 2 3 2 3 3 3" xfId="23690"/>
    <cellStyle name="Normal 40 2 2 3 2 3 3 3" xfId="23691"/>
    <cellStyle name="Normal 41 2 2 3 2 3 3 3" xfId="23692"/>
    <cellStyle name="Normal 42 2 2 3 2 3 3 3" xfId="23693"/>
    <cellStyle name="Normal 43 2 2 3 2 3 3 3" xfId="23694"/>
    <cellStyle name="Normal 44 2 2 3 2 3 3 3" xfId="23695"/>
    <cellStyle name="Normal 45 2 2 3 2 3 3 3" xfId="23696"/>
    <cellStyle name="Normal 46 2 2 3 2 3 3 3" xfId="23697"/>
    <cellStyle name="Normal 47 2 2 3 2 3 3 3" xfId="23698"/>
    <cellStyle name="Normal 51 2 3 2 3 3 3" xfId="23699"/>
    <cellStyle name="Normal 52 2 3 2 3 3 3" xfId="23700"/>
    <cellStyle name="Normal 53 2 3 2 3 3 3" xfId="23701"/>
    <cellStyle name="Normal 55 2 3 2 3 3 3" xfId="23702"/>
    <cellStyle name="Normal 56 2 3 2 3 3 3" xfId="23703"/>
    <cellStyle name="Normal 57 2 3 2 3 3 3" xfId="23704"/>
    <cellStyle name="Normal 6 2 3 2 3 2 3 3 3" xfId="23705"/>
    <cellStyle name="Normal 6 3 2 3 2 3 3 3" xfId="23706"/>
    <cellStyle name="Normal 60 2 3 2 3 3 3" xfId="23707"/>
    <cellStyle name="Normal 64 2 3 2 3 3 3" xfId="23708"/>
    <cellStyle name="Normal 65 2 3 2 3 3 3" xfId="23709"/>
    <cellStyle name="Normal 66 2 3 2 3 3 3" xfId="23710"/>
    <cellStyle name="Normal 67 2 3 2 3 3 3" xfId="23711"/>
    <cellStyle name="Normal 7 6 2 3 2 3 3 3" xfId="23712"/>
    <cellStyle name="Normal 71 2 3 2 3 3 3" xfId="23713"/>
    <cellStyle name="Normal 72 2 3 2 3 3 3" xfId="23714"/>
    <cellStyle name="Normal 73 2 3 2 3 3 3" xfId="23715"/>
    <cellStyle name="Normal 74 2 3 2 3 3 3" xfId="23716"/>
    <cellStyle name="Normal 76 2 3 2 3 3 3" xfId="23717"/>
    <cellStyle name="Normal 8 3 2 3 2 3 3 3" xfId="23718"/>
    <cellStyle name="Normal 81 2 3 2 3 3 3" xfId="23719"/>
    <cellStyle name="Normal 78 3 2 2 3 3 3" xfId="23720"/>
    <cellStyle name="Normal 5 3 3 2 2 3 3 3" xfId="23721"/>
    <cellStyle name="Normal 80 3 2 2 3 3 3" xfId="23722"/>
    <cellStyle name="Normal 79 3 2 2 3 3 3" xfId="23723"/>
    <cellStyle name="Normal 6 8 3 2 2 3 3 3" xfId="23724"/>
    <cellStyle name="Normal 5 2 3 2 2 3 3 3" xfId="23725"/>
    <cellStyle name="Normal 6 2 8 2 2 3 3 3" xfId="23726"/>
    <cellStyle name="Comma 2 2 3 3 2 2 3 3 3" xfId="23727"/>
    <cellStyle name="Comma 2 3 6 3 2 2 3 3 3" xfId="23728"/>
    <cellStyle name="Normal 18 2 3 2 2 3 3 3" xfId="23729"/>
    <cellStyle name="Normal 19 2 3 2 2 3 3 3" xfId="23730"/>
    <cellStyle name="Normal 2 2 3 3 2 2 3 3 3" xfId="23731"/>
    <cellStyle name="Normal 2 3 6 3 2 2 3 3 3" xfId="23732"/>
    <cellStyle name="Normal 2 3 2 3 2 2 3 3 3" xfId="23733"/>
    <cellStyle name="Normal 2 3 4 3 2 2 3 3 3" xfId="23734"/>
    <cellStyle name="Normal 2 3 5 3 2 2 3 3 3" xfId="23735"/>
    <cellStyle name="Normal 2 4 2 3 2 2 3 3 3" xfId="23736"/>
    <cellStyle name="Normal 2 5 3 2 2 3 3 3" xfId="23737"/>
    <cellStyle name="Normal 28 3 3 2 2 3 3 3" xfId="23738"/>
    <cellStyle name="Normal 3 2 2 3 2 2 3 3 3" xfId="23739"/>
    <cellStyle name="Normal 3 3 3 2 2 3 3 3" xfId="23740"/>
    <cellStyle name="Normal 30 3 3 2 2 3 3 3" xfId="23741"/>
    <cellStyle name="Normal 4 2 3 2 2 3 3 3" xfId="23742"/>
    <cellStyle name="Normal 40 2 3 2 2 3 3 3" xfId="23743"/>
    <cellStyle name="Normal 41 2 3 2 2 3 3 3" xfId="23744"/>
    <cellStyle name="Normal 42 2 3 2 2 3 3 3" xfId="23745"/>
    <cellStyle name="Normal 43 2 3 2 2 3 3 3" xfId="23746"/>
    <cellStyle name="Normal 44 2 3 2 2 3 3 3" xfId="23747"/>
    <cellStyle name="Normal 45 2 3 2 2 3 3 3" xfId="23748"/>
    <cellStyle name="Normal 46 2 3 2 2 3 3 3" xfId="23749"/>
    <cellStyle name="Normal 47 2 3 2 2 3 3 3" xfId="23750"/>
    <cellStyle name="Normal 51 3 2 2 3 3 3" xfId="23751"/>
    <cellStyle name="Normal 52 3 2 2 3 3 3" xfId="23752"/>
    <cellStyle name="Normal 53 3 2 2 3 3 3" xfId="23753"/>
    <cellStyle name="Normal 55 3 2 2 3 3 3" xfId="23754"/>
    <cellStyle name="Normal 56 3 2 2 3 3 3" xfId="23755"/>
    <cellStyle name="Normal 57 3 2 2 3 3 3" xfId="23756"/>
    <cellStyle name="Normal 6 2 3 3 2 2 3 3 3" xfId="23757"/>
    <cellStyle name="Normal 6 3 3 2 2 3 3 3" xfId="23758"/>
    <cellStyle name="Normal 60 3 2 2 3 3 3" xfId="23759"/>
    <cellStyle name="Normal 64 3 2 2 3 3 3" xfId="23760"/>
    <cellStyle name="Normal 65 3 2 2 3 3 3" xfId="23761"/>
    <cellStyle name="Normal 66 3 2 2 3 3 3" xfId="23762"/>
    <cellStyle name="Normal 67 3 2 2 3 3 3" xfId="23763"/>
    <cellStyle name="Normal 7 6 3 2 2 3 3 3" xfId="23764"/>
    <cellStyle name="Normal 71 3 2 2 3 3 3" xfId="23765"/>
    <cellStyle name="Normal 72 3 2 2 3 3 3" xfId="23766"/>
    <cellStyle name="Normal 73 3 2 2 3 3 3" xfId="23767"/>
    <cellStyle name="Normal 74 3 2 2 3 3 3" xfId="23768"/>
    <cellStyle name="Normal 76 3 2 2 3 3 3" xfId="23769"/>
    <cellStyle name="Normal 8 3 3 2 2 3 3 3" xfId="23770"/>
    <cellStyle name="Normal 81 3 2 2 3 3 3" xfId="23771"/>
    <cellStyle name="Normal 78 2 2 2 2 3 3 3" xfId="23772"/>
    <cellStyle name="Normal 5 3 2 2 2 2 3 3 3" xfId="23773"/>
    <cellStyle name="Normal 80 2 2 2 2 3 3 3" xfId="23774"/>
    <cellStyle name="Normal 79 2 2 2 2 3 3 3" xfId="23775"/>
    <cellStyle name="Normal 6 8 2 2 2 2 3 3 3" xfId="23776"/>
    <cellStyle name="Normal 5 2 2 2 2 2 3 3 3" xfId="23777"/>
    <cellStyle name="Normal 6 2 7 2 2 2 3 3 3" xfId="23778"/>
    <cellStyle name="Comma 2 2 3 2 2 2 2 3 3 3" xfId="23779"/>
    <cellStyle name="Comma 2 3 6 2 2 2 2 3 3 3" xfId="23780"/>
    <cellStyle name="Normal 18 2 2 2 2 2 3 3 3" xfId="23781"/>
    <cellStyle name="Normal 19 2 2 2 2 2 3 3 3" xfId="23782"/>
    <cellStyle name="Normal 2 2 3 2 2 2 2 3 3 3" xfId="23783"/>
    <cellStyle name="Normal 2 3 6 2 2 2 2 3 3 3" xfId="23784"/>
    <cellStyle name="Normal 2 3 2 2 2 2 2 3 3 3" xfId="23785"/>
    <cellStyle name="Normal 2 3 4 2 2 2 2 3 3 3" xfId="23786"/>
    <cellStyle name="Normal 2 3 5 2 2 2 2 3 3 3" xfId="23787"/>
    <cellStyle name="Normal 2 4 2 2 2 2 2 3 3 3" xfId="23788"/>
    <cellStyle name="Normal 2 5 2 2 2 2 3 3 3" xfId="23789"/>
    <cellStyle name="Normal 28 3 2 2 2 2 3 3 3" xfId="23790"/>
    <cellStyle name="Normal 3 2 2 2 2 2 2 3 3 3" xfId="23791"/>
    <cellStyle name="Normal 3 3 2 2 2 2 3 3 3" xfId="23792"/>
    <cellStyle name="Normal 30 3 2 2 2 2 3 3 3" xfId="23793"/>
    <cellStyle name="Normal 4 2 2 2 2 2 3 3 3" xfId="23794"/>
    <cellStyle name="Normal 40 2 2 2 2 2 3 3 3" xfId="23795"/>
    <cellStyle name="Normal 41 2 2 2 2 2 3 3 3" xfId="23796"/>
    <cellStyle name="Normal 42 2 2 2 2 2 3 3 3" xfId="23797"/>
    <cellStyle name="Normal 43 2 2 2 2 2 3 3 3" xfId="23798"/>
    <cellStyle name="Normal 44 2 2 2 2 2 3 3 3" xfId="23799"/>
    <cellStyle name="Normal 45 2 2 2 2 2 3 3 3" xfId="23800"/>
    <cellStyle name="Normal 46 2 2 2 2 2 3 3 3" xfId="23801"/>
    <cellStyle name="Normal 47 2 2 2 2 2 3 3 3" xfId="23802"/>
    <cellStyle name="Normal 51 2 2 2 2 3 3 3" xfId="23803"/>
    <cellStyle name="Normal 52 2 2 2 2 3 3 3" xfId="23804"/>
    <cellStyle name="Normal 53 2 2 2 2 3 3 3" xfId="23805"/>
    <cellStyle name="Normal 55 2 2 2 2 3 3 3" xfId="23806"/>
    <cellStyle name="Normal 56 2 2 2 2 3 3 3" xfId="23807"/>
    <cellStyle name="Normal 57 2 2 2 2 3 3 3" xfId="23808"/>
    <cellStyle name="Normal 6 2 3 2 2 2 2 3 3 3" xfId="23809"/>
    <cellStyle name="Normal 6 3 2 2 2 2 3 3 3" xfId="23810"/>
    <cellStyle name="Normal 60 2 2 2 2 3 3 3" xfId="23811"/>
    <cellStyle name="Normal 64 2 2 2 2 3 3 3" xfId="23812"/>
    <cellStyle name="Normal 65 2 2 2 2 3 3 3" xfId="23813"/>
    <cellStyle name="Normal 66 2 2 2 2 3 3 3" xfId="23814"/>
    <cellStyle name="Normal 67 2 2 2 2 3 3 3" xfId="23815"/>
    <cellStyle name="Normal 7 6 2 2 2 2 3 3 3" xfId="23816"/>
    <cellStyle name="Normal 71 2 2 2 2 3 3 3" xfId="23817"/>
    <cellStyle name="Normal 72 2 2 2 2 3 3 3" xfId="23818"/>
    <cellStyle name="Normal 73 2 2 2 2 3 3 3" xfId="23819"/>
    <cellStyle name="Normal 74 2 2 2 2 3 3 3" xfId="23820"/>
    <cellStyle name="Normal 76 2 2 2 2 3 3 3" xfId="23821"/>
    <cellStyle name="Normal 8 3 2 2 2 2 3 3 3" xfId="23822"/>
    <cellStyle name="Normal 81 2 2 2 2 3 3 3" xfId="23823"/>
    <cellStyle name="Normal 95 2 3 3" xfId="23824"/>
    <cellStyle name="Normal 78 6 2 3 3" xfId="23825"/>
    <cellStyle name="Normal 96 2 3 3" xfId="23826"/>
    <cellStyle name="Normal 5 3 6 2 3 3" xfId="23827"/>
    <cellStyle name="Normal 80 6 2 3 3" xfId="23828"/>
    <cellStyle name="Normal 79 6 2 3 3" xfId="23829"/>
    <cellStyle name="Normal 6 8 6 2 3 3" xfId="23830"/>
    <cellStyle name="Normal 5 2 6 2 3 3" xfId="23831"/>
    <cellStyle name="Normal 6 2 11 2 3 3" xfId="23832"/>
    <cellStyle name="Comma 2 2 3 6 2 3 3" xfId="23833"/>
    <cellStyle name="Comma 2 3 6 6 2 3 3" xfId="23834"/>
    <cellStyle name="Normal 18 2 6 2 3 3" xfId="23835"/>
    <cellStyle name="Normal 19 2 6 2 3 3" xfId="23836"/>
    <cellStyle name="Normal 2 2 3 6 2 3 3" xfId="23837"/>
    <cellStyle name="Normal 2 3 6 6 2 3 3" xfId="23838"/>
    <cellStyle name="Normal 2 3 2 6 2 3 3" xfId="23839"/>
    <cellStyle name="Normal 2 3 4 6 2 3 3" xfId="23840"/>
    <cellStyle name="Normal 2 3 5 6 2 3 3" xfId="23841"/>
    <cellStyle name="Normal 2 4 2 6 2 3 3" xfId="23842"/>
    <cellStyle name="Normal 2 5 6 2 3 3" xfId="23843"/>
    <cellStyle name="Normal 28 3 6 2 3 3" xfId="23844"/>
    <cellStyle name="Normal 3 2 2 6 2 3 3" xfId="23845"/>
    <cellStyle name="Normal 3 3 6 2 3 3" xfId="23846"/>
    <cellStyle name="Normal 30 3 6 2 3 3" xfId="23847"/>
    <cellStyle name="Normal 4 2 6 2 3 3" xfId="23848"/>
    <cellStyle name="Normal 40 2 6 2 3 3" xfId="23849"/>
    <cellStyle name="Normal 41 2 6 2 3 3" xfId="23850"/>
    <cellStyle name="Normal 42 2 6 2 3 3" xfId="23851"/>
    <cellStyle name="Normal 43 2 6 2 3 3" xfId="23852"/>
    <cellStyle name="Normal 44 2 6 2 3 3" xfId="23853"/>
    <cellStyle name="Normal 45 2 6 2 3 3" xfId="23854"/>
    <cellStyle name="Normal 46 2 6 2 3 3" xfId="23855"/>
    <cellStyle name="Normal 47 2 6 2 3 3" xfId="23856"/>
    <cellStyle name="Normal 51 6 2 3 3" xfId="23857"/>
    <cellStyle name="Normal 52 6 2 3 3" xfId="23858"/>
    <cellStyle name="Normal 53 6 2 3 3" xfId="23859"/>
    <cellStyle name="Normal 55 6 2 3 3" xfId="23860"/>
    <cellStyle name="Normal 56 6 2 3 3" xfId="23861"/>
    <cellStyle name="Normal 57 6 2 3 3" xfId="23862"/>
    <cellStyle name="Normal 6 2 3 6 2 3 3" xfId="23863"/>
    <cellStyle name="Normal 6 3 6 2 3 3" xfId="23864"/>
    <cellStyle name="Normal 60 6 2 3 3" xfId="23865"/>
    <cellStyle name="Normal 64 6 2 3 3" xfId="23866"/>
    <cellStyle name="Normal 65 6 2 3 3" xfId="23867"/>
    <cellStyle name="Normal 66 6 2 3 3" xfId="23868"/>
    <cellStyle name="Normal 67 6 2 3 3" xfId="23869"/>
    <cellStyle name="Normal 7 6 6 2 3 3" xfId="23870"/>
    <cellStyle name="Normal 71 6 2 3 3" xfId="23871"/>
    <cellStyle name="Normal 72 6 2 3 3" xfId="23872"/>
    <cellStyle name="Normal 73 6 2 3 3" xfId="23873"/>
    <cellStyle name="Normal 74 6 2 3 3" xfId="23874"/>
    <cellStyle name="Normal 76 6 2 3 3" xfId="23875"/>
    <cellStyle name="Normal 8 3 6 2 3 3" xfId="23876"/>
    <cellStyle name="Normal 81 6 2 3 3" xfId="23877"/>
    <cellStyle name="Normal 78 2 5 2 3 3" xfId="23878"/>
    <cellStyle name="Normal 5 3 2 5 2 3 3" xfId="23879"/>
    <cellStyle name="Normal 80 2 5 2 3 3" xfId="23880"/>
    <cellStyle name="Normal 79 2 5 2 3 3" xfId="23881"/>
    <cellStyle name="Normal 6 8 2 5 2 3 3" xfId="23882"/>
    <cellStyle name="Normal 5 2 2 5 2 3 3" xfId="23883"/>
    <cellStyle name="Normal 6 2 7 5 2 3 3" xfId="23884"/>
    <cellStyle name="Comma 2 2 3 2 5 2 3 3" xfId="23885"/>
    <cellStyle name="Comma 2 3 6 2 5 2 3 3" xfId="23886"/>
    <cellStyle name="Normal 18 2 2 5 2 3 3" xfId="23887"/>
    <cellStyle name="Normal 19 2 2 5 2 3 3" xfId="23888"/>
    <cellStyle name="Normal 2 2 3 2 5 2 3 3" xfId="23889"/>
    <cellStyle name="Normal 2 3 6 2 5 2 3 3" xfId="23890"/>
    <cellStyle name="Normal 2 3 2 2 5 2 3 3" xfId="23891"/>
    <cellStyle name="Normal 2 3 4 2 5 2 3 3" xfId="23892"/>
    <cellStyle name="Normal 2 3 5 2 5 2 3 3" xfId="23893"/>
    <cellStyle name="Normal 2 4 2 2 5 2 3 3" xfId="23894"/>
    <cellStyle name="Normal 2 5 2 5 2 3 3" xfId="23895"/>
    <cellStyle name="Normal 28 3 2 5 2 3 3" xfId="23896"/>
    <cellStyle name="Normal 3 2 2 2 5 2 3 3" xfId="23897"/>
    <cellStyle name="Normal 3 3 2 5 2 3 3" xfId="23898"/>
    <cellStyle name="Normal 30 3 2 5 2 3 3" xfId="23899"/>
    <cellStyle name="Normal 4 2 2 5 2 3 3" xfId="23900"/>
    <cellStyle name="Normal 40 2 2 5 2 3 3" xfId="23901"/>
    <cellStyle name="Normal 41 2 2 5 2 3 3" xfId="23902"/>
    <cellStyle name="Normal 42 2 2 5 2 3 3" xfId="23903"/>
    <cellStyle name="Normal 43 2 2 5 2 3 3" xfId="23904"/>
    <cellStyle name="Normal 44 2 2 5 2 3 3" xfId="23905"/>
    <cellStyle name="Normal 45 2 2 5 2 3 3" xfId="23906"/>
    <cellStyle name="Normal 46 2 2 5 2 3 3" xfId="23907"/>
    <cellStyle name="Normal 47 2 2 5 2 3 3" xfId="23908"/>
    <cellStyle name="Normal 51 2 5 2 3 3" xfId="23909"/>
    <cellStyle name="Normal 52 2 5 2 3 3" xfId="23910"/>
    <cellStyle name="Normal 53 2 5 2 3 3" xfId="23911"/>
    <cellStyle name="Normal 55 2 5 2 3 3" xfId="23912"/>
    <cellStyle name="Normal 56 2 5 2 3 3" xfId="23913"/>
    <cellStyle name="Normal 57 2 5 2 3 3" xfId="23914"/>
    <cellStyle name="Normal 6 2 3 2 5 2 3 3" xfId="23915"/>
    <cellStyle name="Normal 6 3 2 5 2 3 3" xfId="23916"/>
    <cellStyle name="Normal 60 2 5 2 3 3" xfId="23917"/>
    <cellStyle name="Normal 64 2 5 2 3 3" xfId="23918"/>
    <cellStyle name="Normal 65 2 5 2 3 3" xfId="23919"/>
    <cellStyle name="Normal 66 2 5 2 3 3" xfId="23920"/>
    <cellStyle name="Normal 67 2 5 2 3 3" xfId="23921"/>
    <cellStyle name="Normal 7 6 2 5 2 3 3" xfId="23922"/>
    <cellStyle name="Normal 71 2 5 2 3 3" xfId="23923"/>
    <cellStyle name="Normal 72 2 5 2 3 3" xfId="23924"/>
    <cellStyle name="Normal 73 2 5 2 3 3" xfId="23925"/>
    <cellStyle name="Normal 74 2 5 2 3 3" xfId="23926"/>
    <cellStyle name="Normal 76 2 5 2 3 3" xfId="23927"/>
    <cellStyle name="Normal 8 3 2 5 2 3 3" xfId="23928"/>
    <cellStyle name="Normal 81 2 5 2 3 3" xfId="23929"/>
    <cellStyle name="Normal 78 3 4 2 3 3" xfId="23930"/>
    <cellStyle name="Normal 5 3 3 4 2 3 3" xfId="23931"/>
    <cellStyle name="Normal 80 3 4 2 3 3" xfId="23932"/>
    <cellStyle name="Normal 79 3 4 2 3 3" xfId="23933"/>
    <cellStyle name="Normal 6 8 3 4 2 3 3" xfId="23934"/>
    <cellStyle name="Normal 5 2 3 4 2 3 3" xfId="23935"/>
    <cellStyle name="Normal 6 2 8 4 2 3 3" xfId="23936"/>
    <cellStyle name="Comma 2 2 3 3 4 2 3 3" xfId="23937"/>
    <cellStyle name="Comma 2 3 6 3 4 2 3 3" xfId="23938"/>
    <cellStyle name="Normal 18 2 3 4 2 3 3" xfId="23939"/>
    <cellStyle name="Normal 19 2 3 4 2 3 3" xfId="23940"/>
    <cellStyle name="Normal 2 2 3 3 4 2 3 3" xfId="23941"/>
    <cellStyle name="Normal 2 3 6 3 4 2 3 3" xfId="23942"/>
    <cellStyle name="Normal 2 3 2 3 4 2 3 3" xfId="23943"/>
    <cellStyle name="Normal 2 3 4 3 4 2 3 3" xfId="23944"/>
    <cellStyle name="Normal 2 3 5 3 4 2 3 3" xfId="23945"/>
    <cellStyle name="Normal 2 4 2 3 4 2 3 3" xfId="23946"/>
    <cellStyle name="Normal 2 5 3 4 2 3 3" xfId="23947"/>
    <cellStyle name="Normal 28 3 3 4 2 3 3" xfId="23948"/>
    <cellStyle name="Normal 3 2 2 3 4 2 3 3" xfId="23949"/>
    <cellStyle name="Normal 3 3 3 4 2 3 3" xfId="23950"/>
    <cellStyle name="Normal 30 3 3 4 2 3 3" xfId="23951"/>
    <cellStyle name="Normal 4 2 3 4 2 3 3" xfId="23952"/>
    <cellStyle name="Normal 40 2 3 4 2 3 3" xfId="23953"/>
    <cellStyle name="Normal 41 2 3 4 2 3 3" xfId="23954"/>
    <cellStyle name="Normal 42 2 3 4 2 3 3" xfId="23955"/>
    <cellStyle name="Normal 43 2 3 4 2 3 3" xfId="23956"/>
    <cellStyle name="Normal 44 2 3 4 2 3 3" xfId="23957"/>
    <cellStyle name="Normal 45 2 3 4 2 3 3" xfId="23958"/>
    <cellStyle name="Normal 46 2 3 4 2 3 3" xfId="23959"/>
    <cellStyle name="Normal 47 2 3 4 2 3 3" xfId="23960"/>
    <cellStyle name="Normal 51 3 4 2 3 3" xfId="23961"/>
    <cellStyle name="Normal 52 3 4 2 3 3" xfId="23962"/>
    <cellStyle name="Normal 53 3 4 2 3 3" xfId="23963"/>
    <cellStyle name="Normal 55 3 4 2 3 3" xfId="23964"/>
    <cellStyle name="Normal 56 3 4 2 3 3" xfId="23965"/>
    <cellStyle name="Normal 57 3 4 2 3 3" xfId="23966"/>
    <cellStyle name="Normal 6 2 3 3 4 2 3 3" xfId="23967"/>
    <cellStyle name="Normal 6 3 3 4 2 3 3" xfId="23968"/>
    <cellStyle name="Normal 60 3 4 2 3 3" xfId="23969"/>
    <cellStyle name="Normal 64 3 4 2 3 3" xfId="23970"/>
    <cellStyle name="Normal 65 3 4 2 3 3" xfId="23971"/>
    <cellStyle name="Normal 66 3 4 2 3 3" xfId="23972"/>
    <cellStyle name="Normal 67 3 4 2 3 3" xfId="23973"/>
    <cellStyle name="Normal 7 6 3 4 2 3 3" xfId="23974"/>
    <cellStyle name="Normal 71 3 4 2 3 3" xfId="23975"/>
    <cellStyle name="Normal 72 3 4 2 3 3" xfId="23976"/>
    <cellStyle name="Normal 73 3 4 2 3 3" xfId="23977"/>
    <cellStyle name="Normal 74 3 4 2 3 3" xfId="23978"/>
    <cellStyle name="Normal 76 3 4 2 3 3" xfId="23979"/>
    <cellStyle name="Normal 8 3 3 4 2 3 3" xfId="23980"/>
    <cellStyle name="Normal 81 3 4 2 3 3" xfId="23981"/>
    <cellStyle name="Normal 78 2 2 4 2 3 3" xfId="23982"/>
    <cellStyle name="Normal 5 3 2 2 4 2 3 3" xfId="23983"/>
    <cellStyle name="Normal 80 2 2 4 2 3 3" xfId="23984"/>
    <cellStyle name="Normal 79 2 2 4 2 3 3" xfId="23985"/>
    <cellStyle name="Normal 6 8 2 2 4 2 3 3" xfId="23986"/>
    <cellStyle name="Normal 5 2 2 2 4 2 3 3" xfId="23987"/>
    <cellStyle name="Normal 6 2 7 2 4 2 3 3" xfId="23988"/>
    <cellStyle name="Comma 2 2 3 2 2 4 2 3 3" xfId="23989"/>
    <cellStyle name="Comma 2 3 6 2 2 4 2 3 3" xfId="23990"/>
    <cellStyle name="Normal 18 2 2 2 4 2 3 3" xfId="23991"/>
    <cellStyle name="Normal 19 2 2 2 4 2 3 3" xfId="23992"/>
    <cellStyle name="Normal 2 2 3 2 2 4 2 3 3" xfId="23993"/>
    <cellStyle name="Normal 2 3 6 2 2 4 2 3 3" xfId="23994"/>
    <cellStyle name="Normal 2 3 2 2 2 4 2 3 3" xfId="23995"/>
    <cellStyle name="Normal 2 3 4 2 2 4 2 3 3" xfId="23996"/>
    <cellStyle name="Normal 2 3 5 2 2 4 2 3 3" xfId="23997"/>
    <cellStyle name="Normal 2 4 2 2 2 4 2 3 3" xfId="23998"/>
    <cellStyle name="Normal 2 5 2 2 4 2 3 3" xfId="23999"/>
    <cellStyle name="Normal 28 3 2 2 4 2 3 3" xfId="24000"/>
    <cellStyle name="Normal 3 2 2 2 2 4 2 3 3" xfId="24001"/>
    <cellStyle name="Normal 3 3 2 2 4 2 3 3" xfId="24002"/>
    <cellStyle name="Normal 30 3 2 2 4 2 3 3" xfId="24003"/>
    <cellStyle name="Normal 4 2 2 2 4 2 3 3" xfId="24004"/>
    <cellStyle name="Normal 40 2 2 2 4 2 3 3" xfId="24005"/>
    <cellStyle name="Normal 41 2 2 2 4 2 3 3" xfId="24006"/>
    <cellStyle name="Normal 42 2 2 2 4 2 3 3" xfId="24007"/>
    <cellStyle name="Normal 43 2 2 2 4 2 3 3" xfId="24008"/>
    <cellStyle name="Normal 44 2 2 2 4 2 3 3" xfId="24009"/>
    <cellStyle name="Normal 45 2 2 2 4 2 3 3" xfId="24010"/>
    <cellStyle name="Normal 46 2 2 2 4 2 3 3" xfId="24011"/>
    <cellStyle name="Normal 47 2 2 2 4 2 3 3" xfId="24012"/>
    <cellStyle name="Normal 51 2 2 4 2 3 3" xfId="24013"/>
    <cellStyle name="Normal 52 2 2 4 2 3 3" xfId="24014"/>
    <cellStyle name="Normal 53 2 2 4 2 3 3" xfId="24015"/>
    <cellStyle name="Normal 55 2 2 4 2 3 3" xfId="24016"/>
    <cellStyle name="Normal 56 2 2 4 2 3 3" xfId="24017"/>
    <cellStyle name="Normal 57 2 2 4 2 3 3" xfId="24018"/>
    <cellStyle name="Normal 6 2 3 2 2 4 2 3 3" xfId="24019"/>
    <cellStyle name="Normal 6 3 2 2 4 2 3 3" xfId="24020"/>
    <cellStyle name="Normal 60 2 2 4 2 3 3" xfId="24021"/>
    <cellStyle name="Normal 64 2 2 4 2 3 3" xfId="24022"/>
    <cellStyle name="Normal 65 2 2 4 2 3 3" xfId="24023"/>
    <cellStyle name="Normal 66 2 2 4 2 3 3" xfId="24024"/>
    <cellStyle name="Normal 67 2 2 4 2 3 3" xfId="24025"/>
    <cellStyle name="Normal 7 6 2 2 4 2 3 3" xfId="24026"/>
    <cellStyle name="Normal 71 2 2 4 2 3 3" xfId="24027"/>
    <cellStyle name="Normal 72 2 2 4 2 3 3" xfId="24028"/>
    <cellStyle name="Normal 73 2 2 4 2 3 3" xfId="24029"/>
    <cellStyle name="Normal 74 2 2 4 2 3 3" xfId="24030"/>
    <cellStyle name="Normal 76 2 2 4 2 3 3" xfId="24031"/>
    <cellStyle name="Normal 8 3 2 2 4 2 3 3" xfId="24032"/>
    <cellStyle name="Normal 81 2 2 4 2 3 3" xfId="24033"/>
    <cellStyle name="Normal 78 4 3 2 3 3" xfId="24034"/>
    <cellStyle name="Normal 5 3 4 3 2 3 3" xfId="24035"/>
    <cellStyle name="Normal 80 4 3 2 3 3" xfId="24036"/>
    <cellStyle name="Normal 79 4 3 2 3 3" xfId="24037"/>
    <cellStyle name="Normal 6 8 4 3 2 3 3" xfId="24038"/>
    <cellStyle name="Normal 5 2 4 3 2 3 3" xfId="24039"/>
    <cellStyle name="Normal 6 2 9 3 2 3 3" xfId="24040"/>
    <cellStyle name="Comma 2 2 3 4 3 2 3 3" xfId="24041"/>
    <cellStyle name="Comma 2 3 6 4 3 2 3 3" xfId="24042"/>
    <cellStyle name="Normal 18 2 4 3 2 3 3" xfId="24043"/>
    <cellStyle name="Normal 19 2 4 3 2 3 3" xfId="24044"/>
    <cellStyle name="Normal 2 2 3 4 3 2 3 3" xfId="24045"/>
    <cellStyle name="Normal 2 3 6 4 3 2 3 3" xfId="24046"/>
    <cellStyle name="Normal 2 3 2 4 3 2 3 3" xfId="24047"/>
    <cellStyle name="Normal 2 3 4 4 3 2 3 3" xfId="24048"/>
    <cellStyle name="Normal 2 3 5 4 3 2 3 3" xfId="24049"/>
    <cellStyle name="Normal 2 4 2 4 3 2 3 3" xfId="24050"/>
    <cellStyle name="Normal 2 5 4 3 2 3 3" xfId="24051"/>
    <cellStyle name="Normal 28 3 4 3 2 3 3" xfId="24052"/>
    <cellStyle name="Normal 3 2 2 4 3 2 3 3" xfId="24053"/>
    <cellStyle name="Normal 3 3 4 3 2 3 3" xfId="24054"/>
    <cellStyle name="Normal 30 3 4 3 2 3 3" xfId="24055"/>
    <cellStyle name="Normal 4 2 4 3 2 3 3" xfId="24056"/>
    <cellStyle name="Normal 40 2 4 3 2 3 3" xfId="24057"/>
    <cellStyle name="Normal 41 2 4 3 2 3 3" xfId="24058"/>
    <cellStyle name="Normal 42 2 4 3 2 3 3" xfId="24059"/>
    <cellStyle name="Normal 43 2 4 3 2 3 3" xfId="24060"/>
    <cellStyle name="Normal 44 2 4 3 2 3 3" xfId="24061"/>
    <cellStyle name="Normal 45 2 4 3 2 3 3" xfId="24062"/>
    <cellStyle name="Normal 46 2 4 3 2 3 3" xfId="24063"/>
    <cellStyle name="Normal 47 2 4 3 2 3 3" xfId="24064"/>
    <cellStyle name="Normal 51 4 3 2 3 3" xfId="24065"/>
    <cellStyle name="Normal 52 4 3 2 3 3" xfId="24066"/>
    <cellStyle name="Normal 53 4 3 2 3 3" xfId="24067"/>
    <cellStyle name="Normal 55 4 3 2 3 3" xfId="24068"/>
    <cellStyle name="Normal 56 4 3 2 3 3" xfId="24069"/>
    <cellStyle name="Normal 57 4 3 2 3 3" xfId="24070"/>
    <cellStyle name="Normal 6 2 3 4 3 2 3 3" xfId="24071"/>
    <cellStyle name="Normal 6 3 4 3 2 3 3" xfId="24072"/>
    <cellStyle name="Normal 60 4 3 2 3 3" xfId="24073"/>
    <cellStyle name="Normal 64 4 3 2 3 3" xfId="24074"/>
    <cellStyle name="Normal 65 4 3 2 3 3" xfId="24075"/>
    <cellStyle name="Normal 66 4 3 2 3 3" xfId="24076"/>
    <cellStyle name="Normal 67 4 3 2 3 3" xfId="24077"/>
    <cellStyle name="Normal 7 6 4 3 2 3 3" xfId="24078"/>
    <cellStyle name="Normal 71 4 3 2 3 3" xfId="24079"/>
    <cellStyle name="Normal 72 4 3 2 3 3" xfId="24080"/>
    <cellStyle name="Normal 73 4 3 2 3 3" xfId="24081"/>
    <cellStyle name="Normal 74 4 3 2 3 3" xfId="24082"/>
    <cellStyle name="Normal 76 4 3 2 3 3" xfId="24083"/>
    <cellStyle name="Normal 8 3 4 3 2 3 3" xfId="24084"/>
    <cellStyle name="Normal 81 4 3 2 3 3" xfId="24085"/>
    <cellStyle name="Normal 78 2 3 3 2 3 3" xfId="24086"/>
    <cellStyle name="Normal 5 3 2 3 3 2 3 3" xfId="24087"/>
    <cellStyle name="Normal 80 2 3 3 2 3 3" xfId="24088"/>
    <cellStyle name="Normal 79 2 3 3 2 3 3" xfId="24089"/>
    <cellStyle name="Normal 6 8 2 3 3 2 3 3" xfId="24090"/>
    <cellStyle name="Normal 5 2 2 3 3 2 3 3" xfId="24091"/>
    <cellStyle name="Normal 6 2 7 3 3 2 3 3" xfId="24092"/>
    <cellStyle name="Comma 2 2 3 2 3 3 2 3 3" xfId="24093"/>
    <cellStyle name="Comma 2 3 6 2 3 3 2 3 3" xfId="24094"/>
    <cellStyle name="Normal 18 2 2 3 3 2 3 3" xfId="24095"/>
    <cellStyle name="Normal 19 2 2 3 3 2 3 3" xfId="24096"/>
    <cellStyle name="Normal 2 2 3 2 3 3 2 3 3" xfId="24097"/>
    <cellStyle name="Normal 2 3 6 2 3 3 2 3 3" xfId="24098"/>
    <cellStyle name="Normal 2 3 2 2 3 3 2 3 3" xfId="24099"/>
    <cellStyle name="Normal 2 3 4 2 3 3 2 3 3" xfId="24100"/>
    <cellStyle name="Normal 2 3 5 2 3 3 2 3 3" xfId="24101"/>
    <cellStyle name="Normal 2 4 2 2 3 3 2 3 3" xfId="24102"/>
    <cellStyle name="Normal 2 5 2 3 3 2 3 3" xfId="24103"/>
    <cellStyle name="Normal 28 3 2 3 3 2 3 3" xfId="24104"/>
    <cellStyle name="Normal 3 2 2 2 3 3 2 3 3" xfId="24105"/>
    <cellStyle name="Normal 3 3 2 3 3 2 3 3" xfId="24106"/>
    <cellStyle name="Normal 30 3 2 3 3 2 3 3" xfId="24107"/>
    <cellStyle name="Normal 4 2 2 3 3 2 3 3" xfId="24108"/>
    <cellStyle name="Normal 40 2 2 3 3 2 3 3" xfId="24109"/>
    <cellStyle name="Normal 41 2 2 3 3 2 3 3" xfId="24110"/>
    <cellStyle name="Normal 42 2 2 3 3 2 3 3" xfId="24111"/>
    <cellStyle name="Normal 43 2 2 3 3 2 3 3" xfId="24112"/>
    <cellStyle name="Normal 44 2 2 3 3 2 3 3" xfId="24113"/>
    <cellStyle name="Normal 45 2 2 3 3 2 3 3" xfId="24114"/>
    <cellStyle name="Normal 46 2 2 3 3 2 3 3" xfId="24115"/>
    <cellStyle name="Normal 47 2 2 3 3 2 3 3" xfId="24116"/>
    <cellStyle name="Normal 51 2 3 3 2 3 3" xfId="24117"/>
    <cellStyle name="Normal 52 2 3 3 2 3 3" xfId="24118"/>
    <cellStyle name="Normal 53 2 3 3 2 3 3" xfId="24119"/>
    <cellStyle name="Normal 55 2 3 3 2 3 3" xfId="24120"/>
    <cellStyle name="Normal 56 2 3 3 2 3 3" xfId="24121"/>
    <cellStyle name="Normal 57 2 3 3 2 3 3" xfId="24122"/>
    <cellStyle name="Normal 6 2 3 2 3 3 2 3 3" xfId="24123"/>
    <cellStyle name="Normal 6 3 2 3 3 2 3 3" xfId="24124"/>
    <cellStyle name="Normal 60 2 3 3 2 3 3" xfId="24125"/>
    <cellStyle name="Normal 64 2 3 3 2 3 3" xfId="24126"/>
    <cellStyle name="Normal 65 2 3 3 2 3 3" xfId="24127"/>
    <cellStyle name="Normal 66 2 3 3 2 3 3" xfId="24128"/>
    <cellStyle name="Normal 67 2 3 3 2 3 3" xfId="24129"/>
    <cellStyle name="Normal 7 6 2 3 3 2 3 3" xfId="24130"/>
    <cellStyle name="Normal 71 2 3 3 2 3 3" xfId="24131"/>
    <cellStyle name="Normal 72 2 3 3 2 3 3" xfId="24132"/>
    <cellStyle name="Normal 73 2 3 3 2 3 3" xfId="24133"/>
    <cellStyle name="Normal 74 2 3 3 2 3 3" xfId="24134"/>
    <cellStyle name="Normal 76 2 3 3 2 3 3" xfId="24135"/>
    <cellStyle name="Normal 8 3 2 3 3 2 3 3" xfId="24136"/>
    <cellStyle name="Normal 81 2 3 3 2 3 3" xfId="24137"/>
    <cellStyle name="Normal 78 3 2 3 2 3 3" xfId="24138"/>
    <cellStyle name="Normal 5 3 3 2 3 2 3 3" xfId="24139"/>
    <cellStyle name="Normal 80 3 2 3 2 3 3" xfId="24140"/>
    <cellStyle name="Normal 79 3 2 3 2 3 3" xfId="24141"/>
    <cellStyle name="Normal 6 8 3 2 3 2 3 3" xfId="24142"/>
    <cellStyle name="Normal 5 2 3 2 3 2 3 3" xfId="24143"/>
    <cellStyle name="Normal 6 2 8 2 3 2 3 3" xfId="24144"/>
    <cellStyle name="Comma 2 2 3 3 2 3 2 3 3" xfId="24145"/>
    <cellStyle name="Comma 2 3 6 3 2 3 2 3 3" xfId="24146"/>
    <cellStyle name="Normal 18 2 3 2 3 2 3 3" xfId="24147"/>
    <cellStyle name="Normal 19 2 3 2 3 2 3 3" xfId="24148"/>
    <cellStyle name="Normal 2 2 3 3 2 3 2 3 3" xfId="24149"/>
    <cellStyle name="Normal 2 3 6 3 2 3 2 3 3" xfId="24150"/>
    <cellStyle name="Normal 2 3 2 3 2 3 2 3 3" xfId="24151"/>
    <cellStyle name="Normal 2 3 4 3 2 3 2 3 3" xfId="24152"/>
    <cellStyle name="Normal 2 3 5 3 2 3 2 3 3" xfId="24153"/>
    <cellStyle name="Normal 2 4 2 3 2 3 2 3 3" xfId="24154"/>
    <cellStyle name="Normal 2 5 3 2 3 2 3 3" xfId="24155"/>
    <cellStyle name="Normal 28 3 3 2 3 2 3 3" xfId="24156"/>
    <cellStyle name="Normal 3 2 2 3 2 3 2 3 3" xfId="24157"/>
    <cellStyle name="Normal 3 3 3 2 3 2 3 3" xfId="24158"/>
    <cellStyle name="Normal 30 3 3 2 3 2 3 3" xfId="24159"/>
    <cellStyle name="Normal 4 2 3 2 3 2 3 3" xfId="24160"/>
    <cellStyle name="Normal 40 2 3 2 3 2 3 3" xfId="24161"/>
    <cellStyle name="Normal 41 2 3 2 3 2 3 3" xfId="24162"/>
    <cellStyle name="Normal 42 2 3 2 3 2 3 3" xfId="24163"/>
    <cellStyle name="Normal 43 2 3 2 3 2 3 3" xfId="24164"/>
    <cellStyle name="Normal 44 2 3 2 3 2 3 3" xfId="24165"/>
    <cellStyle name="Normal 45 2 3 2 3 2 3 3" xfId="24166"/>
    <cellStyle name="Normal 46 2 3 2 3 2 3 3" xfId="24167"/>
    <cellStyle name="Normal 47 2 3 2 3 2 3 3" xfId="24168"/>
    <cellStyle name="Normal 51 3 2 3 2 3 3" xfId="24169"/>
    <cellStyle name="Normal 52 3 2 3 2 3 3" xfId="24170"/>
    <cellStyle name="Normal 53 3 2 3 2 3 3" xfId="24171"/>
    <cellStyle name="Normal 55 3 2 3 2 3 3" xfId="24172"/>
    <cellStyle name="Normal 56 3 2 3 2 3 3" xfId="24173"/>
    <cellStyle name="Normal 57 3 2 3 2 3 3" xfId="24174"/>
    <cellStyle name="Normal 6 2 3 3 2 3 2 3 3" xfId="24175"/>
    <cellStyle name="Normal 6 3 3 2 3 2 3 3" xfId="24176"/>
    <cellStyle name="Normal 60 3 2 3 2 3 3" xfId="24177"/>
    <cellStyle name="Normal 64 3 2 3 2 3 3" xfId="24178"/>
    <cellStyle name="Normal 65 3 2 3 2 3 3" xfId="24179"/>
    <cellStyle name="Normal 66 3 2 3 2 3 3" xfId="24180"/>
    <cellStyle name="Normal 67 3 2 3 2 3 3" xfId="24181"/>
    <cellStyle name="Normal 7 6 3 2 3 2 3 3" xfId="24182"/>
    <cellStyle name="Normal 71 3 2 3 2 3 3" xfId="24183"/>
    <cellStyle name="Normal 72 3 2 3 2 3 3" xfId="24184"/>
    <cellStyle name="Normal 73 3 2 3 2 3 3" xfId="24185"/>
    <cellStyle name="Normal 74 3 2 3 2 3 3" xfId="24186"/>
    <cellStyle name="Normal 76 3 2 3 2 3 3" xfId="24187"/>
    <cellStyle name="Normal 8 3 3 2 3 2 3 3" xfId="24188"/>
    <cellStyle name="Normal 81 3 2 3 2 3 3" xfId="24189"/>
    <cellStyle name="Normal 78 2 2 2 3 2 3 3" xfId="24190"/>
    <cellStyle name="Normal 5 3 2 2 2 3 2 3 3" xfId="24191"/>
    <cellStyle name="Normal 80 2 2 2 3 2 3 3" xfId="24192"/>
    <cellStyle name="Normal 79 2 2 2 3 2 3 3" xfId="24193"/>
    <cellStyle name="Normal 6 8 2 2 2 3 2 3 3" xfId="24194"/>
    <cellStyle name="Normal 5 2 2 2 2 3 2 3 3" xfId="24195"/>
    <cellStyle name="Normal 6 2 7 2 2 3 2 3 3" xfId="24196"/>
    <cellStyle name="Comma 2 2 3 2 2 2 3 2 3 3" xfId="24197"/>
    <cellStyle name="Comma 2 3 6 2 2 2 3 2 3 3" xfId="24198"/>
    <cellStyle name="Normal 18 2 2 2 2 3 2 3 3" xfId="24199"/>
    <cellStyle name="Normal 19 2 2 2 2 3 2 3 3" xfId="24200"/>
    <cellStyle name="Normal 2 2 3 2 2 2 3 2 3 3" xfId="24201"/>
    <cellStyle name="Normal 2 3 6 2 2 2 3 2 3 3" xfId="24202"/>
    <cellStyle name="Normal 2 3 2 2 2 2 3 2 3 3" xfId="24203"/>
    <cellStyle name="Normal 2 3 4 2 2 2 3 2 3 3" xfId="24204"/>
    <cellStyle name="Normal 2 3 5 2 2 2 3 2 3 3" xfId="24205"/>
    <cellStyle name="Normal 2 4 2 2 2 2 3 2 3 3" xfId="24206"/>
    <cellStyle name="Normal 2 5 2 2 2 3 2 3 3" xfId="24207"/>
    <cellStyle name="Normal 28 3 2 2 2 3 2 3 3" xfId="24208"/>
    <cellStyle name="Normal 3 2 2 2 2 2 3 2 3 3" xfId="24209"/>
    <cellStyle name="Normal 3 3 2 2 2 3 2 3 3" xfId="24210"/>
    <cellStyle name="Normal 30 3 2 2 2 3 2 3 3" xfId="24211"/>
    <cellStyle name="Normal 4 2 2 2 2 3 2 3 3" xfId="24212"/>
    <cellStyle name="Normal 40 2 2 2 2 3 2 3 3" xfId="24213"/>
    <cellStyle name="Normal 41 2 2 2 2 3 2 3 3" xfId="24214"/>
    <cellStyle name="Normal 42 2 2 2 2 3 2 3 3" xfId="24215"/>
    <cellStyle name="Normal 43 2 2 2 2 3 2 3 3" xfId="24216"/>
    <cellStyle name="Normal 44 2 2 2 2 3 2 3 3" xfId="24217"/>
    <cellStyle name="Normal 45 2 2 2 2 3 2 3 3" xfId="24218"/>
    <cellStyle name="Normal 46 2 2 2 2 3 2 3 3" xfId="24219"/>
    <cellStyle name="Normal 47 2 2 2 2 3 2 3 3" xfId="24220"/>
    <cellStyle name="Normal 51 2 2 2 3 2 3 3" xfId="24221"/>
    <cellStyle name="Normal 52 2 2 2 3 2 3 3" xfId="24222"/>
    <cellStyle name="Normal 53 2 2 2 3 2 3 3" xfId="24223"/>
    <cellStyle name="Normal 55 2 2 2 3 2 3 3" xfId="24224"/>
    <cellStyle name="Normal 56 2 2 2 3 2 3 3" xfId="24225"/>
    <cellStyle name="Normal 57 2 2 2 3 2 3 3" xfId="24226"/>
    <cellStyle name="Normal 6 2 3 2 2 2 3 2 3 3" xfId="24227"/>
    <cellStyle name="Normal 6 3 2 2 2 3 2 3 3" xfId="24228"/>
    <cellStyle name="Normal 60 2 2 2 3 2 3 3" xfId="24229"/>
    <cellStyle name="Normal 64 2 2 2 3 2 3 3" xfId="24230"/>
    <cellStyle name="Normal 65 2 2 2 3 2 3 3" xfId="24231"/>
    <cellStyle name="Normal 66 2 2 2 3 2 3 3" xfId="24232"/>
    <cellStyle name="Normal 67 2 2 2 3 2 3 3" xfId="24233"/>
    <cellStyle name="Normal 7 6 2 2 2 3 2 3 3" xfId="24234"/>
    <cellStyle name="Normal 71 2 2 2 3 2 3 3" xfId="24235"/>
    <cellStyle name="Normal 72 2 2 2 3 2 3 3" xfId="24236"/>
    <cellStyle name="Normal 73 2 2 2 3 2 3 3" xfId="24237"/>
    <cellStyle name="Normal 74 2 2 2 3 2 3 3" xfId="24238"/>
    <cellStyle name="Normal 76 2 2 2 3 2 3 3" xfId="24239"/>
    <cellStyle name="Normal 8 3 2 2 2 3 2 3 3" xfId="24240"/>
    <cellStyle name="Normal 81 2 2 2 3 2 3 3" xfId="24241"/>
    <cellStyle name="Normal 90 2 2 3 3" xfId="24242"/>
    <cellStyle name="Normal 78 5 2 2 3 3" xfId="24243"/>
    <cellStyle name="Normal 91 2 2 3 3" xfId="24244"/>
    <cellStyle name="Normal 5 3 5 2 2 3 3" xfId="24245"/>
    <cellStyle name="Normal 80 5 2 2 3 3" xfId="24246"/>
    <cellStyle name="Normal 79 5 2 2 3 3" xfId="24247"/>
    <cellStyle name="Normal 6 8 5 2 2 3 3" xfId="24248"/>
    <cellStyle name="Normal 5 2 5 2 2 3 3" xfId="24249"/>
    <cellStyle name="Normal 6 2 10 2 2 3 3" xfId="24250"/>
    <cellStyle name="Comma 2 2 3 5 2 2 3 3" xfId="24251"/>
    <cellStyle name="Comma 2 3 6 5 2 2 3 3" xfId="24252"/>
    <cellStyle name="Normal 18 2 5 2 2 3 3" xfId="24253"/>
    <cellStyle name="Normal 19 2 5 2 2 3 3" xfId="24254"/>
    <cellStyle name="Normal 2 2 3 5 2 2 3 3" xfId="24255"/>
    <cellStyle name="Normal 2 3 6 5 2 2 3 3" xfId="24256"/>
    <cellStyle name="Normal 2 3 2 5 2 2 3 3" xfId="24257"/>
    <cellStyle name="Normal 2 3 4 5 2 2 3 3" xfId="24258"/>
    <cellStyle name="Normal 2 3 5 5 2 2 3 3" xfId="24259"/>
    <cellStyle name="Normal 2 4 2 5 2 2 3 3" xfId="24260"/>
    <cellStyle name="Normal 2 5 5 2 2 3 3" xfId="24261"/>
    <cellStyle name="Normal 28 3 5 2 2 3 3" xfId="24262"/>
    <cellStyle name="Normal 3 2 2 5 2 2 3 3" xfId="24263"/>
    <cellStyle name="Normal 3 3 5 2 2 3 3" xfId="24264"/>
    <cellStyle name="Normal 30 3 5 2 2 3 3" xfId="24265"/>
    <cellStyle name="Normal 4 2 5 2 2 3 3" xfId="24266"/>
    <cellStyle name="Normal 40 2 5 2 2 3 3" xfId="24267"/>
    <cellStyle name="Normal 41 2 5 2 2 3 3" xfId="24268"/>
    <cellStyle name="Normal 42 2 5 2 2 3 3" xfId="24269"/>
    <cellStyle name="Normal 43 2 5 2 2 3 3" xfId="24270"/>
    <cellStyle name="Normal 44 2 5 2 2 3 3" xfId="24271"/>
    <cellStyle name="Normal 45 2 5 2 2 3 3" xfId="24272"/>
    <cellStyle name="Normal 46 2 5 2 2 3 3" xfId="24273"/>
    <cellStyle name="Normal 47 2 5 2 2 3 3" xfId="24274"/>
    <cellStyle name="Normal 51 5 2 2 3 3" xfId="24275"/>
    <cellStyle name="Normal 52 5 2 2 3 3" xfId="24276"/>
    <cellStyle name="Normal 53 5 2 2 3 3" xfId="24277"/>
    <cellStyle name="Normal 55 5 2 2 3 3" xfId="24278"/>
    <cellStyle name="Normal 56 5 2 2 3 3" xfId="24279"/>
    <cellStyle name="Normal 57 5 2 2 3 3" xfId="24280"/>
    <cellStyle name="Normal 6 2 3 5 2 2 3 3" xfId="24281"/>
    <cellStyle name="Normal 6 3 5 2 2 3 3" xfId="24282"/>
    <cellStyle name="Normal 60 5 2 2 3 3" xfId="24283"/>
    <cellStyle name="Normal 64 5 2 2 3 3" xfId="24284"/>
    <cellStyle name="Normal 65 5 2 2 3 3" xfId="24285"/>
    <cellStyle name="Normal 66 5 2 2 3 3" xfId="24286"/>
    <cellStyle name="Normal 67 5 2 2 3 3" xfId="24287"/>
    <cellStyle name="Normal 7 6 5 2 2 3 3" xfId="24288"/>
    <cellStyle name="Normal 71 5 2 2 3 3" xfId="24289"/>
    <cellStyle name="Normal 72 5 2 2 3 3" xfId="24290"/>
    <cellStyle name="Normal 73 5 2 2 3 3" xfId="24291"/>
    <cellStyle name="Normal 74 5 2 2 3 3" xfId="24292"/>
    <cellStyle name="Normal 76 5 2 2 3 3" xfId="24293"/>
    <cellStyle name="Normal 8 3 5 2 2 3 3" xfId="24294"/>
    <cellStyle name="Normal 81 5 2 2 3 3" xfId="24295"/>
    <cellStyle name="Normal 78 2 4 2 2 3 3" xfId="24296"/>
    <cellStyle name="Normal 5 3 2 4 2 2 3 3" xfId="24297"/>
    <cellStyle name="Normal 80 2 4 2 2 3 3" xfId="24298"/>
    <cellStyle name="Normal 79 2 4 2 2 3 3" xfId="24299"/>
    <cellStyle name="Normal 6 8 2 4 2 2 3 3" xfId="24300"/>
    <cellStyle name="Normal 5 2 2 4 2 2 3 3" xfId="24301"/>
    <cellStyle name="Normal 6 2 7 4 2 2 3 3" xfId="24302"/>
    <cellStyle name="Comma 2 2 3 2 4 2 2 3 3" xfId="24303"/>
    <cellStyle name="Comma 2 3 6 2 4 2 2 3 3" xfId="24304"/>
    <cellStyle name="Normal 18 2 2 4 2 2 3 3" xfId="24305"/>
    <cellStyle name="Normal 19 2 2 4 2 2 3 3" xfId="24306"/>
    <cellStyle name="Normal 2 2 3 2 4 2 2 3 3" xfId="24307"/>
    <cellStyle name="Normal 2 3 6 2 4 2 2 3 3" xfId="24308"/>
    <cellStyle name="Normal 2 3 2 2 4 2 2 3 3" xfId="24309"/>
    <cellStyle name="Normal 2 3 4 2 4 2 2 3 3" xfId="24310"/>
    <cellStyle name="Normal 2 3 5 2 4 2 2 3 3" xfId="24311"/>
    <cellStyle name="Normal 2 4 2 2 4 2 2 3 3" xfId="24312"/>
    <cellStyle name="Normal 2 5 2 4 2 2 3 3" xfId="24313"/>
    <cellStyle name="Normal 28 3 2 4 2 2 3 3" xfId="24314"/>
    <cellStyle name="Normal 3 2 2 2 4 2 2 3 3" xfId="24315"/>
    <cellStyle name="Normal 3 3 2 4 2 2 3 3" xfId="24316"/>
    <cellStyle name="Normal 30 3 2 4 2 2 3 3" xfId="24317"/>
    <cellStyle name="Normal 4 2 2 4 2 2 3 3" xfId="24318"/>
    <cellStyle name="Normal 40 2 2 4 2 2 3 3" xfId="24319"/>
    <cellStyle name="Normal 41 2 2 4 2 2 3 3" xfId="24320"/>
    <cellStyle name="Normal 42 2 2 4 2 2 3 3" xfId="24321"/>
    <cellStyle name="Normal 43 2 2 4 2 2 3 3" xfId="24322"/>
    <cellStyle name="Normal 44 2 2 4 2 2 3 3" xfId="24323"/>
    <cellStyle name="Normal 45 2 2 4 2 2 3 3" xfId="24324"/>
    <cellStyle name="Normal 46 2 2 4 2 2 3 3" xfId="24325"/>
    <cellStyle name="Normal 47 2 2 4 2 2 3 3" xfId="24326"/>
    <cellStyle name="Normal 51 2 4 2 2 3 3" xfId="24327"/>
    <cellStyle name="Normal 52 2 4 2 2 3 3" xfId="24328"/>
    <cellStyle name="Normal 53 2 4 2 2 3 3" xfId="24329"/>
    <cellStyle name="Normal 55 2 4 2 2 3 3" xfId="24330"/>
    <cellStyle name="Normal 56 2 4 2 2 3 3" xfId="24331"/>
    <cellStyle name="Normal 57 2 4 2 2 3 3" xfId="24332"/>
    <cellStyle name="Normal 6 2 3 2 4 2 2 3 3" xfId="24333"/>
    <cellStyle name="Normal 6 3 2 4 2 2 3 3" xfId="24334"/>
    <cellStyle name="Normal 60 2 4 2 2 3 3" xfId="24335"/>
    <cellStyle name="Normal 64 2 4 2 2 3 3" xfId="24336"/>
    <cellStyle name="Normal 65 2 4 2 2 3 3" xfId="24337"/>
    <cellStyle name="Normal 66 2 4 2 2 3 3" xfId="24338"/>
    <cellStyle name="Normal 67 2 4 2 2 3 3" xfId="24339"/>
    <cellStyle name="Normal 7 6 2 4 2 2 3 3" xfId="24340"/>
    <cellStyle name="Normal 71 2 4 2 2 3 3" xfId="24341"/>
    <cellStyle name="Normal 72 2 4 2 2 3 3" xfId="24342"/>
    <cellStyle name="Normal 73 2 4 2 2 3 3" xfId="24343"/>
    <cellStyle name="Normal 74 2 4 2 2 3 3" xfId="24344"/>
    <cellStyle name="Normal 76 2 4 2 2 3 3" xfId="24345"/>
    <cellStyle name="Normal 8 3 2 4 2 2 3 3" xfId="24346"/>
    <cellStyle name="Normal 81 2 4 2 2 3 3" xfId="24347"/>
    <cellStyle name="Normal 78 3 3 2 2 3 3" xfId="24348"/>
    <cellStyle name="Normal 5 3 3 3 2 2 3 3" xfId="24349"/>
    <cellStyle name="Normal 80 3 3 2 2 3 3" xfId="24350"/>
    <cellStyle name="Normal 79 3 3 2 2 3 3" xfId="24351"/>
    <cellStyle name="Normal 6 8 3 3 2 2 3 3" xfId="24352"/>
    <cellStyle name="Normal 5 2 3 3 2 2 3 3" xfId="24353"/>
    <cellStyle name="Normal 6 2 8 3 2 2 3 3" xfId="24354"/>
    <cellStyle name="Comma 2 2 3 3 3 2 2 3 3" xfId="24355"/>
    <cellStyle name="Comma 2 3 6 3 3 2 2 3 3" xfId="24356"/>
    <cellStyle name="Normal 18 2 3 3 2 2 3 3" xfId="24357"/>
    <cellStyle name="Normal 19 2 3 3 2 2 3 3" xfId="24358"/>
    <cellStyle name="Normal 2 2 3 3 3 2 2 3 3" xfId="24359"/>
    <cellStyle name="Normal 2 3 6 3 3 2 2 3 3" xfId="24360"/>
    <cellStyle name="Normal 2 3 2 3 3 2 2 3 3" xfId="24361"/>
    <cellStyle name="Normal 2 3 4 3 3 2 2 3 3" xfId="24362"/>
    <cellStyle name="Normal 2 3 5 3 3 2 2 3 3" xfId="24363"/>
    <cellStyle name="Normal 2 4 2 3 3 2 2 3 3" xfId="24364"/>
    <cellStyle name="Normal 2 5 3 3 2 2 3 3" xfId="24365"/>
    <cellStyle name="Normal 28 3 3 3 2 2 3 3" xfId="24366"/>
    <cellStyle name="Normal 3 2 2 3 3 2 2 3 3" xfId="24367"/>
    <cellStyle name="Normal 3 3 3 3 2 2 3 3" xfId="24368"/>
    <cellStyle name="Normal 30 3 3 3 2 2 3 3" xfId="24369"/>
    <cellStyle name="Normal 4 2 3 3 2 2 3 3" xfId="24370"/>
    <cellStyle name="Normal 40 2 3 3 2 2 3 3" xfId="24371"/>
    <cellStyle name="Normal 41 2 3 3 2 2 3 3" xfId="24372"/>
    <cellStyle name="Normal 42 2 3 3 2 2 3 3" xfId="24373"/>
    <cellStyle name="Normal 43 2 3 3 2 2 3 3" xfId="24374"/>
    <cellStyle name="Normal 44 2 3 3 2 2 3 3" xfId="24375"/>
    <cellStyle name="Normal 45 2 3 3 2 2 3 3" xfId="24376"/>
    <cellStyle name="Normal 46 2 3 3 2 2 3 3" xfId="24377"/>
    <cellStyle name="Normal 47 2 3 3 2 2 3 3" xfId="24378"/>
    <cellStyle name="Normal 51 3 3 2 2 3 3" xfId="24379"/>
    <cellStyle name="Normal 52 3 3 2 2 3 3" xfId="24380"/>
    <cellStyle name="Normal 53 3 3 2 2 3 3" xfId="24381"/>
    <cellStyle name="Normal 55 3 3 2 2 3 3" xfId="24382"/>
    <cellStyle name="Normal 56 3 3 2 2 3 3" xfId="24383"/>
    <cellStyle name="Normal 57 3 3 2 2 3 3" xfId="24384"/>
    <cellStyle name="Normal 6 2 3 3 3 2 2 3 3" xfId="24385"/>
    <cellStyle name="Normal 6 3 3 3 2 2 3 3" xfId="24386"/>
    <cellStyle name="Normal 60 3 3 2 2 3 3" xfId="24387"/>
    <cellStyle name="Normal 64 3 3 2 2 3 3" xfId="24388"/>
    <cellStyle name="Normal 65 3 3 2 2 3 3" xfId="24389"/>
    <cellStyle name="Normal 66 3 3 2 2 3 3" xfId="24390"/>
    <cellStyle name="Normal 67 3 3 2 2 3 3" xfId="24391"/>
    <cellStyle name="Normal 7 6 3 3 2 2 3 3" xfId="24392"/>
    <cellStyle name="Normal 71 3 3 2 2 3 3" xfId="24393"/>
    <cellStyle name="Normal 72 3 3 2 2 3 3" xfId="24394"/>
    <cellStyle name="Normal 73 3 3 2 2 3 3" xfId="24395"/>
    <cellStyle name="Normal 74 3 3 2 2 3 3" xfId="24396"/>
    <cellStyle name="Normal 76 3 3 2 2 3 3" xfId="24397"/>
    <cellStyle name="Normal 8 3 3 3 2 2 3 3" xfId="24398"/>
    <cellStyle name="Normal 81 3 3 2 2 3 3" xfId="24399"/>
    <cellStyle name="Normal 78 2 2 3 2 2 3 3" xfId="24400"/>
    <cellStyle name="Normal 5 3 2 2 3 2 2 3 3" xfId="24401"/>
    <cellStyle name="Normal 80 2 2 3 2 2 3 3" xfId="24402"/>
    <cellStyle name="Normal 79 2 2 3 2 2 3 3" xfId="24403"/>
    <cellStyle name="Normal 6 8 2 2 3 2 2 3 3" xfId="24404"/>
    <cellStyle name="Normal 5 2 2 2 3 2 2 3 3" xfId="24405"/>
    <cellStyle name="Normal 6 2 7 2 3 2 2 3 3" xfId="24406"/>
    <cellStyle name="Comma 2 2 3 2 2 3 2 2 3 3" xfId="24407"/>
    <cellStyle name="Comma 2 3 6 2 2 3 2 2 3 3" xfId="24408"/>
    <cellStyle name="Normal 18 2 2 2 3 2 2 3 3" xfId="24409"/>
    <cellStyle name="Normal 19 2 2 2 3 2 2 3 3" xfId="24410"/>
    <cellStyle name="Normal 2 2 3 2 2 3 2 2 3 3" xfId="24411"/>
    <cellStyle name="Normal 2 3 6 2 2 3 2 2 3 3" xfId="24412"/>
    <cellStyle name="Normal 2 3 2 2 2 3 2 2 3 3" xfId="24413"/>
    <cellStyle name="Normal 2 3 4 2 2 3 2 2 3 3" xfId="24414"/>
    <cellStyle name="Normal 2 3 5 2 2 3 2 2 3 3" xfId="24415"/>
    <cellStyle name="Normal 2 4 2 2 2 3 2 2 3 3" xfId="24416"/>
    <cellStyle name="Normal 2 5 2 2 3 2 2 3 3" xfId="24417"/>
    <cellStyle name="Normal 28 3 2 2 3 2 2 3 3" xfId="24418"/>
    <cellStyle name="Normal 3 2 2 2 2 3 2 2 3 3" xfId="24419"/>
    <cellStyle name="Normal 3 3 2 2 3 2 2 3 3" xfId="24420"/>
    <cellStyle name="Normal 30 3 2 2 3 2 2 3 3" xfId="24421"/>
    <cellStyle name="Normal 4 2 2 2 3 2 2 3 3" xfId="24422"/>
    <cellStyle name="Normal 40 2 2 2 3 2 2 3 3" xfId="24423"/>
    <cellStyle name="Normal 41 2 2 2 3 2 2 3 3" xfId="24424"/>
    <cellStyle name="Normal 42 2 2 2 3 2 2 3 3" xfId="24425"/>
    <cellStyle name="Normal 43 2 2 2 3 2 2 3 3" xfId="24426"/>
    <cellStyle name="Normal 44 2 2 2 3 2 2 3 3" xfId="24427"/>
    <cellStyle name="Normal 45 2 2 2 3 2 2 3 3" xfId="24428"/>
    <cellStyle name="Normal 46 2 2 2 3 2 2 3 3" xfId="24429"/>
    <cellStyle name="Normal 47 2 2 2 3 2 2 3 3" xfId="24430"/>
    <cellStyle name="Normal 51 2 2 3 2 2 3 3" xfId="24431"/>
    <cellStyle name="Normal 52 2 2 3 2 2 3 3" xfId="24432"/>
    <cellStyle name="Normal 53 2 2 3 2 2 3 3" xfId="24433"/>
    <cellStyle name="Normal 55 2 2 3 2 2 3 3" xfId="24434"/>
    <cellStyle name="Normal 56 2 2 3 2 2 3 3" xfId="24435"/>
    <cellStyle name="Normal 57 2 2 3 2 2 3 3" xfId="24436"/>
    <cellStyle name="Normal 6 2 3 2 2 3 2 2 3 3" xfId="24437"/>
    <cellStyle name="Normal 6 3 2 2 3 2 2 3 3" xfId="24438"/>
    <cellStyle name="Normal 60 2 2 3 2 2 3 3" xfId="24439"/>
    <cellStyle name="Normal 64 2 2 3 2 2 3 3" xfId="24440"/>
    <cellStyle name="Normal 65 2 2 3 2 2 3 3" xfId="24441"/>
    <cellStyle name="Normal 66 2 2 3 2 2 3 3" xfId="24442"/>
    <cellStyle name="Normal 67 2 2 3 2 2 3 3" xfId="24443"/>
    <cellStyle name="Normal 7 6 2 2 3 2 2 3 3" xfId="24444"/>
    <cellStyle name="Normal 71 2 2 3 2 2 3 3" xfId="24445"/>
    <cellStyle name="Normal 72 2 2 3 2 2 3 3" xfId="24446"/>
    <cellStyle name="Normal 73 2 2 3 2 2 3 3" xfId="24447"/>
    <cellStyle name="Normal 74 2 2 3 2 2 3 3" xfId="24448"/>
    <cellStyle name="Normal 76 2 2 3 2 2 3 3" xfId="24449"/>
    <cellStyle name="Normal 8 3 2 2 3 2 2 3 3" xfId="24450"/>
    <cellStyle name="Normal 81 2 2 3 2 2 3 3" xfId="24451"/>
    <cellStyle name="Normal 78 4 2 2 2 3 3" xfId="24452"/>
    <cellStyle name="Normal 5 3 4 2 2 2 3 3" xfId="24453"/>
    <cellStyle name="Normal 80 4 2 2 2 3 3" xfId="24454"/>
    <cellStyle name="Normal 79 4 2 2 2 3 3" xfId="24455"/>
    <cellStyle name="Normal 6 8 4 2 2 2 3 3" xfId="24456"/>
    <cellStyle name="Normal 5 2 4 2 2 2 3 3" xfId="24457"/>
    <cellStyle name="Normal 6 2 9 2 2 2 3 3" xfId="24458"/>
    <cellStyle name="Comma 2 2 3 4 2 2 2 3 3" xfId="24459"/>
    <cellStyle name="Comma 2 3 6 4 2 2 2 3 3" xfId="24460"/>
    <cellStyle name="Normal 18 2 4 2 2 2 3 3" xfId="24461"/>
    <cellStyle name="Normal 19 2 4 2 2 2 3 3" xfId="24462"/>
    <cellStyle name="Normal 2 2 3 4 2 2 2 3 3" xfId="24463"/>
    <cellStyle name="Normal 2 3 6 4 2 2 2 3 3" xfId="24464"/>
    <cellStyle name="Normal 2 3 2 4 2 2 2 3 3" xfId="24465"/>
    <cellStyle name="Normal 2 3 4 4 2 2 2 3 3" xfId="24466"/>
    <cellStyle name="Normal 2 3 5 4 2 2 2 3 3" xfId="24467"/>
    <cellStyle name="Normal 2 4 2 4 2 2 2 3 3" xfId="24468"/>
    <cellStyle name="Normal 2 5 4 2 2 2 3 3" xfId="24469"/>
    <cellStyle name="Normal 28 3 4 2 2 2 3 3" xfId="24470"/>
    <cellStyle name="Normal 3 2 2 4 2 2 2 3 3" xfId="24471"/>
    <cellStyle name="Normal 3 3 4 2 2 2 3 3" xfId="24472"/>
    <cellStyle name="Normal 30 3 4 2 2 2 3 3" xfId="24473"/>
    <cellStyle name="Normal 4 2 4 2 2 2 3 3" xfId="24474"/>
    <cellStyle name="Normal 40 2 4 2 2 2 3 3" xfId="24475"/>
    <cellStyle name="Normal 41 2 4 2 2 2 3 3" xfId="24476"/>
    <cellStyle name="Normal 42 2 4 2 2 2 3 3" xfId="24477"/>
    <cellStyle name="Normal 43 2 4 2 2 2 3 3" xfId="24478"/>
    <cellStyle name="Normal 44 2 4 2 2 2 3 3" xfId="24479"/>
    <cellStyle name="Normal 45 2 4 2 2 2 3 3" xfId="24480"/>
    <cellStyle name="Normal 46 2 4 2 2 2 3 3" xfId="24481"/>
    <cellStyle name="Normal 47 2 4 2 2 2 3 3" xfId="24482"/>
    <cellStyle name="Normal 51 4 2 2 2 3 3" xfId="24483"/>
    <cellStyle name="Normal 52 4 2 2 2 3 3" xfId="24484"/>
    <cellStyle name="Normal 53 4 2 2 2 3 3" xfId="24485"/>
    <cellStyle name="Normal 55 4 2 2 2 3 3" xfId="24486"/>
    <cellStyle name="Normal 56 4 2 2 2 3 3" xfId="24487"/>
    <cellStyle name="Normal 57 4 2 2 2 3 3" xfId="24488"/>
    <cellStyle name="Normal 6 2 3 4 2 2 2 3 3" xfId="24489"/>
    <cellStyle name="Normal 6 3 4 2 2 2 3 3" xfId="24490"/>
    <cellStyle name="Normal 60 4 2 2 2 3 3" xfId="24491"/>
    <cellStyle name="Normal 64 4 2 2 2 3 3" xfId="24492"/>
    <cellStyle name="Normal 65 4 2 2 2 3 3" xfId="24493"/>
    <cellStyle name="Normal 66 4 2 2 2 3 3" xfId="24494"/>
    <cellStyle name="Normal 67 4 2 2 2 3 3" xfId="24495"/>
    <cellStyle name="Normal 7 6 4 2 2 2 3 3" xfId="24496"/>
    <cellStyle name="Normal 71 4 2 2 2 3 3" xfId="24497"/>
    <cellStyle name="Normal 72 4 2 2 2 3 3" xfId="24498"/>
    <cellStyle name="Normal 73 4 2 2 2 3 3" xfId="24499"/>
    <cellStyle name="Normal 74 4 2 2 2 3 3" xfId="24500"/>
    <cellStyle name="Normal 76 4 2 2 2 3 3" xfId="24501"/>
    <cellStyle name="Normal 8 3 4 2 2 2 3 3" xfId="24502"/>
    <cellStyle name="Normal 81 4 2 2 2 3 3" xfId="24503"/>
    <cellStyle name="Normal 78 2 3 2 2 2 3 3" xfId="24504"/>
    <cellStyle name="Normal 5 3 2 3 2 2 2 3 3" xfId="24505"/>
    <cellStyle name="Normal 80 2 3 2 2 2 3 3" xfId="24506"/>
    <cellStyle name="Normal 79 2 3 2 2 2 3 3" xfId="24507"/>
    <cellStyle name="Normal 6 8 2 3 2 2 2 3 3" xfId="24508"/>
    <cellStyle name="Normal 5 2 2 3 2 2 2 3 3" xfId="24509"/>
    <cellStyle name="Normal 6 2 7 3 2 2 2 3 3" xfId="24510"/>
    <cellStyle name="Comma 2 2 3 2 3 2 2 2 3 3" xfId="24511"/>
    <cellStyle name="Comma 2 3 6 2 3 2 2 2 3 3" xfId="24512"/>
    <cellStyle name="Normal 18 2 2 3 2 2 2 3 3" xfId="24513"/>
    <cellStyle name="Normal 19 2 2 3 2 2 2 3 3" xfId="24514"/>
    <cellStyle name="Normal 2 2 3 2 3 2 2 2 3 3" xfId="24515"/>
    <cellStyle name="Normal 2 3 6 2 3 2 2 2 3 3" xfId="24516"/>
    <cellStyle name="Normal 2 3 2 2 3 2 2 2 3 3" xfId="24517"/>
    <cellStyle name="Normal 2 3 4 2 3 2 2 2 3 3" xfId="24518"/>
    <cellStyle name="Normal 2 3 5 2 3 2 2 2 3 3" xfId="24519"/>
    <cellStyle name="Normal 2 4 2 2 3 2 2 2 3 3" xfId="24520"/>
    <cellStyle name="Normal 2 5 2 3 2 2 2 3 3" xfId="24521"/>
    <cellStyle name="Normal 28 3 2 3 2 2 2 3 3" xfId="24522"/>
    <cellStyle name="Normal 3 2 2 2 3 2 2 2 3 3" xfId="24523"/>
    <cellStyle name="Normal 3 3 2 3 2 2 2 3 3" xfId="24524"/>
    <cellStyle name="Normal 30 3 2 3 2 2 2 3 3" xfId="24525"/>
    <cellStyle name="Normal 4 2 2 3 2 2 2 3 3" xfId="24526"/>
    <cellStyle name="Normal 40 2 2 3 2 2 2 3 3" xfId="24527"/>
    <cellStyle name="Normal 41 2 2 3 2 2 2 3 3" xfId="24528"/>
    <cellStyle name="Normal 42 2 2 3 2 2 2 3 3" xfId="24529"/>
    <cellStyle name="Normal 43 2 2 3 2 2 2 3 3" xfId="24530"/>
    <cellStyle name="Normal 44 2 2 3 2 2 2 3 3" xfId="24531"/>
    <cellStyle name="Normal 45 2 2 3 2 2 2 3 3" xfId="24532"/>
    <cellStyle name="Normal 46 2 2 3 2 2 2 3 3" xfId="24533"/>
    <cellStyle name="Normal 47 2 2 3 2 2 2 3 3" xfId="24534"/>
    <cellStyle name="Normal 51 2 3 2 2 2 3 3" xfId="24535"/>
    <cellStyle name="Normal 52 2 3 2 2 2 3 3" xfId="24536"/>
    <cellStyle name="Normal 53 2 3 2 2 2 3 3" xfId="24537"/>
    <cellStyle name="Normal 55 2 3 2 2 2 3 3" xfId="24538"/>
    <cellStyle name="Normal 56 2 3 2 2 2 3 3" xfId="24539"/>
    <cellStyle name="Normal 57 2 3 2 2 2 3 3" xfId="24540"/>
    <cellStyle name="Normal 6 2 3 2 3 2 2 2 3 3" xfId="24541"/>
    <cellStyle name="Normal 6 3 2 3 2 2 2 3 3" xfId="24542"/>
    <cellStyle name="Normal 60 2 3 2 2 2 3 3" xfId="24543"/>
    <cellStyle name="Normal 64 2 3 2 2 2 3 3" xfId="24544"/>
    <cellStyle name="Normal 65 2 3 2 2 2 3 3" xfId="24545"/>
    <cellStyle name="Normal 66 2 3 2 2 2 3 3" xfId="24546"/>
    <cellStyle name="Normal 67 2 3 2 2 2 3 3" xfId="24547"/>
    <cellStyle name="Normal 7 6 2 3 2 2 2 3 3" xfId="24548"/>
    <cellStyle name="Normal 71 2 3 2 2 2 3 3" xfId="24549"/>
    <cellStyle name="Normal 72 2 3 2 2 2 3 3" xfId="24550"/>
    <cellStyle name="Normal 73 2 3 2 2 2 3 3" xfId="24551"/>
    <cellStyle name="Normal 74 2 3 2 2 2 3 3" xfId="24552"/>
    <cellStyle name="Normal 76 2 3 2 2 2 3 3" xfId="24553"/>
    <cellStyle name="Normal 8 3 2 3 2 2 2 3 3" xfId="24554"/>
    <cellStyle name="Normal 81 2 3 2 2 2 3 3" xfId="24555"/>
    <cellStyle name="Normal 78 3 2 2 2 2 3 3" xfId="24556"/>
    <cellStyle name="Normal 5 3 3 2 2 2 2 3 3" xfId="24557"/>
    <cellStyle name="Normal 80 3 2 2 2 2 3 3" xfId="24558"/>
    <cellStyle name="Normal 79 3 2 2 2 2 3 3" xfId="24559"/>
    <cellStyle name="Normal 6 8 3 2 2 2 2 3 3" xfId="24560"/>
    <cellStyle name="Normal 5 2 3 2 2 2 2 3 3" xfId="24561"/>
    <cellStyle name="Normal 6 2 8 2 2 2 2 3 3" xfId="24562"/>
    <cellStyle name="Comma 2 2 3 3 2 2 2 2 3 3" xfId="24563"/>
    <cellStyle name="Comma 2 3 6 3 2 2 2 2 3 3" xfId="24564"/>
    <cellStyle name="Normal 18 2 3 2 2 2 2 3 3" xfId="24565"/>
    <cellStyle name="Normal 19 2 3 2 2 2 2 3 3" xfId="24566"/>
    <cellStyle name="Normal 2 2 3 3 2 2 2 2 3 3" xfId="24567"/>
    <cellStyle name="Normal 2 3 6 3 2 2 2 2 3 3" xfId="24568"/>
    <cellStyle name="Normal 2 3 2 3 2 2 2 2 3 3" xfId="24569"/>
    <cellStyle name="Normal 2 3 4 3 2 2 2 2 3 3" xfId="24570"/>
    <cellStyle name="Normal 2 3 5 3 2 2 2 2 3 3" xfId="24571"/>
    <cellStyle name="Normal 2 4 2 3 2 2 2 2 3 3" xfId="24572"/>
    <cellStyle name="Normal 2 5 3 2 2 2 2 3 3" xfId="24573"/>
    <cellStyle name="Normal 28 3 3 2 2 2 2 3 3" xfId="24574"/>
    <cellStyle name="Normal 3 2 2 3 2 2 2 2 3 3" xfId="24575"/>
    <cellStyle name="Normal 3 3 3 2 2 2 2 3 3" xfId="24576"/>
    <cellStyle name="Normal 30 3 3 2 2 2 2 3 3" xfId="24577"/>
    <cellStyle name="Normal 4 2 3 2 2 2 2 3 3" xfId="24578"/>
    <cellStyle name="Normal 40 2 3 2 2 2 2 3 3" xfId="24579"/>
    <cellStyle name="Normal 41 2 3 2 2 2 2 3 3" xfId="24580"/>
    <cellStyle name="Normal 42 2 3 2 2 2 2 3 3" xfId="24581"/>
    <cellStyle name="Normal 43 2 3 2 2 2 2 3 3" xfId="24582"/>
    <cellStyle name="Normal 44 2 3 2 2 2 2 3 3" xfId="24583"/>
    <cellStyle name="Normal 45 2 3 2 2 2 2 3 3" xfId="24584"/>
    <cellStyle name="Normal 46 2 3 2 2 2 2 3 3" xfId="24585"/>
    <cellStyle name="Normal 47 2 3 2 2 2 2 3 3" xfId="24586"/>
    <cellStyle name="Normal 51 3 2 2 2 2 3 3" xfId="24587"/>
    <cellStyle name="Normal 52 3 2 2 2 2 3 3" xfId="24588"/>
    <cellStyle name="Normal 53 3 2 2 2 2 3 3" xfId="24589"/>
    <cellStyle name="Normal 55 3 2 2 2 2 3 3" xfId="24590"/>
    <cellStyle name="Normal 56 3 2 2 2 2 3 3" xfId="24591"/>
    <cellStyle name="Normal 57 3 2 2 2 2 3 3" xfId="24592"/>
    <cellStyle name="Normal 6 2 3 3 2 2 2 2 3 3" xfId="24593"/>
    <cellStyle name="Normal 6 3 3 2 2 2 2 3 3" xfId="24594"/>
    <cellStyle name="Normal 60 3 2 2 2 2 3 3" xfId="24595"/>
    <cellStyle name="Normal 64 3 2 2 2 2 3 3" xfId="24596"/>
    <cellStyle name="Normal 65 3 2 2 2 2 3 3" xfId="24597"/>
    <cellStyle name="Normal 66 3 2 2 2 2 3 3" xfId="24598"/>
    <cellStyle name="Normal 67 3 2 2 2 2 3 3" xfId="24599"/>
    <cellStyle name="Normal 7 6 3 2 2 2 2 3 3" xfId="24600"/>
    <cellStyle name="Normal 71 3 2 2 2 2 3 3" xfId="24601"/>
    <cellStyle name="Normal 72 3 2 2 2 2 3 3" xfId="24602"/>
    <cellStyle name="Normal 73 3 2 2 2 2 3 3" xfId="24603"/>
    <cellStyle name="Normal 74 3 2 2 2 2 3 3" xfId="24604"/>
    <cellStyle name="Normal 76 3 2 2 2 2 3 3" xfId="24605"/>
    <cellStyle name="Normal 8 3 3 2 2 2 2 3 3" xfId="24606"/>
    <cellStyle name="Normal 81 3 2 2 2 2 3 3" xfId="24607"/>
    <cellStyle name="Normal 78 2 2 2 2 2 2 3 3" xfId="24608"/>
    <cellStyle name="Normal 5 3 2 2 2 2 2 2 3 3" xfId="24609"/>
    <cellStyle name="Normal 80 2 2 2 2 2 2 3 3" xfId="24610"/>
    <cellStyle name="Normal 79 2 2 2 2 2 2 3 3" xfId="24611"/>
    <cellStyle name="Normal 6 8 2 2 2 2 2 2 3 3" xfId="24612"/>
    <cellStyle name="Normal 5 2 2 2 2 2 2 2 3 3" xfId="24613"/>
    <cellStyle name="Normal 6 2 7 2 2 2 2 2 3 3" xfId="24614"/>
    <cellStyle name="Comma 2 2 3 2 2 2 2 2 2 3 3" xfId="24615"/>
    <cellStyle name="Comma 2 3 6 2 2 2 2 2 2 3 3" xfId="24616"/>
    <cellStyle name="Normal 18 2 2 2 2 2 2 2 3 3" xfId="24617"/>
    <cellStyle name="Normal 19 2 2 2 2 2 2 2 3 3" xfId="24618"/>
    <cellStyle name="Normal 2 2 3 2 2 2 2 2 2 3 3" xfId="24619"/>
    <cellStyle name="Normal 2 3 6 2 2 2 2 2 2 3 3" xfId="24620"/>
    <cellStyle name="Normal 2 3 2 2 2 2 2 2 2 3 3" xfId="24621"/>
    <cellStyle name="Normal 2 3 4 2 2 2 2 2 2 3 3" xfId="24622"/>
    <cellStyle name="Normal 2 3 5 2 2 2 2 2 2 3 3" xfId="24623"/>
    <cellStyle name="Normal 2 4 2 2 2 2 2 2 2 3 3" xfId="24624"/>
    <cellStyle name="Normal 2 5 2 2 2 2 2 2 3 3" xfId="24625"/>
    <cellStyle name="Normal 28 3 2 2 2 2 2 2 3 3" xfId="24626"/>
    <cellStyle name="Normal 3 2 2 2 2 2 2 2 2 3 3" xfId="24627"/>
    <cellStyle name="Normal 3 3 2 2 2 2 2 2 3 3" xfId="24628"/>
    <cellStyle name="Normal 30 3 2 2 2 2 2 2 3 3" xfId="24629"/>
    <cellStyle name="Normal 4 2 2 2 2 2 2 2 3 3" xfId="24630"/>
    <cellStyle name="Normal 40 2 2 2 2 2 2 2 3 3" xfId="24631"/>
    <cellStyle name="Normal 41 2 2 2 2 2 2 2 3 3" xfId="24632"/>
    <cellStyle name="Normal 42 2 2 2 2 2 2 2 3 3" xfId="24633"/>
    <cellStyle name="Normal 43 2 2 2 2 2 2 2 3 3" xfId="24634"/>
    <cellStyle name="Normal 44 2 2 2 2 2 2 2 3 3" xfId="24635"/>
    <cellStyle name="Normal 45 2 2 2 2 2 2 2 3 3" xfId="24636"/>
    <cellStyle name="Normal 46 2 2 2 2 2 2 2 3 3" xfId="24637"/>
    <cellStyle name="Normal 47 2 2 2 2 2 2 2 3 3" xfId="24638"/>
    <cellStyle name="Normal 51 2 2 2 2 2 2 3 3" xfId="24639"/>
    <cellStyle name="Normal 52 2 2 2 2 2 2 3 3" xfId="24640"/>
    <cellStyle name="Normal 53 2 2 2 2 2 2 3 3" xfId="24641"/>
    <cellStyle name="Normal 55 2 2 2 2 2 2 3 3" xfId="24642"/>
    <cellStyle name="Normal 56 2 2 2 2 2 2 3 3" xfId="24643"/>
    <cellStyle name="Normal 57 2 2 2 2 2 2 3 3" xfId="24644"/>
    <cellStyle name="Normal 6 2 3 2 2 2 2 2 2 3 3" xfId="24645"/>
    <cellStyle name="Normal 6 3 2 2 2 2 2 2 3 3" xfId="24646"/>
    <cellStyle name="Normal 60 2 2 2 2 2 2 3 3" xfId="24647"/>
    <cellStyle name="Normal 64 2 2 2 2 2 2 3 3" xfId="24648"/>
    <cellStyle name="Normal 65 2 2 2 2 2 2 3 3" xfId="24649"/>
    <cellStyle name="Normal 66 2 2 2 2 2 2 3 3" xfId="24650"/>
    <cellStyle name="Normal 67 2 2 2 2 2 2 3 3" xfId="24651"/>
    <cellStyle name="Normal 7 6 2 2 2 2 2 2 3 3" xfId="24652"/>
    <cellStyle name="Normal 71 2 2 2 2 2 2 3 3" xfId="24653"/>
    <cellStyle name="Normal 72 2 2 2 2 2 2 3 3" xfId="24654"/>
    <cellStyle name="Normal 73 2 2 2 2 2 2 3 3" xfId="24655"/>
    <cellStyle name="Normal 74 2 2 2 2 2 2 3 3" xfId="24656"/>
    <cellStyle name="Normal 76 2 2 2 2 2 2 3 3" xfId="24657"/>
    <cellStyle name="Normal 8 3 2 2 2 2 2 2 3 3" xfId="24658"/>
    <cellStyle name="Normal 81 2 2 2 2 2 2 3 3" xfId="24659"/>
    <cellStyle name="Normal 6 2 2 2 2 3 3" xfId="24660"/>
    <cellStyle name="Normal 78 8 3 3" xfId="24661"/>
    <cellStyle name="Normal 5 3 8 3 3" xfId="24662"/>
    <cellStyle name="Normal 80 8 3 3" xfId="24663"/>
    <cellStyle name="Normal 79 8 3 3" xfId="24664"/>
    <cellStyle name="Normal 6 8 8 3 3" xfId="24665"/>
    <cellStyle name="Normal 5 2 8 3 3" xfId="24666"/>
    <cellStyle name="Normal 6 2 13 3 3" xfId="24667"/>
    <cellStyle name="Comma 2 2 3 8 3 3" xfId="24668"/>
    <cellStyle name="Comma 2 3 6 8 3 3" xfId="24669"/>
    <cellStyle name="Normal 18 2 8 3 3" xfId="24670"/>
    <cellStyle name="Normal 19 2 8 3 3" xfId="24671"/>
    <cellStyle name="Normal 2 2 3 8 3 3" xfId="24672"/>
    <cellStyle name="Normal 2 3 6 8 3 3" xfId="24673"/>
    <cellStyle name="Normal 2 3 2 8 3 3" xfId="24674"/>
    <cellStyle name="Normal 2 3 4 8 3 3" xfId="24675"/>
    <cellStyle name="Normal 2 3 5 8 3 3" xfId="24676"/>
    <cellStyle name="Normal 2 4 2 8 3 3" xfId="24677"/>
    <cellStyle name="Normal 2 5 8 3 3" xfId="24678"/>
    <cellStyle name="Normal 28 3 8 3 3" xfId="24679"/>
    <cellStyle name="Normal 3 2 2 8 3 3" xfId="24680"/>
    <cellStyle name="Normal 3 3 8 3 3" xfId="24681"/>
    <cellStyle name="Normal 30 3 8 3 3" xfId="24682"/>
    <cellStyle name="Normal 4 2 8 3 3" xfId="24683"/>
    <cellStyle name="Normal 40 2 8 3 3" xfId="24684"/>
    <cellStyle name="Normal 41 2 8 3 3" xfId="24685"/>
    <cellStyle name="Normal 42 2 8 3 3" xfId="24686"/>
    <cellStyle name="Normal 43 2 8 3 3" xfId="24687"/>
    <cellStyle name="Normal 44 2 8 3 3" xfId="24688"/>
    <cellStyle name="Normal 45 2 8 3 3" xfId="24689"/>
    <cellStyle name="Normal 46 2 8 3 3" xfId="24690"/>
    <cellStyle name="Normal 47 2 8 3 3" xfId="24691"/>
    <cellStyle name="Normal 51 8 3 3" xfId="24692"/>
    <cellStyle name="Normal 52 8 3 3" xfId="24693"/>
    <cellStyle name="Normal 53 8 3 3" xfId="24694"/>
    <cellStyle name="Normal 55 8 3 3" xfId="24695"/>
    <cellStyle name="Normal 56 8 3 3" xfId="24696"/>
    <cellStyle name="Normal 57 8 3 3" xfId="24697"/>
    <cellStyle name="Normal 6 2 3 8 3 3" xfId="24698"/>
    <cellStyle name="Normal 6 3 8 3 3" xfId="24699"/>
    <cellStyle name="Normal 60 8 3 3" xfId="24700"/>
    <cellStyle name="Normal 64 8 3 3" xfId="24701"/>
    <cellStyle name="Normal 65 8 3 3" xfId="24702"/>
    <cellStyle name="Normal 66 8 3 3" xfId="24703"/>
    <cellStyle name="Normal 67 8 3 3" xfId="24704"/>
    <cellStyle name="Normal 7 6 8 3 3" xfId="24705"/>
    <cellStyle name="Normal 71 8 3 3" xfId="24706"/>
    <cellStyle name="Normal 72 8 3 3" xfId="24707"/>
    <cellStyle name="Normal 73 8 3 3" xfId="24708"/>
    <cellStyle name="Normal 74 8 3 3" xfId="24709"/>
    <cellStyle name="Normal 76 8 3 3" xfId="24710"/>
    <cellStyle name="Normal 8 3 8 3 3" xfId="24711"/>
    <cellStyle name="Normal 81 8 3 3" xfId="24712"/>
    <cellStyle name="Normal 78 2 7 3 3" xfId="24713"/>
    <cellStyle name="Normal 5 3 2 7 3 3" xfId="24714"/>
    <cellStyle name="Normal 80 2 7 3 3" xfId="24715"/>
    <cellStyle name="Normal 79 2 7 3 3" xfId="24716"/>
    <cellStyle name="Normal 6 8 2 7 3 3" xfId="24717"/>
    <cellStyle name="Normal 5 2 2 7 3 3" xfId="24718"/>
    <cellStyle name="Normal 6 2 7 7 3 3" xfId="24719"/>
    <cellStyle name="Comma 2 2 3 2 7 3 3" xfId="24720"/>
    <cellStyle name="Comma 2 3 6 2 7 3 3" xfId="24721"/>
    <cellStyle name="Normal 18 2 2 7 3 3" xfId="24722"/>
    <cellStyle name="Normal 19 2 2 7 3 3" xfId="24723"/>
    <cellStyle name="Normal 2 2 3 2 7 3 3" xfId="24724"/>
    <cellStyle name="Normal 2 3 6 2 7 3 3" xfId="24725"/>
    <cellStyle name="Normal 2 3 2 2 7 3 3" xfId="24726"/>
    <cellStyle name="Normal 2 3 4 2 7 3 3" xfId="24727"/>
    <cellStyle name="Normal 2 3 5 2 7 3 3" xfId="24728"/>
    <cellStyle name="Normal 2 4 2 2 7 3 3" xfId="24729"/>
    <cellStyle name="Normal 2 5 2 7 3 3" xfId="24730"/>
    <cellStyle name="Normal 28 3 2 7 3 3" xfId="24731"/>
    <cellStyle name="Normal 3 2 2 2 7 3 3" xfId="24732"/>
    <cellStyle name="Normal 3 3 2 7 3 3" xfId="24733"/>
    <cellStyle name="Normal 30 3 2 7 3 3" xfId="24734"/>
    <cellStyle name="Normal 4 2 2 7 3 3" xfId="24735"/>
    <cellStyle name="Normal 40 2 2 7 3 3" xfId="24736"/>
    <cellStyle name="Normal 41 2 2 7 3 3" xfId="24737"/>
    <cellStyle name="Normal 42 2 2 7 3 3" xfId="24738"/>
    <cellStyle name="Normal 43 2 2 7 3 3" xfId="24739"/>
    <cellStyle name="Normal 44 2 2 7 3 3" xfId="24740"/>
    <cellStyle name="Normal 45 2 2 7 3 3" xfId="24741"/>
    <cellStyle name="Normal 46 2 2 7 3 3" xfId="24742"/>
    <cellStyle name="Normal 47 2 2 7 3 3" xfId="24743"/>
    <cellStyle name="Normal 51 2 7 3 3" xfId="24744"/>
    <cellStyle name="Normal 52 2 7 3 3" xfId="24745"/>
    <cellStyle name="Normal 53 2 7 3 3" xfId="24746"/>
    <cellStyle name="Normal 55 2 7 3 3" xfId="24747"/>
    <cellStyle name="Normal 56 2 7 3 3" xfId="24748"/>
    <cellStyle name="Normal 57 2 7 3 3" xfId="24749"/>
    <cellStyle name="Normal 6 2 3 2 7 3 3" xfId="24750"/>
    <cellStyle name="Normal 6 3 2 7 3 3" xfId="24751"/>
    <cellStyle name="Normal 60 2 7 3 3" xfId="24752"/>
    <cellStyle name="Normal 64 2 7 3 3" xfId="24753"/>
    <cellStyle name="Normal 65 2 7 3 3" xfId="24754"/>
    <cellStyle name="Normal 66 2 7 3 3" xfId="24755"/>
    <cellStyle name="Normal 67 2 7 3 3" xfId="24756"/>
    <cellStyle name="Normal 7 6 2 7 3 3" xfId="24757"/>
    <cellStyle name="Normal 71 2 7 3 3" xfId="24758"/>
    <cellStyle name="Normal 72 2 7 3 3" xfId="24759"/>
    <cellStyle name="Normal 73 2 7 3 3" xfId="24760"/>
    <cellStyle name="Normal 74 2 7 3 3" xfId="24761"/>
    <cellStyle name="Normal 76 2 7 3 3" xfId="24762"/>
    <cellStyle name="Normal 8 3 2 7 3 3" xfId="24763"/>
    <cellStyle name="Normal 81 2 7 3 3" xfId="24764"/>
    <cellStyle name="Normal 78 3 6 3 3" xfId="24765"/>
    <cellStyle name="Normal 5 3 3 6 3 3" xfId="24766"/>
    <cellStyle name="Normal 80 3 6 3 3" xfId="24767"/>
    <cellStyle name="Normal 79 3 6 3 3" xfId="24768"/>
    <cellStyle name="Normal 6 8 3 6 3 3" xfId="24769"/>
    <cellStyle name="Normal 5 2 3 6 3 3" xfId="24770"/>
    <cellStyle name="Normal 6 2 8 6 3 3" xfId="24771"/>
    <cellStyle name="Comma 2 2 3 3 6 3 3" xfId="24772"/>
    <cellStyle name="Comma 2 3 6 3 6 3 3" xfId="24773"/>
    <cellStyle name="Normal 18 2 3 6 3 3" xfId="24774"/>
    <cellStyle name="Normal 19 2 3 6 3 3" xfId="24775"/>
    <cellStyle name="Normal 2 2 3 3 6 3 3" xfId="24776"/>
    <cellStyle name="Normal 2 3 6 3 6 3 3" xfId="24777"/>
    <cellStyle name="Normal 2 3 2 3 6 3 3" xfId="24778"/>
    <cellStyle name="Normal 2 3 4 3 6 3 3" xfId="24779"/>
    <cellStyle name="Normal 2 3 5 3 6 3 3" xfId="24780"/>
    <cellStyle name="Normal 2 4 2 3 6 3 3" xfId="24781"/>
    <cellStyle name="Normal 2 5 3 6 3 3" xfId="24782"/>
    <cellStyle name="Normal 28 3 3 6 3 3" xfId="24783"/>
    <cellStyle name="Normal 3 2 2 3 6 3 3" xfId="24784"/>
    <cellStyle name="Normal 3 3 3 6 3 3" xfId="24785"/>
    <cellStyle name="Normal 30 3 3 6 3 3" xfId="24786"/>
    <cellStyle name="Normal 4 2 3 6 3 3" xfId="24787"/>
    <cellStyle name="Normal 40 2 3 6 3 3" xfId="24788"/>
    <cellStyle name="Normal 41 2 3 6 3 3" xfId="24789"/>
    <cellStyle name="Normal 42 2 3 6 3 3" xfId="24790"/>
    <cellStyle name="Normal 43 2 3 6 3 3" xfId="24791"/>
    <cellStyle name="Normal 44 2 3 6 3 3" xfId="24792"/>
    <cellStyle name="Normal 45 2 3 6 3 3" xfId="24793"/>
    <cellStyle name="Normal 46 2 3 6 3 3" xfId="24794"/>
    <cellStyle name="Normal 47 2 3 6 3 3" xfId="24795"/>
    <cellStyle name="Normal 51 3 6 3 3" xfId="24796"/>
    <cellStyle name="Normal 52 3 6 3 3" xfId="24797"/>
    <cellStyle name="Normal 53 3 6 3 3" xfId="24798"/>
    <cellStyle name="Normal 55 3 6 3 3" xfId="24799"/>
    <cellStyle name="Normal 56 3 6 3 3" xfId="24800"/>
    <cellStyle name="Normal 57 3 6 3 3" xfId="24801"/>
    <cellStyle name="Normal 6 2 3 3 6 3 3" xfId="24802"/>
    <cellStyle name="Normal 6 3 3 6 3 3" xfId="24803"/>
    <cellStyle name="Normal 60 3 6 3 3" xfId="24804"/>
    <cellStyle name="Normal 64 3 6 3 3" xfId="24805"/>
    <cellStyle name="Normal 65 3 6 3 3" xfId="24806"/>
    <cellStyle name="Normal 66 3 6 3 3" xfId="24807"/>
    <cellStyle name="Normal 67 3 6 3 3" xfId="24808"/>
    <cellStyle name="Normal 7 6 3 6 3 3" xfId="24809"/>
    <cellStyle name="Normal 71 3 6 3 3" xfId="24810"/>
    <cellStyle name="Normal 72 3 6 3 3" xfId="24811"/>
    <cellStyle name="Normal 73 3 6 3 3" xfId="24812"/>
    <cellStyle name="Normal 74 3 6 3 3" xfId="24813"/>
    <cellStyle name="Normal 76 3 6 3 3" xfId="24814"/>
    <cellStyle name="Normal 8 3 3 6 3 3" xfId="24815"/>
    <cellStyle name="Normal 81 3 6 3 3" xfId="24816"/>
    <cellStyle name="Normal 78 2 2 6 3 3" xfId="24817"/>
    <cellStyle name="Normal 5 3 2 2 6 3 3" xfId="24818"/>
    <cellStyle name="Normal 80 2 2 6 3 3" xfId="24819"/>
    <cellStyle name="Normal 79 2 2 6 3 3" xfId="24820"/>
    <cellStyle name="Normal 6 8 2 2 6 3 3" xfId="24821"/>
    <cellStyle name="Normal 5 2 2 2 6 3 3" xfId="24822"/>
    <cellStyle name="Normal 6 2 7 2 6 3 3" xfId="24823"/>
    <cellStyle name="Comma 2 2 3 2 2 6 3 3" xfId="24824"/>
    <cellStyle name="Comma 2 3 6 2 2 6 3 3" xfId="24825"/>
    <cellStyle name="Normal 18 2 2 2 6 3 3" xfId="24826"/>
    <cellStyle name="Normal 19 2 2 2 6 3 3" xfId="24827"/>
    <cellStyle name="Normal 2 2 3 2 2 6 3 3" xfId="24828"/>
    <cellStyle name="Normal 2 3 6 2 2 6 3 3" xfId="24829"/>
    <cellStyle name="Normal 2 3 2 2 2 6 3 3" xfId="24830"/>
    <cellStyle name="Normal 2 3 4 2 2 6 3 3" xfId="24831"/>
    <cellStyle name="Normal 2 3 5 2 2 6 3 3" xfId="24832"/>
    <cellStyle name="Normal 2 4 2 2 2 6 3 3" xfId="24833"/>
    <cellStyle name="Normal 2 5 2 2 6 3 3" xfId="24834"/>
    <cellStyle name="Normal 28 3 2 2 6 3 3" xfId="24835"/>
    <cellStyle name="Normal 3 2 2 2 2 6 3 3" xfId="24836"/>
    <cellStyle name="Normal 3 3 2 2 6 3 3" xfId="24837"/>
    <cellStyle name="Normal 30 3 2 2 6 3 3" xfId="24838"/>
    <cellStyle name="Normal 4 2 2 2 6 3 3" xfId="24839"/>
    <cellStyle name="Normal 40 2 2 2 6 3 3" xfId="24840"/>
    <cellStyle name="Normal 41 2 2 2 6 3 3" xfId="24841"/>
    <cellStyle name="Normal 42 2 2 2 6 3 3" xfId="24842"/>
    <cellStyle name="Normal 43 2 2 2 6 3 3" xfId="24843"/>
    <cellStyle name="Normal 44 2 2 2 6 3 3" xfId="24844"/>
    <cellStyle name="Normal 45 2 2 2 6 3 3" xfId="24845"/>
    <cellStyle name="Normal 46 2 2 2 6 3 3" xfId="24846"/>
    <cellStyle name="Normal 47 2 2 2 6 3 3" xfId="24847"/>
    <cellStyle name="Normal 51 2 2 6 3 3" xfId="24848"/>
    <cellStyle name="Normal 52 2 2 6 3 3" xfId="24849"/>
    <cellStyle name="Normal 53 2 2 6 3 3" xfId="24850"/>
    <cellStyle name="Normal 55 2 2 6 3 3" xfId="24851"/>
    <cellStyle name="Normal 56 2 2 6 3 3" xfId="24852"/>
    <cellStyle name="Normal 57 2 2 6 3 3" xfId="24853"/>
    <cellStyle name="Normal 6 2 3 2 2 6 3 3" xfId="24854"/>
    <cellStyle name="Normal 6 3 2 2 6 3 3" xfId="24855"/>
    <cellStyle name="Normal 60 2 2 6 3 3" xfId="24856"/>
    <cellStyle name="Normal 64 2 2 6 3 3" xfId="24857"/>
    <cellStyle name="Normal 65 2 2 6 3 3" xfId="24858"/>
    <cellStyle name="Normal 66 2 2 6 3 3" xfId="24859"/>
    <cellStyle name="Normal 67 2 2 6 3 3" xfId="24860"/>
    <cellStyle name="Normal 7 6 2 2 6 3 3" xfId="24861"/>
    <cellStyle name="Normal 71 2 2 6 3 3" xfId="24862"/>
    <cellStyle name="Normal 72 2 2 6 3 3" xfId="24863"/>
    <cellStyle name="Normal 73 2 2 6 3 3" xfId="24864"/>
    <cellStyle name="Normal 74 2 2 6 3 3" xfId="24865"/>
    <cellStyle name="Normal 76 2 2 6 3 3" xfId="24866"/>
    <cellStyle name="Normal 8 3 2 2 6 3 3" xfId="24867"/>
    <cellStyle name="Normal 81 2 2 6 3 3" xfId="24868"/>
    <cellStyle name="Normal 78 4 5 3 3" xfId="24869"/>
    <cellStyle name="Normal 5 3 4 5 3 3" xfId="24870"/>
    <cellStyle name="Normal 80 4 5 3 3" xfId="24871"/>
    <cellStyle name="Normal 79 4 5 3 3" xfId="24872"/>
    <cellStyle name="Normal 6 8 4 5 3 3" xfId="24873"/>
    <cellStyle name="Normal 5 2 4 5 3 3" xfId="24874"/>
    <cellStyle name="Normal 6 2 9 5 3 3" xfId="24875"/>
    <cellStyle name="Comma 2 2 3 4 5 3 3" xfId="24876"/>
    <cellStyle name="Comma 2 3 6 4 5 3 3" xfId="24877"/>
    <cellStyle name="Normal 18 2 4 5 3 3" xfId="24878"/>
    <cellStyle name="Normal 19 2 4 5 3 3" xfId="24879"/>
    <cellStyle name="Normal 2 2 3 4 5 3 3" xfId="24880"/>
    <cellStyle name="Normal 2 3 6 4 5 3 3" xfId="24881"/>
    <cellStyle name="Normal 2 3 2 4 5 3 3" xfId="24882"/>
    <cellStyle name="Normal 2 3 4 4 5 3 3" xfId="24883"/>
    <cellStyle name="Normal 2 3 5 4 5 3 3" xfId="24884"/>
    <cellStyle name="Normal 2 4 2 4 5 3 3" xfId="24885"/>
    <cellStyle name="Normal 2 5 4 5 3 3" xfId="24886"/>
    <cellStyle name="Normal 28 3 4 5 3 3" xfId="24887"/>
    <cellStyle name="Normal 3 2 2 4 5 3 3" xfId="24888"/>
    <cellStyle name="Normal 3 3 4 5 3 3" xfId="24889"/>
    <cellStyle name="Normal 30 3 4 5 3 3" xfId="24890"/>
    <cellStyle name="Normal 4 2 4 5 3 3" xfId="24891"/>
    <cellStyle name="Normal 40 2 4 5 3 3" xfId="24892"/>
    <cellStyle name="Normal 41 2 4 5 3 3" xfId="24893"/>
    <cellStyle name="Normal 42 2 4 5 3 3" xfId="24894"/>
    <cellStyle name="Normal 43 2 4 5 3 3" xfId="24895"/>
    <cellStyle name="Normal 44 2 4 5 3 3" xfId="24896"/>
    <cellStyle name="Normal 45 2 4 5 3 3" xfId="24897"/>
    <cellStyle name="Normal 46 2 4 5 3 3" xfId="24898"/>
    <cellStyle name="Normal 47 2 4 5 3 3" xfId="24899"/>
    <cellStyle name="Normal 51 4 5 3 3" xfId="24900"/>
    <cellStyle name="Normal 52 4 5 3 3" xfId="24901"/>
    <cellStyle name="Normal 53 4 5 3 3" xfId="24902"/>
    <cellStyle name="Normal 55 4 5 3 3" xfId="24903"/>
    <cellStyle name="Normal 56 4 5 3 3" xfId="24904"/>
    <cellStyle name="Normal 57 4 5 3 3" xfId="24905"/>
    <cellStyle name="Normal 6 2 3 4 5 3 3" xfId="24906"/>
    <cellStyle name="Normal 6 3 4 5 3 3" xfId="24907"/>
    <cellStyle name="Normal 60 4 5 3 3" xfId="24908"/>
    <cellStyle name="Normal 64 4 5 3 3" xfId="24909"/>
    <cellStyle name="Normal 65 4 5 3 3" xfId="24910"/>
    <cellStyle name="Normal 66 4 5 3 3" xfId="24911"/>
    <cellStyle name="Normal 67 4 5 3 3" xfId="24912"/>
    <cellStyle name="Normal 7 6 4 5 3 3" xfId="24913"/>
    <cellStyle name="Normal 71 4 5 3 3" xfId="24914"/>
    <cellStyle name="Normal 72 4 5 3 3" xfId="24915"/>
    <cellStyle name="Normal 73 4 5 3 3" xfId="24916"/>
    <cellStyle name="Normal 74 4 5 3 3" xfId="24917"/>
    <cellStyle name="Normal 76 4 5 3 3" xfId="24918"/>
    <cellStyle name="Normal 8 3 4 5 3 3" xfId="24919"/>
    <cellStyle name="Normal 81 4 5 3 3" xfId="24920"/>
    <cellStyle name="Normal 78 2 3 5 3 3" xfId="24921"/>
    <cellStyle name="Normal 5 3 2 3 5 3 3" xfId="24922"/>
    <cellStyle name="Normal 80 2 3 5 3 3" xfId="24923"/>
    <cellStyle name="Normal 79 2 3 5 3 3" xfId="24924"/>
    <cellStyle name="Normal 6 8 2 3 5 3 3" xfId="24925"/>
    <cellStyle name="Normal 5 2 2 3 5 3 3" xfId="24926"/>
    <cellStyle name="Normal 6 2 7 3 5 3 3" xfId="24927"/>
    <cellStyle name="Comma 2 2 3 2 3 5 3 3" xfId="24928"/>
    <cellStyle name="Comma 2 3 6 2 3 5 3 3" xfId="24929"/>
    <cellStyle name="Normal 18 2 2 3 5 3 3" xfId="24930"/>
    <cellStyle name="Normal 19 2 2 3 5 3 3" xfId="24931"/>
    <cellStyle name="Normal 2 2 3 2 3 5 3 3" xfId="24932"/>
    <cellStyle name="Normal 2 3 6 2 3 5 3 3" xfId="24933"/>
    <cellStyle name="Normal 2 3 2 2 3 5 3 3" xfId="24934"/>
    <cellStyle name="Normal 2 3 4 2 3 5 3 3" xfId="24935"/>
    <cellStyle name="Normal 2 3 5 2 3 5 3 3" xfId="24936"/>
    <cellStyle name="Normal 2 4 2 2 3 5 3 3" xfId="24937"/>
    <cellStyle name="Normal 2 5 2 3 5 3 3" xfId="24938"/>
    <cellStyle name="Normal 28 3 2 3 5 3 3" xfId="24939"/>
    <cellStyle name="Normal 3 2 2 2 3 5 3 3" xfId="24940"/>
    <cellStyle name="Normal 3 3 2 3 5 3 3" xfId="24941"/>
    <cellStyle name="Normal 30 3 2 3 5 3 3" xfId="24942"/>
    <cellStyle name="Normal 4 2 2 3 5 3 3" xfId="24943"/>
    <cellStyle name="Normal 40 2 2 3 5 3 3" xfId="24944"/>
    <cellStyle name="Normal 41 2 2 3 5 3 3" xfId="24945"/>
    <cellStyle name="Normal 42 2 2 3 5 3 3" xfId="24946"/>
    <cellStyle name="Normal 43 2 2 3 5 3 3" xfId="24947"/>
    <cellStyle name="Normal 44 2 2 3 5 3 3" xfId="24948"/>
    <cellStyle name="Normal 45 2 2 3 5 3 3" xfId="24949"/>
    <cellStyle name="Normal 46 2 2 3 5 3 3" xfId="24950"/>
    <cellStyle name="Normal 47 2 2 3 5 3 3" xfId="24951"/>
    <cellStyle name="Normal 51 2 3 5 3 3" xfId="24952"/>
    <cellStyle name="Normal 52 2 3 5 3 3" xfId="24953"/>
    <cellStyle name="Normal 53 2 3 5 3 3" xfId="24954"/>
    <cellStyle name="Normal 55 2 3 5 3 3" xfId="24955"/>
    <cellStyle name="Normal 56 2 3 5 3 3" xfId="24956"/>
    <cellStyle name="Normal 57 2 3 5 3 3" xfId="24957"/>
    <cellStyle name="Normal 6 2 3 2 3 5 3 3" xfId="24958"/>
    <cellStyle name="Normal 6 3 2 3 5 3 3" xfId="24959"/>
    <cellStyle name="Normal 60 2 3 5 3 3" xfId="24960"/>
    <cellStyle name="Normal 64 2 3 5 3 3" xfId="24961"/>
    <cellStyle name="Normal 65 2 3 5 3 3" xfId="24962"/>
    <cellStyle name="Normal 66 2 3 5 3 3" xfId="24963"/>
    <cellStyle name="Normal 67 2 3 5 3 3" xfId="24964"/>
    <cellStyle name="Normal 7 6 2 3 5 3 3" xfId="24965"/>
    <cellStyle name="Normal 71 2 3 5 3 3" xfId="24966"/>
    <cellStyle name="Normal 72 2 3 5 3 3" xfId="24967"/>
    <cellStyle name="Normal 73 2 3 5 3 3" xfId="24968"/>
    <cellStyle name="Normal 74 2 3 5 3 3" xfId="24969"/>
    <cellStyle name="Normal 76 2 3 5 3 3" xfId="24970"/>
    <cellStyle name="Normal 8 3 2 3 5 3 3" xfId="24971"/>
    <cellStyle name="Normal 81 2 3 5 3 3" xfId="24972"/>
    <cellStyle name="Normal 78 3 2 5 3 3" xfId="24973"/>
    <cellStyle name="Normal 5 3 3 2 5 3 3" xfId="24974"/>
    <cellStyle name="Normal 80 3 2 5 3 3" xfId="24975"/>
    <cellStyle name="Normal 79 3 2 5 3 3" xfId="24976"/>
    <cellStyle name="Normal 6 8 3 2 5 3 3" xfId="24977"/>
    <cellStyle name="Normal 5 2 3 2 5 3 3" xfId="24978"/>
    <cellStyle name="Normal 6 2 8 2 5 3 3" xfId="24979"/>
    <cellStyle name="Comma 2 2 3 3 2 5 3 3" xfId="24980"/>
    <cellStyle name="Comma 2 3 6 3 2 5 3 3" xfId="24981"/>
    <cellStyle name="Normal 18 2 3 2 5 3 3" xfId="24982"/>
    <cellStyle name="Normal 19 2 3 2 5 3 3" xfId="24983"/>
    <cellStyle name="Normal 2 2 3 3 2 5 3 3" xfId="24984"/>
    <cellStyle name="Normal 2 3 6 3 2 5 3 3" xfId="24985"/>
    <cellStyle name="Normal 2 3 2 3 2 5 3 3" xfId="24986"/>
    <cellStyle name="Normal 2 3 4 3 2 5 3 3" xfId="24987"/>
    <cellStyle name="Normal 2 3 5 3 2 5 3 3" xfId="24988"/>
    <cellStyle name="Normal 2 4 2 3 2 5 3 3" xfId="24989"/>
    <cellStyle name="Normal 2 5 3 2 5 3 3" xfId="24990"/>
    <cellStyle name="Normal 28 3 3 2 5 3 3" xfId="24991"/>
    <cellStyle name="Normal 3 2 2 3 2 5 3 3" xfId="24992"/>
    <cellStyle name="Normal 3 3 3 2 5 3 3" xfId="24993"/>
    <cellStyle name="Normal 30 3 3 2 5 3 3" xfId="24994"/>
    <cellStyle name="Normal 4 2 3 2 5 3 3" xfId="24995"/>
    <cellStyle name="Normal 40 2 3 2 5 3 3" xfId="24996"/>
    <cellStyle name="Normal 41 2 3 2 5 3 3" xfId="24997"/>
    <cellStyle name="Normal 42 2 3 2 5 3 3" xfId="24998"/>
    <cellStyle name="Normal 43 2 3 2 5 3 3" xfId="24999"/>
    <cellStyle name="Normal 44 2 3 2 5 3 3" xfId="25000"/>
    <cellStyle name="Normal 45 2 3 2 5 3 3" xfId="25001"/>
    <cellStyle name="Normal 46 2 3 2 5 3 3" xfId="25002"/>
    <cellStyle name="Normal 47 2 3 2 5 3 3" xfId="25003"/>
    <cellStyle name="Normal 51 3 2 5 3 3" xfId="25004"/>
    <cellStyle name="Normal 52 3 2 5 3 3" xfId="25005"/>
    <cellStyle name="Normal 53 3 2 5 3 3" xfId="25006"/>
    <cellStyle name="Normal 55 3 2 5 3 3" xfId="25007"/>
    <cellStyle name="Normal 56 3 2 5 3 3" xfId="25008"/>
    <cellStyle name="Normal 57 3 2 5 3 3" xfId="25009"/>
    <cellStyle name="Normal 6 2 3 3 2 5 3 3" xfId="25010"/>
    <cellStyle name="Normal 6 3 3 2 5 3 3" xfId="25011"/>
    <cellStyle name="Normal 60 3 2 5 3 3" xfId="25012"/>
    <cellStyle name="Normal 64 3 2 5 3 3" xfId="25013"/>
    <cellStyle name="Normal 65 3 2 5 3 3" xfId="25014"/>
    <cellStyle name="Normal 66 3 2 5 3 3" xfId="25015"/>
    <cellStyle name="Normal 67 3 2 5 3 3" xfId="25016"/>
    <cellStyle name="Normal 7 6 3 2 5 3 3" xfId="25017"/>
    <cellStyle name="Normal 71 3 2 5 3 3" xfId="25018"/>
    <cellStyle name="Normal 72 3 2 5 3 3" xfId="25019"/>
    <cellStyle name="Normal 73 3 2 5 3 3" xfId="25020"/>
    <cellStyle name="Normal 74 3 2 5 3 3" xfId="25021"/>
    <cellStyle name="Normal 76 3 2 5 3 3" xfId="25022"/>
    <cellStyle name="Normal 8 3 3 2 5 3 3" xfId="25023"/>
    <cellStyle name="Normal 81 3 2 5 3 3" xfId="25024"/>
    <cellStyle name="Normal 78 2 2 2 5 3 3" xfId="25025"/>
    <cellStyle name="Normal 5 3 2 2 2 5 3 3" xfId="25026"/>
    <cellStyle name="Normal 80 2 2 2 5 3 3" xfId="25027"/>
    <cellStyle name="Normal 79 2 2 2 5 3 3" xfId="25028"/>
    <cellStyle name="Normal 6 8 2 2 2 5 3 3" xfId="25029"/>
    <cellStyle name="Normal 5 2 2 2 2 5 3 3" xfId="25030"/>
    <cellStyle name="Normal 6 2 7 2 2 5 3 3" xfId="25031"/>
    <cellStyle name="Comma 2 2 3 2 2 2 5 3 3" xfId="25032"/>
    <cellStyle name="Comma 2 3 6 2 2 2 5 3 3" xfId="25033"/>
    <cellStyle name="Normal 18 2 2 2 2 5 3 3" xfId="25034"/>
    <cellStyle name="Normal 19 2 2 2 2 5 3 3" xfId="25035"/>
    <cellStyle name="Normal 2 2 3 2 2 2 5 3 3" xfId="25036"/>
    <cellStyle name="Normal 2 3 6 2 2 2 5 3 3" xfId="25037"/>
    <cellStyle name="Normal 2 3 2 2 2 2 5 3 3" xfId="25038"/>
    <cellStyle name="Normal 2 3 4 2 2 2 5 3 3" xfId="25039"/>
    <cellStyle name="Normal 2 3 5 2 2 2 5 3 3" xfId="25040"/>
    <cellStyle name="Normal 2 4 2 2 2 2 5 3 3" xfId="25041"/>
    <cellStyle name="Normal 2 5 2 2 2 5 3 3" xfId="25042"/>
    <cellStyle name="Normal 28 3 2 2 2 5 3 3" xfId="25043"/>
    <cellStyle name="Normal 3 2 2 2 2 2 5 3 3" xfId="25044"/>
    <cellStyle name="Normal 3 3 2 2 2 5 3 3" xfId="25045"/>
    <cellStyle name="Normal 30 3 2 2 2 5 3 3" xfId="25046"/>
    <cellStyle name="Normal 4 2 2 2 2 5 3 3" xfId="25047"/>
    <cellStyle name="Normal 40 2 2 2 2 5 3 3" xfId="25048"/>
    <cellStyle name="Normal 41 2 2 2 2 5 3 3" xfId="25049"/>
    <cellStyle name="Normal 42 2 2 2 2 5 3 3" xfId="25050"/>
    <cellStyle name="Normal 43 2 2 2 2 5 3 3" xfId="25051"/>
    <cellStyle name="Normal 44 2 2 2 2 5 3 3" xfId="25052"/>
    <cellStyle name="Normal 45 2 2 2 2 5 3 3" xfId="25053"/>
    <cellStyle name="Normal 46 2 2 2 2 5 3 3" xfId="25054"/>
    <cellStyle name="Normal 47 2 2 2 2 5 3 3" xfId="25055"/>
    <cellStyle name="Normal 51 2 2 2 5 3 3" xfId="25056"/>
    <cellStyle name="Normal 52 2 2 2 5 3 3" xfId="25057"/>
    <cellStyle name="Normal 53 2 2 2 5 3 3" xfId="25058"/>
    <cellStyle name="Normal 55 2 2 2 5 3 3" xfId="25059"/>
    <cellStyle name="Normal 56 2 2 2 5 3 3" xfId="25060"/>
    <cellStyle name="Normal 57 2 2 2 5 3 3" xfId="25061"/>
    <cellStyle name="Normal 6 2 3 2 2 2 5 3 3" xfId="25062"/>
    <cellStyle name="Normal 6 3 2 2 2 5 3 3" xfId="25063"/>
    <cellStyle name="Normal 60 2 2 2 5 3 3" xfId="25064"/>
    <cellStyle name="Normal 64 2 2 2 5 3 3" xfId="25065"/>
    <cellStyle name="Normal 65 2 2 2 5 3 3" xfId="25066"/>
    <cellStyle name="Normal 66 2 2 2 5 3 3" xfId="25067"/>
    <cellStyle name="Normal 67 2 2 2 5 3 3" xfId="25068"/>
    <cellStyle name="Normal 7 6 2 2 2 5 3 3" xfId="25069"/>
    <cellStyle name="Normal 71 2 2 2 5 3 3" xfId="25070"/>
    <cellStyle name="Normal 72 2 2 2 5 3 3" xfId="25071"/>
    <cellStyle name="Normal 73 2 2 2 5 3 3" xfId="25072"/>
    <cellStyle name="Normal 74 2 2 2 5 3 3" xfId="25073"/>
    <cellStyle name="Normal 76 2 2 2 5 3 3" xfId="25074"/>
    <cellStyle name="Normal 8 3 2 2 2 5 3 3" xfId="25075"/>
    <cellStyle name="Normal 81 2 2 2 5 3 3" xfId="25076"/>
    <cellStyle name="Normal 90 4 3 3" xfId="25077"/>
    <cellStyle name="Normal 78 5 4 3 3" xfId="25078"/>
    <cellStyle name="Normal 91 4 3 3" xfId="25079"/>
    <cellStyle name="Normal 5 3 5 4 3 3" xfId="25080"/>
    <cellStyle name="Normal 80 5 4 3 3" xfId="25081"/>
    <cellStyle name="Normal 79 5 4 3 3" xfId="25082"/>
    <cellStyle name="Normal 6 8 5 4 3 3" xfId="25083"/>
    <cellStyle name="Normal 5 2 5 4 3 3" xfId="25084"/>
    <cellStyle name="Normal 6 2 10 4 3 3" xfId="25085"/>
    <cellStyle name="Comma 2 2 3 5 4 3 3" xfId="25086"/>
    <cellStyle name="Comma 2 3 6 5 4 3 3" xfId="25087"/>
    <cellStyle name="Normal 18 2 5 4 3 3" xfId="25088"/>
    <cellStyle name="Normal 19 2 5 4 3 3" xfId="25089"/>
    <cellStyle name="Normal 2 2 3 5 4 3 3" xfId="25090"/>
    <cellStyle name="Normal 2 3 6 5 4 3 3" xfId="25091"/>
    <cellStyle name="Normal 2 3 2 5 4 3 3" xfId="25092"/>
    <cellStyle name="Normal 2 3 4 5 4 3 3" xfId="25093"/>
    <cellStyle name="Normal 2 3 5 5 4 3 3" xfId="25094"/>
    <cellStyle name="Normal 2 4 2 5 4 3 3" xfId="25095"/>
    <cellStyle name="Normal 2 5 5 4 3 3" xfId="25096"/>
    <cellStyle name="Normal 28 3 5 4 3 3" xfId="25097"/>
    <cellStyle name="Normal 3 2 2 5 4 3 3" xfId="25098"/>
    <cellStyle name="Normal 3 3 5 4 3 3" xfId="25099"/>
    <cellStyle name="Normal 30 3 5 4 3 3" xfId="25100"/>
    <cellStyle name="Normal 4 2 5 4 3 3" xfId="25101"/>
    <cellStyle name="Normal 40 2 5 4 3 3" xfId="25102"/>
    <cellStyle name="Normal 41 2 5 4 3 3" xfId="25103"/>
    <cellStyle name="Normal 42 2 5 4 3 3" xfId="25104"/>
    <cellStyle name="Normal 43 2 5 4 3 3" xfId="25105"/>
    <cellStyle name="Normal 44 2 5 4 3 3" xfId="25106"/>
    <cellStyle name="Normal 45 2 5 4 3 3" xfId="25107"/>
    <cellStyle name="Normal 46 2 5 4 3 3" xfId="25108"/>
    <cellStyle name="Normal 47 2 5 4 3 3" xfId="25109"/>
    <cellStyle name="Normal 51 5 4 3 3" xfId="25110"/>
    <cellStyle name="Normal 52 5 4 3 3" xfId="25111"/>
    <cellStyle name="Normal 53 5 4 3 3" xfId="25112"/>
    <cellStyle name="Normal 55 5 4 3 3" xfId="25113"/>
    <cellStyle name="Normal 56 5 4 3 3" xfId="25114"/>
    <cellStyle name="Normal 57 5 4 3 3" xfId="25115"/>
    <cellStyle name="Normal 6 2 3 5 4 3 3" xfId="25116"/>
    <cellStyle name="Normal 6 3 5 4 3 3" xfId="25117"/>
    <cellStyle name="Normal 60 5 4 3 3" xfId="25118"/>
    <cellStyle name="Normal 64 5 4 3 3" xfId="25119"/>
    <cellStyle name="Normal 65 5 4 3 3" xfId="25120"/>
    <cellStyle name="Normal 66 5 4 3 3" xfId="25121"/>
    <cellStyle name="Normal 67 5 4 3 3" xfId="25122"/>
    <cellStyle name="Normal 7 6 5 4 3 3" xfId="25123"/>
    <cellStyle name="Normal 71 5 4 3 3" xfId="25124"/>
    <cellStyle name="Normal 72 5 4 3 3" xfId="25125"/>
    <cellStyle name="Normal 73 5 4 3 3" xfId="25126"/>
    <cellStyle name="Normal 74 5 4 3 3" xfId="25127"/>
    <cellStyle name="Normal 76 5 4 3 3" xfId="25128"/>
    <cellStyle name="Normal 8 3 5 4 3 3" xfId="25129"/>
    <cellStyle name="Normal 81 5 4 3 3" xfId="25130"/>
    <cellStyle name="Normal 78 2 4 4 3 3" xfId="25131"/>
    <cellStyle name="Normal 5 3 2 4 4 3 3" xfId="25132"/>
    <cellStyle name="Normal 80 2 4 4 3 3" xfId="25133"/>
    <cellStyle name="Normal 79 2 4 4 3 3" xfId="25134"/>
    <cellStyle name="Normal 6 8 2 4 4 3 3" xfId="25135"/>
    <cellStyle name="Normal 5 2 2 4 4 3 3" xfId="25136"/>
    <cellStyle name="Normal 6 2 7 4 4 3 3" xfId="25137"/>
    <cellStyle name="Comma 2 2 3 2 4 4 3 3" xfId="25138"/>
    <cellStyle name="Comma 2 3 6 2 4 4 3 3" xfId="25139"/>
    <cellStyle name="Normal 18 2 2 4 4 3 3" xfId="25140"/>
    <cellStyle name="Normal 19 2 2 4 4 3 3" xfId="25141"/>
    <cellStyle name="Normal 2 2 3 2 4 4 3 3" xfId="25142"/>
    <cellStyle name="Normal 2 3 6 2 4 4 3 3" xfId="25143"/>
    <cellStyle name="Normal 2 3 2 2 4 4 3 3" xfId="25144"/>
    <cellStyle name="Normal 2 3 4 2 4 4 3 3" xfId="25145"/>
    <cellStyle name="Normal 2 3 5 2 4 4 3 3" xfId="25146"/>
    <cellStyle name="Normal 2 4 2 2 4 4 3 3" xfId="25147"/>
    <cellStyle name="Normal 2 5 2 4 4 3 3" xfId="25148"/>
    <cellStyle name="Normal 28 3 2 4 4 3 3" xfId="25149"/>
    <cellStyle name="Normal 3 2 2 2 4 4 3 3" xfId="25150"/>
    <cellStyle name="Normal 3 3 2 4 4 3 3" xfId="25151"/>
    <cellStyle name="Normal 30 3 2 4 4 3 3" xfId="25152"/>
    <cellStyle name="Normal 4 2 2 4 4 3 3" xfId="25153"/>
    <cellStyle name="Normal 40 2 2 4 4 3 3" xfId="25154"/>
    <cellStyle name="Normal 41 2 2 4 4 3 3" xfId="25155"/>
    <cellStyle name="Normal 42 2 2 4 4 3 3" xfId="25156"/>
    <cellStyle name="Normal 43 2 2 4 4 3 3" xfId="25157"/>
    <cellStyle name="Normal 44 2 2 4 4 3 3" xfId="25158"/>
    <cellStyle name="Normal 45 2 2 4 4 3 3" xfId="25159"/>
    <cellStyle name="Normal 46 2 2 4 4 3 3" xfId="25160"/>
    <cellStyle name="Normal 47 2 2 4 4 3 3" xfId="25161"/>
    <cellStyle name="Normal 51 2 4 4 3 3" xfId="25162"/>
    <cellStyle name="Normal 52 2 4 4 3 3" xfId="25163"/>
    <cellStyle name="Normal 53 2 4 4 3 3" xfId="25164"/>
    <cellStyle name="Normal 55 2 4 4 3 3" xfId="25165"/>
    <cellStyle name="Normal 56 2 4 4 3 3" xfId="25166"/>
    <cellStyle name="Normal 57 2 4 4 3 3" xfId="25167"/>
    <cellStyle name="Normal 6 2 3 2 4 4 3 3" xfId="25168"/>
    <cellStyle name="Normal 6 3 2 4 4 3 3" xfId="25169"/>
    <cellStyle name="Normal 60 2 4 4 3 3" xfId="25170"/>
    <cellStyle name="Normal 64 2 4 4 3 3" xfId="25171"/>
    <cellStyle name="Normal 65 2 4 4 3 3" xfId="25172"/>
    <cellStyle name="Normal 66 2 4 4 3 3" xfId="25173"/>
    <cellStyle name="Normal 67 2 4 4 3 3" xfId="25174"/>
    <cellStyle name="Normal 7 6 2 4 4 3 3" xfId="25175"/>
    <cellStyle name="Normal 71 2 4 4 3 3" xfId="25176"/>
    <cellStyle name="Normal 72 2 4 4 3 3" xfId="25177"/>
    <cellStyle name="Normal 73 2 4 4 3 3" xfId="25178"/>
    <cellStyle name="Normal 74 2 4 4 3 3" xfId="25179"/>
    <cellStyle name="Normal 76 2 4 4 3 3" xfId="25180"/>
    <cellStyle name="Normal 8 3 2 4 4 3 3" xfId="25181"/>
    <cellStyle name="Normal 81 2 4 4 3 3" xfId="25182"/>
    <cellStyle name="Normal 78 3 3 4 3 3" xfId="25183"/>
    <cellStyle name="Normal 5 3 3 3 4 3 3" xfId="25184"/>
    <cellStyle name="Normal 80 3 3 4 3 3" xfId="25185"/>
    <cellStyle name="Normal 79 3 3 4 3 3" xfId="25186"/>
    <cellStyle name="Normal 6 8 3 3 4 3 3" xfId="25187"/>
    <cellStyle name="Normal 5 2 3 3 4 3 3" xfId="25188"/>
    <cellStyle name="Normal 6 2 8 3 4 3 3" xfId="25189"/>
    <cellStyle name="Comma 2 2 3 3 3 4 3 3" xfId="25190"/>
    <cellStyle name="Comma 2 3 6 3 3 4 3 3" xfId="25191"/>
    <cellStyle name="Normal 18 2 3 3 4 3 3" xfId="25192"/>
    <cellStyle name="Normal 19 2 3 3 4 3 3" xfId="25193"/>
    <cellStyle name="Normal 2 2 3 3 3 4 3 3" xfId="25194"/>
    <cellStyle name="Normal 2 3 6 3 3 4 3 3" xfId="25195"/>
    <cellStyle name="Normal 2 3 2 3 3 4 3 3" xfId="25196"/>
    <cellStyle name="Normal 2 3 4 3 3 4 3 3" xfId="25197"/>
    <cellStyle name="Normal 2 3 5 3 3 4 3 3" xfId="25198"/>
    <cellStyle name="Normal 2 4 2 3 3 4 3 3" xfId="25199"/>
    <cellStyle name="Normal 2 5 3 3 4 3 3" xfId="25200"/>
    <cellStyle name="Normal 28 3 3 3 4 3 3" xfId="25201"/>
    <cellStyle name="Normal 3 2 2 3 3 4 3 3" xfId="25202"/>
    <cellStyle name="Normal 3 3 3 3 4 3 3" xfId="25203"/>
    <cellStyle name="Normal 30 3 3 3 4 3 3" xfId="25204"/>
    <cellStyle name="Normal 4 2 3 3 4 3 3" xfId="25205"/>
    <cellStyle name="Normal 40 2 3 3 4 3 3" xfId="25206"/>
    <cellStyle name="Normal 41 2 3 3 4 3 3" xfId="25207"/>
    <cellStyle name="Normal 42 2 3 3 4 3 3" xfId="25208"/>
    <cellStyle name="Normal 43 2 3 3 4 3 3" xfId="25209"/>
    <cellStyle name="Normal 44 2 3 3 4 3 3" xfId="25210"/>
    <cellStyle name="Normal 45 2 3 3 4 3 3" xfId="25211"/>
    <cellStyle name="Normal 46 2 3 3 4 3 3" xfId="25212"/>
    <cellStyle name="Normal 47 2 3 3 4 3 3" xfId="25213"/>
    <cellStyle name="Normal 51 3 3 4 3 3" xfId="25214"/>
    <cellStyle name="Normal 52 3 3 4 3 3" xfId="25215"/>
    <cellStyle name="Normal 53 3 3 4 3 3" xfId="25216"/>
    <cellStyle name="Normal 55 3 3 4 3 3" xfId="25217"/>
    <cellStyle name="Normal 56 3 3 4 3 3" xfId="25218"/>
    <cellStyle name="Normal 57 3 3 4 3 3" xfId="25219"/>
    <cellStyle name="Normal 6 2 3 3 3 4 3 3" xfId="25220"/>
    <cellStyle name="Normal 6 3 3 3 4 3 3" xfId="25221"/>
    <cellStyle name="Normal 60 3 3 4 3 3" xfId="25222"/>
    <cellStyle name="Normal 64 3 3 4 3 3" xfId="25223"/>
    <cellStyle name="Normal 65 3 3 4 3 3" xfId="25224"/>
    <cellStyle name="Normal 66 3 3 4 3 3" xfId="25225"/>
    <cellStyle name="Normal 67 3 3 4 3 3" xfId="25226"/>
    <cellStyle name="Normal 7 6 3 3 4 3 3" xfId="25227"/>
    <cellStyle name="Normal 71 3 3 4 3 3" xfId="25228"/>
    <cellStyle name="Normal 72 3 3 4 3 3" xfId="25229"/>
    <cellStyle name="Normal 73 3 3 4 3 3" xfId="25230"/>
    <cellStyle name="Normal 74 3 3 4 3 3" xfId="25231"/>
    <cellStyle name="Normal 76 3 3 4 3 3" xfId="25232"/>
    <cellStyle name="Normal 8 3 3 3 4 3 3" xfId="25233"/>
    <cellStyle name="Normal 81 3 3 4 3 3" xfId="25234"/>
    <cellStyle name="Normal 78 2 2 3 4 3 3" xfId="25235"/>
    <cellStyle name="Normal 5 3 2 2 3 4 3 3" xfId="25236"/>
    <cellStyle name="Normal 80 2 2 3 4 3 3" xfId="25237"/>
    <cellStyle name="Normal 79 2 2 3 4 3 3" xfId="25238"/>
    <cellStyle name="Normal 6 8 2 2 3 4 3 3" xfId="25239"/>
    <cellStyle name="Normal 5 2 2 2 3 4 3 3" xfId="25240"/>
    <cellStyle name="Normal 6 2 7 2 3 4 3 3" xfId="25241"/>
    <cellStyle name="Comma 2 2 3 2 2 3 4 3 3" xfId="25242"/>
    <cellStyle name="Comma 2 3 6 2 2 3 4 3 3" xfId="25243"/>
    <cellStyle name="Normal 18 2 2 2 3 4 3 3" xfId="25244"/>
    <cellStyle name="Normal 19 2 2 2 3 4 3 3" xfId="25245"/>
    <cellStyle name="Normal 2 2 3 2 2 3 4 3 3" xfId="25246"/>
    <cellStyle name="Normal 2 3 6 2 2 3 4 3 3" xfId="25247"/>
    <cellStyle name="Normal 2 3 2 2 2 3 4 3 3" xfId="25248"/>
    <cellStyle name="Normal 2 3 4 2 2 3 4 3 3" xfId="25249"/>
    <cellStyle name="Normal 2 3 5 2 2 3 4 3 3" xfId="25250"/>
    <cellStyle name="Normal 2 4 2 2 2 3 4 3 3" xfId="25251"/>
    <cellStyle name="Normal 2 5 2 2 3 4 3 3" xfId="25252"/>
    <cellStyle name="Normal 28 3 2 2 3 4 3 3" xfId="25253"/>
    <cellStyle name="Normal 3 2 2 2 2 3 4 3 3" xfId="25254"/>
    <cellStyle name="Normal 3 3 2 2 3 4 3 3" xfId="25255"/>
    <cellStyle name="Normal 30 3 2 2 3 4 3 3" xfId="25256"/>
    <cellStyle name="Normal 4 2 2 2 3 4 3 3" xfId="25257"/>
    <cellStyle name="Normal 40 2 2 2 3 4 3 3" xfId="25258"/>
    <cellStyle name="Normal 41 2 2 2 3 4 3 3" xfId="25259"/>
    <cellStyle name="Normal 42 2 2 2 3 4 3 3" xfId="25260"/>
    <cellStyle name="Normal 43 2 2 2 3 4 3 3" xfId="25261"/>
    <cellStyle name="Normal 44 2 2 2 3 4 3 3" xfId="25262"/>
    <cellStyle name="Normal 45 2 2 2 3 4 3 3" xfId="25263"/>
    <cellStyle name="Normal 46 2 2 2 3 4 3 3" xfId="25264"/>
    <cellStyle name="Normal 47 2 2 2 3 4 3 3" xfId="25265"/>
    <cellStyle name="Normal 51 2 2 3 4 3 3" xfId="25266"/>
    <cellStyle name="Normal 52 2 2 3 4 3 3" xfId="25267"/>
    <cellStyle name="Normal 53 2 2 3 4 3 3" xfId="25268"/>
    <cellStyle name="Normal 55 2 2 3 4 3 3" xfId="25269"/>
    <cellStyle name="Normal 56 2 2 3 4 3 3" xfId="25270"/>
    <cellStyle name="Normal 57 2 2 3 4 3 3" xfId="25271"/>
    <cellStyle name="Normal 6 2 3 2 2 3 4 3 3" xfId="25272"/>
    <cellStyle name="Normal 6 3 2 2 3 4 3 3" xfId="25273"/>
    <cellStyle name="Normal 60 2 2 3 4 3 3" xfId="25274"/>
    <cellStyle name="Normal 64 2 2 3 4 3 3" xfId="25275"/>
    <cellStyle name="Normal 65 2 2 3 4 3 3" xfId="25276"/>
    <cellStyle name="Normal 66 2 2 3 4 3 3" xfId="25277"/>
    <cellStyle name="Normal 67 2 2 3 4 3 3" xfId="25278"/>
    <cellStyle name="Normal 7 6 2 2 3 4 3 3" xfId="25279"/>
    <cellStyle name="Normal 71 2 2 3 4 3 3" xfId="25280"/>
    <cellStyle name="Normal 72 2 2 3 4 3 3" xfId="25281"/>
    <cellStyle name="Normal 73 2 2 3 4 3 3" xfId="25282"/>
    <cellStyle name="Normal 74 2 2 3 4 3 3" xfId="25283"/>
    <cellStyle name="Normal 76 2 2 3 4 3 3" xfId="25284"/>
    <cellStyle name="Normal 8 3 2 2 3 4 3 3" xfId="25285"/>
    <cellStyle name="Normal 81 2 2 3 4 3 3" xfId="25286"/>
    <cellStyle name="Normal 78 4 2 4 3 3" xfId="25287"/>
    <cellStyle name="Normal 5 3 4 2 4 3 3" xfId="25288"/>
    <cellStyle name="Normal 80 4 2 4 3 3" xfId="25289"/>
    <cellStyle name="Normal 79 4 2 4 3 3" xfId="25290"/>
    <cellStyle name="Normal 6 8 4 2 4 3 3" xfId="25291"/>
    <cellStyle name="Normal 5 2 4 2 4 3 3" xfId="25292"/>
    <cellStyle name="Normal 6 2 9 2 4 3 3" xfId="25293"/>
    <cellStyle name="Comma 2 2 3 4 2 4 3 3" xfId="25294"/>
    <cellStyle name="Comma 2 3 6 4 2 4 3 3" xfId="25295"/>
    <cellStyle name="Normal 18 2 4 2 4 3 3" xfId="25296"/>
    <cellStyle name="Normal 19 2 4 2 4 3 3" xfId="25297"/>
    <cellStyle name="Normal 2 2 3 4 2 4 3 3" xfId="25298"/>
    <cellStyle name="Normal 2 3 6 4 2 4 3 3" xfId="25299"/>
    <cellStyle name="Normal 2 3 2 4 2 4 3 3" xfId="25300"/>
    <cellStyle name="Normal 2 3 4 4 2 4 3 3" xfId="25301"/>
    <cellStyle name="Normal 2 3 5 4 2 4 3 3" xfId="25302"/>
    <cellStyle name="Normal 2 4 2 4 2 4 3 3" xfId="25303"/>
    <cellStyle name="Normal 2 5 4 2 4 3 3" xfId="25304"/>
    <cellStyle name="Normal 28 3 4 2 4 3 3" xfId="25305"/>
    <cellStyle name="Normal 3 2 2 4 2 4 3 3" xfId="25306"/>
    <cellStyle name="Normal 3 3 4 2 4 3 3" xfId="25307"/>
    <cellStyle name="Normal 30 3 4 2 4 3 3" xfId="25308"/>
    <cellStyle name="Normal 4 2 4 2 4 3 3" xfId="25309"/>
    <cellStyle name="Normal 40 2 4 2 4 3 3" xfId="25310"/>
    <cellStyle name="Normal 41 2 4 2 4 3 3" xfId="25311"/>
    <cellStyle name="Normal 42 2 4 2 4 3 3" xfId="25312"/>
    <cellStyle name="Normal 43 2 4 2 4 3 3" xfId="25313"/>
    <cellStyle name="Normal 44 2 4 2 4 3 3" xfId="25314"/>
    <cellStyle name="Normal 45 2 4 2 4 3 3" xfId="25315"/>
    <cellStyle name="Normal 46 2 4 2 4 3 3" xfId="25316"/>
    <cellStyle name="Normal 47 2 4 2 4 3 3" xfId="25317"/>
    <cellStyle name="Normal 51 4 2 4 3 3" xfId="25318"/>
    <cellStyle name="Normal 52 4 2 4 3 3" xfId="25319"/>
    <cellStyle name="Normal 53 4 2 4 3 3" xfId="25320"/>
    <cellStyle name="Normal 55 4 2 4 3 3" xfId="25321"/>
    <cellStyle name="Normal 56 4 2 4 3 3" xfId="25322"/>
    <cellStyle name="Normal 57 4 2 4 3 3" xfId="25323"/>
    <cellStyle name="Normal 6 2 3 4 2 4 3 3" xfId="25324"/>
    <cellStyle name="Normal 6 3 4 2 4 3 3" xfId="25325"/>
    <cellStyle name="Normal 60 4 2 4 3 3" xfId="25326"/>
    <cellStyle name="Normal 64 4 2 4 3 3" xfId="25327"/>
    <cellStyle name="Normal 65 4 2 4 3 3" xfId="25328"/>
    <cellStyle name="Normal 66 4 2 4 3 3" xfId="25329"/>
    <cellStyle name="Normal 67 4 2 4 3 3" xfId="25330"/>
    <cellStyle name="Normal 7 6 4 2 4 3 3" xfId="25331"/>
    <cellStyle name="Normal 71 4 2 4 3 3" xfId="25332"/>
    <cellStyle name="Normal 72 4 2 4 3 3" xfId="25333"/>
    <cellStyle name="Normal 73 4 2 4 3 3" xfId="25334"/>
    <cellStyle name="Normal 74 4 2 4 3 3" xfId="25335"/>
    <cellStyle name="Normal 76 4 2 4 3 3" xfId="25336"/>
    <cellStyle name="Normal 8 3 4 2 4 3 3" xfId="25337"/>
    <cellStyle name="Normal 81 4 2 4 3 3" xfId="25338"/>
    <cellStyle name="Normal 78 2 3 2 4 3 3" xfId="25339"/>
    <cellStyle name="Normal 5 3 2 3 2 4 3 3" xfId="25340"/>
    <cellStyle name="Normal 80 2 3 2 4 3 3" xfId="25341"/>
    <cellStyle name="Normal 79 2 3 2 4 3 3" xfId="25342"/>
    <cellStyle name="Normal 6 8 2 3 2 4 3 3" xfId="25343"/>
    <cellStyle name="Normal 5 2 2 3 2 4 3 3" xfId="25344"/>
    <cellStyle name="Normal 6 2 7 3 2 4 3 3" xfId="25345"/>
    <cellStyle name="Comma 2 2 3 2 3 2 4 3 3" xfId="25346"/>
    <cellStyle name="Comma 2 3 6 2 3 2 4 3 3" xfId="25347"/>
    <cellStyle name="Normal 18 2 2 3 2 4 3 3" xfId="25348"/>
    <cellStyle name="Normal 19 2 2 3 2 4 3 3" xfId="25349"/>
    <cellStyle name="Normal 2 2 3 2 3 2 4 3 3" xfId="25350"/>
    <cellStyle name="Normal 2 3 6 2 3 2 4 3 3" xfId="25351"/>
    <cellStyle name="Normal 2 3 2 2 3 2 4 3 3" xfId="25352"/>
    <cellStyle name="Normal 2 3 4 2 3 2 4 3 3" xfId="25353"/>
    <cellStyle name="Normal 2 3 5 2 3 2 4 3 3" xfId="25354"/>
    <cellStyle name="Normal 2 4 2 2 3 2 4 3 3" xfId="25355"/>
    <cellStyle name="Normal 2 5 2 3 2 4 3 3" xfId="25356"/>
    <cellStyle name="Normal 28 3 2 3 2 4 3 3" xfId="25357"/>
    <cellStyle name="Normal 3 2 2 2 3 2 4 3 3" xfId="25358"/>
    <cellStyle name="Normal 3 3 2 3 2 4 3 3" xfId="25359"/>
    <cellStyle name="Normal 30 3 2 3 2 4 3 3" xfId="25360"/>
    <cellStyle name="Normal 4 2 2 3 2 4 3 3" xfId="25361"/>
    <cellStyle name="Normal 40 2 2 3 2 4 3 3" xfId="25362"/>
    <cellStyle name="Normal 41 2 2 3 2 4 3 3" xfId="25363"/>
    <cellStyle name="Normal 42 2 2 3 2 4 3 3" xfId="25364"/>
    <cellStyle name="Normal 43 2 2 3 2 4 3 3" xfId="25365"/>
    <cellStyle name="Normal 44 2 2 3 2 4 3 3" xfId="25366"/>
    <cellStyle name="Normal 45 2 2 3 2 4 3 3" xfId="25367"/>
    <cellStyle name="Normal 46 2 2 3 2 4 3 3" xfId="25368"/>
    <cellStyle name="Normal 47 2 2 3 2 4 3 3" xfId="25369"/>
    <cellStyle name="Normal 51 2 3 2 4 3 3" xfId="25370"/>
    <cellStyle name="Normal 52 2 3 2 4 3 3" xfId="25371"/>
    <cellStyle name="Normal 53 2 3 2 4 3 3" xfId="25372"/>
    <cellStyle name="Normal 55 2 3 2 4 3 3" xfId="25373"/>
    <cellStyle name="Normal 56 2 3 2 4 3 3" xfId="25374"/>
    <cellStyle name="Normal 57 2 3 2 4 3 3" xfId="25375"/>
    <cellStyle name="Normal 6 2 3 2 3 2 4 3 3" xfId="25376"/>
    <cellStyle name="Normal 6 3 2 3 2 4 3 3" xfId="25377"/>
    <cellStyle name="Normal 60 2 3 2 4 3 3" xfId="25378"/>
    <cellStyle name="Normal 64 2 3 2 4 3 3" xfId="25379"/>
    <cellStyle name="Normal 65 2 3 2 4 3 3" xfId="25380"/>
    <cellStyle name="Normal 66 2 3 2 4 3 3" xfId="25381"/>
    <cellStyle name="Normal 67 2 3 2 4 3 3" xfId="25382"/>
    <cellStyle name="Normal 7 6 2 3 2 4 3 3" xfId="25383"/>
    <cellStyle name="Normal 71 2 3 2 4 3 3" xfId="25384"/>
    <cellStyle name="Normal 72 2 3 2 4 3 3" xfId="25385"/>
    <cellStyle name="Normal 73 2 3 2 4 3 3" xfId="25386"/>
    <cellStyle name="Normal 74 2 3 2 4 3 3" xfId="25387"/>
    <cellStyle name="Normal 76 2 3 2 4 3 3" xfId="25388"/>
    <cellStyle name="Normal 8 3 2 3 2 4 3 3" xfId="25389"/>
    <cellStyle name="Normal 81 2 3 2 4 3 3" xfId="25390"/>
    <cellStyle name="Normal 78 3 2 2 4 3 3" xfId="25391"/>
    <cellStyle name="Normal 5 3 3 2 2 4 3 3" xfId="25392"/>
    <cellStyle name="Normal 80 3 2 2 4 3 3" xfId="25393"/>
    <cellStyle name="Normal 79 3 2 2 4 3 3" xfId="25394"/>
    <cellStyle name="Normal 6 8 3 2 2 4 3 3" xfId="25395"/>
    <cellStyle name="Normal 5 2 3 2 2 4 3 3" xfId="25396"/>
    <cellStyle name="Normal 6 2 8 2 2 4 3 3" xfId="25397"/>
    <cellStyle name="Comma 2 2 3 3 2 2 4 3 3" xfId="25398"/>
    <cellStyle name="Comma 2 3 6 3 2 2 4 3 3" xfId="25399"/>
    <cellStyle name="Normal 18 2 3 2 2 4 3 3" xfId="25400"/>
    <cellStyle name="Normal 19 2 3 2 2 4 3 3" xfId="25401"/>
    <cellStyle name="Normal 2 2 3 3 2 2 4 3 3" xfId="25402"/>
    <cellStyle name="Normal 2 3 6 3 2 2 4 3 3" xfId="25403"/>
    <cellStyle name="Normal 2 3 2 3 2 2 4 3 3" xfId="25404"/>
    <cellStyle name="Normal 2 3 4 3 2 2 4 3 3" xfId="25405"/>
    <cellStyle name="Normal 2 3 5 3 2 2 4 3 3" xfId="25406"/>
    <cellStyle name="Normal 2 4 2 3 2 2 4 3 3" xfId="25407"/>
    <cellStyle name="Normal 2 5 3 2 2 4 3 3" xfId="25408"/>
    <cellStyle name="Normal 28 3 3 2 2 4 3 3" xfId="25409"/>
    <cellStyle name="Normal 3 2 2 3 2 2 4 3 3" xfId="25410"/>
    <cellStyle name="Normal 3 3 3 2 2 4 3 3" xfId="25411"/>
    <cellStyle name="Normal 30 3 3 2 2 4 3 3" xfId="25412"/>
    <cellStyle name="Normal 4 2 3 2 2 4 3 3" xfId="25413"/>
    <cellStyle name="Normal 40 2 3 2 2 4 3 3" xfId="25414"/>
    <cellStyle name="Normal 41 2 3 2 2 4 3 3" xfId="25415"/>
    <cellStyle name="Normal 42 2 3 2 2 4 3 3" xfId="25416"/>
    <cellStyle name="Normal 43 2 3 2 2 4 3 3" xfId="25417"/>
    <cellStyle name="Normal 44 2 3 2 2 4 3 3" xfId="25418"/>
    <cellStyle name="Normal 45 2 3 2 2 4 3 3" xfId="25419"/>
    <cellStyle name="Normal 46 2 3 2 2 4 3 3" xfId="25420"/>
    <cellStyle name="Normal 47 2 3 2 2 4 3 3" xfId="25421"/>
    <cellStyle name="Normal 51 3 2 2 4 3 3" xfId="25422"/>
    <cellStyle name="Normal 52 3 2 2 4 3 3" xfId="25423"/>
    <cellStyle name="Normal 53 3 2 2 4 3 3" xfId="25424"/>
    <cellStyle name="Normal 55 3 2 2 4 3 3" xfId="25425"/>
    <cellStyle name="Normal 56 3 2 2 4 3 3" xfId="25426"/>
    <cellStyle name="Normal 57 3 2 2 4 3 3" xfId="25427"/>
    <cellStyle name="Normal 6 2 3 3 2 2 4 3 3" xfId="25428"/>
    <cellStyle name="Normal 6 3 3 2 2 4 3 3" xfId="25429"/>
    <cellStyle name="Normal 60 3 2 2 4 3 3" xfId="25430"/>
    <cellStyle name="Normal 64 3 2 2 4 3 3" xfId="25431"/>
    <cellStyle name="Normal 65 3 2 2 4 3 3" xfId="25432"/>
    <cellStyle name="Normal 66 3 2 2 4 3 3" xfId="25433"/>
    <cellStyle name="Normal 67 3 2 2 4 3 3" xfId="25434"/>
    <cellStyle name="Normal 7 6 3 2 2 4 3 3" xfId="25435"/>
    <cellStyle name="Normal 71 3 2 2 4 3 3" xfId="25436"/>
    <cellStyle name="Normal 72 3 2 2 4 3 3" xfId="25437"/>
    <cellStyle name="Normal 73 3 2 2 4 3 3" xfId="25438"/>
    <cellStyle name="Normal 74 3 2 2 4 3 3" xfId="25439"/>
    <cellStyle name="Normal 76 3 2 2 4 3 3" xfId="25440"/>
    <cellStyle name="Normal 8 3 3 2 2 4 3 3" xfId="25441"/>
    <cellStyle name="Normal 81 3 2 2 4 3 3" xfId="25442"/>
    <cellStyle name="Normal 78 2 2 2 2 4 3 3" xfId="25443"/>
    <cellStyle name="Normal 5 3 2 2 2 2 4 3 3" xfId="25444"/>
    <cellStyle name="Normal 80 2 2 2 2 4 3 3" xfId="25445"/>
    <cellStyle name="Normal 79 2 2 2 2 4 3 3" xfId="25446"/>
    <cellStyle name="Normal 6 8 2 2 2 2 4 3 3" xfId="25447"/>
    <cellStyle name="Normal 5 2 2 2 2 2 4 3 3" xfId="25448"/>
    <cellStyle name="Normal 6 2 7 2 2 2 4 3 3" xfId="25449"/>
    <cellStyle name="Comma 2 2 3 2 2 2 2 4 3 3" xfId="25450"/>
    <cellStyle name="Comma 2 3 6 2 2 2 2 4 3 3" xfId="25451"/>
    <cellStyle name="Normal 18 2 2 2 2 2 4 3 3" xfId="25452"/>
    <cellStyle name="Normal 19 2 2 2 2 2 4 3 3" xfId="25453"/>
    <cellStyle name="Normal 2 2 3 2 2 2 2 4 3 3" xfId="25454"/>
    <cellStyle name="Normal 2 3 6 2 2 2 2 4 3 3" xfId="25455"/>
    <cellStyle name="Normal 2 3 2 2 2 2 2 4 3 3" xfId="25456"/>
    <cellStyle name="Normal 2 3 4 2 2 2 2 4 3 3" xfId="25457"/>
    <cellStyle name="Normal 2 3 5 2 2 2 2 4 3 3" xfId="25458"/>
    <cellStyle name="Normal 2 4 2 2 2 2 2 4 3 3" xfId="25459"/>
    <cellStyle name="Normal 2 5 2 2 2 2 4 3 3" xfId="25460"/>
    <cellStyle name="Normal 28 3 2 2 2 2 4 3 3" xfId="25461"/>
    <cellStyle name="Normal 3 2 2 2 2 2 2 4 3 3" xfId="25462"/>
    <cellStyle name="Normal 3 3 2 2 2 2 4 3 3" xfId="25463"/>
    <cellStyle name="Normal 30 3 2 2 2 2 4 3 3" xfId="25464"/>
    <cellStyle name="Normal 4 2 2 2 2 2 4 3 3" xfId="25465"/>
    <cellStyle name="Normal 40 2 2 2 2 2 4 3 3" xfId="25466"/>
    <cellStyle name="Normal 41 2 2 2 2 2 4 3 3" xfId="25467"/>
    <cellStyle name="Normal 42 2 2 2 2 2 4 3 3" xfId="25468"/>
    <cellStyle name="Normal 43 2 2 2 2 2 4 3 3" xfId="25469"/>
    <cellStyle name="Normal 44 2 2 2 2 2 4 3 3" xfId="25470"/>
    <cellStyle name="Normal 45 2 2 2 2 2 4 3 3" xfId="25471"/>
    <cellStyle name="Normal 46 2 2 2 2 2 4 3 3" xfId="25472"/>
    <cellStyle name="Normal 47 2 2 2 2 2 4 3 3" xfId="25473"/>
    <cellStyle name="Normal 51 2 2 2 2 4 3 3" xfId="25474"/>
    <cellStyle name="Normal 52 2 2 2 2 4 3 3" xfId="25475"/>
    <cellStyle name="Normal 53 2 2 2 2 4 3 3" xfId="25476"/>
    <cellStyle name="Normal 55 2 2 2 2 4 3 3" xfId="25477"/>
    <cellStyle name="Normal 56 2 2 2 2 4 3 3" xfId="25478"/>
    <cellStyle name="Normal 57 2 2 2 2 4 3 3" xfId="25479"/>
    <cellStyle name="Normal 6 2 3 2 2 2 2 4 3 3" xfId="25480"/>
    <cellStyle name="Normal 6 3 2 2 2 2 4 3 3" xfId="25481"/>
    <cellStyle name="Normal 60 2 2 2 2 4 3 3" xfId="25482"/>
    <cellStyle name="Normal 64 2 2 2 2 4 3 3" xfId="25483"/>
    <cellStyle name="Normal 65 2 2 2 2 4 3 3" xfId="25484"/>
    <cellStyle name="Normal 66 2 2 2 2 4 3 3" xfId="25485"/>
    <cellStyle name="Normal 67 2 2 2 2 4 3 3" xfId="25486"/>
    <cellStyle name="Normal 7 6 2 2 2 2 4 3 3" xfId="25487"/>
    <cellStyle name="Normal 71 2 2 2 2 4 3 3" xfId="25488"/>
    <cellStyle name="Normal 72 2 2 2 2 4 3 3" xfId="25489"/>
    <cellStyle name="Normal 73 2 2 2 2 4 3 3" xfId="25490"/>
    <cellStyle name="Normal 74 2 2 2 2 4 3 3" xfId="25491"/>
    <cellStyle name="Normal 76 2 2 2 2 4 3 3" xfId="25492"/>
    <cellStyle name="Normal 8 3 2 2 2 2 4 3 3" xfId="25493"/>
    <cellStyle name="Normal 81 2 2 2 2 4 3 3" xfId="25494"/>
    <cellStyle name="Normal 95 3 3 3" xfId="25495"/>
    <cellStyle name="Normal 78 6 3 3 3" xfId="25496"/>
    <cellStyle name="Normal 96 3 3 3" xfId="25497"/>
    <cellStyle name="Normal 5 3 6 3 3 3" xfId="25498"/>
    <cellStyle name="Normal 80 6 3 3 3" xfId="25499"/>
    <cellStyle name="Normal 79 6 3 3 3" xfId="25500"/>
    <cellStyle name="Normal 6 8 6 3 3 3" xfId="25501"/>
    <cellStyle name="Normal 5 2 6 3 3 3" xfId="25502"/>
    <cellStyle name="Normal 6 2 11 3 3 3" xfId="25503"/>
    <cellStyle name="Comma 2 2 3 6 3 3 3" xfId="25504"/>
    <cellStyle name="Comma 2 3 6 6 3 3 3" xfId="25505"/>
    <cellStyle name="Normal 18 2 6 3 3 3" xfId="25506"/>
    <cellStyle name="Normal 19 2 6 3 3 3" xfId="25507"/>
    <cellStyle name="Normal 2 2 3 6 3 3 3" xfId="25508"/>
    <cellStyle name="Normal 2 3 6 6 3 3 3" xfId="25509"/>
    <cellStyle name="Normal 2 3 2 6 3 3 3" xfId="25510"/>
    <cellStyle name="Normal 2 3 4 6 3 3 3" xfId="25511"/>
    <cellStyle name="Normal 2 3 5 6 3 3 3" xfId="25512"/>
    <cellStyle name="Normal 2 4 2 6 3 3 3" xfId="25513"/>
    <cellStyle name="Normal 2 5 6 3 3 3" xfId="25514"/>
    <cellStyle name="Normal 28 3 6 3 3 3" xfId="25515"/>
    <cellStyle name="Normal 3 2 2 6 3 3 3" xfId="25516"/>
    <cellStyle name="Normal 3 3 6 3 3 3" xfId="25517"/>
    <cellStyle name="Normal 30 3 6 3 3 3" xfId="25518"/>
    <cellStyle name="Normal 4 2 6 3 3 3" xfId="25519"/>
    <cellStyle name="Normal 40 2 6 3 3 3" xfId="25520"/>
    <cellStyle name="Normal 41 2 6 3 3 3" xfId="25521"/>
    <cellStyle name="Normal 42 2 6 3 3 3" xfId="25522"/>
    <cellStyle name="Normal 43 2 6 3 3 3" xfId="25523"/>
    <cellStyle name="Normal 44 2 6 3 3 3" xfId="25524"/>
    <cellStyle name="Normal 45 2 6 3 3 3" xfId="25525"/>
    <cellStyle name="Normal 46 2 6 3 3 3" xfId="25526"/>
    <cellStyle name="Normal 47 2 6 3 3 3" xfId="25527"/>
    <cellStyle name="Normal 51 6 3 3 3" xfId="25528"/>
    <cellStyle name="Normal 52 6 3 3 3" xfId="25529"/>
    <cellStyle name="Normal 53 6 3 3 3" xfId="25530"/>
    <cellStyle name="Normal 55 6 3 3 3" xfId="25531"/>
    <cellStyle name="Normal 56 6 3 3 3" xfId="25532"/>
    <cellStyle name="Normal 57 6 3 3 3" xfId="25533"/>
    <cellStyle name="Normal 6 2 3 6 3 3 3" xfId="25534"/>
    <cellStyle name="Normal 6 3 6 3 3 3" xfId="25535"/>
    <cellStyle name="Normal 60 6 3 3 3" xfId="25536"/>
    <cellStyle name="Normal 64 6 3 3 3" xfId="25537"/>
    <cellStyle name="Normal 65 6 3 3 3" xfId="25538"/>
    <cellStyle name="Normal 66 6 3 3 3" xfId="25539"/>
    <cellStyle name="Normal 67 6 3 3 3" xfId="25540"/>
    <cellStyle name="Normal 7 6 6 3 3 3" xfId="25541"/>
    <cellStyle name="Normal 71 6 3 3 3" xfId="25542"/>
    <cellStyle name="Normal 72 6 3 3 3" xfId="25543"/>
    <cellStyle name="Normal 73 6 3 3 3" xfId="25544"/>
    <cellStyle name="Normal 74 6 3 3 3" xfId="25545"/>
    <cellStyle name="Normal 76 6 3 3 3" xfId="25546"/>
    <cellStyle name="Normal 8 3 6 3 3 3" xfId="25547"/>
    <cellStyle name="Normal 81 6 3 3 3" xfId="25548"/>
    <cellStyle name="Normal 78 2 5 3 3 3" xfId="25549"/>
    <cellStyle name="Normal 5 3 2 5 3 3 3" xfId="25550"/>
    <cellStyle name="Normal 80 2 5 3 3 3" xfId="25551"/>
    <cellStyle name="Normal 79 2 5 3 3 3" xfId="25552"/>
    <cellStyle name="Normal 6 8 2 5 3 3 3" xfId="25553"/>
    <cellStyle name="Normal 5 2 2 5 3 3 3" xfId="25554"/>
    <cellStyle name="Normal 6 2 7 5 3 3 3" xfId="25555"/>
    <cellStyle name="Comma 2 2 3 2 5 3 3 3" xfId="25556"/>
    <cellStyle name="Comma 2 3 6 2 5 3 3 3" xfId="25557"/>
    <cellStyle name="Normal 18 2 2 5 3 3 3" xfId="25558"/>
    <cellStyle name="Normal 19 2 2 5 3 3 3" xfId="25559"/>
    <cellStyle name="Normal 2 2 3 2 5 3 3 3" xfId="25560"/>
    <cellStyle name="Normal 2 3 6 2 5 3 3 3" xfId="25561"/>
    <cellStyle name="Normal 2 3 2 2 5 3 3 3" xfId="25562"/>
    <cellStyle name="Normal 2 3 4 2 5 3 3 3" xfId="25563"/>
    <cellStyle name="Normal 2 3 5 2 5 3 3 3" xfId="25564"/>
    <cellStyle name="Normal 2 4 2 2 5 3 3 3" xfId="25565"/>
    <cellStyle name="Normal 2 5 2 5 3 3 3" xfId="25566"/>
    <cellStyle name="Normal 28 3 2 5 3 3 3" xfId="25567"/>
    <cellStyle name="Normal 3 2 2 2 5 3 3 3" xfId="25568"/>
    <cellStyle name="Normal 3 3 2 5 3 3 3" xfId="25569"/>
    <cellStyle name="Normal 30 3 2 5 3 3 3" xfId="25570"/>
    <cellStyle name="Normal 4 2 2 5 3 3 3" xfId="25571"/>
    <cellStyle name="Normal 40 2 2 5 3 3 3" xfId="25572"/>
    <cellStyle name="Normal 41 2 2 5 3 3 3" xfId="25573"/>
    <cellStyle name="Normal 42 2 2 5 3 3 3" xfId="25574"/>
    <cellStyle name="Normal 43 2 2 5 3 3 3" xfId="25575"/>
    <cellStyle name="Normal 44 2 2 5 3 3 3" xfId="25576"/>
    <cellStyle name="Normal 45 2 2 5 3 3 3" xfId="25577"/>
    <cellStyle name="Normal 46 2 2 5 3 3 3" xfId="25578"/>
    <cellStyle name="Normal 47 2 2 5 3 3 3" xfId="25579"/>
    <cellStyle name="Normal 51 2 5 3 3 3" xfId="25580"/>
    <cellStyle name="Normal 52 2 5 3 3 3" xfId="25581"/>
    <cellStyle name="Normal 53 2 5 3 3 3" xfId="25582"/>
    <cellStyle name="Normal 55 2 5 3 3 3" xfId="25583"/>
    <cellStyle name="Normal 56 2 5 3 3 3" xfId="25584"/>
    <cellStyle name="Normal 57 2 5 3 3 3" xfId="25585"/>
    <cellStyle name="Normal 6 2 3 2 5 3 3 3" xfId="25586"/>
    <cellStyle name="Normal 6 3 2 5 3 3 3" xfId="25587"/>
    <cellStyle name="Normal 60 2 5 3 3 3" xfId="25588"/>
    <cellStyle name="Normal 64 2 5 3 3 3" xfId="25589"/>
    <cellStyle name="Normal 65 2 5 3 3 3" xfId="25590"/>
    <cellStyle name="Normal 66 2 5 3 3 3" xfId="25591"/>
    <cellStyle name="Normal 67 2 5 3 3 3" xfId="25592"/>
    <cellStyle name="Normal 7 6 2 5 3 3 3" xfId="25593"/>
    <cellStyle name="Normal 71 2 5 3 3 3" xfId="25594"/>
    <cellStyle name="Normal 72 2 5 3 3 3" xfId="25595"/>
    <cellStyle name="Normal 73 2 5 3 3 3" xfId="25596"/>
    <cellStyle name="Normal 74 2 5 3 3 3" xfId="25597"/>
    <cellStyle name="Normal 76 2 5 3 3 3" xfId="25598"/>
    <cellStyle name="Normal 8 3 2 5 3 3 3" xfId="25599"/>
    <cellStyle name="Normal 81 2 5 3 3 3" xfId="25600"/>
    <cellStyle name="Normal 78 3 4 3 3 3" xfId="25601"/>
    <cellStyle name="Normal 5 3 3 4 3 3 3" xfId="25602"/>
    <cellStyle name="Normal 80 3 4 3 3 3" xfId="25603"/>
    <cellStyle name="Normal 79 3 4 3 3 3" xfId="25604"/>
    <cellStyle name="Normal 6 8 3 4 3 3 3" xfId="25605"/>
    <cellStyle name="Normal 5 2 3 4 3 3 3" xfId="25606"/>
    <cellStyle name="Normal 6 2 8 4 3 3 3" xfId="25607"/>
    <cellStyle name="Comma 2 2 3 3 4 3 3 3" xfId="25608"/>
    <cellStyle name="Comma 2 3 6 3 4 3 3 3" xfId="25609"/>
    <cellStyle name="Normal 18 2 3 4 3 3 3" xfId="25610"/>
    <cellStyle name="Normal 19 2 3 4 3 3 3" xfId="25611"/>
    <cellStyle name="Normal 2 2 3 3 4 3 3 3" xfId="25612"/>
    <cellStyle name="Normal 2 3 6 3 4 3 3 3" xfId="25613"/>
    <cellStyle name="Normal 2 3 2 3 4 3 3 3" xfId="25614"/>
    <cellStyle name="Normal 2 3 4 3 4 3 3 3" xfId="25615"/>
    <cellStyle name="Normal 2 3 5 3 4 3 3 3" xfId="25616"/>
    <cellStyle name="Normal 2 4 2 3 4 3 3 3" xfId="25617"/>
    <cellStyle name="Normal 2 5 3 4 3 3 3" xfId="25618"/>
    <cellStyle name="Normal 28 3 3 4 3 3 3" xfId="25619"/>
    <cellStyle name="Normal 3 2 2 3 4 3 3 3" xfId="25620"/>
    <cellStyle name="Normal 3 3 3 4 3 3 3" xfId="25621"/>
    <cellStyle name="Normal 30 3 3 4 3 3 3" xfId="25622"/>
    <cellStyle name="Normal 4 2 3 4 3 3 3" xfId="25623"/>
    <cellStyle name="Normal 40 2 3 4 3 3 3" xfId="25624"/>
    <cellStyle name="Normal 41 2 3 4 3 3 3" xfId="25625"/>
    <cellStyle name="Normal 42 2 3 4 3 3 3" xfId="25626"/>
    <cellStyle name="Normal 43 2 3 4 3 3 3" xfId="25627"/>
    <cellStyle name="Normal 44 2 3 4 3 3 3" xfId="25628"/>
    <cellStyle name="Normal 45 2 3 4 3 3 3" xfId="25629"/>
    <cellStyle name="Normal 46 2 3 4 3 3 3" xfId="25630"/>
    <cellStyle name="Normal 47 2 3 4 3 3 3" xfId="25631"/>
    <cellStyle name="Normal 51 3 4 3 3 3" xfId="25632"/>
    <cellStyle name="Normal 52 3 4 3 3 3" xfId="25633"/>
    <cellStyle name="Normal 53 3 4 3 3 3" xfId="25634"/>
    <cellStyle name="Normal 55 3 4 3 3 3" xfId="25635"/>
    <cellStyle name="Normal 56 3 4 3 3 3" xfId="25636"/>
    <cellStyle name="Normal 57 3 4 3 3 3" xfId="25637"/>
    <cellStyle name="Normal 6 2 3 3 4 3 3 3" xfId="25638"/>
    <cellStyle name="Normal 6 3 3 4 3 3 3" xfId="25639"/>
    <cellStyle name="Normal 60 3 4 3 3 3" xfId="25640"/>
    <cellStyle name="Normal 64 3 4 3 3 3" xfId="25641"/>
    <cellStyle name="Normal 65 3 4 3 3 3" xfId="25642"/>
    <cellStyle name="Normal 66 3 4 3 3 3" xfId="25643"/>
    <cellStyle name="Normal 67 3 4 3 3 3" xfId="25644"/>
    <cellStyle name="Normal 7 6 3 4 3 3 3" xfId="25645"/>
    <cellStyle name="Normal 71 3 4 3 3 3" xfId="25646"/>
    <cellStyle name="Normal 72 3 4 3 3 3" xfId="25647"/>
    <cellStyle name="Normal 73 3 4 3 3 3" xfId="25648"/>
    <cellStyle name="Normal 74 3 4 3 3 3" xfId="25649"/>
    <cellStyle name="Normal 76 3 4 3 3 3" xfId="25650"/>
    <cellStyle name="Normal 8 3 3 4 3 3 3" xfId="25651"/>
    <cellStyle name="Normal 81 3 4 3 3 3" xfId="25652"/>
    <cellStyle name="Normal 78 2 2 4 3 3 3" xfId="25653"/>
    <cellStyle name="Normal 5 3 2 2 4 3 3 3" xfId="25654"/>
    <cellStyle name="Normal 80 2 2 4 3 3 3" xfId="25655"/>
    <cellStyle name="Normal 79 2 2 4 3 3 3" xfId="25656"/>
    <cellStyle name="Normal 6 8 2 2 4 3 3 3" xfId="25657"/>
    <cellStyle name="Normal 5 2 2 2 4 3 3 3" xfId="25658"/>
    <cellStyle name="Normal 6 2 7 2 4 3 3 3" xfId="25659"/>
    <cellStyle name="Comma 2 2 3 2 2 4 3 3 3" xfId="25660"/>
    <cellStyle name="Comma 2 3 6 2 2 4 3 3 3" xfId="25661"/>
    <cellStyle name="Normal 18 2 2 2 4 3 3 3" xfId="25662"/>
    <cellStyle name="Normal 19 2 2 2 4 3 3 3" xfId="25663"/>
    <cellStyle name="Normal 2 2 3 2 2 4 3 3 3" xfId="25664"/>
    <cellStyle name="Normal 2 3 6 2 2 4 3 3 3" xfId="25665"/>
    <cellStyle name="Normal 2 3 2 2 2 4 3 3 3" xfId="25666"/>
    <cellStyle name="Normal 2 3 4 2 2 4 3 3 3" xfId="25667"/>
    <cellStyle name="Normal 2 3 5 2 2 4 3 3 3" xfId="25668"/>
    <cellStyle name="Normal 2 4 2 2 2 4 3 3 3" xfId="25669"/>
    <cellStyle name="Normal 2 5 2 2 4 3 3 3" xfId="25670"/>
    <cellStyle name="Normal 28 3 2 2 4 3 3 3" xfId="25671"/>
    <cellStyle name="Normal 3 2 2 2 2 4 3 3 3" xfId="25672"/>
    <cellStyle name="Normal 3 3 2 2 4 3 3 3" xfId="25673"/>
    <cellStyle name="Normal 30 3 2 2 4 3 3 3" xfId="25674"/>
    <cellStyle name="Normal 4 2 2 2 4 3 3 3" xfId="25675"/>
    <cellStyle name="Normal 40 2 2 2 4 3 3 3" xfId="25676"/>
    <cellStyle name="Normal 41 2 2 2 4 3 3 3" xfId="25677"/>
    <cellStyle name="Normal 42 2 2 2 4 3 3 3" xfId="25678"/>
    <cellStyle name="Normal 43 2 2 2 4 3 3 3" xfId="25679"/>
    <cellStyle name="Normal 44 2 2 2 4 3 3 3" xfId="25680"/>
    <cellStyle name="Normal 45 2 2 2 4 3 3 3" xfId="25681"/>
    <cellStyle name="Normal 46 2 2 2 4 3 3 3" xfId="25682"/>
    <cellStyle name="Normal 47 2 2 2 4 3 3 3" xfId="25683"/>
    <cellStyle name="Normal 51 2 2 4 3 3 3" xfId="25684"/>
    <cellStyle name="Normal 52 2 2 4 3 3 3" xfId="25685"/>
    <cellStyle name="Normal 53 2 2 4 3 3 3" xfId="25686"/>
    <cellStyle name="Normal 55 2 2 4 3 3 3" xfId="25687"/>
    <cellStyle name="Normal 56 2 2 4 3 3 3" xfId="25688"/>
    <cellStyle name="Normal 57 2 2 4 3 3 3" xfId="25689"/>
    <cellStyle name="Normal 6 2 3 2 2 4 3 3 3" xfId="25690"/>
    <cellStyle name="Normal 6 3 2 2 4 3 3 3" xfId="25691"/>
    <cellStyle name="Normal 60 2 2 4 3 3 3" xfId="25692"/>
    <cellStyle name="Normal 64 2 2 4 3 3 3" xfId="25693"/>
    <cellStyle name="Normal 65 2 2 4 3 3 3" xfId="25694"/>
    <cellStyle name="Normal 66 2 2 4 3 3 3" xfId="25695"/>
    <cellStyle name="Normal 67 2 2 4 3 3 3" xfId="25696"/>
    <cellStyle name="Normal 7 6 2 2 4 3 3 3" xfId="25697"/>
    <cellStyle name="Normal 71 2 2 4 3 3 3" xfId="25698"/>
    <cellStyle name="Normal 72 2 2 4 3 3 3" xfId="25699"/>
    <cellStyle name="Normal 73 2 2 4 3 3 3" xfId="25700"/>
    <cellStyle name="Normal 74 2 2 4 3 3 3" xfId="25701"/>
    <cellStyle name="Normal 76 2 2 4 3 3 3" xfId="25702"/>
    <cellStyle name="Normal 8 3 2 2 4 3 3 3" xfId="25703"/>
    <cellStyle name="Normal 81 2 2 4 3 3 3" xfId="25704"/>
    <cellStyle name="Normal 78 4 3 3 3 3" xfId="25705"/>
    <cellStyle name="Normal 5 3 4 3 3 3 3" xfId="25706"/>
    <cellStyle name="Normal 80 4 3 3 3 3" xfId="25707"/>
    <cellStyle name="Normal 79 4 3 3 3 3" xfId="25708"/>
    <cellStyle name="Normal 6 8 4 3 3 3 3" xfId="25709"/>
    <cellStyle name="Normal 5 2 4 3 3 3 3" xfId="25710"/>
    <cellStyle name="Normal 6 2 9 3 3 3 3" xfId="25711"/>
    <cellStyle name="Comma 2 2 3 4 3 3 3 3" xfId="25712"/>
    <cellStyle name="Comma 2 3 6 4 3 3 3 3" xfId="25713"/>
    <cellStyle name="Normal 18 2 4 3 3 3 3" xfId="25714"/>
    <cellStyle name="Normal 19 2 4 3 3 3 3" xfId="25715"/>
    <cellStyle name="Normal 2 2 3 4 3 3 3 3" xfId="25716"/>
    <cellStyle name="Normal 2 3 6 4 3 3 3 3" xfId="25717"/>
    <cellStyle name="Normal 2 3 2 4 3 3 3 3" xfId="25718"/>
    <cellStyle name="Normal 2 3 4 4 3 3 3 3" xfId="25719"/>
    <cellStyle name="Normal 2 3 5 4 3 3 3 3" xfId="25720"/>
    <cellStyle name="Normal 2 4 2 4 3 3 3 3" xfId="25721"/>
    <cellStyle name="Normal 2 5 4 3 3 3 3" xfId="25722"/>
    <cellStyle name="Normal 28 3 4 3 3 3 3" xfId="25723"/>
    <cellStyle name="Normal 3 2 2 4 3 3 3 3" xfId="25724"/>
    <cellStyle name="Normal 3 3 4 3 3 3 3" xfId="25725"/>
    <cellStyle name="Normal 30 3 4 3 3 3 3" xfId="25726"/>
    <cellStyle name="Normal 4 2 4 3 3 3 3" xfId="25727"/>
    <cellStyle name="Normal 40 2 4 3 3 3 3" xfId="25728"/>
    <cellStyle name="Normal 41 2 4 3 3 3 3" xfId="25729"/>
    <cellStyle name="Normal 42 2 4 3 3 3 3" xfId="25730"/>
    <cellStyle name="Normal 43 2 4 3 3 3 3" xfId="25731"/>
    <cellStyle name="Normal 44 2 4 3 3 3 3" xfId="25732"/>
    <cellStyle name="Normal 45 2 4 3 3 3 3" xfId="25733"/>
    <cellStyle name="Normal 46 2 4 3 3 3 3" xfId="25734"/>
    <cellStyle name="Normal 47 2 4 3 3 3 3" xfId="25735"/>
    <cellStyle name="Normal 51 4 3 3 3 3" xfId="25736"/>
    <cellStyle name="Normal 52 4 3 3 3 3" xfId="25737"/>
    <cellStyle name="Normal 53 4 3 3 3 3" xfId="25738"/>
    <cellStyle name="Normal 55 4 3 3 3 3" xfId="25739"/>
    <cellStyle name="Normal 56 4 3 3 3 3" xfId="25740"/>
    <cellStyle name="Normal 57 4 3 3 3 3" xfId="25741"/>
    <cellStyle name="Normal 6 2 3 4 3 3 3 3" xfId="25742"/>
    <cellStyle name="Normal 6 3 4 3 3 3 3" xfId="25743"/>
    <cellStyle name="Normal 60 4 3 3 3 3" xfId="25744"/>
    <cellStyle name="Normal 64 4 3 3 3 3" xfId="25745"/>
    <cellStyle name="Normal 65 4 3 3 3 3" xfId="25746"/>
    <cellStyle name="Normal 66 4 3 3 3 3" xfId="25747"/>
    <cellStyle name="Normal 67 4 3 3 3 3" xfId="25748"/>
    <cellStyle name="Normal 7 6 4 3 3 3 3" xfId="25749"/>
    <cellStyle name="Normal 71 4 3 3 3 3" xfId="25750"/>
    <cellStyle name="Normal 72 4 3 3 3 3" xfId="25751"/>
    <cellStyle name="Normal 73 4 3 3 3 3" xfId="25752"/>
    <cellStyle name="Normal 74 4 3 3 3 3" xfId="25753"/>
    <cellStyle name="Normal 76 4 3 3 3 3" xfId="25754"/>
    <cellStyle name="Normal 8 3 4 3 3 3 3" xfId="25755"/>
    <cellStyle name="Normal 81 4 3 3 3 3" xfId="25756"/>
    <cellStyle name="Normal 78 2 3 3 3 3 3" xfId="25757"/>
    <cellStyle name="Normal 5 3 2 3 3 3 3 3" xfId="25758"/>
    <cellStyle name="Normal 80 2 3 3 3 3 3" xfId="25759"/>
    <cellStyle name="Normal 79 2 3 3 3 3 3" xfId="25760"/>
    <cellStyle name="Normal 6 8 2 3 3 3 3 3" xfId="25761"/>
    <cellStyle name="Normal 5 2 2 3 3 3 3 3" xfId="25762"/>
    <cellStyle name="Normal 6 2 7 3 3 3 3 3" xfId="25763"/>
    <cellStyle name="Comma 2 2 3 2 3 3 3 3 3" xfId="25764"/>
    <cellStyle name="Comma 2 3 6 2 3 3 3 3 3" xfId="25765"/>
    <cellStyle name="Normal 18 2 2 3 3 3 3 3" xfId="25766"/>
    <cellStyle name="Normal 19 2 2 3 3 3 3 3" xfId="25767"/>
    <cellStyle name="Normal 2 2 3 2 3 3 3 3 3" xfId="25768"/>
    <cellStyle name="Normal 2 3 6 2 3 3 3 3 3" xfId="25769"/>
    <cellStyle name="Normal 2 3 2 2 3 3 3 3 3" xfId="25770"/>
    <cellStyle name="Normal 2 3 4 2 3 3 3 3 3" xfId="25771"/>
    <cellStyle name="Normal 2 3 5 2 3 3 3 3 3" xfId="25772"/>
    <cellStyle name="Normal 2 4 2 2 3 3 3 3 3" xfId="25773"/>
    <cellStyle name="Normal 2 5 2 3 3 3 3 3" xfId="25774"/>
    <cellStyle name="Normal 28 3 2 3 3 3 3 3" xfId="25775"/>
    <cellStyle name="Normal 3 2 2 2 3 3 3 3 3" xfId="25776"/>
    <cellStyle name="Normal 3 3 2 3 3 3 3 3" xfId="25777"/>
    <cellStyle name="Normal 30 3 2 3 3 3 3 3" xfId="25778"/>
    <cellStyle name="Normal 4 2 2 3 3 3 3 3" xfId="25779"/>
    <cellStyle name="Normal 40 2 2 3 3 3 3 3" xfId="25780"/>
    <cellStyle name="Normal 41 2 2 3 3 3 3 3" xfId="25781"/>
    <cellStyle name="Normal 42 2 2 3 3 3 3 3" xfId="25782"/>
    <cellStyle name="Normal 43 2 2 3 3 3 3 3" xfId="25783"/>
    <cellStyle name="Normal 44 2 2 3 3 3 3 3" xfId="25784"/>
    <cellStyle name="Normal 45 2 2 3 3 3 3 3" xfId="25785"/>
    <cellStyle name="Normal 46 2 2 3 3 3 3 3" xfId="25786"/>
    <cellStyle name="Normal 47 2 2 3 3 3 3 3" xfId="25787"/>
    <cellStyle name="Normal 51 2 3 3 3 3 3" xfId="25788"/>
    <cellStyle name="Normal 52 2 3 3 3 3 3" xfId="25789"/>
    <cellStyle name="Normal 53 2 3 3 3 3 3" xfId="25790"/>
    <cellStyle name="Normal 55 2 3 3 3 3 3" xfId="25791"/>
    <cellStyle name="Normal 56 2 3 3 3 3 3" xfId="25792"/>
    <cellStyle name="Normal 57 2 3 3 3 3 3" xfId="25793"/>
    <cellStyle name="Normal 6 2 3 2 3 3 3 3 3" xfId="25794"/>
    <cellStyle name="Normal 6 3 2 3 3 3 3 3" xfId="25795"/>
    <cellStyle name="Normal 60 2 3 3 3 3 3" xfId="25796"/>
    <cellStyle name="Normal 64 2 3 3 3 3 3" xfId="25797"/>
    <cellStyle name="Normal 65 2 3 3 3 3 3" xfId="25798"/>
    <cellStyle name="Normal 66 2 3 3 3 3 3" xfId="25799"/>
    <cellStyle name="Normal 67 2 3 3 3 3 3" xfId="25800"/>
    <cellStyle name="Normal 7 6 2 3 3 3 3 3" xfId="25801"/>
    <cellStyle name="Normal 71 2 3 3 3 3 3" xfId="25802"/>
    <cellStyle name="Normal 72 2 3 3 3 3 3" xfId="25803"/>
    <cellStyle name="Normal 73 2 3 3 3 3 3" xfId="25804"/>
    <cellStyle name="Normal 74 2 3 3 3 3 3" xfId="25805"/>
    <cellStyle name="Normal 76 2 3 3 3 3 3" xfId="25806"/>
    <cellStyle name="Normal 8 3 2 3 3 3 3 3" xfId="25807"/>
    <cellStyle name="Normal 81 2 3 3 3 3 3" xfId="25808"/>
    <cellStyle name="Normal 78 3 2 3 3 3 3" xfId="25809"/>
    <cellStyle name="Normal 5 3 3 2 3 3 3 3" xfId="25810"/>
    <cellStyle name="Normal 80 3 2 3 3 3 3" xfId="25811"/>
    <cellStyle name="Normal 79 3 2 3 3 3 3" xfId="25812"/>
    <cellStyle name="Normal 6 8 3 2 3 3 3 3" xfId="25813"/>
    <cellStyle name="Normal 5 2 3 2 3 3 3 3" xfId="25814"/>
    <cellStyle name="Normal 6 2 8 2 3 3 3 3" xfId="25815"/>
    <cellStyle name="Comma 2 2 3 3 2 3 3 3 3" xfId="25816"/>
    <cellStyle name="Comma 2 3 6 3 2 3 3 3 3" xfId="25817"/>
    <cellStyle name="Normal 18 2 3 2 3 3 3 3" xfId="25818"/>
    <cellStyle name="Normal 19 2 3 2 3 3 3 3" xfId="25819"/>
    <cellStyle name="Normal 2 2 3 3 2 3 3 3 3" xfId="25820"/>
    <cellStyle name="Normal 2 3 6 3 2 3 3 3 3" xfId="25821"/>
    <cellStyle name="Normal 2 3 2 3 2 3 3 3 3" xfId="25822"/>
    <cellStyle name="Normal 2 3 4 3 2 3 3 3 3" xfId="25823"/>
    <cellStyle name="Normal 2 3 5 3 2 3 3 3 3" xfId="25824"/>
    <cellStyle name="Normal 2 4 2 3 2 3 3 3 3" xfId="25825"/>
    <cellStyle name="Normal 2 5 3 2 3 3 3 3" xfId="25826"/>
    <cellStyle name="Normal 28 3 3 2 3 3 3 3" xfId="25827"/>
    <cellStyle name="Normal 3 2 2 3 2 3 3 3 3" xfId="25828"/>
    <cellStyle name="Normal 3 3 3 2 3 3 3 3" xfId="25829"/>
    <cellStyle name="Normal 30 3 3 2 3 3 3 3" xfId="25830"/>
    <cellStyle name="Normal 4 2 3 2 3 3 3 3" xfId="25831"/>
    <cellStyle name="Normal 40 2 3 2 3 3 3 3" xfId="25832"/>
    <cellStyle name="Normal 41 2 3 2 3 3 3 3" xfId="25833"/>
    <cellStyle name="Normal 42 2 3 2 3 3 3 3" xfId="25834"/>
    <cellStyle name="Normal 43 2 3 2 3 3 3 3" xfId="25835"/>
    <cellStyle name="Normal 44 2 3 2 3 3 3 3" xfId="25836"/>
    <cellStyle name="Normal 45 2 3 2 3 3 3 3" xfId="25837"/>
    <cellStyle name="Normal 46 2 3 2 3 3 3 3" xfId="25838"/>
    <cellStyle name="Normal 47 2 3 2 3 3 3 3" xfId="25839"/>
    <cellStyle name="Normal 51 3 2 3 3 3 3" xfId="25840"/>
    <cellStyle name="Normal 52 3 2 3 3 3 3" xfId="25841"/>
    <cellStyle name="Normal 53 3 2 3 3 3 3" xfId="25842"/>
    <cellStyle name="Normal 55 3 2 3 3 3 3" xfId="25843"/>
    <cellStyle name="Normal 56 3 2 3 3 3 3" xfId="25844"/>
    <cellStyle name="Normal 57 3 2 3 3 3 3" xfId="25845"/>
    <cellStyle name="Normal 6 2 3 3 2 3 3 3 3" xfId="25846"/>
    <cellStyle name="Normal 6 3 3 2 3 3 3 3" xfId="25847"/>
    <cellStyle name="Normal 60 3 2 3 3 3 3" xfId="25848"/>
    <cellStyle name="Normal 64 3 2 3 3 3 3" xfId="25849"/>
    <cellStyle name="Normal 65 3 2 3 3 3 3" xfId="25850"/>
    <cellStyle name="Normal 66 3 2 3 3 3 3" xfId="25851"/>
    <cellStyle name="Normal 67 3 2 3 3 3 3" xfId="25852"/>
    <cellStyle name="Normal 7 6 3 2 3 3 3 3" xfId="25853"/>
    <cellStyle name="Normal 71 3 2 3 3 3 3" xfId="25854"/>
    <cellStyle name="Normal 72 3 2 3 3 3 3" xfId="25855"/>
    <cellStyle name="Normal 73 3 2 3 3 3 3" xfId="25856"/>
    <cellStyle name="Normal 74 3 2 3 3 3 3" xfId="25857"/>
    <cellStyle name="Normal 76 3 2 3 3 3 3" xfId="25858"/>
    <cellStyle name="Normal 8 3 3 2 3 3 3 3" xfId="25859"/>
    <cellStyle name="Normal 81 3 2 3 3 3 3" xfId="25860"/>
    <cellStyle name="Normal 78 2 2 2 3 3 3 3" xfId="25861"/>
    <cellStyle name="Normal 5 3 2 2 2 3 3 3 3" xfId="25862"/>
    <cellStyle name="Normal 80 2 2 2 3 3 3 3" xfId="25863"/>
    <cellStyle name="Normal 79 2 2 2 3 3 3 3" xfId="25864"/>
    <cellStyle name="Normal 6 8 2 2 2 3 3 3 3" xfId="25865"/>
    <cellStyle name="Normal 5 2 2 2 2 3 3 3 3" xfId="25866"/>
    <cellStyle name="Normal 6 2 7 2 2 3 3 3 3" xfId="25867"/>
    <cellStyle name="Comma 2 2 3 2 2 2 3 3 3 3" xfId="25868"/>
    <cellStyle name="Comma 2 3 6 2 2 2 3 3 3 3" xfId="25869"/>
    <cellStyle name="Normal 18 2 2 2 2 3 3 3 3" xfId="25870"/>
    <cellStyle name="Normal 19 2 2 2 2 3 3 3 3" xfId="25871"/>
    <cellStyle name="Normal 2 2 3 2 2 2 3 3 3 3" xfId="25872"/>
    <cellStyle name="Normal 2 3 6 2 2 2 3 3 3 3" xfId="25873"/>
    <cellStyle name="Normal 2 3 2 2 2 2 3 3 3 3" xfId="25874"/>
    <cellStyle name="Normal 2 3 4 2 2 2 3 3 3 3" xfId="25875"/>
    <cellStyle name="Normal 2 3 5 2 2 2 3 3 3 3" xfId="25876"/>
    <cellStyle name="Normal 2 4 2 2 2 2 3 3 3 3" xfId="25877"/>
    <cellStyle name="Normal 2 5 2 2 2 3 3 3 3" xfId="25878"/>
    <cellStyle name="Normal 28 3 2 2 2 3 3 3 3" xfId="25879"/>
    <cellStyle name="Normal 3 2 2 2 2 2 3 3 3 3" xfId="25880"/>
    <cellStyle name="Normal 3 3 2 2 2 3 3 3 3" xfId="25881"/>
    <cellStyle name="Normal 30 3 2 2 2 3 3 3 3" xfId="25882"/>
    <cellStyle name="Normal 4 2 2 2 2 3 3 3 3" xfId="25883"/>
    <cellStyle name="Normal 40 2 2 2 2 3 3 3 3" xfId="25884"/>
    <cellStyle name="Normal 41 2 2 2 2 3 3 3 3" xfId="25885"/>
    <cellStyle name="Normal 42 2 2 2 2 3 3 3 3" xfId="25886"/>
    <cellStyle name="Normal 43 2 2 2 2 3 3 3 3" xfId="25887"/>
    <cellStyle name="Normal 44 2 2 2 2 3 3 3 3" xfId="25888"/>
    <cellStyle name="Normal 45 2 2 2 2 3 3 3 3" xfId="25889"/>
    <cellStyle name="Normal 46 2 2 2 2 3 3 3 3" xfId="25890"/>
    <cellStyle name="Normal 47 2 2 2 2 3 3 3 3" xfId="25891"/>
    <cellStyle name="Normal 51 2 2 2 3 3 3 3" xfId="25892"/>
    <cellStyle name="Normal 52 2 2 2 3 3 3 3" xfId="25893"/>
    <cellStyle name="Normal 53 2 2 2 3 3 3 3" xfId="25894"/>
    <cellStyle name="Normal 55 2 2 2 3 3 3 3" xfId="25895"/>
    <cellStyle name="Normal 56 2 2 2 3 3 3 3" xfId="25896"/>
    <cellStyle name="Normal 57 2 2 2 3 3 3 3" xfId="25897"/>
    <cellStyle name="Normal 6 2 3 2 2 2 3 3 3 3" xfId="25898"/>
    <cellStyle name="Normal 6 3 2 2 2 3 3 3 3" xfId="25899"/>
    <cellStyle name="Normal 60 2 2 2 3 3 3 3" xfId="25900"/>
    <cellStyle name="Normal 64 2 2 2 3 3 3 3" xfId="25901"/>
    <cellStyle name="Normal 65 2 2 2 3 3 3 3" xfId="25902"/>
    <cellStyle name="Normal 66 2 2 2 3 3 3 3" xfId="25903"/>
    <cellStyle name="Normal 67 2 2 2 3 3 3 3" xfId="25904"/>
    <cellStyle name="Normal 7 6 2 2 2 3 3 3 3" xfId="25905"/>
    <cellStyle name="Normal 71 2 2 2 3 3 3 3" xfId="25906"/>
    <cellStyle name="Normal 72 2 2 2 3 3 3 3" xfId="25907"/>
    <cellStyle name="Normal 73 2 2 2 3 3 3 3" xfId="25908"/>
    <cellStyle name="Normal 74 2 2 2 3 3 3 3" xfId="25909"/>
    <cellStyle name="Normal 76 2 2 2 3 3 3 3" xfId="25910"/>
    <cellStyle name="Normal 8 3 2 2 2 3 3 3 3" xfId="25911"/>
    <cellStyle name="Normal 81 2 2 2 3 3 3 3" xfId="25912"/>
    <cellStyle name="Normal 90 2 3 3 3" xfId="25913"/>
    <cellStyle name="Normal 78 5 2 3 3 3" xfId="25914"/>
    <cellStyle name="Normal 91 2 3 3 3" xfId="25915"/>
    <cellStyle name="Normal 5 3 5 2 3 3 3" xfId="25916"/>
    <cellStyle name="Normal 80 5 2 3 3 3" xfId="25917"/>
    <cellStyle name="Normal 79 5 2 3 3 3" xfId="25918"/>
    <cellStyle name="Normal 6 8 5 2 3 3 3" xfId="25919"/>
    <cellStyle name="Normal 5 2 5 2 3 3 3" xfId="25920"/>
    <cellStyle name="Normal 6 2 10 2 3 3 3" xfId="25921"/>
    <cellStyle name="Comma 2 2 3 5 2 3 3 3" xfId="25922"/>
    <cellStyle name="Comma 2 3 6 5 2 3 3 3" xfId="25923"/>
    <cellStyle name="Normal 18 2 5 2 3 3 3" xfId="25924"/>
    <cellStyle name="Normal 19 2 5 2 3 3 3" xfId="25925"/>
    <cellStyle name="Normal 2 2 3 5 2 3 3 3" xfId="25926"/>
    <cellStyle name="Normal 2 3 6 5 2 3 3 3" xfId="25927"/>
    <cellStyle name="Normal 2 3 2 5 2 3 3 3" xfId="25928"/>
    <cellStyle name="Normal 2 3 4 5 2 3 3 3" xfId="25929"/>
    <cellStyle name="Normal 2 3 5 5 2 3 3 3" xfId="25930"/>
    <cellStyle name="Normal 2 4 2 5 2 3 3 3" xfId="25931"/>
    <cellStyle name="Normal 2 5 5 2 3 3 3" xfId="25932"/>
    <cellStyle name="Normal 28 3 5 2 3 3 3" xfId="25933"/>
    <cellStyle name="Normal 3 2 2 5 2 3 3 3" xfId="25934"/>
    <cellStyle name="Normal 3 3 5 2 3 3 3" xfId="25935"/>
    <cellStyle name="Normal 30 3 5 2 3 3 3" xfId="25936"/>
    <cellStyle name="Normal 4 2 5 2 3 3 3" xfId="25937"/>
    <cellStyle name="Normal 40 2 5 2 3 3 3" xfId="25938"/>
    <cellStyle name="Normal 41 2 5 2 3 3 3" xfId="25939"/>
    <cellStyle name="Normal 42 2 5 2 3 3 3" xfId="25940"/>
    <cellStyle name="Normal 43 2 5 2 3 3 3" xfId="25941"/>
    <cellStyle name="Normal 44 2 5 2 3 3 3" xfId="25942"/>
    <cellStyle name="Normal 45 2 5 2 3 3 3" xfId="25943"/>
    <cellStyle name="Normal 46 2 5 2 3 3 3" xfId="25944"/>
    <cellStyle name="Normal 47 2 5 2 3 3 3" xfId="25945"/>
    <cellStyle name="Normal 51 5 2 3 3 3" xfId="25946"/>
    <cellStyle name="Normal 52 5 2 3 3 3" xfId="25947"/>
    <cellStyle name="Normal 53 5 2 3 3 3" xfId="25948"/>
    <cellStyle name="Normal 55 5 2 3 3 3" xfId="25949"/>
    <cellStyle name="Normal 56 5 2 3 3 3" xfId="25950"/>
    <cellStyle name="Normal 57 5 2 3 3 3" xfId="25951"/>
    <cellStyle name="Normal 6 2 3 5 2 3 3 3" xfId="25952"/>
    <cellStyle name="Normal 6 3 5 2 3 3 3" xfId="25953"/>
    <cellStyle name="Normal 60 5 2 3 3 3" xfId="25954"/>
    <cellStyle name="Normal 64 5 2 3 3 3" xfId="25955"/>
    <cellStyle name="Normal 65 5 2 3 3 3" xfId="25956"/>
    <cellStyle name="Normal 66 5 2 3 3 3" xfId="25957"/>
    <cellStyle name="Normal 67 5 2 3 3 3" xfId="25958"/>
    <cellStyle name="Normal 7 6 5 2 3 3 3" xfId="25959"/>
    <cellStyle name="Normal 71 5 2 3 3 3" xfId="25960"/>
    <cellStyle name="Normal 72 5 2 3 3 3" xfId="25961"/>
    <cellStyle name="Normal 73 5 2 3 3 3" xfId="25962"/>
    <cellStyle name="Normal 74 5 2 3 3 3" xfId="25963"/>
    <cellStyle name="Normal 76 5 2 3 3 3" xfId="25964"/>
    <cellStyle name="Normal 8 3 5 2 3 3 3" xfId="25965"/>
    <cellStyle name="Normal 81 5 2 3 3 3" xfId="25966"/>
    <cellStyle name="Normal 78 2 4 2 3 3 3" xfId="25967"/>
    <cellStyle name="Normal 5 3 2 4 2 3 3 3" xfId="25968"/>
    <cellStyle name="Normal 80 2 4 2 3 3 3" xfId="25969"/>
    <cellStyle name="Normal 79 2 4 2 3 3 3" xfId="25970"/>
    <cellStyle name="Normal 6 8 2 4 2 3 3 3" xfId="25971"/>
    <cellStyle name="Normal 5 2 2 4 2 3 3 3" xfId="25972"/>
    <cellStyle name="Normal 6 2 7 4 2 3 3 3" xfId="25973"/>
    <cellStyle name="Comma 2 2 3 2 4 2 3 3 3" xfId="25974"/>
    <cellStyle name="Comma 2 3 6 2 4 2 3 3 3" xfId="25975"/>
    <cellStyle name="Normal 18 2 2 4 2 3 3 3" xfId="25976"/>
    <cellStyle name="Normal 19 2 2 4 2 3 3 3" xfId="25977"/>
    <cellStyle name="Normal 2 2 3 2 4 2 3 3 3" xfId="25978"/>
    <cellStyle name="Normal 2 3 6 2 4 2 3 3 3" xfId="25979"/>
    <cellStyle name="Normal 2 3 2 2 4 2 3 3 3" xfId="25980"/>
    <cellStyle name="Normal 2 3 4 2 4 2 3 3 3" xfId="25981"/>
    <cellStyle name="Normal 2 3 5 2 4 2 3 3 3" xfId="25982"/>
    <cellStyle name="Normal 2 4 2 2 4 2 3 3 3" xfId="25983"/>
    <cellStyle name="Normal 2 5 2 4 2 3 3 3" xfId="25984"/>
    <cellStyle name="Normal 28 3 2 4 2 3 3 3" xfId="25985"/>
    <cellStyle name="Normal 3 2 2 2 4 2 3 3 3" xfId="25986"/>
    <cellStyle name="Normal 3 3 2 4 2 3 3 3" xfId="25987"/>
    <cellStyle name="Normal 30 3 2 4 2 3 3 3" xfId="25988"/>
    <cellStyle name="Normal 4 2 2 4 2 3 3 3" xfId="25989"/>
    <cellStyle name="Normal 40 2 2 4 2 3 3 3" xfId="25990"/>
    <cellStyle name="Normal 41 2 2 4 2 3 3 3" xfId="25991"/>
    <cellStyle name="Normal 42 2 2 4 2 3 3 3" xfId="25992"/>
    <cellStyle name="Normal 43 2 2 4 2 3 3 3" xfId="25993"/>
    <cellStyle name="Normal 44 2 2 4 2 3 3 3" xfId="25994"/>
    <cellStyle name="Normal 45 2 2 4 2 3 3 3" xfId="25995"/>
    <cellStyle name="Normal 46 2 2 4 2 3 3 3" xfId="25996"/>
    <cellStyle name="Normal 47 2 2 4 2 3 3 3" xfId="25997"/>
    <cellStyle name="Normal 51 2 4 2 3 3 3" xfId="25998"/>
    <cellStyle name="Normal 52 2 4 2 3 3 3" xfId="25999"/>
    <cellStyle name="Normal 53 2 4 2 3 3 3" xfId="26000"/>
    <cellStyle name="Normal 55 2 4 2 3 3 3" xfId="26001"/>
    <cellStyle name="Normal 56 2 4 2 3 3 3" xfId="26002"/>
    <cellStyle name="Normal 57 2 4 2 3 3 3" xfId="26003"/>
    <cellStyle name="Normal 6 2 3 2 4 2 3 3 3" xfId="26004"/>
    <cellStyle name="Normal 6 3 2 4 2 3 3 3" xfId="26005"/>
    <cellStyle name="Normal 60 2 4 2 3 3 3" xfId="26006"/>
    <cellStyle name="Normal 64 2 4 2 3 3 3" xfId="26007"/>
    <cellStyle name="Normal 65 2 4 2 3 3 3" xfId="26008"/>
    <cellStyle name="Normal 66 2 4 2 3 3 3" xfId="26009"/>
    <cellStyle name="Normal 67 2 4 2 3 3 3" xfId="26010"/>
    <cellStyle name="Normal 7 6 2 4 2 3 3 3" xfId="26011"/>
    <cellStyle name="Normal 71 2 4 2 3 3 3" xfId="26012"/>
    <cellStyle name="Normal 72 2 4 2 3 3 3" xfId="26013"/>
    <cellStyle name="Normal 73 2 4 2 3 3 3" xfId="26014"/>
    <cellStyle name="Normal 74 2 4 2 3 3 3" xfId="26015"/>
    <cellStyle name="Normal 76 2 4 2 3 3 3" xfId="26016"/>
    <cellStyle name="Normal 8 3 2 4 2 3 3 3" xfId="26017"/>
    <cellStyle name="Normal 81 2 4 2 3 3 3" xfId="26018"/>
    <cellStyle name="Normal 78 3 3 2 3 3 3" xfId="26019"/>
    <cellStyle name="Normal 5 3 3 3 2 3 3 3" xfId="26020"/>
    <cellStyle name="Normal 80 3 3 2 3 3 3" xfId="26021"/>
    <cellStyle name="Normal 79 3 3 2 3 3 3" xfId="26022"/>
    <cellStyle name="Normal 6 8 3 3 2 3 3 3" xfId="26023"/>
    <cellStyle name="Normal 5 2 3 3 2 3 3 3" xfId="26024"/>
    <cellStyle name="Normal 6 2 8 3 2 3 3 3" xfId="26025"/>
    <cellStyle name="Comma 2 2 3 3 3 2 3 3 3" xfId="26026"/>
    <cellStyle name="Comma 2 3 6 3 3 2 3 3 3" xfId="26027"/>
    <cellStyle name="Normal 18 2 3 3 2 3 3 3" xfId="26028"/>
    <cellStyle name="Normal 19 2 3 3 2 3 3 3" xfId="26029"/>
    <cellStyle name="Normal 2 2 3 3 3 2 3 3 3" xfId="26030"/>
    <cellStyle name="Normal 2 3 6 3 3 2 3 3 3" xfId="26031"/>
    <cellStyle name="Normal 2 3 2 3 3 2 3 3 3" xfId="26032"/>
    <cellStyle name="Normal 2 3 4 3 3 2 3 3 3" xfId="26033"/>
    <cellStyle name="Normal 2 3 5 3 3 2 3 3 3" xfId="26034"/>
    <cellStyle name="Normal 2 4 2 3 3 2 3 3 3" xfId="26035"/>
    <cellStyle name="Normal 2 5 3 3 2 3 3 3" xfId="26036"/>
    <cellStyle name="Normal 28 3 3 3 2 3 3 3" xfId="26037"/>
    <cellStyle name="Normal 3 2 2 3 3 2 3 3 3" xfId="26038"/>
    <cellStyle name="Normal 3 3 3 3 2 3 3 3" xfId="26039"/>
    <cellStyle name="Normal 30 3 3 3 2 3 3 3" xfId="26040"/>
    <cellStyle name="Normal 4 2 3 3 2 3 3 3" xfId="26041"/>
    <cellStyle name="Normal 40 2 3 3 2 3 3 3" xfId="26042"/>
    <cellStyle name="Normal 41 2 3 3 2 3 3 3" xfId="26043"/>
    <cellStyle name="Normal 42 2 3 3 2 3 3 3" xfId="26044"/>
    <cellStyle name="Normal 43 2 3 3 2 3 3 3" xfId="26045"/>
    <cellStyle name="Normal 44 2 3 3 2 3 3 3" xfId="26046"/>
    <cellStyle name="Normal 45 2 3 3 2 3 3 3" xfId="26047"/>
    <cellStyle name="Normal 46 2 3 3 2 3 3 3" xfId="26048"/>
    <cellStyle name="Normal 47 2 3 3 2 3 3 3" xfId="26049"/>
    <cellStyle name="Normal 51 3 3 2 3 3 3" xfId="26050"/>
    <cellStyle name="Normal 52 3 3 2 3 3 3" xfId="26051"/>
    <cellStyle name="Normal 53 3 3 2 3 3 3" xfId="26052"/>
    <cellStyle name="Normal 55 3 3 2 3 3 3" xfId="26053"/>
    <cellStyle name="Normal 56 3 3 2 3 3 3" xfId="26054"/>
    <cellStyle name="Normal 57 3 3 2 3 3 3" xfId="26055"/>
    <cellStyle name="Normal 6 2 3 3 3 2 3 3 3" xfId="26056"/>
    <cellStyle name="Normal 6 3 3 3 2 3 3 3" xfId="26057"/>
    <cellStyle name="Normal 60 3 3 2 3 3 3" xfId="26058"/>
    <cellStyle name="Normal 64 3 3 2 3 3 3" xfId="26059"/>
    <cellStyle name="Normal 65 3 3 2 3 3 3" xfId="26060"/>
    <cellStyle name="Normal 66 3 3 2 3 3 3" xfId="26061"/>
    <cellStyle name="Normal 67 3 3 2 3 3 3" xfId="26062"/>
    <cellStyle name="Normal 7 6 3 3 2 3 3 3" xfId="26063"/>
    <cellStyle name="Normal 71 3 3 2 3 3 3" xfId="26064"/>
    <cellStyle name="Normal 72 3 3 2 3 3 3" xfId="26065"/>
    <cellStyle name="Normal 73 3 3 2 3 3 3" xfId="26066"/>
    <cellStyle name="Normal 74 3 3 2 3 3 3" xfId="26067"/>
    <cellStyle name="Normal 76 3 3 2 3 3 3" xfId="26068"/>
    <cellStyle name="Normal 8 3 3 3 2 3 3 3" xfId="26069"/>
    <cellStyle name="Normal 81 3 3 2 3 3 3" xfId="26070"/>
    <cellStyle name="Normal 78 2 2 3 2 3 3 3" xfId="26071"/>
    <cellStyle name="Normal 5 3 2 2 3 2 3 3 3" xfId="26072"/>
    <cellStyle name="Normal 80 2 2 3 2 3 3 3" xfId="26073"/>
    <cellStyle name="Normal 79 2 2 3 2 3 3 3" xfId="26074"/>
    <cellStyle name="Normal 6 8 2 2 3 2 3 3 3" xfId="26075"/>
    <cellStyle name="Normal 5 2 2 2 3 2 3 3 3" xfId="26076"/>
    <cellStyle name="Normal 6 2 7 2 3 2 3 3 3" xfId="26077"/>
    <cellStyle name="Comma 2 2 3 2 2 3 2 3 3 3" xfId="26078"/>
    <cellStyle name="Comma 2 3 6 2 2 3 2 3 3 3" xfId="26079"/>
    <cellStyle name="Normal 18 2 2 2 3 2 3 3 3" xfId="26080"/>
    <cellStyle name="Normal 19 2 2 2 3 2 3 3 3" xfId="26081"/>
    <cellStyle name="Normal 2 2 3 2 2 3 2 3 3 3" xfId="26082"/>
    <cellStyle name="Normal 2 3 6 2 2 3 2 3 3 3" xfId="26083"/>
    <cellStyle name="Normal 2 3 2 2 2 3 2 3 3 3" xfId="26084"/>
    <cellStyle name="Normal 2 3 4 2 2 3 2 3 3 3" xfId="26085"/>
    <cellStyle name="Normal 2 3 5 2 2 3 2 3 3 3" xfId="26086"/>
    <cellStyle name="Normal 2 4 2 2 2 3 2 3 3 3" xfId="26087"/>
    <cellStyle name="Normal 2 5 2 2 3 2 3 3 3" xfId="26088"/>
    <cellStyle name="Normal 28 3 2 2 3 2 3 3 3" xfId="26089"/>
    <cellStyle name="Normal 3 2 2 2 2 3 2 3 3 3" xfId="26090"/>
    <cellStyle name="Normal 3 3 2 2 3 2 3 3 3" xfId="26091"/>
    <cellStyle name="Normal 30 3 2 2 3 2 3 3 3" xfId="26092"/>
    <cellStyle name="Normal 4 2 2 2 3 2 3 3 3" xfId="26093"/>
    <cellStyle name="Normal 40 2 2 2 3 2 3 3 3" xfId="26094"/>
    <cellStyle name="Normal 41 2 2 2 3 2 3 3 3" xfId="26095"/>
    <cellStyle name="Normal 42 2 2 2 3 2 3 3 3" xfId="26096"/>
    <cellStyle name="Normal 43 2 2 2 3 2 3 3 3" xfId="26097"/>
    <cellStyle name="Normal 44 2 2 2 3 2 3 3 3" xfId="26098"/>
    <cellStyle name="Normal 45 2 2 2 3 2 3 3 3" xfId="26099"/>
    <cellStyle name="Normal 46 2 2 2 3 2 3 3 3" xfId="26100"/>
    <cellStyle name="Normal 47 2 2 2 3 2 3 3 3" xfId="26101"/>
    <cellStyle name="Normal 51 2 2 3 2 3 3 3" xfId="26102"/>
    <cellStyle name="Normal 52 2 2 3 2 3 3 3" xfId="26103"/>
    <cellStyle name="Normal 53 2 2 3 2 3 3 3" xfId="26104"/>
    <cellStyle name="Normal 55 2 2 3 2 3 3 3" xfId="26105"/>
    <cellStyle name="Normal 56 2 2 3 2 3 3 3" xfId="26106"/>
    <cellStyle name="Normal 57 2 2 3 2 3 3 3" xfId="26107"/>
    <cellStyle name="Normal 6 2 3 2 2 3 2 3 3 3" xfId="26108"/>
    <cellStyle name="Normal 6 3 2 2 3 2 3 3 3" xfId="26109"/>
    <cellStyle name="Normal 60 2 2 3 2 3 3 3" xfId="26110"/>
    <cellStyle name="Normal 64 2 2 3 2 3 3 3" xfId="26111"/>
    <cellStyle name="Normal 65 2 2 3 2 3 3 3" xfId="26112"/>
    <cellStyle name="Normal 66 2 2 3 2 3 3 3" xfId="26113"/>
    <cellStyle name="Normal 67 2 2 3 2 3 3 3" xfId="26114"/>
    <cellStyle name="Normal 7 6 2 2 3 2 3 3 3" xfId="26115"/>
    <cellStyle name="Normal 71 2 2 3 2 3 3 3" xfId="26116"/>
    <cellStyle name="Normal 72 2 2 3 2 3 3 3" xfId="26117"/>
    <cellStyle name="Normal 73 2 2 3 2 3 3 3" xfId="26118"/>
    <cellStyle name="Normal 74 2 2 3 2 3 3 3" xfId="26119"/>
    <cellStyle name="Normal 76 2 2 3 2 3 3 3" xfId="26120"/>
    <cellStyle name="Normal 8 3 2 2 3 2 3 3 3" xfId="26121"/>
    <cellStyle name="Normal 81 2 2 3 2 3 3 3" xfId="26122"/>
    <cellStyle name="Normal 78 4 2 2 3 3 3" xfId="26123"/>
    <cellStyle name="Normal 5 3 4 2 2 3 3 3" xfId="26124"/>
    <cellStyle name="Normal 80 4 2 2 3 3 3" xfId="26125"/>
    <cellStyle name="Normal 79 4 2 2 3 3 3" xfId="26126"/>
    <cellStyle name="Normal 6 8 4 2 2 3 3 3" xfId="26127"/>
    <cellStyle name="Normal 5 2 4 2 2 3 3 3" xfId="26128"/>
    <cellStyle name="Normal 6 2 9 2 2 3 3 3" xfId="26129"/>
    <cellStyle name="Comma 2 2 3 4 2 2 3 3 3" xfId="26130"/>
    <cellStyle name="Comma 2 3 6 4 2 2 3 3 3" xfId="26131"/>
    <cellStyle name="Normal 18 2 4 2 2 3 3 3" xfId="26132"/>
    <cellStyle name="Normal 19 2 4 2 2 3 3 3" xfId="26133"/>
    <cellStyle name="Normal 2 2 3 4 2 2 3 3 3" xfId="26134"/>
    <cellStyle name="Normal 2 3 6 4 2 2 3 3 3" xfId="26135"/>
    <cellStyle name="Normal 2 3 2 4 2 2 3 3 3" xfId="26136"/>
    <cellStyle name="Normal 2 3 4 4 2 2 3 3 3" xfId="26137"/>
    <cellStyle name="Normal 2 3 5 4 2 2 3 3 3" xfId="26138"/>
    <cellStyle name="Normal 2 4 2 4 2 2 3 3 3" xfId="26139"/>
    <cellStyle name="Normal 2 5 4 2 2 3 3 3" xfId="26140"/>
    <cellStyle name="Normal 28 3 4 2 2 3 3 3" xfId="26141"/>
    <cellStyle name="Normal 3 2 2 4 2 2 3 3 3" xfId="26142"/>
    <cellStyle name="Normal 3 3 4 2 2 3 3 3" xfId="26143"/>
    <cellStyle name="Normal 30 3 4 2 2 3 3 3" xfId="26144"/>
    <cellStyle name="Normal 4 2 4 2 2 3 3 3" xfId="26145"/>
    <cellStyle name="Normal 40 2 4 2 2 3 3 3" xfId="26146"/>
    <cellStyle name="Normal 41 2 4 2 2 3 3 3" xfId="26147"/>
    <cellStyle name="Normal 42 2 4 2 2 3 3 3" xfId="26148"/>
    <cellStyle name="Normal 43 2 4 2 2 3 3 3" xfId="26149"/>
    <cellStyle name="Normal 44 2 4 2 2 3 3 3" xfId="26150"/>
    <cellStyle name="Normal 45 2 4 2 2 3 3 3" xfId="26151"/>
    <cellStyle name="Normal 46 2 4 2 2 3 3 3" xfId="26152"/>
    <cellStyle name="Normal 47 2 4 2 2 3 3 3" xfId="26153"/>
    <cellStyle name="Normal 51 4 2 2 3 3 3" xfId="26154"/>
    <cellStyle name="Normal 52 4 2 2 3 3 3" xfId="26155"/>
    <cellStyle name="Normal 53 4 2 2 3 3 3" xfId="26156"/>
    <cellStyle name="Normal 55 4 2 2 3 3 3" xfId="26157"/>
    <cellStyle name="Normal 56 4 2 2 3 3 3" xfId="26158"/>
    <cellStyle name="Normal 57 4 2 2 3 3 3" xfId="26159"/>
    <cellStyle name="Normal 6 2 3 4 2 2 3 3 3" xfId="26160"/>
    <cellStyle name="Normal 6 3 4 2 2 3 3 3" xfId="26161"/>
    <cellStyle name="Normal 60 4 2 2 3 3 3" xfId="26162"/>
    <cellStyle name="Normal 64 4 2 2 3 3 3" xfId="26163"/>
    <cellStyle name="Normal 65 4 2 2 3 3 3" xfId="26164"/>
    <cellStyle name="Normal 66 4 2 2 3 3 3" xfId="26165"/>
    <cellStyle name="Normal 67 4 2 2 3 3 3" xfId="26166"/>
    <cellStyle name="Normal 7 6 4 2 2 3 3 3" xfId="26167"/>
    <cellStyle name="Normal 71 4 2 2 3 3 3" xfId="26168"/>
    <cellStyle name="Normal 72 4 2 2 3 3 3" xfId="26169"/>
    <cellStyle name="Normal 73 4 2 2 3 3 3" xfId="26170"/>
    <cellStyle name="Normal 74 4 2 2 3 3 3" xfId="26171"/>
    <cellStyle name="Normal 76 4 2 2 3 3 3" xfId="26172"/>
    <cellStyle name="Normal 8 3 4 2 2 3 3 3" xfId="26173"/>
    <cellStyle name="Normal 81 4 2 2 3 3 3" xfId="26174"/>
    <cellStyle name="Normal 78 2 3 2 2 3 3 3" xfId="26175"/>
    <cellStyle name="Normal 5 3 2 3 2 2 3 3 3" xfId="26176"/>
    <cellStyle name="Normal 80 2 3 2 2 3 3 3" xfId="26177"/>
    <cellStyle name="Normal 79 2 3 2 2 3 3 3" xfId="26178"/>
    <cellStyle name="Normal 6 8 2 3 2 2 3 3 3" xfId="26179"/>
    <cellStyle name="Normal 5 2 2 3 2 2 3 3 3" xfId="26180"/>
    <cellStyle name="Normal 6 2 7 3 2 2 3 3 3" xfId="26181"/>
    <cellStyle name="Comma 2 2 3 2 3 2 2 3 3 3" xfId="26182"/>
    <cellStyle name="Comma 2 3 6 2 3 2 2 3 3 3" xfId="26183"/>
    <cellStyle name="Normal 18 2 2 3 2 2 3 3 3" xfId="26184"/>
    <cellStyle name="Normal 19 2 2 3 2 2 3 3 3" xfId="26185"/>
    <cellStyle name="Normal 2 2 3 2 3 2 2 3 3 3" xfId="26186"/>
    <cellStyle name="Normal 2 3 6 2 3 2 2 3 3 3" xfId="26187"/>
    <cellStyle name="Normal 2 3 2 2 3 2 2 3 3 3" xfId="26188"/>
    <cellStyle name="Normal 2 3 4 2 3 2 2 3 3 3" xfId="26189"/>
    <cellStyle name="Normal 2 3 5 2 3 2 2 3 3 3" xfId="26190"/>
    <cellStyle name="Normal 2 4 2 2 3 2 2 3 3 3" xfId="26191"/>
    <cellStyle name="Normal 2 5 2 3 2 2 3 3 3" xfId="26192"/>
    <cellStyle name="Normal 28 3 2 3 2 2 3 3 3" xfId="26193"/>
    <cellStyle name="Normal 3 2 2 2 3 2 2 3 3 3" xfId="26194"/>
    <cellStyle name="Normal 3 3 2 3 2 2 3 3 3" xfId="26195"/>
    <cellStyle name="Normal 30 3 2 3 2 2 3 3 3" xfId="26196"/>
    <cellStyle name="Normal 4 2 2 3 2 2 3 3 3" xfId="26197"/>
    <cellStyle name="Normal 40 2 2 3 2 2 3 3 3" xfId="26198"/>
    <cellStyle name="Normal 41 2 2 3 2 2 3 3 3" xfId="26199"/>
    <cellStyle name="Normal 42 2 2 3 2 2 3 3 3" xfId="26200"/>
    <cellStyle name="Normal 43 2 2 3 2 2 3 3 3" xfId="26201"/>
    <cellStyle name="Normal 44 2 2 3 2 2 3 3 3" xfId="26202"/>
    <cellStyle name="Normal 45 2 2 3 2 2 3 3 3" xfId="26203"/>
    <cellStyle name="Normal 46 2 2 3 2 2 3 3 3" xfId="26204"/>
    <cellStyle name="Normal 47 2 2 3 2 2 3 3 3" xfId="26205"/>
    <cellStyle name="Normal 51 2 3 2 2 3 3 3" xfId="26206"/>
    <cellStyle name="Normal 52 2 3 2 2 3 3 3" xfId="26207"/>
    <cellStyle name="Normal 53 2 3 2 2 3 3 3" xfId="26208"/>
    <cellStyle name="Normal 55 2 3 2 2 3 3 3" xfId="26209"/>
    <cellStyle name="Normal 56 2 3 2 2 3 3 3" xfId="26210"/>
    <cellStyle name="Normal 57 2 3 2 2 3 3 3" xfId="26211"/>
    <cellStyle name="Normal 6 2 3 2 3 2 2 3 3 3" xfId="26212"/>
    <cellStyle name="Normal 6 3 2 3 2 2 3 3 3" xfId="26213"/>
    <cellStyle name="Normal 60 2 3 2 2 3 3 3" xfId="26214"/>
    <cellStyle name="Normal 64 2 3 2 2 3 3 3" xfId="26215"/>
    <cellStyle name="Normal 65 2 3 2 2 3 3 3" xfId="26216"/>
    <cellStyle name="Normal 66 2 3 2 2 3 3 3" xfId="26217"/>
    <cellStyle name="Normal 67 2 3 2 2 3 3 3" xfId="26218"/>
    <cellStyle name="Normal 7 6 2 3 2 2 3 3 3" xfId="26219"/>
    <cellStyle name="Normal 71 2 3 2 2 3 3 3" xfId="26220"/>
    <cellStyle name="Normal 72 2 3 2 2 3 3 3" xfId="26221"/>
    <cellStyle name="Normal 73 2 3 2 2 3 3 3" xfId="26222"/>
    <cellStyle name="Normal 74 2 3 2 2 3 3 3" xfId="26223"/>
    <cellStyle name="Normal 76 2 3 2 2 3 3 3" xfId="26224"/>
    <cellStyle name="Normal 8 3 2 3 2 2 3 3 3" xfId="26225"/>
    <cellStyle name="Normal 81 2 3 2 2 3 3 3" xfId="26226"/>
    <cellStyle name="Normal 78 3 2 2 2 3 3 3" xfId="26227"/>
    <cellStyle name="Normal 5 3 3 2 2 2 3 3 3" xfId="26228"/>
    <cellStyle name="Normal 80 3 2 2 2 3 3 3" xfId="26229"/>
    <cellStyle name="Normal 79 3 2 2 2 3 3 3" xfId="26230"/>
    <cellStyle name="Normal 6 8 3 2 2 2 3 3 3" xfId="26231"/>
    <cellStyle name="Normal 5 2 3 2 2 2 3 3 3" xfId="26232"/>
    <cellStyle name="Normal 6 2 8 2 2 2 3 3 3" xfId="26233"/>
    <cellStyle name="Comma 2 2 3 3 2 2 2 3 3 3" xfId="26234"/>
    <cellStyle name="Comma 2 3 6 3 2 2 2 3 3 3" xfId="26235"/>
    <cellStyle name="Normal 18 2 3 2 2 2 3 3 3" xfId="26236"/>
    <cellStyle name="Normal 19 2 3 2 2 2 3 3 3" xfId="26237"/>
    <cellStyle name="Normal 2 2 3 3 2 2 2 3 3 3" xfId="26238"/>
    <cellStyle name="Normal 2 3 6 3 2 2 2 3 3 3" xfId="26239"/>
    <cellStyle name="Normal 2 3 2 3 2 2 2 3 3 3" xfId="26240"/>
    <cellStyle name="Normal 2 3 4 3 2 2 2 3 3 3" xfId="26241"/>
    <cellStyle name="Normal 2 3 5 3 2 2 2 3 3 3" xfId="26242"/>
    <cellStyle name="Normal 2 4 2 3 2 2 2 3 3 3" xfId="26243"/>
    <cellStyle name="Normal 2 5 3 2 2 2 3 3 3" xfId="26244"/>
    <cellStyle name="Normal 28 3 3 2 2 2 3 3 3" xfId="26245"/>
    <cellStyle name="Normal 3 2 2 3 2 2 2 3 3 3" xfId="26246"/>
    <cellStyle name="Normal 3 3 3 2 2 2 3 3 3" xfId="26247"/>
    <cellStyle name="Normal 30 3 3 2 2 2 3 3 3" xfId="26248"/>
    <cellStyle name="Normal 4 2 3 2 2 2 3 3 3" xfId="26249"/>
    <cellStyle name="Normal 40 2 3 2 2 2 3 3 3" xfId="26250"/>
    <cellStyle name="Normal 41 2 3 2 2 2 3 3 3" xfId="26251"/>
    <cellStyle name="Normal 42 2 3 2 2 2 3 3 3" xfId="26252"/>
    <cellStyle name="Normal 43 2 3 2 2 2 3 3 3" xfId="26253"/>
    <cellStyle name="Normal 44 2 3 2 2 2 3 3 3" xfId="26254"/>
    <cellStyle name="Normal 45 2 3 2 2 2 3 3 3" xfId="26255"/>
    <cellStyle name="Normal 46 2 3 2 2 2 3 3 3" xfId="26256"/>
    <cellStyle name="Normal 47 2 3 2 2 2 3 3 3" xfId="26257"/>
    <cellStyle name="Normal 51 3 2 2 2 3 3 3" xfId="26258"/>
    <cellStyle name="Normal 52 3 2 2 2 3 3 3" xfId="26259"/>
    <cellStyle name="Normal 53 3 2 2 2 3 3 3" xfId="26260"/>
    <cellStyle name="Normal 55 3 2 2 2 3 3 3" xfId="26261"/>
    <cellStyle name="Normal 56 3 2 2 2 3 3 3" xfId="26262"/>
    <cellStyle name="Normal 57 3 2 2 2 3 3 3" xfId="26263"/>
    <cellStyle name="Normal 6 2 3 3 2 2 2 3 3 3" xfId="26264"/>
    <cellStyle name="Normal 6 3 3 2 2 2 3 3 3" xfId="26265"/>
    <cellStyle name="Normal 60 3 2 2 2 3 3 3" xfId="26266"/>
    <cellStyle name="Normal 64 3 2 2 2 3 3 3" xfId="26267"/>
    <cellStyle name="Normal 65 3 2 2 2 3 3 3" xfId="26268"/>
    <cellStyle name="Normal 66 3 2 2 2 3 3 3" xfId="26269"/>
    <cellStyle name="Normal 67 3 2 2 2 3 3 3" xfId="26270"/>
    <cellStyle name="Normal 7 6 3 2 2 2 3 3 3" xfId="26271"/>
    <cellStyle name="Normal 71 3 2 2 2 3 3 3" xfId="26272"/>
    <cellStyle name="Normal 72 3 2 2 2 3 3 3" xfId="26273"/>
    <cellStyle name="Normal 73 3 2 2 2 3 3 3" xfId="26274"/>
    <cellStyle name="Normal 74 3 2 2 2 3 3 3" xfId="26275"/>
    <cellStyle name="Normal 76 3 2 2 2 3 3 3" xfId="26276"/>
    <cellStyle name="Normal 8 3 3 2 2 2 3 3 3" xfId="26277"/>
    <cellStyle name="Normal 81 3 2 2 2 3 3 3" xfId="26278"/>
    <cellStyle name="Normal 78 2 2 2 2 2 3 3 3" xfId="26279"/>
    <cellStyle name="Normal 5 3 2 2 2 2 2 3 3 3" xfId="26280"/>
    <cellStyle name="Normal 80 2 2 2 2 2 3 3 3" xfId="26281"/>
    <cellStyle name="Normal 79 2 2 2 2 2 3 3 3" xfId="26282"/>
    <cellStyle name="Normal 6 8 2 2 2 2 2 3 3 3" xfId="26283"/>
    <cellStyle name="Normal 5 2 2 2 2 2 2 3 3 3" xfId="26284"/>
    <cellStyle name="Normal 6 2 7 2 2 2 2 3 3 3" xfId="26285"/>
    <cellStyle name="Comma 2 2 3 2 2 2 2 2 3 3 3" xfId="26286"/>
    <cellStyle name="Comma 2 3 6 2 2 2 2 2 3 3 3" xfId="26287"/>
    <cellStyle name="Normal 18 2 2 2 2 2 2 3 3 3" xfId="26288"/>
    <cellStyle name="Normal 19 2 2 2 2 2 2 3 3 3" xfId="26289"/>
    <cellStyle name="Normal 2 2 3 2 2 2 2 2 3 3 3" xfId="26290"/>
    <cellStyle name="Normal 2 3 6 2 2 2 2 2 3 3 3" xfId="26291"/>
    <cellStyle name="Normal 2 3 2 2 2 2 2 2 3 3 3" xfId="26292"/>
    <cellStyle name="Normal 2 3 4 2 2 2 2 2 3 3 3" xfId="26293"/>
    <cellStyle name="Normal 2 3 5 2 2 2 2 2 3 3 3" xfId="26294"/>
    <cellStyle name="Normal 2 4 2 2 2 2 2 2 3 3 3" xfId="26295"/>
    <cellStyle name="Normal 2 5 2 2 2 2 2 3 3 3" xfId="26296"/>
    <cellStyle name="Normal 28 3 2 2 2 2 2 3 3 3" xfId="26297"/>
    <cellStyle name="Normal 3 2 2 2 2 2 2 2 3 3 3" xfId="26298"/>
    <cellStyle name="Normal 3 3 2 2 2 2 2 3 3 3" xfId="26299"/>
    <cellStyle name="Normal 30 3 2 2 2 2 2 3 3 3" xfId="26300"/>
    <cellStyle name="Normal 4 2 2 2 2 2 2 3 3 3" xfId="26301"/>
    <cellStyle name="Normal 40 2 2 2 2 2 2 3 3 3" xfId="26302"/>
    <cellStyle name="Normal 41 2 2 2 2 2 2 3 3 3" xfId="26303"/>
    <cellStyle name="Normal 42 2 2 2 2 2 2 3 3 3" xfId="26304"/>
    <cellStyle name="Normal 43 2 2 2 2 2 2 3 3 3" xfId="26305"/>
    <cellStyle name="Normal 44 2 2 2 2 2 2 3 3 3" xfId="26306"/>
    <cellStyle name="Normal 45 2 2 2 2 2 2 3 3 3" xfId="26307"/>
    <cellStyle name="Normal 46 2 2 2 2 2 2 3 3 3" xfId="26308"/>
    <cellStyle name="Normal 47 2 2 2 2 2 2 3 3 3" xfId="26309"/>
    <cellStyle name="Normal 51 2 2 2 2 2 3 3 3" xfId="26310"/>
    <cellStyle name="Normal 52 2 2 2 2 2 3 3 3" xfId="26311"/>
    <cellStyle name="Normal 53 2 2 2 2 2 3 3 3" xfId="26312"/>
    <cellStyle name="Normal 55 2 2 2 2 2 3 3 3" xfId="26313"/>
    <cellStyle name="Normal 56 2 2 2 2 2 3 3 3" xfId="26314"/>
    <cellStyle name="Normal 57 2 2 2 2 2 3 3 3" xfId="26315"/>
    <cellStyle name="Normal 6 2 3 2 2 2 2 2 3 3 3" xfId="26316"/>
    <cellStyle name="Normal 6 3 2 2 2 2 2 3 3 3" xfId="26317"/>
    <cellStyle name="Normal 60 2 2 2 2 2 3 3 3" xfId="26318"/>
    <cellStyle name="Normal 64 2 2 2 2 2 3 3 3" xfId="26319"/>
    <cellStyle name="Normal 65 2 2 2 2 2 3 3 3" xfId="26320"/>
    <cellStyle name="Normal 66 2 2 2 2 2 3 3 3" xfId="26321"/>
    <cellStyle name="Normal 67 2 2 2 2 2 3 3 3" xfId="26322"/>
    <cellStyle name="Normal 7 6 2 2 2 2 2 3 3 3" xfId="26323"/>
    <cellStyle name="Normal 71 2 2 2 2 2 3 3 3" xfId="26324"/>
    <cellStyle name="Normal 72 2 2 2 2 2 3 3 3" xfId="26325"/>
    <cellStyle name="Normal 73 2 2 2 2 2 3 3 3" xfId="26326"/>
    <cellStyle name="Normal 74 2 2 2 2 2 3 3 3" xfId="26327"/>
    <cellStyle name="Normal 76 2 2 2 2 2 3 3 3" xfId="26328"/>
    <cellStyle name="Normal 8 3 2 2 2 2 2 3 3 3" xfId="26329"/>
    <cellStyle name="Normal 81 2 2 2 2 2 3 3 3" xfId="26330"/>
    <cellStyle name="Normal 6 2 2 2 3 3 3" xfId="26331"/>
    <cellStyle name="Normal 102 3" xfId="26332"/>
    <cellStyle name="Normal 105 3" xfId="26333"/>
    <cellStyle name="Normal 104 3" xfId="26334"/>
    <cellStyle name="Normal 78 9 3" xfId="26335"/>
    <cellStyle name="Normal 103 3" xfId="26336"/>
    <cellStyle name="Normal 5 3 9 3" xfId="26337"/>
    <cellStyle name="Normal 80 9 3" xfId="26338"/>
    <cellStyle name="Normal 79 9 3" xfId="26339"/>
    <cellStyle name="Normal 6 8 9 3" xfId="26340"/>
    <cellStyle name="Normal 5 2 9 3" xfId="26341"/>
    <cellStyle name="Normal 6 2 14 3" xfId="26342"/>
    <cellStyle name="Comma 2 2 3 9 3" xfId="26343"/>
    <cellStyle name="Comma 2 3 6 9 3" xfId="26344"/>
    <cellStyle name="Normal 18 2 9 3" xfId="26345"/>
    <cellStyle name="Normal 19 2 9 3" xfId="26346"/>
    <cellStyle name="Normal 2 2 3 9 3" xfId="26347"/>
    <cellStyle name="Normal 2 3 6 9 3" xfId="26348"/>
    <cellStyle name="Normal 2 3 2 9 3" xfId="26349"/>
    <cellStyle name="Normal 2 3 4 9 3" xfId="26350"/>
    <cellStyle name="Normal 2 3 5 9 3" xfId="26351"/>
    <cellStyle name="Normal 2 4 2 9 3" xfId="26352"/>
    <cellStyle name="Normal 2 5 9 3" xfId="26353"/>
    <cellStyle name="Normal 28 3 9 3" xfId="26354"/>
    <cellStyle name="Normal 3 2 2 9 3" xfId="26355"/>
    <cellStyle name="Normal 3 3 9 3" xfId="26356"/>
    <cellStyle name="Normal 30 3 9 3" xfId="26357"/>
    <cellStyle name="Normal 4 2 9 3" xfId="26358"/>
    <cellStyle name="Normal 40 2 9 3" xfId="26359"/>
    <cellStyle name="Normal 41 2 9 3" xfId="26360"/>
    <cellStyle name="Normal 42 2 9 3" xfId="26361"/>
    <cellStyle name="Normal 43 2 9 3" xfId="26362"/>
    <cellStyle name="Normal 44 2 9 3" xfId="26363"/>
    <cellStyle name="Normal 45 2 9 3" xfId="26364"/>
    <cellStyle name="Normal 46 2 9 3" xfId="26365"/>
    <cellStyle name="Normal 47 2 9 3" xfId="26366"/>
    <cellStyle name="Normal 51 9 3" xfId="26367"/>
    <cellStyle name="Normal 52 9 3" xfId="26368"/>
    <cellStyle name="Normal 53 9 3" xfId="26369"/>
    <cellStyle name="Normal 55 9 3" xfId="26370"/>
    <cellStyle name="Normal 56 9 3" xfId="26371"/>
    <cellStyle name="Normal 57 9 3" xfId="26372"/>
    <cellStyle name="Normal 6 2 3 9 3" xfId="26373"/>
    <cellStyle name="Normal 6 3 9 3" xfId="26374"/>
    <cellStyle name="Normal 60 9 3" xfId="26375"/>
    <cellStyle name="Normal 64 9 3" xfId="26376"/>
    <cellStyle name="Normal 65 9 3" xfId="26377"/>
    <cellStyle name="Normal 66 9 3" xfId="26378"/>
    <cellStyle name="Normal 67 9 3" xfId="26379"/>
    <cellStyle name="Normal 7 6 9 3" xfId="26380"/>
    <cellStyle name="Normal 71 9 3" xfId="26381"/>
    <cellStyle name="Normal 72 9 3" xfId="26382"/>
    <cellStyle name="Normal 73 9 3" xfId="26383"/>
    <cellStyle name="Normal 74 9 3" xfId="26384"/>
    <cellStyle name="Normal 76 9 3" xfId="26385"/>
    <cellStyle name="Normal 8 3 9 3" xfId="26386"/>
    <cellStyle name="Normal 81 9 3" xfId="26387"/>
    <cellStyle name="Normal 78 2 8 3" xfId="26388"/>
    <cellStyle name="Normal 5 3 2 8 3" xfId="26389"/>
    <cellStyle name="Normal 80 2 8 3" xfId="26390"/>
    <cellStyle name="Normal 79 2 8 3" xfId="26391"/>
    <cellStyle name="Normal 6 8 2 8 3" xfId="26392"/>
    <cellStyle name="Normal 5 2 2 8 3" xfId="26393"/>
    <cellStyle name="Normal 6 2 7 8 3" xfId="26394"/>
    <cellStyle name="Comma 2 2 3 2 8 3" xfId="26395"/>
    <cellStyle name="Comma 2 3 6 2 8 3" xfId="26396"/>
    <cellStyle name="Normal 18 2 2 8 3" xfId="26397"/>
    <cellStyle name="Normal 19 2 2 8 3" xfId="26398"/>
    <cellStyle name="Normal 2 2 3 2 8 3" xfId="26399"/>
    <cellStyle name="Normal 2 3 6 2 8 3" xfId="26400"/>
    <cellStyle name="Normal 2 3 2 2 8 3" xfId="26401"/>
    <cellStyle name="Normal 2 3 4 2 8 3" xfId="26402"/>
    <cellStyle name="Normal 2 3 5 2 8 3" xfId="26403"/>
    <cellStyle name="Normal 2 4 2 2 8 3" xfId="26404"/>
    <cellStyle name="Normal 2 5 2 8 3" xfId="26405"/>
    <cellStyle name="Normal 28 3 2 8 3" xfId="26406"/>
    <cellStyle name="Normal 3 2 2 2 8 3" xfId="26407"/>
    <cellStyle name="Normal 3 3 2 8 3" xfId="26408"/>
    <cellStyle name="Normal 30 3 2 8 3" xfId="26409"/>
    <cellStyle name="Normal 4 2 2 8 3" xfId="26410"/>
    <cellStyle name="Normal 40 2 2 8 3" xfId="26411"/>
    <cellStyle name="Normal 41 2 2 8 3" xfId="26412"/>
    <cellStyle name="Normal 42 2 2 8 3" xfId="26413"/>
    <cellStyle name="Normal 43 2 2 8 3" xfId="26414"/>
    <cellStyle name="Normal 44 2 2 8 3" xfId="26415"/>
    <cellStyle name="Normal 45 2 2 8 3" xfId="26416"/>
    <cellStyle name="Normal 46 2 2 8 3" xfId="26417"/>
    <cellStyle name="Normal 47 2 2 8 3" xfId="26418"/>
    <cellStyle name="Normal 51 2 8 3" xfId="26419"/>
    <cellStyle name="Normal 52 2 8 3" xfId="26420"/>
    <cellStyle name="Normal 53 2 8 3" xfId="26421"/>
    <cellStyle name="Normal 55 2 8 3" xfId="26422"/>
    <cellStyle name="Normal 56 2 8 3" xfId="26423"/>
    <cellStyle name="Normal 57 2 8 3" xfId="26424"/>
    <cellStyle name="Normal 6 2 3 2 8 3" xfId="26425"/>
    <cellStyle name="Normal 6 3 2 8 3" xfId="26426"/>
    <cellStyle name="Normal 60 2 8 3" xfId="26427"/>
    <cellStyle name="Normal 64 2 8 3" xfId="26428"/>
    <cellStyle name="Normal 65 2 8 3" xfId="26429"/>
    <cellStyle name="Normal 66 2 8 3" xfId="26430"/>
    <cellStyle name="Normal 67 2 8 3" xfId="26431"/>
    <cellStyle name="Normal 7 6 2 8 3" xfId="26432"/>
    <cellStyle name="Normal 71 2 8 3" xfId="26433"/>
    <cellStyle name="Normal 72 2 8 3" xfId="26434"/>
    <cellStyle name="Normal 73 2 8 3" xfId="26435"/>
    <cellStyle name="Normal 74 2 8 3" xfId="26436"/>
    <cellStyle name="Normal 76 2 8 3" xfId="26437"/>
    <cellStyle name="Normal 8 3 2 8 3" xfId="26438"/>
    <cellStyle name="Normal 81 2 8 3" xfId="26439"/>
    <cellStyle name="Normal 78 3 7 3" xfId="26440"/>
    <cellStyle name="Normal 5 3 3 7 3" xfId="26441"/>
    <cellStyle name="Normal 80 3 7 3" xfId="26442"/>
    <cellStyle name="Normal 79 3 7 3" xfId="26443"/>
    <cellStyle name="Normal 6 8 3 7 3" xfId="26444"/>
    <cellStyle name="Normal 5 2 3 7 3" xfId="26445"/>
    <cellStyle name="Normal 6 2 8 7 3" xfId="26446"/>
    <cellStyle name="Comma 2 2 3 3 7 3" xfId="26447"/>
    <cellStyle name="Comma 2 3 6 3 7 3" xfId="26448"/>
    <cellStyle name="Normal 18 2 3 7 3" xfId="26449"/>
    <cellStyle name="Normal 19 2 3 7 3" xfId="26450"/>
    <cellStyle name="Normal 2 2 3 3 7 3" xfId="26451"/>
    <cellStyle name="Normal 2 3 6 3 7 3" xfId="26452"/>
    <cellStyle name="Normal 2 3 2 3 7 3" xfId="26453"/>
    <cellStyle name="Normal 2 3 4 3 7 3" xfId="26454"/>
    <cellStyle name="Normal 2 3 5 3 7 3" xfId="26455"/>
    <cellStyle name="Normal 2 4 2 3 7 3" xfId="26456"/>
    <cellStyle name="Normal 2 5 3 7 3" xfId="26457"/>
    <cellStyle name="Normal 28 3 3 7 3" xfId="26458"/>
    <cellStyle name="Normal 3 2 2 3 7 3" xfId="26459"/>
    <cellStyle name="Normal 3 3 3 7 3" xfId="26460"/>
    <cellStyle name="Normal 30 3 3 7 3" xfId="26461"/>
    <cellStyle name="Normal 4 2 3 7 3" xfId="26462"/>
    <cellStyle name="Normal 40 2 3 7 3" xfId="26463"/>
    <cellStyle name="Normal 41 2 3 7 3" xfId="26464"/>
    <cellStyle name="Normal 42 2 3 7 3" xfId="26465"/>
    <cellStyle name="Normal 43 2 3 7 3" xfId="26466"/>
    <cellStyle name="Normal 44 2 3 7 3" xfId="26467"/>
    <cellStyle name="Normal 45 2 3 7 3" xfId="26468"/>
    <cellStyle name="Normal 46 2 3 7 3" xfId="26469"/>
    <cellStyle name="Normal 47 2 3 7 3" xfId="26470"/>
    <cellStyle name="Normal 51 3 7 3" xfId="26471"/>
    <cellStyle name="Normal 52 3 7 3" xfId="26472"/>
    <cellStyle name="Normal 53 3 7 3" xfId="26473"/>
    <cellStyle name="Normal 55 3 7 3" xfId="26474"/>
    <cellStyle name="Normal 56 3 7 3" xfId="26475"/>
    <cellStyle name="Normal 57 3 7 3" xfId="26476"/>
    <cellStyle name="Normal 6 2 3 3 7 3" xfId="26477"/>
    <cellStyle name="Normal 6 3 3 7 3" xfId="26478"/>
    <cellStyle name="Normal 60 3 7 3" xfId="26479"/>
    <cellStyle name="Normal 64 3 7 3" xfId="26480"/>
    <cellStyle name="Normal 65 3 7 3" xfId="26481"/>
    <cellStyle name="Normal 66 3 7 3" xfId="26482"/>
    <cellStyle name="Normal 67 3 7 3" xfId="26483"/>
    <cellStyle name="Normal 7 6 3 7 3" xfId="26484"/>
    <cellStyle name="Normal 71 3 7 3" xfId="26485"/>
    <cellStyle name="Normal 72 3 7 3" xfId="26486"/>
    <cellStyle name="Normal 73 3 7 3" xfId="26487"/>
    <cellStyle name="Normal 74 3 7 3" xfId="26488"/>
    <cellStyle name="Normal 76 3 7 3" xfId="26489"/>
    <cellStyle name="Normal 8 3 3 7 3" xfId="26490"/>
    <cellStyle name="Normal 81 3 7 3" xfId="26491"/>
    <cellStyle name="Normal 78 2 2 7 3" xfId="26492"/>
    <cellStyle name="Normal 5 3 2 2 7 3" xfId="26493"/>
    <cellStyle name="Normal 80 2 2 7 3" xfId="26494"/>
    <cellStyle name="Normal 79 2 2 7 3" xfId="26495"/>
    <cellStyle name="Normal 6 8 2 2 7 3" xfId="26496"/>
    <cellStyle name="Normal 5 2 2 2 7 3" xfId="26497"/>
    <cellStyle name="Normal 6 2 7 2 7 3" xfId="26498"/>
    <cellStyle name="Comma 2 2 3 2 2 7 3" xfId="26499"/>
    <cellStyle name="Comma 2 3 6 2 2 7 3" xfId="26500"/>
    <cellStyle name="Normal 18 2 2 2 7 3" xfId="26501"/>
    <cellStyle name="Normal 19 2 2 2 7 3" xfId="26502"/>
    <cellStyle name="Normal 2 2 3 2 2 7 3" xfId="26503"/>
    <cellStyle name="Normal 2 3 6 2 2 7 3" xfId="26504"/>
    <cellStyle name="Normal 2 3 2 2 2 7 3" xfId="26505"/>
    <cellStyle name="Normal 2 3 4 2 2 7 3" xfId="26506"/>
    <cellStyle name="Normal 2 3 5 2 2 7 3" xfId="26507"/>
    <cellStyle name="Normal 2 4 2 2 2 7 3" xfId="26508"/>
    <cellStyle name="Normal 2 5 2 2 7 3" xfId="26509"/>
    <cellStyle name="Normal 28 3 2 2 7 3" xfId="26510"/>
    <cellStyle name="Normal 3 2 2 2 2 7 3" xfId="26511"/>
    <cellStyle name="Normal 3 3 2 2 7 3" xfId="26512"/>
    <cellStyle name="Normal 30 3 2 2 7 3" xfId="26513"/>
    <cellStyle name="Normal 4 2 2 2 7 3" xfId="26514"/>
    <cellStyle name="Normal 40 2 2 2 7 3" xfId="26515"/>
    <cellStyle name="Normal 41 2 2 2 7 3" xfId="26516"/>
    <cellStyle name="Normal 42 2 2 2 7 3" xfId="26517"/>
    <cellStyle name="Normal 43 2 2 2 7 3" xfId="26518"/>
    <cellStyle name="Normal 44 2 2 2 7 3" xfId="26519"/>
    <cellStyle name="Normal 45 2 2 2 7 3" xfId="26520"/>
    <cellStyle name="Normal 46 2 2 2 7 3" xfId="26521"/>
    <cellStyle name="Normal 47 2 2 2 7 3" xfId="26522"/>
    <cellStyle name="Normal 51 2 2 7 3" xfId="26523"/>
    <cellStyle name="Normal 52 2 2 7 3" xfId="26524"/>
    <cellStyle name="Normal 53 2 2 7 3" xfId="26525"/>
    <cellStyle name="Normal 55 2 2 7 3" xfId="26526"/>
    <cellStyle name="Normal 56 2 2 7 3" xfId="26527"/>
    <cellStyle name="Normal 57 2 2 7 3" xfId="26528"/>
    <cellStyle name="Normal 6 2 3 2 2 7 3" xfId="26529"/>
    <cellStyle name="Normal 6 3 2 2 7 3" xfId="26530"/>
    <cellStyle name="Normal 60 2 2 7 3" xfId="26531"/>
    <cellStyle name="Normal 64 2 2 7 3" xfId="26532"/>
    <cellStyle name="Normal 65 2 2 7 3" xfId="26533"/>
    <cellStyle name="Normal 66 2 2 7 3" xfId="26534"/>
    <cellStyle name="Normal 67 2 2 7 3" xfId="26535"/>
    <cellStyle name="Normal 7 6 2 2 7 3" xfId="26536"/>
    <cellStyle name="Normal 71 2 2 7 3" xfId="26537"/>
    <cellStyle name="Normal 72 2 2 7 3" xfId="26538"/>
    <cellStyle name="Normal 73 2 2 7 3" xfId="26539"/>
    <cellStyle name="Normal 74 2 2 7 3" xfId="26540"/>
    <cellStyle name="Normal 76 2 2 7 3" xfId="26541"/>
    <cellStyle name="Normal 8 3 2 2 7 3" xfId="26542"/>
    <cellStyle name="Normal 81 2 2 7 3" xfId="26543"/>
    <cellStyle name="Normal 78 4 6 3" xfId="26544"/>
    <cellStyle name="Normal 5 3 4 6 3" xfId="26545"/>
    <cellStyle name="Normal 80 4 6 3" xfId="26546"/>
    <cellStyle name="Normal 79 4 6 3" xfId="26547"/>
    <cellStyle name="Normal 6 8 4 6 3" xfId="26548"/>
    <cellStyle name="Normal 5 2 4 6 3" xfId="26549"/>
    <cellStyle name="Normal 6 2 9 6 3" xfId="26550"/>
    <cellStyle name="Comma 2 2 3 4 6 3" xfId="26551"/>
    <cellStyle name="Comma 2 3 6 4 6 3" xfId="26552"/>
    <cellStyle name="Normal 18 2 4 6 3" xfId="26553"/>
    <cellStyle name="Normal 19 2 4 6 3" xfId="26554"/>
    <cellStyle name="Normal 2 2 3 4 6 3" xfId="26555"/>
    <cellStyle name="Normal 2 3 6 4 6 3" xfId="26556"/>
    <cellStyle name="Normal 2 3 2 4 6 3" xfId="26557"/>
    <cellStyle name="Normal 2 3 4 4 6 3" xfId="26558"/>
    <cellStyle name="Normal 2 3 5 4 6 3" xfId="26559"/>
    <cellStyle name="Normal 2 4 2 4 6 3" xfId="26560"/>
    <cellStyle name="Normal 2 5 4 6 3" xfId="26561"/>
    <cellStyle name="Normal 28 3 4 6 3" xfId="26562"/>
    <cellStyle name="Normal 3 2 2 4 6 3" xfId="26563"/>
    <cellStyle name="Normal 3 3 4 6 3" xfId="26564"/>
    <cellStyle name="Normal 30 3 4 6 3" xfId="26565"/>
    <cellStyle name="Normal 4 2 4 6 3" xfId="26566"/>
    <cellStyle name="Normal 40 2 4 6 3" xfId="26567"/>
    <cellStyle name="Normal 41 2 4 6 3" xfId="26568"/>
    <cellStyle name="Normal 42 2 4 6 3" xfId="26569"/>
    <cellStyle name="Normal 43 2 4 6 3" xfId="26570"/>
    <cellStyle name="Normal 44 2 4 6 3" xfId="26571"/>
    <cellStyle name="Normal 45 2 4 6 3" xfId="26572"/>
    <cellStyle name="Normal 46 2 4 6 3" xfId="26573"/>
    <cellStyle name="Normal 47 2 4 6 3" xfId="26574"/>
    <cellStyle name="Normal 51 4 6 3" xfId="26575"/>
    <cellStyle name="Normal 52 4 6 3" xfId="26576"/>
    <cellStyle name="Normal 53 4 6 3" xfId="26577"/>
    <cellStyle name="Normal 55 4 6 3" xfId="26578"/>
    <cellStyle name="Normal 56 4 6 3" xfId="26579"/>
    <cellStyle name="Normal 57 4 6 3" xfId="26580"/>
    <cellStyle name="Normal 6 2 3 4 6 3" xfId="26581"/>
    <cellStyle name="Normal 6 3 4 6 3" xfId="26582"/>
    <cellStyle name="Normal 60 4 6 3" xfId="26583"/>
    <cellStyle name="Normal 64 4 6 3" xfId="26584"/>
    <cellStyle name="Normal 65 4 6 3" xfId="26585"/>
    <cellStyle name="Normal 66 4 6 3" xfId="26586"/>
    <cellStyle name="Normal 67 4 6 3" xfId="26587"/>
    <cellStyle name="Normal 7 6 4 6 3" xfId="26588"/>
    <cellStyle name="Normal 71 4 6 3" xfId="26589"/>
    <cellStyle name="Normal 72 4 6 3" xfId="26590"/>
    <cellStyle name="Normal 73 4 6 3" xfId="26591"/>
    <cellStyle name="Normal 74 4 6 3" xfId="26592"/>
    <cellStyle name="Normal 76 4 6 3" xfId="26593"/>
    <cellStyle name="Normal 8 3 4 6 3" xfId="26594"/>
    <cellStyle name="Normal 81 4 6 3" xfId="26595"/>
    <cellStyle name="Normal 78 2 3 6 3" xfId="26596"/>
    <cellStyle name="Normal 5 3 2 3 6 3" xfId="26597"/>
    <cellStyle name="Normal 80 2 3 6 3" xfId="26598"/>
    <cellStyle name="Normal 79 2 3 6 3" xfId="26599"/>
    <cellStyle name="Normal 6 8 2 3 6 3" xfId="26600"/>
    <cellStyle name="Normal 5 2 2 3 6 3" xfId="26601"/>
    <cellStyle name="Normal 6 2 7 3 6 3" xfId="26602"/>
    <cellStyle name="Comma 2 2 3 2 3 6 3" xfId="26603"/>
    <cellStyle name="Comma 2 3 6 2 3 6 3" xfId="26604"/>
    <cellStyle name="Normal 18 2 2 3 6 3" xfId="26605"/>
    <cellStyle name="Normal 19 2 2 3 6 3" xfId="26606"/>
    <cellStyle name="Normal 2 2 3 2 3 6 3" xfId="26607"/>
    <cellStyle name="Normal 2 3 6 2 3 6 3" xfId="26608"/>
    <cellStyle name="Normal 2 3 2 2 3 6 3" xfId="26609"/>
    <cellStyle name="Normal 2 3 4 2 3 6 3" xfId="26610"/>
    <cellStyle name="Normal 2 3 5 2 3 6 3" xfId="26611"/>
    <cellStyle name="Normal 2 4 2 2 3 6 3" xfId="26612"/>
    <cellStyle name="Normal 2 5 2 3 6 3" xfId="26613"/>
    <cellStyle name="Normal 28 3 2 3 6 3" xfId="26614"/>
    <cellStyle name="Normal 3 2 2 2 3 6 3" xfId="26615"/>
    <cellStyle name="Normal 3 3 2 3 6 3" xfId="26616"/>
    <cellStyle name="Normal 30 3 2 3 6 3" xfId="26617"/>
    <cellStyle name="Normal 4 2 2 3 6 3" xfId="26618"/>
    <cellStyle name="Normal 40 2 2 3 6 3" xfId="26619"/>
    <cellStyle name="Normal 41 2 2 3 6 3" xfId="26620"/>
    <cellStyle name="Normal 42 2 2 3 6 3" xfId="26621"/>
    <cellStyle name="Normal 43 2 2 3 6 3" xfId="26622"/>
    <cellStyle name="Normal 44 2 2 3 6 3" xfId="26623"/>
    <cellStyle name="Normal 45 2 2 3 6 3" xfId="26624"/>
    <cellStyle name="Normal 46 2 2 3 6 3" xfId="26625"/>
    <cellStyle name="Normal 47 2 2 3 6 3" xfId="26626"/>
    <cellStyle name="Normal 51 2 3 6 3" xfId="26627"/>
    <cellStyle name="Normal 52 2 3 6 3" xfId="26628"/>
    <cellStyle name="Normal 53 2 3 6 3" xfId="26629"/>
    <cellStyle name="Normal 55 2 3 6 3" xfId="26630"/>
    <cellStyle name="Normal 56 2 3 6 3" xfId="26631"/>
    <cellStyle name="Normal 57 2 3 6 3" xfId="26632"/>
    <cellStyle name="Normal 6 2 3 2 3 6 3" xfId="26633"/>
    <cellStyle name="Normal 6 3 2 3 6 3" xfId="26634"/>
    <cellStyle name="Normal 60 2 3 6 3" xfId="26635"/>
    <cellStyle name="Normal 64 2 3 6 3" xfId="26636"/>
    <cellStyle name="Normal 65 2 3 6 3" xfId="26637"/>
    <cellStyle name="Normal 66 2 3 6 3" xfId="26638"/>
    <cellStyle name="Normal 67 2 3 6 3" xfId="26639"/>
    <cellStyle name="Normal 7 6 2 3 6 3" xfId="26640"/>
    <cellStyle name="Normal 71 2 3 6 3" xfId="26641"/>
    <cellStyle name="Normal 72 2 3 6 3" xfId="26642"/>
    <cellStyle name="Normal 73 2 3 6 3" xfId="26643"/>
    <cellStyle name="Normal 74 2 3 6 3" xfId="26644"/>
    <cellStyle name="Normal 76 2 3 6 3" xfId="26645"/>
    <cellStyle name="Normal 8 3 2 3 6 3" xfId="26646"/>
    <cellStyle name="Normal 81 2 3 6 3" xfId="26647"/>
    <cellStyle name="Normal 78 3 2 6 3" xfId="26648"/>
    <cellStyle name="Normal 5 3 3 2 6 3" xfId="26649"/>
    <cellStyle name="Normal 80 3 2 6 3" xfId="26650"/>
    <cellStyle name="Normal 79 3 2 6 3" xfId="26651"/>
    <cellStyle name="Normal 6 8 3 2 6 3" xfId="26652"/>
    <cellStyle name="Normal 5 2 3 2 6 3" xfId="26653"/>
    <cellStyle name="Normal 6 2 8 2 6 3" xfId="26654"/>
    <cellStyle name="Comma 2 2 3 3 2 6 3" xfId="26655"/>
    <cellStyle name="Comma 2 3 6 3 2 6 3" xfId="26656"/>
    <cellStyle name="Normal 18 2 3 2 6 3" xfId="26657"/>
    <cellStyle name="Normal 19 2 3 2 6 3" xfId="26658"/>
    <cellStyle name="Normal 2 2 3 3 2 6 3" xfId="26659"/>
    <cellStyle name="Normal 2 3 6 3 2 6 3" xfId="26660"/>
    <cellStyle name="Normal 2 3 2 3 2 6 3" xfId="26661"/>
    <cellStyle name="Normal 2 3 4 3 2 6 3" xfId="26662"/>
    <cellStyle name="Normal 2 3 5 3 2 6 3" xfId="26663"/>
    <cellStyle name="Normal 2 4 2 3 2 6 3" xfId="26664"/>
    <cellStyle name="Normal 2 5 3 2 6 3" xfId="26665"/>
    <cellStyle name="Normal 28 3 3 2 6 3" xfId="26666"/>
    <cellStyle name="Normal 3 2 2 3 2 6 3" xfId="26667"/>
    <cellStyle name="Normal 3 3 3 2 6 3" xfId="26668"/>
    <cellStyle name="Normal 30 3 3 2 6 3" xfId="26669"/>
    <cellStyle name="Normal 4 2 3 2 6 3" xfId="26670"/>
    <cellStyle name="Normal 40 2 3 2 6 3" xfId="26671"/>
    <cellStyle name="Normal 41 2 3 2 6 3" xfId="26672"/>
    <cellStyle name="Normal 42 2 3 2 6 3" xfId="26673"/>
    <cellStyle name="Normal 43 2 3 2 6 3" xfId="26674"/>
    <cellStyle name="Normal 44 2 3 2 6 3" xfId="26675"/>
    <cellStyle name="Normal 45 2 3 2 6 3" xfId="26676"/>
    <cellStyle name="Normal 46 2 3 2 6 3" xfId="26677"/>
    <cellStyle name="Normal 47 2 3 2 6 3" xfId="26678"/>
    <cellStyle name="Normal 51 3 2 6 3" xfId="26679"/>
    <cellStyle name="Normal 52 3 2 6 3" xfId="26680"/>
    <cellStyle name="Normal 53 3 2 6 3" xfId="26681"/>
    <cellStyle name="Normal 55 3 2 6 3" xfId="26682"/>
    <cellStyle name="Normal 56 3 2 6 3" xfId="26683"/>
    <cellStyle name="Normal 57 3 2 6 3" xfId="26684"/>
    <cellStyle name="Normal 6 2 3 3 2 6 3" xfId="26685"/>
    <cellStyle name="Normal 6 3 3 2 6 3" xfId="26686"/>
    <cellStyle name="Normal 60 3 2 6 3" xfId="26687"/>
    <cellStyle name="Normal 64 3 2 6 3" xfId="26688"/>
    <cellStyle name="Normal 65 3 2 6 3" xfId="26689"/>
    <cellStyle name="Normal 66 3 2 6 3" xfId="26690"/>
    <cellStyle name="Normal 67 3 2 6 3" xfId="26691"/>
    <cellStyle name="Normal 7 6 3 2 6 3" xfId="26692"/>
    <cellStyle name="Normal 71 3 2 6 3" xfId="26693"/>
    <cellStyle name="Normal 72 3 2 6 3" xfId="26694"/>
    <cellStyle name="Normal 73 3 2 6 3" xfId="26695"/>
    <cellStyle name="Normal 74 3 2 6 3" xfId="26696"/>
    <cellStyle name="Normal 76 3 2 6 3" xfId="26697"/>
    <cellStyle name="Normal 8 3 3 2 6 3" xfId="26698"/>
    <cellStyle name="Normal 81 3 2 6 3" xfId="26699"/>
    <cellStyle name="Normal 78 2 2 2 6 3" xfId="26700"/>
    <cellStyle name="Normal 5 3 2 2 2 6 3" xfId="26701"/>
    <cellStyle name="Normal 80 2 2 2 6 3" xfId="26702"/>
    <cellStyle name="Normal 79 2 2 2 6 3" xfId="26703"/>
    <cellStyle name="Normal 6 8 2 2 2 6 3" xfId="26704"/>
    <cellStyle name="Normal 5 2 2 2 2 6 3" xfId="26705"/>
    <cellStyle name="Normal 6 2 7 2 2 6 3" xfId="26706"/>
    <cellStyle name="Comma 2 2 3 2 2 2 6 3" xfId="26707"/>
    <cellStyle name="Comma 2 3 6 2 2 2 6 3" xfId="26708"/>
    <cellStyle name="Normal 18 2 2 2 2 6 3" xfId="26709"/>
    <cellStyle name="Normal 19 2 2 2 2 6 3" xfId="26710"/>
    <cellStyle name="Normal 2 2 3 2 2 2 6 3" xfId="26711"/>
    <cellStyle name="Normal 2 3 6 2 2 2 6 3" xfId="26712"/>
    <cellStyle name="Normal 2 3 2 2 2 2 6 3" xfId="26713"/>
    <cellStyle name="Normal 2 3 4 2 2 2 6 3" xfId="26714"/>
    <cellStyle name="Normal 2 3 5 2 2 2 6 3" xfId="26715"/>
    <cellStyle name="Normal 2 4 2 2 2 2 6 3" xfId="26716"/>
    <cellStyle name="Normal 2 5 2 2 2 6 3" xfId="26717"/>
    <cellStyle name="Normal 28 3 2 2 2 6 3" xfId="26718"/>
    <cellStyle name="Normal 3 2 2 2 2 2 6 3" xfId="26719"/>
    <cellStyle name="Normal 3 3 2 2 2 6 3" xfId="26720"/>
    <cellStyle name="Normal 30 3 2 2 2 6 3" xfId="26721"/>
    <cellStyle name="Normal 4 2 2 2 2 6 3" xfId="26722"/>
    <cellStyle name="Normal 40 2 2 2 2 6 3" xfId="26723"/>
    <cellStyle name="Normal 41 2 2 2 2 6 3" xfId="26724"/>
    <cellStyle name="Normal 42 2 2 2 2 6 3" xfId="26725"/>
    <cellStyle name="Normal 43 2 2 2 2 6 3" xfId="26726"/>
    <cellStyle name="Normal 44 2 2 2 2 6 3" xfId="26727"/>
    <cellStyle name="Normal 45 2 2 2 2 6 3" xfId="26728"/>
    <cellStyle name="Normal 46 2 2 2 2 6 3" xfId="26729"/>
    <cellStyle name="Normal 47 2 2 2 2 6 3" xfId="26730"/>
    <cellStyle name="Normal 51 2 2 2 6 3" xfId="26731"/>
    <cellStyle name="Normal 52 2 2 2 6 3" xfId="26732"/>
    <cellStyle name="Normal 53 2 2 2 6 3" xfId="26733"/>
    <cellStyle name="Normal 55 2 2 2 6 3" xfId="26734"/>
    <cellStyle name="Normal 56 2 2 2 6 3" xfId="26735"/>
    <cellStyle name="Normal 57 2 2 2 6 3" xfId="26736"/>
    <cellStyle name="Normal 6 2 3 2 2 2 6 3" xfId="26737"/>
    <cellStyle name="Normal 6 3 2 2 2 6 3" xfId="26738"/>
    <cellStyle name="Normal 60 2 2 2 6 3" xfId="26739"/>
    <cellStyle name="Normal 64 2 2 2 6 3" xfId="26740"/>
    <cellStyle name="Normal 65 2 2 2 6 3" xfId="26741"/>
    <cellStyle name="Normal 66 2 2 2 6 3" xfId="26742"/>
    <cellStyle name="Normal 67 2 2 2 6 3" xfId="26743"/>
    <cellStyle name="Normal 7 6 2 2 2 6 3" xfId="26744"/>
    <cellStyle name="Normal 71 2 2 2 6 3" xfId="26745"/>
    <cellStyle name="Normal 72 2 2 2 6 3" xfId="26746"/>
    <cellStyle name="Normal 73 2 2 2 6 3" xfId="26747"/>
    <cellStyle name="Normal 74 2 2 2 6 3" xfId="26748"/>
    <cellStyle name="Normal 76 2 2 2 6 3" xfId="26749"/>
    <cellStyle name="Normal 8 3 2 2 2 6 3" xfId="26750"/>
    <cellStyle name="Normal 81 2 2 2 6 3" xfId="26751"/>
    <cellStyle name="Normal 90 5 3" xfId="26752"/>
    <cellStyle name="Normal 78 5 5 3" xfId="26753"/>
    <cellStyle name="Normal 91 5 3" xfId="26754"/>
    <cellStyle name="Normal 5 3 5 5 3" xfId="26755"/>
    <cellStyle name="Normal 80 5 5 3" xfId="26756"/>
    <cellStyle name="Normal 79 5 5 3" xfId="26757"/>
    <cellStyle name="Normal 6 8 5 5 3" xfId="26758"/>
    <cellStyle name="Normal 5 2 5 5 3" xfId="26759"/>
    <cellStyle name="Normal 6 2 10 5 3" xfId="26760"/>
    <cellStyle name="Comma 2 2 3 5 5 3" xfId="26761"/>
    <cellStyle name="Comma 2 3 6 5 5 3" xfId="26762"/>
    <cellStyle name="Normal 18 2 5 5 3" xfId="26763"/>
    <cellStyle name="Normal 19 2 5 5 3" xfId="26764"/>
    <cellStyle name="Normal 2 2 3 5 5 3" xfId="26765"/>
    <cellStyle name="Normal 2 3 6 5 5 3" xfId="26766"/>
    <cellStyle name="Normal 2 3 2 5 5 3" xfId="26767"/>
    <cellStyle name="Normal 2 3 4 5 5 3" xfId="26768"/>
    <cellStyle name="Normal 2 3 5 5 5 3" xfId="26769"/>
    <cellStyle name="Normal 2 4 2 5 5 3" xfId="26770"/>
    <cellStyle name="Normal 2 5 5 5 3" xfId="26771"/>
    <cellStyle name="Normal 28 3 5 5 3" xfId="26772"/>
    <cellStyle name="Normal 3 2 2 5 5 3" xfId="26773"/>
    <cellStyle name="Normal 3 3 5 5 3" xfId="26774"/>
    <cellStyle name="Normal 30 3 5 5 3" xfId="26775"/>
    <cellStyle name="Normal 4 2 5 5 3" xfId="26776"/>
    <cellStyle name="Normal 40 2 5 5 3" xfId="26777"/>
    <cellStyle name="Normal 41 2 5 5 3" xfId="26778"/>
    <cellStyle name="Normal 42 2 5 5 3" xfId="26779"/>
    <cellStyle name="Normal 43 2 5 5 3" xfId="26780"/>
    <cellStyle name="Normal 44 2 5 5 3" xfId="26781"/>
    <cellStyle name="Normal 45 2 5 5 3" xfId="26782"/>
    <cellStyle name="Normal 46 2 5 5 3" xfId="26783"/>
    <cellStyle name="Normal 47 2 5 5 3" xfId="26784"/>
    <cellStyle name="Normal 51 5 5 3" xfId="26785"/>
    <cellStyle name="Normal 52 5 5 3" xfId="26786"/>
    <cellStyle name="Normal 53 5 5 3" xfId="26787"/>
    <cellStyle name="Normal 55 5 5 3" xfId="26788"/>
    <cellStyle name="Normal 56 5 5 3" xfId="26789"/>
    <cellStyle name="Normal 57 5 5 3" xfId="26790"/>
    <cellStyle name="Normal 6 2 3 5 5 3" xfId="26791"/>
    <cellStyle name="Normal 6 3 5 5 3" xfId="26792"/>
    <cellStyle name="Normal 60 5 5 3" xfId="26793"/>
    <cellStyle name="Normal 64 5 5 3" xfId="26794"/>
    <cellStyle name="Normal 65 5 5 3" xfId="26795"/>
    <cellStyle name="Normal 66 5 5 3" xfId="26796"/>
    <cellStyle name="Normal 67 5 5 3" xfId="26797"/>
    <cellStyle name="Normal 7 6 5 5 3" xfId="26798"/>
    <cellStyle name="Normal 71 5 5 3" xfId="26799"/>
    <cellStyle name="Normal 72 5 5 3" xfId="26800"/>
    <cellStyle name="Normal 73 5 5 3" xfId="26801"/>
    <cellStyle name="Normal 74 5 5 3" xfId="26802"/>
    <cellStyle name="Normal 76 5 5 3" xfId="26803"/>
    <cellStyle name="Normal 8 3 5 5 3" xfId="26804"/>
    <cellStyle name="Normal 81 5 5 3" xfId="26805"/>
    <cellStyle name="Normal 78 2 4 5 3" xfId="26806"/>
    <cellStyle name="Normal 5 3 2 4 5 3" xfId="26807"/>
    <cellStyle name="Normal 80 2 4 5 3" xfId="26808"/>
    <cellStyle name="Normal 79 2 4 5 3" xfId="26809"/>
    <cellStyle name="Normal 6 8 2 4 5 3" xfId="26810"/>
    <cellStyle name="Normal 5 2 2 4 5 3" xfId="26811"/>
    <cellStyle name="Normal 6 2 7 4 5 3" xfId="26812"/>
    <cellStyle name="Comma 2 2 3 2 4 5 3" xfId="26813"/>
    <cellStyle name="Comma 2 3 6 2 4 5 3" xfId="26814"/>
    <cellStyle name="Normal 18 2 2 4 5 3" xfId="26815"/>
    <cellStyle name="Normal 19 2 2 4 5 3" xfId="26816"/>
    <cellStyle name="Normal 2 2 3 2 4 5 3" xfId="26817"/>
    <cellStyle name="Normal 2 3 6 2 4 5 3" xfId="26818"/>
    <cellStyle name="Normal 2 3 2 2 4 5 3" xfId="26819"/>
    <cellStyle name="Normal 2 3 4 2 4 5 3" xfId="26820"/>
    <cellStyle name="Normal 2 3 5 2 4 5 3" xfId="26821"/>
    <cellStyle name="Normal 2 4 2 2 4 5 3" xfId="26822"/>
    <cellStyle name="Normal 2 5 2 4 5 3" xfId="26823"/>
    <cellStyle name="Normal 28 3 2 4 5 3" xfId="26824"/>
    <cellStyle name="Normal 3 2 2 2 4 5 3" xfId="26825"/>
    <cellStyle name="Normal 3 3 2 4 5 3" xfId="26826"/>
    <cellStyle name="Normal 30 3 2 4 5 3" xfId="26827"/>
    <cellStyle name="Normal 4 2 2 4 5 3" xfId="26828"/>
    <cellStyle name="Normal 40 2 2 4 5 3" xfId="26829"/>
    <cellStyle name="Normal 41 2 2 4 5 3" xfId="26830"/>
    <cellStyle name="Normal 42 2 2 4 5 3" xfId="26831"/>
    <cellStyle name="Normal 43 2 2 4 5 3" xfId="26832"/>
    <cellStyle name="Normal 44 2 2 4 5 3" xfId="26833"/>
    <cellStyle name="Normal 45 2 2 4 5 3" xfId="26834"/>
    <cellStyle name="Normal 46 2 2 4 5 3" xfId="26835"/>
    <cellStyle name="Normal 47 2 2 4 5 3" xfId="26836"/>
    <cellStyle name="Normal 51 2 4 5 3" xfId="26837"/>
    <cellStyle name="Normal 52 2 4 5 3" xfId="26838"/>
    <cellStyle name="Normal 53 2 4 5 3" xfId="26839"/>
    <cellStyle name="Normal 55 2 4 5 3" xfId="26840"/>
    <cellStyle name="Normal 56 2 4 5 3" xfId="26841"/>
    <cellStyle name="Normal 57 2 4 5 3" xfId="26842"/>
    <cellStyle name="Normal 6 2 3 2 4 5 3" xfId="26843"/>
    <cellStyle name="Normal 6 3 2 4 5 3" xfId="26844"/>
    <cellStyle name="Normal 60 2 4 5 3" xfId="26845"/>
    <cellStyle name="Normal 64 2 4 5 3" xfId="26846"/>
    <cellStyle name="Normal 65 2 4 5 3" xfId="26847"/>
    <cellStyle name="Normal 66 2 4 5 3" xfId="26848"/>
    <cellStyle name="Normal 67 2 4 5 3" xfId="26849"/>
    <cellStyle name="Normal 7 6 2 4 5 3" xfId="26850"/>
    <cellStyle name="Normal 71 2 4 5 3" xfId="26851"/>
    <cellStyle name="Normal 72 2 4 5 3" xfId="26852"/>
    <cellStyle name="Normal 73 2 4 5 3" xfId="26853"/>
    <cellStyle name="Normal 74 2 4 5 3" xfId="26854"/>
    <cellStyle name="Normal 76 2 4 5 3" xfId="26855"/>
    <cellStyle name="Normal 8 3 2 4 5 3" xfId="26856"/>
    <cellStyle name="Normal 81 2 4 5 3" xfId="26857"/>
    <cellStyle name="Normal 78 3 3 5 3" xfId="26858"/>
    <cellStyle name="Normal 5 3 3 3 5 3" xfId="26859"/>
    <cellStyle name="Normal 80 3 3 5 3" xfId="26860"/>
    <cellStyle name="Normal 79 3 3 5 3" xfId="26861"/>
    <cellStyle name="Normal 6 8 3 3 5 3" xfId="26862"/>
    <cellStyle name="Normal 5 2 3 3 5 3" xfId="26863"/>
    <cellStyle name="Normal 6 2 8 3 5 3" xfId="26864"/>
    <cellStyle name="Comma 2 2 3 3 3 5 3" xfId="26865"/>
    <cellStyle name="Comma 2 3 6 3 3 5 3" xfId="26866"/>
    <cellStyle name="Normal 18 2 3 3 5 3" xfId="26867"/>
    <cellStyle name="Normal 19 2 3 3 5 3" xfId="26868"/>
    <cellStyle name="Normal 2 2 3 3 3 5 3" xfId="26869"/>
    <cellStyle name="Normal 2 3 6 3 3 5 3" xfId="26870"/>
    <cellStyle name="Normal 2 3 2 3 3 5 3" xfId="26871"/>
    <cellStyle name="Normal 2 3 4 3 3 5 3" xfId="26872"/>
    <cellStyle name="Normal 2 3 5 3 3 5 3" xfId="26873"/>
    <cellStyle name="Normal 2 4 2 3 3 5 3" xfId="26874"/>
    <cellStyle name="Normal 2 5 3 3 5 3" xfId="26875"/>
    <cellStyle name="Normal 28 3 3 3 5 3" xfId="26876"/>
    <cellStyle name="Normal 3 2 2 3 3 5 3" xfId="26877"/>
    <cellStyle name="Normal 3 3 3 3 5 3" xfId="26878"/>
    <cellStyle name="Normal 30 3 3 3 5 3" xfId="26879"/>
    <cellStyle name="Normal 4 2 3 3 5 3" xfId="26880"/>
    <cellStyle name="Normal 40 2 3 3 5 3" xfId="26881"/>
    <cellStyle name="Normal 41 2 3 3 5 3" xfId="26882"/>
    <cellStyle name="Normal 42 2 3 3 5 3" xfId="26883"/>
    <cellStyle name="Normal 43 2 3 3 5 3" xfId="26884"/>
    <cellStyle name="Normal 44 2 3 3 5 3" xfId="26885"/>
    <cellStyle name="Normal 45 2 3 3 5 3" xfId="26886"/>
    <cellStyle name="Normal 46 2 3 3 5 3" xfId="26887"/>
    <cellStyle name="Normal 47 2 3 3 5 3" xfId="26888"/>
    <cellStyle name="Normal 51 3 3 5 3" xfId="26889"/>
    <cellStyle name="Normal 52 3 3 5 3" xfId="26890"/>
    <cellStyle name="Normal 53 3 3 5 3" xfId="26891"/>
    <cellStyle name="Normal 55 3 3 5 3" xfId="26892"/>
    <cellStyle name="Normal 56 3 3 5 3" xfId="26893"/>
    <cellStyle name="Normal 57 3 3 5 3" xfId="26894"/>
    <cellStyle name="Normal 6 2 3 3 3 5 3" xfId="26895"/>
    <cellStyle name="Normal 6 3 3 3 5 3" xfId="26896"/>
    <cellStyle name="Normal 60 3 3 5 3" xfId="26897"/>
    <cellStyle name="Normal 64 3 3 5 3" xfId="26898"/>
    <cellStyle name="Normal 65 3 3 5 3" xfId="26899"/>
    <cellStyle name="Normal 66 3 3 5 3" xfId="26900"/>
    <cellStyle name="Normal 67 3 3 5 3" xfId="26901"/>
    <cellStyle name="Normal 7 6 3 3 5 3" xfId="26902"/>
    <cellStyle name="Normal 71 3 3 5 3" xfId="26903"/>
    <cellStyle name="Normal 72 3 3 5 3" xfId="26904"/>
    <cellStyle name="Normal 73 3 3 5 3" xfId="26905"/>
    <cellStyle name="Normal 74 3 3 5 3" xfId="26906"/>
    <cellStyle name="Normal 76 3 3 5 3" xfId="26907"/>
    <cellStyle name="Normal 8 3 3 3 5 3" xfId="26908"/>
    <cellStyle name="Normal 81 3 3 5 3" xfId="26909"/>
    <cellStyle name="Normal 78 2 2 3 5 3" xfId="26910"/>
    <cellStyle name="Normal 5 3 2 2 3 5 3" xfId="26911"/>
    <cellStyle name="Normal 80 2 2 3 5 3" xfId="26912"/>
    <cellStyle name="Normal 79 2 2 3 5 3" xfId="26913"/>
    <cellStyle name="Normal 6 8 2 2 3 5 3" xfId="26914"/>
    <cellStyle name="Normal 5 2 2 2 3 5 3" xfId="26915"/>
    <cellStyle name="Normal 6 2 7 2 3 5 3" xfId="26916"/>
    <cellStyle name="Comma 2 2 3 2 2 3 5 3" xfId="26917"/>
    <cellStyle name="Comma 2 3 6 2 2 3 5 3" xfId="26918"/>
    <cellStyle name="Normal 18 2 2 2 3 5 3" xfId="26919"/>
    <cellStyle name="Normal 19 2 2 2 3 5 3" xfId="26920"/>
    <cellStyle name="Normal 2 2 3 2 2 3 5 3" xfId="26921"/>
    <cellStyle name="Normal 2 3 6 2 2 3 5 3" xfId="26922"/>
    <cellStyle name="Normal 2 3 2 2 2 3 5 3" xfId="26923"/>
    <cellStyle name="Normal 2 3 4 2 2 3 5 3" xfId="26924"/>
    <cellStyle name="Normal 2 3 5 2 2 3 5 3" xfId="26925"/>
    <cellStyle name="Normal 2 4 2 2 2 3 5 3" xfId="26926"/>
    <cellStyle name="Normal 2 5 2 2 3 5 3" xfId="26927"/>
    <cellStyle name="Normal 28 3 2 2 3 5 3" xfId="26928"/>
    <cellStyle name="Normal 3 2 2 2 2 3 5 3" xfId="26929"/>
    <cellStyle name="Normal 3 3 2 2 3 5 3" xfId="26930"/>
    <cellStyle name="Normal 30 3 2 2 3 5 3" xfId="26931"/>
    <cellStyle name="Normal 4 2 2 2 3 5 3" xfId="26932"/>
    <cellStyle name="Normal 40 2 2 2 3 5 3" xfId="26933"/>
    <cellStyle name="Normal 41 2 2 2 3 5 3" xfId="26934"/>
    <cellStyle name="Normal 42 2 2 2 3 5 3" xfId="26935"/>
    <cellStyle name="Normal 43 2 2 2 3 5 3" xfId="26936"/>
    <cellStyle name="Normal 44 2 2 2 3 5 3" xfId="26937"/>
    <cellStyle name="Normal 45 2 2 2 3 5 3" xfId="26938"/>
    <cellStyle name="Normal 46 2 2 2 3 5 3" xfId="26939"/>
    <cellStyle name="Normal 47 2 2 2 3 5 3" xfId="26940"/>
    <cellStyle name="Normal 51 2 2 3 5 3" xfId="26941"/>
    <cellStyle name="Normal 52 2 2 3 5 3" xfId="26942"/>
    <cellStyle name="Normal 53 2 2 3 5 3" xfId="26943"/>
    <cellStyle name="Normal 55 2 2 3 5 3" xfId="26944"/>
    <cellStyle name="Normal 56 2 2 3 5 3" xfId="26945"/>
    <cellStyle name="Normal 57 2 2 3 5 3" xfId="26946"/>
    <cellStyle name="Normal 6 2 3 2 2 3 5 3" xfId="26947"/>
    <cellStyle name="Normal 6 3 2 2 3 5 3" xfId="26948"/>
    <cellStyle name="Normal 60 2 2 3 5 3" xfId="26949"/>
    <cellStyle name="Normal 64 2 2 3 5 3" xfId="26950"/>
    <cellStyle name="Normal 65 2 2 3 5 3" xfId="26951"/>
    <cellStyle name="Normal 66 2 2 3 5 3" xfId="26952"/>
    <cellStyle name="Normal 67 2 2 3 5 3" xfId="26953"/>
    <cellStyle name="Normal 7 6 2 2 3 5 3" xfId="26954"/>
    <cellStyle name="Normal 71 2 2 3 5 3" xfId="26955"/>
    <cellStyle name="Normal 72 2 2 3 5 3" xfId="26956"/>
    <cellStyle name="Normal 73 2 2 3 5 3" xfId="26957"/>
    <cellStyle name="Normal 74 2 2 3 5 3" xfId="26958"/>
    <cellStyle name="Normal 76 2 2 3 5 3" xfId="26959"/>
    <cellStyle name="Normal 8 3 2 2 3 5 3" xfId="26960"/>
    <cellStyle name="Normal 81 2 2 3 5 3" xfId="26961"/>
    <cellStyle name="Normal 78 4 2 5 3" xfId="26962"/>
    <cellStyle name="Normal 5 3 4 2 5 3" xfId="26963"/>
    <cellStyle name="Normal 80 4 2 5 3" xfId="26964"/>
    <cellStyle name="Normal 79 4 2 5 3" xfId="26965"/>
    <cellStyle name="Normal 6 8 4 2 5 3" xfId="26966"/>
    <cellStyle name="Normal 5 2 4 2 5 3" xfId="26967"/>
    <cellStyle name="Normal 6 2 9 2 5 3" xfId="26968"/>
    <cellStyle name="Comma 2 2 3 4 2 5 3" xfId="26969"/>
    <cellStyle name="Comma 2 3 6 4 2 5 3" xfId="26970"/>
    <cellStyle name="Normal 18 2 4 2 5 3" xfId="26971"/>
    <cellStyle name="Normal 19 2 4 2 5 3" xfId="26972"/>
    <cellStyle name="Normal 2 2 3 4 2 5 3" xfId="26973"/>
    <cellStyle name="Normal 2 3 6 4 2 5 3" xfId="26974"/>
    <cellStyle name="Normal 2 3 2 4 2 5 3" xfId="26975"/>
    <cellStyle name="Normal 2 3 4 4 2 5 3" xfId="26976"/>
    <cellStyle name="Normal 2 3 5 4 2 5 3" xfId="26977"/>
    <cellStyle name="Normal 2 4 2 4 2 5 3" xfId="26978"/>
    <cellStyle name="Normal 2 5 4 2 5 3" xfId="26979"/>
    <cellStyle name="Normal 28 3 4 2 5 3" xfId="26980"/>
    <cellStyle name="Normal 3 2 2 4 2 5 3" xfId="26981"/>
    <cellStyle name="Normal 3 3 4 2 5 3" xfId="26982"/>
    <cellStyle name="Normal 30 3 4 2 5 3" xfId="26983"/>
    <cellStyle name="Normal 4 2 4 2 5 3" xfId="26984"/>
    <cellStyle name="Normal 40 2 4 2 5 3" xfId="26985"/>
    <cellStyle name="Normal 41 2 4 2 5 3" xfId="26986"/>
    <cellStyle name="Normal 42 2 4 2 5 3" xfId="26987"/>
    <cellStyle name="Normal 43 2 4 2 5 3" xfId="26988"/>
    <cellStyle name="Normal 44 2 4 2 5 3" xfId="26989"/>
    <cellStyle name="Normal 45 2 4 2 5 3" xfId="26990"/>
    <cellStyle name="Normal 46 2 4 2 5 3" xfId="26991"/>
    <cellStyle name="Normal 47 2 4 2 5 3" xfId="26992"/>
    <cellStyle name="Normal 51 4 2 5 3" xfId="26993"/>
    <cellStyle name="Normal 52 4 2 5 3" xfId="26994"/>
    <cellStyle name="Normal 53 4 2 5 3" xfId="26995"/>
    <cellStyle name="Normal 55 4 2 5 3" xfId="26996"/>
    <cellStyle name="Normal 56 4 2 5 3" xfId="26997"/>
    <cellStyle name="Normal 57 4 2 5 3" xfId="26998"/>
    <cellStyle name="Normal 6 2 3 4 2 5 3" xfId="26999"/>
    <cellStyle name="Normal 6 3 4 2 5 3" xfId="27000"/>
    <cellStyle name="Normal 60 4 2 5 3" xfId="27001"/>
    <cellStyle name="Normal 64 4 2 5 3" xfId="27002"/>
    <cellStyle name="Normal 65 4 2 5 3" xfId="27003"/>
    <cellStyle name="Normal 66 4 2 5 3" xfId="27004"/>
    <cellStyle name="Normal 67 4 2 5 3" xfId="27005"/>
    <cellStyle name="Normal 7 6 4 2 5 3" xfId="27006"/>
    <cellStyle name="Normal 71 4 2 5 3" xfId="27007"/>
    <cellStyle name="Normal 72 4 2 5 3" xfId="27008"/>
    <cellStyle name="Normal 73 4 2 5 3" xfId="27009"/>
    <cellStyle name="Normal 74 4 2 5 3" xfId="27010"/>
    <cellStyle name="Normal 76 4 2 5 3" xfId="27011"/>
    <cellStyle name="Normal 8 3 4 2 5 3" xfId="27012"/>
    <cellStyle name="Normal 81 4 2 5 3" xfId="27013"/>
    <cellStyle name="Normal 78 2 3 2 5 3" xfId="27014"/>
    <cellStyle name="Normal 5 3 2 3 2 5 3" xfId="27015"/>
    <cellStyle name="Normal 80 2 3 2 5 3" xfId="27016"/>
    <cellStyle name="Normal 79 2 3 2 5 3" xfId="27017"/>
    <cellStyle name="Normal 6 8 2 3 2 5 3" xfId="27018"/>
    <cellStyle name="Normal 5 2 2 3 2 5 3" xfId="27019"/>
    <cellStyle name="Normal 6 2 7 3 2 5 3" xfId="27020"/>
    <cellStyle name="Comma 2 2 3 2 3 2 5 3" xfId="27021"/>
    <cellStyle name="Comma 2 3 6 2 3 2 5 3" xfId="27022"/>
    <cellStyle name="Normal 18 2 2 3 2 5 3" xfId="27023"/>
    <cellStyle name="Normal 19 2 2 3 2 5 3" xfId="27024"/>
    <cellStyle name="Normal 2 2 3 2 3 2 5 3" xfId="27025"/>
    <cellStyle name="Normal 2 3 6 2 3 2 5 3" xfId="27026"/>
    <cellStyle name="Normal 2 3 2 2 3 2 5 3" xfId="27027"/>
    <cellStyle name="Normal 2 3 4 2 3 2 5 3" xfId="27028"/>
    <cellStyle name="Normal 2 3 5 2 3 2 5 3" xfId="27029"/>
    <cellStyle name="Normal 2 4 2 2 3 2 5 3" xfId="27030"/>
    <cellStyle name="Normal 2 5 2 3 2 5 3" xfId="27031"/>
    <cellStyle name="Normal 28 3 2 3 2 5 3" xfId="27032"/>
    <cellStyle name="Normal 3 2 2 2 3 2 5 3" xfId="27033"/>
    <cellStyle name="Normal 3 3 2 3 2 5 3" xfId="27034"/>
    <cellStyle name="Normal 30 3 2 3 2 5 3" xfId="27035"/>
    <cellStyle name="Normal 4 2 2 3 2 5 3" xfId="27036"/>
    <cellStyle name="Normal 40 2 2 3 2 5 3" xfId="27037"/>
    <cellStyle name="Normal 41 2 2 3 2 5 3" xfId="27038"/>
    <cellStyle name="Normal 42 2 2 3 2 5 3" xfId="27039"/>
    <cellStyle name="Normal 43 2 2 3 2 5 3" xfId="27040"/>
    <cellStyle name="Normal 44 2 2 3 2 5 3" xfId="27041"/>
    <cellStyle name="Normal 45 2 2 3 2 5 3" xfId="27042"/>
    <cellStyle name="Normal 46 2 2 3 2 5 3" xfId="27043"/>
    <cellStyle name="Normal 47 2 2 3 2 5 3" xfId="27044"/>
    <cellStyle name="Normal 51 2 3 2 5 3" xfId="27045"/>
    <cellStyle name="Normal 52 2 3 2 5 3" xfId="27046"/>
    <cellStyle name="Normal 53 2 3 2 5 3" xfId="27047"/>
    <cellStyle name="Normal 55 2 3 2 5 3" xfId="27048"/>
    <cellStyle name="Normal 56 2 3 2 5 3" xfId="27049"/>
    <cellStyle name="Normal 57 2 3 2 5 3" xfId="27050"/>
    <cellStyle name="Normal 6 2 3 2 3 2 5 3" xfId="27051"/>
    <cellStyle name="Normal 6 3 2 3 2 5 3" xfId="27052"/>
    <cellStyle name="Normal 60 2 3 2 5 3" xfId="27053"/>
    <cellStyle name="Normal 64 2 3 2 5 3" xfId="27054"/>
    <cellStyle name="Normal 65 2 3 2 5 3" xfId="27055"/>
    <cellStyle name="Normal 66 2 3 2 5 3" xfId="27056"/>
    <cellStyle name="Normal 67 2 3 2 5 3" xfId="27057"/>
    <cellStyle name="Normal 7 6 2 3 2 5 3" xfId="27058"/>
    <cellStyle name="Normal 71 2 3 2 5 3" xfId="27059"/>
    <cellStyle name="Normal 72 2 3 2 5 3" xfId="27060"/>
    <cellStyle name="Normal 73 2 3 2 5 3" xfId="27061"/>
    <cellStyle name="Normal 74 2 3 2 5 3" xfId="27062"/>
    <cellStyle name="Normal 76 2 3 2 5 3" xfId="27063"/>
    <cellStyle name="Normal 8 3 2 3 2 5 3" xfId="27064"/>
    <cellStyle name="Normal 81 2 3 2 5 3" xfId="27065"/>
    <cellStyle name="Normal 78 3 2 2 5 3" xfId="27066"/>
    <cellStyle name="Normal 5 3 3 2 2 5 3" xfId="27067"/>
    <cellStyle name="Normal 80 3 2 2 5 3" xfId="27068"/>
    <cellStyle name="Normal 79 3 2 2 5 3" xfId="27069"/>
    <cellStyle name="Normal 6 8 3 2 2 5 3" xfId="27070"/>
    <cellStyle name="Normal 5 2 3 2 2 5 3" xfId="27071"/>
    <cellStyle name="Normal 6 2 8 2 2 5 3" xfId="27072"/>
    <cellStyle name="Comma 2 2 3 3 2 2 5 3" xfId="27073"/>
    <cellStyle name="Comma 2 3 6 3 2 2 5 3" xfId="27074"/>
    <cellStyle name="Normal 18 2 3 2 2 5 3" xfId="27075"/>
    <cellStyle name="Normal 19 2 3 2 2 5 3" xfId="27076"/>
    <cellStyle name="Normal 2 2 3 3 2 2 5 3" xfId="27077"/>
    <cellStyle name="Normal 2 3 6 3 2 2 5 3" xfId="27078"/>
    <cellStyle name="Normal 2 3 2 3 2 2 5 3" xfId="27079"/>
    <cellStyle name="Normal 2 3 4 3 2 2 5 3" xfId="27080"/>
    <cellStyle name="Normal 2 3 5 3 2 2 5 3" xfId="27081"/>
    <cellStyle name="Normal 2 4 2 3 2 2 5 3" xfId="27082"/>
    <cellStyle name="Normal 2 5 3 2 2 5 3" xfId="27083"/>
    <cellStyle name="Normal 28 3 3 2 2 5 3" xfId="27084"/>
    <cellStyle name="Normal 3 2 2 3 2 2 5 3" xfId="27085"/>
    <cellStyle name="Normal 3 3 3 2 2 5 3" xfId="27086"/>
    <cellStyle name="Normal 30 3 3 2 2 5 3" xfId="27087"/>
    <cellStyle name="Normal 4 2 3 2 2 5 3" xfId="27088"/>
    <cellStyle name="Normal 40 2 3 2 2 5 3" xfId="27089"/>
    <cellStyle name="Normal 41 2 3 2 2 5 3" xfId="27090"/>
    <cellStyle name="Normal 42 2 3 2 2 5 3" xfId="27091"/>
    <cellStyle name="Normal 43 2 3 2 2 5 3" xfId="27092"/>
    <cellStyle name="Normal 44 2 3 2 2 5 3" xfId="27093"/>
    <cellStyle name="Normal 45 2 3 2 2 5 3" xfId="27094"/>
    <cellStyle name="Normal 46 2 3 2 2 5 3" xfId="27095"/>
    <cellStyle name="Normal 47 2 3 2 2 5 3" xfId="27096"/>
    <cellStyle name="Normal 51 3 2 2 5 3" xfId="27097"/>
    <cellStyle name="Normal 52 3 2 2 5 3" xfId="27098"/>
    <cellStyle name="Normal 53 3 2 2 5 3" xfId="27099"/>
    <cellStyle name="Normal 55 3 2 2 5 3" xfId="27100"/>
    <cellStyle name="Normal 56 3 2 2 5 3" xfId="27101"/>
    <cellStyle name="Normal 57 3 2 2 5 3" xfId="27102"/>
    <cellStyle name="Normal 6 2 3 3 2 2 5 3" xfId="27103"/>
    <cellStyle name="Normal 6 3 3 2 2 5 3" xfId="27104"/>
    <cellStyle name="Normal 60 3 2 2 5 3" xfId="27105"/>
    <cellStyle name="Normal 64 3 2 2 5 3" xfId="27106"/>
    <cellStyle name="Normal 65 3 2 2 5 3" xfId="27107"/>
    <cellStyle name="Normal 66 3 2 2 5 3" xfId="27108"/>
    <cellStyle name="Normal 67 3 2 2 5 3" xfId="27109"/>
    <cellStyle name="Normal 7 6 3 2 2 5 3" xfId="27110"/>
    <cellStyle name="Normal 71 3 2 2 5 3" xfId="27111"/>
    <cellStyle name="Normal 72 3 2 2 5 3" xfId="27112"/>
    <cellStyle name="Normal 73 3 2 2 5 3" xfId="27113"/>
    <cellStyle name="Normal 74 3 2 2 5 3" xfId="27114"/>
    <cellStyle name="Normal 76 3 2 2 5 3" xfId="27115"/>
    <cellStyle name="Normal 8 3 3 2 2 5 3" xfId="27116"/>
    <cellStyle name="Normal 81 3 2 2 5 3" xfId="27117"/>
    <cellStyle name="Normal 78 2 2 2 2 5 3" xfId="27118"/>
    <cellStyle name="Normal 5 3 2 2 2 2 5 3" xfId="27119"/>
    <cellStyle name="Normal 80 2 2 2 2 5 3" xfId="27120"/>
    <cellStyle name="Normal 79 2 2 2 2 5 3" xfId="27121"/>
    <cellStyle name="Normal 6 8 2 2 2 2 5 3" xfId="27122"/>
    <cellStyle name="Normal 5 2 2 2 2 2 5 3" xfId="27123"/>
    <cellStyle name="Normal 6 2 7 2 2 2 5 3" xfId="27124"/>
    <cellStyle name="Comma 2 2 3 2 2 2 2 5 3" xfId="27125"/>
    <cellStyle name="Comma 2 3 6 2 2 2 2 5 3" xfId="27126"/>
    <cellStyle name="Normal 18 2 2 2 2 2 5 3" xfId="27127"/>
    <cellStyle name="Normal 19 2 2 2 2 2 5 3" xfId="27128"/>
    <cellStyle name="Normal 2 2 3 2 2 2 2 5 3" xfId="27129"/>
    <cellStyle name="Normal 2 3 6 2 2 2 2 5 3" xfId="27130"/>
    <cellStyle name="Normal 2 3 2 2 2 2 2 5 3" xfId="27131"/>
    <cellStyle name="Normal 2 3 4 2 2 2 2 5 3" xfId="27132"/>
    <cellStyle name="Normal 2 3 5 2 2 2 2 5 3" xfId="27133"/>
    <cellStyle name="Normal 2 4 2 2 2 2 2 5 3" xfId="27134"/>
    <cellStyle name="Normal 2 5 2 2 2 2 5 3" xfId="27135"/>
    <cellStyle name="Normal 28 3 2 2 2 2 5 3" xfId="27136"/>
    <cellStyle name="Normal 3 2 2 2 2 2 2 5 3" xfId="27137"/>
    <cellStyle name="Normal 3 3 2 2 2 2 5 3" xfId="27138"/>
    <cellStyle name="Normal 30 3 2 2 2 2 5 3" xfId="27139"/>
    <cellStyle name="Normal 4 2 2 2 2 2 5 3" xfId="27140"/>
    <cellStyle name="Normal 40 2 2 2 2 2 5 3" xfId="27141"/>
    <cellStyle name="Normal 41 2 2 2 2 2 5 3" xfId="27142"/>
    <cellStyle name="Normal 42 2 2 2 2 2 5 3" xfId="27143"/>
    <cellStyle name="Normal 43 2 2 2 2 2 5 3" xfId="27144"/>
    <cellStyle name="Normal 44 2 2 2 2 2 5 3" xfId="27145"/>
    <cellStyle name="Normal 45 2 2 2 2 2 5 3" xfId="27146"/>
    <cellStyle name="Normal 46 2 2 2 2 2 5 3" xfId="27147"/>
    <cellStyle name="Normal 47 2 2 2 2 2 5 3" xfId="27148"/>
    <cellStyle name="Normal 51 2 2 2 2 5 3" xfId="27149"/>
    <cellStyle name="Normal 52 2 2 2 2 5 3" xfId="27150"/>
    <cellStyle name="Normal 53 2 2 2 2 5 3" xfId="27151"/>
    <cellStyle name="Normal 55 2 2 2 2 5 3" xfId="27152"/>
    <cellStyle name="Normal 56 2 2 2 2 5 3" xfId="27153"/>
    <cellStyle name="Normal 57 2 2 2 2 5 3" xfId="27154"/>
    <cellStyle name="Normal 6 2 3 2 2 2 2 5 3" xfId="27155"/>
    <cellStyle name="Normal 6 3 2 2 2 2 5 3" xfId="27156"/>
    <cellStyle name="Normal 60 2 2 2 2 5 3" xfId="27157"/>
    <cellStyle name="Normal 64 2 2 2 2 5 3" xfId="27158"/>
    <cellStyle name="Normal 65 2 2 2 2 5 3" xfId="27159"/>
    <cellStyle name="Normal 66 2 2 2 2 5 3" xfId="27160"/>
    <cellStyle name="Normal 67 2 2 2 2 5 3" xfId="27161"/>
    <cellStyle name="Normal 7 6 2 2 2 2 5 3" xfId="27162"/>
    <cellStyle name="Normal 71 2 2 2 2 5 3" xfId="27163"/>
    <cellStyle name="Normal 72 2 2 2 2 5 3" xfId="27164"/>
    <cellStyle name="Normal 73 2 2 2 2 5 3" xfId="27165"/>
    <cellStyle name="Normal 74 2 2 2 2 5 3" xfId="27166"/>
    <cellStyle name="Normal 76 2 2 2 2 5 3" xfId="27167"/>
    <cellStyle name="Normal 8 3 2 2 2 2 5 3" xfId="27168"/>
    <cellStyle name="Normal 81 2 2 2 2 5 3" xfId="27169"/>
    <cellStyle name="Normal 95 4 3" xfId="27170"/>
    <cellStyle name="Normal 78 6 4 3" xfId="27171"/>
    <cellStyle name="Normal 96 4 3" xfId="27172"/>
    <cellStyle name="Normal 5 3 6 4 3" xfId="27173"/>
    <cellStyle name="Normal 80 6 4 3" xfId="27174"/>
    <cellStyle name="Normal 79 6 4 3" xfId="27175"/>
    <cellStyle name="Normal 6 8 6 4 3" xfId="27176"/>
    <cellStyle name="Normal 5 2 6 4 3" xfId="27177"/>
    <cellStyle name="Normal 6 2 11 4 3" xfId="27178"/>
    <cellStyle name="Comma 2 2 3 6 4 3" xfId="27179"/>
    <cellStyle name="Comma 2 3 6 6 4 3" xfId="27180"/>
    <cellStyle name="Normal 18 2 6 4 3" xfId="27181"/>
    <cellStyle name="Normal 19 2 6 4 3" xfId="27182"/>
    <cellStyle name="Normal 2 2 3 6 4 3" xfId="27183"/>
    <cellStyle name="Normal 2 3 6 6 4 3" xfId="27184"/>
    <cellStyle name="Normal 2 3 2 6 4 3" xfId="27185"/>
    <cellStyle name="Normal 2 3 4 6 4 3" xfId="27186"/>
    <cellStyle name="Normal 2 3 5 6 4 3" xfId="27187"/>
    <cellStyle name="Normal 2 4 2 6 4 3" xfId="27188"/>
    <cellStyle name="Normal 2 5 6 4 3" xfId="27189"/>
    <cellStyle name="Normal 28 3 6 4 3" xfId="27190"/>
    <cellStyle name="Normal 3 2 2 6 4 3" xfId="27191"/>
    <cellStyle name="Normal 3 3 6 4 3" xfId="27192"/>
    <cellStyle name="Normal 30 3 6 4 3" xfId="27193"/>
    <cellStyle name="Normal 4 2 6 4 3" xfId="27194"/>
    <cellStyle name="Normal 40 2 6 4 3" xfId="27195"/>
    <cellStyle name="Normal 41 2 6 4 3" xfId="27196"/>
    <cellStyle name="Normal 42 2 6 4 3" xfId="27197"/>
    <cellStyle name="Normal 43 2 6 4 3" xfId="27198"/>
    <cellStyle name="Normal 44 2 6 4 3" xfId="27199"/>
    <cellStyle name="Normal 45 2 6 4 3" xfId="27200"/>
    <cellStyle name="Normal 46 2 6 4 3" xfId="27201"/>
    <cellStyle name="Normal 47 2 6 4 3" xfId="27202"/>
    <cellStyle name="Normal 51 6 4 3" xfId="27203"/>
    <cellStyle name="Normal 52 6 4 3" xfId="27204"/>
    <cellStyle name="Normal 53 6 4 3" xfId="27205"/>
    <cellStyle name="Normal 55 6 4 3" xfId="27206"/>
    <cellStyle name="Normal 56 6 4 3" xfId="27207"/>
    <cellStyle name="Normal 57 6 4 3" xfId="27208"/>
    <cellStyle name="Normal 6 2 3 6 4 3" xfId="27209"/>
    <cellStyle name="Normal 6 3 6 4 3" xfId="27210"/>
    <cellStyle name="Normal 60 6 4 3" xfId="27211"/>
    <cellStyle name="Normal 64 6 4 3" xfId="27212"/>
    <cellStyle name="Normal 65 6 4 3" xfId="27213"/>
    <cellStyle name="Normal 66 6 4 3" xfId="27214"/>
    <cellStyle name="Normal 67 6 4 3" xfId="27215"/>
    <cellStyle name="Normal 7 6 6 4 3" xfId="27216"/>
    <cellStyle name="Normal 71 6 4 3" xfId="27217"/>
    <cellStyle name="Normal 72 6 4 3" xfId="27218"/>
    <cellStyle name="Normal 73 6 4 3" xfId="27219"/>
    <cellStyle name="Normal 74 6 4 3" xfId="27220"/>
    <cellStyle name="Normal 76 6 4 3" xfId="27221"/>
    <cellStyle name="Normal 8 3 6 4 3" xfId="27222"/>
    <cellStyle name="Normal 81 6 4 3" xfId="27223"/>
    <cellStyle name="Normal 78 2 5 4 3" xfId="27224"/>
    <cellStyle name="Normal 5 3 2 5 4 3" xfId="27225"/>
    <cellStyle name="Normal 80 2 5 4 3" xfId="27226"/>
    <cellStyle name="Normal 79 2 5 4 3" xfId="27227"/>
    <cellStyle name="Normal 6 8 2 5 4 3" xfId="27228"/>
    <cellStyle name="Normal 5 2 2 5 4 3" xfId="27229"/>
    <cellStyle name="Normal 6 2 7 5 4 3" xfId="27230"/>
    <cellStyle name="Comma 2 2 3 2 5 4 3" xfId="27231"/>
    <cellStyle name="Comma 2 3 6 2 5 4 3" xfId="27232"/>
    <cellStyle name="Normal 18 2 2 5 4 3" xfId="27233"/>
    <cellStyle name="Normal 19 2 2 5 4 3" xfId="27234"/>
    <cellStyle name="Normal 2 2 3 2 5 4 3" xfId="27235"/>
    <cellStyle name="Normal 2 3 6 2 5 4 3" xfId="27236"/>
    <cellStyle name="Normal 2 3 2 2 5 4 3" xfId="27237"/>
    <cellStyle name="Normal 2 3 4 2 5 4 3" xfId="27238"/>
    <cellStyle name="Normal 2 3 5 2 5 4 3" xfId="27239"/>
    <cellStyle name="Normal 2 4 2 2 5 4 3" xfId="27240"/>
    <cellStyle name="Normal 2 5 2 5 4 3" xfId="27241"/>
    <cellStyle name="Normal 28 3 2 5 4 3" xfId="27242"/>
    <cellStyle name="Normal 3 2 2 2 5 4 3" xfId="27243"/>
    <cellStyle name="Normal 3 3 2 5 4 3" xfId="27244"/>
    <cellStyle name="Normal 30 3 2 5 4 3" xfId="27245"/>
    <cellStyle name="Normal 4 2 2 5 4 3" xfId="27246"/>
    <cellStyle name="Normal 40 2 2 5 4 3" xfId="27247"/>
    <cellStyle name="Normal 41 2 2 5 4 3" xfId="27248"/>
    <cellStyle name="Normal 42 2 2 5 4 3" xfId="27249"/>
    <cellStyle name="Normal 43 2 2 5 4 3" xfId="27250"/>
    <cellStyle name="Normal 44 2 2 5 4 3" xfId="27251"/>
    <cellStyle name="Normal 45 2 2 5 4 3" xfId="27252"/>
    <cellStyle name="Normal 46 2 2 5 4 3" xfId="27253"/>
    <cellStyle name="Normal 47 2 2 5 4 3" xfId="27254"/>
    <cellStyle name="Normal 51 2 5 4 3" xfId="27255"/>
    <cellStyle name="Normal 52 2 5 4 3" xfId="27256"/>
    <cellStyle name="Normal 53 2 5 4 3" xfId="27257"/>
    <cellStyle name="Normal 55 2 5 4 3" xfId="27258"/>
    <cellStyle name="Normal 56 2 5 4 3" xfId="27259"/>
    <cellStyle name="Normal 57 2 5 4 3" xfId="27260"/>
    <cellStyle name="Normal 6 2 3 2 5 4 3" xfId="27261"/>
    <cellStyle name="Normal 6 3 2 5 4 3" xfId="27262"/>
    <cellStyle name="Normal 60 2 5 4 3" xfId="27263"/>
    <cellStyle name="Normal 64 2 5 4 3" xfId="27264"/>
    <cellStyle name="Normal 65 2 5 4 3" xfId="27265"/>
    <cellStyle name="Normal 66 2 5 4 3" xfId="27266"/>
    <cellStyle name="Normal 67 2 5 4 3" xfId="27267"/>
    <cellStyle name="Normal 7 6 2 5 4 3" xfId="27268"/>
    <cellStyle name="Normal 71 2 5 4 3" xfId="27269"/>
    <cellStyle name="Normal 72 2 5 4 3" xfId="27270"/>
    <cellStyle name="Normal 73 2 5 4 3" xfId="27271"/>
    <cellStyle name="Normal 74 2 5 4 3" xfId="27272"/>
    <cellStyle name="Normal 76 2 5 4 3" xfId="27273"/>
    <cellStyle name="Normal 8 3 2 5 4 3" xfId="27274"/>
    <cellStyle name="Normal 81 2 5 4 3" xfId="27275"/>
    <cellStyle name="Normal 78 3 4 4 3" xfId="27276"/>
    <cellStyle name="Normal 5 3 3 4 4 3" xfId="27277"/>
    <cellStyle name="Normal 80 3 4 4 3" xfId="27278"/>
    <cellStyle name="Normal 79 3 4 4 3" xfId="27279"/>
    <cellStyle name="Normal 6 8 3 4 4 3" xfId="27280"/>
    <cellStyle name="Normal 5 2 3 4 4 3" xfId="27281"/>
    <cellStyle name="Normal 6 2 8 4 4 3" xfId="27282"/>
    <cellStyle name="Comma 2 2 3 3 4 4 3" xfId="27283"/>
    <cellStyle name="Comma 2 3 6 3 4 4 3" xfId="27284"/>
    <cellStyle name="Normal 18 2 3 4 4 3" xfId="27285"/>
    <cellStyle name="Normal 19 2 3 4 4 3" xfId="27286"/>
    <cellStyle name="Normal 2 2 3 3 4 4 3" xfId="27287"/>
    <cellStyle name="Normal 2 3 6 3 4 4 3" xfId="27288"/>
    <cellStyle name="Normal 2 3 2 3 4 4 3" xfId="27289"/>
    <cellStyle name="Normal 2 3 4 3 4 4 3" xfId="27290"/>
    <cellStyle name="Normal 2 3 5 3 4 4 3" xfId="27291"/>
    <cellStyle name="Normal 2 4 2 3 4 4 3" xfId="27292"/>
    <cellStyle name="Normal 2 5 3 4 4 3" xfId="27293"/>
    <cellStyle name="Normal 28 3 3 4 4 3" xfId="27294"/>
    <cellStyle name="Normal 3 2 2 3 4 4 3" xfId="27295"/>
    <cellStyle name="Normal 3 3 3 4 4 3" xfId="27296"/>
    <cellStyle name="Normal 30 3 3 4 4 3" xfId="27297"/>
    <cellStyle name="Normal 4 2 3 4 4 3" xfId="27298"/>
    <cellStyle name="Normal 40 2 3 4 4 3" xfId="27299"/>
    <cellStyle name="Normal 41 2 3 4 4 3" xfId="27300"/>
    <cellStyle name="Normal 42 2 3 4 4 3" xfId="27301"/>
    <cellStyle name="Normal 43 2 3 4 4 3" xfId="27302"/>
    <cellStyle name="Normal 44 2 3 4 4 3" xfId="27303"/>
    <cellStyle name="Normal 45 2 3 4 4 3" xfId="27304"/>
    <cellStyle name="Normal 46 2 3 4 4 3" xfId="27305"/>
    <cellStyle name="Normal 47 2 3 4 4 3" xfId="27306"/>
    <cellStyle name="Normal 51 3 4 4 3" xfId="27307"/>
    <cellStyle name="Normal 52 3 4 4 3" xfId="27308"/>
    <cellStyle name="Normal 53 3 4 4 3" xfId="27309"/>
    <cellStyle name="Normal 55 3 4 4 3" xfId="27310"/>
    <cellStyle name="Normal 56 3 4 4 3" xfId="27311"/>
    <cellStyle name="Normal 57 3 4 4 3" xfId="27312"/>
    <cellStyle name="Normal 6 2 3 3 4 4 3" xfId="27313"/>
    <cellStyle name="Normal 6 3 3 4 4 3" xfId="27314"/>
    <cellStyle name="Normal 60 3 4 4 3" xfId="27315"/>
    <cellStyle name="Normal 64 3 4 4 3" xfId="27316"/>
    <cellStyle name="Normal 65 3 4 4 3" xfId="27317"/>
    <cellStyle name="Normal 66 3 4 4 3" xfId="27318"/>
    <cellStyle name="Normal 67 3 4 4 3" xfId="27319"/>
    <cellStyle name="Normal 7 6 3 4 4 3" xfId="27320"/>
    <cellStyle name="Normal 71 3 4 4 3" xfId="27321"/>
    <cellStyle name="Normal 72 3 4 4 3" xfId="27322"/>
    <cellStyle name="Normal 73 3 4 4 3" xfId="27323"/>
    <cellStyle name="Normal 74 3 4 4 3" xfId="27324"/>
    <cellStyle name="Normal 76 3 4 4 3" xfId="27325"/>
    <cellStyle name="Normal 8 3 3 4 4 3" xfId="27326"/>
    <cellStyle name="Normal 81 3 4 4 3" xfId="27327"/>
    <cellStyle name="Normal 78 2 2 4 4 3" xfId="27328"/>
    <cellStyle name="Normal 5 3 2 2 4 4 3" xfId="27329"/>
    <cellStyle name="Normal 80 2 2 4 4 3" xfId="27330"/>
    <cellStyle name="Normal 79 2 2 4 4 3" xfId="27331"/>
    <cellStyle name="Normal 6 8 2 2 4 4 3" xfId="27332"/>
    <cellStyle name="Normal 5 2 2 2 4 4 3" xfId="27333"/>
    <cellStyle name="Normal 6 2 7 2 4 4 3" xfId="27334"/>
    <cellStyle name="Comma 2 2 3 2 2 4 4 3" xfId="27335"/>
    <cellStyle name="Comma 2 3 6 2 2 4 4 3" xfId="27336"/>
    <cellStyle name="Normal 18 2 2 2 4 4 3" xfId="27337"/>
    <cellStyle name="Normal 19 2 2 2 4 4 3" xfId="27338"/>
    <cellStyle name="Normal 2 2 3 2 2 4 4 3" xfId="27339"/>
    <cellStyle name="Normal 2 3 6 2 2 4 4 3" xfId="27340"/>
    <cellStyle name="Normal 2 3 2 2 2 4 4 3" xfId="27341"/>
    <cellStyle name="Normal 2 3 4 2 2 4 4 3" xfId="27342"/>
    <cellStyle name="Normal 2 3 5 2 2 4 4 3" xfId="27343"/>
    <cellStyle name="Normal 2 4 2 2 2 4 4 3" xfId="27344"/>
    <cellStyle name="Normal 2 5 2 2 4 4 3" xfId="27345"/>
    <cellStyle name="Normal 28 3 2 2 4 4 3" xfId="27346"/>
    <cellStyle name="Normal 3 2 2 2 2 4 4 3" xfId="27347"/>
    <cellStyle name="Normal 3 3 2 2 4 4 3" xfId="27348"/>
    <cellStyle name="Normal 30 3 2 2 4 4 3" xfId="27349"/>
    <cellStyle name="Normal 4 2 2 2 4 4 3" xfId="27350"/>
    <cellStyle name="Normal 40 2 2 2 4 4 3" xfId="27351"/>
    <cellStyle name="Normal 41 2 2 2 4 4 3" xfId="27352"/>
    <cellStyle name="Normal 42 2 2 2 4 4 3" xfId="27353"/>
    <cellStyle name="Normal 43 2 2 2 4 4 3" xfId="27354"/>
    <cellStyle name="Normal 44 2 2 2 4 4 3" xfId="27355"/>
    <cellStyle name="Normal 45 2 2 2 4 4 3" xfId="27356"/>
    <cellStyle name="Normal 46 2 2 2 4 4 3" xfId="27357"/>
    <cellStyle name="Normal 47 2 2 2 4 4 3" xfId="27358"/>
    <cellStyle name="Normal 51 2 2 4 4 3" xfId="27359"/>
    <cellStyle name="Normal 52 2 2 4 4 3" xfId="27360"/>
    <cellStyle name="Normal 53 2 2 4 4 3" xfId="27361"/>
    <cellStyle name="Normal 55 2 2 4 4 3" xfId="27362"/>
    <cellStyle name="Normal 56 2 2 4 4 3" xfId="27363"/>
    <cellStyle name="Normal 57 2 2 4 4 3" xfId="27364"/>
    <cellStyle name="Normal 6 2 3 2 2 4 4 3" xfId="27365"/>
    <cellStyle name="Normal 6 3 2 2 4 4 3" xfId="27366"/>
    <cellStyle name="Normal 60 2 2 4 4 3" xfId="27367"/>
    <cellStyle name="Normal 64 2 2 4 4 3" xfId="27368"/>
    <cellStyle name="Normal 65 2 2 4 4 3" xfId="27369"/>
    <cellStyle name="Normal 66 2 2 4 4 3" xfId="27370"/>
    <cellStyle name="Normal 67 2 2 4 4 3" xfId="27371"/>
    <cellStyle name="Normal 7 6 2 2 4 4 3" xfId="27372"/>
    <cellStyle name="Normal 71 2 2 4 4 3" xfId="27373"/>
    <cellStyle name="Normal 72 2 2 4 4 3" xfId="27374"/>
    <cellStyle name="Normal 73 2 2 4 4 3" xfId="27375"/>
    <cellStyle name="Normal 74 2 2 4 4 3" xfId="27376"/>
    <cellStyle name="Normal 76 2 2 4 4 3" xfId="27377"/>
    <cellStyle name="Normal 8 3 2 2 4 4 3" xfId="27378"/>
    <cellStyle name="Normal 81 2 2 4 4 3" xfId="27379"/>
    <cellStyle name="Normal 78 4 3 4 3" xfId="27380"/>
    <cellStyle name="Normal 5 3 4 3 4 3" xfId="27381"/>
    <cellStyle name="Normal 80 4 3 4 3" xfId="27382"/>
    <cellStyle name="Normal 79 4 3 4 3" xfId="27383"/>
    <cellStyle name="Normal 6 8 4 3 4 3" xfId="27384"/>
    <cellStyle name="Normal 5 2 4 3 4 3" xfId="27385"/>
    <cellStyle name="Normal 6 2 9 3 4 3" xfId="27386"/>
    <cellStyle name="Comma 2 2 3 4 3 4 3" xfId="27387"/>
    <cellStyle name="Comma 2 3 6 4 3 4 3" xfId="27388"/>
    <cellStyle name="Normal 18 2 4 3 4 3" xfId="27389"/>
    <cellStyle name="Normal 19 2 4 3 4 3" xfId="27390"/>
    <cellStyle name="Normal 2 2 3 4 3 4 3" xfId="27391"/>
    <cellStyle name="Normal 2 3 6 4 3 4 3" xfId="27392"/>
    <cellStyle name="Normal 2 3 2 4 3 4 3" xfId="27393"/>
    <cellStyle name="Normal 2 3 4 4 3 4 3" xfId="27394"/>
    <cellStyle name="Normal 2 3 5 4 3 4 3" xfId="27395"/>
    <cellStyle name="Normal 2 4 2 4 3 4 3" xfId="27396"/>
    <cellStyle name="Normal 2 5 4 3 4 3" xfId="27397"/>
    <cellStyle name="Normal 28 3 4 3 4 3" xfId="27398"/>
    <cellStyle name="Normal 3 2 2 4 3 4 3" xfId="27399"/>
    <cellStyle name="Normal 3 3 4 3 4 3" xfId="27400"/>
    <cellStyle name="Normal 30 3 4 3 4 3" xfId="27401"/>
    <cellStyle name="Normal 4 2 4 3 4 3" xfId="27402"/>
    <cellStyle name="Normal 40 2 4 3 4 3" xfId="27403"/>
    <cellStyle name="Normal 41 2 4 3 4 3" xfId="27404"/>
    <cellStyle name="Normal 42 2 4 3 4 3" xfId="27405"/>
    <cellStyle name="Normal 43 2 4 3 4 3" xfId="27406"/>
    <cellStyle name="Normal 44 2 4 3 4 3" xfId="27407"/>
    <cellStyle name="Normal 45 2 4 3 4 3" xfId="27408"/>
    <cellStyle name="Normal 46 2 4 3 4 3" xfId="27409"/>
    <cellStyle name="Normal 47 2 4 3 4 3" xfId="27410"/>
    <cellStyle name="Normal 51 4 3 4 3" xfId="27411"/>
    <cellStyle name="Normal 52 4 3 4 3" xfId="27412"/>
    <cellStyle name="Normal 53 4 3 4 3" xfId="27413"/>
    <cellStyle name="Normal 55 4 3 4 3" xfId="27414"/>
    <cellStyle name="Normal 56 4 3 4 3" xfId="27415"/>
    <cellStyle name="Normal 57 4 3 4 3" xfId="27416"/>
    <cellStyle name="Normal 6 2 3 4 3 4 3" xfId="27417"/>
    <cellStyle name="Normal 6 3 4 3 4 3" xfId="27418"/>
    <cellStyle name="Normal 60 4 3 4 3" xfId="27419"/>
    <cellStyle name="Normal 64 4 3 4 3" xfId="27420"/>
    <cellStyle name="Normal 65 4 3 4 3" xfId="27421"/>
    <cellStyle name="Normal 66 4 3 4 3" xfId="27422"/>
    <cellStyle name="Normal 67 4 3 4 3" xfId="27423"/>
    <cellStyle name="Normal 7 6 4 3 4 3" xfId="27424"/>
    <cellStyle name="Normal 71 4 3 4 3" xfId="27425"/>
    <cellStyle name="Normal 72 4 3 4 3" xfId="27426"/>
    <cellStyle name="Normal 73 4 3 4 3" xfId="27427"/>
    <cellStyle name="Normal 74 4 3 4 3" xfId="27428"/>
    <cellStyle name="Normal 76 4 3 4 3" xfId="27429"/>
    <cellStyle name="Normal 8 3 4 3 4 3" xfId="27430"/>
    <cellStyle name="Normal 81 4 3 4 3" xfId="27431"/>
    <cellStyle name="Normal 78 2 3 3 4 3" xfId="27432"/>
    <cellStyle name="Normal 5 3 2 3 3 4 3" xfId="27433"/>
    <cellStyle name="Normal 80 2 3 3 4 3" xfId="27434"/>
    <cellStyle name="Normal 79 2 3 3 4 3" xfId="27435"/>
    <cellStyle name="Normal 6 8 2 3 3 4 3" xfId="27436"/>
    <cellStyle name="Normal 5 2 2 3 3 4 3" xfId="27437"/>
    <cellStyle name="Normal 6 2 7 3 3 4 3" xfId="27438"/>
    <cellStyle name="Comma 2 2 3 2 3 3 4 3" xfId="27439"/>
    <cellStyle name="Comma 2 3 6 2 3 3 4 3" xfId="27440"/>
    <cellStyle name="Normal 18 2 2 3 3 4 3" xfId="27441"/>
    <cellStyle name="Normal 19 2 2 3 3 4 3" xfId="27442"/>
    <cellStyle name="Normal 2 2 3 2 3 3 4 3" xfId="27443"/>
    <cellStyle name="Normal 2 3 6 2 3 3 4 3" xfId="27444"/>
    <cellStyle name="Normal 2 3 2 2 3 3 4 3" xfId="27445"/>
    <cellStyle name="Normal 2 3 4 2 3 3 4 3" xfId="27446"/>
    <cellStyle name="Normal 2 3 5 2 3 3 4 3" xfId="27447"/>
    <cellStyle name="Normal 2 4 2 2 3 3 4 3" xfId="27448"/>
    <cellStyle name="Normal 2 5 2 3 3 4 3" xfId="27449"/>
    <cellStyle name="Normal 28 3 2 3 3 4 3" xfId="27450"/>
    <cellStyle name="Normal 3 2 2 2 3 3 4 3" xfId="27451"/>
    <cellStyle name="Normal 3 3 2 3 3 4 3" xfId="27452"/>
    <cellStyle name="Normal 30 3 2 3 3 4 3" xfId="27453"/>
    <cellStyle name="Normal 4 2 2 3 3 4 3" xfId="27454"/>
    <cellStyle name="Normal 40 2 2 3 3 4 3" xfId="27455"/>
    <cellStyle name="Normal 41 2 2 3 3 4 3" xfId="27456"/>
    <cellStyle name="Normal 42 2 2 3 3 4 3" xfId="27457"/>
    <cellStyle name="Normal 43 2 2 3 3 4 3" xfId="27458"/>
    <cellStyle name="Normal 44 2 2 3 3 4 3" xfId="27459"/>
    <cellStyle name="Normal 45 2 2 3 3 4 3" xfId="27460"/>
    <cellStyle name="Normal 46 2 2 3 3 4 3" xfId="27461"/>
    <cellStyle name="Normal 47 2 2 3 3 4 3" xfId="27462"/>
    <cellStyle name="Normal 51 2 3 3 4 3" xfId="27463"/>
    <cellStyle name="Normal 52 2 3 3 4 3" xfId="27464"/>
    <cellStyle name="Normal 53 2 3 3 4 3" xfId="27465"/>
    <cellStyle name="Normal 55 2 3 3 4 3" xfId="27466"/>
    <cellStyle name="Normal 56 2 3 3 4 3" xfId="27467"/>
    <cellStyle name="Normal 57 2 3 3 4 3" xfId="27468"/>
    <cellStyle name="Normal 6 2 3 2 3 3 4 3" xfId="27469"/>
    <cellStyle name="Normal 6 3 2 3 3 4 3" xfId="27470"/>
    <cellStyle name="Normal 60 2 3 3 4 3" xfId="27471"/>
    <cellStyle name="Normal 64 2 3 3 4 3" xfId="27472"/>
    <cellStyle name="Normal 65 2 3 3 4 3" xfId="27473"/>
    <cellStyle name="Normal 66 2 3 3 4 3" xfId="27474"/>
    <cellStyle name="Normal 67 2 3 3 4 3" xfId="27475"/>
    <cellStyle name="Normal 7 6 2 3 3 4 3" xfId="27476"/>
    <cellStyle name="Normal 71 2 3 3 4 3" xfId="27477"/>
    <cellStyle name="Normal 72 2 3 3 4 3" xfId="27478"/>
    <cellStyle name="Normal 73 2 3 3 4 3" xfId="27479"/>
    <cellStyle name="Normal 74 2 3 3 4 3" xfId="27480"/>
    <cellStyle name="Normal 76 2 3 3 4 3" xfId="27481"/>
    <cellStyle name="Normal 8 3 2 3 3 4 3" xfId="27482"/>
    <cellStyle name="Normal 81 2 3 3 4 3" xfId="27483"/>
    <cellStyle name="Normal 78 3 2 3 4 3" xfId="27484"/>
    <cellStyle name="Normal 5 3 3 2 3 4 3" xfId="27485"/>
    <cellStyle name="Normal 80 3 2 3 4 3" xfId="27486"/>
    <cellStyle name="Normal 79 3 2 3 4 3" xfId="27487"/>
    <cellStyle name="Normal 6 8 3 2 3 4 3" xfId="27488"/>
    <cellStyle name="Normal 5 2 3 2 3 4 3" xfId="27489"/>
    <cellStyle name="Normal 6 2 8 2 3 4 3" xfId="27490"/>
    <cellStyle name="Comma 2 2 3 3 2 3 4 3" xfId="27491"/>
    <cellStyle name="Comma 2 3 6 3 2 3 4 3" xfId="27492"/>
    <cellStyle name="Normal 18 2 3 2 3 4 3" xfId="27493"/>
    <cellStyle name="Normal 19 2 3 2 3 4 3" xfId="27494"/>
    <cellStyle name="Normal 2 2 3 3 2 3 4 3" xfId="27495"/>
    <cellStyle name="Normal 2 3 6 3 2 3 4 3" xfId="27496"/>
    <cellStyle name="Normal 2 3 2 3 2 3 4 3" xfId="27497"/>
    <cellStyle name="Normal 2 3 4 3 2 3 4 3" xfId="27498"/>
    <cellStyle name="Normal 2 3 5 3 2 3 4 3" xfId="27499"/>
    <cellStyle name="Normal 2 4 2 3 2 3 4 3" xfId="27500"/>
    <cellStyle name="Normal 2 5 3 2 3 4 3" xfId="27501"/>
    <cellStyle name="Normal 28 3 3 2 3 4 3" xfId="27502"/>
    <cellStyle name="Normal 3 2 2 3 2 3 4 3" xfId="27503"/>
    <cellStyle name="Normal 3 3 3 2 3 4 3" xfId="27504"/>
    <cellStyle name="Normal 30 3 3 2 3 4 3" xfId="27505"/>
    <cellStyle name="Normal 4 2 3 2 3 4 3" xfId="27506"/>
    <cellStyle name="Normal 40 2 3 2 3 4 3" xfId="27507"/>
    <cellStyle name="Normal 41 2 3 2 3 4 3" xfId="27508"/>
    <cellStyle name="Normal 42 2 3 2 3 4 3" xfId="27509"/>
    <cellStyle name="Normal 43 2 3 2 3 4 3" xfId="27510"/>
    <cellStyle name="Normal 44 2 3 2 3 4 3" xfId="27511"/>
    <cellStyle name="Normal 45 2 3 2 3 4 3" xfId="27512"/>
    <cellStyle name="Normal 46 2 3 2 3 4 3" xfId="27513"/>
    <cellStyle name="Normal 47 2 3 2 3 4 3" xfId="27514"/>
    <cellStyle name="Normal 51 3 2 3 4 3" xfId="27515"/>
    <cellStyle name="Normal 52 3 2 3 4 3" xfId="27516"/>
    <cellStyle name="Normal 53 3 2 3 4 3" xfId="27517"/>
    <cellStyle name="Normal 55 3 2 3 4 3" xfId="27518"/>
    <cellStyle name="Normal 56 3 2 3 4 3" xfId="27519"/>
    <cellStyle name="Normal 57 3 2 3 4 3" xfId="27520"/>
    <cellStyle name="Normal 6 2 3 3 2 3 4 3" xfId="27521"/>
    <cellStyle name="Normal 6 3 3 2 3 4 3" xfId="27522"/>
    <cellStyle name="Normal 60 3 2 3 4 3" xfId="27523"/>
    <cellStyle name="Normal 64 3 2 3 4 3" xfId="27524"/>
    <cellStyle name="Normal 65 3 2 3 4 3" xfId="27525"/>
    <cellStyle name="Normal 66 3 2 3 4 3" xfId="27526"/>
    <cellStyle name="Normal 67 3 2 3 4 3" xfId="27527"/>
    <cellStyle name="Normal 7 6 3 2 3 4 3" xfId="27528"/>
    <cellStyle name="Normal 71 3 2 3 4 3" xfId="27529"/>
    <cellStyle name="Normal 72 3 2 3 4 3" xfId="27530"/>
    <cellStyle name="Normal 73 3 2 3 4 3" xfId="27531"/>
    <cellStyle name="Normal 74 3 2 3 4 3" xfId="27532"/>
    <cellStyle name="Normal 76 3 2 3 4 3" xfId="27533"/>
    <cellStyle name="Normal 8 3 3 2 3 4 3" xfId="27534"/>
    <cellStyle name="Normal 81 3 2 3 4 3" xfId="27535"/>
    <cellStyle name="Normal 78 2 2 2 3 4 3" xfId="27536"/>
    <cellStyle name="Normal 5 3 2 2 2 3 4 3" xfId="27537"/>
    <cellStyle name="Normal 80 2 2 2 3 4 3" xfId="27538"/>
    <cellStyle name="Normal 79 2 2 2 3 4 3" xfId="27539"/>
    <cellStyle name="Normal 6 8 2 2 2 3 4 3" xfId="27540"/>
    <cellStyle name="Normal 5 2 2 2 2 3 4 3" xfId="27541"/>
    <cellStyle name="Normal 6 2 7 2 2 3 4 3" xfId="27542"/>
    <cellStyle name="Comma 2 2 3 2 2 2 3 4 3" xfId="27543"/>
    <cellStyle name="Comma 2 3 6 2 2 2 3 4 3" xfId="27544"/>
    <cellStyle name="Normal 18 2 2 2 2 3 4 3" xfId="27545"/>
    <cellStyle name="Normal 19 2 2 2 2 3 4 3" xfId="27546"/>
    <cellStyle name="Normal 2 2 3 2 2 2 3 4 3" xfId="27547"/>
    <cellStyle name="Normal 2 3 6 2 2 2 3 4 3" xfId="27548"/>
    <cellStyle name="Normal 2 3 2 2 2 2 3 4 3" xfId="27549"/>
    <cellStyle name="Normal 2 3 4 2 2 2 3 4 3" xfId="27550"/>
    <cellStyle name="Normal 2 3 5 2 2 2 3 4 3" xfId="27551"/>
    <cellStyle name="Normal 2 4 2 2 2 2 3 4 3" xfId="27552"/>
    <cellStyle name="Normal 2 5 2 2 2 3 4 3" xfId="27553"/>
    <cellStyle name="Normal 28 3 2 2 2 3 4 3" xfId="27554"/>
    <cellStyle name="Normal 3 2 2 2 2 2 3 4 3" xfId="27555"/>
    <cellStyle name="Normal 3 3 2 2 2 3 4 3" xfId="27556"/>
    <cellStyle name="Normal 30 3 2 2 2 3 4 3" xfId="27557"/>
    <cellStyle name="Normal 4 2 2 2 2 3 4 3" xfId="27558"/>
    <cellStyle name="Normal 40 2 2 2 2 3 4 3" xfId="27559"/>
    <cellStyle name="Normal 41 2 2 2 2 3 4 3" xfId="27560"/>
    <cellStyle name="Normal 42 2 2 2 2 3 4 3" xfId="27561"/>
    <cellStyle name="Normal 43 2 2 2 2 3 4 3" xfId="27562"/>
    <cellStyle name="Normal 44 2 2 2 2 3 4 3" xfId="27563"/>
    <cellStyle name="Normal 45 2 2 2 2 3 4 3" xfId="27564"/>
    <cellStyle name="Normal 46 2 2 2 2 3 4 3" xfId="27565"/>
    <cellStyle name="Normal 47 2 2 2 2 3 4 3" xfId="27566"/>
    <cellStyle name="Normal 51 2 2 2 3 4 3" xfId="27567"/>
    <cellStyle name="Normal 52 2 2 2 3 4 3" xfId="27568"/>
    <cellStyle name="Normal 53 2 2 2 3 4 3" xfId="27569"/>
    <cellStyle name="Normal 55 2 2 2 3 4 3" xfId="27570"/>
    <cellStyle name="Normal 56 2 2 2 3 4 3" xfId="27571"/>
    <cellStyle name="Normal 57 2 2 2 3 4 3" xfId="27572"/>
    <cellStyle name="Normal 6 2 3 2 2 2 3 4 3" xfId="27573"/>
    <cellStyle name="Normal 6 3 2 2 2 3 4 3" xfId="27574"/>
    <cellStyle name="Normal 60 2 2 2 3 4 3" xfId="27575"/>
    <cellStyle name="Normal 64 2 2 2 3 4 3" xfId="27576"/>
    <cellStyle name="Normal 65 2 2 2 3 4 3" xfId="27577"/>
    <cellStyle name="Normal 66 2 2 2 3 4 3" xfId="27578"/>
    <cellStyle name="Normal 67 2 2 2 3 4 3" xfId="27579"/>
    <cellStyle name="Normal 7 6 2 2 2 3 4 3" xfId="27580"/>
    <cellStyle name="Normal 71 2 2 2 3 4 3" xfId="27581"/>
    <cellStyle name="Normal 72 2 2 2 3 4 3" xfId="27582"/>
    <cellStyle name="Normal 73 2 2 2 3 4 3" xfId="27583"/>
    <cellStyle name="Normal 74 2 2 2 3 4 3" xfId="27584"/>
    <cellStyle name="Normal 76 2 2 2 3 4 3" xfId="27585"/>
    <cellStyle name="Normal 8 3 2 2 2 3 4 3" xfId="27586"/>
    <cellStyle name="Normal 81 2 2 2 3 4 3" xfId="27587"/>
    <cellStyle name="Normal 90 2 4 3" xfId="27588"/>
    <cellStyle name="Normal 78 5 2 4 3" xfId="27589"/>
    <cellStyle name="Normal 91 2 4 3" xfId="27590"/>
    <cellStyle name="Normal 5 3 5 2 4 3" xfId="27591"/>
    <cellStyle name="Normal 80 5 2 4 3" xfId="27592"/>
    <cellStyle name="Normal 79 5 2 4 3" xfId="27593"/>
    <cellStyle name="Normal 6 8 5 2 4 3" xfId="27594"/>
    <cellStyle name="Normal 5 2 5 2 4 3" xfId="27595"/>
    <cellStyle name="Normal 6 2 10 2 4 3" xfId="27596"/>
    <cellStyle name="Comma 2 2 3 5 2 4 3" xfId="27597"/>
    <cellStyle name="Comma 2 3 6 5 2 4 3" xfId="27598"/>
    <cellStyle name="Normal 18 2 5 2 4 3" xfId="27599"/>
    <cellStyle name="Normal 19 2 5 2 4 3" xfId="27600"/>
    <cellStyle name="Normal 2 2 3 5 2 4 3" xfId="27601"/>
    <cellStyle name="Normal 2 3 6 5 2 4 3" xfId="27602"/>
    <cellStyle name="Normal 2 3 2 5 2 4 3" xfId="27603"/>
    <cellStyle name="Normal 2 3 4 5 2 4 3" xfId="27604"/>
    <cellStyle name="Normal 2 3 5 5 2 4 3" xfId="27605"/>
    <cellStyle name="Normal 2 4 2 5 2 4 3" xfId="27606"/>
    <cellStyle name="Normal 2 5 5 2 4 3" xfId="27607"/>
    <cellStyle name="Normal 28 3 5 2 4 3" xfId="27608"/>
    <cellStyle name="Normal 3 2 2 5 2 4 3" xfId="27609"/>
    <cellStyle name="Normal 3 3 5 2 4 3" xfId="27610"/>
    <cellStyle name="Normal 30 3 5 2 4 3" xfId="27611"/>
    <cellStyle name="Normal 4 2 5 2 4 3" xfId="27612"/>
    <cellStyle name="Normal 40 2 5 2 4 3" xfId="27613"/>
    <cellStyle name="Normal 41 2 5 2 4 3" xfId="27614"/>
    <cellStyle name="Normal 42 2 5 2 4 3" xfId="27615"/>
    <cellStyle name="Normal 43 2 5 2 4 3" xfId="27616"/>
    <cellStyle name="Normal 44 2 5 2 4 3" xfId="27617"/>
    <cellStyle name="Normal 45 2 5 2 4 3" xfId="27618"/>
    <cellStyle name="Normal 46 2 5 2 4 3" xfId="27619"/>
    <cellStyle name="Normal 47 2 5 2 4 3" xfId="27620"/>
    <cellStyle name="Normal 51 5 2 4 3" xfId="27621"/>
    <cellStyle name="Normal 52 5 2 4 3" xfId="27622"/>
    <cellStyle name="Normal 53 5 2 4 3" xfId="27623"/>
    <cellStyle name="Normal 55 5 2 4 3" xfId="27624"/>
    <cellStyle name="Normal 56 5 2 4 3" xfId="27625"/>
    <cellStyle name="Normal 57 5 2 4 3" xfId="27626"/>
    <cellStyle name="Normal 6 2 3 5 2 4 3" xfId="27627"/>
    <cellStyle name="Normal 6 3 5 2 4 3" xfId="27628"/>
    <cellStyle name="Normal 60 5 2 4 3" xfId="27629"/>
    <cellStyle name="Normal 64 5 2 4 3" xfId="27630"/>
    <cellStyle name="Normal 65 5 2 4 3" xfId="27631"/>
    <cellStyle name="Normal 66 5 2 4 3" xfId="27632"/>
    <cellStyle name="Normal 67 5 2 4 3" xfId="27633"/>
    <cellStyle name="Normal 7 6 5 2 4 3" xfId="27634"/>
    <cellStyle name="Normal 71 5 2 4 3" xfId="27635"/>
    <cellStyle name="Normal 72 5 2 4 3" xfId="27636"/>
    <cellStyle name="Normal 73 5 2 4 3" xfId="27637"/>
    <cellStyle name="Normal 74 5 2 4 3" xfId="27638"/>
    <cellStyle name="Normal 76 5 2 4 3" xfId="27639"/>
    <cellStyle name="Normal 8 3 5 2 4 3" xfId="27640"/>
    <cellStyle name="Normal 81 5 2 4 3" xfId="27641"/>
    <cellStyle name="Normal 78 2 4 2 4 3" xfId="27642"/>
    <cellStyle name="Normal 5 3 2 4 2 4 3" xfId="27643"/>
    <cellStyle name="Normal 80 2 4 2 4 3" xfId="27644"/>
    <cellStyle name="Normal 79 2 4 2 4 3" xfId="27645"/>
    <cellStyle name="Normal 6 8 2 4 2 4 3" xfId="27646"/>
    <cellStyle name="Normal 5 2 2 4 2 4 3" xfId="27647"/>
    <cellStyle name="Normal 6 2 7 4 2 4 3" xfId="27648"/>
    <cellStyle name="Comma 2 2 3 2 4 2 4 3" xfId="27649"/>
    <cellStyle name="Comma 2 3 6 2 4 2 4 3" xfId="27650"/>
    <cellStyle name="Normal 18 2 2 4 2 4 3" xfId="27651"/>
    <cellStyle name="Normal 19 2 2 4 2 4 3" xfId="27652"/>
    <cellStyle name="Normal 2 2 3 2 4 2 4 3" xfId="27653"/>
    <cellStyle name="Normal 2 3 6 2 4 2 4 3" xfId="27654"/>
    <cellStyle name="Normal 2 3 2 2 4 2 4 3" xfId="27655"/>
    <cellStyle name="Normal 2 3 4 2 4 2 4 3" xfId="27656"/>
    <cellStyle name="Normal 2 3 5 2 4 2 4 3" xfId="27657"/>
    <cellStyle name="Normal 2 4 2 2 4 2 4 3" xfId="27658"/>
    <cellStyle name="Normal 2 5 2 4 2 4 3" xfId="27659"/>
    <cellStyle name="Normal 28 3 2 4 2 4 3" xfId="27660"/>
    <cellStyle name="Normal 3 2 2 2 4 2 4 3" xfId="27661"/>
    <cellStyle name="Normal 3 3 2 4 2 4 3" xfId="27662"/>
    <cellStyle name="Normal 30 3 2 4 2 4 3" xfId="27663"/>
    <cellStyle name="Normal 4 2 2 4 2 4 3" xfId="27664"/>
    <cellStyle name="Normal 40 2 2 4 2 4 3" xfId="27665"/>
    <cellStyle name="Normal 41 2 2 4 2 4 3" xfId="27666"/>
    <cellStyle name="Normal 42 2 2 4 2 4 3" xfId="27667"/>
    <cellStyle name="Normal 43 2 2 4 2 4 3" xfId="27668"/>
    <cellStyle name="Normal 44 2 2 4 2 4 3" xfId="27669"/>
    <cellStyle name="Normal 45 2 2 4 2 4 3" xfId="27670"/>
    <cellStyle name="Normal 46 2 2 4 2 4 3" xfId="27671"/>
    <cellStyle name="Normal 47 2 2 4 2 4 3" xfId="27672"/>
    <cellStyle name="Normal 51 2 4 2 4 3" xfId="27673"/>
    <cellStyle name="Normal 52 2 4 2 4 3" xfId="27674"/>
    <cellStyle name="Normal 53 2 4 2 4 3" xfId="27675"/>
    <cellStyle name="Normal 55 2 4 2 4 3" xfId="27676"/>
    <cellStyle name="Normal 56 2 4 2 4 3" xfId="27677"/>
    <cellStyle name="Normal 57 2 4 2 4 3" xfId="27678"/>
    <cellStyle name="Normal 6 2 3 2 4 2 4 3" xfId="27679"/>
    <cellStyle name="Normal 6 3 2 4 2 4 3" xfId="27680"/>
    <cellStyle name="Normal 60 2 4 2 4 3" xfId="27681"/>
    <cellStyle name="Normal 64 2 4 2 4 3" xfId="27682"/>
    <cellStyle name="Normal 65 2 4 2 4 3" xfId="27683"/>
    <cellStyle name="Normal 66 2 4 2 4 3" xfId="27684"/>
    <cellStyle name="Normal 67 2 4 2 4 3" xfId="27685"/>
    <cellStyle name="Normal 7 6 2 4 2 4 3" xfId="27686"/>
    <cellStyle name="Normal 71 2 4 2 4 3" xfId="27687"/>
    <cellStyle name="Normal 72 2 4 2 4 3" xfId="27688"/>
    <cellStyle name="Normal 73 2 4 2 4 3" xfId="27689"/>
    <cellStyle name="Normal 74 2 4 2 4 3" xfId="27690"/>
    <cellStyle name="Normal 76 2 4 2 4 3" xfId="27691"/>
    <cellStyle name="Normal 8 3 2 4 2 4 3" xfId="27692"/>
    <cellStyle name="Normal 81 2 4 2 4 3" xfId="27693"/>
    <cellStyle name="Normal 78 3 3 2 4 3" xfId="27694"/>
    <cellStyle name="Normal 5 3 3 3 2 4 3" xfId="27695"/>
    <cellStyle name="Normal 80 3 3 2 4 3" xfId="27696"/>
    <cellStyle name="Normal 79 3 3 2 4 3" xfId="27697"/>
    <cellStyle name="Normal 6 8 3 3 2 4 3" xfId="27698"/>
    <cellStyle name="Normal 5 2 3 3 2 4 3" xfId="27699"/>
    <cellStyle name="Normal 6 2 8 3 2 4 3" xfId="27700"/>
    <cellStyle name="Comma 2 2 3 3 3 2 4 3" xfId="27701"/>
    <cellStyle name="Comma 2 3 6 3 3 2 4 3" xfId="27702"/>
    <cellStyle name="Normal 18 2 3 3 2 4 3" xfId="27703"/>
    <cellStyle name="Normal 19 2 3 3 2 4 3" xfId="27704"/>
    <cellStyle name="Normal 2 2 3 3 3 2 4 3" xfId="27705"/>
    <cellStyle name="Normal 2 3 6 3 3 2 4 3" xfId="27706"/>
    <cellStyle name="Normal 2 3 2 3 3 2 4 3" xfId="27707"/>
    <cellStyle name="Normal 2 3 4 3 3 2 4 3" xfId="27708"/>
    <cellStyle name="Normal 2 3 5 3 3 2 4 3" xfId="27709"/>
    <cellStyle name="Normal 2 4 2 3 3 2 4 3" xfId="27710"/>
    <cellStyle name="Normal 2 5 3 3 2 4 3" xfId="27711"/>
    <cellStyle name="Normal 28 3 3 3 2 4 3" xfId="27712"/>
    <cellStyle name="Normal 3 2 2 3 3 2 4 3" xfId="27713"/>
    <cellStyle name="Normal 3 3 3 3 2 4 3" xfId="27714"/>
    <cellStyle name="Normal 30 3 3 3 2 4 3" xfId="27715"/>
    <cellStyle name="Normal 4 2 3 3 2 4 3" xfId="27716"/>
    <cellStyle name="Normal 40 2 3 3 2 4 3" xfId="27717"/>
    <cellStyle name="Normal 41 2 3 3 2 4 3" xfId="27718"/>
    <cellStyle name="Normal 42 2 3 3 2 4 3" xfId="27719"/>
    <cellStyle name="Normal 43 2 3 3 2 4 3" xfId="27720"/>
    <cellStyle name="Normal 44 2 3 3 2 4 3" xfId="27721"/>
    <cellStyle name="Normal 45 2 3 3 2 4 3" xfId="27722"/>
    <cellStyle name="Normal 46 2 3 3 2 4 3" xfId="27723"/>
    <cellStyle name="Normal 47 2 3 3 2 4 3" xfId="27724"/>
    <cellStyle name="Normal 51 3 3 2 4 3" xfId="27725"/>
    <cellStyle name="Normal 52 3 3 2 4 3" xfId="27726"/>
    <cellStyle name="Normal 53 3 3 2 4 3" xfId="27727"/>
    <cellStyle name="Normal 55 3 3 2 4 3" xfId="27728"/>
    <cellStyle name="Normal 56 3 3 2 4 3" xfId="27729"/>
    <cellStyle name="Normal 57 3 3 2 4 3" xfId="27730"/>
    <cellStyle name="Normal 6 2 3 3 3 2 4 3" xfId="27731"/>
    <cellStyle name="Normal 6 3 3 3 2 4 3" xfId="27732"/>
    <cellStyle name="Normal 60 3 3 2 4 3" xfId="27733"/>
    <cellStyle name="Normal 64 3 3 2 4 3" xfId="27734"/>
    <cellStyle name="Normal 65 3 3 2 4 3" xfId="27735"/>
    <cellStyle name="Normal 66 3 3 2 4 3" xfId="27736"/>
    <cellStyle name="Normal 67 3 3 2 4 3" xfId="27737"/>
    <cellStyle name="Normal 7 6 3 3 2 4 3" xfId="27738"/>
    <cellStyle name="Normal 71 3 3 2 4 3" xfId="27739"/>
    <cellStyle name="Normal 72 3 3 2 4 3" xfId="27740"/>
    <cellStyle name="Normal 73 3 3 2 4 3" xfId="27741"/>
    <cellStyle name="Normal 74 3 3 2 4 3" xfId="27742"/>
    <cellStyle name="Normal 76 3 3 2 4 3" xfId="27743"/>
    <cellStyle name="Normal 8 3 3 3 2 4 3" xfId="27744"/>
    <cellStyle name="Normal 81 3 3 2 4 3" xfId="27745"/>
    <cellStyle name="Normal 78 2 2 3 2 4 3" xfId="27746"/>
    <cellStyle name="Normal 5 3 2 2 3 2 4 3" xfId="27747"/>
    <cellStyle name="Normal 80 2 2 3 2 4 3" xfId="27748"/>
    <cellStyle name="Normal 79 2 2 3 2 4 3" xfId="27749"/>
    <cellStyle name="Normal 6 8 2 2 3 2 4 3" xfId="27750"/>
    <cellStyle name="Normal 5 2 2 2 3 2 4 3" xfId="27751"/>
    <cellStyle name="Normal 6 2 7 2 3 2 4 3" xfId="27752"/>
    <cellStyle name="Comma 2 2 3 2 2 3 2 4 3" xfId="27753"/>
    <cellStyle name="Comma 2 3 6 2 2 3 2 4 3" xfId="27754"/>
    <cellStyle name="Normal 18 2 2 2 3 2 4 3" xfId="27755"/>
    <cellStyle name="Normal 19 2 2 2 3 2 4 3" xfId="27756"/>
    <cellStyle name="Normal 2 2 3 2 2 3 2 4 3" xfId="27757"/>
    <cellStyle name="Normal 2 3 6 2 2 3 2 4 3" xfId="27758"/>
    <cellStyle name="Normal 2 3 2 2 2 3 2 4 3" xfId="27759"/>
    <cellStyle name="Normal 2 3 4 2 2 3 2 4 3" xfId="27760"/>
    <cellStyle name="Normal 2 3 5 2 2 3 2 4 3" xfId="27761"/>
    <cellStyle name="Normal 2 4 2 2 2 3 2 4 3" xfId="27762"/>
    <cellStyle name="Normal 2 5 2 2 3 2 4 3" xfId="27763"/>
    <cellStyle name="Normal 28 3 2 2 3 2 4 3" xfId="27764"/>
    <cellStyle name="Normal 3 2 2 2 2 3 2 4 3" xfId="27765"/>
    <cellStyle name="Normal 3 3 2 2 3 2 4 3" xfId="27766"/>
    <cellStyle name="Normal 30 3 2 2 3 2 4 3" xfId="27767"/>
    <cellStyle name="Normal 4 2 2 2 3 2 4 3" xfId="27768"/>
    <cellStyle name="Normal 40 2 2 2 3 2 4 3" xfId="27769"/>
    <cellStyle name="Normal 41 2 2 2 3 2 4 3" xfId="27770"/>
    <cellStyle name="Normal 42 2 2 2 3 2 4 3" xfId="27771"/>
    <cellStyle name="Normal 43 2 2 2 3 2 4 3" xfId="27772"/>
    <cellStyle name="Normal 44 2 2 2 3 2 4 3" xfId="27773"/>
    <cellStyle name="Normal 45 2 2 2 3 2 4 3" xfId="27774"/>
    <cellStyle name="Normal 46 2 2 2 3 2 4 3" xfId="27775"/>
    <cellStyle name="Normal 47 2 2 2 3 2 4 3" xfId="27776"/>
    <cellStyle name="Normal 51 2 2 3 2 4 3" xfId="27777"/>
    <cellStyle name="Normal 52 2 2 3 2 4 3" xfId="27778"/>
    <cellStyle name="Normal 53 2 2 3 2 4 3" xfId="27779"/>
    <cellStyle name="Normal 55 2 2 3 2 4 3" xfId="27780"/>
    <cellStyle name="Normal 56 2 2 3 2 4 3" xfId="27781"/>
    <cellStyle name="Normal 57 2 2 3 2 4 3" xfId="27782"/>
    <cellStyle name="Normal 6 2 3 2 2 3 2 4 3" xfId="27783"/>
    <cellStyle name="Normal 6 3 2 2 3 2 4 3" xfId="27784"/>
    <cellStyle name="Normal 60 2 2 3 2 4 3" xfId="27785"/>
    <cellStyle name="Normal 64 2 2 3 2 4 3" xfId="27786"/>
    <cellStyle name="Normal 65 2 2 3 2 4 3" xfId="27787"/>
    <cellStyle name="Normal 66 2 2 3 2 4 3" xfId="27788"/>
    <cellStyle name="Normal 67 2 2 3 2 4 3" xfId="27789"/>
    <cellStyle name="Normal 7 6 2 2 3 2 4 3" xfId="27790"/>
    <cellStyle name="Normal 71 2 2 3 2 4 3" xfId="27791"/>
    <cellStyle name="Normal 72 2 2 3 2 4 3" xfId="27792"/>
    <cellStyle name="Normal 73 2 2 3 2 4 3" xfId="27793"/>
    <cellStyle name="Normal 74 2 2 3 2 4 3" xfId="27794"/>
    <cellStyle name="Normal 76 2 2 3 2 4 3" xfId="27795"/>
    <cellStyle name="Normal 8 3 2 2 3 2 4 3" xfId="27796"/>
    <cellStyle name="Normal 81 2 2 3 2 4 3" xfId="27797"/>
    <cellStyle name="Normal 78 4 2 2 4 3" xfId="27798"/>
    <cellStyle name="Normal 5 3 4 2 2 4 3" xfId="27799"/>
    <cellStyle name="Normal 80 4 2 2 4 3" xfId="27800"/>
    <cellStyle name="Normal 79 4 2 2 4 3" xfId="27801"/>
    <cellStyle name="Normal 6 8 4 2 2 4 3" xfId="27802"/>
    <cellStyle name="Normal 5 2 4 2 2 4 3" xfId="27803"/>
    <cellStyle name="Normal 6 2 9 2 2 4 3" xfId="27804"/>
    <cellStyle name="Comma 2 2 3 4 2 2 4 3" xfId="27805"/>
    <cellStyle name="Comma 2 3 6 4 2 2 4 3" xfId="27806"/>
    <cellStyle name="Normal 18 2 4 2 2 4 3" xfId="27807"/>
    <cellStyle name="Normal 19 2 4 2 2 4 3" xfId="27808"/>
    <cellStyle name="Normal 2 2 3 4 2 2 4 3" xfId="27809"/>
    <cellStyle name="Normal 2 3 6 4 2 2 4 3" xfId="27810"/>
    <cellStyle name="Normal 2 3 2 4 2 2 4 3" xfId="27811"/>
    <cellStyle name="Normal 2 3 4 4 2 2 4 3" xfId="27812"/>
    <cellStyle name="Normal 2 3 5 4 2 2 4 3" xfId="27813"/>
    <cellStyle name="Normal 2 4 2 4 2 2 4 3" xfId="27814"/>
    <cellStyle name="Normal 2 5 4 2 2 4 3" xfId="27815"/>
    <cellStyle name="Normal 28 3 4 2 2 4 3" xfId="27816"/>
    <cellStyle name="Normal 3 2 2 4 2 2 4 3" xfId="27817"/>
    <cellStyle name="Normal 3 3 4 2 2 4 3" xfId="27818"/>
    <cellStyle name="Normal 30 3 4 2 2 4 3" xfId="27819"/>
    <cellStyle name="Normal 4 2 4 2 2 4 3" xfId="27820"/>
    <cellStyle name="Normal 40 2 4 2 2 4 3" xfId="27821"/>
    <cellStyle name="Normal 41 2 4 2 2 4 3" xfId="27822"/>
    <cellStyle name="Normal 42 2 4 2 2 4 3" xfId="27823"/>
    <cellStyle name="Normal 43 2 4 2 2 4 3" xfId="27824"/>
    <cellStyle name="Normal 44 2 4 2 2 4 3" xfId="27825"/>
    <cellStyle name="Normal 45 2 4 2 2 4 3" xfId="27826"/>
    <cellStyle name="Normal 46 2 4 2 2 4 3" xfId="27827"/>
    <cellStyle name="Normal 47 2 4 2 2 4 3" xfId="27828"/>
    <cellStyle name="Normal 51 4 2 2 4 3" xfId="27829"/>
    <cellStyle name="Normal 52 4 2 2 4 3" xfId="27830"/>
    <cellStyle name="Normal 53 4 2 2 4 3" xfId="27831"/>
    <cellStyle name="Normal 55 4 2 2 4 3" xfId="27832"/>
    <cellStyle name="Normal 56 4 2 2 4 3" xfId="27833"/>
    <cellStyle name="Normal 57 4 2 2 4 3" xfId="27834"/>
    <cellStyle name="Normal 6 2 3 4 2 2 4 3" xfId="27835"/>
    <cellStyle name="Normal 6 3 4 2 2 4 3" xfId="27836"/>
    <cellStyle name="Normal 60 4 2 2 4 3" xfId="27837"/>
    <cellStyle name="Normal 64 4 2 2 4 3" xfId="27838"/>
    <cellStyle name="Normal 65 4 2 2 4 3" xfId="27839"/>
    <cellStyle name="Normal 66 4 2 2 4 3" xfId="27840"/>
    <cellStyle name="Normal 67 4 2 2 4 3" xfId="27841"/>
    <cellStyle name="Normal 7 6 4 2 2 4 3" xfId="27842"/>
    <cellStyle name="Normal 71 4 2 2 4 3" xfId="27843"/>
    <cellStyle name="Normal 72 4 2 2 4 3" xfId="27844"/>
    <cellStyle name="Normal 73 4 2 2 4 3" xfId="27845"/>
    <cellStyle name="Normal 74 4 2 2 4 3" xfId="27846"/>
    <cellStyle name="Normal 76 4 2 2 4 3" xfId="27847"/>
    <cellStyle name="Normal 8 3 4 2 2 4 3" xfId="27848"/>
    <cellStyle name="Normal 81 4 2 2 4 3" xfId="27849"/>
    <cellStyle name="Normal 78 2 3 2 2 4 3" xfId="27850"/>
    <cellStyle name="Normal 5 3 2 3 2 2 4 3" xfId="27851"/>
    <cellStyle name="Normal 80 2 3 2 2 4 3" xfId="27852"/>
    <cellStyle name="Normal 79 2 3 2 2 4 3" xfId="27853"/>
    <cellStyle name="Normal 6 8 2 3 2 2 4 3" xfId="27854"/>
    <cellStyle name="Normal 5 2 2 3 2 2 4 3" xfId="27855"/>
    <cellStyle name="Normal 6 2 7 3 2 2 4 3" xfId="27856"/>
    <cellStyle name="Comma 2 2 3 2 3 2 2 4 3" xfId="27857"/>
    <cellStyle name="Comma 2 3 6 2 3 2 2 4 3" xfId="27858"/>
    <cellStyle name="Normal 18 2 2 3 2 2 4 3" xfId="27859"/>
    <cellStyle name="Normal 19 2 2 3 2 2 4 3" xfId="27860"/>
    <cellStyle name="Normal 2 2 3 2 3 2 2 4 3" xfId="27861"/>
    <cellStyle name="Normal 2 3 6 2 3 2 2 4 3" xfId="27862"/>
    <cellStyle name="Normal 2 3 2 2 3 2 2 4 3" xfId="27863"/>
    <cellStyle name="Normal 2 3 4 2 3 2 2 4 3" xfId="27864"/>
    <cellStyle name="Normal 2 3 5 2 3 2 2 4 3" xfId="27865"/>
    <cellStyle name="Normal 2 4 2 2 3 2 2 4 3" xfId="27866"/>
    <cellStyle name="Normal 2 5 2 3 2 2 4 3" xfId="27867"/>
    <cellStyle name="Normal 28 3 2 3 2 2 4 3" xfId="27868"/>
    <cellStyle name="Normal 3 2 2 2 3 2 2 4 3" xfId="27869"/>
    <cellStyle name="Normal 3 3 2 3 2 2 4 3" xfId="27870"/>
    <cellStyle name="Normal 30 3 2 3 2 2 4 3" xfId="27871"/>
    <cellStyle name="Normal 4 2 2 3 2 2 4 3" xfId="27872"/>
    <cellStyle name="Normal 40 2 2 3 2 2 4 3" xfId="27873"/>
    <cellStyle name="Normal 41 2 2 3 2 2 4 3" xfId="27874"/>
    <cellStyle name="Normal 42 2 2 3 2 2 4 3" xfId="27875"/>
    <cellStyle name="Normal 43 2 2 3 2 2 4 3" xfId="27876"/>
    <cellStyle name="Normal 44 2 2 3 2 2 4 3" xfId="27877"/>
    <cellStyle name="Normal 45 2 2 3 2 2 4 3" xfId="27878"/>
    <cellStyle name="Normal 46 2 2 3 2 2 4 3" xfId="27879"/>
    <cellStyle name="Normal 47 2 2 3 2 2 4 3" xfId="27880"/>
    <cellStyle name="Normal 51 2 3 2 2 4 3" xfId="27881"/>
    <cellStyle name="Normal 52 2 3 2 2 4 3" xfId="27882"/>
    <cellStyle name="Normal 53 2 3 2 2 4 3" xfId="27883"/>
    <cellStyle name="Normal 55 2 3 2 2 4 3" xfId="27884"/>
    <cellStyle name="Normal 56 2 3 2 2 4 3" xfId="27885"/>
    <cellStyle name="Normal 57 2 3 2 2 4 3" xfId="27886"/>
    <cellStyle name="Normal 6 2 3 2 3 2 2 4 3" xfId="27887"/>
    <cellStyle name="Normal 6 3 2 3 2 2 4 3" xfId="27888"/>
    <cellStyle name="Normal 60 2 3 2 2 4 3" xfId="27889"/>
    <cellStyle name="Normal 64 2 3 2 2 4 3" xfId="27890"/>
    <cellStyle name="Normal 65 2 3 2 2 4 3" xfId="27891"/>
    <cellStyle name="Normal 66 2 3 2 2 4 3" xfId="27892"/>
    <cellStyle name="Normal 67 2 3 2 2 4 3" xfId="27893"/>
    <cellStyle name="Normal 7 6 2 3 2 2 4 3" xfId="27894"/>
    <cellStyle name="Normal 71 2 3 2 2 4 3" xfId="27895"/>
    <cellStyle name="Normal 72 2 3 2 2 4 3" xfId="27896"/>
    <cellStyle name="Normal 73 2 3 2 2 4 3" xfId="27897"/>
    <cellStyle name="Normal 74 2 3 2 2 4 3" xfId="27898"/>
    <cellStyle name="Normal 76 2 3 2 2 4 3" xfId="27899"/>
    <cellStyle name="Normal 8 3 2 3 2 2 4 3" xfId="27900"/>
    <cellStyle name="Normal 81 2 3 2 2 4 3" xfId="27901"/>
    <cellStyle name="Normal 78 3 2 2 2 4 3" xfId="27902"/>
    <cellStyle name="Normal 5 3 3 2 2 2 4 3" xfId="27903"/>
    <cellStyle name="Normal 80 3 2 2 2 4 3" xfId="27904"/>
    <cellStyle name="Normal 79 3 2 2 2 4 3" xfId="27905"/>
    <cellStyle name="Normal 6 8 3 2 2 2 4 3" xfId="27906"/>
    <cellStyle name="Normal 5 2 3 2 2 2 4 3" xfId="27907"/>
    <cellStyle name="Normal 6 2 8 2 2 2 4 3" xfId="27908"/>
    <cellStyle name="Comma 2 2 3 3 2 2 2 4 3" xfId="27909"/>
    <cellStyle name="Comma 2 3 6 3 2 2 2 4 3" xfId="27910"/>
    <cellStyle name="Normal 18 2 3 2 2 2 4 3" xfId="27911"/>
    <cellStyle name="Normal 19 2 3 2 2 2 4 3" xfId="27912"/>
    <cellStyle name="Normal 2 2 3 3 2 2 2 4 3" xfId="27913"/>
    <cellStyle name="Normal 2 3 6 3 2 2 2 4 3" xfId="27914"/>
    <cellStyle name="Normal 2 3 2 3 2 2 2 4 3" xfId="27915"/>
    <cellStyle name="Normal 2 3 4 3 2 2 2 4 3" xfId="27916"/>
    <cellStyle name="Normal 2 3 5 3 2 2 2 4 3" xfId="27917"/>
    <cellStyle name="Normal 2 4 2 3 2 2 2 4 3" xfId="27918"/>
    <cellStyle name="Normal 2 5 3 2 2 2 4 3" xfId="27919"/>
    <cellStyle name="Normal 28 3 3 2 2 2 4 3" xfId="27920"/>
    <cellStyle name="Normal 3 2 2 3 2 2 2 4 3" xfId="27921"/>
    <cellStyle name="Normal 3 3 3 2 2 2 4 3" xfId="27922"/>
    <cellStyle name="Normal 30 3 3 2 2 2 4 3" xfId="27923"/>
    <cellStyle name="Normal 4 2 3 2 2 2 4 3" xfId="27924"/>
    <cellStyle name="Normal 40 2 3 2 2 2 4 3" xfId="27925"/>
    <cellStyle name="Normal 41 2 3 2 2 2 4 3" xfId="27926"/>
    <cellStyle name="Normal 42 2 3 2 2 2 4 3" xfId="27927"/>
    <cellStyle name="Normal 43 2 3 2 2 2 4 3" xfId="27928"/>
    <cellStyle name="Normal 44 2 3 2 2 2 4 3" xfId="27929"/>
    <cellStyle name="Normal 45 2 3 2 2 2 4 3" xfId="27930"/>
    <cellStyle name="Normal 46 2 3 2 2 2 4 3" xfId="27931"/>
    <cellStyle name="Normal 47 2 3 2 2 2 4 3" xfId="27932"/>
    <cellStyle name="Normal 51 3 2 2 2 4 3" xfId="27933"/>
    <cellStyle name="Normal 52 3 2 2 2 4 3" xfId="27934"/>
    <cellStyle name="Normal 53 3 2 2 2 4 3" xfId="27935"/>
    <cellStyle name="Normal 55 3 2 2 2 4 3" xfId="27936"/>
    <cellStyle name="Normal 56 3 2 2 2 4 3" xfId="27937"/>
    <cellStyle name="Normal 57 3 2 2 2 4 3" xfId="27938"/>
    <cellStyle name="Normal 6 2 3 3 2 2 2 4 3" xfId="27939"/>
    <cellStyle name="Normal 6 3 3 2 2 2 4 3" xfId="27940"/>
    <cellStyle name="Normal 60 3 2 2 2 4 3" xfId="27941"/>
    <cellStyle name="Normal 64 3 2 2 2 4 3" xfId="27942"/>
    <cellStyle name="Normal 65 3 2 2 2 4 3" xfId="27943"/>
    <cellStyle name="Normal 66 3 2 2 2 4 3" xfId="27944"/>
    <cellStyle name="Normal 67 3 2 2 2 4 3" xfId="27945"/>
    <cellStyle name="Normal 7 6 3 2 2 2 4 3" xfId="27946"/>
    <cellStyle name="Normal 71 3 2 2 2 4 3" xfId="27947"/>
    <cellStyle name="Normal 72 3 2 2 2 4 3" xfId="27948"/>
    <cellStyle name="Normal 73 3 2 2 2 4 3" xfId="27949"/>
    <cellStyle name="Normal 74 3 2 2 2 4 3" xfId="27950"/>
    <cellStyle name="Normal 76 3 2 2 2 4 3" xfId="27951"/>
    <cellStyle name="Normal 8 3 3 2 2 2 4 3" xfId="27952"/>
    <cellStyle name="Normal 81 3 2 2 2 4 3" xfId="27953"/>
    <cellStyle name="Normal 78 2 2 2 2 2 4 3" xfId="27954"/>
    <cellStyle name="Normal 5 3 2 2 2 2 2 4 3" xfId="27955"/>
    <cellStyle name="Normal 80 2 2 2 2 2 4 3" xfId="27956"/>
    <cellStyle name="Normal 79 2 2 2 2 2 4 3" xfId="27957"/>
    <cellStyle name="Normal 6 8 2 2 2 2 2 4 3" xfId="27958"/>
    <cellStyle name="Normal 5 2 2 2 2 2 2 4 3" xfId="27959"/>
    <cellStyle name="Normal 6 2 7 2 2 2 2 4 3" xfId="27960"/>
    <cellStyle name="Comma 2 2 3 2 2 2 2 2 4 3" xfId="27961"/>
    <cellStyle name="Comma 2 3 6 2 2 2 2 2 4 3" xfId="27962"/>
    <cellStyle name="Normal 18 2 2 2 2 2 2 4 3" xfId="27963"/>
    <cellStyle name="Normal 19 2 2 2 2 2 2 4 3" xfId="27964"/>
    <cellStyle name="Normal 2 2 3 2 2 2 2 2 4 3" xfId="27965"/>
    <cellStyle name="Normal 2 3 6 2 2 2 2 2 4 3" xfId="27966"/>
    <cellStyle name="Normal 2 3 2 2 2 2 2 2 4 3" xfId="27967"/>
    <cellStyle name="Normal 2 3 4 2 2 2 2 2 4 3" xfId="27968"/>
    <cellStyle name="Normal 2 3 5 2 2 2 2 2 4 3" xfId="27969"/>
    <cellStyle name="Normal 2 4 2 2 2 2 2 2 4 3" xfId="27970"/>
    <cellStyle name="Normal 2 5 2 2 2 2 2 4 3" xfId="27971"/>
    <cellStyle name="Normal 28 3 2 2 2 2 2 4 3" xfId="27972"/>
    <cellStyle name="Normal 3 2 2 2 2 2 2 2 4 3" xfId="27973"/>
    <cellStyle name="Normal 3 3 2 2 2 2 2 4 3" xfId="27974"/>
    <cellStyle name="Normal 30 3 2 2 2 2 2 4 3" xfId="27975"/>
    <cellStyle name="Normal 4 2 2 2 2 2 2 4 3" xfId="27976"/>
    <cellStyle name="Normal 40 2 2 2 2 2 2 4 3" xfId="27977"/>
    <cellStyle name="Normal 41 2 2 2 2 2 2 4 3" xfId="27978"/>
    <cellStyle name="Normal 42 2 2 2 2 2 2 4 3" xfId="27979"/>
    <cellStyle name="Normal 43 2 2 2 2 2 2 4 3" xfId="27980"/>
    <cellStyle name="Normal 44 2 2 2 2 2 2 4 3" xfId="27981"/>
    <cellStyle name="Normal 45 2 2 2 2 2 2 4 3" xfId="27982"/>
    <cellStyle name="Normal 46 2 2 2 2 2 2 4 3" xfId="27983"/>
    <cellStyle name="Normal 47 2 2 2 2 2 2 4 3" xfId="27984"/>
    <cellStyle name="Normal 51 2 2 2 2 2 4 3" xfId="27985"/>
    <cellStyle name="Normal 52 2 2 2 2 2 4 3" xfId="27986"/>
    <cellStyle name="Normal 53 2 2 2 2 2 4 3" xfId="27987"/>
    <cellStyle name="Normal 55 2 2 2 2 2 4 3" xfId="27988"/>
    <cellStyle name="Normal 56 2 2 2 2 2 4 3" xfId="27989"/>
    <cellStyle name="Normal 57 2 2 2 2 2 4 3" xfId="27990"/>
    <cellStyle name="Normal 6 2 3 2 2 2 2 2 4 3" xfId="27991"/>
    <cellStyle name="Normal 6 3 2 2 2 2 2 4 3" xfId="27992"/>
    <cellStyle name="Normal 60 2 2 2 2 2 4 3" xfId="27993"/>
    <cellStyle name="Normal 64 2 2 2 2 2 4 3" xfId="27994"/>
    <cellStyle name="Normal 65 2 2 2 2 2 4 3" xfId="27995"/>
    <cellStyle name="Normal 66 2 2 2 2 2 4 3" xfId="27996"/>
    <cellStyle name="Normal 67 2 2 2 2 2 4 3" xfId="27997"/>
    <cellStyle name="Normal 7 6 2 2 2 2 2 4 3" xfId="27998"/>
    <cellStyle name="Normal 71 2 2 2 2 2 4 3" xfId="27999"/>
    <cellStyle name="Normal 72 2 2 2 2 2 4 3" xfId="28000"/>
    <cellStyle name="Normal 73 2 2 2 2 2 4 3" xfId="28001"/>
    <cellStyle name="Normal 74 2 2 2 2 2 4 3" xfId="28002"/>
    <cellStyle name="Normal 76 2 2 2 2 2 4 3" xfId="28003"/>
    <cellStyle name="Normal 8 3 2 2 2 2 2 4 3" xfId="28004"/>
    <cellStyle name="Normal 81 2 2 2 2 2 4 3" xfId="28005"/>
    <cellStyle name="Normal 6 2 2 2 4 3" xfId="28006"/>
    <cellStyle name="Normal 78 7 2 3" xfId="28007"/>
    <cellStyle name="Normal 5 3 7 2 3" xfId="28008"/>
    <cellStyle name="Normal 80 7 2 3" xfId="28009"/>
    <cellStyle name="Normal 79 7 2 3" xfId="28010"/>
    <cellStyle name="Normal 6 8 7 2 3" xfId="28011"/>
    <cellStyle name="Normal 5 2 7 2 3" xfId="28012"/>
    <cellStyle name="Normal 6 2 12 2 3" xfId="28013"/>
    <cellStyle name="Comma 2 2 3 7 2 3" xfId="28014"/>
    <cellStyle name="Comma 2 3 6 7 2 3" xfId="28015"/>
    <cellStyle name="Normal 18 2 7 2 3" xfId="28016"/>
    <cellStyle name="Normal 19 2 7 2 3" xfId="28017"/>
    <cellStyle name="Normal 2 2 3 7 2 3" xfId="28018"/>
    <cellStyle name="Normal 2 3 6 7 2 3" xfId="28019"/>
    <cellStyle name="Normal 2 3 2 7 2 3" xfId="28020"/>
    <cellStyle name="Normal 2 3 4 7 2 3" xfId="28021"/>
    <cellStyle name="Normal 2 3 5 7 2 3" xfId="28022"/>
    <cellStyle name="Normal 2 4 2 7 2 3" xfId="28023"/>
    <cellStyle name="Normal 2 5 7 2 3" xfId="28024"/>
    <cellStyle name="Normal 28 3 7 2 3" xfId="28025"/>
    <cellStyle name="Normal 3 2 2 7 2 3" xfId="28026"/>
    <cellStyle name="Normal 3 3 7 2 3" xfId="28027"/>
    <cellStyle name="Normal 30 3 7 2 3" xfId="28028"/>
    <cellStyle name="Normal 4 2 7 2 3" xfId="28029"/>
    <cellStyle name="Normal 40 2 7 2 3" xfId="28030"/>
    <cellStyle name="Normal 41 2 7 2 3" xfId="28031"/>
    <cellStyle name="Normal 42 2 7 2 3" xfId="28032"/>
    <cellStyle name="Normal 43 2 7 2 3" xfId="28033"/>
    <cellStyle name="Normal 44 2 7 2 3" xfId="28034"/>
    <cellStyle name="Normal 45 2 7 2 3" xfId="28035"/>
    <cellStyle name="Normal 46 2 7 2 3" xfId="28036"/>
    <cellStyle name="Normal 47 2 7 2 3" xfId="28037"/>
    <cellStyle name="Normal 51 7 2 3" xfId="28038"/>
    <cellStyle name="Normal 52 7 2 3" xfId="28039"/>
    <cellStyle name="Normal 53 7 2 3" xfId="28040"/>
    <cellStyle name="Normal 55 7 2 3" xfId="28041"/>
    <cellStyle name="Normal 56 7 2 3" xfId="28042"/>
    <cellStyle name="Normal 57 7 2 3" xfId="28043"/>
    <cellStyle name="Normal 6 2 3 7 2 3" xfId="28044"/>
    <cellStyle name="Normal 6 3 7 2 3" xfId="28045"/>
    <cellStyle name="Normal 60 7 2 3" xfId="28046"/>
    <cellStyle name="Normal 64 7 2 3" xfId="28047"/>
    <cellStyle name="Normal 65 7 2 3" xfId="28048"/>
    <cellStyle name="Normal 66 7 2 3" xfId="28049"/>
    <cellStyle name="Normal 67 7 2 3" xfId="28050"/>
    <cellStyle name="Normal 7 6 7 2 3" xfId="28051"/>
    <cellStyle name="Normal 71 7 2 3" xfId="28052"/>
    <cellStyle name="Normal 72 7 2 3" xfId="28053"/>
    <cellStyle name="Normal 73 7 2 3" xfId="28054"/>
    <cellStyle name="Normal 74 7 2 3" xfId="28055"/>
    <cellStyle name="Normal 76 7 2 3" xfId="28056"/>
    <cellStyle name="Normal 8 3 7 2 3" xfId="28057"/>
    <cellStyle name="Normal 81 7 2 3" xfId="28058"/>
    <cellStyle name="Normal 78 2 6 2 3" xfId="28059"/>
    <cellStyle name="Normal 5 3 2 6 2 3" xfId="28060"/>
    <cellStyle name="Normal 80 2 6 2 3" xfId="28061"/>
    <cellStyle name="Normal 79 2 6 2 3" xfId="28062"/>
    <cellStyle name="Normal 6 8 2 6 2 3" xfId="28063"/>
    <cellStyle name="Normal 5 2 2 6 2 3" xfId="28064"/>
    <cellStyle name="Normal 6 2 7 6 2 3" xfId="28065"/>
    <cellStyle name="Comma 2 2 3 2 6 2 3" xfId="28066"/>
    <cellStyle name="Comma 2 3 6 2 6 2 3" xfId="28067"/>
    <cellStyle name="Normal 18 2 2 6 2 3" xfId="28068"/>
    <cellStyle name="Normal 19 2 2 6 2 3" xfId="28069"/>
    <cellStyle name="Normal 2 2 3 2 6 2 3" xfId="28070"/>
    <cellStyle name="Normal 2 3 6 2 6 2 3" xfId="28071"/>
    <cellStyle name="Normal 2 3 2 2 6 2 3" xfId="28072"/>
    <cellStyle name="Normal 2 3 4 2 6 2 3" xfId="28073"/>
    <cellStyle name="Normal 2 3 5 2 6 2 3" xfId="28074"/>
    <cellStyle name="Normal 2 4 2 2 6 2 3" xfId="28075"/>
    <cellStyle name="Normal 2 5 2 6 2 3" xfId="28076"/>
    <cellStyle name="Normal 28 3 2 6 2 3" xfId="28077"/>
    <cellStyle name="Normal 3 2 2 2 6 2 3" xfId="28078"/>
    <cellStyle name="Normal 3 3 2 6 2 3" xfId="28079"/>
    <cellStyle name="Normal 30 3 2 6 2 3" xfId="28080"/>
    <cellStyle name="Normal 4 2 2 6 2 3" xfId="28081"/>
    <cellStyle name="Normal 40 2 2 6 2 3" xfId="28082"/>
    <cellStyle name="Normal 41 2 2 6 2 3" xfId="28083"/>
    <cellStyle name="Normal 42 2 2 6 2 3" xfId="28084"/>
    <cellStyle name="Normal 43 2 2 6 2 3" xfId="28085"/>
    <cellStyle name="Normal 44 2 2 6 2 3" xfId="28086"/>
    <cellStyle name="Normal 45 2 2 6 2 3" xfId="28087"/>
    <cellStyle name="Normal 46 2 2 6 2 3" xfId="28088"/>
    <cellStyle name="Normal 47 2 2 6 2 3" xfId="28089"/>
    <cellStyle name="Normal 51 2 6 2 3" xfId="28090"/>
    <cellStyle name="Normal 52 2 6 2 3" xfId="28091"/>
    <cellStyle name="Normal 53 2 6 2 3" xfId="28092"/>
    <cellStyle name="Normal 55 2 6 2 3" xfId="28093"/>
    <cellStyle name="Normal 56 2 6 2 3" xfId="28094"/>
    <cellStyle name="Normal 57 2 6 2 3" xfId="28095"/>
    <cellStyle name="Normal 6 2 3 2 6 2 3" xfId="28096"/>
    <cellStyle name="Normal 6 3 2 6 2 3" xfId="28097"/>
    <cellStyle name="Normal 60 2 6 2 3" xfId="28098"/>
    <cellStyle name="Normal 64 2 6 2 3" xfId="28099"/>
    <cellStyle name="Normal 65 2 6 2 3" xfId="28100"/>
    <cellStyle name="Normal 66 2 6 2 3" xfId="28101"/>
    <cellStyle name="Normal 67 2 6 2 3" xfId="28102"/>
    <cellStyle name="Normal 7 6 2 6 2 3" xfId="28103"/>
    <cellStyle name="Normal 71 2 6 2 3" xfId="28104"/>
    <cellStyle name="Normal 72 2 6 2 3" xfId="28105"/>
    <cellStyle name="Normal 73 2 6 2 3" xfId="28106"/>
    <cellStyle name="Normal 74 2 6 2 3" xfId="28107"/>
    <cellStyle name="Normal 76 2 6 2 3" xfId="28108"/>
    <cellStyle name="Normal 8 3 2 6 2 3" xfId="28109"/>
    <cellStyle name="Normal 81 2 6 2 3" xfId="28110"/>
    <cellStyle name="Normal 78 3 5 2 3" xfId="28111"/>
    <cellStyle name="Normal 5 3 3 5 2 3" xfId="28112"/>
    <cellStyle name="Normal 80 3 5 2 3" xfId="28113"/>
    <cellStyle name="Normal 79 3 5 2 3" xfId="28114"/>
    <cellStyle name="Normal 6 8 3 5 2 3" xfId="28115"/>
    <cellStyle name="Normal 5 2 3 5 2 3" xfId="28116"/>
    <cellStyle name="Normal 6 2 8 5 2 3" xfId="28117"/>
    <cellStyle name="Comma 2 2 3 3 5 2 3" xfId="28118"/>
    <cellStyle name="Comma 2 3 6 3 5 2 3" xfId="28119"/>
    <cellStyle name="Normal 18 2 3 5 2 3" xfId="28120"/>
    <cellStyle name="Normal 19 2 3 5 2 3" xfId="28121"/>
    <cellStyle name="Normal 2 2 3 3 5 2 3" xfId="28122"/>
    <cellStyle name="Normal 2 3 6 3 5 2 3" xfId="28123"/>
    <cellStyle name="Normal 2 3 2 3 5 2 3" xfId="28124"/>
    <cellStyle name="Normal 2 3 4 3 5 2 3" xfId="28125"/>
    <cellStyle name="Normal 2 3 5 3 5 2 3" xfId="28126"/>
    <cellStyle name="Normal 2 4 2 3 5 2 3" xfId="28127"/>
    <cellStyle name="Normal 2 5 3 5 2 3" xfId="28128"/>
    <cellStyle name="Normal 28 3 3 5 2 3" xfId="28129"/>
    <cellStyle name="Normal 3 2 2 3 5 2 3" xfId="28130"/>
    <cellStyle name="Normal 3 3 3 5 2 3" xfId="28131"/>
    <cellStyle name="Normal 30 3 3 5 2 3" xfId="28132"/>
    <cellStyle name="Normal 4 2 3 5 2 3" xfId="28133"/>
    <cellStyle name="Normal 40 2 3 5 2 3" xfId="28134"/>
    <cellStyle name="Normal 41 2 3 5 2 3" xfId="28135"/>
    <cellStyle name="Normal 42 2 3 5 2 3" xfId="28136"/>
    <cellStyle name="Normal 43 2 3 5 2 3" xfId="28137"/>
    <cellStyle name="Normal 44 2 3 5 2 3" xfId="28138"/>
    <cellStyle name="Normal 45 2 3 5 2 3" xfId="28139"/>
    <cellStyle name="Normal 46 2 3 5 2 3" xfId="28140"/>
    <cellStyle name="Normal 47 2 3 5 2 3" xfId="28141"/>
    <cellStyle name="Normal 51 3 5 2 3" xfId="28142"/>
    <cellStyle name="Normal 52 3 5 2 3" xfId="28143"/>
    <cellStyle name="Normal 53 3 5 2 3" xfId="28144"/>
    <cellStyle name="Normal 55 3 5 2 3" xfId="28145"/>
    <cellStyle name="Normal 56 3 5 2 3" xfId="28146"/>
    <cellStyle name="Normal 57 3 5 2 3" xfId="28147"/>
    <cellStyle name="Normal 6 2 3 3 5 2 3" xfId="28148"/>
    <cellStyle name="Normal 6 3 3 5 2 3" xfId="28149"/>
    <cellStyle name="Normal 60 3 5 2 3" xfId="28150"/>
    <cellStyle name="Normal 64 3 5 2 3" xfId="28151"/>
    <cellStyle name="Normal 65 3 5 2 3" xfId="28152"/>
    <cellStyle name="Normal 66 3 5 2 3" xfId="28153"/>
    <cellStyle name="Normal 67 3 5 2 3" xfId="28154"/>
    <cellStyle name="Normal 7 6 3 5 2 3" xfId="28155"/>
    <cellStyle name="Normal 71 3 5 2 3" xfId="28156"/>
    <cellStyle name="Normal 72 3 5 2 3" xfId="28157"/>
    <cellStyle name="Normal 73 3 5 2 3" xfId="28158"/>
    <cellStyle name="Normal 74 3 5 2 3" xfId="28159"/>
    <cellStyle name="Normal 76 3 5 2 3" xfId="28160"/>
    <cellStyle name="Normal 8 3 3 5 2 3" xfId="28161"/>
    <cellStyle name="Normal 81 3 5 2 3" xfId="28162"/>
    <cellStyle name="Normal 78 2 2 5 2 3" xfId="28163"/>
    <cellStyle name="Normal 5 3 2 2 5 2 3" xfId="28164"/>
    <cellStyle name="Normal 80 2 2 5 2 3" xfId="28165"/>
    <cellStyle name="Normal 79 2 2 5 2 3" xfId="28166"/>
    <cellStyle name="Normal 6 8 2 2 5 2 3" xfId="28167"/>
    <cellStyle name="Normal 5 2 2 2 5 2 3" xfId="28168"/>
    <cellStyle name="Normal 6 2 7 2 5 2 3" xfId="28169"/>
    <cellStyle name="Comma 2 2 3 2 2 5 2 3" xfId="28170"/>
    <cellStyle name="Comma 2 3 6 2 2 5 2 3" xfId="28171"/>
    <cellStyle name="Normal 18 2 2 2 5 2 3" xfId="28172"/>
    <cellStyle name="Normal 19 2 2 2 5 2 3" xfId="28173"/>
    <cellStyle name="Normal 2 2 3 2 2 5 2 3" xfId="28174"/>
    <cellStyle name="Normal 2 3 6 2 2 5 2 3" xfId="28175"/>
    <cellStyle name="Normal 2 3 2 2 2 5 2 3" xfId="28176"/>
    <cellStyle name="Normal 2 3 4 2 2 5 2 3" xfId="28177"/>
    <cellStyle name="Normal 2 3 5 2 2 5 2 3" xfId="28178"/>
    <cellStyle name="Normal 2 4 2 2 2 5 2 3" xfId="28179"/>
    <cellStyle name="Normal 2 5 2 2 5 2 3" xfId="28180"/>
    <cellStyle name="Normal 28 3 2 2 5 2 3" xfId="28181"/>
    <cellStyle name="Normal 3 2 2 2 2 5 2 3" xfId="28182"/>
    <cellStyle name="Normal 3 3 2 2 5 2 3" xfId="28183"/>
    <cellStyle name="Normal 30 3 2 2 5 2 3" xfId="28184"/>
    <cellStyle name="Normal 4 2 2 2 5 2 3" xfId="28185"/>
    <cellStyle name="Normal 40 2 2 2 5 2 3" xfId="28186"/>
    <cellStyle name="Normal 41 2 2 2 5 2 3" xfId="28187"/>
    <cellStyle name="Normal 42 2 2 2 5 2 3" xfId="28188"/>
    <cellStyle name="Normal 43 2 2 2 5 2 3" xfId="28189"/>
    <cellStyle name="Normal 44 2 2 2 5 2 3" xfId="28190"/>
    <cellStyle name="Normal 45 2 2 2 5 2 3" xfId="28191"/>
    <cellStyle name="Normal 46 2 2 2 5 2 3" xfId="28192"/>
    <cellStyle name="Normal 47 2 2 2 5 2 3" xfId="28193"/>
    <cellStyle name="Normal 51 2 2 5 2 3" xfId="28194"/>
    <cellStyle name="Normal 52 2 2 5 2 3" xfId="28195"/>
    <cellStyle name="Normal 53 2 2 5 2 3" xfId="28196"/>
    <cellStyle name="Normal 55 2 2 5 2 3" xfId="28197"/>
    <cellStyle name="Normal 56 2 2 5 2 3" xfId="28198"/>
    <cellStyle name="Normal 57 2 2 5 2 3" xfId="28199"/>
    <cellStyle name="Normal 6 2 3 2 2 5 2 3" xfId="28200"/>
    <cellStyle name="Normal 6 3 2 2 5 2 3" xfId="28201"/>
    <cellStyle name="Normal 60 2 2 5 2 3" xfId="28202"/>
    <cellStyle name="Normal 64 2 2 5 2 3" xfId="28203"/>
    <cellStyle name="Normal 65 2 2 5 2 3" xfId="28204"/>
    <cellStyle name="Normal 66 2 2 5 2 3" xfId="28205"/>
    <cellStyle name="Normal 67 2 2 5 2 3" xfId="28206"/>
    <cellStyle name="Normal 7 6 2 2 5 2 3" xfId="28207"/>
    <cellStyle name="Normal 71 2 2 5 2 3" xfId="28208"/>
    <cellStyle name="Normal 72 2 2 5 2 3" xfId="28209"/>
    <cellStyle name="Normal 73 2 2 5 2 3" xfId="28210"/>
    <cellStyle name="Normal 74 2 2 5 2 3" xfId="28211"/>
    <cellStyle name="Normal 76 2 2 5 2 3" xfId="28212"/>
    <cellStyle name="Normal 8 3 2 2 5 2 3" xfId="28213"/>
    <cellStyle name="Normal 81 2 2 5 2 3" xfId="28214"/>
    <cellStyle name="Normal 78 4 4 2 3" xfId="28215"/>
    <cellStyle name="Normal 5 3 4 4 2 3" xfId="28216"/>
    <cellStyle name="Normal 80 4 4 2 3" xfId="28217"/>
    <cellStyle name="Normal 79 4 4 2 3" xfId="28218"/>
    <cellStyle name="Normal 6 8 4 4 2 3" xfId="28219"/>
    <cellStyle name="Normal 5 2 4 4 2 3" xfId="28220"/>
    <cellStyle name="Normal 6 2 9 4 2 3" xfId="28221"/>
    <cellStyle name="Comma 2 2 3 4 4 2 3" xfId="28222"/>
    <cellStyle name="Comma 2 3 6 4 4 2 3" xfId="28223"/>
    <cellStyle name="Normal 18 2 4 4 2 3" xfId="28224"/>
    <cellStyle name="Normal 19 2 4 4 2 3" xfId="28225"/>
    <cellStyle name="Normal 2 2 3 4 4 2 3" xfId="28226"/>
    <cellStyle name="Normal 2 3 6 4 4 2 3" xfId="28227"/>
    <cellStyle name="Normal 2 3 2 4 4 2 3" xfId="28228"/>
    <cellStyle name="Normal 2 3 4 4 4 2 3" xfId="28229"/>
    <cellStyle name="Normal 2 3 5 4 4 2 3" xfId="28230"/>
    <cellStyle name="Normal 2 4 2 4 4 2 3" xfId="28231"/>
    <cellStyle name="Normal 2 5 4 4 2 3" xfId="28232"/>
    <cellStyle name="Normal 28 3 4 4 2 3" xfId="28233"/>
    <cellStyle name="Normal 3 2 2 4 4 2 3" xfId="28234"/>
    <cellStyle name="Normal 3 3 4 4 2 3" xfId="28235"/>
    <cellStyle name="Normal 30 3 4 4 2 3" xfId="28236"/>
    <cellStyle name="Normal 4 2 4 4 2 3" xfId="28237"/>
    <cellStyle name="Normal 40 2 4 4 2 3" xfId="28238"/>
    <cellStyle name="Normal 41 2 4 4 2 3" xfId="28239"/>
    <cellStyle name="Normal 42 2 4 4 2 3" xfId="28240"/>
    <cellStyle name="Normal 43 2 4 4 2 3" xfId="28241"/>
    <cellStyle name="Normal 44 2 4 4 2 3" xfId="28242"/>
    <cellStyle name="Normal 45 2 4 4 2 3" xfId="28243"/>
    <cellStyle name="Normal 46 2 4 4 2 3" xfId="28244"/>
    <cellStyle name="Normal 47 2 4 4 2 3" xfId="28245"/>
    <cellStyle name="Normal 51 4 4 2 3" xfId="28246"/>
    <cellStyle name="Normal 52 4 4 2 3" xfId="28247"/>
    <cellStyle name="Normal 53 4 4 2 3" xfId="28248"/>
    <cellStyle name="Normal 55 4 4 2 3" xfId="28249"/>
    <cellStyle name="Normal 56 4 4 2 3" xfId="28250"/>
    <cellStyle name="Normal 57 4 4 2 3" xfId="28251"/>
    <cellStyle name="Normal 6 2 3 4 4 2 3" xfId="28252"/>
    <cellStyle name="Normal 6 3 4 4 2 3" xfId="28253"/>
    <cellStyle name="Normal 60 4 4 2 3" xfId="28254"/>
    <cellStyle name="Normal 64 4 4 2 3" xfId="28255"/>
    <cellStyle name="Normal 65 4 4 2 3" xfId="28256"/>
    <cellStyle name="Normal 66 4 4 2 3" xfId="28257"/>
    <cellStyle name="Normal 67 4 4 2 3" xfId="28258"/>
    <cellStyle name="Normal 7 6 4 4 2 3" xfId="28259"/>
    <cellStyle name="Normal 71 4 4 2 3" xfId="28260"/>
    <cellStyle name="Normal 72 4 4 2 3" xfId="28261"/>
    <cellStyle name="Normal 73 4 4 2 3" xfId="28262"/>
    <cellStyle name="Normal 74 4 4 2 3" xfId="28263"/>
    <cellStyle name="Normal 76 4 4 2 3" xfId="28264"/>
    <cellStyle name="Normal 8 3 4 4 2 3" xfId="28265"/>
    <cellStyle name="Normal 81 4 4 2 3" xfId="28266"/>
    <cellStyle name="Normal 78 2 3 4 2 3" xfId="28267"/>
    <cellStyle name="Normal 5 3 2 3 4 2 3" xfId="28268"/>
    <cellStyle name="Normal 80 2 3 4 2 3" xfId="28269"/>
    <cellStyle name="Normal 79 2 3 4 2 3" xfId="28270"/>
    <cellStyle name="Normal 6 8 2 3 4 2 3" xfId="28271"/>
    <cellStyle name="Normal 5 2 2 3 4 2 3" xfId="28272"/>
    <cellStyle name="Normal 6 2 7 3 4 2 3" xfId="28273"/>
    <cellStyle name="Comma 2 2 3 2 3 4 2 3" xfId="28274"/>
    <cellStyle name="Comma 2 3 6 2 3 4 2 3" xfId="28275"/>
    <cellStyle name="Normal 18 2 2 3 4 2 3" xfId="28276"/>
    <cellStyle name="Normal 19 2 2 3 4 2 3" xfId="28277"/>
    <cellStyle name="Normal 2 2 3 2 3 4 2 3" xfId="28278"/>
    <cellStyle name="Normal 2 3 6 2 3 4 2 3" xfId="28279"/>
    <cellStyle name="Normal 2 3 2 2 3 4 2 3" xfId="28280"/>
    <cellStyle name="Normal 2 3 4 2 3 4 2 3" xfId="28281"/>
    <cellStyle name="Normal 2 3 5 2 3 4 2 3" xfId="28282"/>
    <cellStyle name="Normal 2 4 2 2 3 4 2 3" xfId="28283"/>
    <cellStyle name="Normal 2 5 2 3 4 2 3" xfId="28284"/>
    <cellStyle name="Normal 28 3 2 3 4 2 3" xfId="28285"/>
    <cellStyle name="Normal 3 2 2 2 3 4 2 3" xfId="28286"/>
    <cellStyle name="Normal 3 3 2 3 4 2 3" xfId="28287"/>
    <cellStyle name="Normal 30 3 2 3 4 2 3" xfId="28288"/>
    <cellStyle name="Normal 4 2 2 3 4 2 3" xfId="28289"/>
    <cellStyle name="Normal 40 2 2 3 4 2 3" xfId="28290"/>
    <cellStyle name="Normal 41 2 2 3 4 2 3" xfId="28291"/>
    <cellStyle name="Normal 42 2 2 3 4 2 3" xfId="28292"/>
    <cellStyle name="Normal 43 2 2 3 4 2 3" xfId="28293"/>
    <cellStyle name="Normal 44 2 2 3 4 2 3" xfId="28294"/>
    <cellStyle name="Normal 45 2 2 3 4 2 3" xfId="28295"/>
    <cellStyle name="Normal 46 2 2 3 4 2 3" xfId="28296"/>
    <cellStyle name="Normal 47 2 2 3 4 2 3" xfId="28297"/>
    <cellStyle name="Normal 51 2 3 4 2 3" xfId="28298"/>
    <cellStyle name="Normal 52 2 3 4 2 3" xfId="28299"/>
    <cellStyle name="Normal 53 2 3 4 2 3" xfId="28300"/>
    <cellStyle name="Normal 55 2 3 4 2 3" xfId="28301"/>
    <cellStyle name="Normal 56 2 3 4 2 3" xfId="28302"/>
    <cellStyle name="Normal 57 2 3 4 2 3" xfId="28303"/>
    <cellStyle name="Normal 6 2 3 2 3 4 2 3" xfId="28304"/>
    <cellStyle name="Normal 6 3 2 3 4 2 3" xfId="28305"/>
    <cellStyle name="Normal 60 2 3 4 2 3" xfId="28306"/>
    <cellStyle name="Normal 64 2 3 4 2 3" xfId="28307"/>
    <cellStyle name="Normal 65 2 3 4 2 3" xfId="28308"/>
    <cellStyle name="Normal 66 2 3 4 2 3" xfId="28309"/>
    <cellStyle name="Normal 67 2 3 4 2 3" xfId="28310"/>
    <cellStyle name="Normal 7 6 2 3 4 2 3" xfId="28311"/>
    <cellStyle name="Normal 71 2 3 4 2 3" xfId="28312"/>
    <cellStyle name="Normal 72 2 3 4 2 3" xfId="28313"/>
    <cellStyle name="Normal 73 2 3 4 2 3" xfId="28314"/>
    <cellStyle name="Normal 74 2 3 4 2 3" xfId="28315"/>
    <cellStyle name="Normal 76 2 3 4 2 3" xfId="28316"/>
    <cellStyle name="Normal 8 3 2 3 4 2 3" xfId="28317"/>
    <cellStyle name="Normal 81 2 3 4 2 3" xfId="28318"/>
    <cellStyle name="Normal 78 3 2 4 2 3" xfId="28319"/>
    <cellStyle name="Normal 5 3 3 2 4 2 3" xfId="28320"/>
    <cellStyle name="Normal 80 3 2 4 2 3" xfId="28321"/>
    <cellStyle name="Normal 79 3 2 4 2 3" xfId="28322"/>
    <cellStyle name="Normal 6 8 3 2 4 2 3" xfId="28323"/>
    <cellStyle name="Normal 5 2 3 2 4 2 3" xfId="28324"/>
    <cellStyle name="Normal 6 2 8 2 4 2 3" xfId="28325"/>
    <cellStyle name="Comma 2 2 3 3 2 4 2 3" xfId="28326"/>
    <cellStyle name="Comma 2 3 6 3 2 4 2 3" xfId="28327"/>
    <cellStyle name="Normal 18 2 3 2 4 2 3" xfId="28328"/>
    <cellStyle name="Normal 19 2 3 2 4 2 3" xfId="28329"/>
    <cellStyle name="Normal 2 2 3 3 2 4 2 3" xfId="28330"/>
    <cellStyle name="Normal 2 3 6 3 2 4 2 3" xfId="28331"/>
    <cellStyle name="Normal 2 3 2 3 2 4 2 3" xfId="28332"/>
    <cellStyle name="Normal 2 3 4 3 2 4 2 3" xfId="28333"/>
    <cellStyle name="Normal 2 3 5 3 2 4 2 3" xfId="28334"/>
    <cellStyle name="Normal 2 4 2 3 2 4 2 3" xfId="28335"/>
    <cellStyle name="Normal 2 5 3 2 4 2 3" xfId="28336"/>
    <cellStyle name="Normal 28 3 3 2 4 2 3" xfId="28337"/>
    <cellStyle name="Normal 3 2 2 3 2 4 2 3" xfId="28338"/>
    <cellStyle name="Normal 3 3 3 2 4 2 3" xfId="28339"/>
    <cellStyle name="Normal 30 3 3 2 4 2 3" xfId="28340"/>
    <cellStyle name="Normal 4 2 3 2 4 2 3" xfId="28341"/>
    <cellStyle name="Normal 40 2 3 2 4 2 3" xfId="28342"/>
    <cellStyle name="Normal 41 2 3 2 4 2 3" xfId="28343"/>
    <cellStyle name="Normal 42 2 3 2 4 2 3" xfId="28344"/>
    <cellStyle name="Normal 43 2 3 2 4 2 3" xfId="28345"/>
    <cellStyle name="Normal 44 2 3 2 4 2 3" xfId="28346"/>
    <cellStyle name="Normal 45 2 3 2 4 2 3" xfId="28347"/>
    <cellStyle name="Normal 46 2 3 2 4 2 3" xfId="28348"/>
    <cellStyle name="Normal 47 2 3 2 4 2 3" xfId="28349"/>
    <cellStyle name="Normal 51 3 2 4 2 3" xfId="28350"/>
    <cellStyle name="Normal 52 3 2 4 2 3" xfId="28351"/>
    <cellStyle name="Normal 53 3 2 4 2 3" xfId="28352"/>
    <cellStyle name="Normal 55 3 2 4 2 3" xfId="28353"/>
    <cellStyle name="Normal 56 3 2 4 2 3" xfId="28354"/>
    <cellStyle name="Normal 57 3 2 4 2 3" xfId="28355"/>
    <cellStyle name="Normal 6 2 3 3 2 4 2 3" xfId="28356"/>
    <cellStyle name="Normal 6 3 3 2 4 2 3" xfId="28357"/>
    <cellStyle name="Normal 60 3 2 4 2 3" xfId="28358"/>
    <cellStyle name="Normal 64 3 2 4 2 3" xfId="28359"/>
    <cellStyle name="Normal 65 3 2 4 2 3" xfId="28360"/>
    <cellStyle name="Normal 66 3 2 4 2 3" xfId="28361"/>
    <cellStyle name="Normal 67 3 2 4 2 3" xfId="28362"/>
    <cellStyle name="Normal 7 6 3 2 4 2 3" xfId="28363"/>
    <cellStyle name="Normal 71 3 2 4 2 3" xfId="28364"/>
    <cellStyle name="Normal 72 3 2 4 2 3" xfId="28365"/>
    <cellStyle name="Normal 73 3 2 4 2 3" xfId="28366"/>
    <cellStyle name="Normal 74 3 2 4 2 3" xfId="28367"/>
    <cellStyle name="Normal 76 3 2 4 2 3" xfId="28368"/>
    <cellStyle name="Normal 8 3 3 2 4 2 3" xfId="28369"/>
    <cellStyle name="Normal 81 3 2 4 2 3" xfId="28370"/>
    <cellStyle name="Normal 78 2 2 2 4 2 3" xfId="28371"/>
    <cellStyle name="Normal 5 3 2 2 2 4 2 3" xfId="28372"/>
    <cellStyle name="Normal 80 2 2 2 4 2 3" xfId="28373"/>
    <cellStyle name="Normal 79 2 2 2 4 2 3" xfId="28374"/>
    <cellStyle name="Normal 6 8 2 2 2 4 2 3" xfId="28375"/>
    <cellStyle name="Normal 5 2 2 2 2 4 2 3" xfId="28376"/>
    <cellStyle name="Normal 6 2 7 2 2 4 2 3" xfId="28377"/>
    <cellStyle name="Comma 2 2 3 2 2 2 4 2 3" xfId="28378"/>
    <cellStyle name="Comma 2 3 6 2 2 2 4 2 3" xfId="28379"/>
    <cellStyle name="Normal 18 2 2 2 2 4 2 3" xfId="28380"/>
    <cellStyle name="Normal 19 2 2 2 2 4 2 3" xfId="28381"/>
    <cellStyle name="Normal 2 2 3 2 2 2 4 2 3" xfId="28382"/>
    <cellStyle name="Normal 2 3 6 2 2 2 4 2 3" xfId="28383"/>
    <cellStyle name="Normal 2 3 2 2 2 2 4 2 3" xfId="28384"/>
    <cellStyle name="Normal 2 3 4 2 2 2 4 2 3" xfId="28385"/>
    <cellStyle name="Normal 2 3 5 2 2 2 4 2 3" xfId="28386"/>
    <cellStyle name="Normal 2 4 2 2 2 2 4 2 3" xfId="28387"/>
    <cellStyle name="Normal 2 5 2 2 2 4 2 3" xfId="28388"/>
    <cellStyle name="Normal 28 3 2 2 2 4 2 3" xfId="28389"/>
    <cellStyle name="Normal 3 2 2 2 2 2 4 2 3" xfId="28390"/>
    <cellStyle name="Normal 3 3 2 2 2 4 2 3" xfId="28391"/>
    <cellStyle name="Normal 30 3 2 2 2 4 2 3" xfId="28392"/>
    <cellStyle name="Normal 4 2 2 2 2 4 2 3" xfId="28393"/>
    <cellStyle name="Normal 40 2 2 2 2 4 2 3" xfId="28394"/>
    <cellStyle name="Normal 41 2 2 2 2 4 2 3" xfId="28395"/>
    <cellStyle name="Normal 42 2 2 2 2 4 2 3" xfId="28396"/>
    <cellStyle name="Normal 43 2 2 2 2 4 2 3" xfId="28397"/>
    <cellStyle name="Normal 44 2 2 2 2 4 2 3" xfId="28398"/>
    <cellStyle name="Normal 45 2 2 2 2 4 2 3" xfId="28399"/>
    <cellStyle name="Normal 46 2 2 2 2 4 2 3" xfId="28400"/>
    <cellStyle name="Normal 47 2 2 2 2 4 2 3" xfId="28401"/>
    <cellStyle name="Normal 51 2 2 2 4 2 3" xfId="28402"/>
    <cellStyle name="Normal 52 2 2 2 4 2 3" xfId="28403"/>
    <cellStyle name="Normal 53 2 2 2 4 2 3" xfId="28404"/>
    <cellStyle name="Normal 55 2 2 2 4 2 3" xfId="28405"/>
    <cellStyle name="Normal 56 2 2 2 4 2 3" xfId="28406"/>
    <cellStyle name="Normal 57 2 2 2 4 2 3" xfId="28407"/>
    <cellStyle name="Normal 6 2 3 2 2 2 4 2 3" xfId="28408"/>
    <cellStyle name="Normal 6 3 2 2 2 4 2 3" xfId="28409"/>
    <cellStyle name="Normal 60 2 2 2 4 2 3" xfId="28410"/>
    <cellStyle name="Normal 64 2 2 2 4 2 3" xfId="28411"/>
    <cellStyle name="Normal 65 2 2 2 4 2 3" xfId="28412"/>
    <cellStyle name="Normal 66 2 2 2 4 2 3" xfId="28413"/>
    <cellStyle name="Normal 67 2 2 2 4 2 3" xfId="28414"/>
    <cellStyle name="Normal 7 6 2 2 2 4 2 3" xfId="28415"/>
    <cellStyle name="Normal 71 2 2 2 4 2 3" xfId="28416"/>
    <cellStyle name="Normal 72 2 2 2 4 2 3" xfId="28417"/>
    <cellStyle name="Normal 73 2 2 2 4 2 3" xfId="28418"/>
    <cellStyle name="Normal 74 2 2 2 4 2 3" xfId="28419"/>
    <cellStyle name="Normal 76 2 2 2 4 2 3" xfId="28420"/>
    <cellStyle name="Normal 8 3 2 2 2 4 2 3" xfId="28421"/>
    <cellStyle name="Normal 81 2 2 2 4 2 3" xfId="28422"/>
    <cellStyle name="Normal 90 3 2 3" xfId="28423"/>
    <cellStyle name="Normal 78 5 3 2 3" xfId="28424"/>
    <cellStyle name="Normal 91 3 2 3" xfId="28425"/>
    <cellStyle name="Normal 5 3 5 3 2 3" xfId="28426"/>
    <cellStyle name="Normal 80 5 3 2 3" xfId="28427"/>
    <cellStyle name="Normal 79 5 3 2 3" xfId="28428"/>
    <cellStyle name="Normal 6 8 5 3 2 3" xfId="28429"/>
    <cellStyle name="Normal 5 2 5 3 2 3" xfId="28430"/>
    <cellStyle name="Normal 6 2 10 3 2 3" xfId="28431"/>
    <cellStyle name="Comma 2 2 3 5 3 2 3" xfId="28432"/>
    <cellStyle name="Comma 2 3 6 5 3 2 3" xfId="28433"/>
    <cellStyle name="Normal 18 2 5 3 2 3" xfId="28434"/>
    <cellStyle name="Normal 19 2 5 3 2 3" xfId="28435"/>
    <cellStyle name="Normal 2 2 3 5 3 2 3" xfId="28436"/>
    <cellStyle name="Normal 2 3 6 5 3 2 3" xfId="28437"/>
    <cellStyle name="Normal 2 3 2 5 3 2 3" xfId="28438"/>
    <cellStyle name="Normal 2 3 4 5 3 2 3" xfId="28439"/>
    <cellStyle name="Normal 2 3 5 5 3 2 3" xfId="28440"/>
    <cellStyle name="Normal 2 4 2 5 3 2 3" xfId="28441"/>
    <cellStyle name="Normal 2 5 5 3 2 3" xfId="28442"/>
    <cellStyle name="Normal 28 3 5 3 2 3" xfId="28443"/>
    <cellStyle name="Normal 3 2 2 5 3 2 3" xfId="28444"/>
    <cellStyle name="Normal 3 3 5 3 2 3" xfId="28445"/>
    <cellStyle name="Normal 30 3 5 3 2 3" xfId="28446"/>
    <cellStyle name="Normal 4 2 5 3 2 3" xfId="28447"/>
    <cellStyle name="Normal 40 2 5 3 2 3" xfId="28448"/>
    <cellStyle name="Normal 41 2 5 3 2 3" xfId="28449"/>
    <cellStyle name="Normal 42 2 5 3 2 3" xfId="28450"/>
    <cellStyle name="Normal 43 2 5 3 2 3" xfId="28451"/>
    <cellStyle name="Normal 44 2 5 3 2 3" xfId="28452"/>
    <cellStyle name="Normal 45 2 5 3 2 3" xfId="28453"/>
    <cellStyle name="Normal 46 2 5 3 2 3" xfId="28454"/>
    <cellStyle name="Normal 47 2 5 3 2 3" xfId="28455"/>
    <cellStyle name="Normal 51 5 3 2 3" xfId="28456"/>
    <cellStyle name="Normal 52 5 3 2 3" xfId="28457"/>
    <cellStyle name="Normal 53 5 3 2 3" xfId="28458"/>
    <cellStyle name="Normal 55 5 3 2 3" xfId="28459"/>
    <cellStyle name="Normal 56 5 3 2 3" xfId="28460"/>
    <cellStyle name="Normal 57 5 3 2 3" xfId="28461"/>
    <cellStyle name="Normal 6 2 3 5 3 2 3" xfId="28462"/>
    <cellStyle name="Normal 6 3 5 3 2 3" xfId="28463"/>
    <cellStyle name="Normal 60 5 3 2 3" xfId="28464"/>
    <cellStyle name="Normal 64 5 3 2 3" xfId="28465"/>
    <cellStyle name="Normal 65 5 3 2 3" xfId="28466"/>
    <cellStyle name="Normal 66 5 3 2 3" xfId="28467"/>
    <cellStyle name="Normal 67 5 3 2 3" xfId="28468"/>
    <cellStyle name="Normal 7 6 5 3 2 3" xfId="28469"/>
    <cellStyle name="Normal 71 5 3 2 3" xfId="28470"/>
    <cellStyle name="Normal 72 5 3 2 3" xfId="28471"/>
    <cellStyle name="Normal 73 5 3 2 3" xfId="28472"/>
    <cellStyle name="Normal 74 5 3 2 3" xfId="28473"/>
    <cellStyle name="Normal 76 5 3 2 3" xfId="28474"/>
    <cellStyle name="Normal 8 3 5 3 2 3" xfId="28475"/>
    <cellStyle name="Normal 81 5 3 2 3" xfId="28476"/>
    <cellStyle name="Normal 78 2 4 3 2 3" xfId="28477"/>
    <cellStyle name="Normal 5 3 2 4 3 2 3" xfId="28478"/>
    <cellStyle name="Normal 80 2 4 3 2 3" xfId="28479"/>
    <cellStyle name="Normal 79 2 4 3 2 3" xfId="28480"/>
    <cellStyle name="Normal 6 8 2 4 3 2 3" xfId="28481"/>
    <cellStyle name="Normal 5 2 2 4 3 2 3" xfId="28482"/>
    <cellStyle name="Normal 6 2 7 4 3 2 3" xfId="28483"/>
    <cellStyle name="Comma 2 2 3 2 4 3 2 3" xfId="28484"/>
    <cellStyle name="Comma 2 3 6 2 4 3 2 3" xfId="28485"/>
    <cellStyle name="Normal 18 2 2 4 3 2 3" xfId="28486"/>
    <cellStyle name="Normal 19 2 2 4 3 2 3" xfId="28487"/>
    <cellStyle name="Normal 2 2 3 2 4 3 2 3" xfId="28488"/>
    <cellStyle name="Normal 2 3 6 2 4 3 2 3" xfId="28489"/>
    <cellStyle name="Normal 2 3 2 2 4 3 2 3" xfId="28490"/>
    <cellStyle name="Normal 2 3 4 2 4 3 2 3" xfId="28491"/>
    <cellStyle name="Normal 2 3 5 2 4 3 2 3" xfId="28492"/>
    <cellStyle name="Normal 2 4 2 2 4 3 2 3" xfId="28493"/>
    <cellStyle name="Normal 2 5 2 4 3 2 3" xfId="28494"/>
    <cellStyle name="Normal 28 3 2 4 3 2 3" xfId="28495"/>
    <cellStyle name="Normal 3 2 2 2 4 3 2 3" xfId="28496"/>
    <cellStyle name="Normal 3 3 2 4 3 2 3" xfId="28497"/>
    <cellStyle name="Normal 30 3 2 4 3 2 3" xfId="28498"/>
    <cellStyle name="Normal 4 2 2 4 3 2 3" xfId="28499"/>
    <cellStyle name="Normal 40 2 2 4 3 2 3" xfId="28500"/>
    <cellStyle name="Normal 41 2 2 4 3 2 3" xfId="28501"/>
    <cellStyle name="Normal 42 2 2 4 3 2 3" xfId="28502"/>
    <cellStyle name="Normal 43 2 2 4 3 2 3" xfId="28503"/>
    <cellStyle name="Normal 44 2 2 4 3 2 3" xfId="28504"/>
    <cellStyle name="Normal 45 2 2 4 3 2 3" xfId="28505"/>
    <cellStyle name="Normal 46 2 2 4 3 2 3" xfId="28506"/>
    <cellStyle name="Normal 47 2 2 4 3 2 3" xfId="28507"/>
    <cellStyle name="Normal 51 2 4 3 2 3" xfId="28508"/>
    <cellStyle name="Normal 52 2 4 3 2 3" xfId="28509"/>
    <cellStyle name="Normal 53 2 4 3 2 3" xfId="28510"/>
    <cellStyle name="Normal 55 2 4 3 2 3" xfId="28511"/>
    <cellStyle name="Normal 56 2 4 3 2 3" xfId="28512"/>
    <cellStyle name="Normal 57 2 4 3 2 3" xfId="28513"/>
    <cellStyle name="Normal 6 2 3 2 4 3 2 3" xfId="28514"/>
    <cellStyle name="Normal 6 3 2 4 3 2 3" xfId="28515"/>
    <cellStyle name="Normal 60 2 4 3 2 3" xfId="28516"/>
    <cellStyle name="Normal 64 2 4 3 2 3" xfId="28517"/>
    <cellStyle name="Normal 65 2 4 3 2 3" xfId="28518"/>
    <cellStyle name="Normal 66 2 4 3 2 3" xfId="28519"/>
    <cellStyle name="Normal 67 2 4 3 2 3" xfId="28520"/>
    <cellStyle name="Normal 7 6 2 4 3 2 3" xfId="28521"/>
    <cellStyle name="Normal 71 2 4 3 2 3" xfId="28522"/>
    <cellStyle name="Normal 72 2 4 3 2 3" xfId="28523"/>
    <cellStyle name="Normal 73 2 4 3 2 3" xfId="28524"/>
    <cellStyle name="Normal 74 2 4 3 2 3" xfId="28525"/>
    <cellStyle name="Normal 76 2 4 3 2 3" xfId="28526"/>
    <cellStyle name="Normal 8 3 2 4 3 2 3" xfId="28527"/>
    <cellStyle name="Normal 81 2 4 3 2 3" xfId="28528"/>
    <cellStyle name="Normal 78 3 3 3 2 3" xfId="28529"/>
    <cellStyle name="Normal 5 3 3 3 3 2 3" xfId="28530"/>
    <cellStyle name="Normal 80 3 3 3 2 3" xfId="28531"/>
    <cellStyle name="Normal 79 3 3 3 2 3" xfId="28532"/>
    <cellStyle name="Normal 6 8 3 3 3 2 3" xfId="28533"/>
    <cellStyle name="Normal 5 2 3 3 3 2 3" xfId="28534"/>
    <cellStyle name="Normal 6 2 8 3 3 2 3" xfId="28535"/>
    <cellStyle name="Comma 2 2 3 3 3 3 2 3" xfId="28536"/>
    <cellStyle name="Comma 2 3 6 3 3 3 2 3" xfId="28537"/>
    <cellStyle name="Normal 18 2 3 3 3 2 3" xfId="28538"/>
    <cellStyle name="Normal 19 2 3 3 3 2 3" xfId="28539"/>
    <cellStyle name="Normal 2 2 3 3 3 3 2 3" xfId="28540"/>
    <cellStyle name="Normal 2 3 6 3 3 3 2 3" xfId="28541"/>
    <cellStyle name="Normal 2 3 2 3 3 3 2 3" xfId="28542"/>
    <cellStyle name="Normal 2 3 4 3 3 3 2 3" xfId="28543"/>
    <cellStyle name="Normal 2 3 5 3 3 3 2 3" xfId="28544"/>
    <cellStyle name="Normal 2 4 2 3 3 3 2 3" xfId="28545"/>
    <cellStyle name="Normal 2 5 3 3 3 2 3" xfId="28546"/>
    <cellStyle name="Normal 28 3 3 3 3 2 3" xfId="28547"/>
    <cellStyle name="Normal 3 2 2 3 3 3 2 3" xfId="28548"/>
    <cellStyle name="Normal 3 3 3 3 3 2 3" xfId="28549"/>
    <cellStyle name="Normal 30 3 3 3 3 2 3" xfId="28550"/>
    <cellStyle name="Normal 4 2 3 3 3 2 3" xfId="28551"/>
    <cellStyle name="Normal 40 2 3 3 3 2 3" xfId="28552"/>
    <cellStyle name="Normal 41 2 3 3 3 2 3" xfId="28553"/>
    <cellStyle name="Normal 42 2 3 3 3 2 3" xfId="28554"/>
    <cellStyle name="Normal 43 2 3 3 3 2 3" xfId="28555"/>
    <cellStyle name="Normal 44 2 3 3 3 2 3" xfId="28556"/>
    <cellStyle name="Normal 45 2 3 3 3 2 3" xfId="28557"/>
    <cellStyle name="Normal 46 2 3 3 3 2 3" xfId="28558"/>
    <cellStyle name="Normal 47 2 3 3 3 2 3" xfId="28559"/>
    <cellStyle name="Normal 51 3 3 3 2 3" xfId="28560"/>
    <cellStyle name="Normal 52 3 3 3 2 3" xfId="28561"/>
    <cellStyle name="Normal 53 3 3 3 2 3" xfId="28562"/>
    <cellStyle name="Normal 55 3 3 3 2 3" xfId="28563"/>
    <cellStyle name="Normal 56 3 3 3 2 3" xfId="28564"/>
    <cellStyle name="Normal 57 3 3 3 2 3" xfId="28565"/>
    <cellStyle name="Normal 6 2 3 3 3 3 2 3" xfId="28566"/>
    <cellStyle name="Normal 6 3 3 3 3 2 3" xfId="28567"/>
    <cellStyle name="Normal 60 3 3 3 2 3" xfId="28568"/>
    <cellStyle name="Normal 64 3 3 3 2 3" xfId="28569"/>
    <cellStyle name="Normal 65 3 3 3 2 3" xfId="28570"/>
    <cellStyle name="Normal 66 3 3 3 2 3" xfId="28571"/>
    <cellStyle name="Normal 67 3 3 3 2 3" xfId="28572"/>
    <cellStyle name="Normal 7 6 3 3 3 2 3" xfId="28573"/>
    <cellStyle name="Normal 71 3 3 3 2 3" xfId="28574"/>
    <cellStyle name="Normal 72 3 3 3 2 3" xfId="28575"/>
    <cellStyle name="Normal 73 3 3 3 2 3" xfId="28576"/>
    <cellStyle name="Normal 74 3 3 3 2 3" xfId="28577"/>
    <cellStyle name="Normal 76 3 3 3 2 3" xfId="28578"/>
    <cellStyle name="Normal 8 3 3 3 3 2 3" xfId="28579"/>
    <cellStyle name="Normal 81 3 3 3 2 3" xfId="28580"/>
    <cellStyle name="Normal 78 2 2 3 3 2 3" xfId="28581"/>
    <cellStyle name="Normal 5 3 2 2 3 3 2 3" xfId="28582"/>
    <cellStyle name="Normal 80 2 2 3 3 2 3" xfId="28583"/>
    <cellStyle name="Normal 79 2 2 3 3 2 3" xfId="28584"/>
    <cellStyle name="Normal 6 8 2 2 3 3 2 3" xfId="28585"/>
    <cellStyle name="Normal 5 2 2 2 3 3 2 3" xfId="28586"/>
    <cellStyle name="Normal 6 2 7 2 3 3 2 3" xfId="28587"/>
    <cellStyle name="Comma 2 2 3 2 2 3 3 2 3" xfId="28588"/>
    <cellStyle name="Comma 2 3 6 2 2 3 3 2 3" xfId="28589"/>
    <cellStyle name="Normal 18 2 2 2 3 3 2 3" xfId="28590"/>
    <cellStyle name="Normal 19 2 2 2 3 3 2 3" xfId="28591"/>
    <cellStyle name="Normal 2 2 3 2 2 3 3 2 3" xfId="28592"/>
    <cellStyle name="Normal 2 3 6 2 2 3 3 2 3" xfId="28593"/>
    <cellStyle name="Normal 2 3 2 2 2 3 3 2 3" xfId="28594"/>
    <cellStyle name="Normal 2 3 4 2 2 3 3 2 3" xfId="28595"/>
    <cellStyle name="Normal 2 3 5 2 2 3 3 2 3" xfId="28596"/>
    <cellStyle name="Normal 2 4 2 2 2 3 3 2 3" xfId="28597"/>
    <cellStyle name="Normal 2 5 2 2 3 3 2 3" xfId="28598"/>
    <cellStyle name="Normal 28 3 2 2 3 3 2 3" xfId="28599"/>
    <cellStyle name="Normal 3 2 2 2 2 3 3 2 3" xfId="28600"/>
    <cellStyle name="Normal 3 3 2 2 3 3 2 3" xfId="28601"/>
    <cellStyle name="Normal 30 3 2 2 3 3 2 3" xfId="28602"/>
    <cellStyle name="Normal 4 2 2 2 3 3 2 3" xfId="28603"/>
    <cellStyle name="Normal 40 2 2 2 3 3 2 3" xfId="28604"/>
    <cellStyle name="Normal 41 2 2 2 3 3 2 3" xfId="28605"/>
    <cellStyle name="Normal 42 2 2 2 3 3 2 3" xfId="28606"/>
    <cellStyle name="Normal 43 2 2 2 3 3 2 3" xfId="28607"/>
    <cellStyle name="Normal 44 2 2 2 3 3 2 3" xfId="28608"/>
    <cellStyle name="Normal 45 2 2 2 3 3 2 3" xfId="28609"/>
    <cellStyle name="Normal 46 2 2 2 3 3 2 3" xfId="28610"/>
    <cellStyle name="Normal 47 2 2 2 3 3 2 3" xfId="28611"/>
    <cellStyle name="Normal 51 2 2 3 3 2 3" xfId="28612"/>
    <cellStyle name="Normal 52 2 2 3 3 2 3" xfId="28613"/>
    <cellStyle name="Normal 53 2 2 3 3 2 3" xfId="28614"/>
    <cellStyle name="Normal 55 2 2 3 3 2 3" xfId="28615"/>
    <cellStyle name="Normal 56 2 2 3 3 2 3" xfId="28616"/>
    <cellStyle name="Normal 57 2 2 3 3 2 3" xfId="28617"/>
    <cellStyle name="Normal 6 2 3 2 2 3 3 2 3" xfId="28618"/>
    <cellStyle name="Normal 6 3 2 2 3 3 2 3" xfId="28619"/>
    <cellStyle name="Normal 60 2 2 3 3 2 3" xfId="28620"/>
    <cellStyle name="Normal 64 2 2 3 3 2 3" xfId="28621"/>
    <cellStyle name="Normal 65 2 2 3 3 2 3" xfId="28622"/>
    <cellStyle name="Normal 66 2 2 3 3 2 3" xfId="28623"/>
    <cellStyle name="Normal 67 2 2 3 3 2 3" xfId="28624"/>
    <cellStyle name="Normal 7 6 2 2 3 3 2 3" xfId="28625"/>
    <cellStyle name="Normal 71 2 2 3 3 2 3" xfId="28626"/>
    <cellStyle name="Normal 72 2 2 3 3 2 3" xfId="28627"/>
    <cellStyle name="Normal 73 2 2 3 3 2 3" xfId="28628"/>
    <cellStyle name="Normal 74 2 2 3 3 2 3" xfId="28629"/>
    <cellStyle name="Normal 76 2 2 3 3 2 3" xfId="28630"/>
    <cellStyle name="Normal 8 3 2 2 3 3 2 3" xfId="28631"/>
    <cellStyle name="Normal 81 2 2 3 3 2 3" xfId="28632"/>
    <cellStyle name="Normal 78 4 2 3 2 3" xfId="28633"/>
    <cellStyle name="Normal 5 3 4 2 3 2 3" xfId="28634"/>
    <cellStyle name="Normal 80 4 2 3 2 3" xfId="28635"/>
    <cellStyle name="Normal 79 4 2 3 2 3" xfId="28636"/>
    <cellStyle name="Normal 6 8 4 2 3 2 3" xfId="28637"/>
    <cellStyle name="Normal 5 2 4 2 3 2 3" xfId="28638"/>
    <cellStyle name="Normal 6 2 9 2 3 2 3" xfId="28639"/>
    <cellStyle name="Comma 2 2 3 4 2 3 2 3" xfId="28640"/>
    <cellStyle name="Comma 2 3 6 4 2 3 2 3" xfId="28641"/>
    <cellStyle name="Normal 18 2 4 2 3 2 3" xfId="28642"/>
    <cellStyle name="Normal 19 2 4 2 3 2 3" xfId="28643"/>
    <cellStyle name="Normal 2 2 3 4 2 3 2 3" xfId="28644"/>
    <cellStyle name="Normal 2 3 6 4 2 3 2 3" xfId="28645"/>
    <cellStyle name="Normal 2 3 2 4 2 3 2 3" xfId="28646"/>
    <cellStyle name="Normal 2 3 4 4 2 3 2 3" xfId="28647"/>
    <cellStyle name="Normal 2 3 5 4 2 3 2 3" xfId="28648"/>
    <cellStyle name="Normal 2 4 2 4 2 3 2 3" xfId="28649"/>
    <cellStyle name="Normal 2 5 4 2 3 2 3" xfId="28650"/>
    <cellStyle name="Normal 28 3 4 2 3 2 3" xfId="28651"/>
    <cellStyle name="Normal 3 2 2 4 2 3 2 3" xfId="28652"/>
    <cellStyle name="Normal 3 3 4 2 3 2 3" xfId="28653"/>
    <cellStyle name="Normal 30 3 4 2 3 2 3" xfId="28654"/>
    <cellStyle name="Normal 4 2 4 2 3 2 3" xfId="28655"/>
    <cellStyle name="Normal 40 2 4 2 3 2 3" xfId="28656"/>
    <cellStyle name="Normal 41 2 4 2 3 2 3" xfId="28657"/>
    <cellStyle name="Normal 42 2 4 2 3 2 3" xfId="28658"/>
    <cellStyle name="Normal 43 2 4 2 3 2 3" xfId="28659"/>
    <cellStyle name="Normal 44 2 4 2 3 2 3" xfId="28660"/>
    <cellStyle name="Normal 45 2 4 2 3 2 3" xfId="28661"/>
    <cellStyle name="Normal 46 2 4 2 3 2 3" xfId="28662"/>
    <cellStyle name="Normal 47 2 4 2 3 2 3" xfId="28663"/>
    <cellStyle name="Normal 51 4 2 3 2 3" xfId="28664"/>
    <cellStyle name="Normal 52 4 2 3 2 3" xfId="28665"/>
    <cellStyle name="Normal 53 4 2 3 2 3" xfId="28666"/>
    <cellStyle name="Normal 55 4 2 3 2 3" xfId="28667"/>
    <cellStyle name="Normal 56 4 2 3 2 3" xfId="28668"/>
    <cellStyle name="Normal 57 4 2 3 2 3" xfId="28669"/>
    <cellStyle name="Normal 6 2 3 4 2 3 2 3" xfId="28670"/>
    <cellStyle name="Normal 6 3 4 2 3 2 3" xfId="28671"/>
    <cellStyle name="Normal 60 4 2 3 2 3" xfId="28672"/>
    <cellStyle name="Normal 64 4 2 3 2 3" xfId="28673"/>
    <cellStyle name="Normal 65 4 2 3 2 3" xfId="28674"/>
    <cellStyle name="Normal 66 4 2 3 2 3" xfId="28675"/>
    <cellStyle name="Normal 67 4 2 3 2 3" xfId="28676"/>
    <cellStyle name="Normal 7 6 4 2 3 2 3" xfId="28677"/>
    <cellStyle name="Normal 71 4 2 3 2 3" xfId="28678"/>
    <cellStyle name="Normal 72 4 2 3 2 3" xfId="28679"/>
    <cellStyle name="Normal 73 4 2 3 2 3" xfId="28680"/>
    <cellStyle name="Normal 74 4 2 3 2 3" xfId="28681"/>
    <cellStyle name="Normal 76 4 2 3 2 3" xfId="28682"/>
    <cellStyle name="Normal 8 3 4 2 3 2 3" xfId="28683"/>
    <cellStyle name="Normal 81 4 2 3 2 3" xfId="28684"/>
    <cellStyle name="Normal 78 2 3 2 3 2 3" xfId="28685"/>
    <cellStyle name="Normal 5 3 2 3 2 3 2 3" xfId="28686"/>
    <cellStyle name="Normal 80 2 3 2 3 2 3" xfId="28687"/>
    <cellStyle name="Normal 79 2 3 2 3 2 3" xfId="28688"/>
    <cellStyle name="Normal 6 8 2 3 2 3 2 3" xfId="28689"/>
    <cellStyle name="Normal 5 2 2 3 2 3 2 3" xfId="28690"/>
    <cellStyle name="Normal 6 2 7 3 2 3 2 3" xfId="28691"/>
    <cellStyle name="Comma 2 2 3 2 3 2 3 2 3" xfId="28692"/>
    <cellStyle name="Comma 2 3 6 2 3 2 3 2 3" xfId="28693"/>
    <cellStyle name="Normal 18 2 2 3 2 3 2 3" xfId="28694"/>
    <cellStyle name="Normal 19 2 2 3 2 3 2 3" xfId="28695"/>
    <cellStyle name="Normal 2 2 3 2 3 2 3 2 3" xfId="28696"/>
    <cellStyle name="Normal 2 3 6 2 3 2 3 2 3" xfId="28697"/>
    <cellStyle name="Normal 2 3 2 2 3 2 3 2 3" xfId="28698"/>
    <cellStyle name="Normal 2 3 4 2 3 2 3 2 3" xfId="28699"/>
    <cellStyle name="Normal 2 3 5 2 3 2 3 2 3" xfId="28700"/>
    <cellStyle name="Normal 2 4 2 2 3 2 3 2 3" xfId="28701"/>
    <cellStyle name="Normal 2 5 2 3 2 3 2 3" xfId="28702"/>
    <cellStyle name="Normal 28 3 2 3 2 3 2 3" xfId="28703"/>
    <cellStyle name="Normal 3 2 2 2 3 2 3 2 3" xfId="28704"/>
    <cellStyle name="Normal 3 3 2 3 2 3 2 3" xfId="28705"/>
    <cellStyle name="Normal 30 3 2 3 2 3 2 3" xfId="28706"/>
    <cellStyle name="Normal 4 2 2 3 2 3 2 3" xfId="28707"/>
    <cellStyle name="Normal 40 2 2 3 2 3 2 3" xfId="28708"/>
    <cellStyle name="Normal 41 2 2 3 2 3 2 3" xfId="28709"/>
    <cellStyle name="Normal 42 2 2 3 2 3 2 3" xfId="28710"/>
    <cellStyle name="Normal 43 2 2 3 2 3 2 3" xfId="28711"/>
    <cellStyle name="Normal 44 2 2 3 2 3 2 3" xfId="28712"/>
    <cellStyle name="Normal 45 2 2 3 2 3 2 3" xfId="28713"/>
    <cellStyle name="Normal 46 2 2 3 2 3 2 3" xfId="28714"/>
    <cellStyle name="Normal 47 2 2 3 2 3 2 3" xfId="28715"/>
    <cellStyle name="Normal 51 2 3 2 3 2 3" xfId="28716"/>
    <cellStyle name="Normal 52 2 3 2 3 2 3" xfId="28717"/>
    <cellStyle name="Normal 53 2 3 2 3 2 3" xfId="28718"/>
    <cellStyle name="Normal 55 2 3 2 3 2 3" xfId="28719"/>
    <cellStyle name="Normal 56 2 3 2 3 2 3" xfId="28720"/>
    <cellStyle name="Normal 57 2 3 2 3 2 3" xfId="28721"/>
    <cellStyle name="Normal 6 2 3 2 3 2 3 2 3" xfId="28722"/>
    <cellStyle name="Normal 6 3 2 3 2 3 2 3" xfId="28723"/>
    <cellStyle name="Normal 60 2 3 2 3 2 3" xfId="28724"/>
    <cellStyle name="Normal 64 2 3 2 3 2 3" xfId="28725"/>
    <cellStyle name="Normal 65 2 3 2 3 2 3" xfId="28726"/>
    <cellStyle name="Normal 66 2 3 2 3 2 3" xfId="28727"/>
    <cellStyle name="Normal 67 2 3 2 3 2 3" xfId="28728"/>
    <cellStyle name="Normal 7 6 2 3 2 3 2 3" xfId="28729"/>
    <cellStyle name="Normal 71 2 3 2 3 2 3" xfId="28730"/>
    <cellStyle name="Normal 72 2 3 2 3 2 3" xfId="28731"/>
    <cellStyle name="Normal 73 2 3 2 3 2 3" xfId="28732"/>
    <cellStyle name="Normal 74 2 3 2 3 2 3" xfId="28733"/>
    <cellStyle name="Normal 76 2 3 2 3 2 3" xfId="28734"/>
    <cellStyle name="Normal 8 3 2 3 2 3 2 3" xfId="28735"/>
    <cellStyle name="Normal 81 2 3 2 3 2 3" xfId="28736"/>
    <cellStyle name="Normal 78 3 2 2 3 2 3" xfId="28737"/>
    <cellStyle name="Normal 5 3 3 2 2 3 2 3" xfId="28738"/>
    <cellStyle name="Normal 80 3 2 2 3 2 3" xfId="28739"/>
    <cellStyle name="Normal 79 3 2 2 3 2 3" xfId="28740"/>
    <cellStyle name="Normal 6 8 3 2 2 3 2 3" xfId="28741"/>
    <cellStyle name="Normal 5 2 3 2 2 3 2 3" xfId="28742"/>
    <cellStyle name="Normal 6 2 8 2 2 3 2 3" xfId="28743"/>
    <cellStyle name="Comma 2 2 3 3 2 2 3 2 3" xfId="28744"/>
    <cellStyle name="Comma 2 3 6 3 2 2 3 2 3" xfId="28745"/>
    <cellStyle name="Normal 18 2 3 2 2 3 2 3" xfId="28746"/>
    <cellStyle name="Normal 19 2 3 2 2 3 2 3" xfId="28747"/>
    <cellStyle name="Normal 2 2 3 3 2 2 3 2 3" xfId="28748"/>
    <cellStyle name="Normal 2 3 6 3 2 2 3 2 3" xfId="28749"/>
    <cellStyle name="Normal 2 3 2 3 2 2 3 2 3" xfId="28750"/>
    <cellStyle name="Normal 2 3 4 3 2 2 3 2 3" xfId="28751"/>
    <cellStyle name="Normal 2 3 5 3 2 2 3 2 3" xfId="28752"/>
    <cellStyle name="Normal 2 4 2 3 2 2 3 2 3" xfId="28753"/>
    <cellStyle name="Normal 2 5 3 2 2 3 2 3" xfId="28754"/>
    <cellStyle name="Normal 28 3 3 2 2 3 2 3" xfId="28755"/>
    <cellStyle name="Normal 3 2 2 3 2 2 3 2 3" xfId="28756"/>
    <cellStyle name="Normal 3 3 3 2 2 3 2 3" xfId="28757"/>
    <cellStyle name="Normal 30 3 3 2 2 3 2 3" xfId="28758"/>
    <cellStyle name="Normal 4 2 3 2 2 3 2 3" xfId="28759"/>
    <cellStyle name="Normal 40 2 3 2 2 3 2 3" xfId="28760"/>
    <cellStyle name="Normal 41 2 3 2 2 3 2 3" xfId="28761"/>
    <cellStyle name="Normal 42 2 3 2 2 3 2 3" xfId="28762"/>
    <cellStyle name="Normal 43 2 3 2 2 3 2 3" xfId="28763"/>
    <cellStyle name="Normal 44 2 3 2 2 3 2 3" xfId="28764"/>
    <cellStyle name="Normal 45 2 3 2 2 3 2 3" xfId="28765"/>
    <cellStyle name="Normal 46 2 3 2 2 3 2 3" xfId="28766"/>
    <cellStyle name="Normal 47 2 3 2 2 3 2 3" xfId="28767"/>
    <cellStyle name="Normal 51 3 2 2 3 2 3" xfId="28768"/>
    <cellStyle name="Normal 52 3 2 2 3 2 3" xfId="28769"/>
    <cellStyle name="Normal 53 3 2 2 3 2 3" xfId="28770"/>
    <cellStyle name="Normal 55 3 2 2 3 2 3" xfId="28771"/>
    <cellStyle name="Normal 56 3 2 2 3 2 3" xfId="28772"/>
    <cellStyle name="Normal 57 3 2 2 3 2 3" xfId="28773"/>
    <cellStyle name="Normal 6 2 3 3 2 2 3 2 3" xfId="28774"/>
    <cellStyle name="Normal 6 3 3 2 2 3 2 3" xfId="28775"/>
    <cellStyle name="Normal 60 3 2 2 3 2 3" xfId="28776"/>
    <cellStyle name="Normal 64 3 2 2 3 2 3" xfId="28777"/>
    <cellStyle name="Normal 65 3 2 2 3 2 3" xfId="28778"/>
    <cellStyle name="Normal 66 3 2 2 3 2 3" xfId="28779"/>
    <cellStyle name="Normal 67 3 2 2 3 2 3" xfId="28780"/>
    <cellStyle name="Normal 7 6 3 2 2 3 2 3" xfId="28781"/>
    <cellStyle name="Normal 71 3 2 2 3 2 3" xfId="28782"/>
    <cellStyle name="Normal 72 3 2 2 3 2 3" xfId="28783"/>
    <cellStyle name="Normal 73 3 2 2 3 2 3" xfId="28784"/>
    <cellStyle name="Normal 74 3 2 2 3 2 3" xfId="28785"/>
    <cellStyle name="Normal 76 3 2 2 3 2 3" xfId="28786"/>
    <cellStyle name="Normal 8 3 3 2 2 3 2 3" xfId="28787"/>
    <cellStyle name="Normal 81 3 2 2 3 2 3" xfId="28788"/>
    <cellStyle name="Normal 78 2 2 2 2 3 2 3" xfId="28789"/>
    <cellStyle name="Normal 5 3 2 2 2 2 3 2 3" xfId="28790"/>
    <cellStyle name="Normal 80 2 2 2 2 3 2 3" xfId="28791"/>
    <cellStyle name="Normal 79 2 2 2 2 3 2 3" xfId="28792"/>
    <cellStyle name="Normal 6 8 2 2 2 2 3 2 3" xfId="28793"/>
    <cellStyle name="Normal 5 2 2 2 2 2 3 2 3" xfId="28794"/>
    <cellStyle name="Normal 6 2 7 2 2 2 3 2 3" xfId="28795"/>
    <cellStyle name="Comma 2 2 3 2 2 2 2 3 2 3" xfId="28796"/>
    <cellStyle name="Comma 2 3 6 2 2 2 2 3 2 3" xfId="28797"/>
    <cellStyle name="Normal 18 2 2 2 2 2 3 2 3" xfId="28798"/>
    <cellStyle name="Normal 19 2 2 2 2 2 3 2 3" xfId="28799"/>
    <cellStyle name="Normal 2 2 3 2 2 2 2 3 2 3" xfId="28800"/>
    <cellStyle name="Normal 2 3 6 2 2 2 2 3 2 3" xfId="28801"/>
    <cellStyle name="Normal 2 3 2 2 2 2 2 3 2 3" xfId="28802"/>
    <cellStyle name="Normal 2 3 4 2 2 2 2 3 2 3" xfId="28803"/>
    <cellStyle name="Normal 2 3 5 2 2 2 2 3 2 3" xfId="28804"/>
    <cellStyle name="Normal 2 4 2 2 2 2 2 3 2 3" xfId="28805"/>
    <cellStyle name="Normal 2 5 2 2 2 2 3 2 3" xfId="28806"/>
    <cellStyle name="Normal 28 3 2 2 2 2 3 2 3" xfId="28807"/>
    <cellStyle name="Normal 3 2 2 2 2 2 2 3 2 3" xfId="28808"/>
    <cellStyle name="Normal 3 3 2 2 2 2 3 2 3" xfId="28809"/>
    <cellStyle name="Normal 30 3 2 2 2 2 3 2 3" xfId="28810"/>
    <cellStyle name="Normal 4 2 2 2 2 2 3 2 3" xfId="28811"/>
    <cellStyle name="Normal 40 2 2 2 2 2 3 2 3" xfId="28812"/>
    <cellStyle name="Normal 41 2 2 2 2 2 3 2 3" xfId="28813"/>
    <cellStyle name="Normal 42 2 2 2 2 2 3 2 3" xfId="28814"/>
    <cellStyle name="Normal 43 2 2 2 2 2 3 2 3" xfId="28815"/>
    <cellStyle name="Normal 44 2 2 2 2 2 3 2 3" xfId="28816"/>
    <cellStyle name="Normal 45 2 2 2 2 2 3 2 3" xfId="28817"/>
    <cellStyle name="Normal 46 2 2 2 2 2 3 2 3" xfId="28818"/>
    <cellStyle name="Normal 47 2 2 2 2 2 3 2 3" xfId="28819"/>
    <cellStyle name="Normal 51 2 2 2 2 3 2 3" xfId="28820"/>
    <cellStyle name="Normal 52 2 2 2 2 3 2 3" xfId="28821"/>
    <cellStyle name="Normal 53 2 2 2 2 3 2 3" xfId="28822"/>
    <cellStyle name="Normal 55 2 2 2 2 3 2 3" xfId="28823"/>
    <cellStyle name="Normal 56 2 2 2 2 3 2 3" xfId="28824"/>
    <cellStyle name="Normal 57 2 2 2 2 3 2 3" xfId="28825"/>
    <cellStyle name="Normal 6 2 3 2 2 2 2 3 2 3" xfId="28826"/>
    <cellStyle name="Normal 6 3 2 2 2 2 3 2 3" xfId="28827"/>
    <cellStyle name="Normal 60 2 2 2 2 3 2 3" xfId="28828"/>
    <cellStyle name="Normal 64 2 2 2 2 3 2 3" xfId="28829"/>
    <cellStyle name="Normal 65 2 2 2 2 3 2 3" xfId="28830"/>
    <cellStyle name="Normal 66 2 2 2 2 3 2 3" xfId="28831"/>
    <cellStyle name="Normal 67 2 2 2 2 3 2 3" xfId="28832"/>
    <cellStyle name="Normal 7 6 2 2 2 2 3 2 3" xfId="28833"/>
    <cellStyle name="Normal 71 2 2 2 2 3 2 3" xfId="28834"/>
    <cellStyle name="Normal 72 2 2 2 2 3 2 3" xfId="28835"/>
    <cellStyle name="Normal 73 2 2 2 2 3 2 3" xfId="28836"/>
    <cellStyle name="Normal 74 2 2 2 2 3 2 3" xfId="28837"/>
    <cellStyle name="Normal 76 2 2 2 2 3 2 3" xfId="28838"/>
    <cellStyle name="Normal 8 3 2 2 2 2 3 2 3" xfId="28839"/>
    <cellStyle name="Normal 81 2 2 2 2 3 2 3" xfId="28840"/>
    <cellStyle name="Normal 95 2 2 3" xfId="28841"/>
    <cellStyle name="Normal 78 6 2 2 3" xfId="28842"/>
    <cellStyle name="Normal 96 2 2 3" xfId="28843"/>
    <cellStyle name="Normal 5 3 6 2 2 3" xfId="28844"/>
    <cellStyle name="Normal 80 6 2 2 3" xfId="28845"/>
    <cellStyle name="Normal 79 6 2 2 3" xfId="28846"/>
    <cellStyle name="Normal 6 8 6 2 2 3" xfId="28847"/>
    <cellStyle name="Normal 5 2 6 2 2 3" xfId="28848"/>
    <cellStyle name="Normal 6 2 11 2 2 3" xfId="28849"/>
    <cellStyle name="Comma 2 2 3 6 2 2 3" xfId="28850"/>
    <cellStyle name="Comma 2 3 6 6 2 2 3" xfId="28851"/>
    <cellStyle name="Normal 18 2 6 2 2 3" xfId="28852"/>
    <cellStyle name="Normal 19 2 6 2 2 3" xfId="28853"/>
    <cellStyle name="Normal 2 2 3 6 2 2 3" xfId="28854"/>
    <cellStyle name="Normal 2 3 6 6 2 2 3" xfId="28855"/>
    <cellStyle name="Normal 2 3 2 6 2 2 3" xfId="28856"/>
    <cellStyle name="Normal 2 3 4 6 2 2 3" xfId="28857"/>
    <cellStyle name="Normal 2 3 5 6 2 2 3" xfId="28858"/>
    <cellStyle name="Normal 2 4 2 6 2 2 3" xfId="28859"/>
    <cellStyle name="Normal 2 5 6 2 2 3" xfId="28860"/>
    <cellStyle name="Normal 28 3 6 2 2 3" xfId="28861"/>
    <cellStyle name="Normal 3 2 2 6 2 2 3" xfId="28862"/>
    <cellStyle name="Normal 3 3 6 2 2 3" xfId="28863"/>
    <cellStyle name="Normal 30 3 6 2 2 3" xfId="28864"/>
    <cellStyle name="Normal 4 2 6 2 2 3" xfId="28865"/>
    <cellStyle name="Normal 40 2 6 2 2 3" xfId="28866"/>
    <cellStyle name="Normal 41 2 6 2 2 3" xfId="28867"/>
    <cellStyle name="Normal 42 2 6 2 2 3" xfId="28868"/>
    <cellStyle name="Normal 43 2 6 2 2 3" xfId="28869"/>
    <cellStyle name="Normal 44 2 6 2 2 3" xfId="28870"/>
    <cellStyle name="Normal 45 2 6 2 2 3" xfId="28871"/>
    <cellStyle name="Normal 46 2 6 2 2 3" xfId="28872"/>
    <cellStyle name="Normal 47 2 6 2 2 3" xfId="28873"/>
    <cellStyle name="Normal 51 6 2 2 3" xfId="28874"/>
    <cellStyle name="Normal 52 6 2 2 3" xfId="28875"/>
    <cellStyle name="Normal 53 6 2 2 3" xfId="28876"/>
    <cellStyle name="Normal 55 6 2 2 3" xfId="28877"/>
    <cellStyle name="Normal 56 6 2 2 3" xfId="28878"/>
    <cellStyle name="Normal 57 6 2 2 3" xfId="28879"/>
    <cellStyle name="Normal 6 2 3 6 2 2 3" xfId="28880"/>
    <cellStyle name="Normal 6 3 6 2 2 3" xfId="28881"/>
    <cellStyle name="Normal 60 6 2 2 3" xfId="28882"/>
    <cellStyle name="Normal 64 6 2 2 3" xfId="28883"/>
    <cellStyle name="Normal 65 6 2 2 3" xfId="28884"/>
    <cellStyle name="Normal 66 6 2 2 3" xfId="28885"/>
    <cellStyle name="Normal 67 6 2 2 3" xfId="28886"/>
    <cellStyle name="Normal 7 6 6 2 2 3" xfId="28887"/>
    <cellStyle name="Normal 71 6 2 2 3" xfId="28888"/>
    <cellStyle name="Normal 72 6 2 2 3" xfId="28889"/>
    <cellStyle name="Normal 73 6 2 2 3" xfId="28890"/>
    <cellStyle name="Normal 74 6 2 2 3" xfId="28891"/>
    <cellStyle name="Normal 76 6 2 2 3" xfId="28892"/>
    <cellStyle name="Normal 8 3 6 2 2 3" xfId="28893"/>
    <cellStyle name="Normal 81 6 2 2 3" xfId="28894"/>
    <cellStyle name="Normal 78 2 5 2 2 3" xfId="28895"/>
    <cellStyle name="Normal 5 3 2 5 2 2 3" xfId="28896"/>
    <cellStyle name="Normal 80 2 5 2 2 3" xfId="28897"/>
    <cellStyle name="Normal 79 2 5 2 2 3" xfId="28898"/>
    <cellStyle name="Normal 6 8 2 5 2 2 3" xfId="28899"/>
    <cellStyle name="Normal 5 2 2 5 2 2 3" xfId="28900"/>
    <cellStyle name="Normal 6 2 7 5 2 2 3" xfId="28901"/>
    <cellStyle name="Comma 2 2 3 2 5 2 2 3" xfId="28902"/>
    <cellStyle name="Comma 2 3 6 2 5 2 2 3" xfId="28903"/>
    <cellStyle name="Normal 18 2 2 5 2 2 3" xfId="28904"/>
    <cellStyle name="Normal 19 2 2 5 2 2 3" xfId="28905"/>
    <cellStyle name="Normal 2 2 3 2 5 2 2 3" xfId="28906"/>
    <cellStyle name="Normal 2 3 6 2 5 2 2 3" xfId="28907"/>
    <cellStyle name="Normal 2 3 2 2 5 2 2 3" xfId="28908"/>
    <cellStyle name="Normal 2 3 4 2 5 2 2 3" xfId="28909"/>
    <cellStyle name="Normal 2 3 5 2 5 2 2 3" xfId="28910"/>
    <cellStyle name="Normal 2 4 2 2 5 2 2 3" xfId="28911"/>
    <cellStyle name="Normal 2 5 2 5 2 2 3" xfId="28912"/>
    <cellStyle name="Normal 28 3 2 5 2 2 3" xfId="28913"/>
    <cellStyle name="Normal 3 2 2 2 5 2 2 3" xfId="28914"/>
    <cellStyle name="Normal 3 3 2 5 2 2 3" xfId="28915"/>
    <cellStyle name="Normal 30 3 2 5 2 2 3" xfId="28916"/>
    <cellStyle name="Normal 4 2 2 5 2 2 3" xfId="28917"/>
    <cellStyle name="Normal 40 2 2 5 2 2 3" xfId="28918"/>
    <cellStyle name="Normal 41 2 2 5 2 2 3" xfId="28919"/>
    <cellStyle name="Normal 42 2 2 5 2 2 3" xfId="28920"/>
    <cellStyle name="Normal 43 2 2 5 2 2 3" xfId="28921"/>
    <cellStyle name="Normal 44 2 2 5 2 2 3" xfId="28922"/>
    <cellStyle name="Normal 45 2 2 5 2 2 3" xfId="28923"/>
    <cellStyle name="Normal 46 2 2 5 2 2 3" xfId="28924"/>
    <cellStyle name="Normal 47 2 2 5 2 2 3" xfId="28925"/>
    <cellStyle name="Normal 51 2 5 2 2 3" xfId="28926"/>
    <cellStyle name="Normal 52 2 5 2 2 3" xfId="28927"/>
    <cellStyle name="Normal 53 2 5 2 2 3" xfId="28928"/>
    <cellStyle name="Normal 55 2 5 2 2 3" xfId="28929"/>
    <cellStyle name="Normal 56 2 5 2 2 3" xfId="28930"/>
    <cellStyle name="Normal 57 2 5 2 2 3" xfId="28931"/>
    <cellStyle name="Normal 6 2 3 2 5 2 2 3" xfId="28932"/>
    <cellStyle name="Normal 6 3 2 5 2 2 3" xfId="28933"/>
    <cellStyle name="Normal 60 2 5 2 2 3" xfId="28934"/>
    <cellStyle name="Normal 64 2 5 2 2 3" xfId="28935"/>
    <cellStyle name="Normal 65 2 5 2 2 3" xfId="28936"/>
    <cellStyle name="Normal 66 2 5 2 2 3" xfId="28937"/>
    <cellStyle name="Normal 67 2 5 2 2 3" xfId="28938"/>
    <cellStyle name="Normal 7 6 2 5 2 2 3" xfId="28939"/>
    <cellStyle name="Normal 71 2 5 2 2 3" xfId="28940"/>
    <cellStyle name="Normal 72 2 5 2 2 3" xfId="28941"/>
    <cellStyle name="Normal 73 2 5 2 2 3" xfId="28942"/>
    <cellStyle name="Normal 74 2 5 2 2 3" xfId="28943"/>
    <cellStyle name="Normal 76 2 5 2 2 3" xfId="28944"/>
    <cellStyle name="Normal 8 3 2 5 2 2 3" xfId="28945"/>
    <cellStyle name="Normal 81 2 5 2 2 3" xfId="28946"/>
    <cellStyle name="Normal 78 3 4 2 2 3" xfId="28947"/>
    <cellStyle name="Normal 5 3 3 4 2 2 3" xfId="28948"/>
    <cellStyle name="Normal 80 3 4 2 2 3" xfId="28949"/>
    <cellStyle name="Normal 79 3 4 2 2 3" xfId="28950"/>
    <cellStyle name="Normal 6 8 3 4 2 2 3" xfId="28951"/>
    <cellStyle name="Normal 5 2 3 4 2 2 3" xfId="28952"/>
    <cellStyle name="Normal 6 2 8 4 2 2 3" xfId="28953"/>
    <cellStyle name="Comma 2 2 3 3 4 2 2 3" xfId="28954"/>
    <cellStyle name="Comma 2 3 6 3 4 2 2 3" xfId="28955"/>
    <cellStyle name="Normal 18 2 3 4 2 2 3" xfId="28956"/>
    <cellStyle name="Normal 19 2 3 4 2 2 3" xfId="28957"/>
    <cellStyle name="Normal 2 2 3 3 4 2 2 3" xfId="28958"/>
    <cellStyle name="Normal 2 3 6 3 4 2 2 3" xfId="28959"/>
    <cellStyle name="Normal 2 3 2 3 4 2 2 3" xfId="28960"/>
    <cellStyle name="Normal 2 3 4 3 4 2 2 3" xfId="28961"/>
    <cellStyle name="Normal 2 3 5 3 4 2 2 3" xfId="28962"/>
    <cellStyle name="Normal 2 4 2 3 4 2 2 3" xfId="28963"/>
    <cellStyle name="Normal 2 5 3 4 2 2 3" xfId="28964"/>
    <cellStyle name="Normal 28 3 3 4 2 2 3" xfId="28965"/>
    <cellStyle name="Normal 3 2 2 3 4 2 2 3" xfId="28966"/>
    <cellStyle name="Normal 3 3 3 4 2 2 3" xfId="28967"/>
    <cellStyle name="Normal 30 3 3 4 2 2 3" xfId="28968"/>
    <cellStyle name="Normal 4 2 3 4 2 2 3" xfId="28969"/>
    <cellStyle name="Normal 40 2 3 4 2 2 3" xfId="28970"/>
    <cellStyle name="Normal 41 2 3 4 2 2 3" xfId="28971"/>
    <cellStyle name="Normal 42 2 3 4 2 2 3" xfId="28972"/>
    <cellStyle name="Normal 43 2 3 4 2 2 3" xfId="28973"/>
    <cellStyle name="Normal 44 2 3 4 2 2 3" xfId="28974"/>
    <cellStyle name="Normal 45 2 3 4 2 2 3" xfId="28975"/>
    <cellStyle name="Normal 46 2 3 4 2 2 3" xfId="28976"/>
    <cellStyle name="Normal 47 2 3 4 2 2 3" xfId="28977"/>
    <cellStyle name="Normal 51 3 4 2 2 3" xfId="28978"/>
    <cellStyle name="Normal 52 3 4 2 2 3" xfId="28979"/>
    <cellStyle name="Normal 53 3 4 2 2 3" xfId="28980"/>
    <cellStyle name="Normal 55 3 4 2 2 3" xfId="28981"/>
    <cellStyle name="Normal 56 3 4 2 2 3" xfId="28982"/>
    <cellStyle name="Normal 57 3 4 2 2 3" xfId="28983"/>
    <cellStyle name="Normal 6 2 3 3 4 2 2 3" xfId="28984"/>
    <cellStyle name="Normal 6 3 3 4 2 2 3" xfId="28985"/>
    <cellStyle name="Normal 60 3 4 2 2 3" xfId="28986"/>
    <cellStyle name="Normal 64 3 4 2 2 3" xfId="28987"/>
    <cellStyle name="Normal 65 3 4 2 2 3" xfId="28988"/>
    <cellStyle name="Normal 66 3 4 2 2 3" xfId="28989"/>
    <cellStyle name="Normal 67 3 4 2 2 3" xfId="28990"/>
    <cellStyle name="Normal 7 6 3 4 2 2 3" xfId="28991"/>
    <cellStyle name="Normal 71 3 4 2 2 3" xfId="28992"/>
    <cellStyle name="Normal 72 3 4 2 2 3" xfId="28993"/>
    <cellStyle name="Normal 73 3 4 2 2 3" xfId="28994"/>
    <cellStyle name="Normal 74 3 4 2 2 3" xfId="28995"/>
    <cellStyle name="Normal 76 3 4 2 2 3" xfId="28996"/>
    <cellStyle name="Normal 8 3 3 4 2 2 3" xfId="28997"/>
    <cellStyle name="Normal 81 3 4 2 2 3" xfId="28998"/>
    <cellStyle name="Normal 78 2 2 4 2 2 3" xfId="28999"/>
    <cellStyle name="Normal 5 3 2 2 4 2 2 3" xfId="29000"/>
    <cellStyle name="Normal 80 2 2 4 2 2 3" xfId="29001"/>
    <cellStyle name="Normal 79 2 2 4 2 2 3" xfId="29002"/>
    <cellStyle name="Normal 6 8 2 2 4 2 2 3" xfId="29003"/>
    <cellStyle name="Normal 5 2 2 2 4 2 2 3" xfId="29004"/>
    <cellStyle name="Normal 6 2 7 2 4 2 2 3" xfId="29005"/>
    <cellStyle name="Comma 2 2 3 2 2 4 2 2 3" xfId="29006"/>
    <cellStyle name="Comma 2 3 6 2 2 4 2 2 3" xfId="29007"/>
    <cellStyle name="Normal 18 2 2 2 4 2 2 3" xfId="29008"/>
    <cellStyle name="Normal 19 2 2 2 4 2 2 3" xfId="29009"/>
    <cellStyle name="Normal 2 2 3 2 2 4 2 2 3" xfId="29010"/>
    <cellStyle name="Normal 2 3 6 2 2 4 2 2 3" xfId="29011"/>
    <cellStyle name="Normal 2 3 2 2 2 4 2 2 3" xfId="29012"/>
    <cellStyle name="Normal 2 3 4 2 2 4 2 2 3" xfId="29013"/>
    <cellStyle name="Normal 2 3 5 2 2 4 2 2 3" xfId="29014"/>
    <cellStyle name="Normal 2 4 2 2 2 4 2 2 3" xfId="29015"/>
    <cellStyle name="Normal 2 5 2 2 4 2 2 3" xfId="29016"/>
    <cellStyle name="Normal 28 3 2 2 4 2 2 3" xfId="29017"/>
    <cellStyle name="Normal 3 2 2 2 2 4 2 2 3" xfId="29018"/>
    <cellStyle name="Normal 3 3 2 2 4 2 2 3" xfId="29019"/>
    <cellStyle name="Normal 30 3 2 2 4 2 2 3" xfId="29020"/>
    <cellStyle name="Normal 4 2 2 2 4 2 2 3" xfId="29021"/>
    <cellStyle name="Normal 40 2 2 2 4 2 2 3" xfId="29022"/>
    <cellStyle name="Normal 41 2 2 2 4 2 2 3" xfId="29023"/>
    <cellStyle name="Normal 42 2 2 2 4 2 2 3" xfId="29024"/>
    <cellStyle name="Normal 43 2 2 2 4 2 2 3" xfId="29025"/>
    <cellStyle name="Normal 44 2 2 2 4 2 2 3" xfId="29026"/>
    <cellStyle name="Normal 45 2 2 2 4 2 2 3" xfId="29027"/>
    <cellStyle name="Normal 46 2 2 2 4 2 2 3" xfId="29028"/>
    <cellStyle name="Normal 47 2 2 2 4 2 2 3" xfId="29029"/>
    <cellStyle name="Normal 51 2 2 4 2 2 3" xfId="29030"/>
    <cellStyle name="Normal 52 2 2 4 2 2 3" xfId="29031"/>
    <cellStyle name="Normal 53 2 2 4 2 2 3" xfId="29032"/>
    <cellStyle name="Normal 55 2 2 4 2 2 3" xfId="29033"/>
    <cellStyle name="Normal 56 2 2 4 2 2 3" xfId="29034"/>
    <cellStyle name="Normal 57 2 2 4 2 2 3" xfId="29035"/>
    <cellStyle name="Normal 6 2 3 2 2 4 2 2 3" xfId="29036"/>
    <cellStyle name="Normal 6 3 2 2 4 2 2 3" xfId="29037"/>
    <cellStyle name="Normal 60 2 2 4 2 2 3" xfId="29038"/>
    <cellStyle name="Normal 64 2 2 4 2 2 3" xfId="29039"/>
    <cellStyle name="Normal 65 2 2 4 2 2 3" xfId="29040"/>
    <cellStyle name="Normal 66 2 2 4 2 2 3" xfId="29041"/>
    <cellStyle name="Normal 67 2 2 4 2 2 3" xfId="29042"/>
    <cellStyle name="Normal 7 6 2 2 4 2 2 3" xfId="29043"/>
    <cellStyle name="Normal 71 2 2 4 2 2 3" xfId="29044"/>
    <cellStyle name="Normal 72 2 2 4 2 2 3" xfId="29045"/>
    <cellStyle name="Normal 73 2 2 4 2 2 3" xfId="29046"/>
    <cellStyle name="Normal 74 2 2 4 2 2 3" xfId="29047"/>
    <cellStyle name="Normal 76 2 2 4 2 2 3" xfId="29048"/>
    <cellStyle name="Normal 8 3 2 2 4 2 2 3" xfId="29049"/>
    <cellStyle name="Normal 81 2 2 4 2 2 3" xfId="29050"/>
    <cellStyle name="Normal 78 4 3 2 2 3" xfId="29051"/>
    <cellStyle name="Normal 5 3 4 3 2 2 3" xfId="29052"/>
    <cellStyle name="Normal 80 4 3 2 2 3" xfId="29053"/>
    <cellStyle name="Normal 79 4 3 2 2 3" xfId="29054"/>
    <cellStyle name="Normal 6 8 4 3 2 2 3" xfId="29055"/>
    <cellStyle name="Normal 5 2 4 3 2 2 3" xfId="29056"/>
    <cellStyle name="Normal 6 2 9 3 2 2 3" xfId="29057"/>
    <cellStyle name="Comma 2 2 3 4 3 2 2 3" xfId="29058"/>
    <cellStyle name="Comma 2 3 6 4 3 2 2 3" xfId="29059"/>
    <cellStyle name="Normal 18 2 4 3 2 2 3" xfId="29060"/>
    <cellStyle name="Normal 19 2 4 3 2 2 3" xfId="29061"/>
    <cellStyle name="Normal 2 2 3 4 3 2 2 3" xfId="29062"/>
    <cellStyle name="Normal 2 3 6 4 3 2 2 3" xfId="29063"/>
    <cellStyle name="Normal 2 3 2 4 3 2 2 3" xfId="29064"/>
    <cellStyle name="Normal 2 3 4 4 3 2 2 3" xfId="29065"/>
    <cellStyle name="Normal 2 3 5 4 3 2 2 3" xfId="29066"/>
    <cellStyle name="Normal 2 4 2 4 3 2 2 3" xfId="29067"/>
    <cellStyle name="Normal 2 5 4 3 2 2 3" xfId="29068"/>
    <cellStyle name="Normal 28 3 4 3 2 2 3" xfId="29069"/>
    <cellStyle name="Normal 3 2 2 4 3 2 2 3" xfId="29070"/>
    <cellStyle name="Normal 3 3 4 3 2 2 3" xfId="29071"/>
    <cellStyle name="Normal 30 3 4 3 2 2 3" xfId="29072"/>
    <cellStyle name="Normal 4 2 4 3 2 2 3" xfId="29073"/>
    <cellStyle name="Normal 40 2 4 3 2 2 3" xfId="29074"/>
    <cellStyle name="Normal 41 2 4 3 2 2 3" xfId="29075"/>
    <cellStyle name="Normal 42 2 4 3 2 2 3" xfId="29076"/>
    <cellStyle name="Normal 43 2 4 3 2 2 3" xfId="29077"/>
    <cellStyle name="Normal 44 2 4 3 2 2 3" xfId="29078"/>
    <cellStyle name="Normal 45 2 4 3 2 2 3" xfId="29079"/>
    <cellStyle name="Normal 46 2 4 3 2 2 3" xfId="29080"/>
    <cellStyle name="Normal 47 2 4 3 2 2 3" xfId="29081"/>
    <cellStyle name="Normal 51 4 3 2 2 3" xfId="29082"/>
    <cellStyle name="Normal 52 4 3 2 2 3" xfId="29083"/>
    <cellStyle name="Normal 53 4 3 2 2 3" xfId="29084"/>
    <cellStyle name="Normal 55 4 3 2 2 3" xfId="29085"/>
    <cellStyle name="Normal 56 4 3 2 2 3" xfId="29086"/>
    <cellStyle name="Normal 57 4 3 2 2 3" xfId="29087"/>
    <cellStyle name="Normal 6 2 3 4 3 2 2 3" xfId="29088"/>
    <cellStyle name="Normal 6 3 4 3 2 2 3" xfId="29089"/>
    <cellStyle name="Normal 60 4 3 2 2 3" xfId="29090"/>
    <cellStyle name="Normal 64 4 3 2 2 3" xfId="29091"/>
    <cellStyle name="Normal 65 4 3 2 2 3" xfId="29092"/>
    <cellStyle name="Normal 66 4 3 2 2 3" xfId="29093"/>
    <cellStyle name="Normal 67 4 3 2 2 3" xfId="29094"/>
    <cellStyle name="Normal 7 6 4 3 2 2 3" xfId="29095"/>
    <cellStyle name="Normal 71 4 3 2 2 3" xfId="29096"/>
    <cellStyle name="Normal 72 4 3 2 2 3" xfId="29097"/>
    <cellStyle name="Normal 73 4 3 2 2 3" xfId="29098"/>
    <cellStyle name="Normal 74 4 3 2 2 3" xfId="29099"/>
    <cellStyle name="Normal 76 4 3 2 2 3" xfId="29100"/>
    <cellStyle name="Normal 8 3 4 3 2 2 3" xfId="29101"/>
    <cellStyle name="Normal 81 4 3 2 2 3" xfId="29102"/>
    <cellStyle name="Normal 78 2 3 3 2 2 3" xfId="29103"/>
    <cellStyle name="Normal 5 3 2 3 3 2 2 3" xfId="29104"/>
    <cellStyle name="Normal 80 2 3 3 2 2 3" xfId="29105"/>
    <cellStyle name="Normal 79 2 3 3 2 2 3" xfId="29106"/>
    <cellStyle name="Normal 6 8 2 3 3 2 2 3" xfId="29107"/>
    <cellStyle name="Normal 5 2 2 3 3 2 2 3" xfId="29108"/>
    <cellStyle name="Normal 6 2 7 3 3 2 2 3" xfId="29109"/>
    <cellStyle name="Comma 2 2 3 2 3 3 2 2 3" xfId="29110"/>
    <cellStyle name="Comma 2 3 6 2 3 3 2 2 3" xfId="29111"/>
    <cellStyle name="Normal 18 2 2 3 3 2 2 3" xfId="29112"/>
    <cellStyle name="Normal 19 2 2 3 3 2 2 3" xfId="29113"/>
    <cellStyle name="Normal 2 2 3 2 3 3 2 2 3" xfId="29114"/>
    <cellStyle name="Normal 2 3 6 2 3 3 2 2 3" xfId="29115"/>
    <cellStyle name="Normal 2 3 2 2 3 3 2 2 3" xfId="29116"/>
    <cellStyle name="Normal 2 3 4 2 3 3 2 2 3" xfId="29117"/>
    <cellStyle name="Normal 2 3 5 2 3 3 2 2 3" xfId="29118"/>
    <cellStyle name="Normal 2 4 2 2 3 3 2 2 3" xfId="29119"/>
    <cellStyle name="Normal 2 5 2 3 3 2 2 3" xfId="29120"/>
    <cellStyle name="Normal 28 3 2 3 3 2 2 3" xfId="29121"/>
    <cellStyle name="Normal 3 2 2 2 3 3 2 2 3" xfId="29122"/>
    <cellStyle name="Normal 3 3 2 3 3 2 2 3" xfId="29123"/>
    <cellStyle name="Normal 30 3 2 3 3 2 2 3" xfId="29124"/>
    <cellStyle name="Normal 4 2 2 3 3 2 2 3" xfId="29125"/>
    <cellStyle name="Normal 40 2 2 3 3 2 2 3" xfId="29126"/>
    <cellStyle name="Normal 41 2 2 3 3 2 2 3" xfId="29127"/>
    <cellStyle name="Normal 42 2 2 3 3 2 2 3" xfId="29128"/>
    <cellStyle name="Normal 43 2 2 3 3 2 2 3" xfId="29129"/>
    <cellStyle name="Normal 44 2 2 3 3 2 2 3" xfId="29130"/>
    <cellStyle name="Normal 45 2 2 3 3 2 2 3" xfId="29131"/>
    <cellStyle name="Normal 46 2 2 3 3 2 2 3" xfId="29132"/>
    <cellStyle name="Normal 47 2 2 3 3 2 2 3" xfId="29133"/>
    <cellStyle name="Normal 51 2 3 3 2 2 3" xfId="29134"/>
    <cellStyle name="Normal 52 2 3 3 2 2 3" xfId="29135"/>
    <cellStyle name="Normal 53 2 3 3 2 2 3" xfId="29136"/>
    <cellStyle name="Normal 55 2 3 3 2 2 3" xfId="29137"/>
    <cellStyle name="Normal 56 2 3 3 2 2 3" xfId="29138"/>
    <cellStyle name="Normal 57 2 3 3 2 2 3" xfId="29139"/>
    <cellStyle name="Normal 6 2 3 2 3 3 2 2 3" xfId="29140"/>
    <cellStyle name="Normal 6 3 2 3 3 2 2 3" xfId="29141"/>
    <cellStyle name="Normal 60 2 3 3 2 2 3" xfId="29142"/>
    <cellStyle name="Normal 64 2 3 3 2 2 3" xfId="29143"/>
    <cellStyle name="Normal 65 2 3 3 2 2 3" xfId="29144"/>
    <cellStyle name="Normal 66 2 3 3 2 2 3" xfId="29145"/>
    <cellStyle name="Normal 67 2 3 3 2 2 3" xfId="29146"/>
    <cellStyle name="Normal 7 6 2 3 3 2 2 3" xfId="29147"/>
    <cellStyle name="Normal 71 2 3 3 2 2 3" xfId="29148"/>
    <cellStyle name="Normal 72 2 3 3 2 2 3" xfId="29149"/>
    <cellStyle name="Normal 73 2 3 3 2 2 3" xfId="29150"/>
    <cellStyle name="Normal 74 2 3 3 2 2 3" xfId="29151"/>
    <cellStyle name="Normal 76 2 3 3 2 2 3" xfId="29152"/>
    <cellStyle name="Normal 8 3 2 3 3 2 2 3" xfId="29153"/>
    <cellStyle name="Normal 81 2 3 3 2 2 3" xfId="29154"/>
    <cellStyle name="Normal 78 3 2 3 2 2 3" xfId="29155"/>
    <cellStyle name="Normal 5 3 3 2 3 2 2 3" xfId="29156"/>
    <cellStyle name="Normal 80 3 2 3 2 2 3" xfId="29157"/>
    <cellStyle name="Normal 79 3 2 3 2 2 3" xfId="29158"/>
    <cellStyle name="Normal 6 8 3 2 3 2 2 3" xfId="29159"/>
    <cellStyle name="Normal 5 2 3 2 3 2 2 3" xfId="29160"/>
    <cellStyle name="Normal 6 2 8 2 3 2 2 3" xfId="29161"/>
    <cellStyle name="Comma 2 2 3 3 2 3 2 2 3" xfId="29162"/>
    <cellStyle name="Comma 2 3 6 3 2 3 2 2 3" xfId="29163"/>
    <cellStyle name="Normal 18 2 3 2 3 2 2 3" xfId="29164"/>
    <cellStyle name="Normal 19 2 3 2 3 2 2 3" xfId="29165"/>
    <cellStyle name="Normal 2 2 3 3 2 3 2 2 3" xfId="29166"/>
    <cellStyle name="Normal 2 3 6 3 2 3 2 2 3" xfId="29167"/>
    <cellStyle name="Normal 2 3 2 3 2 3 2 2 3" xfId="29168"/>
    <cellStyle name="Normal 2 3 4 3 2 3 2 2 3" xfId="29169"/>
    <cellStyle name="Normal 2 3 5 3 2 3 2 2 3" xfId="29170"/>
    <cellStyle name="Normal 2 4 2 3 2 3 2 2 3" xfId="29171"/>
    <cellStyle name="Normal 2 5 3 2 3 2 2 3" xfId="29172"/>
    <cellStyle name="Normal 28 3 3 2 3 2 2 3" xfId="29173"/>
    <cellStyle name="Normal 3 2 2 3 2 3 2 2 3" xfId="29174"/>
    <cellStyle name="Normal 3 3 3 2 3 2 2 3" xfId="29175"/>
    <cellStyle name="Normal 30 3 3 2 3 2 2 3" xfId="29176"/>
    <cellStyle name="Normal 4 2 3 2 3 2 2 3" xfId="29177"/>
    <cellStyle name="Normal 40 2 3 2 3 2 2 3" xfId="29178"/>
    <cellStyle name="Normal 41 2 3 2 3 2 2 3" xfId="29179"/>
    <cellStyle name="Normal 42 2 3 2 3 2 2 3" xfId="29180"/>
    <cellStyle name="Normal 43 2 3 2 3 2 2 3" xfId="29181"/>
    <cellStyle name="Normal 44 2 3 2 3 2 2 3" xfId="29182"/>
    <cellStyle name="Normal 45 2 3 2 3 2 2 3" xfId="29183"/>
    <cellStyle name="Normal 46 2 3 2 3 2 2 3" xfId="29184"/>
    <cellStyle name="Normal 47 2 3 2 3 2 2 3" xfId="29185"/>
    <cellStyle name="Normal 51 3 2 3 2 2 3" xfId="29186"/>
    <cellStyle name="Normal 52 3 2 3 2 2 3" xfId="29187"/>
    <cellStyle name="Normal 53 3 2 3 2 2 3" xfId="29188"/>
    <cellStyle name="Normal 55 3 2 3 2 2 3" xfId="29189"/>
    <cellStyle name="Normal 56 3 2 3 2 2 3" xfId="29190"/>
    <cellStyle name="Normal 57 3 2 3 2 2 3" xfId="29191"/>
    <cellStyle name="Normal 6 2 3 3 2 3 2 2 3" xfId="29192"/>
    <cellStyle name="Normal 6 3 3 2 3 2 2 3" xfId="29193"/>
    <cellStyle name="Normal 60 3 2 3 2 2 3" xfId="29194"/>
    <cellStyle name="Normal 64 3 2 3 2 2 3" xfId="29195"/>
    <cellStyle name="Normal 65 3 2 3 2 2 3" xfId="29196"/>
    <cellStyle name="Normal 66 3 2 3 2 2 3" xfId="29197"/>
    <cellStyle name="Normal 67 3 2 3 2 2 3" xfId="29198"/>
    <cellStyle name="Normal 7 6 3 2 3 2 2 3" xfId="29199"/>
    <cellStyle name="Normal 71 3 2 3 2 2 3" xfId="29200"/>
    <cellStyle name="Normal 72 3 2 3 2 2 3" xfId="29201"/>
    <cellStyle name="Normal 73 3 2 3 2 2 3" xfId="29202"/>
    <cellStyle name="Normal 74 3 2 3 2 2 3" xfId="29203"/>
    <cellStyle name="Normal 76 3 2 3 2 2 3" xfId="29204"/>
    <cellStyle name="Normal 8 3 3 2 3 2 2 3" xfId="29205"/>
    <cellStyle name="Normal 81 3 2 3 2 2 3" xfId="29206"/>
    <cellStyle name="Normal 78 2 2 2 3 2 2 3" xfId="29207"/>
    <cellStyle name="Normal 5 3 2 2 2 3 2 2 3" xfId="29208"/>
    <cellStyle name="Normal 80 2 2 2 3 2 2 3" xfId="29209"/>
    <cellStyle name="Normal 79 2 2 2 3 2 2 3" xfId="29210"/>
    <cellStyle name="Normal 6 8 2 2 2 3 2 2 3" xfId="29211"/>
    <cellStyle name="Normal 5 2 2 2 2 3 2 2 3" xfId="29212"/>
    <cellStyle name="Normal 6 2 7 2 2 3 2 2 3" xfId="29213"/>
    <cellStyle name="Comma 2 2 3 2 2 2 3 2 2 3" xfId="29214"/>
    <cellStyle name="Comma 2 3 6 2 2 2 3 2 2 3" xfId="29215"/>
    <cellStyle name="Normal 18 2 2 2 2 3 2 2 3" xfId="29216"/>
    <cellStyle name="Normal 19 2 2 2 2 3 2 2 3" xfId="29217"/>
    <cellStyle name="Normal 2 2 3 2 2 2 3 2 2 3" xfId="29218"/>
    <cellStyle name="Normal 2 3 6 2 2 2 3 2 2 3" xfId="29219"/>
    <cellStyle name="Normal 2 3 2 2 2 2 3 2 2 3" xfId="29220"/>
    <cellStyle name="Normal 2 3 4 2 2 2 3 2 2 3" xfId="29221"/>
    <cellStyle name="Normal 2 3 5 2 2 2 3 2 2 3" xfId="29222"/>
    <cellStyle name="Normal 2 4 2 2 2 2 3 2 2 3" xfId="29223"/>
    <cellStyle name="Normal 2 5 2 2 2 3 2 2 3" xfId="29224"/>
    <cellStyle name="Normal 28 3 2 2 2 3 2 2 3" xfId="29225"/>
    <cellStyle name="Normal 3 2 2 2 2 2 3 2 2 3" xfId="29226"/>
    <cellStyle name="Normal 3 3 2 2 2 3 2 2 3" xfId="29227"/>
    <cellStyle name="Normal 30 3 2 2 2 3 2 2 3" xfId="29228"/>
    <cellStyle name="Normal 4 2 2 2 2 3 2 2 3" xfId="29229"/>
    <cellStyle name="Normal 40 2 2 2 2 3 2 2 3" xfId="29230"/>
    <cellStyle name="Normal 41 2 2 2 2 3 2 2 3" xfId="29231"/>
    <cellStyle name="Normal 42 2 2 2 2 3 2 2 3" xfId="29232"/>
    <cellStyle name="Normal 43 2 2 2 2 3 2 2 3" xfId="29233"/>
    <cellStyle name="Normal 44 2 2 2 2 3 2 2 3" xfId="29234"/>
    <cellStyle name="Normal 45 2 2 2 2 3 2 2 3" xfId="29235"/>
    <cellStyle name="Normal 46 2 2 2 2 3 2 2 3" xfId="29236"/>
    <cellStyle name="Normal 47 2 2 2 2 3 2 2 3" xfId="29237"/>
    <cellStyle name="Normal 51 2 2 2 3 2 2 3" xfId="29238"/>
    <cellStyle name="Normal 52 2 2 2 3 2 2 3" xfId="29239"/>
    <cellStyle name="Normal 53 2 2 2 3 2 2 3" xfId="29240"/>
    <cellStyle name="Normal 55 2 2 2 3 2 2 3" xfId="29241"/>
    <cellStyle name="Normal 56 2 2 2 3 2 2 3" xfId="29242"/>
    <cellStyle name="Normal 57 2 2 2 3 2 2 3" xfId="29243"/>
    <cellStyle name="Normal 6 2 3 2 2 2 3 2 2 3" xfId="29244"/>
    <cellStyle name="Normal 6 3 2 2 2 3 2 2 3" xfId="29245"/>
    <cellStyle name="Normal 60 2 2 2 3 2 2 3" xfId="29246"/>
    <cellStyle name="Normal 64 2 2 2 3 2 2 3" xfId="29247"/>
    <cellStyle name="Normal 65 2 2 2 3 2 2 3" xfId="29248"/>
    <cellStyle name="Normal 66 2 2 2 3 2 2 3" xfId="29249"/>
    <cellStyle name="Normal 67 2 2 2 3 2 2 3" xfId="29250"/>
    <cellStyle name="Normal 7 6 2 2 2 3 2 2 3" xfId="29251"/>
    <cellStyle name="Normal 71 2 2 2 3 2 2 3" xfId="29252"/>
    <cellStyle name="Normal 72 2 2 2 3 2 2 3" xfId="29253"/>
    <cellStyle name="Normal 73 2 2 2 3 2 2 3" xfId="29254"/>
    <cellStyle name="Normal 74 2 2 2 3 2 2 3" xfId="29255"/>
    <cellStyle name="Normal 76 2 2 2 3 2 2 3" xfId="29256"/>
    <cellStyle name="Normal 8 3 2 2 2 3 2 2 3" xfId="29257"/>
    <cellStyle name="Normal 81 2 2 2 3 2 2 3" xfId="29258"/>
    <cellStyle name="Normal 90 2 2 2 3" xfId="29259"/>
    <cellStyle name="Normal 78 5 2 2 2 3" xfId="29260"/>
    <cellStyle name="Normal 91 2 2 2 3" xfId="29261"/>
    <cellStyle name="Normal 5 3 5 2 2 2 3" xfId="29262"/>
    <cellStyle name="Normal 80 5 2 2 2 3" xfId="29263"/>
    <cellStyle name="Normal 79 5 2 2 2 3" xfId="29264"/>
    <cellStyle name="Normal 6 8 5 2 2 2 3" xfId="29265"/>
    <cellStyle name="Normal 5 2 5 2 2 2 3" xfId="29266"/>
    <cellStyle name="Normal 6 2 10 2 2 2 3" xfId="29267"/>
    <cellStyle name="Comma 2 2 3 5 2 2 2 3" xfId="29268"/>
    <cellStyle name="Comma 2 3 6 5 2 2 2 3" xfId="29269"/>
    <cellStyle name="Normal 18 2 5 2 2 2 3" xfId="29270"/>
    <cellStyle name="Normal 19 2 5 2 2 2 3" xfId="29271"/>
    <cellStyle name="Normal 2 2 3 5 2 2 2 3" xfId="29272"/>
    <cellStyle name="Normal 2 3 6 5 2 2 2 3" xfId="29273"/>
    <cellStyle name="Normal 2 3 2 5 2 2 2 3" xfId="29274"/>
    <cellStyle name="Normal 2 3 4 5 2 2 2 3" xfId="29275"/>
    <cellStyle name="Normal 2 3 5 5 2 2 2 3" xfId="29276"/>
    <cellStyle name="Normal 2 4 2 5 2 2 2 3" xfId="29277"/>
    <cellStyle name="Normal 2 5 5 2 2 2 3" xfId="29278"/>
    <cellStyle name="Normal 28 3 5 2 2 2 3" xfId="29279"/>
    <cellStyle name="Normal 3 2 2 5 2 2 2 3" xfId="29280"/>
    <cellStyle name="Normal 3 3 5 2 2 2 3" xfId="29281"/>
    <cellStyle name="Normal 30 3 5 2 2 2 3" xfId="29282"/>
    <cellStyle name="Normal 4 2 5 2 2 2 3" xfId="29283"/>
    <cellStyle name="Normal 40 2 5 2 2 2 3" xfId="29284"/>
    <cellStyle name="Normal 41 2 5 2 2 2 3" xfId="29285"/>
    <cellStyle name="Normal 42 2 5 2 2 2 3" xfId="29286"/>
    <cellStyle name="Normal 43 2 5 2 2 2 3" xfId="29287"/>
    <cellStyle name="Normal 44 2 5 2 2 2 3" xfId="29288"/>
    <cellStyle name="Normal 45 2 5 2 2 2 3" xfId="29289"/>
    <cellStyle name="Normal 46 2 5 2 2 2 3" xfId="29290"/>
    <cellStyle name="Normal 47 2 5 2 2 2 3" xfId="29291"/>
    <cellStyle name="Normal 51 5 2 2 2 3" xfId="29292"/>
    <cellStyle name="Normal 52 5 2 2 2 3" xfId="29293"/>
    <cellStyle name="Normal 53 5 2 2 2 3" xfId="29294"/>
    <cellStyle name="Normal 55 5 2 2 2 3" xfId="29295"/>
    <cellStyle name="Normal 56 5 2 2 2 3" xfId="29296"/>
    <cellStyle name="Normal 57 5 2 2 2 3" xfId="29297"/>
    <cellStyle name="Normal 6 2 3 5 2 2 2 3" xfId="29298"/>
    <cellStyle name="Normal 6 3 5 2 2 2 3" xfId="29299"/>
    <cellStyle name="Normal 60 5 2 2 2 3" xfId="29300"/>
    <cellStyle name="Normal 64 5 2 2 2 3" xfId="29301"/>
    <cellStyle name="Normal 65 5 2 2 2 3" xfId="29302"/>
    <cellStyle name="Normal 66 5 2 2 2 3" xfId="29303"/>
    <cellStyle name="Normal 67 5 2 2 2 3" xfId="29304"/>
    <cellStyle name="Normal 7 6 5 2 2 2 3" xfId="29305"/>
    <cellStyle name="Normal 71 5 2 2 2 3" xfId="29306"/>
    <cellStyle name="Normal 72 5 2 2 2 3" xfId="29307"/>
    <cellStyle name="Normal 73 5 2 2 2 3" xfId="29308"/>
    <cellStyle name="Normal 74 5 2 2 2 3" xfId="29309"/>
    <cellStyle name="Normal 76 5 2 2 2 3" xfId="29310"/>
    <cellStyle name="Normal 8 3 5 2 2 2 3" xfId="29311"/>
    <cellStyle name="Normal 81 5 2 2 2 3" xfId="29312"/>
    <cellStyle name="Normal 78 2 4 2 2 2 3" xfId="29313"/>
    <cellStyle name="Normal 5 3 2 4 2 2 2 3" xfId="29314"/>
    <cellStyle name="Normal 80 2 4 2 2 2 3" xfId="29315"/>
    <cellStyle name="Normal 79 2 4 2 2 2 3" xfId="29316"/>
    <cellStyle name="Normal 6 8 2 4 2 2 2 3" xfId="29317"/>
    <cellStyle name="Normal 5 2 2 4 2 2 2 3" xfId="29318"/>
    <cellStyle name="Normal 6 2 7 4 2 2 2 3" xfId="29319"/>
    <cellStyle name="Comma 2 2 3 2 4 2 2 2 3" xfId="29320"/>
    <cellStyle name="Comma 2 3 6 2 4 2 2 2 3" xfId="29321"/>
    <cellStyle name="Normal 18 2 2 4 2 2 2 3" xfId="29322"/>
    <cellStyle name="Normal 19 2 2 4 2 2 2 3" xfId="29323"/>
    <cellStyle name="Normal 2 2 3 2 4 2 2 2 3" xfId="29324"/>
    <cellStyle name="Normal 2 3 6 2 4 2 2 2 3" xfId="29325"/>
    <cellStyle name="Normal 2 3 2 2 4 2 2 2 3" xfId="29326"/>
    <cellStyle name="Normal 2 3 4 2 4 2 2 2 3" xfId="29327"/>
    <cellStyle name="Normal 2 3 5 2 4 2 2 2 3" xfId="29328"/>
    <cellStyle name="Normal 2 4 2 2 4 2 2 2 3" xfId="29329"/>
    <cellStyle name="Normal 2 5 2 4 2 2 2 3" xfId="29330"/>
    <cellStyle name="Normal 28 3 2 4 2 2 2 3" xfId="29331"/>
    <cellStyle name="Normal 3 2 2 2 4 2 2 2 3" xfId="29332"/>
    <cellStyle name="Normal 3 3 2 4 2 2 2 3" xfId="29333"/>
    <cellStyle name="Normal 30 3 2 4 2 2 2 3" xfId="29334"/>
    <cellStyle name="Normal 4 2 2 4 2 2 2 3" xfId="29335"/>
    <cellStyle name="Normal 40 2 2 4 2 2 2 3" xfId="29336"/>
    <cellStyle name="Normal 41 2 2 4 2 2 2 3" xfId="29337"/>
    <cellStyle name="Normal 42 2 2 4 2 2 2 3" xfId="29338"/>
    <cellStyle name="Normal 43 2 2 4 2 2 2 3" xfId="29339"/>
    <cellStyle name="Normal 44 2 2 4 2 2 2 3" xfId="29340"/>
    <cellStyle name="Normal 45 2 2 4 2 2 2 3" xfId="29341"/>
    <cellStyle name="Normal 46 2 2 4 2 2 2 3" xfId="29342"/>
    <cellStyle name="Normal 47 2 2 4 2 2 2 3" xfId="29343"/>
    <cellStyle name="Normal 51 2 4 2 2 2 3" xfId="29344"/>
    <cellStyle name="Normal 52 2 4 2 2 2 3" xfId="29345"/>
    <cellStyle name="Normal 53 2 4 2 2 2 3" xfId="29346"/>
    <cellStyle name="Normal 55 2 4 2 2 2 3" xfId="29347"/>
    <cellStyle name="Normal 56 2 4 2 2 2 3" xfId="29348"/>
    <cellStyle name="Normal 57 2 4 2 2 2 3" xfId="29349"/>
    <cellStyle name="Normal 6 2 3 2 4 2 2 2 3" xfId="29350"/>
    <cellStyle name="Normal 6 3 2 4 2 2 2 3" xfId="29351"/>
    <cellStyle name="Normal 60 2 4 2 2 2 3" xfId="29352"/>
    <cellStyle name="Normal 64 2 4 2 2 2 3" xfId="29353"/>
    <cellStyle name="Normal 65 2 4 2 2 2 3" xfId="29354"/>
    <cellStyle name="Normal 66 2 4 2 2 2 3" xfId="29355"/>
    <cellStyle name="Normal 67 2 4 2 2 2 3" xfId="29356"/>
    <cellStyle name="Normal 7 6 2 4 2 2 2 3" xfId="29357"/>
    <cellStyle name="Normal 71 2 4 2 2 2 3" xfId="29358"/>
    <cellStyle name="Normal 72 2 4 2 2 2 3" xfId="29359"/>
    <cellStyle name="Normal 73 2 4 2 2 2 3" xfId="29360"/>
    <cellStyle name="Normal 74 2 4 2 2 2 3" xfId="29361"/>
    <cellStyle name="Normal 76 2 4 2 2 2 3" xfId="29362"/>
    <cellStyle name="Normal 8 3 2 4 2 2 2 3" xfId="29363"/>
    <cellStyle name="Normal 81 2 4 2 2 2 3" xfId="29364"/>
    <cellStyle name="Normal 78 3 3 2 2 2 3" xfId="29365"/>
    <cellStyle name="Normal 5 3 3 3 2 2 2 3" xfId="29366"/>
    <cellStyle name="Normal 80 3 3 2 2 2 3" xfId="29367"/>
    <cellStyle name="Normal 79 3 3 2 2 2 3" xfId="29368"/>
    <cellStyle name="Normal 6 8 3 3 2 2 2 3" xfId="29369"/>
    <cellStyle name="Normal 5 2 3 3 2 2 2 3" xfId="29370"/>
    <cellStyle name="Normal 6 2 8 3 2 2 2 3" xfId="29371"/>
    <cellStyle name="Comma 2 2 3 3 3 2 2 2 3" xfId="29372"/>
    <cellStyle name="Comma 2 3 6 3 3 2 2 2 3" xfId="29373"/>
    <cellStyle name="Normal 18 2 3 3 2 2 2 3" xfId="29374"/>
    <cellStyle name="Normal 19 2 3 3 2 2 2 3" xfId="29375"/>
    <cellStyle name="Normal 2 2 3 3 3 2 2 2 3" xfId="29376"/>
    <cellStyle name="Normal 2 3 6 3 3 2 2 2 3" xfId="29377"/>
    <cellStyle name="Normal 2 3 2 3 3 2 2 2 3" xfId="29378"/>
    <cellStyle name="Normal 2 3 4 3 3 2 2 2 3" xfId="29379"/>
    <cellStyle name="Normal 2 3 5 3 3 2 2 2 3" xfId="29380"/>
    <cellStyle name="Normal 2 4 2 3 3 2 2 2 3" xfId="29381"/>
    <cellStyle name="Normal 2 5 3 3 2 2 2 3" xfId="29382"/>
    <cellStyle name="Normal 28 3 3 3 2 2 2 3" xfId="29383"/>
    <cellStyle name="Normal 3 2 2 3 3 2 2 2 3" xfId="29384"/>
    <cellStyle name="Normal 3 3 3 3 2 2 2 3" xfId="29385"/>
    <cellStyle name="Normal 30 3 3 3 2 2 2 3" xfId="29386"/>
    <cellStyle name="Normal 4 2 3 3 2 2 2 3" xfId="29387"/>
    <cellStyle name="Normal 40 2 3 3 2 2 2 3" xfId="29388"/>
    <cellStyle name="Normal 41 2 3 3 2 2 2 3" xfId="29389"/>
    <cellStyle name="Normal 42 2 3 3 2 2 2 3" xfId="29390"/>
    <cellStyle name="Normal 43 2 3 3 2 2 2 3" xfId="29391"/>
    <cellStyle name="Normal 44 2 3 3 2 2 2 3" xfId="29392"/>
    <cellStyle name="Normal 45 2 3 3 2 2 2 3" xfId="29393"/>
    <cellStyle name="Normal 46 2 3 3 2 2 2 3" xfId="29394"/>
    <cellStyle name="Normal 47 2 3 3 2 2 2 3" xfId="29395"/>
    <cellStyle name="Normal 51 3 3 2 2 2 3" xfId="29396"/>
    <cellStyle name="Normal 52 3 3 2 2 2 3" xfId="29397"/>
    <cellStyle name="Normal 53 3 3 2 2 2 3" xfId="29398"/>
    <cellStyle name="Normal 55 3 3 2 2 2 3" xfId="29399"/>
    <cellStyle name="Normal 56 3 3 2 2 2 3" xfId="29400"/>
    <cellStyle name="Normal 57 3 3 2 2 2 3" xfId="29401"/>
    <cellStyle name="Normal 6 2 3 3 3 2 2 2 3" xfId="29402"/>
    <cellStyle name="Normal 6 3 3 3 2 2 2 3" xfId="29403"/>
    <cellStyle name="Normal 60 3 3 2 2 2 3" xfId="29404"/>
    <cellStyle name="Normal 64 3 3 2 2 2 3" xfId="29405"/>
    <cellStyle name="Normal 65 3 3 2 2 2 3" xfId="29406"/>
    <cellStyle name="Normal 66 3 3 2 2 2 3" xfId="29407"/>
    <cellStyle name="Normal 67 3 3 2 2 2 3" xfId="29408"/>
    <cellStyle name="Normal 7 6 3 3 2 2 2 3" xfId="29409"/>
    <cellStyle name="Normal 71 3 3 2 2 2 3" xfId="29410"/>
    <cellStyle name="Normal 72 3 3 2 2 2 3" xfId="29411"/>
    <cellStyle name="Normal 73 3 3 2 2 2 3" xfId="29412"/>
    <cellStyle name="Normal 74 3 3 2 2 2 3" xfId="29413"/>
    <cellStyle name="Normal 76 3 3 2 2 2 3" xfId="29414"/>
    <cellStyle name="Normal 8 3 3 3 2 2 2 3" xfId="29415"/>
    <cellStyle name="Normal 81 3 3 2 2 2 3" xfId="29416"/>
    <cellStyle name="Normal 78 2 2 3 2 2 2 3" xfId="29417"/>
    <cellStyle name="Normal 5 3 2 2 3 2 2 2 3" xfId="29418"/>
    <cellStyle name="Normal 80 2 2 3 2 2 2 3" xfId="29419"/>
    <cellStyle name="Normal 79 2 2 3 2 2 2 3" xfId="29420"/>
    <cellStyle name="Normal 6 8 2 2 3 2 2 2 3" xfId="29421"/>
    <cellStyle name="Normal 5 2 2 2 3 2 2 2 3" xfId="29422"/>
    <cellStyle name="Normal 6 2 7 2 3 2 2 2 3" xfId="29423"/>
    <cellStyle name="Comma 2 2 3 2 2 3 2 2 2 3" xfId="29424"/>
    <cellStyle name="Comma 2 3 6 2 2 3 2 2 2 3" xfId="29425"/>
    <cellStyle name="Normal 18 2 2 2 3 2 2 2 3" xfId="29426"/>
    <cellStyle name="Normal 19 2 2 2 3 2 2 2 3" xfId="29427"/>
    <cellStyle name="Normal 2 2 3 2 2 3 2 2 2 3" xfId="29428"/>
    <cellStyle name="Normal 2 3 6 2 2 3 2 2 2 3" xfId="29429"/>
    <cellStyle name="Normal 2 3 2 2 2 3 2 2 2 3" xfId="29430"/>
    <cellStyle name="Normal 2 3 4 2 2 3 2 2 2 3" xfId="29431"/>
    <cellStyle name="Normal 2 3 5 2 2 3 2 2 2 3" xfId="29432"/>
    <cellStyle name="Normal 2 4 2 2 2 3 2 2 2 3" xfId="29433"/>
    <cellStyle name="Normal 2 5 2 2 3 2 2 2 3" xfId="29434"/>
    <cellStyle name="Normal 28 3 2 2 3 2 2 2 3" xfId="29435"/>
    <cellStyle name="Normal 3 2 2 2 2 3 2 2 2 3" xfId="29436"/>
    <cellStyle name="Normal 3 3 2 2 3 2 2 2 3" xfId="29437"/>
    <cellStyle name="Normal 30 3 2 2 3 2 2 2 3" xfId="29438"/>
    <cellStyle name="Normal 4 2 2 2 3 2 2 2 3" xfId="29439"/>
    <cellStyle name="Normal 40 2 2 2 3 2 2 2 3" xfId="29440"/>
    <cellStyle name="Normal 41 2 2 2 3 2 2 2 3" xfId="29441"/>
    <cellStyle name="Normal 42 2 2 2 3 2 2 2 3" xfId="29442"/>
    <cellStyle name="Normal 43 2 2 2 3 2 2 2 3" xfId="29443"/>
    <cellStyle name="Normal 44 2 2 2 3 2 2 2 3" xfId="29444"/>
    <cellStyle name="Normal 45 2 2 2 3 2 2 2 3" xfId="29445"/>
    <cellStyle name="Normal 46 2 2 2 3 2 2 2 3" xfId="29446"/>
    <cellStyle name="Normal 47 2 2 2 3 2 2 2 3" xfId="29447"/>
    <cellStyle name="Normal 51 2 2 3 2 2 2 3" xfId="29448"/>
    <cellStyle name="Normal 52 2 2 3 2 2 2 3" xfId="29449"/>
    <cellStyle name="Normal 53 2 2 3 2 2 2 3" xfId="29450"/>
    <cellStyle name="Normal 55 2 2 3 2 2 2 3" xfId="29451"/>
    <cellStyle name="Normal 56 2 2 3 2 2 2 3" xfId="29452"/>
    <cellStyle name="Normal 57 2 2 3 2 2 2 3" xfId="29453"/>
    <cellStyle name="Normal 6 2 3 2 2 3 2 2 2 3" xfId="29454"/>
    <cellStyle name="Normal 6 3 2 2 3 2 2 2 3" xfId="29455"/>
    <cellStyle name="Normal 60 2 2 3 2 2 2 3" xfId="29456"/>
    <cellStyle name="Normal 64 2 2 3 2 2 2 3" xfId="29457"/>
    <cellStyle name="Normal 65 2 2 3 2 2 2 3" xfId="29458"/>
    <cellStyle name="Normal 66 2 2 3 2 2 2 3" xfId="29459"/>
    <cellStyle name="Normal 67 2 2 3 2 2 2 3" xfId="29460"/>
    <cellStyle name="Normal 7 6 2 2 3 2 2 2 3" xfId="29461"/>
    <cellStyle name="Normal 71 2 2 3 2 2 2 3" xfId="29462"/>
    <cellStyle name="Normal 72 2 2 3 2 2 2 3" xfId="29463"/>
    <cellStyle name="Normal 73 2 2 3 2 2 2 3" xfId="29464"/>
    <cellStyle name="Normal 74 2 2 3 2 2 2 3" xfId="29465"/>
    <cellStyle name="Normal 76 2 2 3 2 2 2 3" xfId="29466"/>
    <cellStyle name="Normal 8 3 2 2 3 2 2 2 3" xfId="29467"/>
    <cellStyle name="Normal 81 2 2 3 2 2 2 3" xfId="29468"/>
    <cellStyle name="Normal 78 4 2 2 2 2 3" xfId="29469"/>
    <cellStyle name="Normal 5 3 4 2 2 2 2 3" xfId="29470"/>
    <cellStyle name="Normal 80 4 2 2 2 2 3" xfId="29471"/>
    <cellStyle name="Normal 79 4 2 2 2 2 3" xfId="29472"/>
    <cellStyle name="Normal 6 8 4 2 2 2 2 3" xfId="29473"/>
    <cellStyle name="Normal 5 2 4 2 2 2 2 3" xfId="29474"/>
    <cellStyle name="Normal 6 2 9 2 2 2 2 3" xfId="29475"/>
    <cellStyle name="Comma 2 2 3 4 2 2 2 2 3" xfId="29476"/>
    <cellStyle name="Comma 2 3 6 4 2 2 2 2 3" xfId="29477"/>
    <cellStyle name="Normal 18 2 4 2 2 2 2 3" xfId="29478"/>
    <cellStyle name="Normal 19 2 4 2 2 2 2 3" xfId="29479"/>
    <cellStyle name="Normal 2 2 3 4 2 2 2 2 3" xfId="29480"/>
    <cellStyle name="Normal 2 3 6 4 2 2 2 2 3" xfId="29481"/>
    <cellStyle name="Normal 2 3 2 4 2 2 2 2 3" xfId="29482"/>
    <cellStyle name="Normal 2 3 4 4 2 2 2 2 3" xfId="29483"/>
    <cellStyle name="Normal 2 3 5 4 2 2 2 2 3" xfId="29484"/>
    <cellStyle name="Normal 2 4 2 4 2 2 2 2 3" xfId="29485"/>
    <cellStyle name="Normal 2 5 4 2 2 2 2 3" xfId="29486"/>
    <cellStyle name="Normal 28 3 4 2 2 2 2 3" xfId="29487"/>
    <cellStyle name="Normal 3 2 2 4 2 2 2 2 3" xfId="29488"/>
    <cellStyle name="Normal 3 3 4 2 2 2 2 3" xfId="29489"/>
    <cellStyle name="Normal 30 3 4 2 2 2 2 3" xfId="29490"/>
    <cellStyle name="Normal 4 2 4 2 2 2 2 3" xfId="29491"/>
    <cellStyle name="Normal 40 2 4 2 2 2 2 3" xfId="29492"/>
    <cellStyle name="Normal 41 2 4 2 2 2 2 3" xfId="29493"/>
    <cellStyle name="Normal 42 2 4 2 2 2 2 3" xfId="29494"/>
    <cellStyle name="Normal 43 2 4 2 2 2 2 3" xfId="29495"/>
    <cellStyle name="Normal 44 2 4 2 2 2 2 3" xfId="29496"/>
    <cellStyle name="Normal 45 2 4 2 2 2 2 3" xfId="29497"/>
    <cellStyle name="Normal 46 2 4 2 2 2 2 3" xfId="29498"/>
    <cellStyle name="Normal 47 2 4 2 2 2 2 3" xfId="29499"/>
    <cellStyle name="Normal 51 4 2 2 2 2 3" xfId="29500"/>
    <cellStyle name="Normal 52 4 2 2 2 2 3" xfId="29501"/>
    <cellStyle name="Normal 53 4 2 2 2 2 3" xfId="29502"/>
    <cellStyle name="Normal 55 4 2 2 2 2 3" xfId="29503"/>
    <cellStyle name="Normal 56 4 2 2 2 2 3" xfId="29504"/>
    <cellStyle name="Normal 57 4 2 2 2 2 3" xfId="29505"/>
    <cellStyle name="Normal 6 2 3 4 2 2 2 2 3" xfId="29506"/>
    <cellStyle name="Normal 6 3 4 2 2 2 2 3" xfId="29507"/>
    <cellStyle name="Normal 60 4 2 2 2 2 3" xfId="29508"/>
    <cellStyle name="Normal 64 4 2 2 2 2 3" xfId="29509"/>
    <cellStyle name="Normal 65 4 2 2 2 2 3" xfId="29510"/>
    <cellStyle name="Normal 66 4 2 2 2 2 3" xfId="29511"/>
    <cellStyle name="Normal 67 4 2 2 2 2 3" xfId="29512"/>
    <cellStyle name="Normal 7 6 4 2 2 2 2 3" xfId="29513"/>
    <cellStyle name="Normal 71 4 2 2 2 2 3" xfId="29514"/>
    <cellStyle name="Normal 72 4 2 2 2 2 3" xfId="29515"/>
    <cellStyle name="Normal 73 4 2 2 2 2 3" xfId="29516"/>
    <cellStyle name="Normal 74 4 2 2 2 2 3" xfId="29517"/>
    <cellStyle name="Normal 76 4 2 2 2 2 3" xfId="29518"/>
    <cellStyle name="Normal 8 3 4 2 2 2 2 3" xfId="29519"/>
    <cellStyle name="Normal 81 4 2 2 2 2 3" xfId="29520"/>
    <cellStyle name="Normal 78 2 3 2 2 2 2 3" xfId="29521"/>
    <cellStyle name="Normal 5 3 2 3 2 2 2 2 3" xfId="29522"/>
    <cellStyle name="Normal 80 2 3 2 2 2 2 3" xfId="29523"/>
    <cellStyle name="Normal 79 2 3 2 2 2 2 3" xfId="29524"/>
    <cellStyle name="Normal 6 8 2 3 2 2 2 2 3" xfId="29525"/>
    <cellStyle name="Normal 5 2 2 3 2 2 2 2 3" xfId="29526"/>
    <cellStyle name="Normal 6 2 7 3 2 2 2 2 3" xfId="29527"/>
    <cellStyle name="Comma 2 2 3 2 3 2 2 2 2 3" xfId="29528"/>
    <cellStyle name="Comma 2 3 6 2 3 2 2 2 2 3" xfId="29529"/>
    <cellStyle name="Normal 18 2 2 3 2 2 2 2 3" xfId="29530"/>
    <cellStyle name="Normal 19 2 2 3 2 2 2 2 3" xfId="29531"/>
    <cellStyle name="Normal 2 2 3 2 3 2 2 2 2 3" xfId="29532"/>
    <cellStyle name="Normal 2 3 6 2 3 2 2 2 2 3" xfId="29533"/>
    <cellStyle name="Normal 2 3 2 2 3 2 2 2 2 3" xfId="29534"/>
    <cellStyle name="Normal 2 3 4 2 3 2 2 2 2 3" xfId="29535"/>
    <cellStyle name="Normal 2 3 5 2 3 2 2 2 2 3" xfId="29536"/>
    <cellStyle name="Normal 2 4 2 2 3 2 2 2 2 3" xfId="29537"/>
    <cellStyle name="Normal 2 5 2 3 2 2 2 2 3" xfId="29538"/>
    <cellStyle name="Normal 28 3 2 3 2 2 2 2 3" xfId="29539"/>
    <cellStyle name="Normal 3 2 2 2 3 2 2 2 2 3" xfId="29540"/>
    <cellStyle name="Normal 3 3 2 3 2 2 2 2 3" xfId="29541"/>
    <cellStyle name="Normal 30 3 2 3 2 2 2 2 3" xfId="29542"/>
    <cellStyle name="Normal 4 2 2 3 2 2 2 2 3" xfId="29543"/>
    <cellStyle name="Normal 40 2 2 3 2 2 2 2 3" xfId="29544"/>
    <cellStyle name="Normal 41 2 2 3 2 2 2 2 3" xfId="29545"/>
    <cellStyle name="Normal 42 2 2 3 2 2 2 2 3" xfId="29546"/>
    <cellStyle name="Normal 43 2 2 3 2 2 2 2 3" xfId="29547"/>
    <cellStyle name="Normal 44 2 2 3 2 2 2 2 3" xfId="29548"/>
    <cellStyle name="Normal 45 2 2 3 2 2 2 2 3" xfId="29549"/>
    <cellStyle name="Normal 46 2 2 3 2 2 2 2 3" xfId="29550"/>
    <cellStyle name="Normal 47 2 2 3 2 2 2 2 3" xfId="29551"/>
    <cellStyle name="Normal 51 2 3 2 2 2 2 3" xfId="29552"/>
    <cellStyle name="Normal 52 2 3 2 2 2 2 3" xfId="29553"/>
    <cellStyle name="Normal 53 2 3 2 2 2 2 3" xfId="29554"/>
    <cellStyle name="Normal 55 2 3 2 2 2 2 3" xfId="29555"/>
    <cellStyle name="Normal 56 2 3 2 2 2 2 3" xfId="29556"/>
    <cellStyle name="Normal 57 2 3 2 2 2 2 3" xfId="29557"/>
    <cellStyle name="Normal 6 2 3 2 3 2 2 2 2 3" xfId="29558"/>
    <cellStyle name="Normal 6 3 2 3 2 2 2 2 3" xfId="29559"/>
    <cellStyle name="Normal 60 2 3 2 2 2 2 3" xfId="29560"/>
    <cellStyle name="Normal 64 2 3 2 2 2 2 3" xfId="29561"/>
    <cellStyle name="Normal 65 2 3 2 2 2 2 3" xfId="29562"/>
    <cellStyle name="Normal 66 2 3 2 2 2 2 3" xfId="29563"/>
    <cellStyle name="Normal 67 2 3 2 2 2 2 3" xfId="29564"/>
    <cellStyle name="Normal 7 6 2 3 2 2 2 2 3" xfId="29565"/>
    <cellStyle name="Normal 71 2 3 2 2 2 2 3" xfId="29566"/>
    <cellStyle name="Normal 72 2 3 2 2 2 2 3" xfId="29567"/>
    <cellStyle name="Normal 73 2 3 2 2 2 2 3" xfId="29568"/>
    <cellStyle name="Normal 74 2 3 2 2 2 2 3" xfId="29569"/>
    <cellStyle name="Normal 76 2 3 2 2 2 2 3" xfId="29570"/>
    <cellStyle name="Normal 8 3 2 3 2 2 2 2 3" xfId="29571"/>
    <cellStyle name="Normal 81 2 3 2 2 2 2 3" xfId="29572"/>
    <cellStyle name="Normal 78 3 2 2 2 2 2 3" xfId="29573"/>
    <cellStyle name="Normal 5 3 3 2 2 2 2 2 3" xfId="29574"/>
    <cellStyle name="Normal 80 3 2 2 2 2 2 3" xfId="29575"/>
    <cellStyle name="Normal 79 3 2 2 2 2 2 3" xfId="29576"/>
    <cellStyle name="Normal 6 8 3 2 2 2 2 2 3" xfId="29577"/>
    <cellStyle name="Normal 5 2 3 2 2 2 2 2 3" xfId="29578"/>
    <cellStyle name="Normal 6 2 8 2 2 2 2 2 3" xfId="29579"/>
    <cellStyle name="Comma 2 2 3 3 2 2 2 2 2 3" xfId="29580"/>
    <cellStyle name="Comma 2 3 6 3 2 2 2 2 2 3" xfId="29581"/>
    <cellStyle name="Normal 18 2 3 2 2 2 2 2 3" xfId="29582"/>
    <cellStyle name="Normal 19 2 3 2 2 2 2 2 3" xfId="29583"/>
    <cellStyle name="Normal 2 2 3 3 2 2 2 2 2 3" xfId="29584"/>
    <cellStyle name="Normal 2 3 6 3 2 2 2 2 2 3" xfId="29585"/>
    <cellStyle name="Normal 2 3 2 3 2 2 2 2 2 3" xfId="29586"/>
    <cellStyle name="Normal 2 3 4 3 2 2 2 2 2 3" xfId="29587"/>
    <cellStyle name="Normal 2 3 5 3 2 2 2 2 2 3" xfId="29588"/>
    <cellStyle name="Normal 2 4 2 3 2 2 2 2 2 3" xfId="29589"/>
    <cellStyle name="Normal 2 5 3 2 2 2 2 2 3" xfId="29590"/>
    <cellStyle name="Normal 28 3 3 2 2 2 2 2 3" xfId="29591"/>
    <cellStyle name="Normal 3 2 2 3 2 2 2 2 2 3" xfId="29592"/>
    <cellStyle name="Normal 3 3 3 2 2 2 2 2 3" xfId="29593"/>
    <cellStyle name="Normal 30 3 3 2 2 2 2 2 3" xfId="29594"/>
    <cellStyle name="Normal 4 2 3 2 2 2 2 2 3" xfId="29595"/>
    <cellStyle name="Normal 40 2 3 2 2 2 2 2 3" xfId="29596"/>
    <cellStyle name="Normal 41 2 3 2 2 2 2 2 3" xfId="29597"/>
    <cellStyle name="Normal 42 2 3 2 2 2 2 2 3" xfId="29598"/>
    <cellStyle name="Normal 43 2 3 2 2 2 2 2 3" xfId="29599"/>
    <cellStyle name="Normal 44 2 3 2 2 2 2 2 3" xfId="29600"/>
    <cellStyle name="Normal 45 2 3 2 2 2 2 2 3" xfId="29601"/>
    <cellStyle name="Normal 46 2 3 2 2 2 2 2 3" xfId="29602"/>
    <cellStyle name="Normal 47 2 3 2 2 2 2 2 3" xfId="29603"/>
    <cellStyle name="Normal 51 3 2 2 2 2 2 3" xfId="29604"/>
    <cellStyle name="Normal 52 3 2 2 2 2 2 3" xfId="29605"/>
    <cellStyle name="Normal 53 3 2 2 2 2 2 3" xfId="29606"/>
    <cellStyle name="Normal 55 3 2 2 2 2 2 3" xfId="29607"/>
    <cellStyle name="Normal 56 3 2 2 2 2 2 3" xfId="29608"/>
    <cellStyle name="Normal 57 3 2 2 2 2 2 3" xfId="29609"/>
    <cellStyle name="Normal 6 2 3 3 2 2 2 2 2 3" xfId="29610"/>
    <cellStyle name="Normal 6 3 3 2 2 2 2 2 3" xfId="29611"/>
    <cellStyle name="Normal 60 3 2 2 2 2 2 3" xfId="29612"/>
    <cellStyle name="Normal 64 3 2 2 2 2 2 3" xfId="29613"/>
    <cellStyle name="Normal 65 3 2 2 2 2 2 3" xfId="29614"/>
    <cellStyle name="Normal 66 3 2 2 2 2 2 3" xfId="29615"/>
    <cellStyle name="Normal 67 3 2 2 2 2 2 3" xfId="29616"/>
    <cellStyle name="Normal 7 6 3 2 2 2 2 2 3" xfId="29617"/>
    <cellStyle name="Normal 71 3 2 2 2 2 2 3" xfId="29618"/>
    <cellStyle name="Normal 72 3 2 2 2 2 2 3" xfId="29619"/>
    <cellStyle name="Normal 73 3 2 2 2 2 2 3" xfId="29620"/>
    <cellStyle name="Normal 74 3 2 2 2 2 2 3" xfId="29621"/>
    <cellStyle name="Normal 76 3 2 2 2 2 2 3" xfId="29622"/>
    <cellStyle name="Normal 8 3 3 2 2 2 2 2 3" xfId="29623"/>
    <cellStyle name="Normal 81 3 2 2 2 2 2 3" xfId="29624"/>
    <cellStyle name="Normal 78 2 2 2 2 2 2 2 3" xfId="29625"/>
    <cellStyle name="Normal 5 3 2 2 2 2 2 2 2 3" xfId="29626"/>
    <cellStyle name="Normal 80 2 2 2 2 2 2 2 3" xfId="29627"/>
    <cellStyle name="Normal 79 2 2 2 2 2 2 2 3" xfId="29628"/>
    <cellStyle name="Normal 6 8 2 2 2 2 2 2 2 3" xfId="29629"/>
    <cellStyle name="Normal 5 2 2 2 2 2 2 2 2 3" xfId="29630"/>
    <cellStyle name="Normal 6 2 7 2 2 2 2 2 2 3" xfId="29631"/>
    <cellStyle name="Comma 2 2 3 2 2 2 2 2 2 2 3" xfId="29632"/>
    <cellStyle name="Comma 2 3 6 2 2 2 2 2 2 2 3" xfId="29633"/>
    <cellStyle name="Normal 18 2 2 2 2 2 2 2 2 3" xfId="29634"/>
    <cellStyle name="Normal 19 2 2 2 2 2 2 2 2 3" xfId="29635"/>
    <cellStyle name="Normal 2 2 3 2 2 2 2 2 2 2 3" xfId="29636"/>
    <cellStyle name="Normal 2 3 6 2 2 2 2 2 2 2 3" xfId="29637"/>
    <cellStyle name="Normal 2 3 2 2 2 2 2 2 2 2 3" xfId="29638"/>
    <cellStyle name="Normal 2 3 4 2 2 2 2 2 2 2 3" xfId="29639"/>
    <cellStyle name="Normal 2 3 5 2 2 2 2 2 2 2 3" xfId="29640"/>
    <cellStyle name="Normal 2 4 2 2 2 2 2 2 2 2 3" xfId="29641"/>
    <cellStyle name="Normal 2 5 2 2 2 2 2 2 2 3" xfId="29642"/>
    <cellStyle name="Normal 28 3 2 2 2 2 2 2 2 3" xfId="29643"/>
    <cellStyle name="Normal 3 2 2 2 2 2 2 2 2 2 3" xfId="29644"/>
    <cellStyle name="Normal 3 3 2 2 2 2 2 2 2 3" xfId="29645"/>
    <cellStyle name="Normal 30 3 2 2 2 2 2 2 2 3" xfId="29646"/>
    <cellStyle name="Normal 4 2 2 2 2 2 2 2 2 3" xfId="29647"/>
    <cellStyle name="Normal 40 2 2 2 2 2 2 2 2 3" xfId="29648"/>
    <cellStyle name="Normal 41 2 2 2 2 2 2 2 2 3" xfId="29649"/>
    <cellStyle name="Normal 42 2 2 2 2 2 2 2 2 3" xfId="29650"/>
    <cellStyle name="Normal 43 2 2 2 2 2 2 2 2 3" xfId="29651"/>
    <cellStyle name="Normal 44 2 2 2 2 2 2 2 2 3" xfId="29652"/>
    <cellStyle name="Normal 45 2 2 2 2 2 2 2 2 3" xfId="29653"/>
    <cellStyle name="Normal 46 2 2 2 2 2 2 2 2 3" xfId="29654"/>
    <cellStyle name="Normal 47 2 2 2 2 2 2 2 2 3" xfId="29655"/>
    <cellStyle name="Normal 51 2 2 2 2 2 2 2 3" xfId="29656"/>
    <cellStyle name="Normal 52 2 2 2 2 2 2 2 3" xfId="29657"/>
    <cellStyle name="Normal 53 2 2 2 2 2 2 2 3" xfId="29658"/>
    <cellStyle name="Normal 55 2 2 2 2 2 2 2 3" xfId="29659"/>
    <cellStyle name="Normal 56 2 2 2 2 2 2 2 3" xfId="29660"/>
    <cellStyle name="Normal 57 2 2 2 2 2 2 2 3" xfId="29661"/>
    <cellStyle name="Normal 6 2 3 2 2 2 2 2 2 2 3" xfId="29662"/>
    <cellStyle name="Normal 6 3 2 2 2 2 2 2 2 3" xfId="29663"/>
    <cellStyle name="Normal 60 2 2 2 2 2 2 2 3" xfId="29664"/>
    <cellStyle name="Normal 64 2 2 2 2 2 2 2 3" xfId="29665"/>
    <cellStyle name="Normal 65 2 2 2 2 2 2 2 3" xfId="29666"/>
    <cellStyle name="Normal 66 2 2 2 2 2 2 2 3" xfId="29667"/>
    <cellStyle name="Normal 67 2 2 2 2 2 2 2 3" xfId="29668"/>
    <cellStyle name="Normal 7 6 2 2 2 2 2 2 2 3" xfId="29669"/>
    <cellStyle name="Normal 71 2 2 2 2 2 2 2 3" xfId="29670"/>
    <cellStyle name="Normal 72 2 2 2 2 2 2 2 3" xfId="29671"/>
    <cellStyle name="Normal 73 2 2 2 2 2 2 2 3" xfId="29672"/>
    <cellStyle name="Normal 74 2 2 2 2 2 2 2 3" xfId="29673"/>
    <cellStyle name="Normal 76 2 2 2 2 2 2 2 3" xfId="29674"/>
    <cellStyle name="Normal 8 3 2 2 2 2 2 2 2 3" xfId="29675"/>
    <cellStyle name="Normal 81 2 2 2 2 2 2 2 3" xfId="29676"/>
    <cellStyle name="Normal 6 2 2 2 2 2 3" xfId="29677"/>
    <cellStyle name="Normal 78 8 2 3" xfId="29678"/>
    <cellStyle name="Normal 5 3 8 2 3" xfId="29679"/>
    <cellStyle name="Normal 80 8 2 3" xfId="29680"/>
    <cellStyle name="Normal 79 8 2 3" xfId="29681"/>
    <cellStyle name="Normal 6 8 8 2 3" xfId="29682"/>
    <cellStyle name="Normal 5 2 8 2 3" xfId="29683"/>
    <cellStyle name="Normal 6 2 13 2 3" xfId="29684"/>
    <cellStyle name="Comma 2 2 3 8 2 3" xfId="29685"/>
    <cellStyle name="Comma 2 3 6 8 2 3" xfId="29686"/>
    <cellStyle name="Normal 18 2 8 2 3" xfId="29687"/>
    <cellStyle name="Normal 19 2 8 2 3" xfId="29688"/>
    <cellStyle name="Normal 2 2 3 8 2 3" xfId="29689"/>
    <cellStyle name="Normal 2 3 6 8 2 3" xfId="29690"/>
    <cellStyle name="Normal 2 3 2 8 2 3" xfId="29691"/>
    <cellStyle name="Normal 2 3 4 8 2 3" xfId="29692"/>
    <cellStyle name="Normal 2 3 5 8 2 3" xfId="29693"/>
    <cellStyle name="Normal 2 4 2 8 2 3" xfId="29694"/>
    <cellStyle name="Normal 2 5 8 2 3" xfId="29695"/>
    <cellStyle name="Normal 28 3 8 2 3" xfId="29696"/>
    <cellStyle name="Normal 3 2 2 8 2 3" xfId="29697"/>
    <cellStyle name="Normal 3 3 8 2 3" xfId="29698"/>
    <cellStyle name="Normal 30 3 8 2 3" xfId="29699"/>
    <cellStyle name="Normal 4 2 8 2 3" xfId="29700"/>
    <cellStyle name="Normal 40 2 8 2 3" xfId="29701"/>
    <cellStyle name="Normal 41 2 8 2 3" xfId="29702"/>
    <cellStyle name="Normal 42 2 8 2 3" xfId="29703"/>
    <cellStyle name="Normal 43 2 8 2 3" xfId="29704"/>
    <cellStyle name="Normal 44 2 8 2 3" xfId="29705"/>
    <cellStyle name="Normal 45 2 8 2 3" xfId="29706"/>
    <cellStyle name="Normal 46 2 8 2 3" xfId="29707"/>
    <cellStyle name="Normal 47 2 8 2 3" xfId="29708"/>
    <cellStyle name="Normal 51 8 2 3" xfId="29709"/>
    <cellStyle name="Normal 52 8 2 3" xfId="29710"/>
    <cellStyle name="Normal 53 8 2 3" xfId="29711"/>
    <cellStyle name="Normal 55 8 2 3" xfId="29712"/>
    <cellStyle name="Normal 56 8 2 3" xfId="29713"/>
    <cellStyle name="Normal 57 8 2 3" xfId="29714"/>
    <cellStyle name="Normal 6 2 3 8 2 3" xfId="29715"/>
    <cellStyle name="Normal 6 3 8 2 3" xfId="29716"/>
    <cellStyle name="Normal 60 8 2 3" xfId="29717"/>
    <cellStyle name="Normal 64 8 2 3" xfId="29718"/>
    <cellStyle name="Normal 65 8 2 3" xfId="29719"/>
    <cellStyle name="Normal 66 8 2 3" xfId="29720"/>
    <cellStyle name="Normal 67 8 2 3" xfId="29721"/>
    <cellStyle name="Normal 7 6 8 2 3" xfId="29722"/>
    <cellStyle name="Normal 71 8 2 3" xfId="29723"/>
    <cellStyle name="Normal 72 8 2 3" xfId="29724"/>
    <cellStyle name="Normal 73 8 2 3" xfId="29725"/>
    <cellStyle name="Normal 74 8 2 3" xfId="29726"/>
    <cellStyle name="Normal 76 8 2 3" xfId="29727"/>
    <cellStyle name="Normal 8 3 8 2 3" xfId="29728"/>
    <cellStyle name="Normal 81 8 2 3" xfId="29729"/>
    <cellStyle name="Normal 78 2 7 2 3" xfId="29730"/>
    <cellStyle name="Normal 5 3 2 7 2 3" xfId="29731"/>
    <cellStyle name="Normal 80 2 7 2 3" xfId="29732"/>
    <cellStyle name="Normal 79 2 7 2 3" xfId="29733"/>
    <cellStyle name="Normal 6 8 2 7 2 3" xfId="29734"/>
    <cellStyle name="Normal 5 2 2 7 2 3" xfId="29735"/>
    <cellStyle name="Normal 6 2 7 7 2 3" xfId="29736"/>
    <cellStyle name="Comma 2 2 3 2 7 2 3" xfId="29737"/>
    <cellStyle name="Comma 2 3 6 2 7 2 3" xfId="29738"/>
    <cellStyle name="Normal 18 2 2 7 2 3" xfId="29739"/>
    <cellStyle name="Normal 19 2 2 7 2 3" xfId="29740"/>
    <cellStyle name="Normal 2 2 3 2 7 2 3" xfId="29741"/>
    <cellStyle name="Normal 2 3 6 2 7 2 3" xfId="29742"/>
    <cellStyle name="Normal 2 3 2 2 7 2 3" xfId="29743"/>
    <cellStyle name="Normal 2 3 4 2 7 2 3" xfId="29744"/>
    <cellStyle name="Normal 2 3 5 2 7 2 3" xfId="29745"/>
    <cellStyle name="Normal 2 4 2 2 7 2 3" xfId="29746"/>
    <cellStyle name="Normal 2 5 2 7 2 3" xfId="29747"/>
    <cellStyle name="Normal 28 3 2 7 2 3" xfId="29748"/>
    <cellStyle name="Normal 3 2 2 2 7 2 3" xfId="29749"/>
    <cellStyle name="Normal 3 3 2 7 2 3" xfId="29750"/>
    <cellStyle name="Normal 30 3 2 7 2 3" xfId="29751"/>
    <cellStyle name="Normal 4 2 2 7 2 3" xfId="29752"/>
    <cellStyle name="Normal 40 2 2 7 2 3" xfId="29753"/>
    <cellStyle name="Normal 41 2 2 7 2 3" xfId="29754"/>
    <cellStyle name="Normal 42 2 2 7 2 3" xfId="29755"/>
    <cellStyle name="Normal 43 2 2 7 2 3" xfId="29756"/>
    <cellStyle name="Normal 44 2 2 7 2 3" xfId="29757"/>
    <cellStyle name="Normal 45 2 2 7 2 3" xfId="29758"/>
    <cellStyle name="Normal 46 2 2 7 2 3" xfId="29759"/>
    <cellStyle name="Normal 47 2 2 7 2 3" xfId="29760"/>
    <cellStyle name="Normal 51 2 7 2 3" xfId="29761"/>
    <cellStyle name="Normal 52 2 7 2 3" xfId="29762"/>
    <cellStyle name="Normal 53 2 7 2 3" xfId="29763"/>
    <cellStyle name="Normal 55 2 7 2 3" xfId="29764"/>
    <cellStyle name="Normal 56 2 7 2 3" xfId="29765"/>
    <cellStyle name="Normal 57 2 7 2 3" xfId="29766"/>
    <cellStyle name="Normal 6 2 3 2 7 2 3" xfId="29767"/>
    <cellStyle name="Normal 6 3 2 7 2 3" xfId="29768"/>
    <cellStyle name="Normal 60 2 7 2 3" xfId="29769"/>
    <cellStyle name="Normal 64 2 7 2 3" xfId="29770"/>
    <cellStyle name="Normal 65 2 7 2 3" xfId="29771"/>
    <cellStyle name="Normal 66 2 7 2 3" xfId="29772"/>
    <cellStyle name="Normal 67 2 7 2 3" xfId="29773"/>
    <cellStyle name="Normal 7 6 2 7 2 3" xfId="29774"/>
    <cellStyle name="Normal 71 2 7 2 3" xfId="29775"/>
    <cellStyle name="Normal 72 2 7 2 3" xfId="29776"/>
    <cellStyle name="Normal 73 2 7 2 3" xfId="29777"/>
    <cellStyle name="Normal 74 2 7 2 3" xfId="29778"/>
    <cellStyle name="Normal 76 2 7 2 3" xfId="29779"/>
    <cellStyle name="Normal 8 3 2 7 2 3" xfId="29780"/>
    <cellStyle name="Normal 81 2 7 2 3" xfId="29781"/>
    <cellStyle name="Normal 78 3 6 2 3" xfId="29782"/>
    <cellStyle name="Normal 5 3 3 6 2 3" xfId="29783"/>
    <cellStyle name="Normal 80 3 6 2 3" xfId="29784"/>
    <cellStyle name="Normal 79 3 6 2 3" xfId="29785"/>
    <cellStyle name="Normal 6 8 3 6 2 3" xfId="29786"/>
    <cellStyle name="Normal 5 2 3 6 2 3" xfId="29787"/>
    <cellStyle name="Normal 6 2 8 6 2 3" xfId="29788"/>
    <cellStyle name="Comma 2 2 3 3 6 2 3" xfId="29789"/>
    <cellStyle name="Comma 2 3 6 3 6 2 3" xfId="29790"/>
    <cellStyle name="Normal 18 2 3 6 2 3" xfId="29791"/>
    <cellStyle name="Normal 19 2 3 6 2 3" xfId="29792"/>
    <cellStyle name="Normal 2 2 3 3 6 2 3" xfId="29793"/>
    <cellStyle name="Normal 2 3 6 3 6 2 3" xfId="29794"/>
    <cellStyle name="Normal 2 3 2 3 6 2 3" xfId="29795"/>
    <cellStyle name="Normal 2 3 4 3 6 2 3" xfId="29796"/>
    <cellStyle name="Normal 2 3 5 3 6 2 3" xfId="29797"/>
    <cellStyle name="Normal 2 4 2 3 6 2 3" xfId="29798"/>
    <cellStyle name="Normal 2 5 3 6 2 3" xfId="29799"/>
    <cellStyle name="Normal 28 3 3 6 2 3" xfId="29800"/>
    <cellStyle name="Normal 3 2 2 3 6 2 3" xfId="29801"/>
    <cellStyle name="Normal 3 3 3 6 2 3" xfId="29802"/>
    <cellStyle name="Normal 30 3 3 6 2 3" xfId="29803"/>
    <cellStyle name="Normal 4 2 3 6 2 3" xfId="29804"/>
    <cellStyle name="Normal 40 2 3 6 2 3" xfId="29805"/>
    <cellStyle name="Normal 41 2 3 6 2 3" xfId="29806"/>
    <cellStyle name="Normal 42 2 3 6 2 3" xfId="29807"/>
    <cellStyle name="Normal 43 2 3 6 2 3" xfId="29808"/>
    <cellStyle name="Normal 44 2 3 6 2 3" xfId="29809"/>
    <cellStyle name="Normal 45 2 3 6 2 3" xfId="29810"/>
    <cellStyle name="Normal 46 2 3 6 2 3" xfId="29811"/>
    <cellStyle name="Normal 47 2 3 6 2 3" xfId="29812"/>
    <cellStyle name="Normal 51 3 6 2 3" xfId="29813"/>
    <cellStyle name="Normal 52 3 6 2 3" xfId="29814"/>
    <cellStyle name="Normal 53 3 6 2 3" xfId="29815"/>
    <cellStyle name="Normal 55 3 6 2 3" xfId="29816"/>
    <cellStyle name="Normal 56 3 6 2 3" xfId="29817"/>
    <cellStyle name="Normal 57 3 6 2 3" xfId="29818"/>
    <cellStyle name="Normal 6 2 3 3 6 2 3" xfId="29819"/>
    <cellStyle name="Normal 6 3 3 6 2 3" xfId="29820"/>
    <cellStyle name="Normal 60 3 6 2 3" xfId="29821"/>
    <cellStyle name="Normal 64 3 6 2 3" xfId="29822"/>
    <cellStyle name="Normal 65 3 6 2 3" xfId="29823"/>
    <cellStyle name="Normal 66 3 6 2 3" xfId="29824"/>
    <cellStyle name="Normal 67 3 6 2 3" xfId="29825"/>
    <cellStyle name="Normal 7 6 3 6 2 3" xfId="29826"/>
    <cellStyle name="Normal 71 3 6 2 3" xfId="29827"/>
    <cellStyle name="Normal 72 3 6 2 3" xfId="29828"/>
    <cellStyle name="Normal 73 3 6 2 3" xfId="29829"/>
    <cellStyle name="Normal 74 3 6 2 3" xfId="29830"/>
    <cellStyle name="Normal 76 3 6 2 3" xfId="29831"/>
    <cellStyle name="Normal 8 3 3 6 2 3" xfId="29832"/>
    <cellStyle name="Normal 81 3 6 2 3" xfId="29833"/>
    <cellStyle name="Normal 78 2 2 6 2 3" xfId="29834"/>
    <cellStyle name="Normal 5 3 2 2 6 2 3" xfId="29835"/>
    <cellStyle name="Normal 80 2 2 6 2 3" xfId="29836"/>
    <cellStyle name="Normal 79 2 2 6 2 3" xfId="29837"/>
    <cellStyle name="Normal 6 8 2 2 6 2 3" xfId="29838"/>
    <cellStyle name="Normal 5 2 2 2 6 2 3" xfId="29839"/>
    <cellStyle name="Normal 6 2 7 2 6 2 3" xfId="29840"/>
    <cellStyle name="Comma 2 2 3 2 2 6 2 3" xfId="29841"/>
    <cellStyle name="Comma 2 3 6 2 2 6 2 3" xfId="29842"/>
    <cellStyle name="Normal 18 2 2 2 6 2 3" xfId="29843"/>
    <cellStyle name="Normal 19 2 2 2 6 2 3" xfId="29844"/>
    <cellStyle name="Normal 2 2 3 2 2 6 2 3" xfId="29845"/>
    <cellStyle name="Normal 2 3 6 2 2 6 2 3" xfId="29846"/>
    <cellStyle name="Normal 2 3 2 2 2 6 2 3" xfId="29847"/>
    <cellStyle name="Normal 2 3 4 2 2 6 2 3" xfId="29848"/>
    <cellStyle name="Normal 2 3 5 2 2 6 2 3" xfId="29849"/>
    <cellStyle name="Normal 2 4 2 2 2 6 2 3" xfId="29850"/>
    <cellStyle name="Normal 2 5 2 2 6 2 3" xfId="29851"/>
    <cellStyle name="Normal 28 3 2 2 6 2 3" xfId="29852"/>
    <cellStyle name="Normal 3 2 2 2 2 6 2 3" xfId="29853"/>
    <cellStyle name="Normal 3 3 2 2 6 2 3" xfId="29854"/>
    <cellStyle name="Normal 30 3 2 2 6 2 3" xfId="29855"/>
    <cellStyle name="Normal 4 2 2 2 6 2 3" xfId="29856"/>
    <cellStyle name="Normal 40 2 2 2 6 2 3" xfId="29857"/>
    <cellStyle name="Normal 41 2 2 2 6 2 3" xfId="29858"/>
    <cellStyle name="Normal 42 2 2 2 6 2 3" xfId="29859"/>
    <cellStyle name="Normal 43 2 2 2 6 2 3" xfId="29860"/>
    <cellStyle name="Normal 44 2 2 2 6 2 3" xfId="29861"/>
    <cellStyle name="Normal 45 2 2 2 6 2 3" xfId="29862"/>
    <cellStyle name="Normal 46 2 2 2 6 2 3" xfId="29863"/>
    <cellStyle name="Normal 47 2 2 2 6 2 3" xfId="29864"/>
    <cellStyle name="Normal 51 2 2 6 2 3" xfId="29865"/>
    <cellStyle name="Normal 52 2 2 6 2 3" xfId="29866"/>
    <cellStyle name="Normal 53 2 2 6 2 3" xfId="29867"/>
    <cellStyle name="Normal 55 2 2 6 2 3" xfId="29868"/>
    <cellStyle name="Normal 56 2 2 6 2 3" xfId="29869"/>
    <cellStyle name="Normal 57 2 2 6 2 3" xfId="29870"/>
    <cellStyle name="Normal 6 2 3 2 2 6 2 3" xfId="29871"/>
    <cellStyle name="Normal 6 3 2 2 6 2 3" xfId="29872"/>
    <cellStyle name="Normal 60 2 2 6 2 3" xfId="29873"/>
    <cellStyle name="Normal 64 2 2 6 2 3" xfId="29874"/>
    <cellStyle name="Normal 65 2 2 6 2 3" xfId="29875"/>
    <cellStyle name="Normal 66 2 2 6 2 3" xfId="29876"/>
    <cellStyle name="Normal 67 2 2 6 2 3" xfId="29877"/>
    <cellStyle name="Normal 7 6 2 2 6 2 3" xfId="29878"/>
    <cellStyle name="Normal 71 2 2 6 2 3" xfId="29879"/>
    <cellStyle name="Normal 72 2 2 6 2 3" xfId="29880"/>
    <cellStyle name="Normal 73 2 2 6 2 3" xfId="29881"/>
    <cellStyle name="Normal 74 2 2 6 2 3" xfId="29882"/>
    <cellStyle name="Normal 76 2 2 6 2 3" xfId="29883"/>
    <cellStyle name="Normal 8 3 2 2 6 2 3" xfId="29884"/>
    <cellStyle name="Normal 81 2 2 6 2 3" xfId="29885"/>
    <cellStyle name="Normal 78 4 5 2 3" xfId="29886"/>
    <cellStyle name="Normal 5 3 4 5 2 3" xfId="29887"/>
    <cellStyle name="Normal 80 4 5 2 3" xfId="29888"/>
    <cellStyle name="Normal 79 4 5 2 3" xfId="29889"/>
    <cellStyle name="Normal 6 8 4 5 2 3" xfId="29890"/>
    <cellStyle name="Normal 5 2 4 5 2 3" xfId="29891"/>
    <cellStyle name="Normal 6 2 9 5 2 3" xfId="29892"/>
    <cellStyle name="Comma 2 2 3 4 5 2 3" xfId="29893"/>
    <cellStyle name="Comma 2 3 6 4 5 2 3" xfId="29894"/>
    <cellStyle name="Normal 18 2 4 5 2 3" xfId="29895"/>
    <cellStyle name="Normal 19 2 4 5 2 3" xfId="29896"/>
    <cellStyle name="Normal 2 2 3 4 5 2 3" xfId="29897"/>
    <cellStyle name="Normal 2 3 6 4 5 2 3" xfId="29898"/>
    <cellStyle name="Normal 2 3 2 4 5 2 3" xfId="29899"/>
    <cellStyle name="Normal 2 3 4 4 5 2 3" xfId="29900"/>
    <cellStyle name="Normal 2 3 5 4 5 2 3" xfId="29901"/>
    <cellStyle name="Normal 2 4 2 4 5 2 3" xfId="29902"/>
    <cellStyle name="Normal 2 5 4 5 2 3" xfId="29903"/>
    <cellStyle name="Normal 28 3 4 5 2 3" xfId="29904"/>
    <cellStyle name="Normal 3 2 2 4 5 2 3" xfId="29905"/>
    <cellStyle name="Normal 3 3 4 5 2 3" xfId="29906"/>
    <cellStyle name="Normal 30 3 4 5 2 3" xfId="29907"/>
    <cellStyle name="Normal 4 2 4 5 2 3" xfId="29908"/>
    <cellStyle name="Normal 40 2 4 5 2 3" xfId="29909"/>
    <cellStyle name="Normal 41 2 4 5 2 3" xfId="29910"/>
    <cellStyle name="Normal 42 2 4 5 2 3" xfId="29911"/>
    <cellStyle name="Normal 43 2 4 5 2 3" xfId="29912"/>
    <cellStyle name="Normal 44 2 4 5 2 3" xfId="29913"/>
    <cellStyle name="Normal 45 2 4 5 2 3" xfId="29914"/>
    <cellStyle name="Normal 46 2 4 5 2 3" xfId="29915"/>
    <cellStyle name="Normal 47 2 4 5 2 3" xfId="29916"/>
    <cellStyle name="Normal 51 4 5 2 3" xfId="29917"/>
    <cellStyle name="Normal 52 4 5 2 3" xfId="29918"/>
    <cellStyle name="Normal 53 4 5 2 3" xfId="29919"/>
    <cellStyle name="Normal 55 4 5 2 3" xfId="29920"/>
    <cellStyle name="Normal 56 4 5 2 3" xfId="29921"/>
    <cellStyle name="Normal 57 4 5 2 3" xfId="29922"/>
    <cellStyle name="Normal 6 2 3 4 5 2 3" xfId="29923"/>
    <cellStyle name="Normal 6 3 4 5 2 3" xfId="29924"/>
    <cellStyle name="Normal 60 4 5 2 3" xfId="29925"/>
    <cellStyle name="Normal 64 4 5 2 3" xfId="29926"/>
    <cellStyle name="Normal 65 4 5 2 3" xfId="29927"/>
    <cellStyle name="Normal 66 4 5 2 3" xfId="29928"/>
    <cellStyle name="Normal 67 4 5 2 3" xfId="29929"/>
    <cellStyle name="Normal 7 6 4 5 2 3" xfId="29930"/>
    <cellStyle name="Normal 71 4 5 2 3" xfId="29931"/>
    <cellStyle name="Normal 72 4 5 2 3" xfId="29932"/>
    <cellStyle name="Normal 73 4 5 2 3" xfId="29933"/>
    <cellStyle name="Normal 74 4 5 2 3" xfId="29934"/>
    <cellStyle name="Normal 76 4 5 2 3" xfId="29935"/>
    <cellStyle name="Normal 8 3 4 5 2 3" xfId="29936"/>
    <cellStyle name="Normal 81 4 5 2 3" xfId="29937"/>
    <cellStyle name="Normal 78 2 3 5 2 3" xfId="29938"/>
    <cellStyle name="Normal 5 3 2 3 5 2 3" xfId="29939"/>
    <cellStyle name="Normal 80 2 3 5 2 3" xfId="29940"/>
    <cellStyle name="Normal 79 2 3 5 2 3" xfId="29941"/>
    <cellStyle name="Normal 6 8 2 3 5 2 3" xfId="29942"/>
    <cellStyle name="Normal 5 2 2 3 5 2 3" xfId="29943"/>
    <cellStyle name="Normal 6 2 7 3 5 2 3" xfId="29944"/>
    <cellStyle name="Comma 2 2 3 2 3 5 2 3" xfId="29945"/>
    <cellStyle name="Comma 2 3 6 2 3 5 2 3" xfId="29946"/>
    <cellStyle name="Normal 18 2 2 3 5 2 3" xfId="29947"/>
    <cellStyle name="Normal 19 2 2 3 5 2 3" xfId="29948"/>
    <cellStyle name="Normal 2 2 3 2 3 5 2 3" xfId="29949"/>
    <cellStyle name="Normal 2 3 6 2 3 5 2 3" xfId="29950"/>
    <cellStyle name="Normal 2 3 2 2 3 5 2 3" xfId="29951"/>
    <cellStyle name="Normal 2 3 4 2 3 5 2 3" xfId="29952"/>
    <cellStyle name="Normal 2 3 5 2 3 5 2 3" xfId="29953"/>
    <cellStyle name="Normal 2 4 2 2 3 5 2 3" xfId="29954"/>
    <cellStyle name="Normal 2 5 2 3 5 2 3" xfId="29955"/>
    <cellStyle name="Normal 28 3 2 3 5 2 3" xfId="29956"/>
    <cellStyle name="Normal 3 2 2 2 3 5 2 3" xfId="29957"/>
    <cellStyle name="Normal 3 3 2 3 5 2 3" xfId="29958"/>
    <cellStyle name="Normal 30 3 2 3 5 2 3" xfId="29959"/>
    <cellStyle name="Normal 4 2 2 3 5 2 3" xfId="29960"/>
    <cellStyle name="Normal 40 2 2 3 5 2 3" xfId="29961"/>
    <cellStyle name="Normal 41 2 2 3 5 2 3" xfId="29962"/>
    <cellStyle name="Normal 42 2 2 3 5 2 3" xfId="29963"/>
    <cellStyle name="Normal 43 2 2 3 5 2 3" xfId="29964"/>
    <cellStyle name="Normal 44 2 2 3 5 2 3" xfId="29965"/>
    <cellStyle name="Normal 45 2 2 3 5 2 3" xfId="29966"/>
    <cellStyle name="Normal 46 2 2 3 5 2 3" xfId="29967"/>
    <cellStyle name="Normal 47 2 2 3 5 2 3" xfId="29968"/>
    <cellStyle name="Normal 51 2 3 5 2 3" xfId="29969"/>
    <cellStyle name="Normal 52 2 3 5 2 3" xfId="29970"/>
    <cellStyle name="Normal 53 2 3 5 2 3" xfId="29971"/>
    <cellStyle name="Normal 55 2 3 5 2 3" xfId="29972"/>
    <cellStyle name="Normal 56 2 3 5 2 3" xfId="29973"/>
    <cellStyle name="Normal 57 2 3 5 2 3" xfId="29974"/>
    <cellStyle name="Normal 6 2 3 2 3 5 2 3" xfId="29975"/>
    <cellStyle name="Normal 6 3 2 3 5 2 3" xfId="29976"/>
    <cellStyle name="Normal 60 2 3 5 2 3" xfId="29977"/>
    <cellStyle name="Normal 64 2 3 5 2 3" xfId="29978"/>
    <cellStyle name="Normal 65 2 3 5 2 3" xfId="29979"/>
    <cellStyle name="Normal 66 2 3 5 2 3" xfId="29980"/>
    <cellStyle name="Normal 67 2 3 5 2 3" xfId="29981"/>
    <cellStyle name="Normal 7 6 2 3 5 2 3" xfId="29982"/>
    <cellStyle name="Normal 71 2 3 5 2 3" xfId="29983"/>
    <cellStyle name="Normal 72 2 3 5 2 3" xfId="29984"/>
    <cellStyle name="Normal 73 2 3 5 2 3" xfId="29985"/>
    <cellStyle name="Normal 74 2 3 5 2 3" xfId="29986"/>
    <cellStyle name="Normal 76 2 3 5 2 3" xfId="29987"/>
    <cellStyle name="Normal 8 3 2 3 5 2 3" xfId="29988"/>
    <cellStyle name="Normal 81 2 3 5 2 3" xfId="29989"/>
    <cellStyle name="Normal 78 3 2 5 2 3" xfId="29990"/>
    <cellStyle name="Normal 5 3 3 2 5 2 3" xfId="29991"/>
    <cellStyle name="Normal 80 3 2 5 2 3" xfId="29992"/>
    <cellStyle name="Normal 79 3 2 5 2 3" xfId="29993"/>
    <cellStyle name="Normal 6 8 3 2 5 2 3" xfId="29994"/>
    <cellStyle name="Normal 5 2 3 2 5 2 3" xfId="29995"/>
    <cellStyle name="Normal 6 2 8 2 5 2 3" xfId="29996"/>
    <cellStyle name="Comma 2 2 3 3 2 5 2 3" xfId="29997"/>
    <cellStyle name="Comma 2 3 6 3 2 5 2 3" xfId="29998"/>
    <cellStyle name="Normal 18 2 3 2 5 2 3" xfId="29999"/>
    <cellStyle name="Normal 19 2 3 2 5 2 3" xfId="30000"/>
    <cellStyle name="Normal 2 2 3 3 2 5 2 3" xfId="30001"/>
    <cellStyle name="Normal 2 3 6 3 2 5 2 3" xfId="30002"/>
    <cellStyle name="Normal 2 3 2 3 2 5 2 3" xfId="30003"/>
    <cellStyle name="Normal 2 3 4 3 2 5 2 3" xfId="30004"/>
    <cellStyle name="Normal 2 3 5 3 2 5 2 3" xfId="30005"/>
    <cellStyle name="Normal 2 4 2 3 2 5 2 3" xfId="30006"/>
    <cellStyle name="Normal 2 5 3 2 5 2 3" xfId="30007"/>
    <cellStyle name="Normal 28 3 3 2 5 2 3" xfId="30008"/>
    <cellStyle name="Normal 3 2 2 3 2 5 2 3" xfId="30009"/>
    <cellStyle name="Normal 3 3 3 2 5 2 3" xfId="30010"/>
    <cellStyle name="Normal 30 3 3 2 5 2 3" xfId="30011"/>
    <cellStyle name="Normal 4 2 3 2 5 2 3" xfId="30012"/>
    <cellStyle name="Normal 40 2 3 2 5 2 3" xfId="30013"/>
    <cellStyle name="Normal 41 2 3 2 5 2 3" xfId="30014"/>
    <cellStyle name="Normal 42 2 3 2 5 2 3" xfId="30015"/>
    <cellStyle name="Normal 43 2 3 2 5 2 3" xfId="30016"/>
    <cellStyle name="Normal 44 2 3 2 5 2 3" xfId="30017"/>
    <cellStyle name="Normal 45 2 3 2 5 2 3" xfId="30018"/>
    <cellStyle name="Normal 46 2 3 2 5 2 3" xfId="30019"/>
    <cellStyle name="Normal 47 2 3 2 5 2 3" xfId="30020"/>
    <cellStyle name="Normal 51 3 2 5 2 3" xfId="30021"/>
    <cellStyle name="Normal 52 3 2 5 2 3" xfId="30022"/>
    <cellStyle name="Normal 53 3 2 5 2 3" xfId="30023"/>
    <cellStyle name="Normal 55 3 2 5 2 3" xfId="30024"/>
    <cellStyle name="Normal 56 3 2 5 2 3" xfId="30025"/>
    <cellStyle name="Normal 57 3 2 5 2 3" xfId="30026"/>
    <cellStyle name="Normal 6 2 3 3 2 5 2 3" xfId="30027"/>
    <cellStyle name="Normal 6 3 3 2 5 2 3" xfId="30028"/>
    <cellStyle name="Normal 60 3 2 5 2 3" xfId="30029"/>
    <cellStyle name="Normal 64 3 2 5 2 3" xfId="30030"/>
    <cellStyle name="Normal 65 3 2 5 2 3" xfId="30031"/>
    <cellStyle name="Normal 66 3 2 5 2 3" xfId="30032"/>
    <cellStyle name="Normal 67 3 2 5 2 3" xfId="30033"/>
    <cellStyle name="Normal 7 6 3 2 5 2 3" xfId="30034"/>
    <cellStyle name="Normal 71 3 2 5 2 3" xfId="30035"/>
    <cellStyle name="Normal 72 3 2 5 2 3" xfId="30036"/>
    <cellStyle name="Normal 73 3 2 5 2 3" xfId="30037"/>
    <cellStyle name="Normal 74 3 2 5 2 3" xfId="30038"/>
    <cellStyle name="Normal 76 3 2 5 2 3" xfId="30039"/>
    <cellStyle name="Normal 8 3 3 2 5 2 3" xfId="30040"/>
    <cellStyle name="Normal 81 3 2 5 2 3" xfId="30041"/>
    <cellStyle name="Normal 78 2 2 2 5 2 3" xfId="30042"/>
    <cellStyle name="Normal 5 3 2 2 2 5 2 3" xfId="30043"/>
    <cellStyle name="Normal 80 2 2 2 5 2 3" xfId="30044"/>
    <cellStyle name="Normal 79 2 2 2 5 2 3" xfId="30045"/>
    <cellStyle name="Normal 6 8 2 2 2 5 2 3" xfId="30046"/>
    <cellStyle name="Normal 5 2 2 2 2 5 2 3" xfId="30047"/>
    <cellStyle name="Normal 6 2 7 2 2 5 2 3" xfId="30048"/>
    <cellStyle name="Comma 2 2 3 2 2 2 5 2 3" xfId="30049"/>
    <cellStyle name="Comma 2 3 6 2 2 2 5 2 3" xfId="30050"/>
    <cellStyle name="Normal 18 2 2 2 2 5 2 3" xfId="30051"/>
    <cellStyle name="Normal 19 2 2 2 2 5 2 3" xfId="30052"/>
    <cellStyle name="Normal 2 2 3 2 2 2 5 2 3" xfId="30053"/>
    <cellStyle name="Normal 2 3 6 2 2 2 5 2 3" xfId="30054"/>
    <cellStyle name="Normal 2 3 2 2 2 2 5 2 3" xfId="30055"/>
    <cellStyle name="Normal 2 3 4 2 2 2 5 2 3" xfId="30056"/>
    <cellStyle name="Normal 2 3 5 2 2 2 5 2 3" xfId="30057"/>
    <cellStyle name="Normal 2 4 2 2 2 2 5 2 3" xfId="30058"/>
    <cellStyle name="Normal 2 5 2 2 2 5 2 3" xfId="30059"/>
    <cellStyle name="Normal 28 3 2 2 2 5 2 3" xfId="30060"/>
    <cellStyle name="Normal 3 2 2 2 2 2 5 2 3" xfId="30061"/>
    <cellStyle name="Normal 3 3 2 2 2 5 2 3" xfId="30062"/>
    <cellStyle name="Normal 30 3 2 2 2 5 2 3" xfId="30063"/>
    <cellStyle name="Normal 4 2 2 2 2 5 2 3" xfId="30064"/>
    <cellStyle name="Normal 40 2 2 2 2 5 2 3" xfId="30065"/>
    <cellStyle name="Normal 41 2 2 2 2 5 2 3" xfId="30066"/>
    <cellStyle name="Normal 42 2 2 2 2 5 2 3" xfId="30067"/>
    <cellStyle name="Normal 43 2 2 2 2 5 2 3" xfId="30068"/>
    <cellStyle name="Normal 44 2 2 2 2 5 2 3" xfId="30069"/>
    <cellStyle name="Normal 45 2 2 2 2 5 2 3" xfId="30070"/>
    <cellStyle name="Normal 46 2 2 2 2 5 2 3" xfId="30071"/>
    <cellStyle name="Normal 47 2 2 2 2 5 2 3" xfId="30072"/>
    <cellStyle name="Normal 51 2 2 2 5 2 3" xfId="30073"/>
    <cellStyle name="Normal 52 2 2 2 5 2 3" xfId="30074"/>
    <cellStyle name="Normal 53 2 2 2 5 2 3" xfId="30075"/>
    <cellStyle name="Normal 55 2 2 2 5 2 3" xfId="30076"/>
    <cellStyle name="Normal 56 2 2 2 5 2 3" xfId="30077"/>
    <cellStyle name="Normal 57 2 2 2 5 2 3" xfId="30078"/>
    <cellStyle name="Normal 6 2 3 2 2 2 5 2 3" xfId="30079"/>
    <cellStyle name="Normal 6 3 2 2 2 5 2 3" xfId="30080"/>
    <cellStyle name="Normal 60 2 2 2 5 2 3" xfId="30081"/>
    <cellStyle name="Normal 64 2 2 2 5 2 3" xfId="30082"/>
    <cellStyle name="Normal 65 2 2 2 5 2 3" xfId="30083"/>
    <cellStyle name="Normal 66 2 2 2 5 2 3" xfId="30084"/>
    <cellStyle name="Normal 67 2 2 2 5 2 3" xfId="30085"/>
    <cellStyle name="Normal 7 6 2 2 2 5 2 3" xfId="30086"/>
    <cellStyle name="Normal 71 2 2 2 5 2 3" xfId="30087"/>
    <cellStyle name="Normal 72 2 2 2 5 2 3" xfId="30088"/>
    <cellStyle name="Normal 73 2 2 2 5 2 3" xfId="30089"/>
    <cellStyle name="Normal 74 2 2 2 5 2 3" xfId="30090"/>
    <cellStyle name="Normal 76 2 2 2 5 2 3" xfId="30091"/>
    <cellStyle name="Normal 8 3 2 2 2 5 2 3" xfId="30092"/>
    <cellStyle name="Normal 81 2 2 2 5 2 3" xfId="30093"/>
    <cellStyle name="Normal 90 4 2 3" xfId="30094"/>
    <cellStyle name="Normal 78 5 4 2 3" xfId="30095"/>
    <cellStyle name="Normal 91 4 2 3" xfId="30096"/>
    <cellStyle name="Normal 5 3 5 4 2 3" xfId="30097"/>
    <cellStyle name="Normal 80 5 4 2 3" xfId="30098"/>
    <cellStyle name="Normal 79 5 4 2 3" xfId="30099"/>
    <cellStyle name="Normal 6 8 5 4 2 3" xfId="30100"/>
    <cellStyle name="Normal 5 2 5 4 2 3" xfId="30101"/>
    <cellStyle name="Normal 6 2 10 4 2 3" xfId="30102"/>
    <cellStyle name="Comma 2 2 3 5 4 2 3" xfId="30103"/>
    <cellStyle name="Comma 2 3 6 5 4 2 3" xfId="30104"/>
    <cellStyle name="Normal 18 2 5 4 2 3" xfId="30105"/>
    <cellStyle name="Normal 19 2 5 4 2 3" xfId="30106"/>
    <cellStyle name="Normal 2 2 3 5 4 2 3" xfId="30107"/>
    <cellStyle name="Normal 2 3 6 5 4 2 3" xfId="30108"/>
    <cellStyle name="Normal 2 3 2 5 4 2 3" xfId="30109"/>
    <cellStyle name="Normal 2 3 4 5 4 2 3" xfId="30110"/>
    <cellStyle name="Normal 2 3 5 5 4 2 3" xfId="30111"/>
    <cellStyle name="Normal 2 4 2 5 4 2 3" xfId="30112"/>
    <cellStyle name="Normal 2 5 5 4 2 3" xfId="30113"/>
    <cellStyle name="Normal 28 3 5 4 2 3" xfId="30114"/>
    <cellStyle name="Normal 3 2 2 5 4 2 3" xfId="30115"/>
    <cellStyle name="Normal 3 3 5 4 2 3" xfId="30116"/>
    <cellStyle name="Normal 30 3 5 4 2 3" xfId="30117"/>
    <cellStyle name="Normal 4 2 5 4 2 3" xfId="30118"/>
    <cellStyle name="Normal 40 2 5 4 2 3" xfId="30119"/>
    <cellStyle name="Normal 41 2 5 4 2 3" xfId="30120"/>
    <cellStyle name="Normal 42 2 5 4 2 3" xfId="30121"/>
    <cellStyle name="Normal 43 2 5 4 2 3" xfId="30122"/>
    <cellStyle name="Normal 44 2 5 4 2 3" xfId="30123"/>
    <cellStyle name="Normal 45 2 5 4 2 3" xfId="30124"/>
    <cellStyle name="Normal 46 2 5 4 2 3" xfId="30125"/>
    <cellStyle name="Normal 47 2 5 4 2 3" xfId="30126"/>
    <cellStyle name="Normal 51 5 4 2 3" xfId="30127"/>
    <cellStyle name="Normal 52 5 4 2 3" xfId="30128"/>
    <cellStyle name="Normal 53 5 4 2 3" xfId="30129"/>
    <cellStyle name="Normal 55 5 4 2 3" xfId="30130"/>
    <cellStyle name="Normal 56 5 4 2 3" xfId="30131"/>
    <cellStyle name="Normal 57 5 4 2 3" xfId="30132"/>
    <cellStyle name="Normal 6 2 3 5 4 2 3" xfId="30133"/>
    <cellStyle name="Normal 6 3 5 4 2 3" xfId="30134"/>
    <cellStyle name="Normal 60 5 4 2 3" xfId="30135"/>
    <cellStyle name="Normal 64 5 4 2 3" xfId="30136"/>
    <cellStyle name="Normal 65 5 4 2 3" xfId="30137"/>
    <cellStyle name="Normal 66 5 4 2 3" xfId="30138"/>
    <cellStyle name="Normal 67 5 4 2 3" xfId="30139"/>
    <cellStyle name="Normal 7 6 5 4 2 3" xfId="30140"/>
    <cellStyle name="Normal 71 5 4 2 3" xfId="30141"/>
    <cellStyle name="Normal 72 5 4 2 3" xfId="30142"/>
    <cellStyle name="Normal 73 5 4 2 3" xfId="30143"/>
    <cellStyle name="Normal 74 5 4 2 3" xfId="30144"/>
    <cellStyle name="Normal 76 5 4 2 3" xfId="30145"/>
    <cellStyle name="Normal 8 3 5 4 2 3" xfId="30146"/>
    <cellStyle name="Normal 81 5 4 2 3" xfId="30147"/>
    <cellStyle name="Normal 78 2 4 4 2 3" xfId="30148"/>
    <cellStyle name="Normal 5 3 2 4 4 2 3" xfId="30149"/>
    <cellStyle name="Normal 80 2 4 4 2 3" xfId="30150"/>
    <cellStyle name="Normal 79 2 4 4 2 3" xfId="30151"/>
    <cellStyle name="Normal 6 8 2 4 4 2 3" xfId="30152"/>
    <cellStyle name="Normal 5 2 2 4 4 2 3" xfId="30153"/>
    <cellStyle name="Normal 6 2 7 4 4 2 3" xfId="30154"/>
    <cellStyle name="Comma 2 2 3 2 4 4 2 3" xfId="30155"/>
    <cellStyle name="Comma 2 3 6 2 4 4 2 3" xfId="30156"/>
    <cellStyle name="Normal 18 2 2 4 4 2 3" xfId="30157"/>
    <cellStyle name="Normal 19 2 2 4 4 2 3" xfId="30158"/>
    <cellStyle name="Normal 2 2 3 2 4 4 2 3" xfId="30159"/>
    <cellStyle name="Normal 2 3 6 2 4 4 2 3" xfId="30160"/>
    <cellStyle name="Normal 2 3 2 2 4 4 2 3" xfId="30161"/>
    <cellStyle name="Normal 2 3 4 2 4 4 2 3" xfId="30162"/>
    <cellStyle name="Normal 2 3 5 2 4 4 2 3" xfId="30163"/>
    <cellStyle name="Normal 2 4 2 2 4 4 2 3" xfId="30164"/>
    <cellStyle name="Normal 2 5 2 4 4 2 3" xfId="30165"/>
    <cellStyle name="Normal 28 3 2 4 4 2 3" xfId="30166"/>
    <cellStyle name="Normal 3 2 2 2 4 4 2 3" xfId="30167"/>
    <cellStyle name="Normal 3 3 2 4 4 2 3" xfId="30168"/>
    <cellStyle name="Normal 30 3 2 4 4 2 3" xfId="30169"/>
    <cellStyle name="Normal 4 2 2 4 4 2 3" xfId="30170"/>
    <cellStyle name="Normal 40 2 2 4 4 2 3" xfId="30171"/>
    <cellStyle name="Normal 41 2 2 4 4 2 3" xfId="30172"/>
    <cellStyle name="Normal 42 2 2 4 4 2 3" xfId="30173"/>
    <cellStyle name="Normal 43 2 2 4 4 2 3" xfId="30174"/>
    <cellStyle name="Normal 44 2 2 4 4 2 3" xfId="30175"/>
    <cellStyle name="Normal 45 2 2 4 4 2 3" xfId="30176"/>
    <cellStyle name="Normal 46 2 2 4 4 2 3" xfId="30177"/>
    <cellStyle name="Normal 47 2 2 4 4 2 3" xfId="30178"/>
    <cellStyle name="Normal 51 2 4 4 2 3" xfId="30179"/>
    <cellStyle name="Normal 52 2 4 4 2 3" xfId="30180"/>
    <cellStyle name="Normal 53 2 4 4 2 3" xfId="30181"/>
    <cellStyle name="Normal 55 2 4 4 2 3" xfId="30182"/>
    <cellStyle name="Normal 56 2 4 4 2 3" xfId="30183"/>
    <cellStyle name="Normal 57 2 4 4 2 3" xfId="30184"/>
    <cellStyle name="Normal 6 2 3 2 4 4 2 3" xfId="30185"/>
    <cellStyle name="Normal 6 3 2 4 4 2 3" xfId="30186"/>
    <cellStyle name="Normal 60 2 4 4 2 3" xfId="30187"/>
    <cellStyle name="Normal 64 2 4 4 2 3" xfId="30188"/>
    <cellStyle name="Normal 65 2 4 4 2 3" xfId="30189"/>
    <cellStyle name="Normal 66 2 4 4 2 3" xfId="30190"/>
    <cellStyle name="Normal 67 2 4 4 2 3" xfId="30191"/>
    <cellStyle name="Normal 7 6 2 4 4 2 3" xfId="30192"/>
    <cellStyle name="Normal 71 2 4 4 2 3" xfId="30193"/>
    <cellStyle name="Normal 72 2 4 4 2 3" xfId="30194"/>
    <cellStyle name="Normal 73 2 4 4 2 3" xfId="30195"/>
    <cellStyle name="Normal 74 2 4 4 2 3" xfId="30196"/>
    <cellStyle name="Normal 76 2 4 4 2 3" xfId="30197"/>
    <cellStyle name="Normal 8 3 2 4 4 2 3" xfId="30198"/>
    <cellStyle name="Normal 81 2 4 4 2 3" xfId="30199"/>
    <cellStyle name="Normal 78 3 3 4 2 3" xfId="30200"/>
    <cellStyle name="Normal 5 3 3 3 4 2 3" xfId="30201"/>
    <cellStyle name="Normal 80 3 3 4 2 3" xfId="30202"/>
    <cellStyle name="Normal 79 3 3 4 2 3" xfId="30203"/>
    <cellStyle name="Normal 6 8 3 3 4 2 3" xfId="30204"/>
    <cellStyle name="Normal 5 2 3 3 4 2 3" xfId="30205"/>
    <cellStyle name="Normal 6 2 8 3 4 2 3" xfId="30206"/>
    <cellStyle name="Comma 2 2 3 3 3 4 2 3" xfId="30207"/>
    <cellStyle name="Comma 2 3 6 3 3 4 2 3" xfId="30208"/>
    <cellStyle name="Normal 18 2 3 3 4 2 3" xfId="30209"/>
    <cellStyle name="Normal 19 2 3 3 4 2 3" xfId="30210"/>
    <cellStyle name="Normal 2 2 3 3 3 4 2 3" xfId="30211"/>
    <cellStyle name="Normal 2 3 6 3 3 4 2 3" xfId="30212"/>
    <cellStyle name="Normal 2 3 2 3 3 4 2 3" xfId="30213"/>
    <cellStyle name="Normal 2 3 4 3 3 4 2 3" xfId="30214"/>
    <cellStyle name="Normal 2 3 5 3 3 4 2 3" xfId="30215"/>
    <cellStyle name="Normal 2 4 2 3 3 4 2 3" xfId="30216"/>
    <cellStyle name="Normal 2 5 3 3 4 2 3" xfId="30217"/>
    <cellStyle name="Normal 28 3 3 3 4 2 3" xfId="30218"/>
    <cellStyle name="Normal 3 2 2 3 3 4 2 3" xfId="30219"/>
    <cellStyle name="Normal 3 3 3 3 4 2 3" xfId="30220"/>
    <cellStyle name="Normal 30 3 3 3 4 2 3" xfId="30221"/>
    <cellStyle name="Normal 4 2 3 3 4 2 3" xfId="30222"/>
    <cellStyle name="Normal 40 2 3 3 4 2 3" xfId="30223"/>
    <cellStyle name="Normal 41 2 3 3 4 2 3" xfId="30224"/>
    <cellStyle name="Normal 42 2 3 3 4 2 3" xfId="30225"/>
    <cellStyle name="Normal 43 2 3 3 4 2 3" xfId="30226"/>
    <cellStyle name="Normal 44 2 3 3 4 2 3" xfId="30227"/>
    <cellStyle name="Normal 45 2 3 3 4 2 3" xfId="30228"/>
    <cellStyle name="Normal 46 2 3 3 4 2 3" xfId="30229"/>
    <cellStyle name="Normal 47 2 3 3 4 2 3" xfId="30230"/>
    <cellStyle name="Normal 51 3 3 4 2 3" xfId="30231"/>
    <cellStyle name="Normal 52 3 3 4 2 3" xfId="30232"/>
    <cellStyle name="Normal 53 3 3 4 2 3" xfId="30233"/>
    <cellStyle name="Normal 55 3 3 4 2 3" xfId="30234"/>
    <cellStyle name="Normal 56 3 3 4 2 3" xfId="30235"/>
    <cellStyle name="Normal 57 3 3 4 2 3" xfId="30236"/>
    <cellStyle name="Normal 6 2 3 3 3 4 2 3" xfId="30237"/>
    <cellStyle name="Normal 6 3 3 3 4 2 3" xfId="30238"/>
    <cellStyle name="Normal 60 3 3 4 2 3" xfId="30239"/>
    <cellStyle name="Normal 64 3 3 4 2 3" xfId="30240"/>
    <cellStyle name="Normal 65 3 3 4 2 3" xfId="30241"/>
    <cellStyle name="Normal 66 3 3 4 2 3" xfId="30242"/>
    <cellStyle name="Normal 67 3 3 4 2 3" xfId="30243"/>
    <cellStyle name="Normal 7 6 3 3 4 2 3" xfId="30244"/>
    <cellStyle name="Normal 71 3 3 4 2 3" xfId="30245"/>
    <cellStyle name="Normal 72 3 3 4 2 3" xfId="30246"/>
    <cellStyle name="Normal 73 3 3 4 2 3" xfId="30247"/>
    <cellStyle name="Normal 74 3 3 4 2 3" xfId="30248"/>
    <cellStyle name="Normal 76 3 3 4 2 3" xfId="30249"/>
    <cellStyle name="Normal 8 3 3 3 4 2 3" xfId="30250"/>
    <cellStyle name="Normal 81 3 3 4 2 3" xfId="30251"/>
    <cellStyle name="Normal 78 2 2 3 4 2 3" xfId="30252"/>
    <cellStyle name="Normal 5 3 2 2 3 4 2 3" xfId="30253"/>
    <cellStyle name="Normal 80 2 2 3 4 2 3" xfId="30254"/>
    <cellStyle name="Normal 79 2 2 3 4 2 3" xfId="30255"/>
    <cellStyle name="Normal 6 8 2 2 3 4 2 3" xfId="30256"/>
    <cellStyle name="Normal 5 2 2 2 3 4 2 3" xfId="30257"/>
    <cellStyle name="Normal 6 2 7 2 3 4 2 3" xfId="30258"/>
    <cellStyle name="Comma 2 2 3 2 2 3 4 2 3" xfId="30259"/>
    <cellStyle name="Comma 2 3 6 2 2 3 4 2 3" xfId="30260"/>
    <cellStyle name="Normal 18 2 2 2 3 4 2 3" xfId="30261"/>
    <cellStyle name="Normal 19 2 2 2 3 4 2 3" xfId="30262"/>
    <cellStyle name="Normal 2 2 3 2 2 3 4 2 3" xfId="30263"/>
    <cellStyle name="Normal 2 3 6 2 2 3 4 2 3" xfId="30264"/>
    <cellStyle name="Normal 2 3 2 2 2 3 4 2 3" xfId="30265"/>
    <cellStyle name="Normal 2 3 4 2 2 3 4 2 3" xfId="30266"/>
    <cellStyle name="Normal 2 3 5 2 2 3 4 2 3" xfId="30267"/>
    <cellStyle name="Normal 2 4 2 2 2 3 4 2 3" xfId="30268"/>
    <cellStyle name="Normal 2 5 2 2 3 4 2 3" xfId="30269"/>
    <cellStyle name="Normal 28 3 2 2 3 4 2 3" xfId="30270"/>
    <cellStyle name="Normal 3 2 2 2 2 3 4 2 3" xfId="30271"/>
    <cellStyle name="Normal 3 3 2 2 3 4 2 3" xfId="30272"/>
    <cellStyle name="Normal 30 3 2 2 3 4 2 3" xfId="30273"/>
    <cellStyle name="Normal 4 2 2 2 3 4 2 3" xfId="30274"/>
    <cellStyle name="Normal 40 2 2 2 3 4 2 3" xfId="30275"/>
    <cellStyle name="Normal 41 2 2 2 3 4 2 3" xfId="30276"/>
    <cellStyle name="Normal 42 2 2 2 3 4 2 3" xfId="30277"/>
    <cellStyle name="Normal 43 2 2 2 3 4 2 3" xfId="30278"/>
    <cellStyle name="Normal 44 2 2 2 3 4 2 3" xfId="30279"/>
    <cellStyle name="Normal 45 2 2 2 3 4 2 3" xfId="30280"/>
    <cellStyle name="Normal 46 2 2 2 3 4 2 3" xfId="30281"/>
    <cellStyle name="Normal 47 2 2 2 3 4 2 3" xfId="30282"/>
    <cellStyle name="Normal 51 2 2 3 4 2 3" xfId="30283"/>
    <cellStyle name="Normal 52 2 2 3 4 2 3" xfId="30284"/>
    <cellStyle name="Normal 53 2 2 3 4 2 3" xfId="30285"/>
    <cellStyle name="Normal 55 2 2 3 4 2 3" xfId="30286"/>
    <cellStyle name="Normal 56 2 2 3 4 2 3" xfId="30287"/>
    <cellStyle name="Normal 57 2 2 3 4 2 3" xfId="30288"/>
    <cellStyle name="Normal 6 2 3 2 2 3 4 2 3" xfId="30289"/>
    <cellStyle name="Normal 6 3 2 2 3 4 2 3" xfId="30290"/>
    <cellStyle name="Normal 60 2 2 3 4 2 3" xfId="30291"/>
    <cellStyle name="Normal 64 2 2 3 4 2 3" xfId="30292"/>
    <cellStyle name="Normal 65 2 2 3 4 2 3" xfId="30293"/>
    <cellStyle name="Normal 66 2 2 3 4 2 3" xfId="30294"/>
    <cellStyle name="Normal 67 2 2 3 4 2 3" xfId="30295"/>
    <cellStyle name="Normal 7 6 2 2 3 4 2 3" xfId="30296"/>
    <cellStyle name="Normal 71 2 2 3 4 2 3" xfId="30297"/>
    <cellStyle name="Normal 72 2 2 3 4 2 3" xfId="30298"/>
    <cellStyle name="Normal 73 2 2 3 4 2 3" xfId="30299"/>
    <cellStyle name="Normal 74 2 2 3 4 2 3" xfId="30300"/>
    <cellStyle name="Normal 76 2 2 3 4 2 3" xfId="30301"/>
    <cellStyle name="Normal 8 3 2 2 3 4 2 3" xfId="30302"/>
    <cellStyle name="Normal 81 2 2 3 4 2 3" xfId="30303"/>
    <cellStyle name="Normal 78 4 2 4 2 3" xfId="30304"/>
    <cellStyle name="Normal 5 3 4 2 4 2 3" xfId="30305"/>
    <cellStyle name="Normal 80 4 2 4 2 3" xfId="30306"/>
    <cellStyle name="Normal 79 4 2 4 2 3" xfId="30307"/>
    <cellStyle name="Normal 6 8 4 2 4 2 3" xfId="30308"/>
    <cellStyle name="Normal 5 2 4 2 4 2 3" xfId="30309"/>
    <cellStyle name="Normal 6 2 9 2 4 2 3" xfId="30310"/>
    <cellStyle name="Comma 2 2 3 4 2 4 2 3" xfId="30311"/>
    <cellStyle name="Comma 2 3 6 4 2 4 2 3" xfId="30312"/>
    <cellStyle name="Normal 18 2 4 2 4 2 3" xfId="30313"/>
    <cellStyle name="Normal 19 2 4 2 4 2 3" xfId="30314"/>
    <cellStyle name="Normal 2 2 3 4 2 4 2 3" xfId="30315"/>
    <cellStyle name="Normal 2 3 6 4 2 4 2 3" xfId="30316"/>
    <cellStyle name="Normal 2 3 2 4 2 4 2 3" xfId="30317"/>
    <cellStyle name="Normal 2 3 4 4 2 4 2 3" xfId="30318"/>
    <cellStyle name="Normal 2 3 5 4 2 4 2 3" xfId="30319"/>
    <cellStyle name="Normal 2 4 2 4 2 4 2 3" xfId="30320"/>
    <cellStyle name="Normal 2 5 4 2 4 2 3" xfId="30321"/>
    <cellStyle name="Normal 28 3 4 2 4 2 3" xfId="30322"/>
    <cellStyle name="Normal 3 2 2 4 2 4 2 3" xfId="30323"/>
    <cellStyle name="Normal 3 3 4 2 4 2 3" xfId="30324"/>
    <cellStyle name="Normal 30 3 4 2 4 2 3" xfId="30325"/>
    <cellStyle name="Normal 4 2 4 2 4 2 3" xfId="30326"/>
    <cellStyle name="Normal 40 2 4 2 4 2 3" xfId="30327"/>
    <cellStyle name="Normal 41 2 4 2 4 2 3" xfId="30328"/>
    <cellStyle name="Normal 42 2 4 2 4 2 3" xfId="30329"/>
    <cellStyle name="Normal 43 2 4 2 4 2 3" xfId="30330"/>
    <cellStyle name="Normal 44 2 4 2 4 2 3" xfId="30331"/>
    <cellStyle name="Normal 45 2 4 2 4 2 3" xfId="30332"/>
    <cellStyle name="Normal 46 2 4 2 4 2 3" xfId="30333"/>
    <cellStyle name="Normal 47 2 4 2 4 2 3" xfId="30334"/>
    <cellStyle name="Normal 51 4 2 4 2 3" xfId="30335"/>
    <cellStyle name="Normal 52 4 2 4 2 3" xfId="30336"/>
    <cellStyle name="Normal 53 4 2 4 2 3" xfId="30337"/>
    <cellStyle name="Normal 55 4 2 4 2 3" xfId="30338"/>
    <cellStyle name="Normal 56 4 2 4 2 3" xfId="30339"/>
    <cellStyle name="Normal 57 4 2 4 2 3" xfId="30340"/>
    <cellStyle name="Normal 6 2 3 4 2 4 2 3" xfId="30341"/>
    <cellStyle name="Normal 6 3 4 2 4 2 3" xfId="30342"/>
    <cellStyle name="Normal 60 4 2 4 2 3" xfId="30343"/>
    <cellStyle name="Normal 64 4 2 4 2 3" xfId="30344"/>
    <cellStyle name="Normal 65 4 2 4 2 3" xfId="30345"/>
    <cellStyle name="Normal 66 4 2 4 2 3" xfId="30346"/>
    <cellStyle name="Normal 67 4 2 4 2 3" xfId="30347"/>
    <cellStyle name="Normal 7 6 4 2 4 2 3" xfId="30348"/>
    <cellStyle name="Normal 71 4 2 4 2 3" xfId="30349"/>
    <cellStyle name="Normal 72 4 2 4 2 3" xfId="30350"/>
    <cellStyle name="Normal 73 4 2 4 2 3" xfId="30351"/>
    <cellStyle name="Normal 74 4 2 4 2 3" xfId="30352"/>
    <cellStyle name="Normal 76 4 2 4 2 3" xfId="30353"/>
    <cellStyle name="Normal 8 3 4 2 4 2 3" xfId="30354"/>
    <cellStyle name="Normal 81 4 2 4 2 3" xfId="30355"/>
    <cellStyle name="Normal 78 2 3 2 4 2 3" xfId="30356"/>
    <cellStyle name="Normal 5 3 2 3 2 4 2 3" xfId="30357"/>
    <cellStyle name="Normal 80 2 3 2 4 2 3" xfId="30358"/>
    <cellStyle name="Normal 79 2 3 2 4 2 3" xfId="30359"/>
    <cellStyle name="Normal 6 8 2 3 2 4 2 3" xfId="30360"/>
    <cellStyle name="Normal 5 2 2 3 2 4 2 3" xfId="30361"/>
    <cellStyle name="Normal 6 2 7 3 2 4 2 3" xfId="30362"/>
    <cellStyle name="Comma 2 2 3 2 3 2 4 2 3" xfId="30363"/>
    <cellStyle name="Comma 2 3 6 2 3 2 4 2 3" xfId="30364"/>
    <cellStyle name="Normal 18 2 2 3 2 4 2 3" xfId="30365"/>
    <cellStyle name="Normal 19 2 2 3 2 4 2 3" xfId="30366"/>
    <cellStyle name="Normal 2 2 3 2 3 2 4 2 3" xfId="30367"/>
    <cellStyle name="Normal 2 3 6 2 3 2 4 2 3" xfId="30368"/>
    <cellStyle name="Normal 2 3 2 2 3 2 4 2 3" xfId="30369"/>
    <cellStyle name="Normal 2 3 4 2 3 2 4 2 3" xfId="30370"/>
    <cellStyle name="Normal 2 3 5 2 3 2 4 2 3" xfId="30371"/>
    <cellStyle name="Normal 2 4 2 2 3 2 4 2 3" xfId="30372"/>
    <cellStyle name="Normal 2 5 2 3 2 4 2 3" xfId="30373"/>
    <cellStyle name="Normal 28 3 2 3 2 4 2 3" xfId="30374"/>
    <cellStyle name="Normal 3 2 2 2 3 2 4 2 3" xfId="30375"/>
    <cellStyle name="Normal 3 3 2 3 2 4 2 3" xfId="30376"/>
    <cellStyle name="Normal 30 3 2 3 2 4 2 3" xfId="30377"/>
    <cellStyle name="Normal 4 2 2 3 2 4 2 3" xfId="30378"/>
    <cellStyle name="Normal 40 2 2 3 2 4 2 3" xfId="30379"/>
    <cellStyle name="Normal 41 2 2 3 2 4 2 3" xfId="30380"/>
    <cellStyle name="Normal 42 2 2 3 2 4 2 3" xfId="30381"/>
    <cellStyle name="Normal 43 2 2 3 2 4 2 3" xfId="30382"/>
    <cellStyle name="Normal 44 2 2 3 2 4 2 3" xfId="30383"/>
    <cellStyle name="Normal 45 2 2 3 2 4 2 3" xfId="30384"/>
    <cellStyle name="Normal 46 2 2 3 2 4 2 3" xfId="30385"/>
    <cellStyle name="Normal 47 2 2 3 2 4 2 3" xfId="30386"/>
    <cellStyle name="Normal 51 2 3 2 4 2 3" xfId="30387"/>
    <cellStyle name="Normal 52 2 3 2 4 2 3" xfId="30388"/>
    <cellStyle name="Normal 53 2 3 2 4 2 3" xfId="30389"/>
    <cellStyle name="Normal 55 2 3 2 4 2 3" xfId="30390"/>
    <cellStyle name="Normal 56 2 3 2 4 2 3" xfId="30391"/>
    <cellStyle name="Normal 57 2 3 2 4 2 3" xfId="30392"/>
    <cellStyle name="Normal 6 2 3 2 3 2 4 2 3" xfId="30393"/>
    <cellStyle name="Normal 6 3 2 3 2 4 2 3" xfId="30394"/>
    <cellStyle name="Normal 60 2 3 2 4 2 3" xfId="30395"/>
    <cellStyle name="Normal 64 2 3 2 4 2 3" xfId="30396"/>
    <cellStyle name="Normal 65 2 3 2 4 2 3" xfId="30397"/>
    <cellStyle name="Normal 66 2 3 2 4 2 3" xfId="30398"/>
    <cellStyle name="Normal 67 2 3 2 4 2 3" xfId="30399"/>
    <cellStyle name="Normal 7 6 2 3 2 4 2 3" xfId="30400"/>
    <cellStyle name="Normal 71 2 3 2 4 2 3" xfId="30401"/>
    <cellStyle name="Normal 72 2 3 2 4 2 3" xfId="30402"/>
    <cellStyle name="Normal 73 2 3 2 4 2 3" xfId="30403"/>
    <cellStyle name="Normal 74 2 3 2 4 2 3" xfId="30404"/>
    <cellStyle name="Normal 76 2 3 2 4 2 3" xfId="30405"/>
    <cellStyle name="Normal 8 3 2 3 2 4 2 3" xfId="30406"/>
    <cellStyle name="Normal 81 2 3 2 4 2 3" xfId="30407"/>
    <cellStyle name="Normal 78 3 2 2 4 2 3" xfId="30408"/>
    <cellStyle name="Normal 5 3 3 2 2 4 2 3" xfId="30409"/>
    <cellStyle name="Normal 80 3 2 2 4 2 3" xfId="30410"/>
    <cellStyle name="Normal 79 3 2 2 4 2 3" xfId="30411"/>
    <cellStyle name="Normal 6 8 3 2 2 4 2 3" xfId="30412"/>
    <cellStyle name="Normal 5 2 3 2 2 4 2 3" xfId="30413"/>
    <cellStyle name="Normal 6 2 8 2 2 4 2 3" xfId="30414"/>
    <cellStyle name="Comma 2 2 3 3 2 2 4 2 3" xfId="30415"/>
    <cellStyle name="Comma 2 3 6 3 2 2 4 2 3" xfId="30416"/>
    <cellStyle name="Normal 18 2 3 2 2 4 2 3" xfId="30417"/>
    <cellStyle name="Normal 19 2 3 2 2 4 2 3" xfId="30418"/>
    <cellStyle name="Normal 2 2 3 3 2 2 4 2 3" xfId="30419"/>
    <cellStyle name="Normal 2 3 6 3 2 2 4 2 3" xfId="30420"/>
    <cellStyle name="Normal 2 3 2 3 2 2 4 2 3" xfId="30421"/>
    <cellStyle name="Normal 2 3 4 3 2 2 4 2 3" xfId="30422"/>
    <cellStyle name="Normal 2 3 5 3 2 2 4 2 3" xfId="30423"/>
    <cellStyle name="Normal 2 4 2 3 2 2 4 2 3" xfId="30424"/>
    <cellStyle name="Normal 2 5 3 2 2 4 2 3" xfId="30425"/>
    <cellStyle name="Normal 28 3 3 2 2 4 2 3" xfId="30426"/>
    <cellStyle name="Normal 3 2 2 3 2 2 4 2 3" xfId="30427"/>
    <cellStyle name="Normal 3 3 3 2 2 4 2 3" xfId="30428"/>
    <cellStyle name="Normal 30 3 3 2 2 4 2 3" xfId="30429"/>
    <cellStyle name="Normal 4 2 3 2 2 4 2 3" xfId="30430"/>
    <cellStyle name="Normal 40 2 3 2 2 4 2 3" xfId="30431"/>
    <cellStyle name="Normal 41 2 3 2 2 4 2 3" xfId="30432"/>
    <cellStyle name="Normal 42 2 3 2 2 4 2 3" xfId="30433"/>
    <cellStyle name="Normal 43 2 3 2 2 4 2 3" xfId="30434"/>
    <cellStyle name="Normal 44 2 3 2 2 4 2 3" xfId="30435"/>
    <cellStyle name="Normal 45 2 3 2 2 4 2 3" xfId="30436"/>
    <cellStyle name="Normal 46 2 3 2 2 4 2 3" xfId="30437"/>
    <cellStyle name="Normal 47 2 3 2 2 4 2 3" xfId="30438"/>
    <cellStyle name="Normal 51 3 2 2 4 2 3" xfId="30439"/>
    <cellStyle name="Normal 52 3 2 2 4 2 3" xfId="30440"/>
    <cellStyle name="Normal 53 3 2 2 4 2 3" xfId="30441"/>
    <cellStyle name="Normal 55 3 2 2 4 2 3" xfId="30442"/>
    <cellStyle name="Normal 56 3 2 2 4 2 3" xfId="30443"/>
    <cellStyle name="Normal 57 3 2 2 4 2 3" xfId="30444"/>
    <cellStyle name="Normal 6 2 3 3 2 2 4 2 3" xfId="30445"/>
    <cellStyle name="Normal 6 3 3 2 2 4 2 3" xfId="30446"/>
    <cellStyle name="Normal 60 3 2 2 4 2 3" xfId="30447"/>
    <cellStyle name="Normal 64 3 2 2 4 2 3" xfId="30448"/>
    <cellStyle name="Normal 65 3 2 2 4 2 3" xfId="30449"/>
    <cellStyle name="Normal 66 3 2 2 4 2 3" xfId="30450"/>
    <cellStyle name="Normal 67 3 2 2 4 2 3" xfId="30451"/>
    <cellStyle name="Normal 7 6 3 2 2 4 2 3" xfId="30452"/>
    <cellStyle name="Normal 71 3 2 2 4 2 3" xfId="30453"/>
    <cellStyle name="Normal 72 3 2 2 4 2 3" xfId="30454"/>
    <cellStyle name="Normal 73 3 2 2 4 2 3" xfId="30455"/>
    <cellStyle name="Normal 74 3 2 2 4 2 3" xfId="30456"/>
    <cellStyle name="Normal 76 3 2 2 4 2 3" xfId="30457"/>
    <cellStyle name="Normal 8 3 3 2 2 4 2 3" xfId="30458"/>
    <cellStyle name="Normal 81 3 2 2 4 2 3" xfId="30459"/>
    <cellStyle name="Normal 78 2 2 2 2 4 2 3" xfId="30460"/>
    <cellStyle name="Normal 5 3 2 2 2 2 4 2 3" xfId="30461"/>
    <cellStyle name="Normal 80 2 2 2 2 4 2 3" xfId="30462"/>
    <cellStyle name="Normal 79 2 2 2 2 4 2 3" xfId="30463"/>
    <cellStyle name="Normal 6 8 2 2 2 2 4 2 3" xfId="30464"/>
    <cellStyle name="Normal 5 2 2 2 2 2 4 2 3" xfId="30465"/>
    <cellStyle name="Normal 6 2 7 2 2 2 4 2 3" xfId="30466"/>
    <cellStyle name="Comma 2 2 3 2 2 2 2 4 2 3" xfId="30467"/>
    <cellStyle name="Comma 2 3 6 2 2 2 2 4 2 3" xfId="30468"/>
    <cellStyle name="Normal 18 2 2 2 2 2 4 2 3" xfId="30469"/>
    <cellStyle name="Normal 19 2 2 2 2 2 4 2 3" xfId="30470"/>
    <cellStyle name="Normal 2 2 3 2 2 2 2 4 2 3" xfId="30471"/>
    <cellStyle name="Normal 2 3 6 2 2 2 2 4 2 3" xfId="30472"/>
    <cellStyle name="Normal 2 3 2 2 2 2 2 4 2 3" xfId="30473"/>
    <cellStyle name="Normal 2 3 4 2 2 2 2 4 2 3" xfId="30474"/>
    <cellStyle name="Normal 2 3 5 2 2 2 2 4 2 3" xfId="30475"/>
    <cellStyle name="Normal 2 4 2 2 2 2 2 4 2 3" xfId="30476"/>
    <cellStyle name="Normal 2 5 2 2 2 2 4 2 3" xfId="30477"/>
    <cellStyle name="Normal 28 3 2 2 2 2 4 2 3" xfId="30478"/>
    <cellStyle name="Normal 3 2 2 2 2 2 2 4 2 3" xfId="30479"/>
    <cellStyle name="Normal 3 3 2 2 2 2 4 2 3" xfId="30480"/>
    <cellStyle name="Normal 30 3 2 2 2 2 4 2 3" xfId="30481"/>
    <cellStyle name="Normal 4 2 2 2 2 2 4 2 3" xfId="30482"/>
    <cellStyle name="Normal 40 2 2 2 2 2 4 2 3" xfId="30483"/>
    <cellStyle name="Normal 41 2 2 2 2 2 4 2 3" xfId="30484"/>
    <cellStyle name="Normal 42 2 2 2 2 2 4 2 3" xfId="30485"/>
    <cellStyle name="Normal 43 2 2 2 2 2 4 2 3" xfId="30486"/>
    <cellStyle name="Normal 44 2 2 2 2 2 4 2 3" xfId="30487"/>
    <cellStyle name="Normal 45 2 2 2 2 2 4 2 3" xfId="30488"/>
    <cellStyle name="Normal 46 2 2 2 2 2 4 2 3" xfId="30489"/>
    <cellStyle name="Normal 47 2 2 2 2 2 4 2 3" xfId="30490"/>
    <cellStyle name="Normal 51 2 2 2 2 4 2 3" xfId="30491"/>
    <cellStyle name="Normal 52 2 2 2 2 4 2 3" xfId="30492"/>
    <cellStyle name="Normal 53 2 2 2 2 4 2 3" xfId="30493"/>
    <cellStyle name="Normal 55 2 2 2 2 4 2 3" xfId="30494"/>
    <cellStyle name="Normal 56 2 2 2 2 4 2 3" xfId="30495"/>
    <cellStyle name="Normal 57 2 2 2 2 4 2 3" xfId="30496"/>
    <cellStyle name="Normal 6 2 3 2 2 2 2 4 2 3" xfId="30497"/>
    <cellStyle name="Normal 6 3 2 2 2 2 4 2 3" xfId="30498"/>
    <cellStyle name="Normal 60 2 2 2 2 4 2 3" xfId="30499"/>
    <cellStyle name="Normal 64 2 2 2 2 4 2 3" xfId="30500"/>
    <cellStyle name="Normal 65 2 2 2 2 4 2 3" xfId="30501"/>
    <cellStyle name="Normal 66 2 2 2 2 4 2 3" xfId="30502"/>
    <cellStyle name="Normal 67 2 2 2 2 4 2 3" xfId="30503"/>
    <cellStyle name="Normal 7 6 2 2 2 2 4 2 3" xfId="30504"/>
    <cellStyle name="Normal 71 2 2 2 2 4 2 3" xfId="30505"/>
    <cellStyle name="Normal 72 2 2 2 2 4 2 3" xfId="30506"/>
    <cellStyle name="Normal 73 2 2 2 2 4 2 3" xfId="30507"/>
    <cellStyle name="Normal 74 2 2 2 2 4 2 3" xfId="30508"/>
    <cellStyle name="Normal 76 2 2 2 2 4 2 3" xfId="30509"/>
    <cellStyle name="Normal 8 3 2 2 2 2 4 2 3" xfId="30510"/>
    <cellStyle name="Normal 81 2 2 2 2 4 2 3" xfId="30511"/>
    <cellStyle name="Normal 95 3 2 3" xfId="30512"/>
    <cellStyle name="Normal 78 6 3 2 3" xfId="30513"/>
    <cellStyle name="Normal 96 3 2 3" xfId="30514"/>
    <cellStyle name="Normal 5 3 6 3 2 3" xfId="30515"/>
    <cellStyle name="Normal 80 6 3 2 3" xfId="30516"/>
    <cellStyle name="Normal 79 6 3 2 3" xfId="30517"/>
    <cellStyle name="Normal 6 8 6 3 2 3" xfId="30518"/>
    <cellStyle name="Normal 5 2 6 3 2 3" xfId="30519"/>
    <cellStyle name="Normal 6 2 11 3 2 3" xfId="30520"/>
    <cellStyle name="Comma 2 2 3 6 3 2 3" xfId="30521"/>
    <cellStyle name="Comma 2 3 6 6 3 2 3" xfId="30522"/>
    <cellStyle name="Normal 18 2 6 3 2 3" xfId="30523"/>
    <cellStyle name="Normal 19 2 6 3 2 3" xfId="30524"/>
    <cellStyle name="Normal 2 2 3 6 3 2 3" xfId="30525"/>
    <cellStyle name="Normal 2 3 6 6 3 2 3" xfId="30526"/>
    <cellStyle name="Normal 2 3 2 6 3 2 3" xfId="30527"/>
    <cellStyle name="Normal 2 3 4 6 3 2 3" xfId="30528"/>
    <cellStyle name="Normal 2 3 5 6 3 2 3" xfId="30529"/>
    <cellStyle name="Normal 2 4 2 6 3 2 3" xfId="30530"/>
    <cellStyle name="Normal 2 5 6 3 2 3" xfId="30531"/>
    <cellStyle name="Normal 28 3 6 3 2 3" xfId="30532"/>
    <cellStyle name="Normal 3 2 2 6 3 2 3" xfId="30533"/>
    <cellStyle name="Normal 3 3 6 3 2 3" xfId="30534"/>
    <cellStyle name="Normal 30 3 6 3 2 3" xfId="30535"/>
    <cellStyle name="Normal 4 2 6 3 2 3" xfId="30536"/>
    <cellStyle name="Normal 40 2 6 3 2 3" xfId="30537"/>
    <cellStyle name="Normal 41 2 6 3 2 3" xfId="30538"/>
    <cellStyle name="Normal 42 2 6 3 2 3" xfId="30539"/>
    <cellStyle name="Normal 43 2 6 3 2 3" xfId="30540"/>
    <cellStyle name="Normal 44 2 6 3 2 3" xfId="30541"/>
    <cellStyle name="Normal 45 2 6 3 2 3" xfId="30542"/>
    <cellStyle name="Normal 46 2 6 3 2 3" xfId="30543"/>
    <cellStyle name="Normal 47 2 6 3 2 3" xfId="30544"/>
    <cellStyle name="Normal 51 6 3 2 3" xfId="30545"/>
    <cellStyle name="Normal 52 6 3 2 3" xfId="30546"/>
    <cellStyle name="Normal 53 6 3 2 3" xfId="30547"/>
    <cellStyle name="Normal 55 6 3 2 3" xfId="30548"/>
    <cellStyle name="Normal 56 6 3 2 3" xfId="30549"/>
    <cellStyle name="Normal 57 6 3 2 3" xfId="30550"/>
    <cellStyle name="Normal 6 2 3 6 3 2 3" xfId="30551"/>
    <cellStyle name="Normal 6 3 6 3 2 3" xfId="30552"/>
    <cellStyle name="Normal 60 6 3 2 3" xfId="30553"/>
    <cellStyle name="Normal 64 6 3 2 3" xfId="30554"/>
    <cellStyle name="Normal 65 6 3 2 3" xfId="30555"/>
    <cellStyle name="Normal 66 6 3 2 3" xfId="30556"/>
    <cellStyle name="Normal 67 6 3 2 3" xfId="30557"/>
    <cellStyle name="Normal 7 6 6 3 2 3" xfId="30558"/>
    <cellStyle name="Normal 71 6 3 2 3" xfId="30559"/>
    <cellStyle name="Normal 72 6 3 2 3" xfId="30560"/>
    <cellStyle name="Normal 73 6 3 2 3" xfId="30561"/>
    <cellStyle name="Normal 74 6 3 2 3" xfId="30562"/>
    <cellStyle name="Normal 76 6 3 2 3" xfId="30563"/>
    <cellStyle name="Normal 8 3 6 3 2 3" xfId="30564"/>
    <cellStyle name="Normal 81 6 3 2 3" xfId="30565"/>
    <cellStyle name="Normal 78 2 5 3 2 3" xfId="30566"/>
    <cellStyle name="Normal 5 3 2 5 3 2 3" xfId="30567"/>
    <cellStyle name="Normal 80 2 5 3 2 3" xfId="30568"/>
    <cellStyle name="Normal 79 2 5 3 2 3" xfId="30569"/>
    <cellStyle name="Normal 6 8 2 5 3 2 3" xfId="30570"/>
    <cellStyle name="Normal 5 2 2 5 3 2 3" xfId="30571"/>
    <cellStyle name="Normal 6 2 7 5 3 2 3" xfId="30572"/>
    <cellStyle name="Comma 2 2 3 2 5 3 2 3" xfId="30573"/>
    <cellStyle name="Comma 2 3 6 2 5 3 2 3" xfId="30574"/>
    <cellStyle name="Normal 18 2 2 5 3 2 3" xfId="30575"/>
    <cellStyle name="Normal 19 2 2 5 3 2 3" xfId="30576"/>
    <cellStyle name="Normal 2 2 3 2 5 3 2 3" xfId="30577"/>
    <cellStyle name="Normal 2 3 6 2 5 3 2 3" xfId="30578"/>
    <cellStyle name="Normal 2 3 2 2 5 3 2 3" xfId="30579"/>
    <cellStyle name="Normal 2 3 4 2 5 3 2 3" xfId="30580"/>
    <cellStyle name="Normal 2 3 5 2 5 3 2 3" xfId="30581"/>
    <cellStyle name="Normal 2 4 2 2 5 3 2 3" xfId="30582"/>
    <cellStyle name="Normal 2 5 2 5 3 2 3" xfId="30583"/>
    <cellStyle name="Normal 28 3 2 5 3 2 3" xfId="30584"/>
    <cellStyle name="Normal 3 2 2 2 5 3 2 3" xfId="30585"/>
    <cellStyle name="Normal 3 3 2 5 3 2 3" xfId="30586"/>
    <cellStyle name="Normal 30 3 2 5 3 2 3" xfId="30587"/>
    <cellStyle name="Normal 4 2 2 5 3 2 3" xfId="30588"/>
    <cellStyle name="Normal 40 2 2 5 3 2 3" xfId="30589"/>
    <cellStyle name="Normal 41 2 2 5 3 2 3" xfId="30590"/>
    <cellStyle name="Normal 42 2 2 5 3 2 3" xfId="30591"/>
    <cellStyle name="Normal 43 2 2 5 3 2 3" xfId="30592"/>
    <cellStyle name="Normal 44 2 2 5 3 2 3" xfId="30593"/>
    <cellStyle name="Normal 45 2 2 5 3 2 3" xfId="30594"/>
    <cellStyle name="Normal 46 2 2 5 3 2 3" xfId="30595"/>
    <cellStyle name="Normal 47 2 2 5 3 2 3" xfId="30596"/>
    <cellStyle name="Normal 51 2 5 3 2 3" xfId="30597"/>
    <cellStyle name="Normal 52 2 5 3 2 3" xfId="30598"/>
    <cellStyle name="Normal 53 2 5 3 2 3" xfId="30599"/>
    <cellStyle name="Normal 55 2 5 3 2 3" xfId="30600"/>
    <cellStyle name="Normal 56 2 5 3 2 3" xfId="30601"/>
    <cellStyle name="Normal 57 2 5 3 2 3" xfId="30602"/>
    <cellStyle name="Normal 6 2 3 2 5 3 2 3" xfId="30603"/>
    <cellStyle name="Normal 6 3 2 5 3 2 3" xfId="30604"/>
    <cellStyle name="Normal 60 2 5 3 2 3" xfId="30605"/>
    <cellStyle name="Normal 64 2 5 3 2 3" xfId="30606"/>
    <cellStyle name="Normal 65 2 5 3 2 3" xfId="30607"/>
    <cellStyle name="Normal 66 2 5 3 2 3" xfId="30608"/>
    <cellStyle name="Normal 67 2 5 3 2 3" xfId="30609"/>
    <cellStyle name="Normal 7 6 2 5 3 2 3" xfId="30610"/>
    <cellStyle name="Normal 71 2 5 3 2 3" xfId="30611"/>
    <cellStyle name="Normal 72 2 5 3 2 3" xfId="30612"/>
    <cellStyle name="Normal 73 2 5 3 2 3" xfId="30613"/>
    <cellStyle name="Normal 74 2 5 3 2 3" xfId="30614"/>
    <cellStyle name="Normal 76 2 5 3 2 3" xfId="30615"/>
    <cellStyle name="Normal 8 3 2 5 3 2 3" xfId="30616"/>
    <cellStyle name="Normal 81 2 5 3 2 3" xfId="30617"/>
    <cellStyle name="Normal 78 3 4 3 2 3" xfId="30618"/>
    <cellStyle name="Normal 5 3 3 4 3 2 3" xfId="30619"/>
    <cellStyle name="Normal 80 3 4 3 2 3" xfId="30620"/>
    <cellStyle name="Normal 79 3 4 3 2 3" xfId="30621"/>
    <cellStyle name="Normal 6 8 3 4 3 2 3" xfId="30622"/>
    <cellStyle name="Normal 5 2 3 4 3 2 3" xfId="30623"/>
    <cellStyle name="Normal 6 2 8 4 3 2 3" xfId="30624"/>
    <cellStyle name="Comma 2 2 3 3 4 3 2 3" xfId="30625"/>
    <cellStyle name="Comma 2 3 6 3 4 3 2 3" xfId="30626"/>
    <cellStyle name="Normal 18 2 3 4 3 2 3" xfId="30627"/>
    <cellStyle name="Normal 19 2 3 4 3 2 3" xfId="30628"/>
    <cellStyle name="Normal 2 2 3 3 4 3 2 3" xfId="30629"/>
    <cellStyle name="Normal 2 3 6 3 4 3 2 3" xfId="30630"/>
    <cellStyle name="Normal 2 3 2 3 4 3 2 3" xfId="30631"/>
    <cellStyle name="Normal 2 3 4 3 4 3 2 3" xfId="30632"/>
    <cellStyle name="Normal 2 3 5 3 4 3 2 3" xfId="30633"/>
    <cellStyle name="Normal 2 4 2 3 4 3 2 3" xfId="30634"/>
    <cellStyle name="Normal 2 5 3 4 3 2 3" xfId="30635"/>
    <cellStyle name="Normal 28 3 3 4 3 2 3" xfId="30636"/>
    <cellStyle name="Normal 3 2 2 3 4 3 2 3" xfId="30637"/>
    <cellStyle name="Normal 3 3 3 4 3 2 3" xfId="30638"/>
    <cellStyle name="Normal 30 3 3 4 3 2 3" xfId="30639"/>
    <cellStyle name="Normal 4 2 3 4 3 2 3" xfId="30640"/>
    <cellStyle name="Normal 40 2 3 4 3 2 3" xfId="30641"/>
    <cellStyle name="Normal 41 2 3 4 3 2 3" xfId="30642"/>
    <cellStyle name="Normal 42 2 3 4 3 2 3" xfId="30643"/>
    <cellStyle name="Normal 43 2 3 4 3 2 3" xfId="30644"/>
    <cellStyle name="Normal 44 2 3 4 3 2 3" xfId="30645"/>
    <cellStyle name="Normal 45 2 3 4 3 2 3" xfId="30646"/>
    <cellStyle name="Normal 46 2 3 4 3 2 3" xfId="30647"/>
    <cellStyle name="Normal 47 2 3 4 3 2 3" xfId="30648"/>
    <cellStyle name="Normal 51 3 4 3 2 3" xfId="30649"/>
    <cellStyle name="Normal 52 3 4 3 2 3" xfId="30650"/>
    <cellStyle name="Normal 53 3 4 3 2 3" xfId="30651"/>
    <cellStyle name="Normal 55 3 4 3 2 3" xfId="30652"/>
    <cellStyle name="Normal 56 3 4 3 2 3" xfId="30653"/>
    <cellStyle name="Normal 57 3 4 3 2 3" xfId="30654"/>
    <cellStyle name="Normal 6 2 3 3 4 3 2 3" xfId="30655"/>
    <cellStyle name="Normal 6 3 3 4 3 2 3" xfId="30656"/>
    <cellStyle name="Normal 60 3 4 3 2 3" xfId="30657"/>
    <cellStyle name="Normal 64 3 4 3 2 3" xfId="30658"/>
    <cellStyle name="Normal 65 3 4 3 2 3" xfId="30659"/>
    <cellStyle name="Normal 66 3 4 3 2 3" xfId="30660"/>
    <cellStyle name="Normal 67 3 4 3 2 3" xfId="30661"/>
    <cellStyle name="Normal 7 6 3 4 3 2 3" xfId="30662"/>
    <cellStyle name="Normal 71 3 4 3 2 3" xfId="30663"/>
    <cellStyle name="Normal 72 3 4 3 2 3" xfId="30664"/>
    <cellStyle name="Normal 73 3 4 3 2 3" xfId="30665"/>
    <cellStyle name="Normal 74 3 4 3 2 3" xfId="30666"/>
    <cellStyle name="Normal 76 3 4 3 2 3" xfId="30667"/>
    <cellStyle name="Normal 8 3 3 4 3 2 3" xfId="30668"/>
    <cellStyle name="Normal 81 3 4 3 2 3" xfId="30669"/>
    <cellStyle name="Normal 78 2 2 4 3 2 3" xfId="30670"/>
    <cellStyle name="Normal 5 3 2 2 4 3 2 3" xfId="30671"/>
    <cellStyle name="Normal 80 2 2 4 3 2 3" xfId="30672"/>
    <cellStyle name="Normal 79 2 2 4 3 2 3" xfId="30673"/>
    <cellStyle name="Normal 6 8 2 2 4 3 2 3" xfId="30674"/>
    <cellStyle name="Normal 5 2 2 2 4 3 2 3" xfId="30675"/>
    <cellStyle name="Normal 6 2 7 2 4 3 2 3" xfId="30676"/>
    <cellStyle name="Comma 2 2 3 2 2 4 3 2 3" xfId="30677"/>
    <cellStyle name="Comma 2 3 6 2 2 4 3 2 3" xfId="30678"/>
    <cellStyle name="Normal 18 2 2 2 4 3 2 3" xfId="30679"/>
    <cellStyle name="Normal 19 2 2 2 4 3 2 3" xfId="30680"/>
    <cellStyle name="Normal 2 2 3 2 2 4 3 2 3" xfId="30681"/>
    <cellStyle name="Normal 2 3 6 2 2 4 3 2 3" xfId="30682"/>
    <cellStyle name="Normal 2 3 2 2 2 4 3 2 3" xfId="30683"/>
    <cellStyle name="Normal 2 3 4 2 2 4 3 2 3" xfId="30684"/>
    <cellStyle name="Normal 2 3 5 2 2 4 3 2 3" xfId="30685"/>
    <cellStyle name="Normal 2 4 2 2 2 4 3 2 3" xfId="30686"/>
    <cellStyle name="Normal 2 5 2 2 4 3 2 3" xfId="30687"/>
    <cellStyle name="Normal 28 3 2 2 4 3 2 3" xfId="30688"/>
    <cellStyle name="Normal 3 2 2 2 2 4 3 2 3" xfId="30689"/>
    <cellStyle name="Normal 3 3 2 2 4 3 2 3" xfId="30690"/>
    <cellStyle name="Normal 30 3 2 2 4 3 2 3" xfId="30691"/>
    <cellStyle name="Normal 4 2 2 2 4 3 2 3" xfId="30692"/>
    <cellStyle name="Normal 40 2 2 2 4 3 2 3" xfId="30693"/>
    <cellStyle name="Normal 41 2 2 2 4 3 2 3" xfId="30694"/>
    <cellStyle name="Normal 42 2 2 2 4 3 2 3" xfId="30695"/>
    <cellStyle name="Normal 43 2 2 2 4 3 2 3" xfId="30696"/>
    <cellStyle name="Normal 44 2 2 2 4 3 2 3" xfId="30697"/>
    <cellStyle name="Normal 45 2 2 2 4 3 2 3" xfId="30698"/>
    <cellStyle name="Normal 46 2 2 2 4 3 2 3" xfId="30699"/>
    <cellStyle name="Normal 47 2 2 2 4 3 2 3" xfId="30700"/>
    <cellStyle name="Normal 51 2 2 4 3 2 3" xfId="30701"/>
    <cellStyle name="Normal 52 2 2 4 3 2 3" xfId="30702"/>
    <cellStyle name="Normal 53 2 2 4 3 2 3" xfId="30703"/>
    <cellStyle name="Normal 55 2 2 4 3 2 3" xfId="30704"/>
    <cellStyle name="Normal 56 2 2 4 3 2 3" xfId="30705"/>
    <cellStyle name="Normal 57 2 2 4 3 2 3" xfId="30706"/>
    <cellStyle name="Normal 6 2 3 2 2 4 3 2 3" xfId="30707"/>
    <cellStyle name="Normal 6 3 2 2 4 3 2 3" xfId="30708"/>
    <cellStyle name="Normal 60 2 2 4 3 2 3" xfId="30709"/>
    <cellStyle name="Normal 64 2 2 4 3 2 3" xfId="30710"/>
    <cellStyle name="Normal 65 2 2 4 3 2 3" xfId="30711"/>
    <cellStyle name="Normal 66 2 2 4 3 2 3" xfId="30712"/>
    <cellStyle name="Normal 67 2 2 4 3 2 3" xfId="30713"/>
    <cellStyle name="Normal 7 6 2 2 4 3 2 3" xfId="30714"/>
    <cellStyle name="Normal 71 2 2 4 3 2 3" xfId="30715"/>
    <cellStyle name="Normal 72 2 2 4 3 2 3" xfId="30716"/>
    <cellStyle name="Normal 73 2 2 4 3 2 3" xfId="30717"/>
    <cellStyle name="Normal 74 2 2 4 3 2 3" xfId="30718"/>
    <cellStyle name="Normal 76 2 2 4 3 2 3" xfId="30719"/>
    <cellStyle name="Normal 8 3 2 2 4 3 2 3" xfId="30720"/>
    <cellStyle name="Normal 81 2 2 4 3 2 3" xfId="30721"/>
    <cellStyle name="Normal 78 4 3 3 2 3" xfId="30722"/>
    <cellStyle name="Normal 5 3 4 3 3 2 3" xfId="30723"/>
    <cellStyle name="Normal 80 4 3 3 2 3" xfId="30724"/>
    <cellStyle name="Normal 79 4 3 3 2 3" xfId="30725"/>
    <cellStyle name="Normal 6 8 4 3 3 2 3" xfId="30726"/>
    <cellStyle name="Normal 5 2 4 3 3 2 3" xfId="30727"/>
    <cellStyle name="Normal 6 2 9 3 3 2 3" xfId="30728"/>
    <cellStyle name="Comma 2 2 3 4 3 3 2 3" xfId="30729"/>
    <cellStyle name="Comma 2 3 6 4 3 3 2 3" xfId="30730"/>
    <cellStyle name="Normal 18 2 4 3 3 2 3" xfId="30731"/>
    <cellStyle name="Normal 19 2 4 3 3 2 3" xfId="30732"/>
    <cellStyle name="Normal 2 2 3 4 3 3 2 3" xfId="30733"/>
    <cellStyle name="Normal 2 3 6 4 3 3 2 3" xfId="30734"/>
    <cellStyle name="Normal 2 3 2 4 3 3 2 3" xfId="30735"/>
    <cellStyle name="Normal 2 3 4 4 3 3 2 3" xfId="30736"/>
    <cellStyle name="Normal 2 3 5 4 3 3 2 3" xfId="30737"/>
    <cellStyle name="Normal 2 4 2 4 3 3 2 3" xfId="30738"/>
    <cellStyle name="Normal 2 5 4 3 3 2 3" xfId="30739"/>
    <cellStyle name="Normal 28 3 4 3 3 2 3" xfId="30740"/>
    <cellStyle name="Normal 3 2 2 4 3 3 2 3" xfId="30741"/>
    <cellStyle name="Normal 3 3 4 3 3 2 3" xfId="30742"/>
    <cellStyle name="Normal 30 3 4 3 3 2 3" xfId="30743"/>
    <cellStyle name="Normal 4 2 4 3 3 2 3" xfId="30744"/>
    <cellStyle name="Normal 40 2 4 3 3 2 3" xfId="30745"/>
    <cellStyle name="Normal 41 2 4 3 3 2 3" xfId="30746"/>
    <cellStyle name="Normal 42 2 4 3 3 2 3" xfId="30747"/>
    <cellStyle name="Normal 43 2 4 3 3 2 3" xfId="30748"/>
    <cellStyle name="Normal 44 2 4 3 3 2 3" xfId="30749"/>
    <cellStyle name="Normal 45 2 4 3 3 2 3" xfId="30750"/>
    <cellStyle name="Normal 46 2 4 3 3 2 3" xfId="30751"/>
    <cellStyle name="Normal 47 2 4 3 3 2 3" xfId="30752"/>
    <cellStyle name="Normal 51 4 3 3 2 3" xfId="30753"/>
    <cellStyle name="Normal 52 4 3 3 2 3" xfId="30754"/>
    <cellStyle name="Normal 53 4 3 3 2 3" xfId="30755"/>
    <cellStyle name="Normal 55 4 3 3 2 3" xfId="30756"/>
    <cellStyle name="Normal 56 4 3 3 2 3" xfId="30757"/>
    <cellStyle name="Normal 57 4 3 3 2 3" xfId="30758"/>
    <cellStyle name="Normal 6 2 3 4 3 3 2 3" xfId="30759"/>
    <cellStyle name="Normal 6 3 4 3 3 2 3" xfId="30760"/>
    <cellStyle name="Normal 60 4 3 3 2 3" xfId="30761"/>
    <cellStyle name="Normal 64 4 3 3 2 3" xfId="30762"/>
    <cellStyle name="Normal 65 4 3 3 2 3" xfId="30763"/>
    <cellStyle name="Normal 66 4 3 3 2 3" xfId="30764"/>
    <cellStyle name="Normal 67 4 3 3 2 3" xfId="30765"/>
    <cellStyle name="Normal 7 6 4 3 3 2 3" xfId="30766"/>
    <cellStyle name="Normal 71 4 3 3 2 3" xfId="30767"/>
    <cellStyle name="Normal 72 4 3 3 2 3" xfId="30768"/>
    <cellStyle name="Normal 73 4 3 3 2 3" xfId="30769"/>
    <cellStyle name="Normal 74 4 3 3 2 3" xfId="30770"/>
    <cellStyle name="Normal 76 4 3 3 2 3" xfId="30771"/>
    <cellStyle name="Normal 8 3 4 3 3 2 3" xfId="30772"/>
    <cellStyle name="Normal 81 4 3 3 2 3" xfId="30773"/>
    <cellStyle name="Normal 78 2 3 3 3 2 3" xfId="30774"/>
    <cellStyle name="Normal 5 3 2 3 3 3 2 3" xfId="30775"/>
    <cellStyle name="Normal 80 2 3 3 3 2 3" xfId="30776"/>
    <cellStyle name="Normal 79 2 3 3 3 2 3" xfId="30777"/>
    <cellStyle name="Normal 6 8 2 3 3 3 2 3" xfId="30778"/>
    <cellStyle name="Normal 5 2 2 3 3 3 2 3" xfId="30779"/>
    <cellStyle name="Normal 6 2 7 3 3 3 2 3" xfId="30780"/>
    <cellStyle name="Comma 2 2 3 2 3 3 3 2 3" xfId="30781"/>
    <cellStyle name="Comma 2 3 6 2 3 3 3 2 3" xfId="30782"/>
    <cellStyle name="Normal 18 2 2 3 3 3 2 3" xfId="30783"/>
    <cellStyle name="Normal 19 2 2 3 3 3 2 3" xfId="30784"/>
    <cellStyle name="Normal 2 2 3 2 3 3 3 2 3" xfId="30785"/>
    <cellStyle name="Normal 2 3 6 2 3 3 3 2 3" xfId="30786"/>
    <cellStyle name="Normal 2 3 2 2 3 3 3 2 3" xfId="30787"/>
    <cellStyle name="Normal 2 3 4 2 3 3 3 2 3" xfId="30788"/>
    <cellStyle name="Normal 2 3 5 2 3 3 3 2 3" xfId="30789"/>
    <cellStyle name="Normal 2 4 2 2 3 3 3 2 3" xfId="30790"/>
    <cellStyle name="Normal 2 5 2 3 3 3 2 3" xfId="30791"/>
    <cellStyle name="Normal 28 3 2 3 3 3 2 3" xfId="30792"/>
    <cellStyle name="Normal 3 2 2 2 3 3 3 2 3" xfId="30793"/>
    <cellStyle name="Normal 3 3 2 3 3 3 2 3" xfId="30794"/>
    <cellStyle name="Normal 30 3 2 3 3 3 2 3" xfId="30795"/>
    <cellStyle name="Normal 4 2 2 3 3 3 2 3" xfId="30796"/>
    <cellStyle name="Normal 40 2 2 3 3 3 2 3" xfId="30797"/>
    <cellStyle name="Normal 41 2 2 3 3 3 2 3" xfId="30798"/>
    <cellStyle name="Normal 42 2 2 3 3 3 2 3" xfId="30799"/>
    <cellStyle name="Normal 43 2 2 3 3 3 2 3" xfId="30800"/>
    <cellStyle name="Normal 44 2 2 3 3 3 2 3" xfId="30801"/>
    <cellStyle name="Normal 45 2 2 3 3 3 2 3" xfId="30802"/>
    <cellStyle name="Normal 46 2 2 3 3 3 2 3" xfId="30803"/>
    <cellStyle name="Normal 47 2 2 3 3 3 2 3" xfId="30804"/>
    <cellStyle name="Normal 51 2 3 3 3 2 3" xfId="30805"/>
    <cellStyle name="Normal 52 2 3 3 3 2 3" xfId="30806"/>
    <cellStyle name="Normal 53 2 3 3 3 2 3" xfId="30807"/>
    <cellStyle name="Normal 55 2 3 3 3 2 3" xfId="30808"/>
    <cellStyle name="Normal 56 2 3 3 3 2 3" xfId="30809"/>
    <cellStyle name="Normal 57 2 3 3 3 2 3" xfId="30810"/>
    <cellStyle name="Normal 6 2 3 2 3 3 3 2 3" xfId="30811"/>
    <cellStyle name="Normal 6 3 2 3 3 3 2 3" xfId="30812"/>
    <cellStyle name="Normal 60 2 3 3 3 2 3" xfId="30813"/>
    <cellStyle name="Normal 64 2 3 3 3 2 3" xfId="30814"/>
    <cellStyle name="Normal 65 2 3 3 3 2 3" xfId="30815"/>
    <cellStyle name="Normal 66 2 3 3 3 2 3" xfId="30816"/>
    <cellStyle name="Normal 67 2 3 3 3 2 3" xfId="30817"/>
    <cellStyle name="Normal 7 6 2 3 3 3 2 3" xfId="30818"/>
    <cellStyle name="Normal 71 2 3 3 3 2 3" xfId="30819"/>
    <cellStyle name="Normal 72 2 3 3 3 2 3" xfId="30820"/>
    <cellStyle name="Normal 73 2 3 3 3 2 3" xfId="30821"/>
    <cellStyle name="Normal 74 2 3 3 3 2 3" xfId="30822"/>
    <cellStyle name="Normal 76 2 3 3 3 2 3" xfId="30823"/>
    <cellStyle name="Normal 8 3 2 3 3 3 2 3" xfId="30824"/>
    <cellStyle name="Normal 81 2 3 3 3 2 3" xfId="30825"/>
    <cellStyle name="Normal 78 3 2 3 3 2 3" xfId="30826"/>
    <cellStyle name="Normal 5 3 3 2 3 3 2 3" xfId="30827"/>
    <cellStyle name="Normal 80 3 2 3 3 2 3" xfId="30828"/>
    <cellStyle name="Normal 79 3 2 3 3 2 3" xfId="30829"/>
    <cellStyle name="Normal 6 8 3 2 3 3 2 3" xfId="30830"/>
    <cellStyle name="Normal 5 2 3 2 3 3 2 3" xfId="30831"/>
    <cellStyle name="Normal 6 2 8 2 3 3 2 3" xfId="30832"/>
    <cellStyle name="Comma 2 2 3 3 2 3 3 2 3" xfId="30833"/>
    <cellStyle name="Comma 2 3 6 3 2 3 3 2 3" xfId="30834"/>
    <cellStyle name="Normal 18 2 3 2 3 3 2 3" xfId="30835"/>
    <cellStyle name="Normal 19 2 3 2 3 3 2 3" xfId="30836"/>
    <cellStyle name="Normal 2 2 3 3 2 3 3 2 3" xfId="30837"/>
    <cellStyle name="Normal 2 3 6 3 2 3 3 2 3" xfId="30838"/>
    <cellStyle name="Normal 2 3 2 3 2 3 3 2 3" xfId="30839"/>
    <cellStyle name="Normal 2 3 4 3 2 3 3 2 3" xfId="30840"/>
    <cellStyle name="Normal 2 3 5 3 2 3 3 2 3" xfId="30841"/>
    <cellStyle name="Normal 2 4 2 3 2 3 3 2 3" xfId="30842"/>
    <cellStyle name="Normal 2 5 3 2 3 3 2 3" xfId="30843"/>
    <cellStyle name="Normal 28 3 3 2 3 3 2 3" xfId="30844"/>
    <cellStyle name="Normal 3 2 2 3 2 3 3 2 3" xfId="30845"/>
    <cellStyle name="Normal 3 3 3 2 3 3 2 3" xfId="30846"/>
    <cellStyle name="Normal 30 3 3 2 3 3 2 3" xfId="30847"/>
    <cellStyle name="Normal 4 2 3 2 3 3 2 3" xfId="30848"/>
    <cellStyle name="Normal 40 2 3 2 3 3 2 3" xfId="30849"/>
    <cellStyle name="Normal 41 2 3 2 3 3 2 3" xfId="30850"/>
    <cellStyle name="Normal 42 2 3 2 3 3 2 3" xfId="30851"/>
    <cellStyle name="Normal 43 2 3 2 3 3 2 3" xfId="30852"/>
    <cellStyle name="Normal 44 2 3 2 3 3 2 3" xfId="30853"/>
    <cellStyle name="Normal 45 2 3 2 3 3 2 3" xfId="30854"/>
    <cellStyle name="Normal 46 2 3 2 3 3 2 3" xfId="30855"/>
    <cellStyle name="Normal 47 2 3 2 3 3 2 3" xfId="30856"/>
    <cellStyle name="Normal 51 3 2 3 3 2 3" xfId="30857"/>
    <cellStyle name="Normal 52 3 2 3 3 2 3" xfId="30858"/>
    <cellStyle name="Normal 53 3 2 3 3 2 3" xfId="30859"/>
    <cellStyle name="Normal 55 3 2 3 3 2 3" xfId="30860"/>
    <cellStyle name="Normal 56 3 2 3 3 2 3" xfId="30861"/>
    <cellStyle name="Normal 57 3 2 3 3 2 3" xfId="30862"/>
    <cellStyle name="Normal 6 2 3 3 2 3 3 2 3" xfId="30863"/>
    <cellStyle name="Normal 6 3 3 2 3 3 2 3" xfId="30864"/>
    <cellStyle name="Normal 60 3 2 3 3 2 3" xfId="30865"/>
    <cellStyle name="Normal 64 3 2 3 3 2 3" xfId="30866"/>
    <cellStyle name="Normal 65 3 2 3 3 2 3" xfId="30867"/>
    <cellStyle name="Normal 66 3 2 3 3 2 3" xfId="30868"/>
    <cellStyle name="Normal 67 3 2 3 3 2 3" xfId="30869"/>
    <cellStyle name="Normal 7 6 3 2 3 3 2 3" xfId="30870"/>
    <cellStyle name="Normal 71 3 2 3 3 2 3" xfId="30871"/>
    <cellStyle name="Normal 72 3 2 3 3 2 3" xfId="30872"/>
    <cellStyle name="Normal 73 3 2 3 3 2 3" xfId="30873"/>
    <cellStyle name="Normal 74 3 2 3 3 2 3" xfId="30874"/>
    <cellStyle name="Normal 76 3 2 3 3 2 3" xfId="30875"/>
    <cellStyle name="Normal 8 3 3 2 3 3 2 3" xfId="30876"/>
    <cellStyle name="Normal 81 3 2 3 3 2 3" xfId="30877"/>
    <cellStyle name="Normal 78 2 2 2 3 3 2 3" xfId="30878"/>
    <cellStyle name="Normal 5 3 2 2 2 3 3 2 3" xfId="30879"/>
    <cellStyle name="Normal 80 2 2 2 3 3 2 3" xfId="30880"/>
    <cellStyle name="Normal 79 2 2 2 3 3 2 3" xfId="30881"/>
    <cellStyle name="Normal 6 8 2 2 2 3 3 2 3" xfId="30882"/>
    <cellStyle name="Normal 5 2 2 2 2 3 3 2 3" xfId="30883"/>
    <cellStyle name="Normal 6 2 7 2 2 3 3 2 3" xfId="30884"/>
    <cellStyle name="Comma 2 2 3 2 2 2 3 3 2 3" xfId="30885"/>
    <cellStyle name="Comma 2 3 6 2 2 2 3 3 2 3" xfId="30886"/>
    <cellStyle name="Normal 18 2 2 2 2 3 3 2 3" xfId="30887"/>
    <cellStyle name="Normal 19 2 2 2 2 3 3 2 3" xfId="30888"/>
    <cellStyle name="Normal 2 2 3 2 2 2 3 3 2 3" xfId="30889"/>
    <cellStyle name="Normal 2 3 6 2 2 2 3 3 2 3" xfId="30890"/>
    <cellStyle name="Normal 2 3 2 2 2 2 3 3 2 3" xfId="30891"/>
    <cellStyle name="Normal 2 3 4 2 2 2 3 3 2 3" xfId="30892"/>
    <cellStyle name="Normal 2 3 5 2 2 2 3 3 2 3" xfId="30893"/>
    <cellStyle name="Normal 2 4 2 2 2 2 3 3 2 3" xfId="30894"/>
    <cellStyle name="Normal 2 5 2 2 2 3 3 2 3" xfId="30895"/>
    <cellStyle name="Normal 28 3 2 2 2 3 3 2 3" xfId="30896"/>
    <cellStyle name="Normal 3 2 2 2 2 2 3 3 2 3" xfId="30897"/>
    <cellStyle name="Normal 3 3 2 2 2 3 3 2 3" xfId="30898"/>
    <cellStyle name="Normal 30 3 2 2 2 3 3 2 3" xfId="30899"/>
    <cellStyle name="Normal 4 2 2 2 2 3 3 2 3" xfId="30900"/>
    <cellStyle name="Normal 40 2 2 2 2 3 3 2 3" xfId="30901"/>
    <cellStyle name="Normal 41 2 2 2 2 3 3 2 3" xfId="30902"/>
    <cellStyle name="Normal 42 2 2 2 2 3 3 2 3" xfId="30903"/>
    <cellStyle name="Normal 43 2 2 2 2 3 3 2 3" xfId="30904"/>
    <cellStyle name="Normal 44 2 2 2 2 3 3 2 3" xfId="30905"/>
    <cellStyle name="Normal 45 2 2 2 2 3 3 2 3" xfId="30906"/>
    <cellStyle name="Normal 46 2 2 2 2 3 3 2 3" xfId="30907"/>
    <cellStyle name="Normal 47 2 2 2 2 3 3 2 3" xfId="30908"/>
    <cellStyle name="Normal 51 2 2 2 3 3 2 3" xfId="30909"/>
    <cellStyle name="Normal 52 2 2 2 3 3 2 3" xfId="30910"/>
    <cellStyle name="Normal 53 2 2 2 3 3 2 3" xfId="30911"/>
    <cellStyle name="Normal 55 2 2 2 3 3 2 3" xfId="30912"/>
    <cellStyle name="Normal 56 2 2 2 3 3 2 3" xfId="30913"/>
    <cellStyle name="Normal 57 2 2 2 3 3 2 3" xfId="30914"/>
    <cellStyle name="Normal 6 2 3 2 2 2 3 3 2 3" xfId="30915"/>
    <cellStyle name="Normal 6 3 2 2 2 3 3 2 3" xfId="30916"/>
    <cellStyle name="Normal 60 2 2 2 3 3 2 3" xfId="30917"/>
    <cellStyle name="Normal 64 2 2 2 3 3 2 3" xfId="30918"/>
    <cellStyle name="Normal 65 2 2 2 3 3 2 3" xfId="30919"/>
    <cellStyle name="Normal 66 2 2 2 3 3 2 3" xfId="30920"/>
    <cellStyle name="Normal 67 2 2 2 3 3 2 3" xfId="30921"/>
    <cellStyle name="Normal 7 6 2 2 2 3 3 2 3" xfId="30922"/>
    <cellStyle name="Normal 71 2 2 2 3 3 2 3" xfId="30923"/>
    <cellStyle name="Normal 72 2 2 2 3 3 2 3" xfId="30924"/>
    <cellStyle name="Normal 73 2 2 2 3 3 2 3" xfId="30925"/>
    <cellStyle name="Normal 74 2 2 2 3 3 2 3" xfId="30926"/>
    <cellStyle name="Normal 76 2 2 2 3 3 2 3" xfId="30927"/>
    <cellStyle name="Normal 8 3 2 2 2 3 3 2 3" xfId="30928"/>
    <cellStyle name="Normal 81 2 2 2 3 3 2 3" xfId="30929"/>
    <cellStyle name="Normal 90 2 3 2 3" xfId="30930"/>
    <cellStyle name="Normal 78 5 2 3 2 3" xfId="30931"/>
    <cellStyle name="Normal 91 2 3 2 3" xfId="30932"/>
    <cellStyle name="Normal 5 3 5 2 3 2 3" xfId="30933"/>
    <cellStyle name="Normal 80 5 2 3 2 3" xfId="30934"/>
    <cellStyle name="Normal 79 5 2 3 2 3" xfId="30935"/>
    <cellStyle name="Normal 6 8 5 2 3 2 3" xfId="30936"/>
    <cellStyle name="Normal 5 2 5 2 3 2 3" xfId="30937"/>
    <cellStyle name="Normal 6 2 10 2 3 2 3" xfId="30938"/>
    <cellStyle name="Comma 2 2 3 5 2 3 2 3" xfId="30939"/>
    <cellStyle name="Comma 2 3 6 5 2 3 2 3" xfId="30940"/>
    <cellStyle name="Normal 18 2 5 2 3 2 3" xfId="30941"/>
    <cellStyle name="Normal 19 2 5 2 3 2 3" xfId="30942"/>
    <cellStyle name="Normal 2 2 3 5 2 3 2 3" xfId="30943"/>
    <cellStyle name="Normal 2 3 6 5 2 3 2 3" xfId="30944"/>
    <cellStyle name="Normal 2 3 2 5 2 3 2 3" xfId="30945"/>
    <cellStyle name="Normal 2 3 4 5 2 3 2 3" xfId="30946"/>
    <cellStyle name="Normal 2 3 5 5 2 3 2 3" xfId="30947"/>
    <cellStyle name="Normal 2 4 2 5 2 3 2 3" xfId="30948"/>
    <cellStyle name="Normal 2 5 5 2 3 2 3" xfId="30949"/>
    <cellStyle name="Normal 28 3 5 2 3 2 3" xfId="30950"/>
    <cellStyle name="Normal 3 2 2 5 2 3 2 3" xfId="30951"/>
    <cellStyle name="Normal 3 3 5 2 3 2 3" xfId="30952"/>
    <cellStyle name="Normal 30 3 5 2 3 2 3" xfId="30953"/>
    <cellStyle name="Normal 4 2 5 2 3 2 3" xfId="30954"/>
    <cellStyle name="Normal 40 2 5 2 3 2 3" xfId="30955"/>
    <cellStyle name="Normal 41 2 5 2 3 2 3" xfId="30956"/>
    <cellStyle name="Normal 42 2 5 2 3 2 3" xfId="30957"/>
    <cellStyle name="Normal 43 2 5 2 3 2 3" xfId="30958"/>
    <cellStyle name="Normal 44 2 5 2 3 2 3" xfId="30959"/>
    <cellStyle name="Normal 45 2 5 2 3 2 3" xfId="30960"/>
    <cellStyle name="Normal 46 2 5 2 3 2 3" xfId="30961"/>
    <cellStyle name="Normal 47 2 5 2 3 2 3" xfId="30962"/>
    <cellStyle name="Normal 51 5 2 3 2 3" xfId="30963"/>
    <cellStyle name="Normal 52 5 2 3 2 3" xfId="30964"/>
    <cellStyle name="Normal 53 5 2 3 2 3" xfId="30965"/>
    <cellStyle name="Normal 55 5 2 3 2 3" xfId="30966"/>
    <cellStyle name="Normal 56 5 2 3 2 3" xfId="30967"/>
    <cellStyle name="Normal 57 5 2 3 2 3" xfId="30968"/>
    <cellStyle name="Normal 6 2 3 5 2 3 2 3" xfId="30969"/>
    <cellStyle name="Normal 6 3 5 2 3 2 3" xfId="30970"/>
    <cellStyle name="Normal 60 5 2 3 2 3" xfId="30971"/>
    <cellStyle name="Normal 64 5 2 3 2 3" xfId="30972"/>
    <cellStyle name="Normal 65 5 2 3 2 3" xfId="30973"/>
    <cellStyle name="Normal 66 5 2 3 2 3" xfId="30974"/>
    <cellStyle name="Normal 67 5 2 3 2 3" xfId="30975"/>
    <cellStyle name="Normal 7 6 5 2 3 2 3" xfId="30976"/>
    <cellStyle name="Normal 71 5 2 3 2 3" xfId="30977"/>
    <cellStyle name="Normal 72 5 2 3 2 3" xfId="30978"/>
    <cellStyle name="Normal 73 5 2 3 2 3" xfId="30979"/>
    <cellStyle name="Normal 74 5 2 3 2 3" xfId="30980"/>
    <cellStyle name="Normal 76 5 2 3 2 3" xfId="30981"/>
    <cellStyle name="Normal 8 3 5 2 3 2 3" xfId="30982"/>
    <cellStyle name="Normal 81 5 2 3 2 3" xfId="30983"/>
    <cellStyle name="Normal 78 2 4 2 3 2 3" xfId="30984"/>
    <cellStyle name="Normal 5 3 2 4 2 3 2 3" xfId="30985"/>
    <cellStyle name="Normal 80 2 4 2 3 2 3" xfId="30986"/>
    <cellStyle name="Normal 79 2 4 2 3 2 3" xfId="30987"/>
    <cellStyle name="Normal 6 8 2 4 2 3 2 3" xfId="30988"/>
    <cellStyle name="Normal 5 2 2 4 2 3 2 3" xfId="30989"/>
    <cellStyle name="Normal 6 2 7 4 2 3 2 3" xfId="30990"/>
    <cellStyle name="Comma 2 2 3 2 4 2 3 2 3" xfId="30991"/>
    <cellStyle name="Comma 2 3 6 2 4 2 3 2 3" xfId="30992"/>
    <cellStyle name="Normal 18 2 2 4 2 3 2 3" xfId="30993"/>
    <cellStyle name="Normal 19 2 2 4 2 3 2 3" xfId="30994"/>
    <cellStyle name="Normal 2 2 3 2 4 2 3 2 3" xfId="30995"/>
    <cellStyle name="Normal 2 3 6 2 4 2 3 2 3" xfId="30996"/>
    <cellStyle name="Normal 2 3 2 2 4 2 3 2 3" xfId="30997"/>
    <cellStyle name="Normal 2 3 4 2 4 2 3 2 3" xfId="30998"/>
    <cellStyle name="Normal 2 3 5 2 4 2 3 2 3" xfId="30999"/>
    <cellStyle name="Normal 2 4 2 2 4 2 3 2 3" xfId="31000"/>
    <cellStyle name="Normal 2 5 2 4 2 3 2 3" xfId="31001"/>
    <cellStyle name="Normal 28 3 2 4 2 3 2 3" xfId="31002"/>
    <cellStyle name="Normal 3 2 2 2 4 2 3 2 3" xfId="31003"/>
    <cellStyle name="Normal 3 3 2 4 2 3 2 3" xfId="31004"/>
    <cellStyle name="Normal 30 3 2 4 2 3 2 3" xfId="31005"/>
    <cellStyle name="Normal 4 2 2 4 2 3 2 3" xfId="31006"/>
    <cellStyle name="Normal 40 2 2 4 2 3 2 3" xfId="31007"/>
    <cellStyle name="Normal 41 2 2 4 2 3 2 3" xfId="31008"/>
    <cellStyle name="Normal 42 2 2 4 2 3 2 3" xfId="31009"/>
    <cellStyle name="Normal 43 2 2 4 2 3 2 3" xfId="31010"/>
    <cellStyle name="Normal 44 2 2 4 2 3 2 3" xfId="31011"/>
    <cellStyle name="Normal 45 2 2 4 2 3 2 3" xfId="31012"/>
    <cellStyle name="Normal 46 2 2 4 2 3 2 3" xfId="31013"/>
    <cellStyle name="Normal 47 2 2 4 2 3 2 3" xfId="31014"/>
    <cellStyle name="Normal 51 2 4 2 3 2 3" xfId="31015"/>
    <cellStyle name="Normal 52 2 4 2 3 2 3" xfId="31016"/>
    <cellStyle name="Normal 53 2 4 2 3 2 3" xfId="31017"/>
    <cellStyle name="Normal 55 2 4 2 3 2 3" xfId="31018"/>
    <cellStyle name="Normal 56 2 4 2 3 2 3" xfId="31019"/>
    <cellStyle name="Normal 57 2 4 2 3 2 3" xfId="31020"/>
    <cellStyle name="Normal 6 2 3 2 4 2 3 2 3" xfId="31021"/>
    <cellStyle name="Normal 6 3 2 4 2 3 2 3" xfId="31022"/>
    <cellStyle name="Normal 60 2 4 2 3 2 3" xfId="31023"/>
    <cellStyle name="Normal 64 2 4 2 3 2 3" xfId="31024"/>
    <cellStyle name="Normal 65 2 4 2 3 2 3" xfId="31025"/>
    <cellStyle name="Normal 66 2 4 2 3 2 3" xfId="31026"/>
    <cellStyle name="Normal 67 2 4 2 3 2 3" xfId="31027"/>
    <cellStyle name="Normal 7 6 2 4 2 3 2 3" xfId="31028"/>
    <cellStyle name="Normal 71 2 4 2 3 2 3" xfId="31029"/>
    <cellStyle name="Normal 72 2 4 2 3 2 3" xfId="31030"/>
    <cellStyle name="Normal 73 2 4 2 3 2 3" xfId="31031"/>
    <cellStyle name="Normal 74 2 4 2 3 2 3" xfId="31032"/>
    <cellStyle name="Normal 76 2 4 2 3 2 3" xfId="31033"/>
    <cellStyle name="Normal 8 3 2 4 2 3 2 3" xfId="31034"/>
    <cellStyle name="Normal 81 2 4 2 3 2 3" xfId="31035"/>
    <cellStyle name="Normal 78 3 3 2 3 2 3" xfId="31036"/>
    <cellStyle name="Normal 5 3 3 3 2 3 2 3" xfId="31037"/>
    <cellStyle name="Normal 80 3 3 2 3 2 3" xfId="31038"/>
    <cellStyle name="Normal 79 3 3 2 3 2 3" xfId="31039"/>
    <cellStyle name="Normal 6 8 3 3 2 3 2 3" xfId="31040"/>
    <cellStyle name="Normal 5 2 3 3 2 3 2 3" xfId="31041"/>
    <cellStyle name="Normal 6 2 8 3 2 3 2 3" xfId="31042"/>
    <cellStyle name="Comma 2 2 3 3 3 2 3 2 3" xfId="31043"/>
    <cellStyle name="Comma 2 3 6 3 3 2 3 2 3" xfId="31044"/>
    <cellStyle name="Normal 18 2 3 3 2 3 2 3" xfId="31045"/>
    <cellStyle name="Normal 19 2 3 3 2 3 2 3" xfId="31046"/>
    <cellStyle name="Normal 2 2 3 3 3 2 3 2 3" xfId="31047"/>
    <cellStyle name="Normal 2 3 6 3 3 2 3 2 3" xfId="31048"/>
    <cellStyle name="Normal 2 3 2 3 3 2 3 2 3" xfId="31049"/>
    <cellStyle name="Normal 2 3 4 3 3 2 3 2 3" xfId="31050"/>
    <cellStyle name="Normal 2 3 5 3 3 2 3 2 3" xfId="31051"/>
    <cellStyle name="Normal 2 4 2 3 3 2 3 2 3" xfId="31052"/>
    <cellStyle name="Normal 2 5 3 3 2 3 2 3" xfId="31053"/>
    <cellStyle name="Normal 28 3 3 3 2 3 2 3" xfId="31054"/>
    <cellStyle name="Normal 3 2 2 3 3 2 3 2 3" xfId="31055"/>
    <cellStyle name="Normal 3 3 3 3 2 3 2 3" xfId="31056"/>
    <cellStyle name="Normal 30 3 3 3 2 3 2 3" xfId="31057"/>
    <cellStyle name="Normal 4 2 3 3 2 3 2 3" xfId="31058"/>
    <cellStyle name="Normal 40 2 3 3 2 3 2 3" xfId="31059"/>
    <cellStyle name="Normal 41 2 3 3 2 3 2 3" xfId="31060"/>
    <cellStyle name="Normal 42 2 3 3 2 3 2 3" xfId="31061"/>
    <cellStyle name="Normal 43 2 3 3 2 3 2 3" xfId="31062"/>
    <cellStyle name="Normal 44 2 3 3 2 3 2 3" xfId="31063"/>
    <cellStyle name="Normal 45 2 3 3 2 3 2 3" xfId="31064"/>
    <cellStyle name="Normal 46 2 3 3 2 3 2 3" xfId="31065"/>
    <cellStyle name="Normal 47 2 3 3 2 3 2 3" xfId="31066"/>
    <cellStyle name="Normal 51 3 3 2 3 2 3" xfId="31067"/>
    <cellStyle name="Normal 52 3 3 2 3 2 3" xfId="31068"/>
    <cellStyle name="Normal 53 3 3 2 3 2 3" xfId="31069"/>
    <cellStyle name="Normal 55 3 3 2 3 2 3" xfId="31070"/>
    <cellStyle name="Normal 56 3 3 2 3 2 3" xfId="31071"/>
    <cellStyle name="Normal 57 3 3 2 3 2 3" xfId="31072"/>
    <cellStyle name="Normal 6 2 3 3 3 2 3 2 3" xfId="31073"/>
    <cellStyle name="Normal 6 3 3 3 2 3 2 3" xfId="31074"/>
    <cellStyle name="Normal 60 3 3 2 3 2 3" xfId="31075"/>
    <cellStyle name="Normal 64 3 3 2 3 2 3" xfId="31076"/>
    <cellStyle name="Normal 65 3 3 2 3 2 3" xfId="31077"/>
    <cellStyle name="Normal 66 3 3 2 3 2 3" xfId="31078"/>
    <cellStyle name="Normal 67 3 3 2 3 2 3" xfId="31079"/>
    <cellStyle name="Normal 7 6 3 3 2 3 2 3" xfId="31080"/>
    <cellStyle name="Normal 71 3 3 2 3 2 3" xfId="31081"/>
    <cellStyle name="Normal 72 3 3 2 3 2 3" xfId="31082"/>
    <cellStyle name="Normal 73 3 3 2 3 2 3" xfId="31083"/>
    <cellStyle name="Normal 74 3 3 2 3 2 3" xfId="31084"/>
    <cellStyle name="Normal 76 3 3 2 3 2 3" xfId="31085"/>
    <cellStyle name="Normal 8 3 3 3 2 3 2 3" xfId="31086"/>
    <cellStyle name="Normal 81 3 3 2 3 2 3" xfId="31087"/>
    <cellStyle name="Normal 78 2 2 3 2 3 2 3" xfId="31088"/>
    <cellStyle name="Normal 5 3 2 2 3 2 3 2 3" xfId="31089"/>
    <cellStyle name="Normal 80 2 2 3 2 3 2 3" xfId="31090"/>
    <cellStyle name="Normal 79 2 2 3 2 3 2 3" xfId="31091"/>
    <cellStyle name="Normal 6 8 2 2 3 2 3 2 3" xfId="31092"/>
    <cellStyle name="Normal 5 2 2 2 3 2 3 2 3" xfId="31093"/>
    <cellStyle name="Normal 6 2 7 2 3 2 3 2 3" xfId="31094"/>
    <cellStyle name="Comma 2 2 3 2 2 3 2 3 2 3" xfId="31095"/>
    <cellStyle name="Comma 2 3 6 2 2 3 2 3 2 3" xfId="31096"/>
    <cellStyle name="Normal 18 2 2 2 3 2 3 2 3" xfId="31097"/>
    <cellStyle name="Normal 19 2 2 2 3 2 3 2 3" xfId="31098"/>
    <cellStyle name="Normal 2 2 3 2 2 3 2 3 2 3" xfId="31099"/>
    <cellStyle name="Normal 2 3 6 2 2 3 2 3 2 3" xfId="31100"/>
    <cellStyle name="Normal 2 3 2 2 2 3 2 3 2 3" xfId="31101"/>
    <cellStyle name="Normal 2 3 4 2 2 3 2 3 2 3" xfId="31102"/>
    <cellStyle name="Normal 2 3 5 2 2 3 2 3 2 3" xfId="31103"/>
    <cellStyle name="Normal 2 4 2 2 2 3 2 3 2 3" xfId="31104"/>
    <cellStyle name="Normal 2 5 2 2 3 2 3 2 3" xfId="31105"/>
    <cellStyle name="Normal 28 3 2 2 3 2 3 2 3" xfId="31106"/>
    <cellStyle name="Normal 3 2 2 2 2 3 2 3 2 3" xfId="31107"/>
    <cellStyle name="Normal 3 3 2 2 3 2 3 2 3" xfId="31108"/>
    <cellStyle name="Normal 30 3 2 2 3 2 3 2 3" xfId="31109"/>
    <cellStyle name="Normal 4 2 2 2 3 2 3 2 3" xfId="31110"/>
    <cellStyle name="Normal 40 2 2 2 3 2 3 2 3" xfId="31111"/>
    <cellStyle name="Normal 41 2 2 2 3 2 3 2 3" xfId="31112"/>
    <cellStyle name="Normal 42 2 2 2 3 2 3 2 3" xfId="31113"/>
    <cellStyle name="Normal 43 2 2 2 3 2 3 2 3" xfId="31114"/>
    <cellStyle name="Normal 44 2 2 2 3 2 3 2 3" xfId="31115"/>
    <cellStyle name="Normal 45 2 2 2 3 2 3 2 3" xfId="31116"/>
    <cellStyle name="Normal 46 2 2 2 3 2 3 2 3" xfId="31117"/>
    <cellStyle name="Normal 47 2 2 2 3 2 3 2 3" xfId="31118"/>
    <cellStyle name="Normal 51 2 2 3 2 3 2 3" xfId="31119"/>
    <cellStyle name="Normal 52 2 2 3 2 3 2 3" xfId="31120"/>
    <cellStyle name="Normal 53 2 2 3 2 3 2 3" xfId="31121"/>
    <cellStyle name="Normal 55 2 2 3 2 3 2 3" xfId="31122"/>
    <cellStyle name="Normal 56 2 2 3 2 3 2 3" xfId="31123"/>
    <cellStyle name="Normal 57 2 2 3 2 3 2 3" xfId="31124"/>
    <cellStyle name="Normal 6 2 3 2 2 3 2 3 2 3" xfId="31125"/>
    <cellStyle name="Normal 6 3 2 2 3 2 3 2 3" xfId="31126"/>
    <cellStyle name="Normal 60 2 2 3 2 3 2 3" xfId="31127"/>
    <cellStyle name="Normal 64 2 2 3 2 3 2 3" xfId="31128"/>
    <cellStyle name="Normal 65 2 2 3 2 3 2 3" xfId="31129"/>
    <cellStyle name="Normal 66 2 2 3 2 3 2 3" xfId="31130"/>
    <cellStyle name="Normal 67 2 2 3 2 3 2 3" xfId="31131"/>
    <cellStyle name="Normal 7 6 2 2 3 2 3 2 3" xfId="31132"/>
    <cellStyle name="Normal 71 2 2 3 2 3 2 3" xfId="31133"/>
    <cellStyle name="Normal 72 2 2 3 2 3 2 3" xfId="31134"/>
    <cellStyle name="Normal 73 2 2 3 2 3 2 3" xfId="31135"/>
    <cellStyle name="Normal 74 2 2 3 2 3 2 3" xfId="31136"/>
    <cellStyle name="Normal 76 2 2 3 2 3 2 3" xfId="31137"/>
    <cellStyle name="Normal 8 3 2 2 3 2 3 2 3" xfId="31138"/>
    <cellStyle name="Normal 81 2 2 3 2 3 2 3" xfId="31139"/>
    <cellStyle name="Normal 78 4 2 2 3 2 3" xfId="31140"/>
    <cellStyle name="Normal 5 3 4 2 2 3 2 3" xfId="31141"/>
    <cellStyle name="Normal 80 4 2 2 3 2 3" xfId="31142"/>
    <cellStyle name="Normal 79 4 2 2 3 2 3" xfId="31143"/>
    <cellStyle name="Normal 6 8 4 2 2 3 2 3" xfId="31144"/>
    <cellStyle name="Normal 5 2 4 2 2 3 2 3" xfId="31145"/>
    <cellStyle name="Normal 6 2 9 2 2 3 2 3" xfId="31146"/>
    <cellStyle name="Comma 2 2 3 4 2 2 3 2 3" xfId="31147"/>
    <cellStyle name="Comma 2 3 6 4 2 2 3 2 3" xfId="31148"/>
    <cellStyle name="Normal 18 2 4 2 2 3 2 3" xfId="31149"/>
    <cellStyle name="Normal 19 2 4 2 2 3 2 3" xfId="31150"/>
    <cellStyle name="Normal 2 2 3 4 2 2 3 2 3" xfId="31151"/>
    <cellStyle name="Normal 2 3 6 4 2 2 3 2 3" xfId="31152"/>
    <cellStyle name="Normal 2 3 2 4 2 2 3 2 3" xfId="31153"/>
    <cellStyle name="Normal 2 3 4 4 2 2 3 2 3" xfId="31154"/>
    <cellStyle name="Normal 2 3 5 4 2 2 3 2 3" xfId="31155"/>
    <cellStyle name="Normal 2 4 2 4 2 2 3 2 3" xfId="31156"/>
    <cellStyle name="Normal 2 5 4 2 2 3 2 3" xfId="31157"/>
    <cellStyle name="Normal 28 3 4 2 2 3 2 3" xfId="31158"/>
    <cellStyle name="Normal 3 2 2 4 2 2 3 2 3" xfId="31159"/>
    <cellStyle name="Normal 3 3 4 2 2 3 2 3" xfId="31160"/>
    <cellStyle name="Normal 30 3 4 2 2 3 2 3" xfId="31161"/>
    <cellStyle name="Normal 4 2 4 2 2 3 2 3" xfId="31162"/>
    <cellStyle name="Normal 40 2 4 2 2 3 2 3" xfId="31163"/>
    <cellStyle name="Normal 41 2 4 2 2 3 2 3" xfId="31164"/>
    <cellStyle name="Normal 42 2 4 2 2 3 2 3" xfId="31165"/>
    <cellStyle name="Normal 43 2 4 2 2 3 2 3" xfId="31166"/>
    <cellStyle name="Normal 44 2 4 2 2 3 2 3" xfId="31167"/>
    <cellStyle name="Normal 45 2 4 2 2 3 2 3" xfId="31168"/>
    <cellStyle name="Normal 46 2 4 2 2 3 2 3" xfId="31169"/>
    <cellStyle name="Normal 47 2 4 2 2 3 2 3" xfId="31170"/>
    <cellStyle name="Normal 51 4 2 2 3 2 3" xfId="31171"/>
    <cellStyle name="Normal 52 4 2 2 3 2 3" xfId="31172"/>
    <cellStyle name="Normal 53 4 2 2 3 2 3" xfId="31173"/>
    <cellStyle name="Normal 55 4 2 2 3 2 3" xfId="31174"/>
    <cellStyle name="Normal 56 4 2 2 3 2 3" xfId="31175"/>
    <cellStyle name="Normal 57 4 2 2 3 2 3" xfId="31176"/>
    <cellStyle name="Normal 6 2 3 4 2 2 3 2 3" xfId="31177"/>
    <cellStyle name="Normal 6 3 4 2 2 3 2 3" xfId="31178"/>
    <cellStyle name="Normal 60 4 2 2 3 2 3" xfId="31179"/>
    <cellStyle name="Normal 64 4 2 2 3 2 3" xfId="31180"/>
    <cellStyle name="Normal 65 4 2 2 3 2 3" xfId="31181"/>
    <cellStyle name="Normal 66 4 2 2 3 2 3" xfId="31182"/>
    <cellStyle name="Normal 67 4 2 2 3 2 3" xfId="31183"/>
    <cellStyle name="Normal 7 6 4 2 2 3 2 3" xfId="31184"/>
    <cellStyle name="Normal 71 4 2 2 3 2 3" xfId="31185"/>
    <cellStyle name="Normal 72 4 2 2 3 2 3" xfId="31186"/>
    <cellStyle name="Normal 73 4 2 2 3 2 3" xfId="31187"/>
    <cellStyle name="Normal 74 4 2 2 3 2 3" xfId="31188"/>
    <cellStyle name="Normal 76 4 2 2 3 2 3" xfId="31189"/>
    <cellStyle name="Normal 8 3 4 2 2 3 2 3" xfId="31190"/>
    <cellStyle name="Normal 81 4 2 2 3 2 3" xfId="31191"/>
    <cellStyle name="Normal 78 2 3 2 2 3 2 3" xfId="31192"/>
    <cellStyle name="Normal 5 3 2 3 2 2 3 2 3" xfId="31193"/>
    <cellStyle name="Normal 80 2 3 2 2 3 2 3" xfId="31194"/>
    <cellStyle name="Normal 79 2 3 2 2 3 2 3" xfId="31195"/>
    <cellStyle name="Normal 6 8 2 3 2 2 3 2 3" xfId="31196"/>
    <cellStyle name="Normal 5 2 2 3 2 2 3 2 3" xfId="31197"/>
    <cellStyle name="Normal 6 2 7 3 2 2 3 2 3" xfId="31198"/>
    <cellStyle name="Comma 2 2 3 2 3 2 2 3 2 3" xfId="31199"/>
    <cellStyle name="Comma 2 3 6 2 3 2 2 3 2 3" xfId="31200"/>
    <cellStyle name="Normal 18 2 2 3 2 2 3 2 3" xfId="31201"/>
    <cellStyle name="Normal 19 2 2 3 2 2 3 2 3" xfId="31202"/>
    <cellStyle name="Normal 2 2 3 2 3 2 2 3 2 3" xfId="31203"/>
    <cellStyle name="Normal 2 3 6 2 3 2 2 3 2 3" xfId="31204"/>
    <cellStyle name="Normal 2 3 2 2 3 2 2 3 2 3" xfId="31205"/>
    <cellStyle name="Normal 2 3 4 2 3 2 2 3 2 3" xfId="31206"/>
    <cellStyle name="Normal 2 3 5 2 3 2 2 3 2 3" xfId="31207"/>
    <cellStyle name="Normal 2 4 2 2 3 2 2 3 2 3" xfId="31208"/>
    <cellStyle name="Normal 2 5 2 3 2 2 3 2 3" xfId="31209"/>
    <cellStyle name="Normal 28 3 2 3 2 2 3 2 3" xfId="31210"/>
    <cellStyle name="Normal 3 2 2 2 3 2 2 3 2 3" xfId="31211"/>
    <cellStyle name="Normal 3 3 2 3 2 2 3 2 3" xfId="31212"/>
    <cellStyle name="Normal 30 3 2 3 2 2 3 2 3" xfId="31213"/>
    <cellStyle name="Normal 4 2 2 3 2 2 3 2 3" xfId="31214"/>
    <cellStyle name="Normal 40 2 2 3 2 2 3 2 3" xfId="31215"/>
    <cellStyle name="Normal 41 2 2 3 2 2 3 2 3" xfId="31216"/>
    <cellStyle name="Normal 42 2 2 3 2 2 3 2 3" xfId="31217"/>
    <cellStyle name="Normal 43 2 2 3 2 2 3 2 3" xfId="31218"/>
    <cellStyle name="Normal 44 2 2 3 2 2 3 2 3" xfId="31219"/>
    <cellStyle name="Normal 45 2 2 3 2 2 3 2 3" xfId="31220"/>
    <cellStyle name="Normal 46 2 2 3 2 2 3 2 3" xfId="31221"/>
    <cellStyle name="Normal 47 2 2 3 2 2 3 2 3" xfId="31222"/>
    <cellStyle name="Normal 51 2 3 2 2 3 2 3" xfId="31223"/>
    <cellStyle name="Normal 52 2 3 2 2 3 2 3" xfId="31224"/>
    <cellStyle name="Normal 53 2 3 2 2 3 2 3" xfId="31225"/>
    <cellStyle name="Normal 55 2 3 2 2 3 2 3" xfId="31226"/>
    <cellStyle name="Normal 56 2 3 2 2 3 2 3" xfId="31227"/>
    <cellStyle name="Normal 57 2 3 2 2 3 2 3" xfId="31228"/>
    <cellStyle name="Normal 6 2 3 2 3 2 2 3 2 3" xfId="31229"/>
    <cellStyle name="Normal 6 3 2 3 2 2 3 2 3" xfId="31230"/>
    <cellStyle name="Normal 60 2 3 2 2 3 2 3" xfId="31231"/>
    <cellStyle name="Normal 64 2 3 2 2 3 2 3" xfId="31232"/>
    <cellStyle name="Normal 65 2 3 2 2 3 2 3" xfId="31233"/>
    <cellStyle name="Normal 66 2 3 2 2 3 2 3" xfId="31234"/>
    <cellStyle name="Normal 67 2 3 2 2 3 2 3" xfId="31235"/>
    <cellStyle name="Normal 7 6 2 3 2 2 3 2 3" xfId="31236"/>
    <cellStyle name="Normal 71 2 3 2 2 3 2 3" xfId="31237"/>
    <cellStyle name="Normal 72 2 3 2 2 3 2 3" xfId="31238"/>
    <cellStyle name="Normal 73 2 3 2 2 3 2 3" xfId="31239"/>
    <cellStyle name="Normal 74 2 3 2 2 3 2 3" xfId="31240"/>
    <cellStyle name="Normal 76 2 3 2 2 3 2 3" xfId="31241"/>
    <cellStyle name="Normal 8 3 2 3 2 2 3 2 3" xfId="31242"/>
    <cellStyle name="Normal 81 2 3 2 2 3 2 3" xfId="31243"/>
    <cellStyle name="Normal 78 3 2 2 2 3 2 3" xfId="31244"/>
    <cellStyle name="Normal 5 3 3 2 2 2 3 2 3" xfId="31245"/>
    <cellStyle name="Normal 80 3 2 2 2 3 2 3" xfId="31246"/>
    <cellStyle name="Normal 79 3 2 2 2 3 2 3" xfId="31247"/>
    <cellStyle name="Normal 6 8 3 2 2 2 3 2 3" xfId="31248"/>
    <cellStyle name="Normal 5 2 3 2 2 2 3 2 3" xfId="31249"/>
    <cellStyle name="Normal 6 2 8 2 2 2 3 2 3" xfId="31250"/>
    <cellStyle name="Comma 2 2 3 3 2 2 2 3 2 3" xfId="31251"/>
    <cellStyle name="Comma 2 3 6 3 2 2 2 3 2 3" xfId="31252"/>
    <cellStyle name="Normal 18 2 3 2 2 2 3 2 3" xfId="31253"/>
    <cellStyle name="Normal 19 2 3 2 2 2 3 2 3" xfId="31254"/>
    <cellStyle name="Normal 2 2 3 3 2 2 2 3 2 3" xfId="31255"/>
    <cellStyle name="Normal 2 3 6 3 2 2 2 3 2 3" xfId="31256"/>
    <cellStyle name="Normal 2 3 2 3 2 2 2 3 2 3" xfId="31257"/>
    <cellStyle name="Normal 2 3 4 3 2 2 2 3 2 3" xfId="31258"/>
    <cellStyle name="Normal 2 3 5 3 2 2 2 3 2 3" xfId="31259"/>
    <cellStyle name="Normal 2 4 2 3 2 2 2 3 2 3" xfId="31260"/>
    <cellStyle name="Normal 2 5 3 2 2 2 3 2 3" xfId="31261"/>
    <cellStyle name="Normal 28 3 3 2 2 2 3 2 3" xfId="31262"/>
    <cellStyle name="Normal 3 2 2 3 2 2 2 3 2 3" xfId="31263"/>
    <cellStyle name="Normal 3 3 3 2 2 2 3 2 3" xfId="31264"/>
    <cellStyle name="Normal 30 3 3 2 2 2 3 2 3" xfId="31265"/>
    <cellStyle name="Normal 4 2 3 2 2 2 3 2 3" xfId="31266"/>
    <cellStyle name="Normal 40 2 3 2 2 2 3 2 3" xfId="31267"/>
    <cellStyle name="Normal 41 2 3 2 2 2 3 2 3" xfId="31268"/>
    <cellStyle name="Normal 42 2 3 2 2 2 3 2 3" xfId="31269"/>
    <cellStyle name="Normal 43 2 3 2 2 2 3 2 3" xfId="31270"/>
    <cellStyle name="Normal 44 2 3 2 2 2 3 2 3" xfId="31271"/>
    <cellStyle name="Normal 45 2 3 2 2 2 3 2 3" xfId="31272"/>
    <cellStyle name="Normal 46 2 3 2 2 2 3 2 3" xfId="31273"/>
    <cellStyle name="Normal 47 2 3 2 2 2 3 2 3" xfId="31274"/>
    <cellStyle name="Normal 51 3 2 2 2 3 2 3" xfId="31275"/>
    <cellStyle name="Normal 52 3 2 2 2 3 2 3" xfId="31276"/>
    <cellStyle name="Normal 53 3 2 2 2 3 2 3" xfId="31277"/>
    <cellStyle name="Normal 55 3 2 2 2 3 2 3" xfId="31278"/>
    <cellStyle name="Normal 56 3 2 2 2 3 2 3" xfId="31279"/>
    <cellStyle name="Normal 57 3 2 2 2 3 2 3" xfId="31280"/>
    <cellStyle name="Normal 6 2 3 3 2 2 2 3 2 3" xfId="31281"/>
    <cellStyle name="Normal 6 3 3 2 2 2 3 2 3" xfId="31282"/>
    <cellStyle name="Normal 60 3 2 2 2 3 2 3" xfId="31283"/>
    <cellStyle name="Normal 64 3 2 2 2 3 2 3" xfId="31284"/>
    <cellStyle name="Normal 65 3 2 2 2 3 2 3" xfId="31285"/>
    <cellStyle name="Normal 66 3 2 2 2 3 2 3" xfId="31286"/>
    <cellStyle name="Normal 67 3 2 2 2 3 2 3" xfId="31287"/>
    <cellStyle name="Normal 7 6 3 2 2 2 3 2 3" xfId="31288"/>
    <cellStyle name="Normal 71 3 2 2 2 3 2 3" xfId="31289"/>
    <cellStyle name="Normal 72 3 2 2 2 3 2 3" xfId="31290"/>
    <cellStyle name="Normal 73 3 2 2 2 3 2 3" xfId="31291"/>
    <cellStyle name="Normal 74 3 2 2 2 3 2 3" xfId="31292"/>
    <cellStyle name="Normal 76 3 2 2 2 3 2 3" xfId="31293"/>
    <cellStyle name="Normal 8 3 3 2 2 2 3 2 3" xfId="31294"/>
    <cellStyle name="Normal 81 3 2 2 2 3 2 3" xfId="31295"/>
    <cellStyle name="Normal 78 2 2 2 2 2 3 2 3" xfId="31296"/>
    <cellStyle name="Normal 5 3 2 2 2 2 2 3 2 3" xfId="31297"/>
    <cellStyle name="Normal 80 2 2 2 2 2 3 2 3" xfId="31298"/>
    <cellStyle name="Normal 79 2 2 2 2 2 3 2 3" xfId="31299"/>
    <cellStyle name="Normal 6 8 2 2 2 2 2 3 2 3" xfId="31300"/>
    <cellStyle name="Normal 5 2 2 2 2 2 2 3 2 3" xfId="31301"/>
    <cellStyle name="Normal 6 2 7 2 2 2 2 3 2 3" xfId="31302"/>
    <cellStyle name="Comma 2 2 3 2 2 2 2 2 3 2 3" xfId="31303"/>
    <cellStyle name="Comma 2 3 6 2 2 2 2 2 3 2 3" xfId="31304"/>
    <cellStyle name="Normal 18 2 2 2 2 2 2 3 2 3" xfId="31305"/>
    <cellStyle name="Normal 19 2 2 2 2 2 2 3 2 3" xfId="31306"/>
    <cellStyle name="Normal 2 2 3 2 2 2 2 2 3 2 3" xfId="31307"/>
    <cellStyle name="Normal 2 3 6 2 2 2 2 2 3 2 3" xfId="31308"/>
    <cellStyle name="Normal 2 3 2 2 2 2 2 2 3 2 3" xfId="31309"/>
    <cellStyle name="Normal 2 3 4 2 2 2 2 2 3 2 3" xfId="31310"/>
    <cellStyle name="Normal 2 3 5 2 2 2 2 2 3 2 3" xfId="31311"/>
    <cellStyle name="Normal 2 4 2 2 2 2 2 2 3 2 3" xfId="31312"/>
    <cellStyle name="Normal 2 5 2 2 2 2 2 3 2 3" xfId="31313"/>
    <cellStyle name="Normal 28 3 2 2 2 2 2 3 2 3" xfId="31314"/>
    <cellStyle name="Normal 3 2 2 2 2 2 2 2 3 2 3" xfId="31315"/>
    <cellStyle name="Normal 3 3 2 2 2 2 2 3 2 3" xfId="31316"/>
    <cellStyle name="Normal 30 3 2 2 2 2 2 3 2 3" xfId="31317"/>
    <cellStyle name="Normal 4 2 2 2 2 2 2 3 2 3" xfId="31318"/>
    <cellStyle name="Normal 40 2 2 2 2 2 2 3 2 3" xfId="31319"/>
    <cellStyle name="Normal 41 2 2 2 2 2 2 3 2 3" xfId="31320"/>
    <cellStyle name="Normal 42 2 2 2 2 2 2 3 2 3" xfId="31321"/>
    <cellStyle name="Normal 43 2 2 2 2 2 2 3 2 3" xfId="31322"/>
    <cellStyle name="Normal 44 2 2 2 2 2 2 3 2 3" xfId="31323"/>
    <cellStyle name="Normal 45 2 2 2 2 2 2 3 2 3" xfId="31324"/>
    <cellStyle name="Normal 46 2 2 2 2 2 2 3 2 3" xfId="31325"/>
    <cellStyle name="Normal 47 2 2 2 2 2 2 3 2 3" xfId="31326"/>
    <cellStyle name="Normal 51 2 2 2 2 2 3 2 3" xfId="31327"/>
    <cellStyle name="Normal 52 2 2 2 2 2 3 2 3" xfId="31328"/>
    <cellStyle name="Normal 53 2 2 2 2 2 3 2 3" xfId="31329"/>
    <cellStyle name="Normal 55 2 2 2 2 2 3 2 3" xfId="31330"/>
    <cellStyle name="Normal 56 2 2 2 2 2 3 2 3" xfId="31331"/>
    <cellStyle name="Normal 57 2 2 2 2 2 3 2 3" xfId="31332"/>
    <cellStyle name="Normal 6 2 3 2 2 2 2 2 3 2 3" xfId="31333"/>
    <cellStyle name="Normal 6 3 2 2 2 2 2 3 2 3" xfId="31334"/>
    <cellStyle name="Normal 60 2 2 2 2 2 3 2 3" xfId="31335"/>
    <cellStyle name="Normal 64 2 2 2 2 2 3 2 3" xfId="31336"/>
    <cellStyle name="Normal 65 2 2 2 2 2 3 2 3" xfId="31337"/>
    <cellStyle name="Normal 66 2 2 2 2 2 3 2 3" xfId="31338"/>
    <cellStyle name="Normal 67 2 2 2 2 2 3 2 3" xfId="31339"/>
    <cellStyle name="Normal 7 6 2 2 2 2 2 3 2 3" xfId="31340"/>
    <cellStyle name="Normal 71 2 2 2 2 2 3 2 3" xfId="31341"/>
    <cellStyle name="Normal 72 2 2 2 2 2 3 2 3" xfId="31342"/>
    <cellStyle name="Normal 73 2 2 2 2 2 3 2 3" xfId="31343"/>
    <cellStyle name="Normal 74 2 2 2 2 2 3 2 3" xfId="31344"/>
    <cellStyle name="Normal 76 2 2 2 2 2 3 2 3" xfId="31345"/>
    <cellStyle name="Normal 8 3 2 2 2 2 2 3 2 3" xfId="31346"/>
    <cellStyle name="Normal 81 2 2 2 2 2 3 2 3" xfId="31347"/>
    <cellStyle name="Normal 6 2 2 2 3 2 3" xfId="31348"/>
    <cellStyle name="Normal 129" xfId="31349"/>
    <cellStyle name="20% - Accent1 3" xfId="31350"/>
    <cellStyle name="20% - Accent2 3" xfId="31351"/>
    <cellStyle name="20% - Accent3 3" xfId="31352"/>
    <cellStyle name="20% - Accent4 3" xfId="31353"/>
    <cellStyle name="20% - Accent5 3" xfId="31354"/>
    <cellStyle name="20% - Accent6 3" xfId="31355"/>
    <cellStyle name="40% - Accent1 3" xfId="31356"/>
    <cellStyle name="40% - Accent2 3" xfId="31357"/>
    <cellStyle name="40% - Accent3 3" xfId="31358"/>
    <cellStyle name="40% - Accent4 3" xfId="31359"/>
    <cellStyle name="40% - Accent5 3" xfId="31360"/>
    <cellStyle name="40% - Accent6 3" xfId="31361"/>
    <cellStyle name="60% - Accent1 3" xfId="31362"/>
    <cellStyle name="60% - Accent2 3" xfId="31363"/>
    <cellStyle name="60% - Accent3 3" xfId="31364"/>
    <cellStyle name="60% - Accent4 3" xfId="31365"/>
    <cellStyle name="60% - Accent5 3" xfId="31366"/>
    <cellStyle name="60% - Accent6 3" xfId="31367"/>
    <cellStyle name="Accent1 3" xfId="31368"/>
    <cellStyle name="Accent2 3" xfId="31369"/>
    <cellStyle name="Accent3 3" xfId="31370"/>
    <cellStyle name="Accent4 3" xfId="31371"/>
    <cellStyle name="Accent5 3" xfId="31372"/>
    <cellStyle name="Accent6 3" xfId="31373"/>
    <cellStyle name="Bad 3" xfId="31374"/>
    <cellStyle name="Calculation 3" xfId="31375"/>
    <cellStyle name="Check Cell 3" xfId="31376"/>
    <cellStyle name="Comma 5 4" xfId="31377"/>
    <cellStyle name="Explanatory Text 3" xfId="31378"/>
    <cellStyle name="Good 3" xfId="31379"/>
    <cellStyle name="Heading 1 4 3" xfId="31380"/>
    <cellStyle name="Heading 2 5 3" xfId="31381"/>
    <cellStyle name="Heading 3 3" xfId="31382"/>
    <cellStyle name="Heading 4 3" xfId="31383"/>
    <cellStyle name="Linked Cell 3" xfId="31384"/>
    <cellStyle name="Neutral 3" xfId="31385"/>
    <cellStyle name="Note 3" xfId="31386"/>
    <cellStyle name="Output 3" xfId="31387"/>
    <cellStyle name="Title 3" xfId="31388"/>
    <cellStyle name="Total 6 5" xfId="31389"/>
    <cellStyle name="Warning Text 3" xfId="31390"/>
    <cellStyle name="Normal 5 6" xfId="31391"/>
    <cellStyle name="Normal 6 10" xfId="31392"/>
    <cellStyle name="Normal 5 2 11" xfId="31393"/>
    <cellStyle name="Normal 6 2 16" xfId="31394"/>
    <cellStyle name="Normal 5 3 11" xfId="31395"/>
    <cellStyle name="Normal 6 3 11" xfId="31396"/>
    <cellStyle name="Normal 5 2 2 10" xfId="31397"/>
    <cellStyle name="Normal 6 2 2 4" xfId="31398"/>
    <cellStyle name="Normal 9 6" xfId="31399"/>
    <cellStyle name="Normal 5 4" xfId="31400"/>
    <cellStyle name="Normal 6 4 3" xfId="31401"/>
    <cellStyle name="Normal 5 2 3 9" xfId="31402"/>
    <cellStyle name="Normal 6 2 3 11" xfId="31403"/>
    <cellStyle name="Normal 5 3 2 10" xfId="31404"/>
    <cellStyle name="Normal 6 3 2 10" xfId="31405"/>
    <cellStyle name="Normal 5 2 2 2 9" xfId="31406"/>
    <cellStyle name="Normal 6 2 2 2 6" xfId="31407"/>
    <cellStyle name="Normal 11 3" xfId="31408"/>
    <cellStyle name="SAPBEXstdItem 6" xfId="31409"/>
    <cellStyle name="SAPBEXstdData 5" xfId="31410"/>
    <cellStyle name="SAPBEXresItemX 4" xfId="31411"/>
    <cellStyle name="SAPBEXresDataEmph 3" xfId="31412"/>
    <cellStyle name="SAPBEXresData 4" xfId="31413"/>
    <cellStyle name="SAPBEXHLevel3X 3 2 3" xfId="31414"/>
    <cellStyle name="SAPBEXHLevel3X 2 2 4" xfId="31415"/>
    <cellStyle name="SAPBEXHLevel3X 13" xfId="31416"/>
    <cellStyle name="SAPBEXHLevel3 2 2 4" xfId="31417"/>
    <cellStyle name="SAPBEXHLevel3 13" xfId="31418"/>
    <cellStyle name="SAPBEXHLevel2X 3 2 3" xfId="31419"/>
    <cellStyle name="SAPBEXHLevel2X 2 2 4" xfId="31420"/>
    <cellStyle name="SAPBEXHLevel2X 13" xfId="31421"/>
    <cellStyle name="SAPBEXHLevel2 2 2 4" xfId="31422"/>
    <cellStyle name="SAPBEXHLevel1X 3 2 3" xfId="31423"/>
    <cellStyle name="SAPBEXHLevel1X 2 2 4" xfId="31424"/>
    <cellStyle name="SAPBEXHLevel1X 13" xfId="31425"/>
    <cellStyle name="SAPBEXHLevel1 2 2 4" xfId="31426"/>
    <cellStyle name="SAPBEXaggItemX 3" xfId="31427"/>
    <cellStyle name="Normal 3 5" xfId="31428"/>
    <cellStyle name="60% - Accent4 2 9" xfId="31429"/>
    <cellStyle name="60% - Accent2 2 3" xfId="31430"/>
    <cellStyle name="20% - Accent1 2 9" xfId="31431"/>
    <cellStyle name="Normal 5 5" xfId="31432"/>
    <cellStyle name="Normal 6 9" xfId="31433"/>
    <cellStyle name="SAPBEXHLevel2 13" xfId="31434"/>
    <cellStyle name="SAPBEXHLevel0X 3 4" xfId="31435"/>
    <cellStyle name="SAPBEXHLevel1 2 5" xfId="31436"/>
    <cellStyle name="SAPBEXHLevel1 13" xfId="31437"/>
    <cellStyle name="SAPBEXHLevel0X 2 5" xfId="31438"/>
    <cellStyle name="SAPBEXHLevel0X 13" xfId="31439"/>
    <cellStyle name="SAPBEXHLevel0 13" xfId="31440"/>
    <cellStyle name="SAPBEXheaderItem 4" xfId="31441"/>
    <cellStyle name="SAPBEXheaderData 3" xfId="31442"/>
    <cellStyle name="SAPBEXformats 3" xfId="31443"/>
    <cellStyle name="SAPBEXfilterText 4" xfId="31444"/>
    <cellStyle name="SAPBEXfilterItem 4" xfId="31445"/>
    <cellStyle name="SAPBEXfilterDrill 3" xfId="31446"/>
    <cellStyle name="SAPBEXchaText 3" xfId="31447"/>
    <cellStyle name="SAPBEXaggItem 5" xfId="31448"/>
    <cellStyle name="Percent 9 4" xfId="31449"/>
    <cellStyle name="Percent 7 9" xfId="31450"/>
    <cellStyle name="Output 2 9" xfId="31451"/>
    <cellStyle name="Normal 8 5" xfId="31452"/>
    <cellStyle name="Normal 11 2" xfId="31453"/>
    <cellStyle name="Normal 2 2 5" xfId="31454"/>
    <cellStyle name="Normal 2 6" xfId="31455"/>
    <cellStyle name="Normal 10 4" xfId="31456"/>
    <cellStyle name="Neutral 2 3" xfId="31457"/>
    <cellStyle name="Linked Cell 2 3" xfId="31458"/>
    <cellStyle name="Input 4 3" xfId="31459"/>
    <cellStyle name="Input 3 3" xfId="31460"/>
    <cellStyle name="Input 2 9" xfId="31461"/>
    <cellStyle name="HIGHLIGHT 3" xfId="31462"/>
    <cellStyle name="Heading 4 2 9" xfId="31463"/>
    <cellStyle name="Heading 3 2 9" xfId="31464"/>
    <cellStyle name="Heading 2 3 3" xfId="31465"/>
    <cellStyle name="Heading 2 2 4" xfId="31466"/>
    <cellStyle name="Heading 1 3 9" xfId="31467"/>
    <cellStyle name="Header2 3" xfId="31468"/>
    <cellStyle name="HEADER 3" xfId="31469"/>
    <cellStyle name="Explanatory Text 2 3" xfId="31470"/>
    <cellStyle name="Currency0 2 2 4" xfId="31471"/>
    <cellStyle name="Currency0 2 5" xfId="31472"/>
    <cellStyle name="Currency0 13" xfId="31473"/>
    <cellStyle name="Check Cell 2 3" xfId="31474"/>
    <cellStyle name="Calculation 2 9" xfId="31475"/>
    <cellStyle name="Bad 2 3" xfId="31476"/>
    <cellStyle name="Accent6 2 3" xfId="31477"/>
    <cellStyle name="Accent5 2 3" xfId="31478"/>
    <cellStyle name="Accent4 2 9" xfId="31479"/>
    <cellStyle name="Accent3 2 3" xfId="31480"/>
    <cellStyle name="Accent2 2 3" xfId="31481"/>
    <cellStyle name="Accent1 2 9" xfId="31482"/>
    <cellStyle name="60% - Accent6 2 9" xfId="31483"/>
    <cellStyle name="60% - Accent5 2 3" xfId="31484"/>
    <cellStyle name="40% - Accent1 2 9" xfId="31485"/>
    <cellStyle name="60% - Accent1 2 9" xfId="31486"/>
    <cellStyle name="40% - Accent6 2 9" xfId="31487"/>
    <cellStyle name="40% - Accent3 2 9" xfId="31488"/>
    <cellStyle name="20% - Accent5 2 3" xfId="31489"/>
    <cellStyle name="20% - Accent4 2 9" xfId="31490"/>
    <cellStyle name="20% - Accent3 2 9" xfId="31491"/>
    <cellStyle name="20% - Accent2 2 9" xfId="31492"/>
    <cellStyle name="SAPBEXHLevel0X 3 2 3" xfId="31493"/>
    <cellStyle name="SAPBEXHLevel0 2 5" xfId="31494"/>
    <cellStyle name="SAPBEXHLevel0 2 2 4" xfId="31495"/>
    <cellStyle name="SAPBEXheaderText 4" xfId="31496"/>
    <cellStyle name="SAPBEXaggData 5" xfId="31497"/>
    <cellStyle name="Percent 8 5" xfId="31498"/>
    <cellStyle name="Normal 9 5" xfId="31499"/>
    <cellStyle name="Note 2 9" xfId="31500"/>
    <cellStyle name="Normal 7 10" xfId="31501"/>
    <cellStyle name="Normal 2 3 8" xfId="31502"/>
    <cellStyle name="Heading 1 2 4" xfId="31503"/>
    <cellStyle name="Header1 3" xfId="31504"/>
    <cellStyle name="Good 2 3" xfId="31505"/>
    <cellStyle name="Currency0 3 4" xfId="31506"/>
    <cellStyle name="Comma 4 11" xfId="31507"/>
    <cellStyle name="Comma 5 3" xfId="31508"/>
    <cellStyle name="40% - Accent4 2 9" xfId="31509"/>
    <cellStyle name="40% - Accent5 2 3" xfId="31510"/>
    <cellStyle name="40% - Accent2 2 3" xfId="31511"/>
    <cellStyle name="Normal 3 2 4" xfId="31512"/>
    <cellStyle name="SAPBEXstdDataEmph 3" xfId="31513"/>
    <cellStyle name="SAPBEXresItemX 2 3" xfId="31514"/>
    <cellStyle name="SAPBEXresItem 3" xfId="31515"/>
    <cellStyle name="SAPBEXHLevel3X 3 4" xfId="31516"/>
    <cellStyle name="SAPBEXHLevel3X 2 5" xfId="31517"/>
    <cellStyle name="SAPBEXHLevel3 2 5" xfId="31518"/>
    <cellStyle name="SAPBEXHLevel2X 3 4" xfId="31519"/>
    <cellStyle name="SAPBEXHLevel2X 2 5" xfId="31520"/>
    <cellStyle name="SAPBEXHLevel2 2 5" xfId="31521"/>
    <cellStyle name="SAPBEXHLevel1X 3 4" xfId="31522"/>
    <cellStyle name="SAPBEXHLevel1X 2 5" xfId="31523"/>
    <cellStyle name="SAPBEXHLevel0X 2 2 4" xfId="31524"/>
    <cellStyle name="SAPBEXaggDataEmph 3" xfId="31525"/>
    <cellStyle name="60% - Accent3 2 9" xfId="31526"/>
    <cellStyle name="20% - Accent6 2 9" xfId="31527"/>
    <cellStyle name="Normal 123" xfId="31528"/>
    <cellStyle name="Normal 4 4" xfId="31529"/>
    <cellStyle name="SAPBEXstdItemX 4" xfId="31530"/>
    <cellStyle name="SAPBEXsubData 3" xfId="31531"/>
    <cellStyle name="SAPBEXsubDataEmph 3" xfId="31532"/>
    <cellStyle name="SAPBEXsubItem 3" xfId="31533"/>
    <cellStyle name="SAPBEXtitle 3" xfId="31534"/>
    <cellStyle name="SAPBEXundefined 4" xfId="31535"/>
    <cellStyle name="Style 26 4" xfId="31536"/>
    <cellStyle name="Title 2 9" xfId="31537"/>
    <cellStyle name="Total 2 5" xfId="31538"/>
    <cellStyle name="Total 2 2 4" xfId="31539"/>
    <cellStyle name="Total 3 4" xfId="31540"/>
    <cellStyle name="Total 4 3" xfId="31541"/>
    <cellStyle name="Normal 124" xfId="31542"/>
    <cellStyle name="Warning Text 2 3" xfId="31543"/>
    <cellStyle name="Normal 78 11" xfId="31544"/>
    <cellStyle name="Normal 80 11" xfId="31545"/>
    <cellStyle name="Normal 79 11" xfId="31546"/>
    <cellStyle name="Normal 6 8 11" xfId="31547"/>
    <cellStyle name="Comma 2 2 3 11" xfId="31548"/>
    <cellStyle name="Comma 2 3 6 11" xfId="31549"/>
    <cellStyle name="Heading 1 4 2" xfId="31550"/>
    <cellStyle name="Heading 2 5 2" xfId="31551"/>
    <cellStyle name="Normal 18 2 11" xfId="31552"/>
    <cellStyle name="Normal 19 2 11" xfId="31553"/>
    <cellStyle name="Normal 2 2 3 11" xfId="31554"/>
    <cellStyle name="Normal 2 3 6 11" xfId="31555"/>
    <cellStyle name="Normal 2 3 2 11" xfId="31556"/>
    <cellStyle name="Normal 2 3 4 11" xfId="31557"/>
    <cellStyle name="Normal 2 3 5 11" xfId="31558"/>
    <cellStyle name="Normal 2 4 2 11" xfId="31559"/>
    <cellStyle name="Normal 2 5 11" xfId="31560"/>
    <cellStyle name="20% - Accent1 2 2 2" xfId="31561"/>
    <cellStyle name="Normal 131" xfId="31562"/>
    <cellStyle name="Normal 78 10 4" xfId="31563"/>
    <cellStyle name="Comma 77" xfId="31564"/>
    <cellStyle name="Comma 88" xfId="31565"/>
    <cellStyle name="Comma 79" xfId="31566"/>
    <cellStyle name="Comma 81" xfId="31567"/>
    <cellStyle name="Comma 83" xfId="31568"/>
    <cellStyle name="Comma 87" xfId="31569"/>
    <cellStyle name="Comma 86" xfId="31570"/>
    <cellStyle name="Comma 84" xfId="31571"/>
    <cellStyle name="Comma 82" xfId="31572"/>
    <cellStyle name="Comma 80" xfId="31573"/>
    <cellStyle name="Comma 78" xfId="31574"/>
    <cellStyle name="Comma 76" xfId="31575"/>
    <cellStyle name="Normal 135" xfId="31576"/>
    <cellStyle name="Hyperlink" xfId="31577"/>
    <cellStyle name="Normal 125" xfId="31578"/>
    <cellStyle name="Normal 125 2" xfId="31579"/>
    <cellStyle name="Normal 126" xfId="31580"/>
  </cellStyle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9" Type="http://schemas.openxmlformats.org/officeDocument/2006/relationships/externalLink" Target="externalLinks/externalLink7.xml"/><Relationship Id="rId26"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55" Type="http://schemas.openxmlformats.org/officeDocument/2006/relationships/externalLink" Target="externalLinks/externalLink23.xml"/><Relationship Id="rId34" Type="http://schemas.openxmlformats.org/officeDocument/2006/relationships/externalLink" Target="externalLinks/externalLink2.xml"/><Relationship Id="rId21" Type="http://schemas.openxmlformats.org/officeDocument/2006/relationships/worksheet" Target="worksheets/sheet21.xml"/><Relationship Id="rId63" Type="http://schemas.openxmlformats.org/officeDocument/2006/relationships/externalLink" Target="externalLinks/externalLink31.xml"/><Relationship Id="rId50" Type="http://schemas.openxmlformats.org/officeDocument/2006/relationships/externalLink" Target="externalLinks/externalLink18.xml"/><Relationship Id="rId47" Type="http://schemas.openxmlformats.org/officeDocument/2006/relationships/externalLink" Target="externalLinks/externalLink15.xml"/><Relationship Id="rId42" Type="http://schemas.openxmlformats.org/officeDocument/2006/relationships/externalLink" Target="externalLinks/externalLink10.xml"/><Relationship Id="rId7" Type="http://schemas.openxmlformats.org/officeDocument/2006/relationships/worksheet" Target="worksheets/sheet7.xml"/><Relationship Id="rId29" Type="http://schemas.openxmlformats.org/officeDocument/2006/relationships/customXml" Target="../customXml/item1.xml"/><Relationship Id="rId16" Type="http://schemas.openxmlformats.org/officeDocument/2006/relationships/worksheet" Target="worksheets/sheet16.xml"/><Relationship Id="rId2" Type="http://schemas.openxmlformats.org/officeDocument/2006/relationships/worksheet" Target="worksheets/sheet2.xml"/><Relationship Id="rId37" Type="http://schemas.openxmlformats.org/officeDocument/2006/relationships/externalLink" Target="externalLinks/externalLink5.xml"/><Relationship Id="rId32" Type="http://schemas.openxmlformats.org/officeDocument/2006/relationships/customXml" Target="../customXml/item4.xml"/><Relationship Id="rId24" Type="http://schemas.openxmlformats.org/officeDocument/2006/relationships/worksheet" Target="worksheets/sheet24.xml"/><Relationship Id="rId11" Type="http://schemas.openxmlformats.org/officeDocument/2006/relationships/worksheet" Target="worksheets/sheet11.xml"/><Relationship Id="rId53" Type="http://schemas.openxmlformats.org/officeDocument/2006/relationships/externalLink" Target="externalLinks/externalLink21.xml"/><Relationship Id="rId58" Type="http://schemas.openxmlformats.org/officeDocument/2006/relationships/externalLink" Target="externalLinks/externalLink26.xml"/><Relationship Id="rId45" Type="http://schemas.openxmlformats.org/officeDocument/2006/relationships/externalLink" Target="externalLinks/externalLink13.xml"/><Relationship Id="rId40" Type="http://schemas.openxmlformats.org/officeDocument/2006/relationships/externalLink" Target="externalLinks/externalLink8.xml"/><Relationship Id="rId5" Type="http://schemas.openxmlformats.org/officeDocument/2006/relationships/worksheet" Target="worksheets/sheet5.xml"/><Relationship Id="rId61" Type="http://schemas.openxmlformats.org/officeDocument/2006/relationships/externalLink" Target="externalLinks/externalLink29.xml"/><Relationship Id="rId19" Type="http://schemas.openxmlformats.org/officeDocument/2006/relationships/worksheet" Target="worksheets/sheet19.xml"/><Relationship Id="rId48" Type="http://schemas.openxmlformats.org/officeDocument/2006/relationships/externalLink" Target="externalLinks/externalLink16.xml"/><Relationship Id="rId35" Type="http://schemas.openxmlformats.org/officeDocument/2006/relationships/externalLink" Target="externalLinks/externalLink3.xml"/><Relationship Id="rId30" Type="http://schemas.openxmlformats.org/officeDocument/2006/relationships/customXml" Target="../customXml/item2.xml"/><Relationship Id="rId27" Type="http://schemas.openxmlformats.org/officeDocument/2006/relationships/sharedStrings" Target="sharedStrings.xml"/><Relationship Id="rId22" Type="http://schemas.openxmlformats.org/officeDocument/2006/relationships/worksheet" Target="worksheets/sheet22.xml"/><Relationship Id="rId14" Type="http://schemas.openxmlformats.org/officeDocument/2006/relationships/worksheet" Target="worksheets/sheet14.xml"/><Relationship Id="rId56" Type="http://schemas.openxmlformats.org/officeDocument/2006/relationships/externalLink" Target="externalLinks/externalLink24.xml"/><Relationship Id="rId43" Type="http://schemas.openxmlformats.org/officeDocument/2006/relationships/externalLink" Target="externalLinks/externalLink11.xml"/><Relationship Id="rId8" Type="http://schemas.openxmlformats.org/officeDocument/2006/relationships/worksheet" Target="worksheets/sheet8.xml"/><Relationship Id="rId51" Type="http://schemas.openxmlformats.org/officeDocument/2006/relationships/externalLink" Target="externalLinks/externalLink19.xml"/><Relationship Id="rId3" Type="http://schemas.openxmlformats.org/officeDocument/2006/relationships/worksheet" Target="worksheets/sheet3.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25" Type="http://schemas.openxmlformats.org/officeDocument/2006/relationships/worksheet" Target="worksheets/sheet25.xml"/><Relationship Id="rId17" Type="http://schemas.openxmlformats.org/officeDocument/2006/relationships/worksheet" Target="worksheets/sheet17.xml"/><Relationship Id="rId12" Type="http://schemas.openxmlformats.org/officeDocument/2006/relationships/worksheet" Target="worksheets/sheet12.xml"/><Relationship Id="rId59" Type="http://schemas.openxmlformats.org/officeDocument/2006/relationships/externalLink" Target="externalLinks/externalLink27.xml"/><Relationship Id="rId46" Type="http://schemas.openxmlformats.org/officeDocument/2006/relationships/externalLink" Target="externalLinks/externalLink14.xml"/><Relationship Id="rId20" Type="http://schemas.openxmlformats.org/officeDocument/2006/relationships/worksheet" Target="worksheets/sheet20.xml"/><Relationship Id="rId62" Type="http://schemas.openxmlformats.org/officeDocument/2006/relationships/externalLink" Target="externalLinks/externalLink30.xml"/><Relationship Id="rId54" Type="http://schemas.openxmlformats.org/officeDocument/2006/relationships/externalLink" Target="externalLinks/externalLink22.xml"/><Relationship Id="rId41" Type="http://schemas.openxmlformats.org/officeDocument/2006/relationships/externalLink" Target="externalLinks/externalLink9.xml"/><Relationship Id="rId6" Type="http://schemas.openxmlformats.org/officeDocument/2006/relationships/worksheet" Target="worksheets/sheet6.xml"/><Relationship Id="rId1" Type="http://schemas.openxmlformats.org/officeDocument/2006/relationships/worksheet" Target="worksheets/sheet1.xml"/><Relationship Id="rId49" Type="http://schemas.openxmlformats.org/officeDocument/2006/relationships/externalLink" Target="externalLinks/externalLink17.xml"/><Relationship Id="rId36" Type="http://schemas.openxmlformats.org/officeDocument/2006/relationships/externalLink" Target="externalLinks/externalLink4.xml"/><Relationship Id="rId23" Type="http://schemas.openxmlformats.org/officeDocument/2006/relationships/worksheet" Target="worksheets/sheet23.xml"/><Relationship Id="rId28" Type="http://schemas.openxmlformats.org/officeDocument/2006/relationships/theme" Target="theme/theme1.xml"/><Relationship Id="rId15" Type="http://schemas.openxmlformats.org/officeDocument/2006/relationships/worksheet" Target="worksheets/sheet15.xml"/><Relationship Id="rId57" Type="http://schemas.openxmlformats.org/officeDocument/2006/relationships/externalLink" Target="externalLinks/externalLink25.xml"/><Relationship Id="rId44" Type="http://schemas.openxmlformats.org/officeDocument/2006/relationships/externalLink" Target="externalLinks/externalLink12.xml"/><Relationship Id="rId10" Type="http://schemas.openxmlformats.org/officeDocument/2006/relationships/worksheet" Target="worksheets/sheet10.xml"/><Relationship Id="rId60" Type="http://schemas.openxmlformats.org/officeDocument/2006/relationships/externalLink" Target="externalLinks/externalLink28.xml"/><Relationship Id="rId52" Type="http://schemas.openxmlformats.org/officeDocument/2006/relationships/externalLink" Target="externalLinks/externalLink20.xml"/><Relationship Id="rId9" Type="http://schemas.openxmlformats.org/officeDocument/2006/relationships/worksheet" Target="worksheets/sheet9.xml"/><Relationship Id="rId4" Type="http://schemas.openxmlformats.org/officeDocument/2006/relationships/worksheet" Target="worksheets/sheet4.xml"/></Relationships>
</file>

<file path=xl/externalLinks/_rels/externalLink1.xml.rels><?xml version="1.0" encoding="UTF-8" standalone="yes"?><Relationships xmlns="http://schemas.openxmlformats.org/package/2006/relationships"><Relationship Id="rId1" Type="http://schemas.openxmlformats.org/officeDocument/2006/relationships/externalLinkPath" Target="file:///\\Nas-cp1b\data\04048\01RET\BENCALC\Rawlings,%20Roy-HCE-SCG-July2001A.xls" TargetMode="External" /></Relationships>
</file>

<file path=xl/externalLinks/_rels/externalLink10.xml.rels><?xml version="1.0" encoding="UTF-8" standalone="yes"?><Relationships xmlns="http://schemas.openxmlformats.org/package/2006/relationships"><Relationship Id="rId1" Type="http://schemas.openxmlformats.org/officeDocument/2006/relationships/externalLinkPath" Target="file:///\\ws-hypfm-p05\Templates\unzipped\Consolidated%20CI%20Plans1\Proforma%20Model%20-%20Preferred%20Scenario%20April%206.xls" TargetMode="External" /></Relationships>
</file>

<file path=xl/externalLinks/_rels/externalLink11.xml.rels><?xml version="1.0" encoding="UTF-8" standalone="yes"?><Relationships xmlns="http://schemas.openxmlformats.org/package/2006/relationships"><Relationship Id="rId1" Type="http://schemas.openxmlformats.org/officeDocument/2006/relationships/externalLinkPath" Target="file:///\\nas-cp1b\data\DATA\EXCEL\93CAPADJ.XLS" TargetMode="External" /></Relationships>
</file>

<file path=xl/externalLinks/_rels/externalLink12.xml.rels><?xml version="1.0" encoding="UTF-8" standalone="yes"?><Relationships xmlns="http://schemas.openxmlformats.org/package/2006/relationships"><Relationship Id="rId1" Type="http://schemas.openxmlformats.org/officeDocument/2006/relationships/externalLinkPath" Target="file:///\\Nas-cp1b\data\04048\02RET\DUNCAN\SCG%20back%20into%20orig%20ben.xls" TargetMode="External" /></Relationships>
</file>

<file path=xl/externalLinks/_rels/externalLink13.xml.rels><?xml version="1.0" encoding="UTF-8" standalone="yes"?><Relationships xmlns="http://schemas.openxmlformats.org/package/2006/relationships"><Relationship Id="rId1" Type="http://schemas.openxmlformats.org/officeDocument/2006/relationships/externalLinkPath" Target="file:///\\Nas-cp1b\data\Documents%20and%20Settings\gblaney\Local%20Settings\Temporary%20Internet%20Files\OLK2\HFM%20SCG%20Cash%20Flow%205-05.xls" TargetMode="External" /></Relationships>
</file>

<file path=xl/externalLinks/_rels/externalLink14.xml.rels><?xml version="1.0" encoding="UTF-8" standalone="yes"?><Relationships xmlns="http://schemas.openxmlformats.org/package/2006/relationships"><Relationship Id="rId1" Type="http://schemas.openxmlformats.org/officeDocument/2006/relationships/externalLinkPath" Target="file:///C:\ACTG\DATA\CORPACCT\DPLUCIEN\ACCTREC\SCG%20Acct%20Rec%20Listing.xls" TargetMode="External" /></Relationships>
</file>

<file path=xl/externalLinks/_rels/externalLink15.xml.rels><?xml version="1.0" encoding="UTF-8" standalone="yes"?><Relationships xmlns="http://schemas.openxmlformats.org/package/2006/relationships"><Relationship Id="rId1" Type="http://schemas.openxmlformats.org/officeDocument/2006/relationships/externalLinkPath" Target="file:///E:\My%20Documents\MSM_INC\Piggy\Project_renewable\CRS%20Rev%20Madison%20Proforma%207-14-99_Chris_Sauer.xls" TargetMode="External" /></Relationships>
</file>

<file path=xl/externalLinks/_rels/externalLink16.xml.rels><?xml version="1.0" encoding="UTF-8" standalone="yes"?><Relationships xmlns="http://schemas.openxmlformats.org/package/2006/relationships"><Relationship Id="rId1" Type="http://schemas.openxmlformats.org/officeDocument/2006/relationships/externalLinkPath" Target="file:///\\ws-hypfm-p05\Templates\windows\TEMP\Financials%20Base%20Case.xls" TargetMode="External" /></Relationships>
</file>

<file path=xl/externalLinks/_rels/externalLink17.xml.rels><?xml version="1.0" encoding="UTF-8" standalone="yes"?><Relationships xmlns="http://schemas.openxmlformats.org/package/2006/relationships"><Relationship Id="rId1" Type="http://schemas.openxmlformats.org/officeDocument/2006/relationships/externalLinkPath" Target="file:///\\Nas-cp1b\data\Documents%20and%20Settings\tharms\My%20Documents\Client%20Work\Sempra%20disclosures\Disc2006_FAS158.xls" TargetMode="External" /></Relationships>
</file>

<file path=xl/externalLinks/_rels/externalLink18.xml.rels><?xml version="1.0" encoding="UTF-8" standalone="yes"?><Relationships xmlns="http://schemas.openxmlformats.org/package/2006/relationships"><Relationship Id="rId1" Type="http://schemas.openxmlformats.org/officeDocument/2006/relationships/externalLinkPath" Target="file:///\\ws-hypfm-p05\Templates\CES%20Plans\CESWay%20Plan%201998%20Rev3.xls" TargetMode="External" /></Relationships>
</file>

<file path=xl/externalLinks/_rels/externalLink19.xml.rels><?xml version="1.0" encoding="UTF-8" standalone="yes"?><Relationships xmlns="http://schemas.openxmlformats.org/package/2006/relationships"><Relationship Id="rId1" Type="http://schemas.openxmlformats.org/officeDocument/2006/relationships/externalLinkPath" Target="file:///\\ws-hypfm-p05\Templates\Allegro\DPR4-23-02.xls" TargetMode="External" /></Relationships>
</file>

<file path=xl/externalLinks/_rels/externalLink2.xml.rels><?xml version="1.0" encoding="UTF-8" standalone="yes"?><Relationships xmlns="http://schemas.openxmlformats.org/package/2006/relationships"><Relationship Id="rId1" Type="http://schemas.openxmlformats.org/officeDocument/2006/relationships/externalLinkPath" Target="file:///\\Nas-cp1b\data\04048\01RET\_Serp\serp%2000%20final.xls" TargetMode="External" /></Relationships>
</file>

<file path=xl/externalLinks/_rels/externalLink20.xml.rels><?xml version="1.0" encoding="UTF-8" standalone="yes"?><Relationships xmlns="http://schemas.openxmlformats.org/package/2006/relationships"><Relationship Id="rId1" Type="http://schemas.openxmlformats.org/officeDocument/2006/relationships/externalLinkPath" Target="file:///Q:\04048\03RET\FAS132\fastoolTP%20summary%20Sempra%20Corp%20(v3).xls" TargetMode="External" /></Relationships>
</file>

<file path=xl/externalLinks/_rels/externalLink21.xml.rels><?xml version="1.0" encoding="UTF-8" standalone="yes"?><Relationships xmlns="http://schemas.openxmlformats.org/package/2006/relationships"><Relationship Id="rId1" Type="http://schemas.openxmlformats.org/officeDocument/2006/relationships/externalLinkPath" Target="file:///\\Nas-cp1b\data\04048\03RET\SERP\Valuation\restated%20Serp%202003.xls" TargetMode="External" /></Relationships>
</file>

<file path=xl/externalLinks/_rels/externalLink22.xml.rels><?xml version="1.0" encoding="UTF-8" standalone="yes"?><Relationships xmlns="http://schemas.openxmlformats.org/package/2006/relationships"><Relationship Id="rId1" Type="http://schemas.openxmlformats.org/officeDocument/2006/relationships/externalLinkPath" Target="file:///M:\Chase%20Manhattan\Robin\SAESA.xls" TargetMode="External" /></Relationships>
</file>

<file path=xl/externalLinks/_rels/externalLink23.xml.rels><?xml version="1.0" encoding="UTF-8" standalone="yes"?><Relationships xmlns="http://schemas.openxmlformats.org/package/2006/relationships"><Relationship Id="rId1" Type="http://schemas.openxmlformats.org/officeDocument/2006/relationships/externalLinkPath" Target="file:///\\ws-hypfm-p05\Templates\Documents%20and%20Settings\rdickerson\My%20Documents\SES%20Plans\Facilities%20Plan%202002%20-%202006\CPI_2002.xls" TargetMode="External" /></Relationships>
</file>

<file path=xl/externalLinks/_rels/externalLink24.xml.rels><?xml version="1.0" encoding="UTF-8" standalone="yes"?><Relationships xmlns="http://schemas.openxmlformats.org/package/2006/relationships"><Relationship Id="rId1" Type="http://schemas.openxmlformats.org/officeDocument/2006/relationships/externalLinkPath" Target="file:///\\Nas-cp1b\data\DATA\CORPACCT\Fin%20Acctg\EmpBenefits\ICP\2011\SCG%20Dec%202011%20Calculation.xlsx" TargetMode="External" /></Relationships>
</file>

<file path=xl/externalLinks/_rels/externalLink25.xml.rels><?xml version="1.0" encoding="UTF-8" standalone="yes"?><Relationships xmlns="http://schemas.openxmlformats.org/package/2006/relationships"><Relationship Id="rId1" Type="http://schemas.openxmlformats.org/officeDocument/2006/relationships/externalLinkPath" Target="file:///\\ws-hypfm-p05\Templates\agarza\P%20&amp;%20A\Freeze%20Allegro%20Gas%204-01-02.xls" TargetMode="External" /></Relationships>
</file>

<file path=xl/externalLinks/_rels/externalLink26.xml.rels><?xml version="1.0" encoding="UTF-8" standalone="yes"?><Relationships xmlns="http://schemas.openxmlformats.org/package/2006/relationships"><Relationship Id="rId1" Type="http://schemas.openxmlformats.org/officeDocument/2006/relationships/externalLinkPath" Target="file:///E:\TEMP\Harq_10-10-00.xls" TargetMode="External" /></Relationships>
</file>

<file path=xl/externalLinks/_rels/externalLink27.xml.rels><?xml version="1.0" encoding="UTF-8" standalone="yes"?><Relationships xmlns="http://schemas.openxmlformats.org/package/2006/relationships"><Relationship Id="rId1" Type="http://schemas.openxmlformats.org/officeDocument/2006/relationships/externalLinkPath" Target="file:///E:\My%20Documents\MSM_INC\Piggy\Pro_Formas\Consolidation_1\Consolidator.xls" TargetMode="External" /></Relationships>
</file>

<file path=xl/externalLinks/_rels/externalLink28.xml.rels><?xml version="1.0" encoding="UTF-8" standalone="yes"?><Relationships xmlns="http://schemas.openxmlformats.org/package/2006/relationships"><Relationship Id="rId1" Type="http://schemas.openxmlformats.org/officeDocument/2006/relationships/externalLinkPath" Target="file:///\\ws-hypfm-p05\Templates\TEMP\ALL\VA%20Hospitals\Miami\Miami%20LTG%20Fin%2013Dec99.xls" TargetMode="External" /></Relationships>
</file>

<file path=xl/externalLinks/_rels/externalLink29.xml.rels><?xml version="1.0" encoding="UTF-8" standalone="yes"?><Relationships xmlns="http://schemas.openxmlformats.org/package/2006/relationships"><Relationship Id="rId1" Type="http://schemas.openxmlformats.org/officeDocument/2006/relationships/externalLinkPath" Target="file:///E:\TEAMS\Harquahala\Harquahala%20Pro%20Forma\Pro%20Forma\BankModels\Harquahala_02-02-01.xls" TargetMode="External" /></Relationships>
</file>

<file path=xl/externalLinks/_rels/externalLink3.xml.rels><?xml version="1.0" encoding="UTF-8" standalone="yes"?><Relationships xmlns="http://schemas.openxmlformats.org/package/2006/relationships"><Relationship Id="rId1" Type="http://schemas.openxmlformats.org/officeDocument/2006/relationships/externalLinkPath" Target="file:///E:\MyDocs\Finance\Athens_Model\Athens%20Model%2009-13-00%20Jan%202003%20COD.xls" TargetMode="External" /></Relationships>
</file>

<file path=xl/externalLinks/_rels/externalLink30.xml.rels><?xml version="1.0" encoding="UTF-8" standalone="yes"?><Relationships xmlns="http://schemas.openxmlformats.org/package/2006/relationships"><Relationship Id="rId1" Type="http://schemas.openxmlformats.org/officeDocument/2006/relationships/externalLinkPath" Target="file:///H:\Stomayko\SEI%20Standardized%20Model\Bangor\Bangor_FAS142ValuationModel_Simple4.xls" TargetMode="External" /></Relationships>
</file>

<file path=xl/externalLinks/_rels/externalLink31.xml.rels><?xml version="1.0" encoding="UTF-8" standalone="yes"?><Relationships xmlns="http://schemas.openxmlformats.org/package/2006/relationships"><Relationship Id="rId1" Type="http://schemas.openxmlformats.org/officeDocument/2006/relationships/externalLinkPath" Target="file:///\\ws-hypfm-p05\Templates\DOCUME~1\RDICKE~1\LOCALS~1\Temp\HILLMOD2.XLS" TargetMode="External" /></Relationships>
</file>

<file path=xl/externalLinks/_rels/externalLink4.xml.rels><?xml version="1.0" encoding="UTF-8" standalone="yes"?><Relationships xmlns="http://schemas.openxmlformats.org/package/2006/relationships"><Relationship Id="rId1" Type="http://schemas.openxmlformats.org/officeDocument/2006/relationships/externalLinkPath" Target="file:///E:\Documents%20and%20Settings\Michael\My%20Documents\4MCORP\RAMCO\PG&amp;E_Project\Pro%20Forma\West_Fresno\Plains%20End%20New_Oct_2004_example.xls" TargetMode="External" /></Relationships>
</file>

<file path=xl/externalLinks/_rels/externalLink5.xml.rels><?xml version="1.0" encoding="UTF-8" standalone="yes"?><Relationships xmlns="http://schemas.openxmlformats.org/package/2006/relationships"><Relationship Id="rId1" Type="http://schemas.openxmlformats.org/officeDocument/2006/relationships/externalLinkPath" Target="file:///\\Nas-cp1b\data\SEU_Risk_Mgmt\Production\_Daily%20Portfolio%20Runs\Portfolio%20Runs\varworks-Fuel_Fleet.xls" TargetMode="External" /></Relationships>
</file>

<file path=xl/externalLinks/_rels/externalLink6.xml.rels><?xml version="1.0" encoding="UTF-8" standalone="yes"?><Relationships xmlns="http://schemas.openxmlformats.org/package/2006/relationships"><Relationship Id="rId1" Type="http://schemas.openxmlformats.org/officeDocument/2006/relationships/externalLinkPath" Target="file:///\\Ptijsegecyx01\reportestjn\Consolidation%20Files\2003\0302\Cash%20Flow%2003-02.xls" TargetMode="External" /></Relationships>
</file>

<file path=xl/externalLinks/_rels/externalLink7.xml.rels><?xml version="1.0" encoding="UTF-8" standalone="yes"?><Relationships xmlns="http://schemas.openxmlformats.org/package/2006/relationships"><Relationship Id="rId1" Type="http://schemas.openxmlformats.org/officeDocument/2006/relationships/externalLinkPath" Target="file:///\\ws-hypfm-p05\Templates\DOCUME~1\cyc\LOCALS~1\Temp\Savanah%20River%20TO3%2022Mar01.xls" TargetMode="External" /></Relationships>
</file>

<file path=xl/externalLinks/_rels/externalLink8.xml.rels><?xml version="1.0" encoding="UTF-8" standalone="yes"?><Relationships xmlns="http://schemas.openxmlformats.org/package/2006/relationships"><Relationship Id="rId1" Type="http://schemas.openxmlformats.org/officeDocument/2006/relationships/externalLinkPath" Target="https:\\sempra-my.sharepoint.com\Users\DYThomas\Desktop\JEs\2016\2016-08\TIMP\TIMP%20-%202016%20GRC%20-%20Post%202015%20Activity_07-16.xlsx" TargetMode="External" /></Relationships>
</file>

<file path=xl/externalLinks/_rels/externalLink9.xml.rels><?xml version="1.0" encoding="UTF-8" standalone="yes"?><Relationships xmlns="http://schemas.openxmlformats.org/package/2006/relationships"><Relationship Id="rId1" Type="http://schemas.openxmlformats.org/officeDocument/2006/relationships/externalLinkPath" Target="file:///E:\Documents%20and%20Settings\Michael\My%20Documents\4MCORP\Finance\Pro%20Forma\Athens%20Model%2009-13-00%20Jan%202003%20COD.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Presentation"/>
      <sheetName val="Profile"/>
      <sheetName val="GF Formula Earn"/>
      <sheetName val="fae calc"/>
      <sheetName val="Cash Bal Earn"/>
      <sheetName val="Qual cb proj 578"/>
      <sheetName val="Qual cb proj 650"/>
      <sheetName val="Qual cb proj 750"/>
      <sheetName val="Tot cb proj 578"/>
      <sheetName val="Tot cb proj 650"/>
      <sheetName val="Tot cb proj 750"/>
      <sheetName val="Pension Ben 7.1.2001"/>
      <sheetName val="Pension Ben 7.1.2002"/>
      <sheetName val="Pension Ben 8.1.2006"/>
      <sheetName val="SERP 7.1.01"/>
      <sheetName val="SERP 7.1.02"/>
      <sheetName val="SERP 8.1.06"/>
      <sheetName val="415 calc 7.1.01"/>
      <sheetName val="415 calc 7.1.02"/>
      <sheetName val="415 calc 8.1.06"/>
      <sheetName val="J&amp;S Factor"/>
      <sheetName val="Factors"/>
    </sheetNames>
  </externalBook>
</externalLink>
</file>

<file path=xl/externalLinks/externalLink10.xml><?xml version="1.0" encoding="utf-8"?>
<externalLink xmlns="http://schemas.openxmlformats.org/spreadsheetml/2006/main">
  <externalBook xmlns:r="http://schemas.openxmlformats.org/officeDocument/2006/relationships" r:id="rId1">
    <sheetNames>
      <sheetName val="Assumptions"/>
      <sheetName val="Mkt Share Calculator"/>
    </sheetNames>
  </externalBook>
</externalLink>
</file>

<file path=xl/externalLinks/externalLink11.xml><?xml version="1.0" encoding="utf-8"?>
<externalLink xmlns="http://schemas.openxmlformats.org/spreadsheetml/2006/main">
  <externalBook xmlns:r="http://schemas.openxmlformats.org/officeDocument/2006/relationships" r:id="rId1">
    <sheetNames>
      <sheetName val="CAP ADJ"/>
      <sheetName val="A"/>
    </sheetNames>
  </externalBook>
</externalLink>
</file>

<file path=xl/externalLinks/externalLink12.xml><?xml version="1.0" encoding="utf-8"?>
<externalLink xmlns="http://schemas.openxmlformats.org/spreadsheetml/2006/main">
  <externalBook xmlns:r="http://schemas.openxmlformats.org/officeDocument/2006/relationships" r:id="rId1">
    <sheetNames>
      <sheetName val="SCG Summ by YOR"/>
      <sheetName val="SCG Summ by part"/>
      <sheetName val="missing term code"/>
      <sheetName val="Sheet1"/>
      <sheetName val="past cola's"/>
      <sheetName val="cum CPI"/>
    </sheetNames>
  </externalBook>
</externalLink>
</file>

<file path=xl/externalLinks/externalLink13.xml><?xml version="1.0" encoding="utf-8"?>
<externalLink xmlns="http://schemas.openxmlformats.org/spreadsheetml/2006/main">
  <externalBook xmlns:r="http://schemas.openxmlformats.org/officeDocument/2006/relationships" r:id="rId1">
    <sheetNames>
      <sheetName val="Instructions -&gt;"/>
      <sheetName val="Setup -&gt;"/>
      <sheetName val="BS Reference"/>
      <sheetName val="Input -&gt;"/>
      <sheetName val="CF Report"/>
      <sheetName val="HFM Export"/>
      <sheetName val="Sheet1"/>
      <sheetName val="CAP ADJ"/>
    </sheetNames>
  </externalBook>
</externalLink>
</file>

<file path=xl/externalLinks/externalLink14.xml><?xml version="1.0" encoding="utf-8"?>
<externalLink xmlns="http://schemas.openxmlformats.org/spreadsheetml/2006/main">
  <externalBook xmlns:r="http://schemas.openxmlformats.org/officeDocument/2006/relationships" r:id="rId1">
    <sheetNames>
      <sheetName val="FS Dnld SAVE THIS"/>
      <sheetName val="Non-Cost Element by Area"/>
      <sheetName val="Non-Cost ElementMASTER"/>
      <sheetName val="ATTACH B - Area Order"/>
      <sheetName val="MASTER-Fin Stmt Order"/>
      <sheetName val="ATTACH A - Acct Order"/>
      <sheetName val="Working Copy"/>
      <sheetName val="Orig"/>
    </sheetNames>
  </externalBook>
</externalLink>
</file>

<file path=xl/externalLinks/externalLink15.xml><?xml version="1.0" encoding="utf-8"?>
<externalLink xmlns="http://schemas.openxmlformats.org/spreadsheetml/2006/main">
  <externalBook xmlns:r="http://schemas.openxmlformats.org/officeDocument/2006/relationships" r:id="rId1">
    <sheetNames>
      <sheetName val="Key Data"/>
      <sheetName val="Input"/>
      <sheetName val="Income"/>
      <sheetName val="BalSheet"/>
      <sheetName val="Cash_Flow"/>
      <sheetName val="Solver Page"/>
    </sheetNames>
  </externalBook>
</externalLink>
</file>

<file path=xl/externalLinks/externalLink16.xml><?xml version="1.0" encoding="utf-8"?>
<externalLink xmlns="http://schemas.openxmlformats.org/spreadsheetml/2006/main">
  <externalBook xmlns:r="http://schemas.openxmlformats.org/officeDocument/2006/relationships" r:id="rId1">
    <sheetNames>
      <sheetName val="Assumptions"/>
    </sheetNames>
  </externalBook>
</externalLink>
</file>

<file path=xl/externalLinks/externalLink17.xml><?xml version="1.0" encoding="utf-8"?>
<externalLink xmlns="http://schemas.openxmlformats.org/spreadsheetml/2006/main">
  <externalBook xmlns:r="http://schemas.openxmlformats.org/officeDocument/2006/relationships" r:id="rId1">
    <sheetNames>
      <sheetName val="Ben Oblig"/>
      <sheetName val="Plan Assets"/>
      <sheetName val="Funded Status"/>
      <sheetName val="Cash Flow"/>
      <sheetName val="Pen Cost"/>
      <sheetName val="Expected Contribution"/>
      <sheetName val="FAS158 Letter"/>
      <sheetName val="FAS158 2006-SDG&amp;E Co level"/>
      <sheetName val="FAS158 2006-SCG Co level"/>
      <sheetName val="FAS158 2006 Pens"/>
      <sheetName val="FAS158 2006 PBOP"/>
      <sheetName val="FAS132 2006-SDG&amp;E Co level"/>
      <sheetName val="FAS132 2006-SCG Co level"/>
      <sheetName val="FAS132 2006 Pens"/>
      <sheetName val="FAS106 2006 PBOP"/>
      <sheetName val="Balance Check"/>
      <sheetName val="-"/>
      <sheetName val="PBOP Liab"/>
      <sheetName val="Pension Liab"/>
      <sheetName val="Pension Results"/>
      <sheetName val="Input"/>
      <sheetName val="---"/>
      <sheetName val="FAS158 2005-SDG&amp;E Co level"/>
      <sheetName val="FAS158 2005-SCG Co level"/>
      <sheetName val="FAS158 2005 Pens"/>
      <sheetName val="FAS158 2005 PBOP"/>
      <sheetName val="FAS132 2005-SDG&amp;E Co level"/>
      <sheetName val="FAS132 2005-SCG Co level"/>
      <sheetName val="FAS 132 2005"/>
      <sheetName val="FAS106 2005"/>
      <sheetName val="--"/>
      <sheetName val="FAS132 2004-SDG&amp;E Co level"/>
      <sheetName val="FAS132 2004-SCG Co level"/>
      <sheetName val="FAS 132 2004"/>
      <sheetName val="FAS106 2004"/>
      <sheetName val="change2003"/>
      <sheetName val="nppc 2003"/>
      <sheetName val="FAS106 2003"/>
      <sheetName val="change2002"/>
      <sheetName val="nppc 2002"/>
      <sheetName val="FAS106 2002"/>
      <sheetName val="FAS106 2001"/>
      <sheetName val="FAS106-SCG"/>
      <sheetName val="change2001"/>
      <sheetName val="nppc 2001"/>
      <sheetName val="FAS106 2000-Final "/>
      <sheetName val="FAS106 2000"/>
      <sheetName val="change2000"/>
      <sheetName val="nppc 2000"/>
    </sheetNames>
  </externalBook>
</externalLink>
</file>

<file path=xl/externalLinks/externalLink18.xml><?xml version="1.0" encoding="utf-8"?>
<externalLink xmlns="http://schemas.openxmlformats.org/spreadsheetml/2006/main">
  <externalBook xmlns:r="http://schemas.openxmlformats.org/officeDocument/2006/relationships" r:id="rId1">
    <sheetNames>
      <sheetName val="FED G&amp;A Assumption Rates"/>
    </sheetNames>
  </externalBook>
</externalLink>
</file>

<file path=xl/externalLinks/externalLink19.xml><?xml version="1.0" encoding="utf-8"?>
<externalLink xmlns="http://schemas.openxmlformats.org/spreadsheetml/2006/main">
  <externalBook xmlns:r="http://schemas.openxmlformats.org/officeDocument/2006/relationships" r:id="rId1">
    <sheetNames>
      <sheetName val="Futures"/>
      <sheetName val="GasServices"/>
      <sheetName val="PhyGasTerm"/>
      <sheetName val="Spot&amp;Imbalance"/>
      <sheetName val="BasisSwap"/>
      <sheetName val="FFSwap"/>
    </sheetNames>
  </externalBook>
</externalLink>
</file>

<file path=xl/externalLinks/externalLink2.xml><?xml version="1.0" encoding="utf-8"?>
<externalLink xmlns="http://schemas.openxmlformats.org/spreadsheetml/2006/main">
  <externalBook xmlns:r="http://schemas.openxmlformats.org/officeDocument/2006/relationships" r:id="rId1">
    <sheetNames>
      <sheetName val="Parameters"/>
      <sheetName val="Factors"/>
      <sheetName val="qual init bal"/>
      <sheetName val="project qual contrbs"/>
      <sheetName val="project total contrbs"/>
      <sheetName val="Total Init Bal Projection "/>
      <sheetName val="SERP Actives"/>
      <sheetName val="Excess Actives"/>
      <sheetName val="SERP retiree"/>
      <sheetName val="SERP Retirees"/>
      <sheetName val="SERP VesTerms"/>
      <sheetName val="RLS"/>
      <sheetName val="EE Data"/>
      <sheetName val="Pen Exp Before 7.1"/>
      <sheetName val="Pen Exp 2000 - incl fas 88"/>
      <sheetName val="si-2"/>
      <sheetName val="si-3"/>
      <sheetName val="SI-4"/>
      <sheetName val="Distr 2000"/>
      <sheetName val="AOCI 9.30.00"/>
      <sheetName val="Allocation - Listing"/>
      <sheetName val="Proj Alloc List"/>
      <sheetName val="FAS 88 Summary"/>
      <sheetName val="FAS 88 Data"/>
    </sheetNames>
  </externalBook>
</externalLink>
</file>

<file path=xl/externalLinks/externalLink20.xml><?xml version="1.0" encoding="utf-8"?>
<externalLink xmlns="http://schemas.openxmlformats.org/spreadsheetml/2006/main">
  <externalBook xmlns:r="http://schemas.openxmlformats.org/officeDocument/2006/relationships" r:id="rId1">
    <sheetNames>
      <sheetName val="Input1"/>
      <sheetName val="Input2"/>
      <sheetName val="Benefit Obligations"/>
      <sheetName val="Plan Assets"/>
      <sheetName val="Funded Status"/>
      <sheetName val="Cash Flow and Cost"/>
    </sheetNames>
  </externalBook>
</externalLink>
</file>

<file path=xl/externalLinks/externalLink21.xml><?xml version="1.0" encoding="utf-8"?>
<externalLink xmlns="http://schemas.openxmlformats.org/spreadsheetml/2006/main">
  <externalBook xmlns:r="http://schemas.openxmlformats.org/officeDocument/2006/relationships" r:id="rId1">
    <sheetNames>
      <sheetName val="Parameters"/>
      <sheetName val="2003 LS"/>
      <sheetName val="PSC"/>
      <sheetName val="SI-2"/>
      <sheetName val="aoci 6.30.03 5.5%"/>
      <sheetName val="GL normal op"/>
      <sheetName val="GL frm ac"/>
      <sheetName val="Alloc - 03 exp"/>
      <sheetName val="Proj alloc - 04 exp"/>
      <sheetName val="Alloc - 03 exp CB7"/>
      <sheetName val="Proj alloc - 04 exp CB7"/>
      <sheetName val="PENS EXP Comb"/>
      <sheetName val="PENS EXP Srp"/>
      <sheetName val="PENS EXP CB7"/>
      <sheetName val="abo sens"/>
      <sheetName val="valout inact"/>
      <sheetName val="valout act "/>
      <sheetName val="valout CB7"/>
      <sheetName val="abo growth"/>
    </sheetNames>
  </externalBook>
</externalLink>
</file>

<file path=xl/externalLinks/externalLink22.xml><?xml version="1.0" encoding="utf-8"?>
<externalLink xmlns="http://schemas.openxmlformats.org/spreadsheetml/2006/main">
  <externalBook xmlns:r="http://schemas.openxmlformats.org/officeDocument/2006/relationships" r:id="rId1">
    <sheetNames>
      <sheetName val="Drivers"/>
      <sheetName val="Projections"/>
      <sheetName val="Macro"/>
      <sheetName val="MAIN"/>
      <sheetName val="Valuation"/>
      <sheetName val="US$"/>
      <sheetName val="Ajustes"/>
      <sheetName val="DIV INC"/>
      <sheetName val="Developer Notes"/>
      <sheetName val="LTM"/>
      <sheetName val="Toggles"/>
      <sheetName val="Data"/>
      <sheetName val="dPrint"/>
      <sheetName val="DropZone"/>
      <sheetName val="mProcess"/>
      <sheetName val="mlError"/>
      <sheetName val="mGlobals"/>
      <sheetName val="mMain"/>
      <sheetName val="mToggles"/>
      <sheetName val="mcFunctions"/>
      <sheetName val="mMisc"/>
      <sheetName val="mdPrint"/>
      <sheetName val="Dispatch"/>
      <sheetName val="IRD_Chile_ABR2002"/>
      <sheetName val="Btu&lt;=&gt;Therms&lt;=&gt;CF"/>
    </sheetNames>
  </externalBook>
</externalLink>
</file>

<file path=xl/externalLinks/externalLink23.xml><?xml version="1.0" encoding="utf-8"?>
<externalLink xmlns="http://schemas.openxmlformats.org/spreadsheetml/2006/main">
  <externalBook xmlns:r="http://schemas.openxmlformats.org/officeDocument/2006/relationships" r:id="rId1">
    <sheetNames>
      <sheetName val="Assumptions"/>
      <sheetName val="Consol'd"/>
      <sheetName val="Blank"/>
      <sheetName val="CPI Plan"/>
      <sheetName val="Income Taxes"/>
    </sheetNames>
  </externalBook>
</externalLink>
</file>

<file path=xl/externalLinks/externalLink24.xml><?xml version="1.0" encoding="utf-8"?>
<externalLink xmlns="http://schemas.openxmlformats.org/spreadsheetml/2006/main">
  <externalBook xmlns:r="http://schemas.openxmlformats.org/officeDocument/2006/relationships" r:id="rId1">
    <sheetNames>
      <sheetName val="12-11 Target R1 (2)"/>
      <sheetName val="SCG Dec 2011 Calculation"/>
    </sheetNames>
    <definedNames>
      <definedName name="Open_Click" refersTo="#REF!"/>
    </definedNames>
  </externalBook>
</externalLink>
</file>

<file path=xl/externalLinks/externalLink25.xml><?xml version="1.0" encoding="utf-8"?>
<externalLink xmlns="http://schemas.openxmlformats.org/spreadsheetml/2006/main">
  <externalBook xmlns:r="http://schemas.openxmlformats.org/officeDocument/2006/relationships" r:id="rId1">
    <sheetNames>
      <sheetName val="PhysicalFreeze"/>
    </sheetNames>
  </externalBook>
</externalLink>
</file>

<file path=xl/externalLinks/externalLink26.xml><?xml version="1.0" encoding="utf-8"?>
<externalLink xmlns="http://schemas.openxmlformats.org/spreadsheetml/2006/main">
  <externalBook xmlns:r="http://schemas.openxmlformats.org/officeDocument/2006/relationships" r:id="rId1">
    <sheetNames>
      <sheetName val="Inputs"/>
      <sheetName val="Key Data"/>
      <sheetName val="Yearly S and U"/>
      <sheetName val="Income Statement - SL"/>
      <sheetName val="Cash Flow - SL"/>
      <sheetName val="Income Statement - PF"/>
      <sheetName val="Cash Flow - PF"/>
      <sheetName val="Balance Sheet - PF"/>
      <sheetName val="Balance Sheet - SL"/>
      <sheetName val="Asset Sale"/>
      <sheetName val="Cash Flow Unlevered"/>
      <sheetName val="Depreciation"/>
      <sheetName val="LLC Levered Returns - PF"/>
      <sheetName val="LLC Levered Returns - SL"/>
      <sheetName val="Construction Draw Schedule"/>
      <sheetName val="Monthly S and U"/>
      <sheetName val="Debt Service - Construction"/>
      <sheetName val="Debt Service - SL"/>
      <sheetName val="Debt Service - PF"/>
      <sheetName val="Income Taxes"/>
      <sheetName val="Project Leveraged Results"/>
      <sheetName val="Cash Sweep"/>
      <sheetName val="SL Average Life Calculations"/>
      <sheetName val="Maj Maint"/>
      <sheetName val="Revenues"/>
      <sheetName val="Technical &amp; Timing"/>
      <sheetName val="Fuel Costs"/>
      <sheetName val="NonFuel Expenses"/>
      <sheetName val="Property &amp; Sales Taxes"/>
      <sheetName val="Working Capital"/>
      <sheetName val="Initial Working Capital"/>
      <sheetName val="Unlevered Returns"/>
      <sheetName val="Corp Fin"/>
      <sheetName val="EPS  - PF"/>
      <sheetName val="EPS - SL"/>
      <sheetName val="OTC-Appendix A-1"/>
      <sheetName val="OTC-Appendix A-2"/>
      <sheetName val="OTC-Appendix A -3"/>
      <sheetName val="OTC-Appendix A -4"/>
      <sheetName val="Appendix B"/>
      <sheetName val="Value Changes"/>
      <sheetName val="Key Data - Comparison"/>
      <sheetName val="Inputs for MAS"/>
    </sheetNames>
  </externalBook>
</externalLink>
</file>

<file path=xl/externalLinks/externalLink27.xml><?xml version="1.0" encoding="utf-8"?>
<externalLink xmlns="http://schemas.openxmlformats.org/spreadsheetml/2006/main">
  <externalBook xmlns:r="http://schemas.openxmlformats.org/officeDocument/2006/relationships" r:id="rId1">
    <sheetNames>
      <sheetName val="CASE"/>
      <sheetName val="Consol"/>
      <sheetName val="CL"/>
      <sheetName val="DG"/>
      <sheetName val="TXPILOT"/>
      <sheetName val="W2000"/>
      <sheetName val="W2001"/>
      <sheetName val="W2002"/>
      <sheetName val="W2003"/>
      <sheetName val="W2004"/>
      <sheetName val="OH"/>
      <sheetName val="CR"/>
    </sheetNames>
  </externalBook>
</externalLink>
</file>

<file path=xl/externalLinks/externalLink28.xml><?xml version="1.0" encoding="utf-8"?>
<externalLink xmlns="http://schemas.openxmlformats.org/spreadsheetml/2006/main">
  <externalBook xmlns:r="http://schemas.openxmlformats.org/officeDocument/2006/relationships" r:id="rId1">
    <sheetNames>
      <sheetName val="lookup"/>
      <sheetName val="DO-IA"/>
      <sheetName val="DO-IB"/>
      <sheetName val="DO-IC"/>
      <sheetName val="DO-III"/>
      <sheetName val="DO-IV"/>
      <sheetName val="DO-V"/>
      <sheetName val="Sheet2"/>
      <sheetName val="Buyout"/>
      <sheetName val="FINMODEL"/>
      <sheetName val="BOND"/>
      <sheetName val="ECM Matrix"/>
      <sheetName val="Sheet2 (2)"/>
      <sheetName val="Buyout (2)"/>
      <sheetName val="FINMODEL (2)"/>
      <sheetName val="BOND (2)"/>
      <sheetName val="ECM Matrix (2)"/>
      <sheetName val="sub pricing"/>
      <sheetName val="unit pricing"/>
      <sheetName val="kw kwh"/>
      <sheetName val="Sheet1"/>
      <sheetName val="Sheet3"/>
      <sheetName val="Sheet5"/>
      <sheetName val="XPORT"/>
      <sheetName val="usage type"/>
      <sheetName val="nursing"/>
      <sheetName val="main"/>
      <sheetName val="annex2"/>
      <sheetName val="Ed&amp;Res"/>
      <sheetName val="annex1"/>
      <sheetName val="mvanx1"/>
      <sheetName val="mvanx2"/>
      <sheetName val="mvedres"/>
      <sheetName val="mvmain"/>
      <sheetName val="mvnursing"/>
      <sheetName val="VARunHours"/>
      <sheetName val="Sheet4"/>
    </sheetNames>
  </externalBook>
</externalLink>
</file>

<file path=xl/externalLinks/externalLink29.xml><?xml version="1.0" encoding="utf-8"?>
<externalLink xmlns="http://schemas.openxmlformats.org/spreadsheetml/2006/main">
  <externalBook xmlns:r="http://schemas.openxmlformats.org/officeDocument/2006/relationships" r:id="rId1">
    <sheetNames>
      <sheetName val="Monthly Pricing Inputs"/>
      <sheetName val="Inputs"/>
      <sheetName val="Key Data"/>
      <sheetName val="Cash Flow"/>
      <sheetName val="Yearly S and U"/>
      <sheetName val="Monthly S and U"/>
      <sheetName val="Debt Service"/>
      <sheetName val="Debt Service - LOCs&amp;Bank Fees"/>
      <sheetName val="Technical &amp; Timing"/>
      <sheetName val="Revenues"/>
      <sheetName val="Fuel Costs"/>
      <sheetName val="Maj Maint"/>
      <sheetName val="NonFuel Expenses"/>
      <sheetName val="Working Capital"/>
      <sheetName val="SL Average Life"/>
    </sheetNames>
  </externalBook>
</externalLink>
</file>

<file path=xl/externalLinks/externalLink3.xml><?xml version="1.0" encoding="utf-8"?>
<externalLink xmlns="http://schemas.openxmlformats.org/spreadsheetml/2006/main">
  <externalBook xmlns:r="http://schemas.openxmlformats.org/officeDocument/2006/relationships" r:id="rId1">
    <sheetNames>
      <sheetName val="Delta"/>
      <sheetName val="Inputs"/>
      <sheetName val="Key Data"/>
      <sheetName val="Yearly S and U"/>
      <sheetName val="Cash Flow"/>
      <sheetName val="Income Statement"/>
      <sheetName val="Balance Sheet"/>
      <sheetName val="Monthly S and U"/>
      <sheetName val="Construction Draw Schedule"/>
      <sheetName val="Technical &amp; Timing"/>
      <sheetName val="NonFuel Expenses"/>
      <sheetName val="Debt"/>
      <sheetName val="Cash Sweep"/>
      <sheetName val=" Leveraged Results"/>
      <sheetName val="LLC Leveraged Returns"/>
      <sheetName val="Cash Flow Unlevered"/>
      <sheetName val="Revenues"/>
      <sheetName val="Fuel Costs"/>
      <sheetName val="Maj Maint"/>
      <sheetName val="Net Operating Loss"/>
      <sheetName val="Working Capital"/>
      <sheetName val="Depreciation"/>
      <sheetName val="Income Taxes"/>
      <sheetName val="Tax Iteration"/>
      <sheetName val="Asset Sale"/>
      <sheetName val="Unleveraged Returns"/>
      <sheetName val="EPS"/>
      <sheetName val="Charts"/>
      <sheetName val="Lease Structure"/>
    </sheetNames>
  </externalBook>
</externalLink>
</file>

<file path=xl/externalLinks/externalLink30.xml><?xml version="1.0" encoding="utf-8"?>
<externalLink xmlns="http://schemas.openxmlformats.org/spreadsheetml/2006/main">
  <externalBook xmlns:r="http://schemas.openxmlformats.org/officeDocument/2006/relationships" r:id="rId1">
    <sheetNames>
      <sheetName val="Ratios"/>
      <sheetName val="FreeCashFlow"/>
      <sheetName val="EnterpriseValue"/>
      <sheetName val="Taxes - F$"/>
      <sheetName val="IRR"/>
      <sheetName val="Assumptions"/>
      <sheetName val="Proforma Financials"/>
      <sheetName val="Revenue"/>
      <sheetName val="Customers&amp;Load"/>
      <sheetName val="Expenses"/>
      <sheetName val="CAPEX"/>
      <sheetName val="BookDepreciation"/>
      <sheetName val="TaxDepreciation"/>
      <sheetName val="Financing"/>
      <sheetName val="General Information"/>
      <sheetName val="Inputs"/>
      <sheetName val="High Level - Drivers Control"/>
      <sheetName val="High Level - Projections"/>
      <sheetName val="1.25"/>
      <sheetName val="SIST. FIN."/>
      <sheetName val="A. 2"/>
    </sheetNames>
  </externalBook>
</externalLink>
</file>

<file path=xl/externalLinks/externalLink31.xml><?xml version="1.0" encoding="utf-8"?>
<externalLink xmlns="http://schemas.openxmlformats.org/spreadsheetml/2006/main">
  <externalBook xmlns:r="http://schemas.openxmlformats.org/officeDocument/2006/relationships" r:id="rId1">
    <sheetNames>
      <sheetName val="Buyout"/>
      <sheetName val="CES Inputs"/>
      <sheetName val="Help"/>
      <sheetName val="YR6"/>
      <sheetName val="YR5"/>
      <sheetName val="YR4"/>
      <sheetName val="YR3"/>
      <sheetName val="YR2"/>
      <sheetName val="YR1"/>
      <sheetName val="MTHSAVCALCS"/>
      <sheetName val="SavingsReport"/>
      <sheetName val="UP Sum"/>
      <sheetName val="Utah Power"/>
      <sheetName val="BC Calcs"/>
      <sheetName val="PSC Output"/>
      <sheetName val="Rev Impacts"/>
      <sheetName val="FY94 570 Maint"/>
    </sheetNames>
  </externalBook>
</externalLink>
</file>

<file path=xl/externalLinks/externalLink4.xml><?xml version="1.0" encoding="utf-8"?>
<externalLink xmlns="http://schemas.openxmlformats.org/spreadsheetml/2006/main">
  <externalBook xmlns:r="http://schemas.openxmlformats.org/officeDocument/2006/relationships" r:id="rId1">
    <sheetNames>
      <sheetName val="Key Data"/>
      <sheetName val="Yearly S and U"/>
      <sheetName val="Inputs"/>
      <sheetName val="Construction Draw Schedule"/>
      <sheetName val="Debt"/>
      <sheetName val="Cash Flow"/>
      <sheetName val="New_Cash"/>
      <sheetName val="Cash Sweep"/>
      <sheetName val="PSCo PPA Revenue"/>
      <sheetName val="Wartsila O&amp;M"/>
      <sheetName val="Other Operating Expenses"/>
      <sheetName val="Property Tax"/>
      <sheetName val="Working Capital"/>
      <sheetName val="Depreciation"/>
      <sheetName val="Income Taxes"/>
      <sheetName val="Net Operating Loss"/>
      <sheetName val="Levered Results"/>
      <sheetName val="Unlevered Results"/>
      <sheetName val="Income Statement"/>
    </sheetNames>
  </externalBook>
</externalLink>
</file>

<file path=xl/externalLinks/externalLink5.xml><?xml version="1.0" encoding="utf-8"?>
<externalLink xmlns="http://schemas.openxmlformats.org/spreadsheetml/2006/main">
  <externalBook xmlns:r="http://schemas.openxmlformats.org/officeDocument/2006/relationships" r:id="rId1">
    <sheetNames>
      <sheetName val="Inputs"/>
      <sheetName val="Cash flow map"/>
      <sheetName val="Cash flow map chart"/>
      <sheetName val="Analytic VaR"/>
      <sheetName val="Monte Carlo VaR"/>
      <sheetName val="Historical VaR"/>
      <sheetName val="Historical Data"/>
      <sheetName val="Extreme Value Theory"/>
      <sheetName val="Var Compare"/>
      <sheetName val="Stress Test"/>
      <sheetName val="Stress Data"/>
      <sheetName val="VaRdelta"/>
      <sheetName val="VaRdelta chart"/>
      <sheetName val="Component VaR"/>
      <sheetName val="Component VaR chart"/>
      <sheetName val="Incremental VaR"/>
      <sheetName val="Summary"/>
      <sheetName val="VaR history"/>
      <sheetName val="Control Chart"/>
      <sheetName val="VCDATA"/>
      <sheetName val="Module1"/>
    </sheetNames>
  </externalBook>
</externalLink>
</file>

<file path=xl/externalLinks/externalLink6.xml><?xml version="1.0" encoding="utf-8"?>
<externalLink xmlns="http://schemas.openxmlformats.org/spreadsheetml/2006/main">
  <externalBook xmlns:r="http://schemas.openxmlformats.org/officeDocument/2006/relationships" r:id="rId1">
    <sheetNames>
      <sheetName val="Cash Flow Statement"/>
      <sheetName val="CFWS-Mgmt"/>
      <sheetName val="Account Balances"/>
      <sheetName val="Non Cash Transactions"/>
      <sheetName val="CC Allocations"/>
    </sheetNames>
  </externalBook>
</externalLink>
</file>

<file path=xl/externalLinks/externalLink7.xml><?xml version="1.0" encoding="utf-8"?>
<externalLink xmlns="http://schemas.openxmlformats.org/spreadsheetml/2006/main">
  <externalBook xmlns:r="http://schemas.openxmlformats.org/officeDocument/2006/relationships" r:id="rId1">
    <sheetNames>
      <sheetName val="Building"/>
      <sheetName val="EX"/>
      <sheetName val="Room"/>
      <sheetName val="ECM"/>
      <sheetName val="Information"/>
      <sheetName val="MAIN"/>
      <sheetName val="TU"/>
      <sheetName val="Project Variables"/>
      <sheetName val="Special Equipment"/>
      <sheetName val="Summary"/>
      <sheetName val="Lighting Ancillary Summary"/>
    </sheetNames>
  </externalBook>
</externalLink>
</file>

<file path=xl/externalLinks/externalLink8.xml><?xml version="1.0" encoding="utf-8"?>
<externalLink xmlns="http://schemas.openxmlformats.org/spreadsheetml/2006/main">
  <externalBook xmlns:r="http://schemas.openxmlformats.org/officeDocument/2006/relationships" r:id="rId1">
    <sheetNames>
      <sheetName val="Review"/>
      <sheetName val="Configuration"/>
      <sheetName val="Input"/>
      <sheetName val="Property Tax"/>
      <sheetName val="A1.0-Calc of RM Inc Taxes"/>
      <sheetName val="D1.0-Ratebase inc. true-ups"/>
      <sheetName val="Output"/>
      <sheetName val="output summary"/>
      <sheetName val="True-up"/>
      <sheetName val="Def Tax Summary"/>
      <sheetName val="BLM Summary"/>
      <sheetName val="ADR Summary"/>
      <sheetName val="1st yr dep 1"/>
      <sheetName val="MACRS &amp; Def Tax 1"/>
      <sheetName val="ADR 1"/>
      <sheetName val="1st yr dep 2"/>
      <sheetName val="MACRS &amp; Def Tax 2"/>
      <sheetName val="ADR 2"/>
      <sheetName val="1st yr dep 3"/>
      <sheetName val="MACRS &amp; Def Tax 3"/>
      <sheetName val="ADR 3"/>
      <sheetName val="1st yr dep 4"/>
      <sheetName val="MACRS &amp; Def Tax 4"/>
      <sheetName val="ADR 4"/>
      <sheetName val="MARCS Table"/>
      <sheetName val="ADR Table"/>
      <sheetName val="misc tables"/>
    </sheetNames>
  </externalBook>
</externalLink>
</file>

<file path=xl/externalLinks/externalLink9.xml><?xml version="1.0" encoding="utf-8"?>
<externalLink xmlns="http://schemas.openxmlformats.org/spreadsheetml/2006/main">
  <externalBook xmlns:r="http://schemas.openxmlformats.org/officeDocument/2006/relationships" r:id="rId1">
    <sheetNames>
      <sheetName val="Delta"/>
      <sheetName val="Inputs"/>
      <sheetName val="Key Data"/>
      <sheetName val="Yearly S and U"/>
      <sheetName val="Cash Flow"/>
      <sheetName val="Income Statement"/>
      <sheetName val="Balance Sheet"/>
      <sheetName val="Monthly S and U"/>
      <sheetName val="Construction Draw Schedule"/>
      <sheetName val="Technical &amp; Timing"/>
      <sheetName val="NonFuel Expenses"/>
      <sheetName val="Debt"/>
      <sheetName val="Cash Sweep"/>
      <sheetName val=" Leveraged Results"/>
      <sheetName val="LLC Leveraged Returns"/>
      <sheetName val="Cash Flow Unlevered"/>
      <sheetName val="Revenues"/>
      <sheetName val="Fuel Costs"/>
      <sheetName val="Maj Maint"/>
      <sheetName val="Net Operating Loss"/>
      <sheetName val="Working Capital"/>
      <sheetName val="Depreciation"/>
      <sheetName val="Income Taxes"/>
      <sheetName val="Tax Iteration"/>
      <sheetName val="Asset Sale"/>
      <sheetName val="Unleveraged Returns"/>
      <sheetName val="EPS"/>
      <sheetName val="Charts"/>
      <sheetName val="Lease Structure"/>
    </sheetNames>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 standalone="yes"?><Relationships xmlns="http://schemas.openxmlformats.org/package/2006/relationships"><Relationship Id="rId1" Type="http://schemas.openxmlformats.org/officeDocument/2006/relationships/printerSettings" Target="../printerSettings/printerSettings9.bin" /></Relationships>
</file>

<file path=xl/worksheets/_rels/sheet11.xml.rels><?xml version="1.0" encoding="UTF-8" standalone="yes"?><Relationships xmlns="http://schemas.openxmlformats.org/package/2006/relationships"><Relationship Id="rId1" Type="http://schemas.openxmlformats.org/officeDocument/2006/relationships/printerSettings" Target="../printerSettings/printerSettings10.bin" /></Relationships>
</file>

<file path=xl/worksheets/_rels/sheet12.xml.rels><?xml version="1.0" encoding="UTF-8" standalone="yes"?><Relationships xmlns="http://schemas.openxmlformats.org/package/2006/relationships"><Relationship Id="rId1" Type="http://schemas.openxmlformats.org/officeDocument/2006/relationships/printerSettings" Target="../printerSettings/printerSettings11.bin" /></Relationships>
</file>

<file path=xl/worksheets/_rels/sheet13.xml.rels><?xml version="1.0" encoding="UTF-8" standalone="yes"?><Relationships xmlns="http://schemas.openxmlformats.org/package/2006/relationships"><Relationship Id="rId1" Type="http://schemas.openxmlformats.org/officeDocument/2006/relationships/printerSettings" Target="../printerSettings/printerSettings12.bin" /></Relationships>
</file>

<file path=xl/worksheets/_rels/sheet14.xml.rels><?xml version="1.0" encoding="UTF-8" standalone="yes"?><Relationships xmlns="http://schemas.openxmlformats.org/package/2006/relationships"><Relationship Id="rId1" Type="http://schemas.openxmlformats.org/officeDocument/2006/relationships/printerSettings" Target="../printerSettings/printerSettings13.bin" /></Relationships>
</file>

<file path=xl/worksheets/_rels/sheet16.xml.rels><?xml version="1.0" encoding="UTF-8" standalone="yes"?><Relationships xmlns="http://schemas.openxmlformats.org/package/2006/relationships"><Relationship Id="rId1" Type="http://schemas.openxmlformats.org/officeDocument/2006/relationships/printerSettings" Target="../printerSettings/printerSettings14.bin" /></Relationships>
</file>

<file path=xl/worksheets/_rels/sheet17.xml.rels><?xml version="1.0" encoding="UTF-8" standalone="yes"?><Relationships xmlns="http://schemas.openxmlformats.org/package/2006/relationships"><Relationship Id="rId1" Type="http://schemas.openxmlformats.org/officeDocument/2006/relationships/printerSettings" Target="../printerSettings/printerSettings15.bin" /></Relationships>
</file>

<file path=xl/worksheets/_rels/sheet18.xml.rels><?xml version="1.0" encoding="UTF-8" standalone="yes"?><Relationships xmlns="http://schemas.openxmlformats.org/package/2006/relationships"><Relationship Id="rId1" Type="http://schemas.openxmlformats.org/officeDocument/2006/relationships/printerSettings" Target="../printerSettings/printerSettings16.bin" /></Relationships>
</file>

<file path=xl/worksheets/_rels/sheet19.xml.rels><?xml version="1.0" encoding="UTF-8" standalone="yes"?><Relationships xmlns="http://schemas.openxmlformats.org/package/2006/relationships"><Relationship Id="rId1" Type="http://schemas.openxmlformats.org/officeDocument/2006/relationships/printerSettings" Target="../printerSettings/printerSettings17.bin" /></Relationships>
</file>

<file path=xl/worksheets/_rels/sheet2.xml.rels><?xml version="1.0" encoding="UTF-8" standalone="yes"?><Relationships xmlns="http://schemas.openxmlformats.org/package/2006/relationships"><Relationship Id="rId1" Type="http://schemas.openxmlformats.org/officeDocument/2006/relationships/printerSettings" Target="../printerSettings/printerSettings2.bin" /></Relationships>
</file>

<file path=xl/worksheets/_rels/sheet20.xml.rels><?xml version="1.0" encoding="UTF-8" standalone="yes"?><Relationships xmlns="http://schemas.openxmlformats.org/package/2006/relationships"><Relationship Id="rId1" Type="http://schemas.openxmlformats.org/officeDocument/2006/relationships/printerSettings" Target="../printerSettings/printerSettings18.bin" /></Relationships>
</file>

<file path=xl/worksheets/_rels/sheet21.xml.rels><?xml version="1.0" encoding="UTF-8" standalone="yes"?><Relationships xmlns="http://schemas.openxmlformats.org/package/2006/relationships"><Relationship Id="rId1" Type="http://schemas.openxmlformats.org/officeDocument/2006/relationships/printerSettings" Target="../printerSettings/printerSettings19.bin" /></Relationships>
</file>

<file path=xl/worksheets/_rels/sheet22.xml.rels><?xml version="1.0" encoding="UTF-8" standalone="yes"?><Relationships xmlns="http://schemas.openxmlformats.org/package/2006/relationships"><Relationship Id="rId1" Type="http://schemas.openxmlformats.org/officeDocument/2006/relationships/printerSettings" Target="../printerSettings/printerSettings20.bin" /></Relationships>
</file>

<file path=xl/worksheets/_rels/sheet23.xml.rels><?xml version="1.0" encoding="UTF-8" standalone="yes"?><Relationships xmlns="http://schemas.openxmlformats.org/package/2006/relationships"><Relationship Id="rId1" Type="http://schemas.openxmlformats.org/officeDocument/2006/relationships/printerSettings" Target="../printerSettings/printerSettings21.bin" /></Relationships>
</file>

<file path=xl/worksheets/_rels/sheet24.xml.rels><?xml version="1.0" encoding="UTF-8" standalone="yes"?><Relationships xmlns="http://schemas.openxmlformats.org/package/2006/relationships"><Relationship Id="rId1" Type="http://schemas.openxmlformats.org/officeDocument/2006/relationships/printerSettings" Target="../printerSettings/printerSettings22.bin" /></Relationships>
</file>

<file path=xl/worksheets/_rels/sheet25.xml.rels><?xml version="1.0" encoding="UTF-8" standalone="yes"?><Relationships xmlns="http://schemas.openxmlformats.org/package/2006/relationships"><Relationship Id="rId1" Type="http://schemas.openxmlformats.org/officeDocument/2006/relationships/printerSettings" Target="../printerSettings/printerSettings23.bin"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7.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8.xml.rels><?xml version="1.0" encoding="UTF-8" standalone="yes"?><Relationships xmlns="http://schemas.openxmlformats.org/package/2006/relationships"><Relationship Id="rId1" Type="http://schemas.openxmlformats.org/officeDocument/2006/relationships/printerSettings" Target="../printerSettings/printerSettings7.bin" /></Relationships>
</file>

<file path=xl/worksheets/_rels/sheet9.xml.rels><?xml version="1.0" encoding="UTF-8" standalone="yes"?><Relationships xmlns="http://schemas.openxmlformats.org/package/2006/relationships"><Relationship Id="rId1" Type="http://schemas.openxmlformats.org/officeDocument/2006/relationships/printerSettings" Target="../printerSettings/printerSettings8.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009AC-D7AC-4061-9405-FCF2C0E2024F}">
  <dimension ref="A1:N54"/>
  <sheetViews>
    <sheetView tabSelected="1" zoomScale="110" zoomScaleNormal="110" workbookViewId="0" topLeftCell="A19">
      <selection pane="topLeft" activeCell="A1" sqref="A1"/>
    </sheetView>
  </sheetViews>
  <sheetFormatPr defaultColWidth="8.54296875" defaultRowHeight="12.5"/>
  <cols>
    <col min="1" max="1" width="43.1818181818182" style="633" bestFit="1" customWidth="1"/>
    <col min="2" max="2" width="13.2727272727273" style="633" bestFit="1" customWidth="1"/>
    <col min="3" max="3" width="15.2727272727273" style="633" bestFit="1" customWidth="1"/>
    <col min="4" max="4" width="15.6363636363636" style="633" bestFit="1" customWidth="1"/>
    <col min="5" max="7" width="12.2727272727273" style="633" bestFit="1" customWidth="1"/>
    <col min="8" max="8" width="13.5454545454545" style="633" customWidth="1"/>
    <col min="9" max="9" width="12" style="633" bestFit="1" customWidth="1"/>
    <col min="10" max="10" width="12.6363636363636" style="633" bestFit="1" customWidth="1"/>
    <col min="11" max="11" width="10.5454545454545" style="633" customWidth="1"/>
    <col min="12" max="13" width="8.63636363636364" style="633" bestFit="1" customWidth="1"/>
    <col min="14" max="14" width="26.1818181818182" style="633" customWidth="1"/>
    <col min="15" max="19" width="8.54545454545455" style="633"/>
    <col min="20" max="20" width="35.5454545454545" style="633" customWidth="1"/>
    <col min="21" max="16384" width="8.54545454545455" style="633"/>
  </cols>
  <sheetData>
    <row r="1" spans="1:13" ht="14">
      <c r="A1" s="1037" t="s">
        <v>23</v>
      </c>
      <c r="B1" s="1037"/>
      <c r="C1" s="1037"/>
      <c r="D1" s="1037"/>
      <c r="E1" s="1037"/>
      <c r="F1" s="1037"/>
      <c r="G1" s="1037"/>
      <c r="H1" s="1037"/>
      <c r="I1" s="1037"/>
      <c r="J1" s="1037"/>
      <c r="K1" s="1037"/>
      <c r="L1" s="1037"/>
      <c r="M1" s="1037"/>
    </row>
    <row r="2" spans="1:13" ht="14">
      <c r="A2" s="1037" t="s">
        <v>24</v>
      </c>
      <c r="B2" s="1038"/>
      <c r="C2" s="1038"/>
      <c r="D2" s="1038"/>
      <c r="E2" s="1038"/>
      <c r="F2" s="1038"/>
      <c r="G2" s="1038"/>
      <c r="H2" s="1038"/>
      <c r="I2" s="1038"/>
      <c r="J2" s="1038"/>
      <c r="K2" s="1038"/>
      <c r="L2" s="1038"/>
      <c r="M2" s="1038"/>
    </row>
    <row r="3" spans="1:13" ht="14.5" thickBot="1">
      <c r="A3" s="1039" t="s">
        <v>0</v>
      </c>
      <c r="B3" s="1040"/>
      <c r="C3" s="1040"/>
      <c r="D3" s="1040"/>
      <c r="E3" s="1040"/>
      <c r="F3" s="1040"/>
      <c r="G3" s="1040"/>
      <c r="H3" s="1040"/>
      <c r="I3" s="1040"/>
      <c r="J3" s="1040"/>
      <c r="K3" s="1040"/>
      <c r="L3" s="1040"/>
      <c r="M3" s="1040"/>
    </row>
    <row r="4" spans="1:13" ht="14">
      <c r="A4" s="1041"/>
      <c r="B4" s="1042" t="s">
        <v>25</v>
      </c>
      <c r="C4" s="1043"/>
      <c r="D4" s="1044"/>
      <c r="E4" s="1042" t="s">
        <v>1</v>
      </c>
      <c r="F4" s="1043"/>
      <c r="G4" s="1044"/>
      <c r="H4" s="1042" t="s">
        <v>2</v>
      </c>
      <c r="I4" s="1043"/>
      <c r="J4" s="1044"/>
      <c r="K4" s="1045" t="s">
        <v>3</v>
      </c>
      <c r="L4" s="1043"/>
      <c r="M4" s="1044"/>
    </row>
    <row r="5" spans="1:13" ht="14.5" thickBot="1">
      <c r="A5" s="1046" t="s">
        <v>26</v>
      </c>
      <c r="B5" s="1047" t="s">
        <v>4</v>
      </c>
      <c r="C5" s="1048" t="s">
        <v>21</v>
      </c>
      <c r="D5" s="1049" t="s">
        <v>22</v>
      </c>
      <c r="E5" s="1047" t="s">
        <v>4</v>
      </c>
      <c r="F5" s="1048" t="s">
        <v>21</v>
      </c>
      <c r="G5" s="1049" t="s">
        <v>22</v>
      </c>
      <c r="H5" s="1047" t="s">
        <v>4</v>
      </c>
      <c r="I5" s="1048" t="s">
        <v>21</v>
      </c>
      <c r="J5" s="1049" t="s">
        <v>22</v>
      </c>
      <c r="K5" s="1047" t="s">
        <v>4</v>
      </c>
      <c r="L5" s="1048" t="s">
        <v>21</v>
      </c>
      <c r="M5" s="1049" t="s">
        <v>22</v>
      </c>
    </row>
    <row r="6" spans="1:13" ht="14.5" thickBot="1">
      <c r="A6" s="1046" t="s">
        <v>5</v>
      </c>
      <c r="B6" s="1050"/>
      <c r="C6" s="1051"/>
      <c r="D6" s="1052"/>
      <c r="E6" s="1053"/>
      <c r="F6" s="1054"/>
      <c r="G6" s="1055"/>
      <c r="H6" s="1050"/>
      <c r="I6" s="1051"/>
      <c r="J6" s="1052"/>
      <c r="K6" s="1053"/>
      <c r="L6" s="1054"/>
      <c r="M6" s="1055"/>
    </row>
    <row r="7" spans="1:13" ht="14">
      <c r="A7" s="1056" t="s">
        <v>27</v>
      </c>
      <c r="B7" s="1057">
        <v>854260.10359505448</v>
      </c>
      <c r="C7" s="1058">
        <v>319824.84122715896</v>
      </c>
      <c r="D7" s="1059">
        <f t="shared" si="0" ref="D7:D18">B7+C7</f>
        <v>1174084.9448222134</v>
      </c>
      <c r="E7" s="1057">
        <v>13501.21</v>
      </c>
      <c r="F7" s="1058">
        <v>3511.72</v>
      </c>
      <c r="G7" s="1059">
        <f t="shared" si="1" ref="G7:G18">E7+F7</f>
        <v>17012.93</v>
      </c>
      <c r="H7" s="1057">
        <v>-51956.349999999969</v>
      </c>
      <c r="I7" s="1058">
        <v>258327.22</v>
      </c>
      <c r="J7" s="1059">
        <f t="shared" si="2" ref="J7:J18">H7+I7</f>
        <v>206370.87000000002</v>
      </c>
      <c r="K7" s="1060">
        <f t="shared" si="3" ref="K7:K15">+H7/B7</f>
        <v>-0.060820293235453349</v>
      </c>
      <c r="L7" s="1061">
        <f t="shared" si="4" ref="L7:M11">I7/C7</f>
        <v>0.80771468222670162</v>
      </c>
      <c r="M7" s="1062">
        <f t="shared" si="4"/>
        <v>0.17577166874518596</v>
      </c>
    </row>
    <row r="8" spans="1:13" ht="14">
      <c r="A8" s="1063" t="s">
        <v>28</v>
      </c>
      <c r="B8" s="1064">
        <v>65957.637148802285</v>
      </c>
      <c r="C8" s="1065">
        <v>2132630.2678112737</v>
      </c>
      <c r="D8" s="1066">
        <f t="shared" si="0"/>
        <v>2198587.9049600759</v>
      </c>
      <c r="E8" s="1064">
        <v>974.74</v>
      </c>
      <c r="F8" s="1065">
        <v>31516.58</v>
      </c>
      <c r="G8" s="1066">
        <f t="shared" si="1"/>
        <v>32491.320000000003</v>
      </c>
      <c r="H8" s="1064">
        <v>8487.4600000000009</v>
      </c>
      <c r="I8" s="1065">
        <v>274427.77999999997</v>
      </c>
      <c r="J8" s="1066">
        <f t="shared" si="2"/>
        <v>282915.24</v>
      </c>
      <c r="K8" s="1067">
        <f t="shared" si="3"/>
        <v>0.12868047381461001</v>
      </c>
      <c r="L8" s="1068">
        <f t="shared" si="4"/>
        <v>0.1286804300501869</v>
      </c>
      <c r="M8" s="1069">
        <f t="shared" si="4"/>
        <v>0.1286804313631196</v>
      </c>
    </row>
    <row r="9" spans="1:13" ht="14">
      <c r="A9" s="1056" t="s">
        <v>29</v>
      </c>
      <c r="B9" s="1064">
        <v>2560350.001878405</v>
      </c>
      <c r="C9" s="1065">
        <v>3393952.3280713735</v>
      </c>
      <c r="D9" s="1066">
        <f t="shared" si="0"/>
        <v>5954302.3299497785</v>
      </c>
      <c r="E9" s="1064">
        <v>2345.16</v>
      </c>
      <c r="F9" s="1065">
        <v>3108.71</v>
      </c>
      <c r="G9" s="1066">
        <f t="shared" si="1"/>
        <v>5453.87</v>
      </c>
      <c r="H9" s="1064">
        <v>188845.14</v>
      </c>
      <c r="I9" s="1065">
        <v>250329.61</v>
      </c>
      <c r="J9" s="1066">
        <f t="shared" si="2"/>
        <v>439174.75</v>
      </c>
      <c r="K9" s="1067">
        <f t="shared" si="3"/>
        <v>0.073757548718516405</v>
      </c>
      <c r="L9" s="1068">
        <f t="shared" si="4"/>
        <v>0.073757550431549745</v>
      </c>
      <c r="M9" s="1069">
        <f t="shared" si="4"/>
        <v>0.073757549694945398</v>
      </c>
    </row>
    <row r="10" spans="1:13" ht="14">
      <c r="A10" s="1056" t="s">
        <v>30</v>
      </c>
      <c r="B10" s="1064">
        <v>427357.53750093095</v>
      </c>
      <c r="C10" s="1065">
        <v>3727353.1298901117</v>
      </c>
      <c r="D10" s="1066">
        <f t="shared" si="0"/>
        <v>4154710.6673910427</v>
      </c>
      <c r="E10" s="1064">
        <v>766.93</v>
      </c>
      <c r="F10" s="1065">
        <v>14487.68</v>
      </c>
      <c r="G10" s="1066">
        <f t="shared" si="1"/>
        <v>15254.61</v>
      </c>
      <c r="H10" s="1064">
        <v>52942.559999999976</v>
      </c>
      <c r="I10" s="1065">
        <v>693530.64000000025</v>
      </c>
      <c r="J10" s="1066">
        <f t="shared" si="2"/>
        <v>746473.20000000019</v>
      </c>
      <c r="K10" s="1067">
        <f t="shared" si="3"/>
        <v>0.12388352925654118</v>
      </c>
      <c r="L10" s="1068">
        <f t="shared" si="4"/>
        <v>0.18606518240477168</v>
      </c>
      <c r="M10" s="1069">
        <f t="shared" si="4"/>
        <v>0.17966911772192051</v>
      </c>
    </row>
    <row r="11" spans="1:13" ht="14">
      <c r="A11" s="1056" t="s">
        <v>31</v>
      </c>
      <c r="B11" s="1070">
        <v>7063.1124482809673</v>
      </c>
      <c r="C11" s="1065">
        <v>291616.89007969102</v>
      </c>
      <c r="D11" s="1066">
        <f t="shared" si="0"/>
        <v>298680.00252797198</v>
      </c>
      <c r="E11" s="1064">
        <v>0</v>
      </c>
      <c r="F11" s="1065">
        <v>321.36</v>
      </c>
      <c r="G11" s="1066">
        <f t="shared" si="1"/>
        <v>321.36</v>
      </c>
      <c r="H11" s="1064">
        <v>0</v>
      </c>
      <c r="I11" s="1065">
        <v>22434.26</v>
      </c>
      <c r="J11" s="1066">
        <f t="shared" si="2"/>
        <v>22434.26</v>
      </c>
      <c r="K11" s="1067">
        <f t="shared" si="3"/>
        <v>0</v>
      </c>
      <c r="L11" s="1068">
        <f t="shared" si="4"/>
        <v>0.076930592030761052</v>
      </c>
      <c r="M11" s="1069">
        <f t="shared" si="4"/>
        <v>0.075111356000135909</v>
      </c>
    </row>
    <row r="12" spans="1:13" ht="14">
      <c r="A12" s="1056" t="s">
        <v>32</v>
      </c>
      <c r="B12" s="1064">
        <v>4642828.8894102387</v>
      </c>
      <c r="C12" s="1065">
        <v>0</v>
      </c>
      <c r="D12" s="1066">
        <f t="shared" si="0"/>
        <v>4642828.8894102387</v>
      </c>
      <c r="E12" s="1064">
        <v>15553.619999999999</v>
      </c>
      <c r="F12" s="1065">
        <v>0</v>
      </c>
      <c r="G12" s="1066">
        <f t="shared" si="1"/>
        <v>15553.619999999999</v>
      </c>
      <c r="H12" s="1064">
        <v>877730.48</v>
      </c>
      <c r="I12" s="1065">
        <v>0</v>
      </c>
      <c r="J12" s="1066">
        <f t="shared" si="2"/>
        <v>877730.48</v>
      </c>
      <c r="K12" s="1067">
        <f t="shared" si="3"/>
        <v>0.18905079228786628</v>
      </c>
      <c r="L12" s="1068">
        <v>0</v>
      </c>
      <c r="M12" s="1069">
        <f>J12/D12</f>
        <v>0.18905079228786628</v>
      </c>
    </row>
    <row r="13" spans="1:13" ht="14">
      <c r="A13" s="1056" t="s">
        <v>33</v>
      </c>
      <c r="B13" s="1064">
        <v>1775159.0723121529</v>
      </c>
      <c r="C13" s="1065">
        <v>0</v>
      </c>
      <c r="D13" s="1066">
        <f t="shared" si="0"/>
        <v>1775159.0723121529</v>
      </c>
      <c r="E13" s="1064">
        <v>3047.12</v>
      </c>
      <c r="F13" s="1065">
        <v>0</v>
      </c>
      <c r="G13" s="1066">
        <f t="shared" si="1"/>
        <v>3047.12</v>
      </c>
      <c r="H13" s="1064">
        <v>201794.26</v>
      </c>
      <c r="I13" s="1065">
        <v>0</v>
      </c>
      <c r="J13" s="1066">
        <f t="shared" si="2"/>
        <v>201794.26</v>
      </c>
      <c r="K13" s="1067">
        <f t="shared" si="3"/>
        <v>0.11367671953880845</v>
      </c>
      <c r="L13" s="1068">
        <v>0</v>
      </c>
      <c r="M13" s="1069">
        <f>J13/D13</f>
        <v>0.11367671953880845</v>
      </c>
    </row>
    <row r="14" spans="1:13" ht="14">
      <c r="A14" s="1056" t="s">
        <v>6</v>
      </c>
      <c r="B14" s="1064">
        <v>2195740.3802192803</v>
      </c>
      <c r="C14" s="1065">
        <v>2195740.3802192803</v>
      </c>
      <c r="D14" s="1066">
        <f t="shared" si="0"/>
        <v>4391480.7604385605</v>
      </c>
      <c r="E14" s="1064">
        <v>12163.55</v>
      </c>
      <c r="F14" s="1065">
        <v>12163.55</v>
      </c>
      <c r="G14" s="1066">
        <f t="shared" si="1"/>
        <v>24327.10</v>
      </c>
      <c r="H14" s="1064">
        <v>647345.62</v>
      </c>
      <c r="I14" s="1065">
        <v>647345.60000000009</v>
      </c>
      <c r="J14" s="1066">
        <f t="shared" si="2"/>
        <v>1294691.2200000002</v>
      </c>
      <c r="K14" s="1067">
        <f t="shared" si="3"/>
        <v>0.29481883460892222</v>
      </c>
      <c r="L14" s="1068">
        <f>I14/C14</f>
        <v>0.2948188255003773</v>
      </c>
      <c r="M14" s="1069">
        <f>J14/D14</f>
        <v>0.29481883005464982</v>
      </c>
    </row>
    <row r="15" spans="1:13" ht="14">
      <c r="A15" s="1056" t="s">
        <v>7</v>
      </c>
      <c r="B15" s="1064">
        <v>348432.63062108232</v>
      </c>
      <c r="C15" s="1065">
        <v>348432.63062108232</v>
      </c>
      <c r="D15" s="1066">
        <f t="shared" si="0"/>
        <v>696865.26124216465</v>
      </c>
      <c r="E15" s="1064">
        <v>2168.12</v>
      </c>
      <c r="F15" s="1065">
        <v>2168.12</v>
      </c>
      <c r="G15" s="1066">
        <f t="shared" si="1"/>
        <v>4336.24</v>
      </c>
      <c r="H15" s="1064">
        <v>114895.75</v>
      </c>
      <c r="I15" s="1065">
        <v>114895.74999999999</v>
      </c>
      <c r="J15" s="1066">
        <f t="shared" si="2"/>
        <v>229791.50</v>
      </c>
      <c r="K15" s="1067">
        <f t="shared" si="3"/>
        <v>0.32975025845081712</v>
      </c>
      <c r="L15" s="1068">
        <f>I15/C15</f>
        <v>0.32975025845081712</v>
      </c>
      <c r="M15" s="1069">
        <f>J15/D15</f>
        <v>0.32975025845081712</v>
      </c>
    </row>
    <row r="16" spans="1:13" ht="14">
      <c r="A16" s="1063" t="s">
        <v>8</v>
      </c>
      <c r="B16" s="1064">
        <v>0</v>
      </c>
      <c r="C16" s="1065">
        <v>0</v>
      </c>
      <c r="D16" s="1066">
        <f t="shared" si="0"/>
        <v>0</v>
      </c>
      <c r="E16" s="1064">
        <v>0</v>
      </c>
      <c r="F16" s="1065">
        <v>0</v>
      </c>
      <c r="G16" s="1066">
        <f t="shared" si="1"/>
        <v>0</v>
      </c>
      <c r="H16" s="1064">
        <v>0</v>
      </c>
      <c r="I16" s="1065">
        <v>0</v>
      </c>
      <c r="J16" s="1066">
        <f t="shared" si="2"/>
        <v>0</v>
      </c>
      <c r="K16" s="1067">
        <v>0</v>
      </c>
      <c r="L16" s="1068">
        <v>0</v>
      </c>
      <c r="M16" s="1069">
        <v>0</v>
      </c>
    </row>
    <row r="17" spans="1:14" ht="14">
      <c r="A17" s="1063"/>
      <c r="B17" s="1064">
        <v>0</v>
      </c>
      <c r="C17" s="1065">
        <v>0</v>
      </c>
      <c r="D17" s="1066">
        <f t="shared" si="0"/>
        <v>0</v>
      </c>
      <c r="E17" s="1064">
        <v>0</v>
      </c>
      <c r="F17" s="1065">
        <v>0</v>
      </c>
      <c r="G17" s="1066">
        <f t="shared" si="1"/>
        <v>0</v>
      </c>
      <c r="H17" s="1064">
        <v>0</v>
      </c>
      <c r="I17" s="1065">
        <v>0</v>
      </c>
      <c r="J17" s="1066">
        <f t="shared" si="2"/>
        <v>0</v>
      </c>
      <c r="K17" s="1067">
        <v>0</v>
      </c>
      <c r="L17" s="1068">
        <v>0</v>
      </c>
      <c r="M17" s="1069">
        <v>0</v>
      </c>
      <c r="N17" s="687"/>
    </row>
    <row r="18" spans="1:14" ht="14">
      <c r="A18" s="1063"/>
      <c r="B18" s="1064">
        <v>0</v>
      </c>
      <c r="C18" s="1065">
        <v>0</v>
      </c>
      <c r="D18" s="1066">
        <f t="shared" si="0"/>
        <v>0</v>
      </c>
      <c r="E18" s="1064">
        <v>0</v>
      </c>
      <c r="F18" s="1065">
        <v>0</v>
      </c>
      <c r="G18" s="1066">
        <f t="shared" si="1"/>
        <v>0</v>
      </c>
      <c r="H18" s="1064">
        <v>0</v>
      </c>
      <c r="I18" s="1065">
        <v>0</v>
      </c>
      <c r="J18" s="1066">
        <f t="shared" si="2"/>
        <v>0</v>
      </c>
      <c r="K18" s="1067">
        <v>0</v>
      </c>
      <c r="L18" s="1068">
        <v>0</v>
      </c>
      <c r="M18" s="1069">
        <v>0</v>
      </c>
      <c r="N18" s="687"/>
    </row>
    <row r="19" spans="1:14" ht="14.5" thickBot="1">
      <c r="A19" s="1071" t="s">
        <v>10</v>
      </c>
      <c r="B19" s="1072">
        <f t="shared" si="5" ref="B19:J19">SUM(B7:B18)</f>
        <v>12877149.365134228</v>
      </c>
      <c r="C19" s="1073">
        <f t="shared" si="5"/>
        <v>12409550.467919972</v>
      </c>
      <c r="D19" s="1074">
        <f t="shared" si="5"/>
        <v>25286699.833054204</v>
      </c>
      <c r="E19" s="1072">
        <f t="shared" si="5"/>
        <v>50520.450000000004</v>
      </c>
      <c r="F19" s="1073">
        <f t="shared" si="5"/>
        <v>67277.72</v>
      </c>
      <c r="G19" s="1074">
        <f t="shared" si="5"/>
        <v>117798.17</v>
      </c>
      <c r="H19" s="1072">
        <f t="shared" si="5"/>
        <v>2040084.92</v>
      </c>
      <c r="I19" s="1073">
        <f t="shared" si="5"/>
        <v>2261290.8600000003</v>
      </c>
      <c r="J19" s="1074">
        <f t="shared" si="5"/>
        <v>4301375.7799999993</v>
      </c>
      <c r="K19" s="1075">
        <f>+H19/B19</f>
        <v>0.15842674975283511</v>
      </c>
      <c r="L19" s="1076">
        <f>I19/C19</f>
        <v>0.18222181906151083</v>
      </c>
      <c r="M19" s="1077">
        <f>J19/D19</f>
        <v>0.17010427649310481</v>
      </c>
      <c r="N19" s="687"/>
    </row>
    <row r="20" spans="1:14" ht="14.5" thickBot="1">
      <c r="A20" s="1078"/>
      <c r="B20" s="1079"/>
      <c r="C20" s="1080"/>
      <c r="D20" s="1081"/>
      <c r="E20" s="1079"/>
      <c r="F20" s="1080"/>
      <c r="G20" s="1081"/>
      <c r="H20" s="1079"/>
      <c r="I20" s="1080"/>
      <c r="J20" s="1081"/>
      <c r="K20" s="1082"/>
      <c r="L20" s="1083"/>
      <c r="M20" s="1084"/>
      <c r="N20" s="687"/>
    </row>
    <row r="21" spans="1:14" ht="14">
      <c r="A21" s="1085" t="s">
        <v>11</v>
      </c>
      <c r="B21" s="1057">
        <v>249089.39478000003</v>
      </c>
      <c r="C21" s="1058">
        <v>249089.39478000003</v>
      </c>
      <c r="D21" s="1059">
        <f t="shared" si="6" ref="D21:D29">B21+C21</f>
        <v>498178.78956000006</v>
      </c>
      <c r="E21" s="1057">
        <v>0</v>
      </c>
      <c r="F21" s="1058">
        <v>0</v>
      </c>
      <c r="G21" s="1059">
        <f t="shared" si="7" ref="G21:G29">E21+F21</f>
        <v>0</v>
      </c>
      <c r="H21" s="1057">
        <v>0</v>
      </c>
      <c r="I21" s="1058">
        <v>0</v>
      </c>
      <c r="J21" s="1059">
        <f t="shared" si="8" ref="J21:J29">H21+I21</f>
        <v>0</v>
      </c>
      <c r="K21" s="1060">
        <v>0</v>
      </c>
      <c r="L21" s="1061">
        <v>0</v>
      </c>
      <c r="M21" s="1062">
        <v>0</v>
      </c>
      <c r="N21" s="687"/>
    </row>
    <row r="22" spans="1:14" ht="14">
      <c r="A22" s="1063" t="s">
        <v>12</v>
      </c>
      <c r="B22" s="1064">
        <v>90209.94927479999</v>
      </c>
      <c r="C22" s="1065">
        <v>90209.94927479999</v>
      </c>
      <c r="D22" s="1066">
        <f t="shared" si="6"/>
        <v>180419.89854959998</v>
      </c>
      <c r="E22" s="1064">
        <v>5712.3999999999987</v>
      </c>
      <c r="F22" s="1065">
        <v>5712.3700000000008</v>
      </c>
      <c r="G22" s="1066">
        <f t="shared" si="7"/>
        <v>11424.77</v>
      </c>
      <c r="H22" s="1064">
        <v>34748.079999999994</v>
      </c>
      <c r="I22" s="1065">
        <v>34747.93</v>
      </c>
      <c r="J22" s="1066">
        <f t="shared" si="8"/>
        <v>69496.009999999995</v>
      </c>
      <c r="K22" s="1067">
        <f>+H22/B22</f>
        <v>0.38519121537414297</v>
      </c>
      <c r="L22" s="1068">
        <f>I22/C22</f>
        <v>0.38518955258637733</v>
      </c>
      <c r="M22" s="1069">
        <f>J22/D22</f>
        <v>0.38519038398026012</v>
      </c>
      <c r="N22" s="641"/>
    </row>
    <row r="23" spans="1:14" ht="14">
      <c r="A23" s="1056" t="s">
        <v>13</v>
      </c>
      <c r="B23" s="1064">
        <v>600000</v>
      </c>
      <c r="C23" s="1065">
        <v>600000</v>
      </c>
      <c r="D23" s="1066">
        <f t="shared" si="6"/>
        <v>1200000</v>
      </c>
      <c r="E23" s="1064">
        <v>23022.39</v>
      </c>
      <c r="F23" s="1065">
        <v>23022.39</v>
      </c>
      <c r="G23" s="1066">
        <f t="shared" si="7"/>
        <v>46044.78</v>
      </c>
      <c r="H23" s="1064">
        <v>196758.33000000002</v>
      </c>
      <c r="I23" s="1065">
        <v>196758.24</v>
      </c>
      <c r="J23" s="1066">
        <f t="shared" si="8"/>
        <v>393516.57</v>
      </c>
      <c r="K23" s="1067">
        <f>+H23/B23</f>
        <v>0.32793055000000004</v>
      </c>
      <c r="L23" s="1068">
        <f>I23/C23</f>
        <v>0.32793040000000001</v>
      </c>
      <c r="M23" s="1069">
        <f>J23/D23</f>
        <v>0.327930475</v>
      </c>
      <c r="N23" s="687"/>
    </row>
    <row r="24" spans="1:14" ht="12.75" customHeight="1">
      <c r="A24" s="1086" t="s">
        <v>34</v>
      </c>
      <c r="B24" s="1064">
        <v>0</v>
      </c>
      <c r="C24" s="1065">
        <v>0</v>
      </c>
      <c r="D24" s="1066">
        <f t="shared" si="6"/>
        <v>0</v>
      </c>
      <c r="E24" s="1064">
        <v>0</v>
      </c>
      <c r="F24" s="1065">
        <v>0</v>
      </c>
      <c r="G24" s="1066">
        <f t="shared" si="7"/>
        <v>0</v>
      </c>
      <c r="H24" s="1064">
        <v>0</v>
      </c>
      <c r="I24" s="1065">
        <v>0</v>
      </c>
      <c r="J24" s="1066">
        <f t="shared" si="8"/>
        <v>0</v>
      </c>
      <c r="K24" s="1067">
        <v>0</v>
      </c>
      <c r="L24" s="1068">
        <v>0</v>
      </c>
      <c r="M24" s="1069">
        <v>0</v>
      </c>
      <c r="N24" s="687"/>
    </row>
    <row r="25" spans="1:14" ht="14">
      <c r="A25" s="1087" t="s">
        <v>35</v>
      </c>
      <c r="B25" s="1064">
        <v>17083</v>
      </c>
      <c r="C25" s="1065">
        <v>17083</v>
      </c>
      <c r="D25" s="1066">
        <f t="shared" si="6"/>
        <v>34166</v>
      </c>
      <c r="E25" s="1064">
        <v>0</v>
      </c>
      <c r="F25" s="1065">
        <v>0</v>
      </c>
      <c r="G25" s="1066">
        <f t="shared" si="7"/>
        <v>0</v>
      </c>
      <c r="H25" s="1064">
        <v>0</v>
      </c>
      <c r="I25" s="1065">
        <v>0</v>
      </c>
      <c r="J25" s="1066">
        <f t="shared" si="8"/>
        <v>0</v>
      </c>
      <c r="K25" s="1067">
        <f>+H25/B25</f>
        <v>0</v>
      </c>
      <c r="L25" s="1068">
        <f t="shared" si="9" ref="L25:M29">I25/C25</f>
        <v>0</v>
      </c>
      <c r="M25" s="1069">
        <f t="shared" si="9"/>
        <v>0</v>
      </c>
      <c r="N25" s="687"/>
    </row>
    <row r="26" spans="1:14" ht="14">
      <c r="A26" s="1056" t="s">
        <v>14</v>
      </c>
      <c r="B26" s="1064">
        <v>168265.98956800002</v>
      </c>
      <c r="C26" s="1065">
        <v>168265.98956800002</v>
      </c>
      <c r="D26" s="1066">
        <f t="shared" si="6"/>
        <v>336531.97913600004</v>
      </c>
      <c r="E26" s="1064">
        <v>23485.809999999998</v>
      </c>
      <c r="F26" s="1065">
        <v>23485.739999999998</v>
      </c>
      <c r="G26" s="1066">
        <f t="shared" si="7"/>
        <v>46971.549999999996</v>
      </c>
      <c r="H26" s="1064">
        <v>141429.66</v>
      </c>
      <c r="I26" s="1065">
        <v>141429.37000000002</v>
      </c>
      <c r="J26" s="1066">
        <f t="shared" si="8"/>
        <v>282859.03000000003</v>
      </c>
      <c r="K26" s="1067">
        <f>+H26/B26</f>
        <v>0.84051245509030892</v>
      </c>
      <c r="L26" s="1068">
        <f t="shared" si="9"/>
        <v>0.84051073162854029</v>
      </c>
      <c r="M26" s="1069">
        <f t="shared" si="9"/>
        <v>0.8405115933594246</v>
      </c>
      <c r="N26" s="687"/>
    </row>
    <row r="27" spans="1:14" ht="14">
      <c r="A27" s="1056" t="s">
        <v>36</v>
      </c>
      <c r="B27" s="1064">
        <v>1368600.9426000002</v>
      </c>
      <c r="C27" s="1065">
        <v>1368600.9426000002</v>
      </c>
      <c r="D27" s="1066">
        <f t="shared" si="6"/>
        <v>2737201.8852000004</v>
      </c>
      <c r="E27" s="1064">
        <v>239409.43</v>
      </c>
      <c r="F27" s="1065">
        <v>239409.34</v>
      </c>
      <c r="G27" s="1066">
        <f t="shared" si="7"/>
        <v>478818.77</v>
      </c>
      <c r="H27" s="1064">
        <v>795441.54999999981</v>
      </c>
      <c r="I27" s="1065">
        <v>795441.0199999999</v>
      </c>
      <c r="J27" s="1066">
        <f t="shared" si="8"/>
        <v>1590882.5699999998</v>
      </c>
      <c r="K27" s="1067">
        <f>+H27/B27</f>
        <v>0.58120780516843673</v>
      </c>
      <c r="L27" s="1068">
        <f t="shared" si="9"/>
        <v>0.58120741791165254</v>
      </c>
      <c r="M27" s="1069">
        <f t="shared" si="9"/>
        <v>0.58120761154004474</v>
      </c>
      <c r="N27" s="687"/>
    </row>
    <row r="28" spans="1:14" ht="14">
      <c r="A28" s="1079" t="s">
        <v>16</v>
      </c>
      <c r="B28" s="1088">
        <v>23877.18</v>
      </c>
      <c r="C28" s="1089">
        <v>23877.18</v>
      </c>
      <c r="D28" s="1090">
        <f t="shared" si="6"/>
        <v>47754.36</v>
      </c>
      <c r="E28" s="1088">
        <v>2007.51</v>
      </c>
      <c r="F28" s="1089">
        <v>2007.50</v>
      </c>
      <c r="G28" s="1090">
        <f t="shared" si="7"/>
        <v>4015.01</v>
      </c>
      <c r="H28" s="1064">
        <v>7881.5300000000007</v>
      </c>
      <c r="I28" s="1065">
        <v>7881.51</v>
      </c>
      <c r="J28" s="1066">
        <f t="shared" si="8"/>
        <v>15763.04</v>
      </c>
      <c r="K28" s="1091">
        <f>+H28/B28</f>
        <v>0.33008629997344746</v>
      </c>
      <c r="L28" s="1092">
        <f t="shared" si="9"/>
        <v>0.33008546235359454</v>
      </c>
      <c r="M28" s="1093">
        <f t="shared" si="9"/>
        <v>0.330085881163521</v>
      </c>
      <c r="N28" s="687"/>
    </row>
    <row r="29" spans="1:14" ht="14.5" thickBot="1">
      <c r="A29" s="1063" t="s">
        <v>17</v>
      </c>
      <c r="B29" s="1070">
        <v>343847.50</v>
      </c>
      <c r="C29" s="1094">
        <v>343847.50</v>
      </c>
      <c r="D29" s="1095">
        <f t="shared" si="6"/>
        <v>687695</v>
      </c>
      <c r="E29" s="1070">
        <v>0</v>
      </c>
      <c r="F29" s="1094">
        <v>0</v>
      </c>
      <c r="G29" s="1095">
        <f t="shared" si="7"/>
        <v>0</v>
      </c>
      <c r="H29" s="1064">
        <v>0</v>
      </c>
      <c r="I29" s="1065">
        <v>0</v>
      </c>
      <c r="J29" s="1066">
        <f t="shared" si="8"/>
        <v>0</v>
      </c>
      <c r="K29" s="1096">
        <f>+H29/B29</f>
        <v>0</v>
      </c>
      <c r="L29" s="1097">
        <f t="shared" si="9"/>
        <v>0</v>
      </c>
      <c r="M29" s="1098">
        <f t="shared" si="9"/>
        <v>0</v>
      </c>
      <c r="N29" s="687"/>
    </row>
    <row r="30" spans="1:14" ht="14.5" thickBot="1">
      <c r="A30" s="1099"/>
      <c r="B30" s="1099"/>
      <c r="C30" s="1100"/>
      <c r="D30" s="1101"/>
      <c r="E30" s="1099"/>
      <c r="F30" s="1100"/>
      <c r="G30" s="1101"/>
      <c r="H30" s="1099"/>
      <c r="I30" s="1100"/>
      <c r="J30" s="1101"/>
      <c r="K30" s="1099"/>
      <c r="L30" s="1101"/>
      <c r="M30" s="1084"/>
      <c r="N30" s="687"/>
    </row>
    <row r="31" spans="1:14" ht="14.5" thickBot="1">
      <c r="A31" s="1102" t="s">
        <v>18</v>
      </c>
      <c r="B31" s="1103">
        <f>B19+SUM(B21:B29)</f>
        <v>15738123.321357029</v>
      </c>
      <c r="C31" s="1103">
        <f>C19+SUM(C21:C29)</f>
        <v>15270524.424142772</v>
      </c>
      <c r="D31" s="1104">
        <f>SUM(B31:C31)</f>
        <v>31008647.745499801</v>
      </c>
      <c r="E31" s="1103">
        <f>E19+SUM(E21:E29)</f>
        <v>344157.99</v>
      </c>
      <c r="F31" s="1103">
        <f>F19+SUM(F21:F29)</f>
        <v>360915.05999999994</v>
      </c>
      <c r="G31" s="1104">
        <f>SUM(E31:F31)</f>
        <v>705073.04999999993</v>
      </c>
      <c r="H31" s="1104">
        <f>H19+SUM(H21:H29)</f>
        <v>3216344.07</v>
      </c>
      <c r="I31" s="1104">
        <f>I19+SUM(I21:I29)</f>
        <v>3437548.9300000006</v>
      </c>
      <c r="J31" s="1104">
        <f>SUM(H31:I31)</f>
        <v>6653893</v>
      </c>
      <c r="K31" s="1105">
        <f>H31/B31</f>
        <v>0.20436642948624886</v>
      </c>
      <c r="L31" s="1106">
        <f>I31/C31</f>
        <v>0.22511007706881495</v>
      </c>
      <c r="M31" s="1107">
        <f>J31/D31</f>
        <v>0.21458185002490671</v>
      </c>
      <c r="N31" s="641" t="s">
        <v>37</v>
      </c>
    </row>
    <row r="32" spans="1:14" ht="18.75" customHeight="1" thickBot="1">
      <c r="A32" s="1108" t="s">
        <v>38</v>
      </c>
      <c r="B32" s="1109"/>
      <c r="C32" s="1109"/>
      <c r="D32" s="1109"/>
      <c r="E32" s="1109"/>
      <c r="F32" s="1109"/>
      <c r="G32" s="1109"/>
      <c r="H32" s="1109"/>
      <c r="I32" s="1109"/>
      <c r="J32" s="1109"/>
      <c r="K32" s="1109"/>
      <c r="L32" s="1109"/>
      <c r="M32" s="1110"/>
      <c r="N32" s="687"/>
    </row>
    <row r="33" spans="1:13" ht="14.5" thickBot="1">
      <c r="A33" s="1085" t="s">
        <v>19</v>
      </c>
      <c r="B33" s="1111"/>
      <c r="C33" s="1112"/>
      <c r="D33" s="1113"/>
      <c r="E33" s="1114">
        <v>39157.519999999997</v>
      </c>
      <c r="F33" s="1115">
        <v>39246.55000000001</v>
      </c>
      <c r="G33" s="1116">
        <f>E33+F33</f>
        <v>78404.070000000007</v>
      </c>
      <c r="H33" s="1114">
        <v>208925.26000000004</v>
      </c>
      <c r="I33" s="1115">
        <v>210139.05000000002</v>
      </c>
      <c r="J33" s="1116">
        <f>H33+I33</f>
        <v>419064.31000000006</v>
      </c>
      <c r="K33" s="1117"/>
      <c r="L33" s="1118"/>
      <c r="M33" s="1119"/>
    </row>
    <row r="34" spans="1:13" ht="14.5" thickBot="1">
      <c r="A34" s="1120" t="s">
        <v>20</v>
      </c>
      <c r="B34" s="1121"/>
      <c r="C34" s="1122">
        <v>288000</v>
      </c>
      <c r="D34" s="1123">
        <f>C34</f>
        <v>288000</v>
      </c>
      <c r="E34" s="1124"/>
      <c r="F34" s="1125">
        <v>672.66000000000008</v>
      </c>
      <c r="G34" s="1126">
        <f>F34</f>
        <v>672.66000000000008</v>
      </c>
      <c r="H34" s="1124"/>
      <c r="I34" s="1125">
        <v>30268.350000000002</v>
      </c>
      <c r="J34" s="1126">
        <f>I34</f>
        <v>30268.350000000002</v>
      </c>
      <c r="K34" s="1127"/>
      <c r="L34" s="1128">
        <f>I34/C34</f>
        <v>0.1050984375</v>
      </c>
      <c r="M34" s="1129">
        <f>J34/D34</f>
        <v>0.1050984375</v>
      </c>
    </row>
    <row r="35" spans="1:13" ht="14">
      <c r="A35" s="1083"/>
      <c r="B35" s="1083"/>
      <c r="C35" s="1083"/>
      <c r="D35" s="1083"/>
      <c r="E35" s="1083"/>
      <c r="F35" s="1083"/>
      <c r="G35" s="1083"/>
      <c r="H35" s="1083"/>
      <c r="I35" s="1083"/>
      <c r="J35" s="1083"/>
      <c r="K35" s="1083"/>
      <c r="L35" s="1083"/>
      <c r="M35" s="1083"/>
    </row>
    <row r="36" spans="1:13" ht="12.75" customHeight="1">
      <c r="A36" s="1130" t="s">
        <v>39</v>
      </c>
      <c r="B36" s="1131"/>
      <c r="C36" s="1131"/>
      <c r="D36" s="1131"/>
      <c r="E36" s="1131"/>
      <c r="F36" s="1131"/>
      <c r="G36" s="1131"/>
      <c r="H36" s="1131"/>
      <c r="I36" s="1131"/>
      <c r="J36" s="1131"/>
      <c r="K36" s="1131"/>
      <c r="L36" s="1131"/>
      <c r="M36" s="1132"/>
    </row>
    <row r="37" spans="1:13" ht="12.75" customHeight="1">
      <c r="A37" s="1133" t="s">
        <v>40</v>
      </c>
      <c r="B37" s="1134"/>
      <c r="C37" s="1134"/>
      <c r="D37" s="1134"/>
      <c r="E37" s="1134"/>
      <c r="F37" s="1134"/>
      <c r="G37" s="1134"/>
      <c r="H37" s="1134"/>
      <c r="I37" s="1134"/>
      <c r="J37" s="1135"/>
      <c r="K37" s="1135"/>
      <c r="L37" s="1135"/>
      <c r="M37" s="1135"/>
    </row>
    <row r="38" spans="1:13" ht="12.65" customHeight="1">
      <c r="A38" s="1133" t="s">
        <v>41</v>
      </c>
      <c r="B38" s="1136"/>
      <c r="C38" s="1136"/>
      <c r="D38" s="1136"/>
      <c r="E38" s="1136"/>
      <c r="F38" s="1136"/>
      <c r="G38" s="1137"/>
      <c r="H38" s="1137"/>
      <c r="I38" s="1137"/>
      <c r="J38" s="1137"/>
      <c r="K38" s="1137"/>
      <c r="L38" s="1137"/>
      <c r="M38" s="1137"/>
    </row>
    <row r="39" spans="1:13" ht="25.5" customHeight="1">
      <c r="A39" s="1138" t="s">
        <v>42</v>
      </c>
      <c r="B39" s="1138"/>
      <c r="C39" s="1138"/>
      <c r="D39" s="1138"/>
      <c r="E39" s="1138"/>
      <c r="F39" s="1138"/>
      <c r="G39" s="1136"/>
      <c r="H39" s="1136"/>
      <c r="I39" s="1136"/>
      <c r="J39" s="1136"/>
      <c r="K39" s="1136"/>
      <c r="L39" s="1136"/>
      <c r="M39" s="1136"/>
    </row>
    <row r="40" spans="1:13" ht="12.75" customHeight="1">
      <c r="A40" s="1139"/>
      <c r="B40" s="1140"/>
      <c r="C40" s="1140"/>
      <c r="D40" s="1140"/>
      <c r="E40" s="1140"/>
      <c r="F40" s="1140"/>
      <c r="G40" s="1140"/>
      <c r="H40" s="1140"/>
      <c r="I40" s="1140"/>
      <c r="J40" s="1140"/>
      <c r="K40" s="1140"/>
      <c r="L40" s="1140"/>
      <c r="M40" s="1140"/>
    </row>
    <row r="41" spans="1:13" ht="12.75" customHeight="1">
      <c r="A41" s="1139"/>
      <c r="B41" s="1140"/>
      <c r="C41" s="1140"/>
      <c r="D41" s="1140"/>
      <c r="E41" s="1140"/>
      <c r="F41" s="1140"/>
      <c r="G41" s="1140"/>
      <c r="H41" s="1140"/>
      <c r="I41" s="1140"/>
      <c r="J41" s="1140"/>
      <c r="K41" s="1140"/>
      <c r="L41" s="1140"/>
      <c r="M41" s="1140"/>
    </row>
    <row r="42" spans="1:13" ht="14">
      <c r="A42" s="1141"/>
      <c r="B42" s="1141"/>
      <c r="C42" s="1141"/>
      <c r="D42" s="1140"/>
      <c r="E42" s="1140"/>
      <c r="F42" s="1140"/>
      <c r="G42" s="1140"/>
      <c r="H42" s="1140"/>
      <c r="I42" s="1140"/>
      <c r="J42" s="1140"/>
      <c r="K42" s="1140"/>
      <c r="L42" s="1140"/>
      <c r="M42" s="1140"/>
    </row>
    <row r="43" spans="1:13" ht="14">
      <c r="A43" s="1142" t="s">
        <v>43</v>
      </c>
      <c r="B43" s="1143"/>
      <c r="C43" s="1143"/>
      <c r="D43" s="1143"/>
      <c r="E43" s="1143"/>
      <c r="F43" s="1143"/>
      <c r="G43" s="1143"/>
      <c r="H43" s="1143"/>
      <c r="I43" s="1143"/>
      <c r="J43" s="1143"/>
      <c r="K43" s="1143"/>
      <c r="L43" s="1083"/>
      <c r="M43" s="1083"/>
    </row>
    <row r="44" spans="1:13" ht="14">
      <c r="A44" s="1083"/>
      <c r="B44" s="1083"/>
      <c r="C44" s="1083"/>
      <c r="D44" s="1083"/>
      <c r="E44" s="1083"/>
      <c r="F44" s="1083"/>
      <c r="G44" s="1083"/>
      <c r="H44" s="1083"/>
      <c r="I44" s="1083"/>
      <c r="J44" s="1083"/>
      <c r="K44" s="1083"/>
      <c r="L44" s="1083"/>
      <c r="M44" s="1083"/>
    </row>
    <row r="45" spans="1:13" ht="14">
      <c r="A45" s="1083"/>
      <c r="B45" s="1083"/>
      <c r="C45" s="1083"/>
      <c r="D45" s="1144"/>
      <c r="E45" s="1083"/>
      <c r="F45" s="1083"/>
      <c r="G45" s="1083"/>
      <c r="H45" s="1083"/>
      <c r="I45" s="1083"/>
      <c r="J45" s="1083"/>
      <c r="K45" s="1083"/>
      <c r="L45" s="1083"/>
      <c r="M45" s="1083"/>
    </row>
    <row r="51" ht="12.5">
      <c r="D51" s="641"/>
    </row>
    <row r="52" spans="4:10" ht="12.5">
      <c r="D52" s="641"/>
      <c r="J52" s="641"/>
    </row>
    <row r="54" ht="12.5">
      <c r="D54" s="644"/>
    </row>
  </sheetData>
  <mergeCells count="14">
    <mergeCell ref="A42:C42"/>
    <mergeCell ref="A43:K43"/>
    <mergeCell ref="A32:M32"/>
    <mergeCell ref="A36:L36"/>
    <mergeCell ref="A37:I37"/>
    <mergeCell ref="A39:M39"/>
    <mergeCell ref="A38:F38"/>
    <mergeCell ref="A1:M1"/>
    <mergeCell ref="A2:M2"/>
    <mergeCell ref="A3:M3"/>
    <mergeCell ref="B4:D4"/>
    <mergeCell ref="E4:G4"/>
    <mergeCell ref="H4:J4"/>
    <mergeCell ref="K4:M4"/>
  </mergeCells>
  <pageMargins left="0.7" right="0.7" top="0.75" bottom="0.75" header="0.3" footer="0.3"/>
  <pageSetup orientation="landscape" paperSize="17"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H13"/>
  <sheetViews>
    <sheetView zoomScale="130" zoomScaleNormal="130" workbookViewId="0" topLeftCell="A1">
      <selection pane="topLeft" activeCell="A1" sqref="A1"/>
    </sheetView>
  </sheetViews>
  <sheetFormatPr defaultColWidth="8.54296875" defaultRowHeight="12.5"/>
  <cols>
    <col min="1" max="1" width="12.1818181818182" customWidth="1"/>
    <col min="2" max="2" width="19" customWidth="1"/>
    <col min="3" max="3" width="12.1818181818182" customWidth="1"/>
    <col min="4" max="4" width="16.8181818181818" customWidth="1"/>
    <col min="5" max="5" width="13.5454545454545" customWidth="1"/>
    <col min="6" max="6" width="13.1818181818182" customWidth="1"/>
    <col min="7" max="7" width="16.5454545454545" customWidth="1"/>
    <col min="8" max="8" width="14.5454545454545" customWidth="1"/>
  </cols>
  <sheetData>
    <row r="1" spans="1:8" ht="13">
      <c r="A1" s="854" t="s">
        <v>267</v>
      </c>
      <c r="B1" s="855"/>
      <c r="C1" s="855"/>
      <c r="D1" s="855"/>
      <c r="E1" s="855"/>
      <c r="F1" s="855"/>
      <c r="G1" s="855"/>
      <c r="H1" s="855"/>
    </row>
    <row r="2" spans="1:8" ht="15.75" customHeight="1">
      <c r="A2" s="846" t="s">
        <v>24</v>
      </c>
      <c r="B2" s="856"/>
      <c r="C2" s="856"/>
      <c r="D2" s="856"/>
      <c r="E2" s="856"/>
      <c r="F2" s="856"/>
      <c r="G2" s="856"/>
      <c r="H2" s="856"/>
    </row>
    <row r="3" spans="1:8" ht="13">
      <c r="A3" s="857" t="s">
        <v>0</v>
      </c>
      <c r="B3" s="858"/>
      <c r="C3" s="858"/>
      <c r="D3" s="858"/>
      <c r="E3" s="858"/>
      <c r="F3" s="858"/>
      <c r="G3" s="858"/>
      <c r="H3" s="858"/>
    </row>
    <row r="4" spans="1:8" s="26" customFormat="1" ht="13.5" thickBot="1">
      <c r="A4" s="281"/>
      <c r="B4" s="747"/>
      <c r="C4" s="747"/>
      <c r="D4" s="89" t="s">
        <v>268</v>
      </c>
      <c r="E4" s="747"/>
      <c r="F4" s="747"/>
      <c r="G4" s="747"/>
      <c r="H4" s="747"/>
    </row>
    <row r="5" spans="1:8" s="26" customFormat="1" ht="13.5" thickBot="1">
      <c r="A5" s="859" t="s">
        <v>269</v>
      </c>
      <c r="B5" s="860"/>
      <c r="C5" s="747"/>
      <c r="D5" s="105" t="s">
        <v>37</v>
      </c>
      <c r="E5" s="105"/>
      <c r="F5" s="747"/>
      <c r="G5" s="747"/>
      <c r="H5" s="747"/>
    </row>
    <row r="6" spans="1:8" ht="13.5" thickBot="1">
      <c r="A6" s="282"/>
      <c r="B6" s="851" t="s">
        <v>270</v>
      </c>
      <c r="C6" s="852"/>
      <c r="D6" s="852"/>
      <c r="E6" s="852"/>
      <c r="F6" s="852"/>
      <c r="G6" s="852"/>
      <c r="H6" s="853"/>
    </row>
    <row r="7" spans="1:8" ht="52">
      <c r="A7" s="478" t="s">
        <v>254</v>
      </c>
      <c r="B7" s="218" t="s">
        <v>271</v>
      </c>
      <c r="C7" s="218" t="s">
        <v>272</v>
      </c>
      <c r="D7" s="218" t="s">
        <v>273</v>
      </c>
      <c r="E7" s="218" t="s">
        <v>274</v>
      </c>
      <c r="F7" s="218" t="s">
        <v>275</v>
      </c>
      <c r="G7" s="218" t="s">
        <v>276</v>
      </c>
      <c r="H7" s="219" t="s">
        <v>277</v>
      </c>
    </row>
    <row r="8" spans="1:8" ht="12.5">
      <c r="A8" s="497" t="s">
        <v>258</v>
      </c>
      <c r="B8" s="508">
        <v>32</v>
      </c>
      <c r="C8" s="508">
        <v>9</v>
      </c>
      <c r="D8" s="508">
        <v>0</v>
      </c>
      <c r="E8" s="508">
        <v>0</v>
      </c>
      <c r="F8" s="508">
        <v>196</v>
      </c>
      <c r="G8" s="508">
        <v>0</v>
      </c>
      <c r="H8" s="509">
        <v>53</v>
      </c>
    </row>
    <row r="9" spans="1:8" ht="12.5">
      <c r="A9" s="497" t="s">
        <v>259</v>
      </c>
      <c r="B9" s="508">
        <v>1678</v>
      </c>
      <c r="C9" s="508">
        <v>1117</v>
      </c>
      <c r="D9" s="508">
        <v>3</v>
      </c>
      <c r="E9" s="508">
        <v>0</v>
      </c>
      <c r="F9" s="502">
        <v>4944</v>
      </c>
      <c r="G9" s="508">
        <v>204</v>
      </c>
      <c r="H9" s="509">
        <v>71</v>
      </c>
    </row>
    <row r="10" spans="1:8" ht="13.5" thickBot="1">
      <c r="A10" s="510" t="s">
        <v>22</v>
      </c>
      <c r="B10" s="47">
        <f>SUM(B8:B9)</f>
        <v>1710</v>
      </c>
      <c r="C10" s="47">
        <f t="shared" si="0" ref="C10:H10">SUM(C8:C9)</f>
        <v>1126</v>
      </c>
      <c r="D10" s="47">
        <f t="shared" si="0"/>
        <v>3</v>
      </c>
      <c r="E10" s="47">
        <f t="shared" si="0"/>
        <v>0</v>
      </c>
      <c r="F10" s="47">
        <f t="shared" si="0"/>
        <v>5140</v>
      </c>
      <c r="G10" s="47">
        <f t="shared" si="0"/>
        <v>204</v>
      </c>
      <c r="H10" s="690">
        <f t="shared" si="0"/>
        <v>124</v>
      </c>
    </row>
    <row r="11" spans="1:8" ht="12.5">
      <c r="A11" s="45"/>
      <c r="B11" s="45"/>
      <c r="C11" s="311"/>
      <c r="D11" s="311"/>
      <c r="E11" s="311"/>
      <c r="F11" s="311"/>
      <c r="G11" s="311"/>
      <c r="H11" s="311"/>
    </row>
    <row r="12" spans="1:8" ht="30" customHeight="1">
      <c r="A12" s="841" t="s">
        <v>265</v>
      </c>
      <c r="B12" s="841"/>
      <c r="C12" s="841"/>
      <c r="D12" s="841"/>
      <c r="E12" s="841"/>
      <c r="F12" s="841"/>
      <c r="G12" s="841"/>
      <c r="H12" s="841"/>
    </row>
    <row r="13" spans="1:8" ht="12.5">
      <c r="A13" s="97"/>
      <c r="B13" s="311"/>
      <c r="C13" s="311"/>
      <c r="D13" s="311"/>
      <c r="E13" s="311"/>
      <c r="F13" s="311"/>
      <c r="G13" s="311"/>
      <c r="H13" s="311"/>
    </row>
  </sheetData>
  <mergeCells count="6">
    <mergeCell ref="A12:H12"/>
    <mergeCell ref="B6:H6"/>
    <mergeCell ref="A1:H1"/>
    <mergeCell ref="A2:H2"/>
    <mergeCell ref="A3:H3"/>
    <mergeCell ref="A5:B5"/>
  </mergeCells>
  <printOptions horizontalCentered="1" verticalCentered="1"/>
  <pageMargins left="0.25" right="0.25" top="0.5" bottom="0.5" header="0.5" footer="0.5"/>
  <pageSetup orientation="landscape"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1:S213"/>
  <sheetViews>
    <sheetView zoomScale="110" zoomScaleNormal="110" workbookViewId="0" topLeftCell="A1">
      <selection pane="topLeft" activeCell="A1" sqref="A1"/>
    </sheetView>
  </sheetViews>
  <sheetFormatPr defaultColWidth="8.54296875" defaultRowHeight="12.5"/>
  <cols>
    <col min="1" max="1" width="10.5454545454545" customWidth="1"/>
    <col min="2" max="2" width="11.5454545454545" customWidth="1"/>
    <col min="3" max="3" width="9.54545454545455" customWidth="1"/>
    <col min="4" max="4" width="10.5454545454545" customWidth="1"/>
    <col min="5" max="5" width="6.54545454545455" customWidth="1"/>
    <col min="6" max="6" width="11.1818181818182" customWidth="1"/>
    <col min="7" max="7" width="6.54545454545455" customWidth="1"/>
    <col min="8" max="8" width="9.18181818181818" customWidth="1"/>
    <col min="9" max="9" width="6.54545454545455" customWidth="1"/>
    <col min="10" max="10" width="11.5454545454545" customWidth="1"/>
    <col min="11" max="11" width="6.54545454545455" customWidth="1"/>
    <col min="12" max="12" width="10.1818181818182" customWidth="1"/>
    <col min="13" max="13" width="6.54545454545455" customWidth="1"/>
    <col min="14" max="14" width="11.5454545454545" customWidth="1"/>
    <col min="15" max="16" width="10.8181818181818" customWidth="1"/>
    <col min="17" max="17" width="9.54545454545455" customWidth="1"/>
    <col min="18" max="18" width="11.1818181818182" bestFit="1" customWidth="1"/>
    <col min="19" max="19" width="15.1818181818182" customWidth="1"/>
  </cols>
  <sheetData>
    <row r="1" spans="1:19" ht="15.5">
      <c r="A1" s="837" t="s">
        <v>278</v>
      </c>
      <c r="B1" s="837"/>
      <c r="C1" s="837"/>
      <c r="D1" s="837"/>
      <c r="E1" s="837"/>
      <c r="F1" s="837"/>
      <c r="G1" s="837"/>
      <c r="H1" s="837"/>
      <c r="I1" s="837"/>
      <c r="J1" s="837"/>
      <c r="K1" s="837"/>
      <c r="L1" s="837"/>
      <c r="M1" s="837"/>
      <c r="N1" s="837"/>
      <c r="O1" s="837"/>
      <c r="P1" s="837"/>
      <c r="Q1" s="837"/>
      <c r="R1" s="711"/>
      <c r="S1" s="711"/>
    </row>
    <row r="2" spans="1:19" ht="15.5">
      <c r="A2" s="837" t="s">
        <v>24</v>
      </c>
      <c r="B2" s="877"/>
      <c r="C2" s="877"/>
      <c r="D2" s="877"/>
      <c r="E2" s="877"/>
      <c r="F2" s="877"/>
      <c r="G2" s="877"/>
      <c r="H2" s="877"/>
      <c r="I2" s="877"/>
      <c r="J2" s="877"/>
      <c r="K2" s="877"/>
      <c r="L2" s="877"/>
      <c r="M2" s="877"/>
      <c r="N2" s="877"/>
      <c r="O2" s="877"/>
      <c r="P2" s="877"/>
      <c r="Q2" s="877"/>
      <c r="R2" s="711"/>
      <c r="S2" s="711"/>
    </row>
    <row r="3" spans="1:19" ht="15.5">
      <c r="A3" s="835" t="s">
        <v>0</v>
      </c>
      <c r="B3" s="878"/>
      <c r="C3" s="878"/>
      <c r="D3" s="878"/>
      <c r="E3" s="878"/>
      <c r="F3" s="878"/>
      <c r="G3" s="878"/>
      <c r="H3" s="878"/>
      <c r="I3" s="878"/>
      <c r="J3" s="878"/>
      <c r="K3" s="878"/>
      <c r="L3" s="878"/>
      <c r="M3" s="878"/>
      <c r="N3" s="878"/>
      <c r="O3" s="878"/>
      <c r="P3" s="878"/>
      <c r="Q3" s="878"/>
      <c r="R3" s="711"/>
      <c r="S3" s="711"/>
    </row>
    <row r="4" spans="1:19" s="26" customFormat="1" ht="15.5">
      <c r="A4" s="862" t="s">
        <v>279</v>
      </c>
      <c r="B4" s="863"/>
      <c r="C4" s="863"/>
      <c r="D4" s="863"/>
      <c r="E4" s="863"/>
      <c r="F4" s="863"/>
      <c r="G4" s="863"/>
      <c r="H4" s="863"/>
      <c r="I4" s="864"/>
      <c r="J4" s="753"/>
      <c r="K4" s="753"/>
      <c r="L4" s="753"/>
      <c r="M4" s="753"/>
      <c r="N4" s="753"/>
      <c r="O4" s="753"/>
      <c r="P4" s="753"/>
      <c r="Q4" s="753"/>
      <c r="R4" s="711"/>
      <c r="S4" s="711"/>
    </row>
    <row r="5" spans="1:19" ht="13">
      <c r="A5" s="872" t="s">
        <v>280</v>
      </c>
      <c r="B5" s="868" t="s">
        <v>281</v>
      </c>
      <c r="C5" s="868"/>
      <c r="D5" s="868"/>
      <c r="E5" s="875"/>
      <c r="F5" s="868" t="s">
        <v>282</v>
      </c>
      <c r="G5" s="868"/>
      <c r="H5" s="868"/>
      <c r="I5" s="868"/>
      <c r="J5" s="825" t="s">
        <v>283</v>
      </c>
      <c r="K5" s="825"/>
      <c r="L5" s="825"/>
      <c r="M5" s="825"/>
      <c r="N5" s="825" t="s">
        <v>22</v>
      </c>
      <c r="O5" s="825"/>
      <c r="P5" s="825"/>
      <c r="Q5" s="825"/>
      <c r="R5" s="825"/>
      <c r="S5" s="825"/>
    </row>
    <row r="6" spans="1:19" ht="36" customHeight="1">
      <c r="A6" s="873"/>
      <c r="B6" s="876" t="s">
        <v>284</v>
      </c>
      <c r="C6" s="825" t="s">
        <v>285</v>
      </c>
      <c r="D6" s="825"/>
      <c r="E6" s="825"/>
      <c r="F6" s="876" t="s">
        <v>284</v>
      </c>
      <c r="G6" s="825" t="s">
        <v>285</v>
      </c>
      <c r="H6" s="825"/>
      <c r="I6" s="825"/>
      <c r="J6" s="876" t="s">
        <v>284</v>
      </c>
      <c r="K6" s="825" t="s">
        <v>285</v>
      </c>
      <c r="L6" s="825"/>
      <c r="M6" s="825"/>
      <c r="N6" s="876" t="s">
        <v>284</v>
      </c>
      <c r="O6" s="876" t="s">
        <v>286</v>
      </c>
      <c r="P6" s="876"/>
      <c r="Q6" s="825" t="s">
        <v>285</v>
      </c>
      <c r="R6" s="825"/>
      <c r="S6" s="825"/>
    </row>
    <row r="7" spans="1:19" ht="27" customHeight="1">
      <c r="A7" s="874"/>
      <c r="B7" s="876"/>
      <c r="C7" s="740" t="s">
        <v>287</v>
      </c>
      <c r="D7" s="740" t="s">
        <v>288</v>
      </c>
      <c r="E7" s="740" t="s">
        <v>289</v>
      </c>
      <c r="F7" s="876"/>
      <c r="G7" s="740" t="s">
        <v>287</v>
      </c>
      <c r="H7" s="740" t="s">
        <v>288</v>
      </c>
      <c r="I7" s="740" t="s">
        <v>289</v>
      </c>
      <c r="J7" s="876"/>
      <c r="K7" s="740" t="s">
        <v>287</v>
      </c>
      <c r="L7" s="740" t="s">
        <v>288</v>
      </c>
      <c r="M7" s="740" t="s">
        <v>289</v>
      </c>
      <c r="N7" s="876"/>
      <c r="O7" s="750" t="s">
        <v>290</v>
      </c>
      <c r="P7" s="750" t="s">
        <v>291</v>
      </c>
      <c r="Q7" s="740" t="s">
        <v>287</v>
      </c>
      <c r="R7" s="740" t="s">
        <v>288</v>
      </c>
      <c r="S7" s="740" t="s">
        <v>289</v>
      </c>
    </row>
    <row r="8" spans="1:19" ht="12.5">
      <c r="A8" s="470" t="s">
        <v>292</v>
      </c>
      <c r="B8" s="468">
        <v>32</v>
      </c>
      <c r="C8" s="511">
        <v>392.76</v>
      </c>
      <c r="D8" s="512">
        <v>12547.40</v>
      </c>
      <c r="E8" s="511">
        <v>1.580408</v>
      </c>
      <c r="F8" s="513">
        <v>0</v>
      </c>
      <c r="G8" s="513">
        <v>0</v>
      </c>
      <c r="H8" s="513">
        <v>0</v>
      </c>
      <c r="I8" s="513">
        <v>0</v>
      </c>
      <c r="J8" s="468">
        <v>0</v>
      </c>
      <c r="K8" s="511">
        <v>0</v>
      </c>
      <c r="L8" s="512">
        <v>396.98</v>
      </c>
      <c r="M8" s="511">
        <v>0.054137600000000001</v>
      </c>
      <c r="N8" s="514">
        <f>J8+B8</f>
        <v>32</v>
      </c>
      <c r="O8" s="468">
        <v>19</v>
      </c>
      <c r="P8" s="468">
        <v>13</v>
      </c>
      <c r="Q8" s="515">
        <f>K8+C8</f>
        <v>392.76</v>
      </c>
      <c r="R8" s="515">
        <f>L8+D8</f>
        <v>12944.38</v>
      </c>
      <c r="S8" s="515">
        <f>M8+E8</f>
        <v>1.6345456</v>
      </c>
    </row>
    <row r="9" spans="1:19" ht="12.5">
      <c r="A9" s="470" t="s">
        <v>293</v>
      </c>
      <c r="B9" s="468">
        <v>298</v>
      </c>
      <c r="C9" s="511">
        <v>2638.723</v>
      </c>
      <c r="D9" s="512">
        <v>68573.36</v>
      </c>
      <c r="E9" s="511">
        <v>9.4287407999999999</v>
      </c>
      <c r="F9" s="513">
        <v>0</v>
      </c>
      <c r="G9" s="513">
        <v>0</v>
      </c>
      <c r="H9" s="513">
        <v>0</v>
      </c>
      <c r="I9" s="513">
        <v>0</v>
      </c>
      <c r="J9" s="468">
        <v>70</v>
      </c>
      <c r="K9" s="511">
        <v>0</v>
      </c>
      <c r="L9" s="512">
        <v>13797.63</v>
      </c>
      <c r="M9" s="511">
        <v>1.8603955999999999</v>
      </c>
      <c r="N9" s="514">
        <f t="shared" si="0" ref="N9:N12">J9+B9</f>
        <v>368</v>
      </c>
      <c r="O9" s="468">
        <v>203</v>
      </c>
      <c r="P9" s="468">
        <v>165</v>
      </c>
      <c r="Q9" s="515">
        <f t="shared" si="1" ref="Q9:Q12">K9+C9</f>
        <v>2638.723</v>
      </c>
      <c r="R9" s="515">
        <f t="shared" si="2" ref="R9:R12">L9+D9</f>
        <v>82370.990000000005</v>
      </c>
      <c r="S9" s="515">
        <f t="shared" si="3" ref="S9:S12">M9+E9</f>
        <v>11.2891364</v>
      </c>
    </row>
    <row r="10" spans="1:19" ht="12.5">
      <c r="A10" s="470" t="s">
        <v>294</v>
      </c>
      <c r="B10" s="518">
        <v>773</v>
      </c>
      <c r="C10" s="519">
        <v>3422.8939999999998</v>
      </c>
      <c r="D10" s="518">
        <v>123770.19</v>
      </c>
      <c r="E10" s="518">
        <v>16.041547600000001</v>
      </c>
      <c r="F10" s="520">
        <v>0</v>
      </c>
      <c r="G10" s="520">
        <v>0</v>
      </c>
      <c r="H10" s="520">
        <v>0</v>
      </c>
      <c r="I10" s="520">
        <v>0</v>
      </c>
      <c r="J10" s="518">
        <v>271</v>
      </c>
      <c r="K10" s="518">
        <v>0</v>
      </c>
      <c r="L10" s="518">
        <v>47714.42</v>
      </c>
      <c r="M10" s="518">
        <v>6.5271504</v>
      </c>
      <c r="N10" s="514">
        <f t="shared" si="0"/>
        <v>1044</v>
      </c>
      <c r="O10" s="518">
        <v>768</v>
      </c>
      <c r="P10" s="518">
        <v>276</v>
      </c>
      <c r="Q10" s="515">
        <f t="shared" si="1"/>
        <v>3422.8939999999998</v>
      </c>
      <c r="R10" s="515">
        <f t="shared" si="2"/>
        <v>171484.61</v>
      </c>
      <c r="S10" s="515">
        <f t="shared" si="3"/>
        <v>22.568698000000001</v>
      </c>
    </row>
    <row r="11" spans="1:19" s="26" customFormat="1" ht="12.5">
      <c r="A11" s="470" t="s">
        <v>295</v>
      </c>
      <c r="B11" s="518">
        <v>2698</v>
      </c>
      <c r="C11" s="518">
        <v>213.75700000000001</v>
      </c>
      <c r="D11" s="518">
        <v>162962.92000000001</v>
      </c>
      <c r="E11" s="518">
        <v>21.885117600000001</v>
      </c>
      <c r="F11" s="520">
        <v>0</v>
      </c>
      <c r="G11" s="520">
        <v>0</v>
      </c>
      <c r="H11" s="520">
        <v>0</v>
      </c>
      <c r="I11" s="520">
        <v>0</v>
      </c>
      <c r="J11" s="518">
        <v>155</v>
      </c>
      <c r="K11" s="518">
        <v>0</v>
      </c>
      <c r="L11" s="518">
        <v>8980.48</v>
      </c>
      <c r="M11" s="518">
        <v>1.2135975999999999</v>
      </c>
      <c r="N11" s="514">
        <f t="shared" si="0"/>
        <v>2853</v>
      </c>
      <c r="O11" s="518">
        <v>863</v>
      </c>
      <c r="P11" s="518">
        <v>1990</v>
      </c>
      <c r="Q11" s="515">
        <f t="shared" si="1"/>
        <v>213.75700000000001</v>
      </c>
      <c r="R11" s="515">
        <f t="shared" si="2"/>
        <v>171943.40000000002</v>
      </c>
      <c r="S11" s="515">
        <f t="shared" si="3"/>
        <v>23.098715200000001</v>
      </c>
    </row>
    <row r="12" spans="1:19" s="26" customFormat="1" ht="12.5">
      <c r="A12" s="470" t="s">
        <v>296</v>
      </c>
      <c r="B12" s="518">
        <v>129</v>
      </c>
      <c r="C12" s="518">
        <v>524.947</v>
      </c>
      <c r="D12" s="518">
        <v>15394.37</v>
      </c>
      <c r="E12" s="518">
        <v>1.9864444000000001</v>
      </c>
      <c r="F12" s="520">
        <v>0</v>
      </c>
      <c r="G12" s="520">
        <v>0</v>
      </c>
      <c r="H12" s="520">
        <v>0</v>
      </c>
      <c r="I12" s="520">
        <v>0</v>
      </c>
      <c r="J12" s="518">
        <v>4</v>
      </c>
      <c r="K12" s="518">
        <v>0</v>
      </c>
      <c r="L12" s="518">
        <v>1878.62</v>
      </c>
      <c r="M12" s="518">
        <v>0.2310344</v>
      </c>
      <c r="N12" s="514">
        <f t="shared" si="0"/>
        <v>133</v>
      </c>
      <c r="O12" s="518">
        <v>83</v>
      </c>
      <c r="P12" s="518">
        <v>50</v>
      </c>
      <c r="Q12" s="515">
        <f t="shared" si="1"/>
        <v>524.947</v>
      </c>
      <c r="R12" s="515">
        <f t="shared" si="2"/>
        <v>17272.990000000002</v>
      </c>
      <c r="S12" s="515">
        <f t="shared" si="3"/>
        <v>2.2174788000000003</v>
      </c>
    </row>
    <row r="13" spans="1:19" s="26" customFormat="1" ht="12.5">
      <c r="A13" s="470" t="s">
        <v>297</v>
      </c>
      <c r="B13" s="518"/>
      <c r="C13" s="518"/>
      <c r="D13" s="518"/>
      <c r="E13" s="518"/>
      <c r="F13" s="520"/>
      <c r="G13" s="520"/>
      <c r="H13" s="520"/>
      <c r="I13" s="520"/>
      <c r="J13" s="518"/>
      <c r="K13" s="518"/>
      <c r="L13" s="518"/>
      <c r="M13" s="518"/>
      <c r="N13" s="521"/>
      <c r="O13" s="518"/>
      <c r="P13" s="518"/>
      <c r="Q13" s="517"/>
      <c r="R13" s="517"/>
      <c r="S13" s="516"/>
    </row>
    <row r="14" spans="1:19" s="26" customFormat="1" ht="12.5">
      <c r="A14" s="470" t="s">
        <v>298</v>
      </c>
      <c r="B14" s="518"/>
      <c r="C14" s="518"/>
      <c r="D14" s="518"/>
      <c r="E14" s="518"/>
      <c r="F14" s="520"/>
      <c r="G14" s="520"/>
      <c r="H14" s="520"/>
      <c r="I14" s="520"/>
      <c r="J14" s="518"/>
      <c r="K14" s="518"/>
      <c r="L14" s="518"/>
      <c r="M14" s="518"/>
      <c r="N14" s="521"/>
      <c r="O14" s="518"/>
      <c r="P14" s="518"/>
      <c r="Q14" s="521"/>
      <c r="R14" s="521"/>
      <c r="S14" s="522"/>
    </row>
    <row r="15" spans="1:19" s="26" customFormat="1" ht="12.5">
      <c r="A15" s="470" t="s">
        <v>299</v>
      </c>
      <c r="B15" s="518"/>
      <c r="C15" s="518"/>
      <c r="D15" s="518"/>
      <c r="E15" s="518"/>
      <c r="F15" s="520"/>
      <c r="G15" s="520"/>
      <c r="H15" s="520"/>
      <c r="I15" s="520"/>
      <c r="J15" s="518"/>
      <c r="K15" s="518"/>
      <c r="L15" s="518"/>
      <c r="M15" s="518"/>
      <c r="N15" s="521"/>
      <c r="O15" s="518"/>
      <c r="P15" s="518"/>
      <c r="Q15" s="521"/>
      <c r="R15" s="521"/>
      <c r="S15" s="521"/>
    </row>
    <row r="16" spans="1:19" s="26" customFormat="1" ht="12.5">
      <c r="A16" s="470" t="s">
        <v>300</v>
      </c>
      <c r="B16" s="518"/>
      <c r="C16" s="518"/>
      <c r="D16" s="518"/>
      <c r="E16" s="518"/>
      <c r="F16" s="520"/>
      <c r="G16" s="520"/>
      <c r="H16" s="520"/>
      <c r="I16" s="520"/>
      <c r="J16" s="518"/>
      <c r="K16" s="518"/>
      <c r="L16" s="518"/>
      <c r="M16" s="518"/>
      <c r="N16" s="521"/>
      <c r="O16" s="518"/>
      <c r="P16" s="518"/>
      <c r="Q16" s="521"/>
      <c r="R16" s="521"/>
      <c r="S16" s="521"/>
    </row>
    <row r="17" spans="1:19" s="26" customFormat="1" ht="12.5">
      <c r="A17" s="470" t="s">
        <v>301</v>
      </c>
      <c r="B17" s="518"/>
      <c r="C17" s="518"/>
      <c r="D17" s="518"/>
      <c r="E17" s="518"/>
      <c r="F17" s="520"/>
      <c r="G17" s="520"/>
      <c r="H17" s="520"/>
      <c r="I17" s="520"/>
      <c r="J17" s="518"/>
      <c r="K17" s="518"/>
      <c r="L17" s="518"/>
      <c r="M17" s="518"/>
      <c r="N17" s="521"/>
      <c r="O17" s="518"/>
      <c r="P17" s="518"/>
      <c r="Q17" s="521"/>
      <c r="R17" s="521"/>
      <c r="S17" s="521"/>
    </row>
    <row r="18" spans="1:19" s="26" customFormat="1" ht="12.5">
      <c r="A18" s="470" t="s">
        <v>302</v>
      </c>
      <c r="B18" s="518"/>
      <c r="C18" s="518"/>
      <c r="D18" s="518"/>
      <c r="E18" s="518"/>
      <c r="F18" s="520"/>
      <c r="G18" s="520"/>
      <c r="H18" s="520"/>
      <c r="I18" s="520"/>
      <c r="J18" s="518"/>
      <c r="K18" s="518"/>
      <c r="L18" s="518"/>
      <c r="M18" s="518"/>
      <c r="N18" s="523"/>
      <c r="O18" s="518"/>
      <c r="P18" s="518"/>
      <c r="Q18" s="523"/>
      <c r="R18" s="523"/>
      <c r="S18" s="523"/>
    </row>
    <row r="19" spans="1:19" s="26" customFormat="1" ht="13" thickBot="1">
      <c r="A19" s="50" t="s">
        <v>303</v>
      </c>
      <c r="B19" s="392"/>
      <c r="C19" s="392"/>
      <c r="D19" s="392"/>
      <c r="E19" s="392"/>
      <c r="F19" s="393"/>
      <c r="G19" s="393"/>
      <c r="H19" s="393"/>
      <c r="I19" s="393"/>
      <c r="J19" s="392"/>
      <c r="K19" s="392"/>
      <c r="L19" s="392"/>
      <c r="M19" s="392"/>
      <c r="N19" s="106"/>
      <c r="O19" s="392"/>
      <c r="P19" s="392"/>
      <c r="Q19" s="106"/>
      <c r="R19" s="106"/>
      <c r="S19" s="106"/>
    </row>
    <row r="20" spans="1:19" ht="13">
      <c r="A20" s="46" t="s">
        <v>304</v>
      </c>
      <c r="B20" s="49">
        <f>SUM(B8:B19)</f>
        <v>3930</v>
      </c>
      <c r="C20" s="49">
        <f t="shared" si="4" ref="C20:N20">SUM(C8:C19)</f>
        <v>7193.0810000000001</v>
      </c>
      <c r="D20" s="49">
        <f t="shared" si="4"/>
        <v>383248.24</v>
      </c>
      <c r="E20" s="49">
        <f t="shared" si="4"/>
        <v>50.922258400000004</v>
      </c>
      <c r="F20" s="49">
        <f t="shared" si="4"/>
        <v>0</v>
      </c>
      <c r="G20" s="49">
        <f t="shared" si="4"/>
        <v>0</v>
      </c>
      <c r="H20" s="49">
        <f t="shared" si="4"/>
        <v>0</v>
      </c>
      <c r="I20" s="49">
        <f t="shared" si="4"/>
        <v>0</v>
      </c>
      <c r="J20" s="49">
        <f t="shared" si="4"/>
        <v>500</v>
      </c>
      <c r="K20" s="49">
        <f t="shared" si="4"/>
        <v>0</v>
      </c>
      <c r="L20" s="49">
        <f>SUM(L8:L19)</f>
        <v>72768.12999999999</v>
      </c>
      <c r="M20" s="49">
        <f t="shared" si="4"/>
        <v>9.8863155999999996</v>
      </c>
      <c r="N20" s="49">
        <f t="shared" si="4"/>
        <v>4430</v>
      </c>
      <c r="O20" s="49">
        <f>SUM(O8:O19)</f>
        <v>1936</v>
      </c>
      <c r="P20" s="49">
        <f>SUM(P8:P19)</f>
        <v>2494</v>
      </c>
      <c r="Q20" s="49">
        <f>SUM(Q8:Q19)</f>
        <v>7193.0810000000001</v>
      </c>
      <c r="R20" s="49">
        <f>SUM(R8:R19)</f>
        <v>456016.37</v>
      </c>
      <c r="S20" s="52">
        <f>SUM(S8:S19)</f>
        <v>60.808574</v>
      </c>
    </row>
    <row r="21" spans="1:19" ht="12.5">
      <c r="A21" s="311"/>
      <c r="B21" s="311"/>
      <c r="C21" s="311"/>
      <c r="D21" s="311"/>
      <c r="E21" s="311"/>
      <c r="F21" s="311"/>
      <c r="G21" s="311"/>
      <c r="H21" s="311"/>
      <c r="I21" s="311"/>
      <c r="J21" s="311"/>
      <c r="K21" s="311"/>
      <c r="L21" s="311"/>
      <c r="M21" s="311"/>
      <c r="N21" s="311"/>
      <c r="O21" s="311"/>
      <c r="P21" s="311"/>
      <c r="Q21" s="311"/>
      <c r="R21" s="711"/>
      <c r="S21" s="711"/>
    </row>
    <row r="22" spans="1:19" s="57" customFormat="1" ht="12.75" customHeight="1">
      <c r="A22" s="865" t="s">
        <v>305</v>
      </c>
      <c r="B22" s="866"/>
      <c r="C22" s="866"/>
      <c r="D22" s="866"/>
      <c r="E22" s="866"/>
      <c r="F22" s="866"/>
      <c r="G22" s="866"/>
      <c r="H22" s="866"/>
      <c r="I22" s="866"/>
      <c r="J22" s="866"/>
      <c r="K22" s="866"/>
      <c r="L22" s="866"/>
      <c r="M22" s="866"/>
      <c r="N22" s="866"/>
      <c r="O22" s="866"/>
      <c r="P22" s="866"/>
      <c r="Q22" s="867"/>
      <c r="R22" s="413"/>
      <c r="S22" s="414"/>
    </row>
    <row r="23" spans="1:19" s="7" customFormat="1" ht="12.75" customHeight="1">
      <c r="A23" s="841" t="s">
        <v>265</v>
      </c>
      <c r="B23" s="841"/>
      <c r="C23" s="841"/>
      <c r="D23" s="841"/>
      <c r="E23" s="841"/>
      <c r="F23" s="841"/>
      <c r="G23" s="841"/>
      <c r="H23" s="841"/>
      <c r="I23" s="841"/>
      <c r="J23" s="841"/>
      <c r="K23" s="841"/>
      <c r="L23" s="841"/>
      <c r="M23" s="841"/>
      <c r="N23" s="841"/>
      <c r="O23" s="841"/>
      <c r="P23" s="90"/>
      <c r="Q23" s="90"/>
      <c r="R23" s="311"/>
      <c r="S23" s="345"/>
    </row>
    <row r="24" spans="1:19" s="226" customFormat="1" ht="31.5" customHeight="1">
      <c r="A24" s="841" t="s">
        <v>306</v>
      </c>
      <c r="B24" s="861"/>
      <c r="C24" s="861"/>
      <c r="D24" s="861"/>
      <c r="E24" s="861"/>
      <c r="F24" s="861"/>
      <c r="G24" s="861"/>
      <c r="H24" s="861"/>
      <c r="I24" s="861"/>
      <c r="J24" s="861"/>
      <c r="K24" s="861"/>
      <c r="L24" s="861"/>
      <c r="M24" s="861"/>
      <c r="N24" s="861"/>
      <c r="O24" s="861"/>
      <c r="P24" s="90"/>
      <c r="Q24" s="90"/>
      <c r="R24" s="311"/>
      <c r="S24" s="345"/>
    </row>
    <row r="25" spans="1:19" ht="16.5" customHeight="1">
      <c r="A25" s="311"/>
      <c r="B25" s="311"/>
      <c r="C25" s="311"/>
      <c r="D25" s="311"/>
      <c r="E25" s="311"/>
      <c r="F25" s="311"/>
      <c r="G25" s="311"/>
      <c r="H25" s="311"/>
      <c r="I25" s="311"/>
      <c r="J25" s="311"/>
      <c r="K25" s="311"/>
      <c r="L25" s="311"/>
      <c r="M25" s="311"/>
      <c r="N25" s="311"/>
      <c r="O25" s="311"/>
      <c r="P25" s="311"/>
      <c r="Q25" s="311"/>
      <c r="R25" s="711"/>
      <c r="S25" s="711"/>
    </row>
    <row r="26" spans="1:19" ht="15" customHeight="1">
      <c r="A26" s="862" t="s">
        <v>307</v>
      </c>
      <c r="B26" s="863"/>
      <c r="C26" s="863"/>
      <c r="D26" s="863"/>
      <c r="E26" s="863"/>
      <c r="F26" s="863"/>
      <c r="G26" s="863"/>
      <c r="H26" s="863"/>
      <c r="I26" s="864"/>
      <c r="J26" s="753"/>
      <c r="K26" s="753"/>
      <c r="L26" s="753"/>
      <c r="M26" s="753"/>
      <c r="N26" s="753"/>
      <c r="O26" s="753"/>
      <c r="P26" s="753"/>
      <c r="Q26" s="753"/>
      <c r="R26" s="711"/>
      <c r="S26" s="711"/>
    </row>
    <row r="27" spans="1:19" ht="13">
      <c r="A27" s="749"/>
      <c r="B27" s="868" t="s">
        <v>281</v>
      </c>
      <c r="C27" s="868"/>
      <c r="D27" s="868"/>
      <c r="E27" s="875"/>
      <c r="F27" s="868" t="s">
        <v>282</v>
      </c>
      <c r="G27" s="868"/>
      <c r="H27" s="868"/>
      <c r="I27" s="868"/>
      <c r="J27" s="825" t="s">
        <v>283</v>
      </c>
      <c r="K27" s="825"/>
      <c r="L27" s="825"/>
      <c r="M27" s="825"/>
      <c r="N27" s="825" t="s">
        <v>22</v>
      </c>
      <c r="O27" s="825"/>
      <c r="P27" s="825"/>
      <c r="Q27" s="825"/>
      <c r="R27" s="711"/>
      <c r="S27" s="711"/>
    </row>
    <row r="28" spans="1:19" ht="13">
      <c r="A28" s="869" t="s">
        <v>280</v>
      </c>
      <c r="B28" s="879" t="s">
        <v>284</v>
      </c>
      <c r="C28" s="107"/>
      <c r="D28" s="108"/>
      <c r="E28" s="109"/>
      <c r="F28" s="879" t="s">
        <v>284</v>
      </c>
      <c r="G28" s="107"/>
      <c r="H28" s="108"/>
      <c r="I28" s="109"/>
      <c r="J28" s="879" t="s">
        <v>284</v>
      </c>
      <c r="K28" s="107"/>
      <c r="L28" s="108"/>
      <c r="M28" s="109"/>
      <c r="N28" s="879" t="s">
        <v>284</v>
      </c>
      <c r="O28" s="107"/>
      <c r="P28" s="108"/>
      <c r="Q28" s="109"/>
      <c r="R28" s="711"/>
      <c r="S28" s="711"/>
    </row>
    <row r="29" spans="1:19" ht="13.5" customHeight="1">
      <c r="A29" s="870"/>
      <c r="B29" s="880"/>
      <c r="C29" s="868" t="s">
        <v>285</v>
      </c>
      <c r="D29" s="868"/>
      <c r="E29" s="868"/>
      <c r="F29" s="880"/>
      <c r="G29" s="868" t="s">
        <v>285</v>
      </c>
      <c r="H29" s="868"/>
      <c r="I29" s="868"/>
      <c r="J29" s="880"/>
      <c r="K29" s="868" t="s">
        <v>285</v>
      </c>
      <c r="L29" s="868"/>
      <c r="M29" s="868"/>
      <c r="N29" s="880"/>
      <c r="O29" s="868" t="s">
        <v>285</v>
      </c>
      <c r="P29" s="868"/>
      <c r="Q29" s="868"/>
      <c r="R29" s="711"/>
      <c r="S29" s="711"/>
    </row>
    <row r="30" spans="1:19" ht="25.5" customHeight="1">
      <c r="A30" s="871"/>
      <c r="B30" s="881"/>
      <c r="C30" s="110" t="s">
        <v>287</v>
      </c>
      <c r="D30" s="740" t="s">
        <v>288</v>
      </c>
      <c r="E30" s="740" t="s">
        <v>289</v>
      </c>
      <c r="F30" s="881"/>
      <c r="G30" s="110" t="s">
        <v>287</v>
      </c>
      <c r="H30" s="740" t="s">
        <v>288</v>
      </c>
      <c r="I30" s="740" t="s">
        <v>289</v>
      </c>
      <c r="J30" s="881"/>
      <c r="K30" s="110" t="s">
        <v>287</v>
      </c>
      <c r="L30" s="740" t="s">
        <v>288</v>
      </c>
      <c r="M30" s="740" t="s">
        <v>289</v>
      </c>
      <c r="N30" s="881"/>
      <c r="O30" s="110" t="s">
        <v>287</v>
      </c>
      <c r="P30" s="740" t="s">
        <v>288</v>
      </c>
      <c r="Q30" s="740" t="s">
        <v>289</v>
      </c>
      <c r="R30" s="711"/>
      <c r="S30" s="711"/>
    </row>
    <row r="31" spans="1:19" ht="12.5">
      <c r="A31" s="470" t="s">
        <v>292</v>
      </c>
      <c r="B31" s="524"/>
      <c r="C31" s="523"/>
      <c r="D31" s="523"/>
      <c r="E31" s="523"/>
      <c r="F31" s="523"/>
      <c r="G31" s="523"/>
      <c r="H31" s="523"/>
      <c r="I31" s="523"/>
      <c r="J31" s="523"/>
      <c r="K31" s="523"/>
      <c r="L31" s="523"/>
      <c r="M31" s="523"/>
      <c r="N31" s="523"/>
      <c r="O31" s="523"/>
      <c r="P31" s="523"/>
      <c r="Q31" s="523"/>
      <c r="R31" s="711"/>
      <c r="S31" s="711"/>
    </row>
    <row r="32" spans="1:19" ht="12.5">
      <c r="A32" s="470" t="s">
        <v>293</v>
      </c>
      <c r="B32" s="524"/>
      <c r="C32" s="525"/>
      <c r="D32" s="525"/>
      <c r="E32" s="525"/>
      <c r="F32" s="523"/>
      <c r="G32" s="523"/>
      <c r="H32" s="523"/>
      <c r="I32" s="523"/>
      <c r="J32" s="523"/>
      <c r="K32" s="523"/>
      <c r="L32" s="525"/>
      <c r="M32" s="525"/>
      <c r="N32" s="523"/>
      <c r="O32" s="523"/>
      <c r="P32" s="523"/>
      <c r="Q32" s="523"/>
      <c r="R32" s="711"/>
      <c r="S32" s="711"/>
    </row>
    <row r="33" spans="1:19" ht="12.5">
      <c r="A33" s="470" t="s">
        <v>294</v>
      </c>
      <c r="B33" s="524"/>
      <c r="C33" s="523"/>
      <c r="D33" s="523"/>
      <c r="E33" s="523"/>
      <c r="F33" s="523"/>
      <c r="G33" s="523"/>
      <c r="H33" s="523"/>
      <c r="I33" s="523"/>
      <c r="J33" s="523"/>
      <c r="K33" s="523"/>
      <c r="L33" s="523"/>
      <c r="M33" s="523"/>
      <c r="N33" s="523"/>
      <c r="O33" s="523"/>
      <c r="P33" s="523"/>
      <c r="Q33" s="523"/>
      <c r="R33" s="711"/>
      <c r="S33" s="711"/>
    </row>
    <row r="34" spans="1:19" ht="12.5">
      <c r="A34" s="470" t="s">
        <v>295</v>
      </c>
      <c r="B34" s="524"/>
      <c r="C34" s="523"/>
      <c r="D34" s="523"/>
      <c r="E34" s="523"/>
      <c r="F34" s="523"/>
      <c r="G34" s="523"/>
      <c r="H34" s="523"/>
      <c r="I34" s="523"/>
      <c r="J34" s="523"/>
      <c r="K34" s="523"/>
      <c r="L34" s="523"/>
      <c r="M34" s="523"/>
      <c r="N34" s="523"/>
      <c r="O34" s="523"/>
      <c r="P34" s="523"/>
      <c r="Q34" s="523"/>
      <c r="R34" s="711"/>
      <c r="S34" s="711"/>
    </row>
    <row r="35" spans="1:19" ht="12.5">
      <c r="A35" s="470" t="s">
        <v>296</v>
      </c>
      <c r="B35" s="524"/>
      <c r="C35" s="523"/>
      <c r="D35" s="523"/>
      <c r="E35" s="523"/>
      <c r="F35" s="523"/>
      <c r="G35" s="523"/>
      <c r="H35" s="523"/>
      <c r="I35" s="523"/>
      <c r="J35" s="523"/>
      <c r="K35" s="523"/>
      <c r="L35" s="523"/>
      <c r="M35" s="523"/>
      <c r="N35" s="523"/>
      <c r="O35" s="523"/>
      <c r="P35" s="523"/>
      <c r="Q35" s="523"/>
      <c r="R35" s="711"/>
      <c r="S35" s="711"/>
    </row>
    <row r="36" spans="1:19" ht="12.5">
      <c r="A36" s="470" t="s">
        <v>297</v>
      </c>
      <c r="B36" s="524"/>
      <c r="C36" s="523"/>
      <c r="D36" s="523"/>
      <c r="E36" s="523"/>
      <c r="F36" s="523"/>
      <c r="G36" s="523"/>
      <c r="H36" s="523"/>
      <c r="I36" s="523"/>
      <c r="J36" s="523"/>
      <c r="K36" s="523"/>
      <c r="L36" s="523"/>
      <c r="M36" s="523"/>
      <c r="N36" s="523"/>
      <c r="O36" s="523"/>
      <c r="P36" s="523"/>
      <c r="Q36" s="523"/>
      <c r="R36" s="711"/>
      <c r="S36" s="711"/>
    </row>
    <row r="37" spans="1:19" ht="12.5">
      <c r="A37" s="470" t="s">
        <v>298</v>
      </c>
      <c r="B37" s="524"/>
      <c r="C37" s="523"/>
      <c r="D37" s="523"/>
      <c r="E37" s="523"/>
      <c r="F37" s="523"/>
      <c r="G37" s="523"/>
      <c r="H37" s="523"/>
      <c r="I37" s="523"/>
      <c r="J37" s="523"/>
      <c r="K37" s="523"/>
      <c r="L37" s="523"/>
      <c r="M37" s="523"/>
      <c r="N37" s="523"/>
      <c r="O37" s="523"/>
      <c r="P37" s="523"/>
      <c r="Q37" s="523"/>
      <c r="R37" s="711"/>
      <c r="S37" s="711"/>
    </row>
    <row r="38" spans="1:19" ht="12.5">
      <c r="A38" s="470" t="s">
        <v>299</v>
      </c>
      <c r="B38" s="524"/>
      <c r="C38" s="523"/>
      <c r="D38" s="523"/>
      <c r="E38" s="523"/>
      <c r="F38" s="523"/>
      <c r="G38" s="523"/>
      <c r="H38" s="523"/>
      <c r="I38" s="523"/>
      <c r="J38" s="523"/>
      <c r="K38" s="523"/>
      <c r="L38" s="523"/>
      <c r="M38" s="523"/>
      <c r="N38" s="523"/>
      <c r="O38" s="523"/>
      <c r="P38" s="523"/>
      <c r="Q38" s="523"/>
      <c r="R38" s="711"/>
      <c r="S38" s="711"/>
    </row>
    <row r="39" spans="1:19" ht="12.5">
      <c r="A39" s="470" t="s">
        <v>300</v>
      </c>
      <c r="B39" s="524"/>
      <c r="C39" s="523"/>
      <c r="D39" s="523"/>
      <c r="E39" s="523"/>
      <c r="F39" s="523"/>
      <c r="G39" s="523"/>
      <c r="H39" s="523"/>
      <c r="I39" s="523"/>
      <c r="J39" s="523"/>
      <c r="K39" s="523"/>
      <c r="L39" s="523"/>
      <c r="M39" s="523"/>
      <c r="N39" s="523"/>
      <c r="O39" s="523"/>
      <c r="P39" s="523"/>
      <c r="Q39" s="523"/>
      <c r="R39" s="711"/>
      <c r="S39" s="711"/>
    </row>
    <row r="40" spans="1:19" ht="12.5">
      <c r="A40" s="470" t="s">
        <v>301</v>
      </c>
      <c r="B40" s="523"/>
      <c r="C40" s="523"/>
      <c r="D40" s="523"/>
      <c r="E40" s="523"/>
      <c r="F40" s="523"/>
      <c r="G40" s="523"/>
      <c r="H40" s="523"/>
      <c r="I40" s="523"/>
      <c r="J40" s="523"/>
      <c r="K40" s="523"/>
      <c r="L40" s="523"/>
      <c r="M40" s="523"/>
      <c r="N40" s="523"/>
      <c r="O40" s="523"/>
      <c r="P40" s="523"/>
      <c r="Q40" s="523"/>
      <c r="R40" s="711"/>
      <c r="S40" s="711"/>
    </row>
    <row r="41" spans="1:19" s="26" customFormat="1" ht="12.5">
      <c r="A41" s="470" t="s">
        <v>302</v>
      </c>
      <c r="B41" s="523"/>
      <c r="C41" s="523"/>
      <c r="D41" s="523"/>
      <c r="E41" s="523"/>
      <c r="F41" s="523"/>
      <c r="G41" s="523"/>
      <c r="H41" s="523"/>
      <c r="I41" s="523"/>
      <c r="J41" s="523"/>
      <c r="K41" s="523"/>
      <c r="L41" s="523"/>
      <c r="M41" s="523"/>
      <c r="N41" s="523"/>
      <c r="O41" s="523"/>
      <c r="P41" s="523"/>
      <c r="Q41" s="523"/>
      <c r="R41" s="711"/>
      <c r="S41" s="711"/>
    </row>
    <row r="42" spans="1:19" s="26" customFormat="1" ht="13" thickBot="1">
      <c r="A42" s="50" t="s">
        <v>303</v>
      </c>
      <c r="B42" s="106"/>
      <c r="C42" s="106"/>
      <c r="D42" s="106"/>
      <c r="E42" s="106"/>
      <c r="F42" s="106"/>
      <c r="G42" s="106"/>
      <c r="H42" s="106"/>
      <c r="I42" s="106"/>
      <c r="J42" s="106"/>
      <c r="K42" s="106"/>
      <c r="L42" s="106"/>
      <c r="M42" s="106"/>
      <c r="N42" s="106"/>
      <c r="O42" s="106"/>
      <c r="P42" s="106"/>
      <c r="Q42" s="106"/>
      <c r="R42" s="711"/>
      <c r="S42" s="711"/>
    </row>
    <row r="43" spans="1:19" s="26" customFormat="1" ht="13">
      <c r="A43" s="46" t="s">
        <v>304</v>
      </c>
      <c r="B43" s="49">
        <f>SUM(B31:B42)</f>
        <v>0</v>
      </c>
      <c r="C43" s="49">
        <f t="shared" si="5" ref="C43:Q43">SUM(C31:C42)</f>
        <v>0</v>
      </c>
      <c r="D43" s="49">
        <f t="shared" si="5"/>
        <v>0</v>
      </c>
      <c r="E43" s="49">
        <f t="shared" si="5"/>
        <v>0</v>
      </c>
      <c r="F43" s="49">
        <f t="shared" si="5"/>
        <v>0</v>
      </c>
      <c r="G43" s="49">
        <f t="shared" si="5"/>
        <v>0</v>
      </c>
      <c r="H43" s="49">
        <f t="shared" si="5"/>
        <v>0</v>
      </c>
      <c r="I43" s="49">
        <f t="shared" si="5"/>
        <v>0</v>
      </c>
      <c r="J43" s="49">
        <f t="shared" si="5"/>
        <v>0</v>
      </c>
      <c r="K43" s="49">
        <f t="shared" si="5"/>
        <v>0</v>
      </c>
      <c r="L43" s="49">
        <f t="shared" si="5"/>
        <v>0</v>
      </c>
      <c r="M43" s="49">
        <f t="shared" si="5"/>
        <v>0</v>
      </c>
      <c r="N43" s="49">
        <f t="shared" si="5"/>
        <v>0</v>
      </c>
      <c r="O43" s="49">
        <f t="shared" si="5"/>
        <v>0</v>
      </c>
      <c r="P43" s="49">
        <f t="shared" si="5"/>
        <v>0</v>
      </c>
      <c r="Q43" s="52">
        <f t="shared" si="5"/>
        <v>0</v>
      </c>
      <c r="R43" s="711"/>
      <c r="S43" s="711"/>
    </row>
    <row r="44" spans="1:19" s="26" customFormat="1" ht="13">
      <c r="A44" s="81"/>
      <c r="B44" s="111"/>
      <c r="C44" s="111"/>
      <c r="D44" s="111"/>
      <c r="E44" s="111"/>
      <c r="F44" s="111"/>
      <c r="G44" s="111"/>
      <c r="H44" s="111"/>
      <c r="I44" s="111"/>
      <c r="J44" s="111"/>
      <c r="K44" s="111"/>
      <c r="L44" s="111"/>
      <c r="M44" s="111"/>
      <c r="N44" s="111"/>
      <c r="O44" s="111"/>
      <c r="P44" s="111"/>
      <c r="Q44" s="112"/>
      <c r="R44" s="711"/>
      <c r="S44" s="711"/>
    </row>
    <row r="45" spans="1:19" ht="12.5">
      <c r="A45" s="865" t="s">
        <v>308</v>
      </c>
      <c r="B45" s="866"/>
      <c r="C45" s="866"/>
      <c r="D45" s="866"/>
      <c r="E45" s="866"/>
      <c r="F45" s="866"/>
      <c r="G45" s="866"/>
      <c r="H45" s="866"/>
      <c r="I45" s="866"/>
      <c r="J45" s="866"/>
      <c r="K45" s="866"/>
      <c r="L45" s="866"/>
      <c r="M45" s="866"/>
      <c r="N45" s="866"/>
      <c r="O45" s="866"/>
      <c r="P45" s="866"/>
      <c r="Q45" s="867"/>
      <c r="R45" s="711"/>
      <c r="S45" s="711"/>
    </row>
    <row r="46" spans="1:19" ht="12.5">
      <c r="A46" s="841" t="s">
        <v>265</v>
      </c>
      <c r="B46" s="841"/>
      <c r="C46" s="841"/>
      <c r="D46" s="841"/>
      <c r="E46" s="841"/>
      <c r="F46" s="841"/>
      <c r="G46" s="841"/>
      <c r="H46" s="841"/>
      <c r="I46" s="841"/>
      <c r="J46" s="841"/>
      <c r="K46" s="841"/>
      <c r="L46" s="841"/>
      <c r="M46" s="841"/>
      <c r="N46" s="841"/>
      <c r="O46" s="841"/>
      <c r="P46" s="311"/>
      <c r="Q46" s="311"/>
      <c r="R46" s="711"/>
      <c r="S46" s="711"/>
    </row>
    <row r="47" spans="1:19" s="26" customFormat="1" ht="12.5">
      <c r="A47" s="746"/>
      <c r="B47" s="746"/>
      <c r="C47" s="746"/>
      <c r="D47" s="746"/>
      <c r="E47" s="746"/>
      <c r="F47" s="746"/>
      <c r="G47" s="746"/>
      <c r="H47" s="746"/>
      <c r="I47" s="746"/>
      <c r="J47" s="746"/>
      <c r="K47" s="746"/>
      <c r="L47" s="746"/>
      <c r="M47" s="746"/>
      <c r="N47" s="746"/>
      <c r="O47" s="746"/>
      <c r="P47" s="311"/>
      <c r="Q47" s="311"/>
      <c r="R47" s="711"/>
      <c r="S47" s="711"/>
    </row>
    <row r="48" spans="1:19" ht="15.5">
      <c r="A48" s="862" t="s">
        <v>309</v>
      </c>
      <c r="B48" s="863"/>
      <c r="C48" s="863"/>
      <c r="D48" s="863"/>
      <c r="E48" s="863"/>
      <c r="F48" s="863"/>
      <c r="G48" s="863"/>
      <c r="H48" s="863"/>
      <c r="I48" s="864"/>
      <c r="J48" s="753"/>
      <c r="K48" s="753"/>
      <c r="L48" s="753"/>
      <c r="M48" s="753"/>
      <c r="N48" s="753"/>
      <c r="O48" s="753"/>
      <c r="P48" s="753"/>
      <c r="Q48" s="753"/>
      <c r="R48" s="711"/>
      <c r="S48" s="711"/>
    </row>
    <row r="49" spans="1:19" ht="13">
      <c r="A49" s="872" t="s">
        <v>280</v>
      </c>
      <c r="B49" s="868" t="s">
        <v>281</v>
      </c>
      <c r="C49" s="868"/>
      <c r="D49" s="868"/>
      <c r="E49" s="875"/>
      <c r="F49" s="868" t="s">
        <v>282</v>
      </c>
      <c r="G49" s="868"/>
      <c r="H49" s="868"/>
      <c r="I49" s="868"/>
      <c r="J49" s="825" t="s">
        <v>283</v>
      </c>
      <c r="K49" s="825"/>
      <c r="L49" s="825"/>
      <c r="M49" s="825"/>
      <c r="N49" s="825" t="s">
        <v>22</v>
      </c>
      <c r="O49" s="825"/>
      <c r="P49" s="825"/>
      <c r="Q49" s="825"/>
      <c r="R49" s="711"/>
      <c r="S49" s="711"/>
    </row>
    <row r="50" spans="1:19" ht="13.5" customHeight="1">
      <c r="A50" s="873"/>
      <c r="B50" s="876" t="s">
        <v>310</v>
      </c>
      <c r="C50" s="825" t="s">
        <v>285</v>
      </c>
      <c r="D50" s="825"/>
      <c r="E50" s="825"/>
      <c r="F50" s="876" t="s">
        <v>310</v>
      </c>
      <c r="G50" s="825" t="s">
        <v>285</v>
      </c>
      <c r="H50" s="825"/>
      <c r="I50" s="825"/>
      <c r="J50" s="876" t="s">
        <v>310</v>
      </c>
      <c r="K50" s="825" t="s">
        <v>285</v>
      </c>
      <c r="L50" s="825"/>
      <c r="M50" s="825"/>
      <c r="N50" s="876" t="s">
        <v>310</v>
      </c>
      <c r="O50" s="825" t="s">
        <v>285</v>
      </c>
      <c r="P50" s="825"/>
      <c r="Q50" s="825"/>
      <c r="R50" s="711"/>
      <c r="S50" s="711"/>
    </row>
    <row r="51" spans="1:19" ht="39.75" customHeight="1">
      <c r="A51" s="874"/>
      <c r="B51" s="876"/>
      <c r="C51" s="740" t="s">
        <v>287</v>
      </c>
      <c r="D51" s="740" t="s">
        <v>288</v>
      </c>
      <c r="E51" s="740" t="s">
        <v>289</v>
      </c>
      <c r="F51" s="876"/>
      <c r="G51" s="740" t="s">
        <v>287</v>
      </c>
      <c r="H51" s="740" t="s">
        <v>288</v>
      </c>
      <c r="I51" s="740" t="s">
        <v>289</v>
      </c>
      <c r="J51" s="876"/>
      <c r="K51" s="740" t="s">
        <v>287</v>
      </c>
      <c r="L51" s="740" t="s">
        <v>288</v>
      </c>
      <c r="M51" s="740" t="s">
        <v>289</v>
      </c>
      <c r="N51" s="876"/>
      <c r="O51" s="740" t="s">
        <v>287</v>
      </c>
      <c r="P51" s="740" t="s">
        <v>288</v>
      </c>
      <c r="Q51" s="740" t="s">
        <v>289</v>
      </c>
      <c r="R51" s="711"/>
      <c r="S51" s="711"/>
    </row>
    <row r="52" spans="1:19" ht="12.5">
      <c r="A52" s="470" t="s">
        <v>292</v>
      </c>
      <c r="B52" s="524">
        <v>0</v>
      </c>
      <c r="C52" s="523">
        <v>0</v>
      </c>
      <c r="D52" s="523">
        <v>0</v>
      </c>
      <c r="E52" s="523">
        <v>0</v>
      </c>
      <c r="F52" s="523">
        <v>0</v>
      </c>
      <c r="G52" s="523">
        <v>0</v>
      </c>
      <c r="H52" s="523">
        <v>0</v>
      </c>
      <c r="I52" s="523">
        <v>0</v>
      </c>
      <c r="J52" s="523">
        <v>0</v>
      </c>
      <c r="K52" s="523">
        <v>0</v>
      </c>
      <c r="L52" s="523">
        <v>0</v>
      </c>
      <c r="M52" s="523">
        <v>0</v>
      </c>
      <c r="N52" s="523">
        <v>0</v>
      </c>
      <c r="O52" s="523">
        <v>0</v>
      </c>
      <c r="P52" s="523">
        <v>0</v>
      </c>
      <c r="Q52" s="523">
        <v>0</v>
      </c>
      <c r="R52" s="711"/>
      <c r="S52" s="711"/>
    </row>
    <row r="53" spans="1:19" ht="12.5">
      <c r="A53" s="470" t="s">
        <v>293</v>
      </c>
      <c r="B53" s="524">
        <v>4</v>
      </c>
      <c r="C53" s="525">
        <v>-174.31193999999999</v>
      </c>
      <c r="D53" s="525">
        <v>64262.625800000002</v>
      </c>
      <c r="E53" s="525">
        <v>12.303751999999999</v>
      </c>
      <c r="F53" s="523">
        <v>0</v>
      </c>
      <c r="G53" s="523">
        <v>0</v>
      </c>
      <c r="H53" s="523">
        <v>0</v>
      </c>
      <c r="I53" s="523">
        <v>0</v>
      </c>
      <c r="J53" s="523">
        <v>1</v>
      </c>
      <c r="K53" s="523">
        <v>0</v>
      </c>
      <c r="L53" s="525">
        <v>6801.9902999999995</v>
      </c>
      <c r="M53" s="525">
        <v>1.6284000000000001</v>
      </c>
      <c r="N53" s="523">
        <v>5</v>
      </c>
      <c r="O53" s="523">
        <v>-174.31193999999999</v>
      </c>
      <c r="P53" s="523">
        <v>71064.616099999999</v>
      </c>
      <c r="Q53" s="523">
        <v>13.932151999999999</v>
      </c>
      <c r="R53" s="711"/>
      <c r="S53" s="711"/>
    </row>
    <row r="54" spans="1:19" ht="12.5">
      <c r="A54" s="470" t="s">
        <v>294</v>
      </c>
      <c r="B54" s="524">
        <v>5</v>
      </c>
      <c r="C54" s="523">
        <v>-615.46230000000003</v>
      </c>
      <c r="D54" s="523">
        <v>144490.99510000003</v>
      </c>
      <c r="E54" s="523">
        <v>30.838199999999993</v>
      </c>
      <c r="F54" s="523">
        <v>0</v>
      </c>
      <c r="G54" s="523">
        <v>0</v>
      </c>
      <c r="H54" s="523">
        <v>0</v>
      </c>
      <c r="I54" s="523">
        <v>0</v>
      </c>
      <c r="J54" s="523">
        <v>1</v>
      </c>
      <c r="K54" s="523">
        <v>0</v>
      </c>
      <c r="L54" s="523">
        <v>16208.984200000001</v>
      </c>
      <c r="M54" s="523">
        <v>2.5328999999999997</v>
      </c>
      <c r="N54" s="523">
        <v>6</v>
      </c>
      <c r="O54" s="523">
        <v>-615.46230000000003</v>
      </c>
      <c r="P54" s="523">
        <v>160699.97930000004</v>
      </c>
      <c r="Q54" s="523">
        <v>33.371099999999991</v>
      </c>
      <c r="R54" s="711"/>
      <c r="S54" s="711"/>
    </row>
    <row r="55" spans="1:19" ht="12.5">
      <c r="A55" s="470" t="s">
        <v>295</v>
      </c>
      <c r="B55" s="526">
        <v>8</v>
      </c>
      <c r="C55" s="523">
        <v>-258.95710000000003</v>
      </c>
      <c r="D55" s="523">
        <v>64527.364400000006</v>
      </c>
      <c r="E55" s="523">
        <v>11.141299999999999</v>
      </c>
      <c r="F55" s="523">
        <v>0</v>
      </c>
      <c r="G55" s="523">
        <v>0</v>
      </c>
      <c r="H55" s="523">
        <v>0</v>
      </c>
      <c r="I55" s="523">
        <v>0</v>
      </c>
      <c r="J55" s="523">
        <v>0</v>
      </c>
      <c r="K55" s="523">
        <v>0</v>
      </c>
      <c r="L55" s="523">
        <v>0</v>
      </c>
      <c r="M55" s="523">
        <v>0</v>
      </c>
      <c r="N55" s="523">
        <v>8</v>
      </c>
      <c r="O55" s="523">
        <v>-258.95710000000003</v>
      </c>
      <c r="P55" s="523">
        <v>64527.364400000006</v>
      </c>
      <c r="Q55" s="523">
        <v>11.141299999999999</v>
      </c>
      <c r="R55" s="711"/>
      <c r="S55" s="711"/>
    </row>
    <row r="56" spans="1:19" ht="12.5">
      <c r="A56" s="470" t="s">
        <v>296</v>
      </c>
      <c r="B56" s="524">
        <v>0</v>
      </c>
      <c r="C56" s="524">
        <v>0</v>
      </c>
      <c r="D56" s="524">
        <v>0</v>
      </c>
      <c r="E56" s="524">
        <v>0</v>
      </c>
      <c r="F56" s="524">
        <v>0</v>
      </c>
      <c r="G56" s="524">
        <v>0</v>
      </c>
      <c r="H56" s="524">
        <v>0</v>
      </c>
      <c r="I56" s="524">
        <v>0</v>
      </c>
      <c r="J56" s="524">
        <v>0</v>
      </c>
      <c r="K56" s="524">
        <v>0</v>
      </c>
      <c r="L56" s="524">
        <v>0</v>
      </c>
      <c r="M56" s="524">
        <v>0</v>
      </c>
      <c r="N56" s="524">
        <v>0</v>
      </c>
      <c r="O56" s="524">
        <v>0</v>
      </c>
      <c r="P56" s="524">
        <v>0</v>
      </c>
      <c r="Q56" s="524">
        <v>0</v>
      </c>
      <c r="R56" s="711"/>
      <c r="S56" s="711"/>
    </row>
    <row r="57" spans="1:19" ht="12.5">
      <c r="A57" s="470" t="s">
        <v>297</v>
      </c>
      <c r="B57" s="524"/>
      <c r="C57" s="523"/>
      <c r="D57" s="523"/>
      <c r="E57" s="523"/>
      <c r="F57" s="523"/>
      <c r="G57" s="523"/>
      <c r="H57" s="523"/>
      <c r="I57" s="523"/>
      <c r="J57" s="523"/>
      <c r="K57" s="523"/>
      <c r="L57" s="523"/>
      <c r="M57" s="523"/>
      <c r="N57" s="523"/>
      <c r="O57" s="523"/>
      <c r="P57" s="523"/>
      <c r="Q57" s="523"/>
      <c r="R57" s="711"/>
      <c r="S57" s="711"/>
    </row>
    <row r="58" spans="1:19" ht="12.5">
      <c r="A58" s="470" t="s">
        <v>298</v>
      </c>
      <c r="B58" s="524"/>
      <c r="C58" s="523"/>
      <c r="D58" s="523"/>
      <c r="E58" s="523"/>
      <c r="F58" s="523"/>
      <c r="G58" s="523"/>
      <c r="H58" s="523"/>
      <c r="I58" s="523"/>
      <c r="J58" s="523"/>
      <c r="K58" s="523"/>
      <c r="L58" s="523"/>
      <c r="M58" s="523"/>
      <c r="N58" s="523"/>
      <c r="O58" s="523"/>
      <c r="P58" s="523"/>
      <c r="Q58" s="523"/>
      <c r="R58" s="711"/>
      <c r="S58" s="711"/>
    </row>
    <row r="59" spans="1:19" ht="12.5">
      <c r="A59" s="470" t="s">
        <v>299</v>
      </c>
      <c r="B59" s="524"/>
      <c r="C59" s="523"/>
      <c r="D59" s="523"/>
      <c r="E59" s="523"/>
      <c r="F59" s="523"/>
      <c r="G59" s="523"/>
      <c r="H59" s="523"/>
      <c r="I59" s="523"/>
      <c r="J59" s="523"/>
      <c r="K59" s="523"/>
      <c r="L59" s="523"/>
      <c r="M59" s="523"/>
      <c r="N59" s="523"/>
      <c r="O59" s="523"/>
      <c r="P59" s="523"/>
      <c r="Q59" s="523"/>
      <c r="R59" s="711"/>
      <c r="S59" s="711"/>
    </row>
    <row r="60" spans="1:19" ht="12.5">
      <c r="A60" s="470" t="s">
        <v>300</v>
      </c>
      <c r="B60" s="524"/>
      <c r="C60" s="523"/>
      <c r="D60" s="523"/>
      <c r="E60" s="523"/>
      <c r="F60" s="523"/>
      <c r="G60" s="523"/>
      <c r="H60" s="523"/>
      <c r="I60" s="523"/>
      <c r="J60" s="523"/>
      <c r="K60" s="523"/>
      <c r="L60" s="523"/>
      <c r="M60" s="523"/>
      <c r="N60" s="523"/>
      <c r="O60" s="523"/>
      <c r="P60" s="523"/>
      <c r="Q60" s="523"/>
      <c r="R60" s="711"/>
      <c r="S60" s="711"/>
    </row>
    <row r="61" spans="1:19" ht="12.5">
      <c r="A61" s="470" t="s">
        <v>301</v>
      </c>
      <c r="B61" s="523"/>
      <c r="C61" s="523"/>
      <c r="D61" s="523"/>
      <c r="E61" s="523"/>
      <c r="F61" s="523"/>
      <c r="G61" s="523"/>
      <c r="H61" s="523"/>
      <c r="I61" s="523"/>
      <c r="J61" s="523"/>
      <c r="K61" s="523"/>
      <c r="L61" s="523"/>
      <c r="M61" s="523"/>
      <c r="N61" s="523"/>
      <c r="O61" s="523"/>
      <c r="P61" s="523"/>
      <c r="Q61" s="523"/>
      <c r="R61" s="711"/>
      <c r="S61" s="711"/>
    </row>
    <row r="62" spans="1:19" ht="12.5">
      <c r="A62" s="470" t="s">
        <v>302</v>
      </c>
      <c r="B62" s="523"/>
      <c r="C62" s="523"/>
      <c r="D62" s="523"/>
      <c r="E62" s="523"/>
      <c r="F62" s="523"/>
      <c r="G62" s="523"/>
      <c r="H62" s="523"/>
      <c r="I62" s="523"/>
      <c r="J62" s="523"/>
      <c r="K62" s="523"/>
      <c r="L62" s="523"/>
      <c r="M62" s="523"/>
      <c r="N62" s="523"/>
      <c r="O62" s="523"/>
      <c r="P62" s="523"/>
      <c r="Q62" s="523"/>
      <c r="R62" s="711"/>
      <c r="S62" s="711"/>
    </row>
    <row r="63" spans="1:19" ht="13" thickBot="1">
      <c r="A63" s="50" t="s">
        <v>303</v>
      </c>
      <c r="B63" s="399"/>
      <c r="C63" s="399"/>
      <c r="D63" s="399"/>
      <c r="E63" s="399"/>
      <c r="F63" s="399"/>
      <c r="G63" s="399"/>
      <c r="H63" s="399"/>
      <c r="I63" s="399"/>
      <c r="J63" s="399">
        <v>0</v>
      </c>
      <c r="K63" s="399">
        <v>0</v>
      </c>
      <c r="L63" s="399">
        <v>0</v>
      </c>
      <c r="M63" s="399">
        <v>0</v>
      </c>
      <c r="N63" s="399">
        <f>J63+B63</f>
        <v>0</v>
      </c>
      <c r="O63" s="399">
        <f t="shared" si="6" ref="O63:Q63">K63+C63</f>
        <v>0</v>
      </c>
      <c r="P63" s="399">
        <f t="shared" si="6"/>
        <v>0</v>
      </c>
      <c r="Q63" s="399">
        <f t="shared" si="6"/>
        <v>0</v>
      </c>
      <c r="R63" s="711"/>
      <c r="S63" s="711"/>
    </row>
    <row r="64" spans="1:19" ht="13">
      <c r="A64" s="46" t="s">
        <v>304</v>
      </c>
      <c r="B64" s="49">
        <f>SUM(B52:B63)</f>
        <v>17</v>
      </c>
      <c r="C64" s="49">
        <f t="shared" si="7" ref="C64:Q64">SUM(C52:C63)</f>
        <v>-1048.7313400000001</v>
      </c>
      <c r="D64" s="49">
        <f t="shared" si="7"/>
        <v>273280.98530000006</v>
      </c>
      <c r="E64" s="49">
        <f t="shared" si="7"/>
        <v>54.28325199999999</v>
      </c>
      <c r="F64" s="49">
        <f t="shared" si="7"/>
        <v>0</v>
      </c>
      <c r="G64" s="49">
        <f t="shared" si="7"/>
        <v>0</v>
      </c>
      <c r="H64" s="49">
        <f t="shared" si="7"/>
        <v>0</v>
      </c>
      <c r="I64" s="49">
        <f t="shared" si="7"/>
        <v>0</v>
      </c>
      <c r="J64" s="49">
        <f t="shared" si="7"/>
        <v>2</v>
      </c>
      <c r="K64" s="49">
        <f t="shared" si="7"/>
        <v>0</v>
      </c>
      <c r="L64" s="49">
        <f t="shared" si="7"/>
        <v>23010.9745</v>
      </c>
      <c r="M64" s="49">
        <f t="shared" si="7"/>
        <v>4.1612999999999998</v>
      </c>
      <c r="N64" s="49">
        <f t="shared" si="7"/>
        <v>19</v>
      </c>
      <c r="O64" s="49">
        <f t="shared" si="7"/>
        <v>-1048.7313400000001</v>
      </c>
      <c r="P64" s="49">
        <f t="shared" si="7"/>
        <v>296291.95980000007</v>
      </c>
      <c r="Q64" s="52">
        <f t="shared" si="7"/>
        <v>58.444551999999987</v>
      </c>
      <c r="R64" s="711"/>
      <c r="S64" s="711"/>
    </row>
    <row r="65" spans="1:19" ht="12.5">
      <c r="A65" s="311"/>
      <c r="B65" s="311"/>
      <c r="C65" s="311"/>
      <c r="D65" s="311"/>
      <c r="E65" s="311"/>
      <c r="F65" s="311"/>
      <c r="G65" s="311"/>
      <c r="H65" s="311"/>
      <c r="I65" s="311"/>
      <c r="J65" s="311"/>
      <c r="K65" s="311"/>
      <c r="L65" s="311"/>
      <c r="M65" s="311"/>
      <c r="N65" s="311"/>
      <c r="O65" s="311"/>
      <c r="P65" s="311"/>
      <c r="Q65" s="311"/>
      <c r="R65" s="711"/>
      <c r="S65" s="711"/>
    </row>
    <row r="66" spans="1:19" ht="12.5">
      <c r="A66" s="865" t="s">
        <v>311</v>
      </c>
      <c r="B66" s="866"/>
      <c r="C66" s="866"/>
      <c r="D66" s="866"/>
      <c r="E66" s="866"/>
      <c r="F66" s="866"/>
      <c r="G66" s="866"/>
      <c r="H66" s="866"/>
      <c r="I66" s="866"/>
      <c r="J66" s="866"/>
      <c r="K66" s="866"/>
      <c r="L66" s="866"/>
      <c r="M66" s="866"/>
      <c r="N66" s="866"/>
      <c r="O66" s="866"/>
      <c r="P66" s="866"/>
      <c r="Q66" s="867"/>
      <c r="R66" s="711"/>
      <c r="S66" s="711"/>
    </row>
    <row r="67" spans="1:19" ht="12.5">
      <c r="A67" s="841" t="s">
        <v>265</v>
      </c>
      <c r="B67" s="841"/>
      <c r="C67" s="841"/>
      <c r="D67" s="841"/>
      <c r="E67" s="841"/>
      <c r="F67" s="841"/>
      <c r="G67" s="841"/>
      <c r="H67" s="841"/>
      <c r="I67" s="841"/>
      <c r="J67" s="841"/>
      <c r="K67" s="841"/>
      <c r="L67" s="841"/>
      <c r="M67" s="841"/>
      <c r="N67" s="841"/>
      <c r="O67" s="841"/>
      <c r="P67" s="311"/>
      <c r="Q67" s="311"/>
      <c r="R67" s="711"/>
      <c r="S67" s="711"/>
    </row>
    <row r="68" spans="1:19" ht="12.5">
      <c r="A68" s="711"/>
      <c r="B68" s="311"/>
      <c r="C68" s="311"/>
      <c r="D68" s="311"/>
      <c r="E68" s="311"/>
      <c r="F68" s="311"/>
      <c r="G68" s="311"/>
      <c r="H68" s="311"/>
      <c r="I68" s="311"/>
      <c r="J68" s="311"/>
      <c r="K68" s="311"/>
      <c r="L68" s="311"/>
      <c r="M68" s="311"/>
      <c r="N68" s="311"/>
      <c r="O68" s="311"/>
      <c r="P68" s="311"/>
      <c r="Q68" s="311"/>
      <c r="R68" s="711"/>
      <c r="S68" s="711"/>
    </row>
    <row r="69" spans="1:19" ht="12.5">
      <c r="A69" s="311"/>
      <c r="B69" s="311"/>
      <c r="C69" s="311"/>
      <c r="D69" s="311"/>
      <c r="E69" s="311"/>
      <c r="F69" s="311"/>
      <c r="G69" s="311"/>
      <c r="H69" s="311"/>
      <c r="I69" s="311"/>
      <c r="J69" s="311"/>
      <c r="K69" s="311"/>
      <c r="L69" s="311"/>
      <c r="M69" s="311"/>
      <c r="N69" s="311"/>
      <c r="O69" s="311"/>
      <c r="P69" s="311"/>
      <c r="Q69" s="311"/>
      <c r="R69" s="711"/>
      <c r="S69" s="711"/>
    </row>
    <row r="70" spans="1:19" ht="12.5">
      <c r="A70" s="311"/>
      <c r="B70" s="311"/>
      <c r="C70" s="311"/>
      <c r="D70" s="311"/>
      <c r="E70" s="311"/>
      <c r="F70" s="311"/>
      <c r="G70" s="311"/>
      <c r="H70" s="311"/>
      <c r="I70" s="311"/>
      <c r="J70" s="311"/>
      <c r="K70" s="311"/>
      <c r="L70" s="311"/>
      <c r="M70" s="311"/>
      <c r="N70" s="311"/>
      <c r="O70" s="311"/>
      <c r="P70" s="311"/>
      <c r="Q70" s="311"/>
      <c r="R70" s="711"/>
      <c r="S70" s="711"/>
    </row>
    <row r="71" spans="1:19" ht="12.5">
      <c r="A71" s="311"/>
      <c r="B71" s="311"/>
      <c r="C71" s="311"/>
      <c r="D71" s="311"/>
      <c r="E71" s="311"/>
      <c r="F71" s="311"/>
      <c r="G71" s="311"/>
      <c r="H71" s="311"/>
      <c r="I71" s="311"/>
      <c r="J71" s="311"/>
      <c r="K71" s="311"/>
      <c r="L71" s="311"/>
      <c r="M71" s="311"/>
      <c r="N71" s="311"/>
      <c r="O71" s="311"/>
      <c r="P71" s="311"/>
      <c r="Q71" s="311"/>
      <c r="R71" s="711"/>
      <c r="S71" s="711"/>
    </row>
    <row r="72" spans="1:19" ht="12.5">
      <c r="A72" s="311"/>
      <c r="B72" s="311"/>
      <c r="C72" s="311"/>
      <c r="D72" s="311"/>
      <c r="E72" s="311"/>
      <c r="F72" s="311"/>
      <c r="G72" s="311"/>
      <c r="H72" s="311"/>
      <c r="I72" s="311"/>
      <c r="J72" s="311"/>
      <c r="K72" s="311"/>
      <c r="L72" s="311"/>
      <c r="M72" s="311"/>
      <c r="N72" s="311"/>
      <c r="O72" s="311"/>
      <c r="P72" s="311"/>
      <c r="Q72" s="311"/>
      <c r="R72" s="711"/>
      <c r="S72" s="711"/>
    </row>
    <row r="73" spans="1:19" ht="12.5">
      <c r="A73" s="311"/>
      <c r="B73" s="311"/>
      <c r="C73" s="311"/>
      <c r="D73" s="311"/>
      <c r="E73" s="311"/>
      <c r="F73" s="311"/>
      <c r="G73" s="311"/>
      <c r="H73" s="311"/>
      <c r="I73" s="311"/>
      <c r="J73" s="311"/>
      <c r="K73" s="311"/>
      <c r="L73" s="311"/>
      <c r="M73" s="311"/>
      <c r="N73" s="311"/>
      <c r="O73" s="311"/>
      <c r="P73" s="311"/>
      <c r="Q73" s="311"/>
      <c r="R73" s="711"/>
      <c r="S73" s="711"/>
    </row>
    <row r="74" spans="1:19" ht="12.5">
      <c r="A74" s="311"/>
      <c r="B74" s="311"/>
      <c r="C74" s="311"/>
      <c r="D74" s="311"/>
      <c r="E74" s="311"/>
      <c r="F74" s="311"/>
      <c r="G74" s="311"/>
      <c r="H74" s="311"/>
      <c r="I74" s="311"/>
      <c r="J74" s="311"/>
      <c r="K74" s="311"/>
      <c r="L74" s="311"/>
      <c r="M74" s="311"/>
      <c r="N74" s="311"/>
      <c r="O74" s="311"/>
      <c r="P74" s="311"/>
      <c r="Q74" s="311"/>
      <c r="R74" s="711"/>
      <c r="S74" s="711"/>
    </row>
    <row r="75" spans="1:19" ht="12.5">
      <c r="A75" s="311"/>
      <c r="B75" s="311"/>
      <c r="C75" s="311"/>
      <c r="D75" s="311"/>
      <c r="E75" s="311"/>
      <c r="F75" s="311"/>
      <c r="G75" s="311"/>
      <c r="H75" s="311"/>
      <c r="I75" s="311"/>
      <c r="J75" s="311"/>
      <c r="K75" s="311"/>
      <c r="L75" s="311"/>
      <c r="M75" s="311"/>
      <c r="N75" s="311"/>
      <c r="O75" s="311"/>
      <c r="P75" s="311"/>
      <c r="Q75" s="311"/>
      <c r="R75" s="711"/>
      <c r="S75" s="711"/>
    </row>
    <row r="76" spans="1:19" ht="12.5">
      <c r="A76" s="311"/>
      <c r="B76" s="311"/>
      <c r="C76" s="311"/>
      <c r="D76" s="311"/>
      <c r="E76" s="311"/>
      <c r="F76" s="311"/>
      <c r="G76" s="311"/>
      <c r="H76" s="311"/>
      <c r="I76" s="311"/>
      <c r="J76" s="311"/>
      <c r="K76" s="311"/>
      <c r="L76" s="311"/>
      <c r="M76" s="311"/>
      <c r="N76" s="311"/>
      <c r="O76" s="311"/>
      <c r="P76" s="311"/>
      <c r="Q76" s="311"/>
      <c r="R76" s="711"/>
      <c r="S76" s="711"/>
    </row>
    <row r="77" spans="1:19" ht="12.5">
      <c r="A77" s="311"/>
      <c r="B77" s="311"/>
      <c r="C77" s="311"/>
      <c r="D77" s="311"/>
      <c r="E77" s="311"/>
      <c r="F77" s="311"/>
      <c r="G77" s="311"/>
      <c r="H77" s="311"/>
      <c r="I77" s="311"/>
      <c r="J77" s="311"/>
      <c r="K77" s="311"/>
      <c r="L77" s="311"/>
      <c r="M77" s="311"/>
      <c r="N77" s="311"/>
      <c r="O77" s="311"/>
      <c r="P77" s="311"/>
      <c r="Q77" s="311"/>
      <c r="R77" s="711"/>
      <c r="S77" s="711"/>
    </row>
    <row r="78" spans="1:19" ht="12.5">
      <c r="A78" s="311"/>
      <c r="B78" s="311"/>
      <c r="C78" s="311"/>
      <c r="D78" s="311"/>
      <c r="E78" s="311"/>
      <c r="F78" s="311"/>
      <c r="G78" s="311"/>
      <c r="H78" s="311"/>
      <c r="I78" s="311"/>
      <c r="J78" s="311"/>
      <c r="K78" s="311"/>
      <c r="L78" s="311"/>
      <c r="M78" s="311"/>
      <c r="N78" s="311"/>
      <c r="O78" s="311"/>
      <c r="P78" s="311"/>
      <c r="Q78" s="311"/>
      <c r="R78" s="711"/>
      <c r="S78" s="711"/>
    </row>
    <row r="79" spans="1:19" ht="12.5">
      <c r="A79" s="311"/>
      <c r="B79" s="311"/>
      <c r="C79" s="311"/>
      <c r="D79" s="311"/>
      <c r="E79" s="311"/>
      <c r="F79" s="311"/>
      <c r="G79" s="311"/>
      <c r="H79" s="311"/>
      <c r="I79" s="311"/>
      <c r="J79" s="311"/>
      <c r="K79" s="311"/>
      <c r="L79" s="311"/>
      <c r="M79" s="311"/>
      <c r="N79" s="311"/>
      <c r="O79" s="311"/>
      <c r="P79" s="311"/>
      <c r="Q79" s="311"/>
      <c r="R79" s="711"/>
      <c r="S79" s="711"/>
    </row>
    <row r="80" spans="1:19" ht="12.5">
      <c r="A80" s="311"/>
      <c r="B80" s="311"/>
      <c r="C80" s="311"/>
      <c r="D80" s="311"/>
      <c r="E80" s="311"/>
      <c r="F80" s="311"/>
      <c r="G80" s="311"/>
      <c r="H80" s="311"/>
      <c r="I80" s="311"/>
      <c r="J80" s="311"/>
      <c r="K80" s="311"/>
      <c r="L80" s="311"/>
      <c r="M80" s="311"/>
      <c r="N80" s="311"/>
      <c r="O80" s="311"/>
      <c r="P80" s="311"/>
      <c r="Q80" s="311"/>
      <c r="R80" s="711"/>
      <c r="S80" s="711"/>
    </row>
    <row r="81" spans="1:19" ht="12.5">
      <c r="A81" s="311"/>
      <c r="B81" s="311"/>
      <c r="C81" s="311"/>
      <c r="D81" s="311"/>
      <c r="E81" s="311"/>
      <c r="F81" s="311"/>
      <c r="G81" s="311"/>
      <c r="H81" s="311"/>
      <c r="I81" s="311"/>
      <c r="J81" s="311"/>
      <c r="K81" s="311"/>
      <c r="L81" s="311"/>
      <c r="M81" s="311"/>
      <c r="N81" s="311"/>
      <c r="O81" s="311"/>
      <c r="P81" s="311"/>
      <c r="Q81" s="311"/>
      <c r="R81" s="711"/>
      <c r="S81" s="711"/>
    </row>
    <row r="82" spans="1:19" ht="12.5">
      <c r="A82" s="311"/>
      <c r="B82" s="311"/>
      <c r="C82" s="311"/>
      <c r="D82" s="311"/>
      <c r="E82" s="311"/>
      <c r="F82" s="311"/>
      <c r="G82" s="311"/>
      <c r="H82" s="311"/>
      <c r="I82" s="311"/>
      <c r="J82" s="311"/>
      <c r="K82" s="311"/>
      <c r="L82" s="311"/>
      <c r="M82" s="311"/>
      <c r="N82" s="311"/>
      <c r="O82" s="311"/>
      <c r="P82" s="311"/>
      <c r="Q82" s="311"/>
      <c r="R82" s="711"/>
      <c r="S82" s="711"/>
    </row>
    <row r="83" spans="1:19" ht="12.5">
      <c r="A83" s="311"/>
      <c r="B83" s="311"/>
      <c r="C83" s="311"/>
      <c r="D83" s="311"/>
      <c r="E83" s="311"/>
      <c r="F83" s="311"/>
      <c r="G83" s="311"/>
      <c r="H83" s="311"/>
      <c r="I83" s="311"/>
      <c r="J83" s="311"/>
      <c r="K83" s="311"/>
      <c r="L83" s="311"/>
      <c r="M83" s="311"/>
      <c r="N83" s="311"/>
      <c r="O83" s="311"/>
      <c r="P83" s="311"/>
      <c r="Q83" s="311"/>
      <c r="R83" s="711"/>
      <c r="S83" s="711"/>
    </row>
    <row r="84" spans="1:19" ht="12.5">
      <c r="A84" s="311"/>
      <c r="B84" s="311"/>
      <c r="C84" s="311"/>
      <c r="D84" s="311"/>
      <c r="E84" s="311"/>
      <c r="F84" s="311"/>
      <c r="G84" s="311"/>
      <c r="H84" s="311"/>
      <c r="I84" s="311"/>
      <c r="J84" s="311"/>
      <c r="K84" s="311"/>
      <c r="L84" s="311"/>
      <c r="M84" s="311"/>
      <c r="N84" s="311"/>
      <c r="O84" s="311"/>
      <c r="P84" s="311"/>
      <c r="Q84" s="311"/>
      <c r="R84" s="711"/>
      <c r="S84" s="711"/>
    </row>
    <row r="85" spans="1:19" ht="12.5">
      <c r="A85" s="311"/>
      <c r="B85" s="311"/>
      <c r="C85" s="311"/>
      <c r="D85" s="311"/>
      <c r="E85" s="311"/>
      <c r="F85" s="311"/>
      <c r="G85" s="311"/>
      <c r="H85" s="311"/>
      <c r="I85" s="311"/>
      <c r="J85" s="311"/>
      <c r="K85" s="311"/>
      <c r="L85" s="311"/>
      <c r="M85" s="311"/>
      <c r="N85" s="311"/>
      <c r="O85" s="311"/>
      <c r="P85" s="311"/>
      <c r="Q85" s="311"/>
      <c r="R85" s="711"/>
      <c r="S85" s="711"/>
    </row>
    <row r="86" spans="1:19" ht="12.5">
      <c r="A86" s="311"/>
      <c r="B86" s="311"/>
      <c r="C86" s="311"/>
      <c r="D86" s="311"/>
      <c r="E86" s="311"/>
      <c r="F86" s="311"/>
      <c r="G86" s="311"/>
      <c r="H86" s="311"/>
      <c r="I86" s="311"/>
      <c r="J86" s="311"/>
      <c r="K86" s="311"/>
      <c r="L86" s="311"/>
      <c r="M86" s="311"/>
      <c r="N86" s="311"/>
      <c r="O86" s="311"/>
      <c r="P86" s="311"/>
      <c r="Q86" s="311"/>
      <c r="R86" s="711"/>
      <c r="S86" s="711"/>
    </row>
    <row r="87" spans="1:19" ht="12.5">
      <c r="A87" s="311"/>
      <c r="B87" s="311"/>
      <c r="C87" s="311"/>
      <c r="D87" s="311"/>
      <c r="E87" s="311"/>
      <c r="F87" s="311"/>
      <c r="G87" s="311"/>
      <c r="H87" s="311"/>
      <c r="I87" s="311"/>
      <c r="J87" s="311"/>
      <c r="K87" s="311"/>
      <c r="L87" s="311"/>
      <c r="M87" s="311"/>
      <c r="N87" s="311"/>
      <c r="O87" s="311"/>
      <c r="P87" s="311"/>
      <c r="Q87" s="311"/>
      <c r="R87" s="711"/>
      <c r="S87" s="711"/>
    </row>
    <row r="88" spans="1:19" ht="12.5">
      <c r="A88" s="311"/>
      <c r="B88" s="311"/>
      <c r="C88" s="311"/>
      <c r="D88" s="311"/>
      <c r="E88" s="311"/>
      <c r="F88" s="311"/>
      <c r="G88" s="311"/>
      <c r="H88" s="311"/>
      <c r="I88" s="311"/>
      <c r="J88" s="311"/>
      <c r="K88" s="311"/>
      <c r="L88" s="311"/>
      <c r="M88" s="311"/>
      <c r="N88" s="311"/>
      <c r="O88" s="311"/>
      <c r="P88" s="311"/>
      <c r="Q88" s="311"/>
      <c r="R88" s="711"/>
      <c r="S88" s="711"/>
    </row>
    <row r="89" spans="1:19" ht="12.5">
      <c r="A89" s="311"/>
      <c r="B89" s="311"/>
      <c r="C89" s="311"/>
      <c r="D89" s="311"/>
      <c r="E89" s="311"/>
      <c r="F89" s="311"/>
      <c r="G89" s="311"/>
      <c r="H89" s="311"/>
      <c r="I89" s="311"/>
      <c r="J89" s="311"/>
      <c r="K89" s="311"/>
      <c r="L89" s="311"/>
      <c r="M89" s="311"/>
      <c r="N89" s="311"/>
      <c r="O89" s="311"/>
      <c r="P89" s="311"/>
      <c r="Q89" s="311"/>
      <c r="R89" s="711"/>
      <c r="S89" s="711"/>
    </row>
    <row r="90" spans="1:19" ht="12.5">
      <c r="A90" s="311"/>
      <c r="B90" s="311"/>
      <c r="C90" s="311"/>
      <c r="D90" s="311"/>
      <c r="E90" s="311"/>
      <c r="F90" s="311"/>
      <c r="G90" s="311"/>
      <c r="H90" s="311"/>
      <c r="I90" s="311"/>
      <c r="J90" s="311"/>
      <c r="K90" s="311"/>
      <c r="L90" s="311"/>
      <c r="M90" s="311"/>
      <c r="N90" s="311"/>
      <c r="O90" s="311"/>
      <c r="P90" s="311"/>
      <c r="Q90" s="311"/>
      <c r="R90" s="711"/>
      <c r="S90" s="711"/>
    </row>
    <row r="91" spans="1:19" ht="12.5">
      <c r="A91" s="311"/>
      <c r="B91" s="311"/>
      <c r="C91" s="311"/>
      <c r="D91" s="311"/>
      <c r="E91" s="311"/>
      <c r="F91" s="311"/>
      <c r="G91" s="311"/>
      <c r="H91" s="311"/>
      <c r="I91" s="311"/>
      <c r="J91" s="311"/>
      <c r="K91" s="311"/>
      <c r="L91" s="311"/>
      <c r="M91" s="311"/>
      <c r="N91" s="311"/>
      <c r="O91" s="311"/>
      <c r="P91" s="311"/>
      <c r="Q91" s="311"/>
      <c r="R91" s="711"/>
      <c r="S91" s="711"/>
    </row>
    <row r="92" spans="1:19" ht="12.5">
      <c r="A92" s="311"/>
      <c r="B92" s="311"/>
      <c r="C92" s="311"/>
      <c r="D92" s="311"/>
      <c r="E92" s="311"/>
      <c r="F92" s="311"/>
      <c r="G92" s="311"/>
      <c r="H92" s="311"/>
      <c r="I92" s="311"/>
      <c r="J92" s="311"/>
      <c r="K92" s="311"/>
      <c r="L92" s="311"/>
      <c r="M92" s="311"/>
      <c r="N92" s="311"/>
      <c r="O92" s="311"/>
      <c r="P92" s="311"/>
      <c r="Q92" s="311"/>
      <c r="R92" s="711"/>
      <c r="S92" s="711"/>
    </row>
    <row r="93" spans="1:19" ht="12.5">
      <c r="A93" s="311"/>
      <c r="B93" s="311"/>
      <c r="C93" s="311"/>
      <c r="D93" s="311"/>
      <c r="E93" s="311"/>
      <c r="F93" s="311"/>
      <c r="G93" s="311"/>
      <c r="H93" s="311"/>
      <c r="I93" s="311"/>
      <c r="J93" s="311"/>
      <c r="K93" s="311"/>
      <c r="L93" s="311"/>
      <c r="M93" s="311"/>
      <c r="N93" s="311"/>
      <c r="O93" s="311"/>
      <c r="P93" s="311"/>
      <c r="Q93" s="311"/>
      <c r="R93" s="711"/>
      <c r="S93" s="711"/>
    </row>
    <row r="94" spans="1:19" ht="12.5">
      <c r="A94" s="311"/>
      <c r="B94" s="311"/>
      <c r="C94" s="311"/>
      <c r="D94" s="311"/>
      <c r="E94" s="311"/>
      <c r="F94" s="311"/>
      <c r="G94" s="311"/>
      <c r="H94" s="311"/>
      <c r="I94" s="311"/>
      <c r="J94" s="311"/>
      <c r="K94" s="311"/>
      <c r="L94" s="311"/>
      <c r="M94" s="311"/>
      <c r="N94" s="311"/>
      <c r="O94" s="311"/>
      <c r="P94" s="311"/>
      <c r="Q94" s="311"/>
      <c r="R94" s="711"/>
      <c r="S94" s="711"/>
    </row>
    <row r="95" spans="1:19" ht="12.5">
      <c r="A95" s="311"/>
      <c r="B95" s="311"/>
      <c r="C95" s="311"/>
      <c r="D95" s="311"/>
      <c r="E95" s="311"/>
      <c r="F95" s="311"/>
      <c r="G95" s="311"/>
      <c r="H95" s="311"/>
      <c r="I95" s="311"/>
      <c r="J95" s="311"/>
      <c r="K95" s="311"/>
      <c r="L95" s="311"/>
      <c r="M95" s="311"/>
      <c r="N95" s="311"/>
      <c r="O95" s="311"/>
      <c r="P95" s="311"/>
      <c r="Q95" s="311"/>
      <c r="R95" s="711"/>
      <c r="S95" s="711"/>
    </row>
    <row r="96" spans="1:19" ht="12.5">
      <c r="A96" s="311"/>
      <c r="B96" s="311"/>
      <c r="C96" s="311"/>
      <c r="D96" s="311"/>
      <c r="E96" s="311"/>
      <c r="F96" s="311"/>
      <c r="G96" s="311"/>
      <c r="H96" s="311"/>
      <c r="I96" s="311"/>
      <c r="J96" s="311"/>
      <c r="K96" s="311"/>
      <c r="L96" s="311"/>
      <c r="M96" s="311"/>
      <c r="N96" s="311"/>
      <c r="O96" s="311"/>
      <c r="P96" s="311"/>
      <c r="Q96" s="311"/>
      <c r="R96" s="711"/>
      <c r="S96" s="711"/>
    </row>
    <row r="97" spans="1:19" ht="12.5">
      <c r="A97" s="311"/>
      <c r="B97" s="311"/>
      <c r="C97" s="311"/>
      <c r="D97" s="311"/>
      <c r="E97" s="311"/>
      <c r="F97" s="311"/>
      <c r="G97" s="311"/>
      <c r="H97" s="311"/>
      <c r="I97" s="311"/>
      <c r="J97" s="311"/>
      <c r="K97" s="311"/>
      <c r="L97" s="311"/>
      <c r="M97" s="311"/>
      <c r="N97" s="311"/>
      <c r="O97" s="311"/>
      <c r="P97" s="311"/>
      <c r="Q97" s="311"/>
      <c r="R97" s="711"/>
      <c r="S97" s="711"/>
    </row>
    <row r="98" spans="1:19" ht="12.5">
      <c r="A98" s="311"/>
      <c r="B98" s="311"/>
      <c r="C98" s="311"/>
      <c r="D98" s="311"/>
      <c r="E98" s="311"/>
      <c r="F98" s="311"/>
      <c r="G98" s="311"/>
      <c r="H98" s="311"/>
      <c r="I98" s="311"/>
      <c r="J98" s="311"/>
      <c r="K98" s="311"/>
      <c r="L98" s="311"/>
      <c r="M98" s="311"/>
      <c r="N98" s="311"/>
      <c r="O98" s="311"/>
      <c r="P98" s="311"/>
      <c r="Q98" s="311"/>
      <c r="R98" s="711"/>
      <c r="S98" s="711"/>
    </row>
    <row r="99" spans="1:19" ht="12.5">
      <c r="A99" s="311"/>
      <c r="B99" s="311"/>
      <c r="C99" s="311"/>
      <c r="D99" s="311"/>
      <c r="E99" s="311"/>
      <c r="F99" s="311"/>
      <c r="G99" s="311"/>
      <c r="H99" s="311"/>
      <c r="I99" s="311"/>
      <c r="J99" s="311"/>
      <c r="K99" s="311"/>
      <c r="L99" s="311"/>
      <c r="M99" s="311"/>
      <c r="N99" s="311"/>
      <c r="O99" s="311"/>
      <c r="P99" s="311"/>
      <c r="Q99" s="311"/>
      <c r="R99" s="711"/>
      <c r="S99" s="711"/>
    </row>
    <row r="100" spans="1:19" ht="12.5">
      <c r="A100" s="311"/>
      <c r="B100" s="311"/>
      <c r="C100" s="311"/>
      <c r="D100" s="311"/>
      <c r="E100" s="311"/>
      <c r="F100" s="311"/>
      <c r="G100" s="311"/>
      <c r="H100" s="311"/>
      <c r="I100" s="311"/>
      <c r="J100" s="311"/>
      <c r="K100" s="311"/>
      <c r="L100" s="311"/>
      <c r="M100" s="311"/>
      <c r="N100" s="311"/>
      <c r="O100" s="311"/>
      <c r="P100" s="311"/>
      <c r="Q100" s="311"/>
      <c r="R100" s="711"/>
      <c r="S100" s="711"/>
    </row>
    <row r="101" spans="1:19" ht="12.5">
      <c r="A101" s="311"/>
      <c r="B101" s="311"/>
      <c r="C101" s="311"/>
      <c r="D101" s="311"/>
      <c r="E101" s="311"/>
      <c r="F101" s="311"/>
      <c r="G101" s="311"/>
      <c r="H101" s="311"/>
      <c r="I101" s="311"/>
      <c r="J101" s="311"/>
      <c r="K101" s="311"/>
      <c r="L101" s="311"/>
      <c r="M101" s="311"/>
      <c r="N101" s="311"/>
      <c r="O101" s="311"/>
      <c r="P101" s="311"/>
      <c r="Q101" s="311"/>
      <c r="R101" s="711"/>
      <c r="S101" s="711"/>
    </row>
    <row r="102" spans="1:19" ht="12.5">
      <c r="A102" s="311"/>
      <c r="B102" s="311"/>
      <c r="C102" s="311"/>
      <c r="D102" s="311"/>
      <c r="E102" s="311"/>
      <c r="F102" s="311"/>
      <c r="G102" s="311"/>
      <c r="H102" s="311"/>
      <c r="I102" s="311"/>
      <c r="J102" s="311"/>
      <c r="K102" s="311"/>
      <c r="L102" s="311"/>
      <c r="M102" s="311"/>
      <c r="N102" s="311"/>
      <c r="O102" s="311"/>
      <c r="P102" s="311"/>
      <c r="Q102" s="311"/>
      <c r="R102" s="711"/>
      <c r="S102" s="711"/>
    </row>
    <row r="103" spans="1:19" ht="12.5">
      <c r="A103" s="311"/>
      <c r="B103" s="311"/>
      <c r="C103" s="311"/>
      <c r="D103" s="311"/>
      <c r="E103" s="311"/>
      <c r="F103" s="311"/>
      <c r="G103" s="311"/>
      <c r="H103" s="311"/>
      <c r="I103" s="311"/>
      <c r="J103" s="311"/>
      <c r="K103" s="311"/>
      <c r="L103" s="311"/>
      <c r="M103" s="311"/>
      <c r="N103" s="311"/>
      <c r="O103" s="311"/>
      <c r="P103" s="311"/>
      <c r="Q103" s="311"/>
      <c r="R103" s="711"/>
      <c r="S103" s="711"/>
    </row>
    <row r="104" spans="1:19" ht="12.5">
      <c r="A104" s="311"/>
      <c r="B104" s="311"/>
      <c r="C104" s="311"/>
      <c r="D104" s="311"/>
      <c r="E104" s="311"/>
      <c r="F104" s="311"/>
      <c r="G104" s="311"/>
      <c r="H104" s="311"/>
      <c r="I104" s="311"/>
      <c r="J104" s="311"/>
      <c r="K104" s="311"/>
      <c r="L104" s="311"/>
      <c r="M104" s="311"/>
      <c r="N104" s="311"/>
      <c r="O104" s="311"/>
      <c r="P104" s="311"/>
      <c r="Q104" s="311"/>
      <c r="R104" s="711"/>
      <c r="S104" s="711"/>
    </row>
    <row r="105" spans="1:19" ht="12.5">
      <c r="A105" s="311"/>
      <c r="B105" s="311"/>
      <c r="C105" s="311"/>
      <c r="D105" s="311"/>
      <c r="E105" s="311"/>
      <c r="F105" s="311"/>
      <c r="G105" s="311"/>
      <c r="H105" s="311"/>
      <c r="I105" s="311"/>
      <c r="J105" s="311"/>
      <c r="K105" s="311"/>
      <c r="L105" s="311"/>
      <c r="M105" s="311"/>
      <c r="N105" s="311"/>
      <c r="O105" s="311"/>
      <c r="P105" s="311"/>
      <c r="Q105" s="311"/>
      <c r="R105" s="711"/>
      <c r="S105" s="711"/>
    </row>
    <row r="106" spans="1:19" ht="12.5">
      <c r="A106" s="311"/>
      <c r="B106" s="311"/>
      <c r="C106" s="311"/>
      <c r="D106" s="311"/>
      <c r="E106" s="311"/>
      <c r="F106" s="311"/>
      <c r="G106" s="311"/>
      <c r="H106" s="311"/>
      <c r="I106" s="311"/>
      <c r="J106" s="311"/>
      <c r="K106" s="311"/>
      <c r="L106" s="311"/>
      <c r="M106" s="311"/>
      <c r="N106" s="311"/>
      <c r="O106" s="311"/>
      <c r="P106" s="311"/>
      <c r="Q106" s="311"/>
      <c r="R106" s="711"/>
      <c r="S106" s="711"/>
    </row>
    <row r="107" spans="1:19" ht="12.5">
      <c r="A107" s="311"/>
      <c r="B107" s="311"/>
      <c r="C107" s="311"/>
      <c r="D107" s="311"/>
      <c r="E107" s="311"/>
      <c r="F107" s="311"/>
      <c r="G107" s="311"/>
      <c r="H107" s="311"/>
      <c r="I107" s="311"/>
      <c r="J107" s="311"/>
      <c r="K107" s="311"/>
      <c r="L107" s="311"/>
      <c r="M107" s="311"/>
      <c r="N107" s="311"/>
      <c r="O107" s="311"/>
      <c r="P107" s="311"/>
      <c r="Q107" s="311"/>
      <c r="R107" s="711"/>
      <c r="S107" s="711"/>
    </row>
    <row r="108" spans="1:19" ht="12.5">
      <c r="A108" s="311"/>
      <c r="B108" s="311"/>
      <c r="C108" s="311"/>
      <c r="D108" s="311"/>
      <c r="E108" s="311"/>
      <c r="F108" s="311"/>
      <c r="G108" s="311"/>
      <c r="H108" s="311"/>
      <c r="I108" s="311"/>
      <c r="J108" s="311"/>
      <c r="K108" s="311"/>
      <c r="L108" s="311"/>
      <c r="M108" s="311"/>
      <c r="N108" s="311"/>
      <c r="O108" s="311"/>
      <c r="P108" s="311"/>
      <c r="Q108" s="311"/>
      <c r="R108" s="711"/>
      <c r="S108" s="711"/>
    </row>
    <row r="109" spans="1:19" ht="12.5">
      <c r="A109" s="311"/>
      <c r="B109" s="311"/>
      <c r="C109" s="311"/>
      <c r="D109" s="311"/>
      <c r="E109" s="311"/>
      <c r="F109" s="311"/>
      <c r="G109" s="311"/>
      <c r="H109" s="311"/>
      <c r="I109" s="311"/>
      <c r="J109" s="311"/>
      <c r="K109" s="311"/>
      <c r="L109" s="311"/>
      <c r="M109" s="311"/>
      <c r="N109" s="311"/>
      <c r="O109" s="311"/>
      <c r="P109" s="311"/>
      <c r="Q109" s="311"/>
      <c r="R109" s="711"/>
      <c r="S109" s="711"/>
    </row>
    <row r="110" spans="1:19" ht="12.5">
      <c r="A110" s="311"/>
      <c r="B110" s="311"/>
      <c r="C110" s="311"/>
      <c r="D110" s="311"/>
      <c r="E110" s="311"/>
      <c r="F110" s="311"/>
      <c r="G110" s="311"/>
      <c r="H110" s="311"/>
      <c r="I110" s="311"/>
      <c r="J110" s="311"/>
      <c r="K110" s="311"/>
      <c r="L110" s="311"/>
      <c r="M110" s="311"/>
      <c r="N110" s="311"/>
      <c r="O110" s="311"/>
      <c r="P110" s="311"/>
      <c r="Q110" s="311"/>
      <c r="R110" s="711"/>
      <c r="S110" s="711"/>
    </row>
    <row r="111" spans="1:19" ht="12.5">
      <c r="A111" s="311"/>
      <c r="B111" s="311"/>
      <c r="C111" s="311"/>
      <c r="D111" s="311"/>
      <c r="E111" s="311"/>
      <c r="F111" s="311"/>
      <c r="G111" s="311"/>
      <c r="H111" s="311"/>
      <c r="I111" s="311"/>
      <c r="J111" s="311"/>
      <c r="K111" s="311"/>
      <c r="L111" s="311"/>
      <c r="M111" s="311"/>
      <c r="N111" s="311"/>
      <c r="O111" s="311"/>
      <c r="P111" s="311"/>
      <c r="Q111" s="311"/>
      <c r="R111" s="711"/>
      <c r="S111" s="711"/>
    </row>
    <row r="112" spans="1:19" ht="12.5">
      <c r="A112" s="311"/>
      <c r="B112" s="311"/>
      <c r="C112" s="311"/>
      <c r="D112" s="311"/>
      <c r="E112" s="311"/>
      <c r="F112" s="311"/>
      <c r="G112" s="311"/>
      <c r="H112" s="311"/>
      <c r="I112" s="311"/>
      <c r="J112" s="311"/>
      <c r="K112" s="311"/>
      <c r="L112" s="311"/>
      <c r="M112" s="311"/>
      <c r="N112" s="311"/>
      <c r="O112" s="311"/>
      <c r="P112" s="311"/>
      <c r="Q112" s="311"/>
      <c r="R112" s="711"/>
      <c r="S112" s="711"/>
    </row>
    <row r="113" spans="1:19" ht="12.5">
      <c r="A113" s="311"/>
      <c r="B113" s="311"/>
      <c r="C113" s="311"/>
      <c r="D113" s="311"/>
      <c r="E113" s="311"/>
      <c r="F113" s="311"/>
      <c r="G113" s="311"/>
      <c r="H113" s="311"/>
      <c r="I113" s="311"/>
      <c r="J113" s="311"/>
      <c r="K113" s="311"/>
      <c r="L113" s="311"/>
      <c r="M113" s="311"/>
      <c r="N113" s="311"/>
      <c r="O113" s="311"/>
      <c r="P113" s="311"/>
      <c r="Q113" s="311"/>
      <c r="R113" s="711"/>
      <c r="S113" s="711"/>
    </row>
    <row r="114" spans="1:19" ht="12.5">
      <c r="A114" s="311"/>
      <c r="B114" s="311"/>
      <c r="C114" s="311"/>
      <c r="D114" s="311"/>
      <c r="E114" s="311"/>
      <c r="F114" s="311"/>
      <c r="G114" s="311"/>
      <c r="H114" s="311"/>
      <c r="I114" s="311"/>
      <c r="J114" s="311"/>
      <c r="K114" s="311"/>
      <c r="L114" s="311"/>
      <c r="M114" s="311"/>
      <c r="N114" s="311"/>
      <c r="O114" s="311"/>
      <c r="P114" s="311"/>
      <c r="Q114" s="311"/>
      <c r="R114" s="711"/>
      <c r="S114" s="711"/>
    </row>
    <row r="115" spans="1:19" ht="12.5">
      <c r="A115" s="311"/>
      <c r="B115" s="311"/>
      <c r="C115" s="311"/>
      <c r="D115" s="311"/>
      <c r="E115" s="311"/>
      <c r="F115" s="311"/>
      <c r="G115" s="311"/>
      <c r="H115" s="311"/>
      <c r="I115" s="311"/>
      <c r="J115" s="311"/>
      <c r="K115" s="311"/>
      <c r="L115" s="311"/>
      <c r="M115" s="311"/>
      <c r="N115" s="311"/>
      <c r="O115" s="311"/>
      <c r="P115" s="311"/>
      <c r="Q115" s="311"/>
      <c r="R115" s="711"/>
      <c r="S115" s="711"/>
    </row>
    <row r="116" spans="1:19" ht="12.5">
      <c r="A116" s="311"/>
      <c r="B116" s="311"/>
      <c r="C116" s="311"/>
      <c r="D116" s="311"/>
      <c r="E116" s="311"/>
      <c r="F116" s="311"/>
      <c r="G116" s="311"/>
      <c r="H116" s="311"/>
      <c r="I116" s="311"/>
      <c r="J116" s="311"/>
      <c r="K116" s="311"/>
      <c r="L116" s="311"/>
      <c r="M116" s="311"/>
      <c r="N116" s="311"/>
      <c r="O116" s="311"/>
      <c r="P116" s="311"/>
      <c r="Q116" s="311"/>
      <c r="R116" s="711"/>
      <c r="S116" s="711"/>
    </row>
    <row r="117" spans="1:19" ht="12.5">
      <c r="A117" s="311"/>
      <c r="B117" s="311"/>
      <c r="C117" s="311"/>
      <c r="D117" s="311"/>
      <c r="E117" s="311"/>
      <c r="F117" s="311"/>
      <c r="G117" s="311"/>
      <c r="H117" s="311"/>
      <c r="I117" s="311"/>
      <c r="J117" s="311"/>
      <c r="K117" s="311"/>
      <c r="L117" s="311"/>
      <c r="M117" s="311"/>
      <c r="N117" s="311"/>
      <c r="O117" s="311"/>
      <c r="P117" s="311"/>
      <c r="Q117" s="311"/>
      <c r="R117" s="711"/>
      <c r="S117" s="711"/>
    </row>
    <row r="118" spans="1:19" ht="12.5">
      <c r="A118" s="311"/>
      <c r="B118" s="311"/>
      <c r="C118" s="311"/>
      <c r="D118" s="311"/>
      <c r="E118" s="311"/>
      <c r="F118" s="311"/>
      <c r="G118" s="311"/>
      <c r="H118" s="311"/>
      <c r="I118" s="311"/>
      <c r="J118" s="311"/>
      <c r="K118" s="311"/>
      <c r="L118" s="311"/>
      <c r="M118" s="311"/>
      <c r="N118" s="311"/>
      <c r="O118" s="311"/>
      <c r="P118" s="311"/>
      <c r="Q118" s="311"/>
      <c r="R118" s="711"/>
      <c r="S118" s="711"/>
    </row>
    <row r="119" spans="1:19" ht="12.5">
      <c r="A119" s="311"/>
      <c r="B119" s="311"/>
      <c r="C119" s="311"/>
      <c r="D119" s="311"/>
      <c r="E119" s="311"/>
      <c r="F119" s="311"/>
      <c r="G119" s="311"/>
      <c r="H119" s="311"/>
      <c r="I119" s="311"/>
      <c r="J119" s="311"/>
      <c r="K119" s="311"/>
      <c r="L119" s="311"/>
      <c r="M119" s="311"/>
      <c r="N119" s="311"/>
      <c r="O119" s="311"/>
      <c r="P119" s="311"/>
      <c r="Q119" s="311"/>
      <c r="R119" s="711"/>
      <c r="S119" s="711"/>
    </row>
    <row r="120" spans="1:19" ht="12.5">
      <c r="A120" s="311"/>
      <c r="B120" s="311"/>
      <c r="C120" s="311"/>
      <c r="D120" s="311"/>
      <c r="E120" s="311"/>
      <c r="F120" s="311"/>
      <c r="G120" s="311"/>
      <c r="H120" s="311"/>
      <c r="I120" s="311"/>
      <c r="J120" s="311"/>
      <c r="K120" s="311"/>
      <c r="L120" s="311"/>
      <c r="M120" s="311"/>
      <c r="N120" s="311"/>
      <c r="O120" s="311"/>
      <c r="P120" s="311"/>
      <c r="Q120" s="311"/>
      <c r="R120" s="711"/>
      <c r="S120" s="711"/>
    </row>
    <row r="121" spans="1:19" ht="12.5">
      <c r="A121" s="311"/>
      <c r="B121" s="311"/>
      <c r="C121" s="311"/>
      <c r="D121" s="311"/>
      <c r="E121" s="311"/>
      <c r="F121" s="311"/>
      <c r="G121" s="311"/>
      <c r="H121" s="311"/>
      <c r="I121" s="311"/>
      <c r="J121" s="311"/>
      <c r="K121" s="311"/>
      <c r="L121" s="311"/>
      <c r="M121" s="311"/>
      <c r="N121" s="311"/>
      <c r="O121" s="311"/>
      <c r="P121" s="311"/>
      <c r="Q121" s="311"/>
      <c r="R121" s="711"/>
      <c r="S121" s="711"/>
    </row>
    <row r="122" spans="1:19" ht="12.5">
      <c r="A122" s="311"/>
      <c r="B122" s="311"/>
      <c r="C122" s="311"/>
      <c r="D122" s="311"/>
      <c r="E122" s="311"/>
      <c r="F122" s="311"/>
      <c r="G122" s="311"/>
      <c r="H122" s="311"/>
      <c r="I122" s="311"/>
      <c r="J122" s="311"/>
      <c r="K122" s="311"/>
      <c r="L122" s="311"/>
      <c r="M122" s="311"/>
      <c r="N122" s="311"/>
      <c r="O122" s="311"/>
      <c r="P122" s="311"/>
      <c r="Q122" s="311"/>
      <c r="R122" s="711"/>
      <c r="S122" s="711"/>
    </row>
    <row r="123" spans="1:19" ht="12.5">
      <c r="A123" s="311"/>
      <c r="B123" s="311"/>
      <c r="C123" s="311"/>
      <c r="D123" s="311"/>
      <c r="E123" s="311"/>
      <c r="F123" s="311"/>
      <c r="G123" s="311"/>
      <c r="H123" s="311"/>
      <c r="I123" s="311"/>
      <c r="J123" s="311"/>
      <c r="K123" s="311"/>
      <c r="L123" s="311"/>
      <c r="M123" s="311"/>
      <c r="N123" s="311"/>
      <c r="O123" s="311"/>
      <c r="P123" s="311"/>
      <c r="Q123" s="311"/>
      <c r="R123" s="711"/>
      <c r="S123" s="711"/>
    </row>
    <row r="124" spans="1:19" ht="12.5">
      <c r="A124" s="311"/>
      <c r="B124" s="311"/>
      <c r="C124" s="311"/>
      <c r="D124" s="311"/>
      <c r="E124" s="311"/>
      <c r="F124" s="311"/>
      <c r="G124" s="311"/>
      <c r="H124" s="311"/>
      <c r="I124" s="311"/>
      <c r="J124" s="311"/>
      <c r="K124" s="311"/>
      <c r="L124" s="311"/>
      <c r="M124" s="311"/>
      <c r="N124" s="311"/>
      <c r="O124" s="311"/>
      <c r="P124" s="311"/>
      <c r="Q124" s="311"/>
      <c r="R124" s="711"/>
      <c r="S124" s="711"/>
    </row>
    <row r="125" spans="1:19" ht="12.5">
      <c r="A125" s="311"/>
      <c r="B125" s="311"/>
      <c r="C125" s="311"/>
      <c r="D125" s="311"/>
      <c r="E125" s="311"/>
      <c r="F125" s="311"/>
      <c r="G125" s="311"/>
      <c r="H125" s="311"/>
      <c r="I125" s="311"/>
      <c r="J125" s="311"/>
      <c r="K125" s="311"/>
      <c r="L125" s="311"/>
      <c r="M125" s="311"/>
      <c r="N125" s="311"/>
      <c r="O125" s="311"/>
      <c r="P125" s="311"/>
      <c r="Q125" s="311"/>
      <c r="R125" s="711"/>
      <c r="S125" s="711"/>
    </row>
    <row r="126" spans="1:19" ht="12.5">
      <c r="A126" s="311"/>
      <c r="B126" s="311"/>
      <c r="C126" s="311"/>
      <c r="D126" s="311"/>
      <c r="E126" s="311"/>
      <c r="F126" s="311"/>
      <c r="G126" s="311"/>
      <c r="H126" s="311"/>
      <c r="I126" s="311"/>
      <c r="J126" s="311"/>
      <c r="K126" s="311"/>
      <c r="L126" s="311"/>
      <c r="M126" s="311"/>
      <c r="N126" s="311"/>
      <c r="O126" s="311"/>
      <c r="P126" s="311"/>
      <c r="Q126" s="311"/>
      <c r="R126" s="711"/>
      <c r="S126" s="711"/>
    </row>
    <row r="127" spans="1:19" ht="12.5">
      <c r="A127" s="311"/>
      <c r="B127" s="311"/>
      <c r="C127" s="311"/>
      <c r="D127" s="311"/>
      <c r="E127" s="311"/>
      <c r="F127" s="311"/>
      <c r="G127" s="311"/>
      <c r="H127" s="311"/>
      <c r="I127" s="311"/>
      <c r="J127" s="311"/>
      <c r="K127" s="311"/>
      <c r="L127" s="311"/>
      <c r="M127" s="311"/>
      <c r="N127" s="311"/>
      <c r="O127" s="311"/>
      <c r="P127" s="311"/>
      <c r="Q127" s="311"/>
      <c r="R127" s="711"/>
      <c r="S127" s="711"/>
    </row>
    <row r="128" spans="1:19" ht="12.5">
      <c r="A128" s="311"/>
      <c r="B128" s="311"/>
      <c r="C128" s="311"/>
      <c r="D128" s="311"/>
      <c r="E128" s="311"/>
      <c r="F128" s="311"/>
      <c r="G128" s="311"/>
      <c r="H128" s="311"/>
      <c r="I128" s="311"/>
      <c r="J128" s="311"/>
      <c r="K128" s="311"/>
      <c r="L128" s="311"/>
      <c r="M128" s="311"/>
      <c r="N128" s="311"/>
      <c r="O128" s="311"/>
      <c r="P128" s="311"/>
      <c r="Q128" s="311"/>
      <c r="R128" s="711"/>
      <c r="S128" s="711"/>
    </row>
    <row r="129" spans="1:19" ht="12.5">
      <c r="A129" s="311"/>
      <c r="B129" s="311"/>
      <c r="C129" s="311"/>
      <c r="D129" s="311"/>
      <c r="E129" s="311"/>
      <c r="F129" s="311"/>
      <c r="G129" s="311"/>
      <c r="H129" s="311"/>
      <c r="I129" s="311"/>
      <c r="J129" s="311"/>
      <c r="K129" s="311"/>
      <c r="L129" s="311"/>
      <c r="M129" s="311"/>
      <c r="N129" s="311"/>
      <c r="O129" s="311"/>
      <c r="P129" s="311"/>
      <c r="Q129" s="311"/>
      <c r="R129" s="711"/>
      <c r="S129" s="711"/>
    </row>
    <row r="130" spans="1:19" ht="12.5">
      <c r="A130" s="311"/>
      <c r="B130" s="311"/>
      <c r="C130" s="311"/>
      <c r="D130" s="311"/>
      <c r="E130" s="311"/>
      <c r="F130" s="311"/>
      <c r="G130" s="311"/>
      <c r="H130" s="311"/>
      <c r="I130" s="311"/>
      <c r="J130" s="311"/>
      <c r="K130" s="311"/>
      <c r="L130" s="311"/>
      <c r="M130" s="311"/>
      <c r="N130" s="311"/>
      <c r="O130" s="311"/>
      <c r="P130" s="311"/>
      <c r="Q130" s="311"/>
      <c r="R130" s="711"/>
      <c r="S130" s="711"/>
    </row>
    <row r="131" spans="1:19" ht="12.5">
      <c r="A131" s="311"/>
      <c r="B131" s="311"/>
      <c r="C131" s="311"/>
      <c r="D131" s="311"/>
      <c r="E131" s="311"/>
      <c r="F131" s="311"/>
      <c r="G131" s="311"/>
      <c r="H131" s="311"/>
      <c r="I131" s="311"/>
      <c r="J131" s="311"/>
      <c r="K131" s="311"/>
      <c r="L131" s="311"/>
      <c r="M131" s="311"/>
      <c r="N131" s="311"/>
      <c r="O131" s="311"/>
      <c r="P131" s="311"/>
      <c r="Q131" s="311"/>
      <c r="R131" s="711"/>
      <c r="S131" s="711"/>
    </row>
    <row r="132" spans="1:19" ht="12.5">
      <c r="A132" s="311"/>
      <c r="B132" s="311"/>
      <c r="C132" s="311"/>
      <c r="D132" s="311"/>
      <c r="E132" s="311"/>
      <c r="F132" s="311"/>
      <c r="G132" s="311"/>
      <c r="H132" s="311"/>
      <c r="I132" s="311"/>
      <c r="J132" s="311"/>
      <c r="K132" s="311"/>
      <c r="L132" s="311"/>
      <c r="M132" s="311"/>
      <c r="N132" s="311"/>
      <c r="O132" s="311"/>
      <c r="P132" s="311"/>
      <c r="Q132" s="311"/>
      <c r="R132" s="711"/>
      <c r="S132" s="711"/>
    </row>
    <row r="133" spans="1:19" ht="12.5">
      <c r="A133" s="311"/>
      <c r="B133" s="311"/>
      <c r="C133" s="311"/>
      <c r="D133" s="311"/>
      <c r="E133" s="311"/>
      <c r="F133" s="311"/>
      <c r="G133" s="311"/>
      <c r="H133" s="311"/>
      <c r="I133" s="311"/>
      <c r="J133" s="311"/>
      <c r="K133" s="311"/>
      <c r="L133" s="311"/>
      <c r="M133" s="311"/>
      <c r="N133" s="311"/>
      <c r="O133" s="311"/>
      <c r="P133" s="311"/>
      <c r="Q133" s="311"/>
      <c r="R133" s="711"/>
      <c r="S133" s="711"/>
    </row>
    <row r="134" spans="1:19" ht="12.5">
      <c r="A134" s="311"/>
      <c r="B134" s="311"/>
      <c r="C134" s="311"/>
      <c r="D134" s="311"/>
      <c r="E134" s="311"/>
      <c r="F134" s="311"/>
      <c r="G134" s="311"/>
      <c r="H134" s="311"/>
      <c r="I134" s="311"/>
      <c r="J134" s="311"/>
      <c r="K134" s="311"/>
      <c r="L134" s="311"/>
      <c r="M134" s="311"/>
      <c r="N134" s="311"/>
      <c r="O134" s="311"/>
      <c r="P134" s="311"/>
      <c r="Q134" s="311"/>
      <c r="R134" s="711"/>
      <c r="S134" s="711"/>
    </row>
    <row r="135" spans="1:19" ht="12.5">
      <c r="A135" s="311"/>
      <c r="B135" s="311"/>
      <c r="C135" s="311"/>
      <c r="D135" s="311"/>
      <c r="E135" s="311"/>
      <c r="F135" s="311"/>
      <c r="G135" s="311"/>
      <c r="H135" s="311"/>
      <c r="I135" s="311"/>
      <c r="J135" s="311"/>
      <c r="K135" s="311"/>
      <c r="L135" s="311"/>
      <c r="M135" s="311"/>
      <c r="N135" s="311"/>
      <c r="O135" s="311"/>
      <c r="P135" s="311"/>
      <c r="Q135" s="311"/>
      <c r="R135" s="711"/>
      <c r="S135" s="711"/>
    </row>
    <row r="136" spans="1:19" ht="12.5">
      <c r="A136" s="311"/>
      <c r="B136" s="311"/>
      <c r="C136" s="311"/>
      <c r="D136" s="311"/>
      <c r="E136" s="311"/>
      <c r="F136" s="311"/>
      <c r="G136" s="311"/>
      <c r="H136" s="311"/>
      <c r="I136" s="311"/>
      <c r="J136" s="311"/>
      <c r="K136" s="311"/>
      <c r="L136" s="311"/>
      <c r="M136" s="311"/>
      <c r="N136" s="311"/>
      <c r="O136" s="311"/>
      <c r="P136" s="311"/>
      <c r="Q136" s="311"/>
      <c r="R136" s="711"/>
      <c r="S136" s="711"/>
    </row>
    <row r="137" spans="1:19" ht="12.5">
      <c r="A137" s="311"/>
      <c r="B137" s="311"/>
      <c r="C137" s="311"/>
      <c r="D137" s="311"/>
      <c r="E137" s="311"/>
      <c r="F137" s="311"/>
      <c r="G137" s="311"/>
      <c r="H137" s="311"/>
      <c r="I137" s="311"/>
      <c r="J137" s="311"/>
      <c r="K137" s="311"/>
      <c r="L137" s="311"/>
      <c r="M137" s="311"/>
      <c r="N137" s="311"/>
      <c r="O137" s="311"/>
      <c r="P137" s="311"/>
      <c r="Q137" s="311"/>
      <c r="R137" s="711"/>
      <c r="S137" s="711"/>
    </row>
    <row r="138" spans="1:19" ht="12.5">
      <c r="A138" s="311"/>
      <c r="B138" s="311"/>
      <c r="C138" s="311"/>
      <c r="D138" s="311"/>
      <c r="E138" s="311"/>
      <c r="F138" s="311"/>
      <c r="G138" s="311"/>
      <c r="H138" s="311"/>
      <c r="I138" s="311"/>
      <c r="J138" s="311"/>
      <c r="K138" s="311"/>
      <c r="L138" s="311"/>
      <c r="M138" s="311"/>
      <c r="N138" s="311"/>
      <c r="O138" s="311"/>
      <c r="P138" s="311"/>
      <c r="Q138" s="311"/>
      <c r="R138" s="711"/>
      <c r="S138" s="711"/>
    </row>
    <row r="139" spans="1:19" ht="12.5">
      <c r="A139" s="311"/>
      <c r="B139" s="311"/>
      <c r="C139" s="311"/>
      <c r="D139" s="311"/>
      <c r="E139" s="311"/>
      <c r="F139" s="311"/>
      <c r="G139" s="311"/>
      <c r="H139" s="311"/>
      <c r="I139" s="311"/>
      <c r="J139" s="311"/>
      <c r="K139" s="311"/>
      <c r="L139" s="311"/>
      <c r="M139" s="311"/>
      <c r="N139" s="311"/>
      <c r="O139" s="311"/>
      <c r="P139" s="311"/>
      <c r="Q139" s="311"/>
      <c r="R139" s="711"/>
      <c r="S139" s="711"/>
    </row>
    <row r="140" spans="1:19" ht="12.5">
      <c r="A140" s="311"/>
      <c r="B140" s="311"/>
      <c r="C140" s="311"/>
      <c r="D140" s="311"/>
      <c r="E140" s="311"/>
      <c r="F140" s="311"/>
      <c r="G140" s="311"/>
      <c r="H140" s="311"/>
      <c r="I140" s="311"/>
      <c r="J140" s="311"/>
      <c r="K140" s="311"/>
      <c r="L140" s="311"/>
      <c r="M140" s="311"/>
      <c r="N140" s="311"/>
      <c r="O140" s="311"/>
      <c r="P140" s="311"/>
      <c r="Q140" s="311"/>
      <c r="R140" s="711"/>
      <c r="S140" s="711"/>
    </row>
    <row r="141" spans="1:19" ht="12.5">
      <c r="A141" s="311"/>
      <c r="B141" s="311"/>
      <c r="C141" s="311"/>
      <c r="D141" s="311"/>
      <c r="E141" s="311"/>
      <c r="F141" s="311"/>
      <c r="G141" s="311"/>
      <c r="H141" s="311"/>
      <c r="I141" s="311"/>
      <c r="J141" s="311"/>
      <c r="K141" s="311"/>
      <c r="L141" s="311"/>
      <c r="M141" s="311"/>
      <c r="N141" s="311"/>
      <c r="O141" s="311"/>
      <c r="P141" s="311"/>
      <c r="Q141" s="311"/>
      <c r="R141" s="711"/>
      <c r="S141" s="711"/>
    </row>
    <row r="142" spans="1:19" ht="12.5">
      <c r="A142" s="311"/>
      <c r="B142" s="311"/>
      <c r="C142" s="311"/>
      <c r="D142" s="311"/>
      <c r="E142" s="311"/>
      <c r="F142" s="311"/>
      <c r="G142" s="311"/>
      <c r="H142" s="311"/>
      <c r="I142" s="311"/>
      <c r="J142" s="311"/>
      <c r="K142" s="311"/>
      <c r="L142" s="311"/>
      <c r="M142" s="311"/>
      <c r="N142" s="311"/>
      <c r="O142" s="311"/>
      <c r="P142" s="311"/>
      <c r="Q142" s="311"/>
      <c r="R142" s="711"/>
      <c r="S142" s="711"/>
    </row>
    <row r="143" spans="1:19" ht="12.5">
      <c r="A143" s="311"/>
      <c r="B143" s="311"/>
      <c r="C143" s="311"/>
      <c r="D143" s="311"/>
      <c r="E143" s="311"/>
      <c r="F143" s="311"/>
      <c r="G143" s="311"/>
      <c r="H143" s="311"/>
      <c r="I143" s="311"/>
      <c r="J143" s="311"/>
      <c r="K143" s="311"/>
      <c r="L143" s="311"/>
      <c r="M143" s="311"/>
      <c r="N143" s="311"/>
      <c r="O143" s="311"/>
      <c r="P143" s="311"/>
      <c r="Q143" s="311"/>
      <c r="R143" s="711"/>
      <c r="S143" s="711"/>
    </row>
    <row r="144" spans="1:19" ht="12.5">
      <c r="A144" s="311"/>
      <c r="B144" s="311"/>
      <c r="C144" s="311"/>
      <c r="D144" s="311"/>
      <c r="E144" s="311"/>
      <c r="F144" s="311"/>
      <c r="G144" s="311"/>
      <c r="H144" s="311"/>
      <c r="I144" s="311"/>
      <c r="J144" s="311"/>
      <c r="K144" s="311"/>
      <c r="L144" s="311"/>
      <c r="M144" s="311"/>
      <c r="N144" s="311"/>
      <c r="O144" s="311"/>
      <c r="P144" s="311"/>
      <c r="Q144" s="311"/>
      <c r="R144" s="711"/>
      <c r="S144" s="711"/>
    </row>
    <row r="145" spans="1:19" ht="12.5">
      <c r="A145" s="311"/>
      <c r="B145" s="311"/>
      <c r="C145" s="311"/>
      <c r="D145" s="311"/>
      <c r="E145" s="311"/>
      <c r="F145" s="311"/>
      <c r="G145" s="311"/>
      <c r="H145" s="311"/>
      <c r="I145" s="311"/>
      <c r="J145" s="311"/>
      <c r="K145" s="311"/>
      <c r="L145" s="311"/>
      <c r="M145" s="311"/>
      <c r="N145" s="311"/>
      <c r="O145" s="311"/>
      <c r="P145" s="311"/>
      <c r="Q145" s="311"/>
      <c r="R145" s="711"/>
      <c r="S145" s="711"/>
    </row>
    <row r="146" spans="1:19" ht="12.5">
      <c r="A146" s="311"/>
      <c r="B146" s="311"/>
      <c r="C146" s="311"/>
      <c r="D146" s="311"/>
      <c r="E146" s="311"/>
      <c r="F146" s="311"/>
      <c r="G146" s="311"/>
      <c r="H146" s="311"/>
      <c r="I146" s="311"/>
      <c r="J146" s="311"/>
      <c r="K146" s="311"/>
      <c r="L146" s="311"/>
      <c r="M146" s="311"/>
      <c r="N146" s="311"/>
      <c r="O146" s="311"/>
      <c r="P146" s="311"/>
      <c r="Q146" s="311"/>
      <c r="R146" s="711"/>
      <c r="S146" s="711"/>
    </row>
    <row r="147" spans="1:19" ht="12.5">
      <c r="A147" s="311"/>
      <c r="B147" s="311"/>
      <c r="C147" s="311"/>
      <c r="D147" s="311"/>
      <c r="E147" s="311"/>
      <c r="F147" s="311"/>
      <c r="G147" s="311"/>
      <c r="H147" s="311"/>
      <c r="I147" s="311"/>
      <c r="J147" s="311"/>
      <c r="K147" s="311"/>
      <c r="L147" s="311"/>
      <c r="M147" s="311"/>
      <c r="N147" s="311"/>
      <c r="O147" s="311"/>
      <c r="P147" s="311"/>
      <c r="Q147" s="311"/>
      <c r="R147" s="711"/>
      <c r="S147" s="711"/>
    </row>
    <row r="148" spans="1:19" ht="12.5">
      <c r="A148" s="311"/>
      <c r="B148" s="311"/>
      <c r="C148" s="311"/>
      <c r="D148" s="311"/>
      <c r="E148" s="311"/>
      <c r="F148" s="311"/>
      <c r="G148" s="311"/>
      <c r="H148" s="311"/>
      <c r="I148" s="311"/>
      <c r="J148" s="311"/>
      <c r="K148" s="311"/>
      <c r="L148" s="311"/>
      <c r="M148" s="311"/>
      <c r="N148" s="311"/>
      <c r="O148" s="311"/>
      <c r="P148" s="311"/>
      <c r="Q148" s="311"/>
      <c r="R148" s="711"/>
      <c r="S148" s="711"/>
    </row>
    <row r="149" spans="1:19" ht="12.5">
      <c r="A149" s="311"/>
      <c r="B149" s="311"/>
      <c r="C149" s="311"/>
      <c r="D149" s="311"/>
      <c r="E149" s="311"/>
      <c r="F149" s="311"/>
      <c r="G149" s="311"/>
      <c r="H149" s="311"/>
      <c r="I149" s="311"/>
      <c r="J149" s="311"/>
      <c r="K149" s="311"/>
      <c r="L149" s="311"/>
      <c r="M149" s="311"/>
      <c r="N149" s="311"/>
      <c r="O149" s="311"/>
      <c r="P149" s="311"/>
      <c r="Q149" s="311"/>
      <c r="R149" s="711"/>
      <c r="S149" s="711"/>
    </row>
    <row r="150" spans="1:19" ht="12.5">
      <c r="A150" s="311"/>
      <c r="B150" s="311"/>
      <c r="C150" s="311"/>
      <c r="D150" s="311"/>
      <c r="E150" s="311"/>
      <c r="F150" s="311"/>
      <c r="G150" s="311"/>
      <c r="H150" s="311"/>
      <c r="I150" s="311"/>
      <c r="J150" s="311"/>
      <c r="K150" s="311"/>
      <c r="L150" s="311"/>
      <c r="M150" s="311"/>
      <c r="N150" s="311"/>
      <c r="O150" s="311"/>
      <c r="P150" s="311"/>
      <c r="Q150" s="311"/>
      <c r="R150" s="711"/>
      <c r="S150" s="711"/>
    </row>
    <row r="151" spans="1:19" ht="12.5">
      <c r="A151" s="311"/>
      <c r="B151" s="311"/>
      <c r="C151" s="311"/>
      <c r="D151" s="311"/>
      <c r="E151" s="311"/>
      <c r="F151" s="311"/>
      <c r="G151" s="311"/>
      <c r="H151" s="311"/>
      <c r="I151" s="311"/>
      <c r="J151" s="311"/>
      <c r="K151" s="311"/>
      <c r="L151" s="311"/>
      <c r="M151" s="311"/>
      <c r="N151" s="311"/>
      <c r="O151" s="311"/>
      <c r="P151" s="311"/>
      <c r="Q151" s="311"/>
      <c r="R151" s="711"/>
      <c r="S151" s="711"/>
    </row>
    <row r="152" spans="1:19" ht="12.5">
      <c r="A152" s="311"/>
      <c r="B152" s="311"/>
      <c r="C152" s="311"/>
      <c r="D152" s="311"/>
      <c r="E152" s="311"/>
      <c r="F152" s="311"/>
      <c r="G152" s="311"/>
      <c r="H152" s="311"/>
      <c r="I152" s="311"/>
      <c r="J152" s="311"/>
      <c r="K152" s="311"/>
      <c r="L152" s="311"/>
      <c r="M152" s="311"/>
      <c r="N152" s="311"/>
      <c r="O152" s="311"/>
      <c r="P152" s="311"/>
      <c r="Q152" s="311"/>
      <c r="R152" s="711"/>
      <c r="S152" s="711"/>
    </row>
    <row r="153" spans="1:19" ht="12.5">
      <c r="A153" s="311"/>
      <c r="B153" s="311"/>
      <c r="C153" s="311"/>
      <c r="D153" s="311"/>
      <c r="E153" s="311"/>
      <c r="F153" s="311"/>
      <c r="G153" s="311"/>
      <c r="H153" s="311"/>
      <c r="I153" s="311"/>
      <c r="J153" s="311"/>
      <c r="K153" s="311"/>
      <c r="L153" s="311"/>
      <c r="M153" s="311"/>
      <c r="N153" s="311"/>
      <c r="O153" s="311"/>
      <c r="P153" s="311"/>
      <c r="Q153" s="311"/>
      <c r="R153" s="711"/>
      <c r="S153" s="711"/>
    </row>
    <row r="154" spans="1:19" ht="12.5">
      <c r="A154" s="311"/>
      <c r="B154" s="311"/>
      <c r="C154" s="311"/>
      <c r="D154" s="311"/>
      <c r="E154" s="311"/>
      <c r="F154" s="311"/>
      <c r="G154" s="311"/>
      <c r="H154" s="311"/>
      <c r="I154" s="311"/>
      <c r="J154" s="311"/>
      <c r="K154" s="311"/>
      <c r="L154" s="311"/>
      <c r="M154" s="311"/>
      <c r="N154" s="311"/>
      <c r="O154" s="311"/>
      <c r="P154" s="311"/>
      <c r="Q154" s="311"/>
      <c r="R154" s="711"/>
      <c r="S154" s="711"/>
    </row>
    <row r="155" spans="1:19" ht="12.5">
      <c r="A155" s="311"/>
      <c r="B155" s="311"/>
      <c r="C155" s="311"/>
      <c r="D155" s="311"/>
      <c r="E155" s="311"/>
      <c r="F155" s="311"/>
      <c r="G155" s="311"/>
      <c r="H155" s="311"/>
      <c r="I155" s="311"/>
      <c r="J155" s="311"/>
      <c r="K155" s="311"/>
      <c r="L155" s="311"/>
      <c r="M155" s="311"/>
      <c r="N155" s="311"/>
      <c r="O155" s="311"/>
      <c r="P155" s="311"/>
      <c r="Q155" s="311"/>
      <c r="R155" s="711"/>
      <c r="S155" s="711"/>
    </row>
    <row r="156" spans="1:19" ht="12.5">
      <c r="A156" s="311"/>
      <c r="B156" s="311"/>
      <c r="C156" s="311"/>
      <c r="D156" s="311"/>
      <c r="E156" s="311"/>
      <c r="F156" s="311"/>
      <c r="G156" s="311"/>
      <c r="H156" s="311"/>
      <c r="I156" s="311"/>
      <c r="J156" s="311"/>
      <c r="K156" s="311"/>
      <c r="L156" s="311"/>
      <c r="M156" s="311"/>
      <c r="N156" s="311"/>
      <c r="O156" s="311"/>
      <c r="P156" s="311"/>
      <c r="Q156" s="311"/>
      <c r="R156" s="711"/>
      <c r="S156" s="711"/>
    </row>
    <row r="157" spans="1:19" ht="12.5">
      <c r="A157" s="311"/>
      <c r="B157" s="311"/>
      <c r="C157" s="311"/>
      <c r="D157" s="311"/>
      <c r="E157" s="311"/>
      <c r="F157" s="311"/>
      <c r="G157" s="311"/>
      <c r="H157" s="311"/>
      <c r="I157" s="311"/>
      <c r="J157" s="311"/>
      <c r="K157" s="311"/>
      <c r="L157" s="311"/>
      <c r="M157" s="311"/>
      <c r="N157" s="311"/>
      <c r="O157" s="311"/>
      <c r="P157" s="311"/>
      <c r="Q157" s="311"/>
      <c r="R157" s="711"/>
      <c r="S157" s="711"/>
    </row>
    <row r="158" spans="1:19" ht="12.5">
      <c r="A158" s="311"/>
      <c r="B158" s="311"/>
      <c r="C158" s="311"/>
      <c r="D158" s="311"/>
      <c r="E158" s="311"/>
      <c r="F158" s="311"/>
      <c r="G158" s="311"/>
      <c r="H158" s="311"/>
      <c r="I158" s="311"/>
      <c r="J158" s="311"/>
      <c r="K158" s="311"/>
      <c r="L158" s="311"/>
      <c r="M158" s="311"/>
      <c r="N158" s="311"/>
      <c r="O158" s="311"/>
      <c r="P158" s="311"/>
      <c r="Q158" s="311"/>
      <c r="R158" s="711"/>
      <c r="S158" s="711"/>
    </row>
    <row r="159" spans="1:19" ht="12.5">
      <c r="A159" s="311"/>
      <c r="B159" s="311"/>
      <c r="C159" s="311"/>
      <c r="D159" s="311"/>
      <c r="E159" s="311"/>
      <c r="F159" s="311"/>
      <c r="G159" s="311"/>
      <c r="H159" s="311"/>
      <c r="I159" s="311"/>
      <c r="J159" s="311"/>
      <c r="K159" s="311"/>
      <c r="L159" s="311"/>
      <c r="M159" s="311"/>
      <c r="N159" s="311"/>
      <c r="O159" s="311"/>
      <c r="P159" s="311"/>
      <c r="Q159" s="311"/>
      <c r="R159" s="711"/>
      <c r="S159" s="711"/>
    </row>
    <row r="160" spans="1:19" ht="12.5">
      <c r="A160" s="311"/>
      <c r="B160" s="311"/>
      <c r="C160" s="311"/>
      <c r="D160" s="311"/>
      <c r="E160" s="311"/>
      <c r="F160" s="311"/>
      <c r="G160" s="311"/>
      <c r="H160" s="311"/>
      <c r="I160" s="311"/>
      <c r="J160" s="311"/>
      <c r="K160" s="311"/>
      <c r="L160" s="311"/>
      <c r="M160" s="311"/>
      <c r="N160" s="311"/>
      <c r="O160" s="311"/>
      <c r="P160" s="311"/>
      <c r="Q160" s="311"/>
      <c r="R160" s="711"/>
      <c r="S160" s="711"/>
    </row>
    <row r="161" spans="1:19" ht="12.5">
      <c r="A161" s="311"/>
      <c r="B161" s="311"/>
      <c r="C161" s="311"/>
      <c r="D161" s="311"/>
      <c r="E161" s="311"/>
      <c r="F161" s="311"/>
      <c r="G161" s="311"/>
      <c r="H161" s="311"/>
      <c r="I161" s="311"/>
      <c r="J161" s="311"/>
      <c r="K161" s="311"/>
      <c r="L161" s="311"/>
      <c r="M161" s="311"/>
      <c r="N161" s="311"/>
      <c r="O161" s="311"/>
      <c r="P161" s="311"/>
      <c r="Q161" s="311"/>
      <c r="R161" s="711"/>
      <c r="S161" s="711"/>
    </row>
    <row r="162" spans="1:19" ht="12.5">
      <c r="A162" s="311"/>
      <c r="B162" s="311"/>
      <c r="C162" s="311"/>
      <c r="D162" s="311"/>
      <c r="E162" s="311"/>
      <c r="F162" s="311"/>
      <c r="G162" s="311"/>
      <c r="H162" s="311"/>
      <c r="I162" s="311"/>
      <c r="J162" s="311"/>
      <c r="K162" s="311"/>
      <c r="L162" s="311"/>
      <c r="M162" s="311"/>
      <c r="N162" s="311"/>
      <c r="O162" s="311"/>
      <c r="P162" s="311"/>
      <c r="Q162" s="311"/>
      <c r="R162" s="711"/>
      <c r="S162" s="711"/>
    </row>
    <row r="163" spans="1:19" ht="12.5">
      <c r="A163" s="311"/>
      <c r="B163" s="311"/>
      <c r="C163" s="311"/>
      <c r="D163" s="311"/>
      <c r="E163" s="311"/>
      <c r="F163" s="311"/>
      <c r="G163" s="311"/>
      <c r="H163" s="311"/>
      <c r="I163" s="311"/>
      <c r="J163" s="311"/>
      <c r="K163" s="311"/>
      <c r="L163" s="311"/>
      <c r="M163" s="311"/>
      <c r="N163" s="311"/>
      <c r="O163" s="311"/>
      <c r="P163" s="311"/>
      <c r="Q163" s="311"/>
      <c r="R163" s="711"/>
      <c r="S163" s="711"/>
    </row>
    <row r="164" spans="1:19" ht="12.5">
      <c r="A164" s="311"/>
      <c r="B164" s="311"/>
      <c r="C164" s="311"/>
      <c r="D164" s="311"/>
      <c r="E164" s="311"/>
      <c r="F164" s="311"/>
      <c r="G164" s="311"/>
      <c r="H164" s="311"/>
      <c r="I164" s="311"/>
      <c r="J164" s="311"/>
      <c r="K164" s="311"/>
      <c r="L164" s="311"/>
      <c r="M164" s="311"/>
      <c r="N164" s="311"/>
      <c r="O164" s="311"/>
      <c r="P164" s="311"/>
      <c r="Q164" s="311"/>
      <c r="R164" s="711"/>
      <c r="S164" s="711"/>
    </row>
    <row r="165" spans="1:19" ht="12.5">
      <c r="A165" s="311"/>
      <c r="B165" s="311"/>
      <c r="C165" s="311"/>
      <c r="D165" s="311"/>
      <c r="E165" s="311"/>
      <c r="F165" s="311"/>
      <c r="G165" s="311"/>
      <c r="H165" s="311"/>
      <c r="I165" s="311"/>
      <c r="J165" s="311"/>
      <c r="K165" s="311"/>
      <c r="L165" s="311"/>
      <c r="M165" s="311"/>
      <c r="N165" s="311"/>
      <c r="O165" s="311"/>
      <c r="P165" s="311"/>
      <c r="Q165" s="311"/>
      <c r="R165" s="711"/>
      <c r="S165" s="711"/>
    </row>
    <row r="166" spans="1:19" ht="12.5">
      <c r="A166" s="311"/>
      <c r="B166" s="311"/>
      <c r="C166" s="311"/>
      <c r="D166" s="311"/>
      <c r="E166" s="311"/>
      <c r="F166" s="311"/>
      <c r="G166" s="311"/>
      <c r="H166" s="311"/>
      <c r="I166" s="311"/>
      <c r="J166" s="311"/>
      <c r="K166" s="311"/>
      <c r="L166" s="311"/>
      <c r="M166" s="311"/>
      <c r="N166" s="311"/>
      <c r="O166" s="311"/>
      <c r="P166" s="311"/>
      <c r="Q166" s="311"/>
      <c r="R166" s="711"/>
      <c r="S166" s="711"/>
    </row>
    <row r="167" spans="1:19" ht="12.5">
      <c r="A167" s="311"/>
      <c r="B167" s="311"/>
      <c r="C167" s="311"/>
      <c r="D167" s="311"/>
      <c r="E167" s="311"/>
      <c r="F167" s="311"/>
      <c r="G167" s="311"/>
      <c r="H167" s="311"/>
      <c r="I167" s="311"/>
      <c r="J167" s="311"/>
      <c r="K167" s="311"/>
      <c r="L167" s="311"/>
      <c r="M167" s="311"/>
      <c r="N167" s="311"/>
      <c r="O167" s="311"/>
      <c r="P167" s="311"/>
      <c r="Q167" s="311"/>
      <c r="R167" s="711"/>
      <c r="S167" s="711"/>
    </row>
    <row r="168" spans="1:19" ht="12.5">
      <c r="A168" s="311"/>
      <c r="B168" s="311"/>
      <c r="C168" s="311"/>
      <c r="D168" s="311"/>
      <c r="E168" s="311"/>
      <c r="F168" s="311"/>
      <c r="G168" s="311"/>
      <c r="H168" s="311"/>
      <c r="I168" s="311"/>
      <c r="J168" s="311"/>
      <c r="K168" s="311"/>
      <c r="L168" s="311"/>
      <c r="M168" s="311"/>
      <c r="N168" s="311"/>
      <c r="O168" s="311"/>
      <c r="P168" s="311"/>
      <c r="Q168" s="311"/>
      <c r="R168" s="711"/>
      <c r="S168" s="711"/>
    </row>
    <row r="169" spans="1:19" ht="12.5">
      <c r="A169" s="311"/>
      <c r="B169" s="311"/>
      <c r="C169" s="311"/>
      <c r="D169" s="311"/>
      <c r="E169" s="311"/>
      <c r="F169" s="311"/>
      <c r="G169" s="311"/>
      <c r="H169" s="311"/>
      <c r="I169" s="311"/>
      <c r="J169" s="311"/>
      <c r="K169" s="311"/>
      <c r="L169" s="311"/>
      <c r="M169" s="311"/>
      <c r="N169" s="311"/>
      <c r="O169" s="311"/>
      <c r="P169" s="311"/>
      <c r="Q169" s="311"/>
      <c r="R169" s="711"/>
      <c r="S169" s="711"/>
    </row>
    <row r="170" spans="1:19" ht="12.5">
      <c r="A170" s="311"/>
      <c r="B170" s="311"/>
      <c r="C170" s="311"/>
      <c r="D170" s="311"/>
      <c r="E170" s="311"/>
      <c r="F170" s="311"/>
      <c r="G170" s="311"/>
      <c r="H170" s="311"/>
      <c r="I170" s="311"/>
      <c r="J170" s="311"/>
      <c r="K170" s="311"/>
      <c r="L170" s="311"/>
      <c r="M170" s="311"/>
      <c r="N170" s="311"/>
      <c r="O170" s="311"/>
      <c r="P170" s="311"/>
      <c r="Q170" s="311"/>
      <c r="R170" s="711"/>
      <c r="S170" s="711"/>
    </row>
    <row r="171" spans="1:19" ht="12.5">
      <c r="A171" s="311"/>
      <c r="B171" s="311"/>
      <c r="C171" s="311"/>
      <c r="D171" s="311"/>
      <c r="E171" s="311"/>
      <c r="F171" s="311"/>
      <c r="G171" s="311"/>
      <c r="H171" s="311"/>
      <c r="I171" s="311"/>
      <c r="J171" s="311"/>
      <c r="K171" s="311"/>
      <c r="L171" s="311"/>
      <c r="M171" s="311"/>
      <c r="N171" s="311"/>
      <c r="O171" s="311"/>
      <c r="P171" s="311"/>
      <c r="Q171" s="311"/>
      <c r="R171" s="711"/>
      <c r="S171" s="711"/>
    </row>
    <row r="172" spans="1:19" ht="12.5">
      <c r="A172" s="311"/>
      <c r="B172" s="311"/>
      <c r="C172" s="311"/>
      <c r="D172" s="311"/>
      <c r="E172" s="311"/>
      <c r="F172" s="311"/>
      <c r="G172" s="311"/>
      <c r="H172" s="311"/>
      <c r="I172" s="311"/>
      <c r="J172" s="311"/>
      <c r="K172" s="311"/>
      <c r="L172" s="311"/>
      <c r="M172" s="311"/>
      <c r="N172" s="311"/>
      <c r="O172" s="311"/>
      <c r="P172" s="311"/>
      <c r="Q172" s="311"/>
      <c r="R172" s="711"/>
      <c r="S172" s="711"/>
    </row>
    <row r="173" spans="1:19" ht="12.5">
      <c r="A173" s="311"/>
      <c r="B173" s="311"/>
      <c r="C173" s="311"/>
      <c r="D173" s="311"/>
      <c r="E173" s="311"/>
      <c r="F173" s="311"/>
      <c r="G173" s="311"/>
      <c r="H173" s="311"/>
      <c r="I173" s="311"/>
      <c r="J173" s="311"/>
      <c r="K173" s="311"/>
      <c r="L173" s="311"/>
      <c r="M173" s="311"/>
      <c r="N173" s="311"/>
      <c r="O173" s="311"/>
      <c r="P173" s="311"/>
      <c r="Q173" s="311"/>
      <c r="R173" s="711"/>
      <c r="S173" s="711"/>
    </row>
    <row r="174" spans="1:19" ht="12.5">
      <c r="A174" s="311"/>
      <c r="B174" s="311"/>
      <c r="C174" s="311"/>
      <c r="D174" s="311"/>
      <c r="E174" s="311"/>
      <c r="F174" s="311"/>
      <c r="G174" s="311"/>
      <c r="H174" s="311"/>
      <c r="I174" s="311"/>
      <c r="J174" s="311"/>
      <c r="K174" s="311"/>
      <c r="L174" s="311"/>
      <c r="M174" s="311"/>
      <c r="N174" s="311"/>
      <c r="O174" s="311"/>
      <c r="P174" s="311"/>
      <c r="Q174" s="311"/>
      <c r="R174" s="711"/>
      <c r="S174" s="711"/>
    </row>
    <row r="175" spans="1:19" ht="12.5">
      <c r="A175" s="311"/>
      <c r="B175" s="311"/>
      <c r="C175" s="311"/>
      <c r="D175" s="311"/>
      <c r="E175" s="311"/>
      <c r="F175" s="311"/>
      <c r="G175" s="311"/>
      <c r="H175" s="311"/>
      <c r="I175" s="311"/>
      <c r="J175" s="311"/>
      <c r="K175" s="311"/>
      <c r="L175" s="311"/>
      <c r="M175" s="311"/>
      <c r="N175" s="311"/>
      <c r="O175" s="311"/>
      <c r="P175" s="311"/>
      <c r="Q175" s="311"/>
      <c r="R175" s="711"/>
      <c r="S175" s="711"/>
    </row>
    <row r="176" spans="1:19" ht="12.5">
      <c r="A176" s="311"/>
      <c r="B176" s="311"/>
      <c r="C176" s="311"/>
      <c r="D176" s="311"/>
      <c r="E176" s="311"/>
      <c r="F176" s="311"/>
      <c r="G176" s="311"/>
      <c r="H176" s="311"/>
      <c r="I176" s="311"/>
      <c r="J176" s="311"/>
      <c r="K176" s="311"/>
      <c r="L176" s="311"/>
      <c r="M176" s="311"/>
      <c r="N176" s="311"/>
      <c r="O176" s="311"/>
      <c r="P176" s="311"/>
      <c r="Q176" s="311"/>
      <c r="R176" s="711"/>
      <c r="S176" s="711"/>
    </row>
    <row r="177" spans="1:19" ht="12.5">
      <c r="A177" s="311"/>
      <c r="B177" s="311"/>
      <c r="C177" s="311"/>
      <c r="D177" s="311"/>
      <c r="E177" s="311"/>
      <c r="F177" s="311"/>
      <c r="G177" s="311"/>
      <c r="H177" s="311"/>
      <c r="I177" s="311"/>
      <c r="J177" s="311"/>
      <c r="K177" s="311"/>
      <c r="L177" s="311"/>
      <c r="M177" s="311"/>
      <c r="N177" s="311"/>
      <c r="O177" s="311"/>
      <c r="P177" s="311"/>
      <c r="Q177" s="311"/>
      <c r="R177" s="711"/>
      <c r="S177" s="711"/>
    </row>
    <row r="178" spans="1:19" ht="12.5">
      <c r="A178" s="311"/>
      <c r="B178" s="311"/>
      <c r="C178" s="311"/>
      <c r="D178" s="311"/>
      <c r="E178" s="311"/>
      <c r="F178" s="311"/>
      <c r="G178" s="311"/>
      <c r="H178" s="311"/>
      <c r="I178" s="311"/>
      <c r="J178" s="311"/>
      <c r="K178" s="311"/>
      <c r="L178" s="311"/>
      <c r="M178" s="311"/>
      <c r="N178" s="311"/>
      <c r="O178" s="311"/>
      <c r="P178" s="311"/>
      <c r="Q178" s="311"/>
      <c r="R178" s="711"/>
      <c r="S178" s="711"/>
    </row>
    <row r="179" spans="1:19" ht="12.5">
      <c r="A179" s="311"/>
      <c r="B179" s="311"/>
      <c r="C179" s="311"/>
      <c r="D179" s="311"/>
      <c r="E179" s="311"/>
      <c r="F179" s="311"/>
      <c r="G179" s="311"/>
      <c r="H179" s="311"/>
      <c r="I179" s="311"/>
      <c r="J179" s="311"/>
      <c r="K179" s="311"/>
      <c r="L179" s="311"/>
      <c r="M179" s="311"/>
      <c r="N179" s="311"/>
      <c r="O179" s="311"/>
      <c r="P179" s="311"/>
      <c r="Q179" s="311"/>
      <c r="R179" s="711"/>
      <c r="S179" s="711"/>
    </row>
    <row r="180" spans="1:19" ht="12.5">
      <c r="A180" s="311"/>
      <c r="B180" s="311"/>
      <c r="C180" s="311"/>
      <c r="D180" s="311"/>
      <c r="E180" s="311"/>
      <c r="F180" s="311"/>
      <c r="G180" s="311"/>
      <c r="H180" s="311"/>
      <c r="I180" s="311"/>
      <c r="J180" s="311"/>
      <c r="K180" s="311"/>
      <c r="L180" s="311"/>
      <c r="M180" s="311"/>
      <c r="N180" s="311"/>
      <c r="O180" s="311"/>
      <c r="P180" s="311"/>
      <c r="Q180" s="311"/>
      <c r="R180" s="711"/>
      <c r="S180" s="711"/>
    </row>
    <row r="181" spans="1:19" ht="12.5">
      <c r="A181" s="311"/>
      <c r="B181" s="311"/>
      <c r="C181" s="311"/>
      <c r="D181" s="311"/>
      <c r="E181" s="311"/>
      <c r="F181" s="311"/>
      <c r="G181" s="311"/>
      <c r="H181" s="311"/>
      <c r="I181" s="311"/>
      <c r="J181" s="311"/>
      <c r="K181" s="311"/>
      <c r="L181" s="311"/>
      <c r="M181" s="311"/>
      <c r="N181" s="311"/>
      <c r="O181" s="311"/>
      <c r="P181" s="311"/>
      <c r="Q181" s="311"/>
      <c r="R181" s="711"/>
      <c r="S181" s="711"/>
    </row>
    <row r="182" spans="1:19" ht="12.5">
      <c r="A182" s="311"/>
      <c r="B182" s="311"/>
      <c r="C182" s="311"/>
      <c r="D182" s="311"/>
      <c r="E182" s="311"/>
      <c r="F182" s="311"/>
      <c r="G182" s="311"/>
      <c r="H182" s="311"/>
      <c r="I182" s="311"/>
      <c r="J182" s="311"/>
      <c r="K182" s="311"/>
      <c r="L182" s="311"/>
      <c r="M182" s="311"/>
      <c r="N182" s="311"/>
      <c r="O182" s="311"/>
      <c r="P182" s="311"/>
      <c r="Q182" s="311"/>
      <c r="R182" s="711"/>
      <c r="S182" s="711"/>
    </row>
    <row r="183" spans="1:19" ht="12.5">
      <c r="A183" s="311"/>
      <c r="B183" s="311"/>
      <c r="C183" s="311"/>
      <c r="D183" s="311"/>
      <c r="E183" s="311"/>
      <c r="F183" s="311"/>
      <c r="G183" s="311"/>
      <c r="H183" s="311"/>
      <c r="I183" s="311"/>
      <c r="J183" s="311"/>
      <c r="K183" s="311"/>
      <c r="L183" s="311"/>
      <c r="M183" s="311"/>
      <c r="N183" s="311"/>
      <c r="O183" s="311"/>
      <c r="P183" s="311"/>
      <c r="Q183" s="311"/>
      <c r="R183" s="711"/>
      <c r="S183" s="711"/>
    </row>
    <row r="184" spans="1:19" ht="12.5">
      <c r="A184" s="311"/>
      <c r="B184" s="311"/>
      <c r="C184" s="311"/>
      <c r="D184" s="311"/>
      <c r="E184" s="311"/>
      <c r="F184" s="311"/>
      <c r="G184" s="311"/>
      <c r="H184" s="311"/>
      <c r="I184" s="311"/>
      <c r="J184" s="311"/>
      <c r="K184" s="311"/>
      <c r="L184" s="311"/>
      <c r="M184" s="311"/>
      <c r="N184" s="311"/>
      <c r="O184" s="311"/>
      <c r="P184" s="311"/>
      <c r="Q184" s="311"/>
      <c r="R184" s="711"/>
      <c r="S184" s="711"/>
    </row>
    <row r="185" spans="1:19" ht="12.5">
      <c r="A185" s="311"/>
      <c r="B185" s="311"/>
      <c r="C185" s="311"/>
      <c r="D185" s="311"/>
      <c r="E185" s="311"/>
      <c r="F185" s="311"/>
      <c r="G185" s="311"/>
      <c r="H185" s="311"/>
      <c r="I185" s="311"/>
      <c r="J185" s="311"/>
      <c r="K185" s="311"/>
      <c r="L185" s="311"/>
      <c r="M185" s="311"/>
      <c r="N185" s="311"/>
      <c r="O185" s="311"/>
      <c r="P185" s="311"/>
      <c r="Q185" s="311"/>
      <c r="R185" s="711"/>
      <c r="S185" s="711"/>
    </row>
    <row r="186" spans="1:19" ht="12.5">
      <c r="A186" s="311"/>
      <c r="B186" s="311"/>
      <c r="C186" s="311"/>
      <c r="D186" s="311"/>
      <c r="E186" s="311"/>
      <c r="F186" s="311"/>
      <c r="G186" s="311"/>
      <c r="H186" s="311"/>
      <c r="I186" s="311"/>
      <c r="J186" s="311"/>
      <c r="K186" s="311"/>
      <c r="L186" s="311"/>
      <c r="M186" s="311"/>
      <c r="N186" s="311"/>
      <c r="O186" s="311"/>
      <c r="P186" s="311"/>
      <c r="Q186" s="311"/>
      <c r="R186" s="711"/>
      <c r="S186" s="711"/>
    </row>
    <row r="187" spans="1:19" ht="12.5">
      <c r="A187" s="311"/>
      <c r="B187" s="311"/>
      <c r="C187" s="311"/>
      <c r="D187" s="311"/>
      <c r="E187" s="311"/>
      <c r="F187" s="311"/>
      <c r="G187" s="311"/>
      <c r="H187" s="311"/>
      <c r="I187" s="311"/>
      <c r="J187" s="311"/>
      <c r="K187" s="311"/>
      <c r="L187" s="311"/>
      <c r="M187" s="311"/>
      <c r="N187" s="311"/>
      <c r="O187" s="311"/>
      <c r="P187" s="311"/>
      <c r="Q187" s="311"/>
      <c r="R187" s="711"/>
      <c r="S187" s="711"/>
    </row>
    <row r="188" spans="1:19" ht="12.5">
      <c r="A188" s="311"/>
      <c r="B188" s="311"/>
      <c r="C188" s="311"/>
      <c r="D188" s="311"/>
      <c r="E188" s="311"/>
      <c r="F188" s="311"/>
      <c r="G188" s="311"/>
      <c r="H188" s="311"/>
      <c r="I188" s="311"/>
      <c r="J188" s="311"/>
      <c r="K188" s="311"/>
      <c r="L188" s="311"/>
      <c r="M188" s="311"/>
      <c r="N188" s="311"/>
      <c r="O188" s="311"/>
      <c r="P188" s="311"/>
      <c r="Q188" s="311"/>
      <c r="R188" s="711"/>
      <c r="S188" s="711"/>
    </row>
    <row r="189" spans="1:19" ht="12.5">
      <c r="A189" s="311"/>
      <c r="B189" s="311"/>
      <c r="C189" s="311"/>
      <c r="D189" s="311"/>
      <c r="E189" s="311"/>
      <c r="F189" s="311"/>
      <c r="G189" s="311"/>
      <c r="H189" s="311"/>
      <c r="I189" s="311"/>
      <c r="J189" s="311"/>
      <c r="K189" s="311"/>
      <c r="L189" s="311"/>
      <c r="M189" s="311"/>
      <c r="N189" s="311"/>
      <c r="O189" s="311"/>
      <c r="P189" s="311"/>
      <c r="Q189" s="311"/>
      <c r="R189" s="711"/>
      <c r="S189" s="711"/>
    </row>
    <row r="190" spans="1:19" ht="12.5">
      <c r="A190" s="311"/>
      <c r="B190" s="311"/>
      <c r="C190" s="311"/>
      <c r="D190" s="311"/>
      <c r="E190" s="311"/>
      <c r="F190" s="311"/>
      <c r="G190" s="311"/>
      <c r="H190" s="311"/>
      <c r="I190" s="311"/>
      <c r="J190" s="311"/>
      <c r="K190" s="311"/>
      <c r="L190" s="311"/>
      <c r="M190" s="311"/>
      <c r="N190" s="311"/>
      <c r="O190" s="311"/>
      <c r="P190" s="311"/>
      <c r="Q190" s="311"/>
      <c r="R190" s="711"/>
      <c r="S190" s="711"/>
    </row>
    <row r="191" spans="1:19" ht="12.5">
      <c r="A191" s="311"/>
      <c r="B191" s="311"/>
      <c r="C191" s="311"/>
      <c r="D191" s="311"/>
      <c r="E191" s="311"/>
      <c r="F191" s="311"/>
      <c r="G191" s="311"/>
      <c r="H191" s="311"/>
      <c r="I191" s="311"/>
      <c r="J191" s="311"/>
      <c r="K191" s="311"/>
      <c r="L191" s="311"/>
      <c r="M191" s="311"/>
      <c r="N191" s="311"/>
      <c r="O191" s="311"/>
      <c r="P191" s="311"/>
      <c r="Q191" s="311"/>
      <c r="R191" s="711"/>
      <c r="S191" s="711"/>
    </row>
    <row r="192" spans="1:19" ht="12.5">
      <c r="A192" s="311"/>
      <c r="B192" s="311"/>
      <c r="C192" s="311"/>
      <c r="D192" s="311"/>
      <c r="E192" s="311"/>
      <c r="F192" s="311"/>
      <c r="G192" s="311"/>
      <c r="H192" s="311"/>
      <c r="I192" s="311"/>
      <c r="J192" s="311"/>
      <c r="K192" s="311"/>
      <c r="L192" s="311"/>
      <c r="M192" s="311"/>
      <c r="N192" s="311"/>
      <c r="O192" s="311"/>
      <c r="P192" s="311"/>
      <c r="Q192" s="311"/>
      <c r="R192" s="711"/>
      <c r="S192" s="711"/>
    </row>
    <row r="193" spans="1:19" ht="12.5">
      <c r="A193" s="311"/>
      <c r="B193" s="311"/>
      <c r="C193" s="311"/>
      <c r="D193" s="311"/>
      <c r="E193" s="311"/>
      <c r="F193" s="311"/>
      <c r="G193" s="311"/>
      <c r="H193" s="311"/>
      <c r="I193" s="311"/>
      <c r="J193" s="311"/>
      <c r="K193" s="311"/>
      <c r="L193" s="311"/>
      <c r="M193" s="311"/>
      <c r="N193" s="311"/>
      <c r="O193" s="311"/>
      <c r="P193" s="311"/>
      <c r="Q193" s="311"/>
      <c r="R193" s="711"/>
      <c r="S193" s="711"/>
    </row>
    <row r="194" spans="1:19" ht="12.5">
      <c r="A194" s="311"/>
      <c r="B194" s="311"/>
      <c r="C194" s="311"/>
      <c r="D194" s="311"/>
      <c r="E194" s="311"/>
      <c r="F194" s="311"/>
      <c r="G194" s="311"/>
      <c r="H194" s="311"/>
      <c r="I194" s="311"/>
      <c r="J194" s="311"/>
      <c r="K194" s="311"/>
      <c r="L194" s="311"/>
      <c r="M194" s="311"/>
      <c r="N194" s="311"/>
      <c r="O194" s="311"/>
      <c r="P194" s="311"/>
      <c r="Q194" s="311"/>
      <c r="R194" s="711"/>
      <c r="S194" s="711"/>
    </row>
    <row r="195" spans="1:19" ht="12.5">
      <c r="A195" s="311"/>
      <c r="B195" s="311"/>
      <c r="C195" s="311"/>
      <c r="D195" s="311"/>
      <c r="E195" s="311"/>
      <c r="F195" s="311"/>
      <c r="G195" s="311"/>
      <c r="H195" s="311"/>
      <c r="I195" s="311"/>
      <c r="J195" s="311"/>
      <c r="K195" s="311"/>
      <c r="L195" s="311"/>
      <c r="M195" s="311"/>
      <c r="N195" s="311"/>
      <c r="O195" s="311"/>
      <c r="P195" s="311"/>
      <c r="Q195" s="311"/>
      <c r="R195" s="711"/>
      <c r="S195" s="711"/>
    </row>
    <row r="196" spans="1:19" ht="12.5">
      <c r="A196" s="311"/>
      <c r="B196" s="311"/>
      <c r="C196" s="311"/>
      <c r="D196" s="311"/>
      <c r="E196" s="311"/>
      <c r="F196" s="311"/>
      <c r="G196" s="311"/>
      <c r="H196" s="311"/>
      <c r="I196" s="311"/>
      <c r="J196" s="311"/>
      <c r="K196" s="311"/>
      <c r="L196" s="311"/>
      <c r="M196" s="311"/>
      <c r="N196" s="311"/>
      <c r="O196" s="311"/>
      <c r="P196" s="311"/>
      <c r="Q196" s="311"/>
      <c r="R196" s="711"/>
      <c r="S196" s="711"/>
    </row>
    <row r="197" spans="1:19" ht="12.5">
      <c r="A197" s="311"/>
      <c r="B197" s="311"/>
      <c r="C197" s="311"/>
      <c r="D197" s="311"/>
      <c r="E197" s="311"/>
      <c r="F197" s="311"/>
      <c r="G197" s="311"/>
      <c r="H197" s="311"/>
      <c r="I197" s="311"/>
      <c r="J197" s="311"/>
      <c r="K197" s="311"/>
      <c r="L197" s="311"/>
      <c r="M197" s="311"/>
      <c r="N197" s="311"/>
      <c r="O197" s="311"/>
      <c r="P197" s="311"/>
      <c r="Q197" s="311"/>
      <c r="R197" s="711"/>
      <c r="S197" s="711"/>
    </row>
    <row r="198" spans="1:19" ht="12.5">
      <c r="A198" s="311"/>
      <c r="B198" s="311"/>
      <c r="C198" s="311"/>
      <c r="D198" s="311"/>
      <c r="E198" s="311"/>
      <c r="F198" s="311"/>
      <c r="G198" s="311"/>
      <c r="H198" s="311"/>
      <c r="I198" s="311"/>
      <c r="J198" s="311"/>
      <c r="K198" s="311"/>
      <c r="L198" s="311"/>
      <c r="M198" s="311"/>
      <c r="N198" s="311"/>
      <c r="O198" s="311"/>
      <c r="P198" s="311"/>
      <c r="Q198" s="311"/>
      <c r="R198" s="711"/>
      <c r="S198" s="711"/>
    </row>
    <row r="199" spans="1:19" ht="12.5">
      <c r="A199" s="311"/>
      <c r="B199" s="311"/>
      <c r="C199" s="311"/>
      <c r="D199" s="311"/>
      <c r="E199" s="311"/>
      <c r="F199" s="311"/>
      <c r="G199" s="311"/>
      <c r="H199" s="311"/>
      <c r="I199" s="311"/>
      <c r="J199" s="311"/>
      <c r="K199" s="311"/>
      <c r="L199" s="311"/>
      <c r="M199" s="311"/>
      <c r="N199" s="311"/>
      <c r="O199" s="311"/>
      <c r="P199" s="311"/>
      <c r="Q199" s="311"/>
      <c r="R199" s="711"/>
      <c r="S199" s="711"/>
    </row>
    <row r="200" spans="1:19" ht="12.5">
      <c r="A200" s="311"/>
      <c r="B200" s="311"/>
      <c r="C200" s="311"/>
      <c r="D200" s="311"/>
      <c r="E200" s="311"/>
      <c r="F200" s="311"/>
      <c r="G200" s="311"/>
      <c r="H200" s="311"/>
      <c r="I200" s="311"/>
      <c r="J200" s="311"/>
      <c r="K200" s="311"/>
      <c r="L200" s="311"/>
      <c r="M200" s="311"/>
      <c r="N200" s="311"/>
      <c r="O200" s="311"/>
      <c r="P200" s="311"/>
      <c r="Q200" s="311"/>
      <c r="R200" s="711"/>
      <c r="S200" s="711"/>
    </row>
    <row r="201" spans="1:19" ht="12.5">
      <c r="A201" s="311"/>
      <c r="B201" s="311"/>
      <c r="C201" s="311"/>
      <c r="D201" s="311"/>
      <c r="E201" s="311"/>
      <c r="F201" s="311"/>
      <c r="G201" s="311"/>
      <c r="H201" s="311"/>
      <c r="I201" s="311"/>
      <c r="J201" s="311"/>
      <c r="K201" s="311"/>
      <c r="L201" s="311"/>
      <c r="M201" s="311"/>
      <c r="N201" s="311"/>
      <c r="O201" s="311"/>
      <c r="P201" s="311"/>
      <c r="Q201" s="311"/>
      <c r="R201" s="711"/>
      <c r="S201" s="711"/>
    </row>
    <row r="202" spans="1:19" ht="12.5">
      <c r="A202" s="311"/>
      <c r="B202" s="311"/>
      <c r="C202" s="311"/>
      <c r="D202" s="311"/>
      <c r="E202" s="311"/>
      <c r="F202" s="311"/>
      <c r="G202" s="311"/>
      <c r="H202" s="311"/>
      <c r="I202" s="311"/>
      <c r="J202" s="311"/>
      <c r="K202" s="311"/>
      <c r="L202" s="311"/>
      <c r="M202" s="311"/>
      <c r="N202" s="311"/>
      <c r="O202" s="311"/>
      <c r="P202" s="311"/>
      <c r="Q202" s="311"/>
      <c r="R202" s="711"/>
      <c r="S202" s="711"/>
    </row>
    <row r="203" spans="1:19" ht="12.5">
      <c r="A203" s="311"/>
      <c r="B203" s="311"/>
      <c r="C203" s="311"/>
      <c r="D203" s="311"/>
      <c r="E203" s="311"/>
      <c r="F203" s="311"/>
      <c r="G203" s="311"/>
      <c r="H203" s="311"/>
      <c r="I203" s="311"/>
      <c r="J203" s="311"/>
      <c r="K203" s="311"/>
      <c r="L203" s="311"/>
      <c r="M203" s="311"/>
      <c r="N203" s="311"/>
      <c r="O203" s="311"/>
      <c r="P203" s="311"/>
      <c r="Q203" s="311"/>
      <c r="R203" s="711"/>
      <c r="S203" s="711"/>
    </row>
    <row r="204" spans="1:19" ht="12.5">
      <c r="A204" s="311"/>
      <c r="B204" s="311"/>
      <c r="C204" s="311"/>
      <c r="D204" s="311"/>
      <c r="E204" s="311"/>
      <c r="F204" s="311"/>
      <c r="G204" s="311"/>
      <c r="H204" s="311"/>
      <c r="I204" s="311"/>
      <c r="J204" s="311"/>
      <c r="K204" s="311"/>
      <c r="L204" s="311"/>
      <c r="M204" s="311"/>
      <c r="N204" s="311"/>
      <c r="O204" s="311"/>
      <c r="P204" s="311"/>
      <c r="Q204" s="311"/>
      <c r="R204" s="711"/>
      <c r="S204" s="711"/>
    </row>
    <row r="205" spans="1:19" ht="12.5">
      <c r="A205" s="311"/>
      <c r="B205" s="311"/>
      <c r="C205" s="311"/>
      <c r="D205" s="311"/>
      <c r="E205" s="311"/>
      <c r="F205" s="311"/>
      <c r="G205" s="311"/>
      <c r="H205" s="311"/>
      <c r="I205" s="311"/>
      <c r="J205" s="311"/>
      <c r="K205" s="311"/>
      <c r="L205" s="311"/>
      <c r="M205" s="311"/>
      <c r="N205" s="311"/>
      <c r="O205" s="311"/>
      <c r="P205" s="311"/>
      <c r="Q205" s="311"/>
      <c r="R205" s="711"/>
      <c r="S205" s="711"/>
    </row>
    <row r="206" spans="1:19" ht="12.5">
      <c r="A206" s="311"/>
      <c r="B206" s="311"/>
      <c r="C206" s="311"/>
      <c r="D206" s="311"/>
      <c r="E206" s="311"/>
      <c r="F206" s="311"/>
      <c r="G206" s="311"/>
      <c r="H206" s="311"/>
      <c r="I206" s="311"/>
      <c r="J206" s="311"/>
      <c r="K206" s="311"/>
      <c r="L206" s="311"/>
      <c r="M206" s="311"/>
      <c r="N206" s="311"/>
      <c r="O206" s="311"/>
      <c r="P206" s="311"/>
      <c r="Q206" s="311"/>
      <c r="R206" s="711"/>
      <c r="S206" s="711"/>
    </row>
    <row r="207" spans="1:19" ht="12.5">
      <c r="A207" s="311"/>
      <c r="B207" s="311"/>
      <c r="C207" s="311"/>
      <c r="D207" s="311"/>
      <c r="E207" s="311"/>
      <c r="F207" s="311"/>
      <c r="G207" s="311"/>
      <c r="H207" s="311"/>
      <c r="I207" s="311"/>
      <c r="J207" s="311"/>
      <c r="K207" s="311"/>
      <c r="L207" s="311"/>
      <c r="M207" s="311"/>
      <c r="N207" s="311"/>
      <c r="O207" s="311"/>
      <c r="P207" s="311"/>
      <c r="Q207" s="311"/>
      <c r="R207" s="711"/>
      <c r="S207" s="711"/>
    </row>
    <row r="208" spans="1:19" ht="12.5">
      <c r="A208" s="311"/>
      <c r="B208" s="311"/>
      <c r="C208" s="311"/>
      <c r="D208" s="311"/>
      <c r="E208" s="311"/>
      <c r="F208" s="311"/>
      <c r="G208" s="311"/>
      <c r="H208" s="311"/>
      <c r="I208" s="311"/>
      <c r="J208" s="311"/>
      <c r="K208" s="311"/>
      <c r="L208" s="311"/>
      <c r="M208" s="311"/>
      <c r="N208" s="311"/>
      <c r="O208" s="311"/>
      <c r="P208" s="311"/>
      <c r="Q208" s="311"/>
      <c r="R208" s="711"/>
      <c r="S208" s="711"/>
    </row>
    <row r="209" spans="1:19" ht="12.5">
      <c r="A209" s="311"/>
      <c r="B209" s="311"/>
      <c r="C209" s="311"/>
      <c r="D209" s="311"/>
      <c r="E209" s="311"/>
      <c r="F209" s="311"/>
      <c r="G209" s="311"/>
      <c r="H209" s="311"/>
      <c r="I209" s="311"/>
      <c r="J209" s="311"/>
      <c r="K209" s="311"/>
      <c r="L209" s="311"/>
      <c r="M209" s="311"/>
      <c r="N209" s="311"/>
      <c r="O209" s="311"/>
      <c r="P209" s="311"/>
      <c r="Q209" s="311"/>
      <c r="R209" s="711"/>
      <c r="S209" s="711"/>
    </row>
    <row r="210" spans="1:19" ht="12.5">
      <c r="A210" s="311"/>
      <c r="B210" s="311"/>
      <c r="C210" s="311"/>
      <c r="D210" s="311"/>
      <c r="E210" s="311"/>
      <c r="F210" s="311"/>
      <c r="G210" s="311"/>
      <c r="H210" s="311"/>
      <c r="I210" s="311"/>
      <c r="J210" s="311"/>
      <c r="K210" s="311"/>
      <c r="L210" s="311"/>
      <c r="M210" s="311"/>
      <c r="N210" s="311"/>
      <c r="O210" s="311"/>
      <c r="P210" s="311"/>
      <c r="Q210" s="311"/>
      <c r="R210" s="711"/>
      <c r="S210" s="711"/>
    </row>
    <row r="211" spans="1:19" ht="12.5">
      <c r="A211" s="311"/>
      <c r="B211" s="311"/>
      <c r="C211" s="311"/>
      <c r="D211" s="311"/>
      <c r="E211" s="311"/>
      <c r="F211" s="311"/>
      <c r="G211" s="311"/>
      <c r="H211" s="311"/>
      <c r="I211" s="311"/>
      <c r="J211" s="311"/>
      <c r="K211" s="311"/>
      <c r="L211" s="311"/>
      <c r="M211" s="311"/>
      <c r="N211" s="311"/>
      <c r="O211" s="311"/>
      <c r="P211" s="311"/>
      <c r="Q211" s="311"/>
      <c r="R211" s="711"/>
      <c r="S211" s="711"/>
    </row>
    <row r="212" spans="1:19" ht="12.5">
      <c r="A212" s="311"/>
      <c r="B212" s="311"/>
      <c r="C212" s="311"/>
      <c r="D212" s="311"/>
      <c r="E212" s="311"/>
      <c r="F212" s="311"/>
      <c r="G212" s="311"/>
      <c r="H212" s="311"/>
      <c r="I212" s="311"/>
      <c r="J212" s="311"/>
      <c r="K212" s="311"/>
      <c r="L212" s="311"/>
      <c r="M212" s="311"/>
      <c r="N212" s="311"/>
      <c r="O212" s="311"/>
      <c r="P212" s="311"/>
      <c r="Q212" s="311"/>
      <c r="R212" s="711"/>
      <c r="S212" s="711"/>
    </row>
    <row r="213" spans="1:19" ht="12.5">
      <c r="A213" s="311"/>
      <c r="B213" s="311"/>
      <c r="C213" s="311"/>
      <c r="D213" s="311"/>
      <c r="E213" s="311"/>
      <c r="F213" s="311"/>
      <c r="G213" s="311"/>
      <c r="H213" s="311"/>
      <c r="I213" s="311"/>
      <c r="J213" s="311"/>
      <c r="K213" s="311"/>
      <c r="L213" s="311"/>
      <c r="M213" s="311"/>
      <c r="N213" s="311"/>
      <c r="O213" s="311"/>
      <c r="P213" s="311"/>
      <c r="Q213" s="311"/>
      <c r="R213" s="711"/>
      <c r="S213" s="711"/>
    </row>
  </sheetData>
  <mergeCells count="53">
    <mergeCell ref="A4:I4"/>
    <mergeCell ref="O6:P6"/>
    <mergeCell ref="N50:N51"/>
    <mergeCell ref="A46:O46"/>
    <mergeCell ref="A1:Q1"/>
    <mergeCell ref="A5:A7"/>
    <mergeCell ref="J6:J7"/>
    <mergeCell ref="N6:N7"/>
    <mergeCell ref="G6:I6"/>
    <mergeCell ref="K6:M6"/>
    <mergeCell ref="Q6:S6"/>
    <mergeCell ref="C6:E6"/>
    <mergeCell ref="F6:F7"/>
    <mergeCell ref="B5:E5"/>
    <mergeCell ref="J5:M5"/>
    <mergeCell ref="F5:I5"/>
    <mergeCell ref="A2:Q2"/>
    <mergeCell ref="A3:Q3"/>
    <mergeCell ref="A48:I48"/>
    <mergeCell ref="F50:F51"/>
    <mergeCell ref="G50:I50"/>
    <mergeCell ref="J50:J51"/>
    <mergeCell ref="K50:M50"/>
    <mergeCell ref="N5:S5"/>
    <mergeCell ref="B28:B30"/>
    <mergeCell ref="F28:F30"/>
    <mergeCell ref="J28:J30"/>
    <mergeCell ref="N28:N30"/>
    <mergeCell ref="B6:B7"/>
    <mergeCell ref="A22:Q22"/>
    <mergeCell ref="B27:E27"/>
    <mergeCell ref="F27:I27"/>
    <mergeCell ref="A67:O67"/>
    <mergeCell ref="A66:Q66"/>
    <mergeCell ref="C29:E29"/>
    <mergeCell ref="G29:I29"/>
    <mergeCell ref="K29:M29"/>
    <mergeCell ref="O29:Q29"/>
    <mergeCell ref="A28:A30"/>
    <mergeCell ref="A45:Q45"/>
    <mergeCell ref="A49:A51"/>
    <mergeCell ref="B49:E49"/>
    <mergeCell ref="F49:I49"/>
    <mergeCell ref="J49:M49"/>
    <mergeCell ref="N49:Q49"/>
    <mergeCell ref="B50:B51"/>
    <mergeCell ref="C50:E50"/>
    <mergeCell ref="O50:Q50"/>
    <mergeCell ref="J27:M27"/>
    <mergeCell ref="N27:Q27"/>
    <mergeCell ref="A23:O23"/>
    <mergeCell ref="A24:O24"/>
    <mergeCell ref="A26:I26"/>
  </mergeCells>
  <printOptions headings="1" horizontalCentered="1" verticalCentered="1"/>
  <pageMargins left="0.25" right="0.25" top="0.5" bottom="0.5" header="0.5" footer="0.5"/>
  <pageSetup orientation="landscape" scale="10"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S39"/>
  <sheetViews>
    <sheetView workbookViewId="0" topLeftCell="A1">
      <selection pane="topLeft" activeCell="A1" sqref="A1"/>
    </sheetView>
  </sheetViews>
  <sheetFormatPr defaultColWidth="9.1796875" defaultRowHeight="12.5"/>
  <cols>
    <col min="1" max="1" width="56.1818181818182" style="242" customWidth="1"/>
    <col min="2" max="4" width="10.1818181818182" style="242" customWidth="1"/>
    <col min="5" max="6" width="10.8181818181818" style="242" customWidth="1"/>
    <col min="7" max="7" width="10.5454545454545" style="242" customWidth="1"/>
    <col min="8" max="11" width="10.1818181818182" style="242" customWidth="1"/>
    <col min="12" max="12" width="12.8181818181818" style="242" customWidth="1"/>
    <col min="13" max="13" width="14.8181818181818" style="242" customWidth="1"/>
    <col min="14" max="16384" width="9.18181818181818" style="242"/>
  </cols>
  <sheetData>
    <row r="1" spans="1:13" ht="13">
      <c r="A1" s="883" t="s">
        <v>312</v>
      </c>
      <c r="B1" s="883"/>
      <c r="C1" s="883"/>
      <c r="D1" s="883"/>
      <c r="E1" s="883"/>
      <c r="F1" s="883"/>
      <c r="G1" s="883"/>
      <c r="H1" s="883"/>
      <c r="I1" s="883"/>
      <c r="J1" s="883"/>
      <c r="K1" s="883"/>
      <c r="L1" s="883"/>
      <c r="M1" s="883"/>
    </row>
    <row r="2" spans="1:13" ht="13">
      <c r="A2" s="883" t="s">
        <v>24</v>
      </c>
      <c r="B2" s="836"/>
      <c r="C2" s="836"/>
      <c r="D2" s="836"/>
      <c r="E2" s="836"/>
      <c r="F2" s="836"/>
      <c r="G2" s="836"/>
      <c r="H2" s="836"/>
      <c r="I2" s="836"/>
      <c r="J2" s="836"/>
      <c r="K2" s="836"/>
      <c r="L2" s="836"/>
      <c r="M2" s="836"/>
    </row>
    <row r="3" spans="1:13" ht="13.5" thickBot="1">
      <c r="A3" s="884" t="s">
        <v>0</v>
      </c>
      <c r="B3" s="885"/>
      <c r="C3" s="885"/>
      <c r="D3" s="885"/>
      <c r="E3" s="885"/>
      <c r="F3" s="885"/>
      <c r="G3" s="885"/>
      <c r="H3" s="885"/>
      <c r="I3" s="885"/>
      <c r="J3" s="885"/>
      <c r="K3" s="885"/>
      <c r="L3" s="885"/>
      <c r="M3" s="885"/>
    </row>
    <row r="4" spans="1:13" ht="13">
      <c r="A4" s="40"/>
      <c r="B4" s="886" t="s">
        <v>313</v>
      </c>
      <c r="C4" s="816"/>
      <c r="D4" s="817"/>
      <c r="E4" s="815" t="s">
        <v>1</v>
      </c>
      <c r="F4" s="816"/>
      <c r="G4" s="817"/>
      <c r="H4" s="771" t="s">
        <v>2</v>
      </c>
      <c r="I4" s="772"/>
      <c r="J4" s="773"/>
      <c r="K4" s="887" t="s">
        <v>314</v>
      </c>
      <c r="L4" s="888"/>
      <c r="M4" s="889"/>
    </row>
    <row r="5" spans="1:13" ht="13">
      <c r="A5" s="41"/>
      <c r="B5" s="527" t="s">
        <v>4</v>
      </c>
      <c r="C5" s="740" t="s">
        <v>21</v>
      </c>
      <c r="D5" s="741" t="s">
        <v>22</v>
      </c>
      <c r="E5" s="527" t="s">
        <v>4</v>
      </c>
      <c r="F5" s="740" t="s">
        <v>21</v>
      </c>
      <c r="G5" s="741" t="s">
        <v>22</v>
      </c>
      <c r="H5" s="527" t="s">
        <v>4</v>
      </c>
      <c r="I5" s="740" t="s">
        <v>21</v>
      </c>
      <c r="J5" s="741" t="s">
        <v>22</v>
      </c>
      <c r="K5" s="527" t="s">
        <v>4</v>
      </c>
      <c r="L5" s="740" t="s">
        <v>21</v>
      </c>
      <c r="M5" s="741" t="s">
        <v>22</v>
      </c>
    </row>
    <row r="6" spans="1:13" ht="13">
      <c r="A6" s="528" t="s">
        <v>127</v>
      </c>
      <c r="B6" s="461"/>
      <c r="C6" s="462"/>
      <c r="D6" s="463"/>
      <c r="E6" s="461"/>
      <c r="F6" s="462"/>
      <c r="G6" s="463"/>
      <c r="H6" s="461"/>
      <c r="I6" s="462"/>
      <c r="J6" s="463"/>
      <c r="K6" s="461"/>
      <c r="L6" s="462"/>
      <c r="M6" s="463"/>
    </row>
    <row r="7" spans="1:13" ht="12.5">
      <c r="A7" s="529" t="s">
        <v>315</v>
      </c>
      <c r="B7" s="458">
        <v>25000</v>
      </c>
      <c r="C7" s="458">
        <v>25000</v>
      </c>
      <c r="D7" s="194">
        <f>B7+C7</f>
        <v>50000</v>
      </c>
      <c r="E7" s="192">
        <v>0</v>
      </c>
      <c r="F7" s="193">
        <v>0</v>
      </c>
      <c r="G7" s="542">
        <f>E7+F7</f>
        <v>0</v>
      </c>
      <c r="H7" s="653">
        <v>-1500</v>
      </c>
      <c r="I7" s="458">
        <v>-1500</v>
      </c>
      <c r="J7" s="710">
        <f>H7+I7</f>
        <v>-3000</v>
      </c>
      <c r="K7" s="530">
        <f>H7/B7</f>
        <v>-0.06</v>
      </c>
      <c r="L7" s="531">
        <f>I7/C7</f>
        <v>-0.06</v>
      </c>
      <c r="M7" s="532">
        <f>J7/D7</f>
        <v>-0.06</v>
      </c>
    </row>
    <row r="8" spans="1:13" ht="12.5">
      <c r="A8" s="533"/>
      <c r="B8" s="192"/>
      <c r="C8" s="193"/>
      <c r="D8" s="194"/>
      <c r="E8" s="192"/>
      <c r="F8" s="193"/>
      <c r="G8" s="194"/>
      <c r="H8" s="192"/>
      <c r="I8" s="193"/>
      <c r="J8" s="194"/>
      <c r="K8" s="530"/>
      <c r="L8" s="531"/>
      <c r="M8" s="532"/>
    </row>
    <row r="9" spans="1:13" ht="13">
      <c r="A9" s="534"/>
      <c r="B9" s="192"/>
      <c r="C9" s="193"/>
      <c r="D9" s="194"/>
      <c r="E9" s="192"/>
      <c r="F9" s="193"/>
      <c r="G9" s="194"/>
      <c r="H9" s="192"/>
      <c r="I9" s="193"/>
      <c r="J9" s="194"/>
      <c r="K9" s="530"/>
      <c r="L9" s="531"/>
      <c r="M9" s="532"/>
    </row>
    <row r="10" spans="1:13" ht="13.5" thickBot="1">
      <c r="A10" s="630" t="s">
        <v>316</v>
      </c>
      <c r="B10" s="535">
        <f>SUM(B7:B9)</f>
        <v>25000</v>
      </c>
      <c r="C10" s="535">
        <f t="shared" si="0" ref="C10:F10">SUM(C7:C9)</f>
        <v>25000</v>
      </c>
      <c r="D10" s="535">
        <f t="shared" si="0"/>
        <v>50000</v>
      </c>
      <c r="E10" s="535">
        <f>SUM(E7:E9)</f>
        <v>0</v>
      </c>
      <c r="F10" s="535">
        <f t="shared" si="0"/>
        <v>0</v>
      </c>
      <c r="G10" s="535">
        <f t="shared" si="1" ref="G10">SUM(G7:G9)</f>
        <v>0</v>
      </c>
      <c r="H10" s="535">
        <f>SUM(H7:H9)</f>
        <v>-1500</v>
      </c>
      <c r="I10" s="535">
        <f t="shared" si="2" ref="I10">SUM(I7:I9)</f>
        <v>-1500</v>
      </c>
      <c r="J10" s="535">
        <f t="shared" si="3" ref="J10">SUM(J7:J9)</f>
        <v>-3000</v>
      </c>
      <c r="K10" s="536">
        <f>H10/B10</f>
        <v>-0.06</v>
      </c>
      <c r="L10" s="536">
        <f>I10/C10</f>
        <v>-0.06</v>
      </c>
      <c r="M10" s="220">
        <f>J10/D10</f>
        <v>-0.06</v>
      </c>
    </row>
    <row r="11" spans="1:13" ht="13">
      <c r="A11" s="534"/>
      <c r="B11" s="474"/>
      <c r="C11" s="475"/>
      <c r="D11" s="537"/>
      <c r="E11" s="474"/>
      <c r="F11" s="475"/>
      <c r="G11" s="537"/>
      <c r="H11" s="474"/>
      <c r="I11" s="475"/>
      <c r="J11" s="537"/>
      <c r="K11" s="530"/>
      <c r="L11" s="531"/>
      <c r="M11" s="532"/>
    </row>
    <row r="12" spans="1:13" ht="12.5">
      <c r="A12" s="533"/>
      <c r="B12" s="474"/>
      <c r="C12" s="475"/>
      <c r="D12" s="537"/>
      <c r="E12" s="474"/>
      <c r="F12" s="475"/>
      <c r="G12" s="537"/>
      <c r="H12" s="474"/>
      <c r="I12" s="475"/>
      <c r="J12" s="537"/>
      <c r="K12" s="530"/>
      <c r="L12" s="531"/>
      <c r="M12" s="532"/>
    </row>
    <row r="13" spans="1:13" ht="18" customHeight="1">
      <c r="A13" s="528" t="s">
        <v>35</v>
      </c>
      <c r="B13" s="461"/>
      <c r="C13" s="462"/>
      <c r="D13" s="463"/>
      <c r="E13" s="461"/>
      <c r="F13" s="462"/>
      <c r="G13" s="463"/>
      <c r="H13" s="461"/>
      <c r="I13" s="462"/>
      <c r="J13" s="463"/>
      <c r="K13" s="538"/>
      <c r="L13" s="539"/>
      <c r="M13" s="540"/>
    </row>
    <row r="14" spans="1:13" ht="12.5">
      <c r="A14" s="402" t="s">
        <v>317</v>
      </c>
      <c r="B14" s="458">
        <v>8333.50</v>
      </c>
      <c r="C14" s="458">
        <v>8333.50</v>
      </c>
      <c r="D14" s="194">
        <f>B14+C14</f>
        <v>16667</v>
      </c>
      <c r="E14" s="192">
        <v>0</v>
      </c>
      <c r="F14" s="193">
        <v>0</v>
      </c>
      <c r="G14" s="194">
        <f>E14+F14</f>
        <v>0</v>
      </c>
      <c r="H14" s="541">
        <v>0</v>
      </c>
      <c r="I14" s="193">
        <v>0</v>
      </c>
      <c r="J14" s="298">
        <f>H14+I14</f>
        <v>0</v>
      </c>
      <c r="K14" s="530">
        <f t="shared" si="4" ref="K14">H14/B14</f>
        <v>0</v>
      </c>
      <c r="L14" s="531">
        <f t="shared" si="5" ref="L14">I14/C14</f>
        <v>0</v>
      </c>
      <c r="M14" s="532">
        <f t="shared" si="6" ref="M14">J14/D14</f>
        <v>0</v>
      </c>
    </row>
    <row r="15" spans="1:13" ht="12.5">
      <c r="A15" s="402" t="s">
        <v>318</v>
      </c>
      <c r="B15" s="458">
        <v>9166.50</v>
      </c>
      <c r="C15" s="458">
        <v>9166.50</v>
      </c>
      <c r="D15" s="194">
        <f t="shared" si="7" ref="D15:D19">B15+C15</f>
        <v>18333</v>
      </c>
      <c r="E15" s="192">
        <v>0</v>
      </c>
      <c r="F15" s="193">
        <v>0</v>
      </c>
      <c r="G15" s="194">
        <f t="shared" si="8" ref="G15:G19">E15+F15</f>
        <v>0</v>
      </c>
      <c r="H15" s="541">
        <v>0</v>
      </c>
      <c r="I15" s="193">
        <v>0</v>
      </c>
      <c r="J15" s="298">
        <f t="shared" si="9" ref="J15:J18">H15+I15</f>
        <v>0</v>
      </c>
      <c r="K15" s="530">
        <f t="shared" si="10" ref="K15:K17">H15/B15</f>
        <v>0</v>
      </c>
      <c r="L15" s="531">
        <f t="shared" si="11" ref="L15:L17">I15/C15</f>
        <v>0</v>
      </c>
      <c r="M15" s="532">
        <f t="shared" si="12" ref="M15:M17">J15/D15</f>
        <v>0</v>
      </c>
    </row>
    <row r="16" spans="1:13" ht="12.5">
      <c r="A16" s="402" t="s">
        <v>319</v>
      </c>
      <c r="B16" s="458">
        <v>2500</v>
      </c>
      <c r="C16" s="458">
        <v>2500</v>
      </c>
      <c r="D16" s="194">
        <f t="shared" si="7"/>
        <v>5000</v>
      </c>
      <c r="E16" s="192">
        <v>0</v>
      </c>
      <c r="F16" s="193">
        <v>0</v>
      </c>
      <c r="G16" s="194">
        <f t="shared" si="8"/>
        <v>0</v>
      </c>
      <c r="H16" s="541">
        <v>0</v>
      </c>
      <c r="I16" s="193">
        <v>0</v>
      </c>
      <c r="J16" s="298">
        <f t="shared" si="9"/>
        <v>0</v>
      </c>
      <c r="K16" s="530">
        <f t="shared" si="10"/>
        <v>0</v>
      </c>
      <c r="L16" s="531">
        <f t="shared" si="11"/>
        <v>0</v>
      </c>
      <c r="M16" s="532">
        <f t="shared" si="12"/>
        <v>0</v>
      </c>
    </row>
    <row r="17" spans="1:19" ht="12.5">
      <c r="A17" s="402" t="s">
        <v>320</v>
      </c>
      <c r="B17" s="458">
        <v>-2917</v>
      </c>
      <c r="C17" s="458">
        <v>-2917</v>
      </c>
      <c r="D17" s="710">
        <f t="shared" si="7"/>
        <v>-5834</v>
      </c>
      <c r="E17" s="709">
        <v>0</v>
      </c>
      <c r="F17" s="193">
        <v>0</v>
      </c>
      <c r="G17" s="194">
        <f t="shared" si="8"/>
        <v>0</v>
      </c>
      <c r="H17" s="541">
        <v>0</v>
      </c>
      <c r="I17" s="193">
        <v>0</v>
      </c>
      <c r="J17" s="298">
        <f t="shared" si="9"/>
        <v>0</v>
      </c>
      <c r="K17" s="530">
        <f t="shared" si="10"/>
        <v>0</v>
      </c>
      <c r="L17" s="531">
        <f t="shared" si="11"/>
        <v>0</v>
      </c>
      <c r="M17" s="532">
        <f t="shared" si="12"/>
        <v>0</v>
      </c>
      <c r="N17" s="311"/>
      <c r="O17" s="311"/>
      <c r="P17" s="311"/>
      <c r="Q17" s="311"/>
      <c r="R17" s="311"/>
      <c r="S17" s="311"/>
    </row>
    <row r="18" spans="1:19" ht="12.5">
      <c r="A18" s="402" t="s">
        <v>321</v>
      </c>
      <c r="B18" s="458">
        <v>5625</v>
      </c>
      <c r="C18" s="458">
        <v>5625</v>
      </c>
      <c r="D18" s="194">
        <f t="shared" si="7"/>
        <v>11250</v>
      </c>
      <c r="E18" s="192">
        <v>0</v>
      </c>
      <c r="F18" s="193">
        <v>0</v>
      </c>
      <c r="G18" s="194">
        <f t="shared" si="8"/>
        <v>0</v>
      </c>
      <c r="H18" s="541">
        <v>0</v>
      </c>
      <c r="I18" s="193">
        <v>0</v>
      </c>
      <c r="J18" s="298">
        <f t="shared" si="9"/>
        <v>0</v>
      </c>
      <c r="K18" s="530">
        <f>H18/B18</f>
        <v>0</v>
      </c>
      <c r="L18" s="531">
        <f>I18/C18</f>
        <v>0</v>
      </c>
      <c r="M18" s="532">
        <f>J18/D18</f>
        <v>0</v>
      </c>
      <c r="N18" s="311"/>
      <c r="O18" s="311"/>
      <c r="P18" s="311"/>
      <c r="Q18" s="311"/>
      <c r="R18" s="311"/>
      <c r="S18" s="311"/>
    </row>
    <row r="19" spans="1:19" ht="12.5">
      <c r="A19" s="402" t="s">
        <v>322</v>
      </c>
      <c r="B19" s="458">
        <v>25000</v>
      </c>
      <c r="C19" s="458">
        <v>25000</v>
      </c>
      <c r="D19" s="194">
        <f t="shared" si="7"/>
        <v>50000</v>
      </c>
      <c r="E19" s="192">
        <v>942</v>
      </c>
      <c r="F19" s="193">
        <v>942</v>
      </c>
      <c r="G19" s="194">
        <f t="shared" si="8"/>
        <v>1884</v>
      </c>
      <c r="H19" s="541">
        <v>16202.50</v>
      </c>
      <c r="I19" s="193">
        <v>16202.50</v>
      </c>
      <c r="J19" s="298">
        <f>H19+I19</f>
        <v>32405</v>
      </c>
      <c r="K19" s="530">
        <f t="shared" si="13" ref="K19">H19/B19</f>
        <v>0.64810000000000001</v>
      </c>
      <c r="L19" s="531">
        <f t="shared" si="14" ref="L19">I19/C19</f>
        <v>0.64810000000000001</v>
      </c>
      <c r="M19" s="532">
        <f t="shared" si="15" ref="M19">J19/D19</f>
        <v>0.64810000000000001</v>
      </c>
      <c r="N19" s="311"/>
      <c r="O19" s="311"/>
      <c r="P19" s="311"/>
      <c r="Q19" s="311"/>
      <c r="R19" s="311"/>
      <c r="S19" s="311"/>
    </row>
    <row r="20" spans="1:19" ht="12.5">
      <c r="A20" s="53"/>
      <c r="B20" s="192"/>
      <c r="C20" s="193"/>
      <c r="D20" s="194"/>
      <c r="E20" s="196"/>
      <c r="F20" s="193"/>
      <c r="G20" s="195"/>
      <c r="H20" s="196"/>
      <c r="I20" s="193"/>
      <c r="J20" s="195"/>
      <c r="K20" s="530"/>
      <c r="L20" s="531"/>
      <c r="M20" s="532"/>
      <c r="N20" s="311"/>
      <c r="O20" s="311"/>
      <c r="P20" s="311"/>
      <c r="Q20" s="311"/>
      <c r="R20" s="311"/>
      <c r="S20" s="311"/>
    </row>
    <row r="21" spans="1:19" ht="12.5">
      <c r="A21" s="141"/>
      <c r="B21" s="192"/>
      <c r="C21" s="193"/>
      <c r="D21" s="542"/>
      <c r="E21" s="192"/>
      <c r="F21" s="193"/>
      <c r="G21" s="542"/>
      <c r="H21" s="197"/>
      <c r="I21" s="198"/>
      <c r="J21" s="199"/>
      <c r="K21" s="543"/>
      <c r="L21" s="544"/>
      <c r="M21" s="545"/>
      <c r="N21" s="311"/>
      <c r="O21" s="311"/>
      <c r="P21" s="311"/>
      <c r="Q21" s="311"/>
      <c r="R21" s="311"/>
      <c r="S21" s="311"/>
    </row>
    <row r="22" spans="1:19" ht="12.5">
      <c r="A22" s="141"/>
      <c r="B22" s="192"/>
      <c r="C22" s="193"/>
      <c r="D22" s="200"/>
      <c r="E22" s="192"/>
      <c r="F22" s="193"/>
      <c r="G22" s="200"/>
      <c r="H22" s="197"/>
      <c r="I22" s="198"/>
      <c r="J22" s="199"/>
      <c r="K22" s="543"/>
      <c r="L22" s="544"/>
      <c r="M22" s="545"/>
      <c r="N22" s="311"/>
      <c r="O22" s="311"/>
      <c r="P22" s="311"/>
      <c r="Q22" s="311"/>
      <c r="R22" s="311"/>
      <c r="S22" s="311"/>
    </row>
    <row r="23" spans="1:19" ht="13.5" thickBot="1">
      <c r="A23" s="631" t="s">
        <v>323</v>
      </c>
      <c r="B23" s="535">
        <f>SUM(B14:B22)</f>
        <v>47708</v>
      </c>
      <c r="C23" s="43">
        <f t="shared" si="16" ref="C23:D23">SUM(C14:C22)</f>
        <v>47708</v>
      </c>
      <c r="D23" s="691">
        <f t="shared" si="16"/>
        <v>95416</v>
      </c>
      <c r="E23" s="535">
        <f>SUM(E14:E22)</f>
        <v>942</v>
      </c>
      <c r="F23" s="43">
        <f t="shared" si="17" ref="F23">SUM(F14:F22)</f>
        <v>942</v>
      </c>
      <c r="G23" s="691">
        <f t="shared" si="18" ref="G23">SUM(G14:G22)</f>
        <v>1884</v>
      </c>
      <c r="H23" s="535">
        <f>SUM(H14:H22)</f>
        <v>16202.50</v>
      </c>
      <c r="I23" s="43">
        <f t="shared" si="19" ref="I23">SUM(I14:I22)</f>
        <v>16202.50</v>
      </c>
      <c r="J23" s="691">
        <f t="shared" si="20" ref="J23">SUM(J14:J22)</f>
        <v>32405</v>
      </c>
      <c r="K23" s="546">
        <f>H23/B23</f>
        <v>0.33961809340152593</v>
      </c>
      <c r="L23" s="142">
        <f>I23/C23</f>
        <v>0.33961809340152593</v>
      </c>
      <c r="M23" s="692">
        <f>J23/D23</f>
        <v>0.33961809340152593</v>
      </c>
      <c r="N23" s="311"/>
      <c r="O23" s="311"/>
      <c r="P23" s="311"/>
      <c r="Q23" s="311"/>
      <c r="R23" s="311"/>
      <c r="S23" s="311"/>
    </row>
    <row r="24" spans="1:19" ht="13">
      <c r="A24" s="81"/>
      <c r="B24" s="45"/>
      <c r="C24" s="45"/>
      <c r="D24" s="45"/>
      <c r="E24" s="45"/>
      <c r="F24" s="45"/>
      <c r="G24" s="45"/>
      <c r="H24" s="45"/>
      <c r="I24" s="45"/>
      <c r="J24" s="45"/>
      <c r="K24" s="45"/>
      <c r="L24" s="45"/>
      <c r="M24" s="45"/>
      <c r="N24" s="45"/>
      <c r="O24" s="45"/>
      <c r="P24" s="45"/>
      <c r="Q24" s="45"/>
      <c r="R24" s="45"/>
      <c r="S24" s="45"/>
    </row>
    <row r="25" spans="1:19" ht="14.25" customHeight="1">
      <c r="A25" s="890" t="s">
        <v>324</v>
      </c>
      <c r="B25" s="891"/>
      <c r="C25" s="891"/>
      <c r="D25" s="891"/>
      <c r="E25" s="891"/>
      <c r="F25" s="891"/>
      <c r="G25" s="891"/>
      <c r="H25" s="891"/>
      <c r="I25" s="891"/>
      <c r="J25" s="45"/>
      <c r="K25" s="45"/>
      <c r="L25" s="45"/>
      <c r="M25" s="45"/>
      <c r="N25" s="283"/>
      <c r="O25" s="283"/>
      <c r="P25" s="283"/>
      <c r="Q25" s="283"/>
      <c r="R25" s="45"/>
      <c r="S25" s="45"/>
    </row>
    <row r="26" spans="1:19" ht="12.75" customHeight="1">
      <c r="A26" s="892" t="s">
        <v>325</v>
      </c>
      <c r="B26" s="777"/>
      <c r="C26" s="777"/>
      <c r="D26" s="777"/>
      <c r="E26" s="777"/>
      <c r="F26" s="735"/>
      <c r="G26" s="735"/>
      <c r="H26" s="735"/>
      <c r="I26" s="735"/>
      <c r="J26" s="735"/>
      <c r="K26" s="735"/>
      <c r="L26" s="735"/>
      <c r="M26" s="735"/>
      <c r="N26" s="283"/>
      <c r="O26" s="283"/>
      <c r="P26" s="283"/>
      <c r="Q26" s="283"/>
      <c r="R26" s="45"/>
      <c r="S26" s="45"/>
    </row>
    <row r="27" spans="1:19" s="311" customFormat="1" ht="12.75" customHeight="1">
      <c r="A27" s="893" t="s">
        <v>326</v>
      </c>
      <c r="B27" s="810"/>
      <c r="C27" s="810"/>
      <c r="D27" s="810"/>
      <c r="E27" s="810"/>
      <c r="F27" s="735"/>
      <c r="G27" s="735"/>
      <c r="H27" s="735"/>
      <c r="I27" s="735"/>
      <c r="J27" s="735"/>
      <c r="K27" s="735"/>
      <c r="L27" s="735"/>
      <c r="M27" s="735"/>
      <c r="N27" s="283"/>
      <c r="O27" s="283"/>
      <c r="P27" s="283"/>
      <c r="Q27" s="283"/>
      <c r="R27" s="45"/>
      <c r="S27" s="45"/>
    </row>
    <row r="28" spans="1:19" ht="27.75" customHeight="1">
      <c r="A28" s="892" t="s">
        <v>327</v>
      </c>
      <c r="B28" s="776"/>
      <c r="C28" s="776"/>
      <c r="D28" s="776"/>
      <c r="E28" s="776"/>
      <c r="F28" s="776"/>
      <c r="G28" s="776"/>
      <c r="H28" s="776"/>
      <c r="I28" s="776"/>
      <c r="J28" s="776"/>
      <c r="K28" s="776"/>
      <c r="L28" s="776"/>
      <c r="M28" s="776"/>
      <c r="N28" s="283"/>
      <c r="O28" s="283"/>
      <c r="P28" s="283"/>
      <c r="Q28" s="283"/>
      <c r="R28" s="45"/>
      <c r="S28" s="45"/>
    </row>
    <row r="29" spans="1:19" s="311" customFormat="1" ht="12.5">
      <c r="A29" s="893" t="s">
        <v>328</v>
      </c>
      <c r="B29" s="776"/>
      <c r="C29" s="776"/>
      <c r="D29" s="776"/>
      <c r="E29" s="776"/>
      <c r="F29" s="776"/>
      <c r="G29" s="776"/>
      <c r="H29" s="776"/>
      <c r="I29" s="776"/>
      <c r="J29" s="776"/>
      <c r="K29" s="733"/>
      <c r="L29" s="733"/>
      <c r="M29" s="733"/>
      <c r="N29" s="283"/>
      <c r="O29" s="283"/>
      <c r="P29" s="283"/>
      <c r="Q29" s="283"/>
      <c r="R29" s="45"/>
      <c r="S29" s="45"/>
    </row>
    <row r="31" spans="1:19" ht="14.25" customHeight="1">
      <c r="A31" s="882" t="s">
        <v>145</v>
      </c>
      <c r="B31" s="882"/>
      <c r="C31" s="882"/>
      <c r="D31" s="882"/>
      <c r="E31" s="882"/>
      <c r="F31" s="882"/>
      <c r="G31" s="882"/>
      <c r="H31" s="882"/>
      <c r="I31" s="882"/>
      <c r="J31" s="882"/>
      <c r="K31" s="882"/>
      <c r="L31" s="882"/>
      <c r="M31" s="882"/>
      <c r="N31" s="742"/>
      <c r="O31" s="742"/>
      <c r="P31" s="742"/>
      <c r="Q31" s="742"/>
      <c r="R31" s="45"/>
      <c r="S31" s="45"/>
    </row>
    <row r="32" spans="1:19" ht="12.75" customHeight="1">
      <c r="A32" s="284"/>
      <c r="B32" s="742"/>
      <c r="C32" s="742"/>
      <c r="D32" s="742"/>
      <c r="E32" s="742"/>
      <c r="F32" s="742"/>
      <c r="G32" s="742"/>
      <c r="H32" s="45"/>
      <c r="I32" s="45"/>
      <c r="J32" s="45"/>
      <c r="K32" s="45"/>
      <c r="L32" s="45"/>
      <c r="M32" s="45"/>
      <c r="N32" s="45"/>
      <c r="O32" s="45"/>
      <c r="P32" s="45"/>
      <c r="Q32" s="45"/>
      <c r="R32" s="45"/>
      <c r="S32" s="45"/>
    </row>
    <row r="33" spans="1:19" ht="12.5">
      <c r="A33" s="284"/>
      <c r="B33" s="284"/>
      <c r="C33" s="284"/>
      <c r="D33" s="284"/>
      <c r="E33" s="284"/>
      <c r="F33" s="284"/>
      <c r="G33" s="284"/>
      <c r="H33" s="284"/>
      <c r="I33" s="284"/>
      <c r="J33" s="284"/>
      <c r="K33" s="284"/>
      <c r="L33" s="284"/>
      <c r="M33" s="45"/>
      <c r="N33" s="311"/>
      <c r="O33" s="311"/>
      <c r="P33" s="311"/>
      <c r="Q33" s="311"/>
      <c r="R33" s="311"/>
      <c r="S33" s="311"/>
    </row>
    <row r="34" spans="1:19" ht="12.5">
      <c r="A34" s="285"/>
      <c r="B34" s="738"/>
      <c r="C34" s="738"/>
      <c r="D34" s="738"/>
      <c r="E34" s="738"/>
      <c r="F34" s="738"/>
      <c r="G34" s="738"/>
      <c r="H34" s="738"/>
      <c r="I34" s="738"/>
      <c r="J34" s="738"/>
      <c r="K34" s="738"/>
      <c r="L34" s="738"/>
      <c r="M34" s="738"/>
      <c r="N34" s="311"/>
      <c r="O34" s="311"/>
      <c r="P34" s="311"/>
      <c r="Q34" s="311"/>
      <c r="R34" s="311"/>
      <c r="S34" s="311"/>
    </row>
    <row r="35" spans="1:19" ht="12.5">
      <c r="A35" s="754"/>
      <c r="B35" s="738"/>
      <c r="C35" s="738"/>
      <c r="D35" s="738"/>
      <c r="E35" s="738"/>
      <c r="F35" s="738"/>
      <c r="G35" s="738"/>
      <c r="H35" s="738"/>
      <c r="I35" s="738"/>
      <c r="J35" s="738"/>
      <c r="K35" s="738"/>
      <c r="L35" s="738"/>
      <c r="M35" s="738"/>
      <c r="N35" s="4"/>
      <c r="O35" s="311"/>
      <c r="P35" s="311"/>
      <c r="Q35" s="311"/>
      <c r="R35" s="311"/>
      <c r="S35" s="311"/>
    </row>
    <row r="36" spans="1:19" ht="12.5">
      <c r="A36" s="286"/>
      <c r="B36" s="286"/>
      <c r="C36" s="286"/>
      <c r="D36" s="286"/>
      <c r="E36" s="286"/>
      <c r="F36" s="286"/>
      <c r="G36" s="286"/>
      <c r="H36" s="286"/>
      <c r="I36" s="286"/>
      <c r="J36" s="286"/>
      <c r="K36" s="286"/>
      <c r="L36" s="286"/>
      <c r="M36" s="286"/>
      <c r="N36" s="4"/>
      <c r="O36" s="311"/>
      <c r="P36" s="311"/>
      <c r="Q36" s="311"/>
      <c r="R36" s="311"/>
      <c r="S36" s="311"/>
    </row>
    <row r="37" spans="1:19" ht="12.5">
      <c r="A37" s="311"/>
      <c r="B37" s="4"/>
      <c r="C37" s="4"/>
      <c r="D37" s="4"/>
      <c r="E37" s="4"/>
      <c r="F37" s="4"/>
      <c r="G37" s="4"/>
      <c r="H37" s="4"/>
      <c r="I37" s="4"/>
      <c r="J37" s="4"/>
      <c r="K37" s="4"/>
      <c r="L37" s="4"/>
      <c r="M37" s="4"/>
      <c r="N37" s="311"/>
      <c r="O37" s="311"/>
      <c r="P37" s="311"/>
      <c r="Q37" s="311"/>
      <c r="R37" s="311"/>
      <c r="S37" s="311"/>
    </row>
    <row r="38" spans="1:19" ht="12.5">
      <c r="A38" s="4"/>
      <c r="B38" s="4"/>
      <c r="C38" s="4"/>
      <c r="D38" s="4"/>
      <c r="E38" s="4"/>
      <c r="F38" s="4"/>
      <c r="G38" s="4"/>
      <c r="H38" s="4"/>
      <c r="I38" s="4"/>
      <c r="J38" s="4"/>
      <c r="K38" s="4"/>
      <c r="L38" s="4"/>
      <c r="M38" s="4"/>
      <c r="N38" s="311"/>
      <c r="O38" s="311"/>
      <c r="P38" s="311"/>
      <c r="Q38" s="311"/>
      <c r="R38" s="311"/>
      <c r="S38" s="311"/>
    </row>
    <row r="39" spans="1:19" ht="12.5">
      <c r="A39" s="4"/>
      <c r="B39" s="311"/>
      <c r="C39" s="311"/>
      <c r="D39" s="311"/>
      <c r="E39" s="311"/>
      <c r="F39" s="311"/>
      <c r="G39" s="311"/>
      <c r="H39" s="311"/>
      <c r="I39" s="311"/>
      <c r="J39" s="311"/>
      <c r="K39" s="311"/>
      <c r="L39" s="311"/>
      <c r="M39" s="311"/>
      <c r="N39" s="311"/>
      <c r="O39" s="311"/>
      <c r="P39" s="311"/>
      <c r="Q39" s="311"/>
      <c r="R39" s="311"/>
      <c r="S39" s="311"/>
    </row>
  </sheetData>
  <mergeCells count="13">
    <mergeCell ref="A31:M31"/>
    <mergeCell ref="A1:M1"/>
    <mergeCell ref="A3:M3"/>
    <mergeCell ref="A2:M2"/>
    <mergeCell ref="B4:D4"/>
    <mergeCell ref="E4:G4"/>
    <mergeCell ref="H4:J4"/>
    <mergeCell ref="K4:M4"/>
    <mergeCell ref="A25:I25"/>
    <mergeCell ref="A28:M28"/>
    <mergeCell ref="A27:E27"/>
    <mergeCell ref="A26:E26"/>
    <mergeCell ref="A29:J29"/>
  </mergeCells>
  <printOptions headings="1" horizontalCentered="1" verticalCentered="1"/>
  <pageMargins left="0.25" right="0.25" top="0.5" bottom="0.5" header="0.5" footer="0.5"/>
  <pageSetup orientation="landscape" scale="10"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Q20"/>
  <sheetViews>
    <sheetView workbookViewId="0" topLeftCell="A1">
      <selection pane="topLeft" activeCell="A1" sqref="A1"/>
    </sheetView>
  </sheetViews>
  <sheetFormatPr defaultColWidth="9.1796875" defaultRowHeight="12.5"/>
  <cols>
    <col min="1" max="1" width="32.5454545454545" style="242" customWidth="1"/>
    <col min="2" max="2" width="12.1818181818182" style="242" customWidth="1"/>
    <col min="3" max="3" width="18.1818181818182" style="242" customWidth="1"/>
    <col min="4" max="4" width="21.5454545454545" style="242" customWidth="1"/>
    <col min="5" max="5" width="18.1818181818182" style="242" customWidth="1"/>
    <col min="6" max="6" width="21.1818181818182" style="242" customWidth="1"/>
    <col min="7" max="7" width="23.1818181818182" style="242" customWidth="1"/>
    <col min="8" max="8" width="20.5454545454545" style="242" customWidth="1"/>
    <col min="9" max="16384" width="9.18181818181818" style="242"/>
  </cols>
  <sheetData>
    <row r="1" spans="1:17" ht="39" customHeight="1">
      <c r="A1" s="828" t="s">
        <v>329</v>
      </c>
      <c r="B1" s="828"/>
      <c r="C1" s="828"/>
      <c r="D1" s="828"/>
      <c r="E1" s="79"/>
      <c r="F1" s="79"/>
      <c r="G1" s="79"/>
      <c r="H1" s="79"/>
      <c r="I1" s="79"/>
      <c r="J1" s="79"/>
      <c r="K1" s="79"/>
      <c r="L1" s="79"/>
      <c r="M1" s="79"/>
      <c r="N1" s="79"/>
      <c r="O1" s="79"/>
      <c r="P1" s="79"/>
      <c r="Q1" s="79"/>
    </row>
    <row r="2" spans="1:17" ht="27" customHeight="1">
      <c r="A2" s="769" t="s">
        <v>24</v>
      </c>
      <c r="B2" s="769"/>
      <c r="C2" s="769"/>
      <c r="D2" s="769"/>
      <c r="E2" s="78"/>
      <c r="F2" s="78"/>
      <c r="G2" s="78"/>
      <c r="H2" s="78"/>
      <c r="I2" s="78"/>
      <c r="J2" s="78"/>
      <c r="K2" s="78"/>
      <c r="L2" s="78"/>
      <c r="M2" s="78"/>
      <c r="N2" s="78"/>
      <c r="O2" s="78"/>
      <c r="P2" s="78"/>
      <c r="Q2" s="78"/>
    </row>
    <row r="3" spans="1:17" ht="15.5">
      <c r="A3" s="770" t="s">
        <v>0</v>
      </c>
      <c r="B3" s="770"/>
      <c r="C3" s="770"/>
      <c r="D3" s="770"/>
      <c r="E3" s="77"/>
      <c r="F3" s="77"/>
      <c r="G3" s="77"/>
      <c r="H3" s="77"/>
      <c r="I3" s="77"/>
      <c r="J3" s="77"/>
      <c r="K3" s="77"/>
      <c r="L3" s="77"/>
      <c r="M3" s="77"/>
      <c r="N3" s="77"/>
      <c r="O3" s="77"/>
      <c r="P3" s="77"/>
      <c r="Q3" s="77"/>
    </row>
    <row r="4" spans="1:17" ht="16" thickBot="1">
      <c r="A4" s="731"/>
      <c r="B4" s="731"/>
      <c r="C4" s="731"/>
      <c r="D4" s="731"/>
      <c r="E4" s="77"/>
      <c r="F4" s="77"/>
      <c r="G4" s="77"/>
      <c r="H4" s="77"/>
      <c r="I4" s="77"/>
      <c r="J4" s="77"/>
      <c r="K4" s="77"/>
      <c r="L4" s="77"/>
      <c r="M4" s="77"/>
      <c r="N4" s="77"/>
      <c r="O4" s="77"/>
      <c r="P4" s="77"/>
      <c r="Q4" s="77"/>
    </row>
    <row r="5" spans="1:17" ht="14.5" thickBot="1">
      <c r="A5" s="894" t="s">
        <v>330</v>
      </c>
      <c r="B5" s="895"/>
      <c r="C5" s="895"/>
      <c r="D5" s="896"/>
      <c r="E5" s="311"/>
      <c r="F5" s="311"/>
      <c r="G5" s="311"/>
      <c r="H5" s="311"/>
      <c r="I5" s="311"/>
      <c r="J5" s="311"/>
      <c r="K5" s="311"/>
      <c r="L5" s="311"/>
      <c r="M5" s="311"/>
      <c r="N5" s="311"/>
      <c r="O5" s="311"/>
      <c r="P5" s="311"/>
      <c r="Q5" s="311"/>
    </row>
    <row r="6" spans="1:17" ht="56.5" thickBot="1">
      <c r="A6" s="113" t="s">
        <v>66</v>
      </c>
      <c r="B6" s="114" t="s">
        <v>67</v>
      </c>
      <c r="C6" s="115" t="s">
        <v>331</v>
      </c>
      <c r="D6" s="115" t="s">
        <v>332</v>
      </c>
      <c r="E6" s="116"/>
      <c r="F6" s="287"/>
      <c r="G6" s="80"/>
      <c r="H6" s="311"/>
      <c r="I6" s="311"/>
      <c r="J6" s="311"/>
      <c r="K6" s="311"/>
      <c r="L6" s="311"/>
      <c r="M6" s="311"/>
      <c r="N6" s="311"/>
      <c r="O6" s="311"/>
      <c r="P6" s="311"/>
      <c r="Q6" s="311"/>
    </row>
    <row r="7" spans="1:17" ht="14">
      <c r="A7" s="117"/>
      <c r="B7" s="118"/>
      <c r="C7" s="118"/>
      <c r="D7" s="257"/>
      <c r="E7" s="119"/>
      <c r="F7" s="119"/>
      <c r="G7" s="311"/>
      <c r="H7" s="311"/>
      <c r="I7" s="311"/>
      <c r="J7" s="311"/>
      <c r="K7" s="311"/>
      <c r="L7" s="311"/>
      <c r="M7" s="311"/>
      <c r="N7" s="311"/>
      <c r="O7" s="311"/>
      <c r="P7" s="311"/>
      <c r="Q7" s="311"/>
    </row>
    <row r="8" spans="1:17" ht="14.5" thickBot="1">
      <c r="A8" s="547" t="s">
        <v>333</v>
      </c>
      <c r="B8" s="120" t="s">
        <v>85</v>
      </c>
      <c r="C8" s="120">
        <v>1</v>
      </c>
      <c r="D8" s="693">
        <v>0</v>
      </c>
      <c r="E8" s="119"/>
      <c r="F8" s="119"/>
      <c r="G8" s="311"/>
      <c r="H8" s="311"/>
      <c r="I8" s="311"/>
      <c r="J8" s="311"/>
      <c r="K8" s="311"/>
      <c r="L8" s="311"/>
      <c r="M8" s="311"/>
      <c r="N8" s="311"/>
      <c r="O8" s="311"/>
      <c r="P8" s="311"/>
      <c r="Q8" s="311"/>
    </row>
    <row r="9" spans="1:17" ht="14.5" thickBot="1">
      <c r="A9" s="119"/>
      <c r="B9" s="119"/>
      <c r="C9" s="119"/>
      <c r="D9" s="119"/>
      <c r="E9" s="119"/>
      <c r="F9" s="119"/>
      <c r="G9" s="119"/>
      <c r="H9" s="119"/>
      <c r="I9" s="311"/>
      <c r="J9" s="311"/>
      <c r="K9" s="311"/>
      <c r="L9" s="311"/>
      <c r="M9" s="311"/>
      <c r="N9" s="311"/>
      <c r="O9" s="311"/>
      <c r="P9" s="311"/>
      <c r="Q9" s="311"/>
    </row>
    <row r="10" spans="1:17" ht="14.5" thickBot="1">
      <c r="A10" s="894" t="s">
        <v>334</v>
      </c>
      <c r="B10" s="852"/>
      <c r="C10" s="853"/>
      <c r="D10" s="119"/>
      <c r="E10" s="119"/>
      <c r="F10" s="119"/>
      <c r="G10" s="119"/>
      <c r="H10" s="119"/>
      <c r="I10" s="311"/>
      <c r="J10" s="311"/>
      <c r="K10" s="311"/>
      <c r="L10" s="311"/>
      <c r="M10" s="311"/>
      <c r="N10" s="311"/>
      <c r="O10" s="311"/>
      <c r="P10" s="311"/>
      <c r="Q10" s="311"/>
    </row>
    <row r="11" spans="1:17" ht="63" customHeight="1" thickBot="1">
      <c r="A11" s="114" t="s">
        <v>66</v>
      </c>
      <c r="B11" s="114" t="s">
        <v>67</v>
      </c>
      <c r="C11" s="115" t="s">
        <v>335</v>
      </c>
      <c r="D11" s="311"/>
      <c r="E11" s="311"/>
      <c r="F11" s="311"/>
      <c r="G11" s="311"/>
      <c r="H11" s="311"/>
      <c r="I11" s="311"/>
      <c r="J11" s="311"/>
      <c r="K11" s="311"/>
      <c r="L11" s="311"/>
      <c r="M11" s="311"/>
      <c r="N11" s="311"/>
      <c r="O11" s="311"/>
      <c r="P11" s="311"/>
      <c r="Q11" s="311"/>
    </row>
    <row r="12" spans="1:17" ht="14">
      <c r="A12" s="117"/>
      <c r="B12" s="124"/>
      <c r="C12" s="258"/>
      <c r="D12" s="311"/>
      <c r="E12" s="311"/>
      <c r="F12" s="311"/>
      <c r="G12" s="311"/>
      <c r="H12" s="311"/>
      <c r="I12" s="311"/>
      <c r="J12" s="311"/>
      <c r="K12" s="311"/>
      <c r="L12" s="311"/>
      <c r="M12" s="311"/>
      <c r="N12" s="311"/>
      <c r="O12" s="311"/>
      <c r="P12" s="311"/>
      <c r="Q12" s="311"/>
    </row>
    <row r="13" spans="1:17" ht="14.5" thickBot="1">
      <c r="A13" s="547" t="s">
        <v>47</v>
      </c>
      <c r="B13" s="120" t="s">
        <v>89</v>
      </c>
      <c r="C13" s="693">
        <v>62</v>
      </c>
      <c r="D13" s="311"/>
      <c r="E13" s="311"/>
      <c r="F13" s="311"/>
      <c r="G13" s="311"/>
      <c r="H13" s="311"/>
      <c r="I13" s="311"/>
      <c r="J13" s="311"/>
      <c r="K13" s="311"/>
      <c r="L13" s="311"/>
      <c r="M13" s="311"/>
      <c r="N13" s="311"/>
      <c r="O13" s="311"/>
      <c r="P13" s="311"/>
      <c r="Q13" s="311"/>
    </row>
    <row r="14" spans="1:17" ht="13" thickBot="1">
      <c r="A14" s="311"/>
      <c r="B14" s="311"/>
      <c r="C14" s="311"/>
      <c r="D14" s="311"/>
      <c r="E14" s="311"/>
      <c r="F14" s="311"/>
      <c r="G14" s="311"/>
      <c r="H14" s="311"/>
      <c r="I14" s="311"/>
      <c r="J14" s="311"/>
      <c r="K14" s="311"/>
      <c r="L14" s="311"/>
      <c r="M14" s="311"/>
      <c r="N14" s="311"/>
      <c r="O14" s="311"/>
      <c r="P14" s="311"/>
      <c r="Q14" s="311"/>
    </row>
    <row r="15" spans="1:17" ht="14.5" thickBot="1">
      <c r="A15" s="897" t="s">
        <v>336</v>
      </c>
      <c r="B15" s="898"/>
      <c r="C15" s="899"/>
      <c r="D15" s="311"/>
      <c r="E15" s="311"/>
      <c r="F15" s="311"/>
      <c r="G15" s="311"/>
      <c r="H15" s="311"/>
      <c r="I15" s="311"/>
      <c r="J15" s="311"/>
      <c r="K15" s="311"/>
      <c r="L15" s="311"/>
      <c r="M15" s="311"/>
      <c r="N15" s="311"/>
      <c r="O15" s="311"/>
      <c r="P15" s="311"/>
      <c r="Q15" s="311"/>
    </row>
    <row r="16" spans="1:17" ht="28.5" thickBot="1">
      <c r="A16" s="121" t="s">
        <v>337</v>
      </c>
      <c r="B16" s="122" t="s">
        <v>338</v>
      </c>
      <c r="C16" s="123" t="s">
        <v>339</v>
      </c>
      <c r="D16" s="311"/>
      <c r="E16" s="311"/>
      <c r="F16" s="311"/>
      <c r="G16" s="311"/>
      <c r="H16" s="311"/>
      <c r="I16" s="311"/>
      <c r="J16" s="311"/>
      <c r="K16" s="311"/>
      <c r="L16" s="311"/>
      <c r="M16" s="311"/>
      <c r="N16" s="311"/>
      <c r="O16" s="311"/>
      <c r="P16" s="311"/>
      <c r="Q16" s="311"/>
    </row>
    <row r="17" spans="1:3" ht="14">
      <c r="A17" s="383">
        <v>3747</v>
      </c>
      <c r="B17" s="383">
        <v>765</v>
      </c>
      <c r="C17" s="258">
        <v>289</v>
      </c>
    </row>
    <row r="18" spans="1:3" ht="14.5" thickBot="1">
      <c r="A18" s="332"/>
      <c r="B18" s="332"/>
      <c r="C18" s="332"/>
    </row>
    <row r="20" spans="1:3" ht="21.75" customHeight="1">
      <c r="A20" s="788"/>
      <c r="B20" s="788"/>
      <c r="C20" s="788"/>
    </row>
  </sheetData>
  <mergeCells count="7">
    <mergeCell ref="A1:D1"/>
    <mergeCell ref="A2:D2"/>
    <mergeCell ref="A3:D3"/>
    <mergeCell ref="A20:C20"/>
    <mergeCell ref="A5:D5"/>
    <mergeCell ref="A10:C10"/>
    <mergeCell ref="A15:C15"/>
  </mergeCells>
  <printOptions horizontalCentered="1" verticalCentered="1"/>
  <pageMargins left="0.25" right="0.25" top="0.5" bottom="0.5" header="0.5" footer="0.5"/>
  <pageSetup orientation="landscape"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AL42"/>
  <sheetViews>
    <sheetView workbookViewId="0" topLeftCell="A1">
      <selection pane="topLeft" activeCell="A1" sqref="A1"/>
    </sheetView>
  </sheetViews>
  <sheetFormatPr defaultColWidth="8.54296875" defaultRowHeight="12.5"/>
  <cols>
    <col min="1" max="1" width="37" customWidth="1"/>
    <col min="2" max="4" width="12.5454545454545" customWidth="1"/>
    <col min="5" max="5" width="12.5454545454545" bestFit="1" customWidth="1"/>
    <col min="6" max="6" width="11.5454545454545" customWidth="1"/>
    <col min="7" max="7" width="12.5454545454545" bestFit="1" customWidth="1"/>
    <col min="8" max="8" width="13.5454545454545" bestFit="1" customWidth="1"/>
    <col min="9" max="9" width="12.8181818181818" bestFit="1" customWidth="1"/>
    <col min="10" max="10" width="13.5454545454545" bestFit="1" customWidth="1"/>
    <col min="11" max="13" width="7.54545454545455" customWidth="1"/>
  </cols>
  <sheetData>
    <row r="1" spans="1:13" s="26" customFormat="1" ht="15.5">
      <c r="A1" s="804" t="s">
        <v>340</v>
      </c>
      <c r="B1" s="804"/>
      <c r="C1" s="804"/>
      <c r="D1" s="804"/>
      <c r="E1" s="804"/>
      <c r="F1" s="804"/>
      <c r="G1" s="804"/>
      <c r="H1" s="804"/>
      <c r="I1" s="804"/>
      <c r="J1" s="804"/>
      <c r="K1" s="804"/>
      <c r="L1" s="804"/>
      <c r="M1" s="804"/>
    </row>
    <row r="2" spans="1:13" s="26" customFormat="1" ht="15.5">
      <c r="A2" s="837" t="s">
        <v>24</v>
      </c>
      <c r="B2" s="837"/>
      <c r="C2" s="837"/>
      <c r="D2" s="837"/>
      <c r="E2" s="837"/>
      <c r="F2" s="837"/>
      <c r="G2" s="837"/>
      <c r="H2" s="837"/>
      <c r="I2" s="837"/>
      <c r="J2" s="837"/>
      <c r="K2" s="837"/>
      <c r="L2" s="837"/>
      <c r="M2" s="837"/>
    </row>
    <row r="3" spans="1:13" ht="15.5">
      <c r="A3" s="903" t="s">
        <v>0</v>
      </c>
      <c r="B3" s="904"/>
      <c r="C3" s="904"/>
      <c r="D3" s="904"/>
      <c r="E3" s="904"/>
      <c r="F3" s="904"/>
      <c r="G3" s="904"/>
      <c r="H3" s="904"/>
      <c r="I3" s="904"/>
      <c r="J3" s="904"/>
      <c r="K3" s="904"/>
      <c r="L3" s="904"/>
      <c r="M3" s="905"/>
    </row>
    <row r="4" spans="1:13" ht="13">
      <c r="A4" s="548"/>
      <c r="B4" s="906" t="s">
        <v>25</v>
      </c>
      <c r="C4" s="825"/>
      <c r="D4" s="825"/>
      <c r="E4" s="825" t="s">
        <v>1</v>
      </c>
      <c r="F4" s="825"/>
      <c r="G4" s="825"/>
      <c r="H4" s="825" t="s">
        <v>2</v>
      </c>
      <c r="I4" s="825"/>
      <c r="J4" s="825"/>
      <c r="K4" s="825" t="s">
        <v>3</v>
      </c>
      <c r="L4" s="825"/>
      <c r="M4" s="825"/>
    </row>
    <row r="5" spans="1:13" ht="13">
      <c r="A5" s="549" t="s">
        <v>341</v>
      </c>
      <c r="B5" s="740" t="s">
        <v>4</v>
      </c>
      <c r="C5" s="740" t="s">
        <v>21</v>
      </c>
      <c r="D5" s="740" t="s">
        <v>22</v>
      </c>
      <c r="E5" s="740" t="s">
        <v>4</v>
      </c>
      <c r="F5" s="740" t="s">
        <v>21</v>
      </c>
      <c r="G5" s="740" t="s">
        <v>22</v>
      </c>
      <c r="H5" s="763" t="s">
        <v>4</v>
      </c>
      <c r="I5" s="740" t="s">
        <v>21</v>
      </c>
      <c r="J5" s="740" t="s">
        <v>22</v>
      </c>
      <c r="K5" s="740" t="s">
        <v>4</v>
      </c>
      <c r="L5" s="740" t="s">
        <v>21</v>
      </c>
      <c r="M5" s="740" t="s">
        <v>22</v>
      </c>
    </row>
    <row r="6" spans="1:13" ht="12.5">
      <c r="A6" s="550" t="s">
        <v>342</v>
      </c>
      <c r="B6" s="551">
        <v>2928754.1245698002</v>
      </c>
      <c r="C6" s="551">
        <v>325417.12495220004</v>
      </c>
      <c r="D6" s="551">
        <f>B6+C6</f>
        <v>3254171.2495220001</v>
      </c>
      <c r="E6" s="551">
        <v>133914.27720000001</v>
      </c>
      <c r="F6" s="551">
        <v>16551.202799999999</v>
      </c>
      <c r="G6" s="551">
        <f>E6+F6</f>
        <v>150465.48000000001</v>
      </c>
      <c r="H6" s="551">
        <v>801791.3716999999</v>
      </c>
      <c r="I6" s="551">
        <v>99097.808300000004</v>
      </c>
      <c r="J6" s="551">
        <f>H6+I6</f>
        <v>900889.17999999993</v>
      </c>
      <c r="K6" s="531">
        <f>H6/B6</f>
        <v>0.27376534102799555</v>
      </c>
      <c r="L6" s="531">
        <f>I6/C6</f>
        <v>0.30452548652612033</v>
      </c>
      <c r="M6" s="531">
        <f>J6/D6</f>
        <v>0.27684135557780803</v>
      </c>
    </row>
    <row r="7" spans="1:13" ht="12.5">
      <c r="A7" s="550" t="s">
        <v>343</v>
      </c>
      <c r="B7" s="551">
        <v>465490.06524720002</v>
      </c>
      <c r="C7" s="551">
        <v>51721.118360799999</v>
      </c>
      <c r="D7" s="551">
        <f t="shared" si="0" ref="D7:D16">B7+C7</f>
        <v>517211.18360800005</v>
      </c>
      <c r="E7" s="551">
        <v>52567.218099999984</v>
      </c>
      <c r="F7" s="551">
        <v>6497.0718999999981</v>
      </c>
      <c r="G7" s="551">
        <f t="shared" si="1" ref="G7:G10">E7+F7</f>
        <v>59064.289999999979</v>
      </c>
      <c r="H7" s="551">
        <v>264966.51980000001</v>
      </c>
      <c r="I7" s="551">
        <v>32748.6702</v>
      </c>
      <c r="J7" s="551">
        <f t="shared" si="2" ref="J7:J10">H7+I7</f>
        <v>297715.19</v>
      </c>
      <c r="K7" s="531">
        <f t="shared" si="3" ref="K7:M9">H7/B7</f>
        <v>0.56922056899171125</v>
      </c>
      <c r="L7" s="531">
        <f t="shared" si="3"/>
        <v>0.63317792108727056</v>
      </c>
      <c r="M7" s="531">
        <f t="shared" si="3"/>
        <v>0.57561630420126719</v>
      </c>
    </row>
    <row r="8" spans="1:13" ht="12.5">
      <c r="A8" s="552" t="s">
        <v>344</v>
      </c>
      <c r="B8" s="551">
        <v>327300.25097430003</v>
      </c>
      <c r="C8" s="551">
        <v>36366.694552699999</v>
      </c>
      <c r="D8" s="551">
        <f t="shared" si="0"/>
        <v>363666.945527</v>
      </c>
      <c r="E8" s="551">
        <v>10901.485399999996</v>
      </c>
      <c r="F8" s="551">
        <v>1347.3745999999994</v>
      </c>
      <c r="G8" s="551">
        <f t="shared" si="1"/>
        <v>12248.859999999995</v>
      </c>
      <c r="H8" s="551">
        <v>57371.252</v>
      </c>
      <c r="I8" s="551">
        <v>7090.8279999999986</v>
      </c>
      <c r="J8" s="551">
        <f t="shared" si="2"/>
        <v>64462.08</v>
      </c>
      <c r="K8" s="531">
        <f t="shared" si="3"/>
        <v>0.17528630616450353</v>
      </c>
      <c r="L8" s="531">
        <f t="shared" si="3"/>
        <v>0.19498137202776239</v>
      </c>
      <c r="M8" s="531">
        <f t="shared" si="3"/>
        <v>0.17725581275082944</v>
      </c>
    </row>
    <row r="9" spans="1:13" ht="12.5">
      <c r="A9" s="552" t="s">
        <v>345</v>
      </c>
      <c r="B9" s="551">
        <v>1547909.6676461999</v>
      </c>
      <c r="C9" s="551">
        <v>171989.96307180001</v>
      </c>
      <c r="D9" s="551">
        <f t="shared" si="0"/>
        <v>1719899.630718</v>
      </c>
      <c r="E9" s="551">
        <v>13134.717900000002</v>
      </c>
      <c r="F9" s="551">
        <v>1623.3921</v>
      </c>
      <c r="G9" s="551">
        <f t="shared" si="1"/>
        <v>14758.11</v>
      </c>
      <c r="H9" s="551">
        <v>166236.81359999999</v>
      </c>
      <c r="I9" s="551">
        <v>20546.126400000001</v>
      </c>
      <c r="J9" s="551">
        <f t="shared" si="2"/>
        <v>186782.94</v>
      </c>
      <c r="K9" s="531">
        <f t="shared" si="3"/>
        <v>0.1073943893979194</v>
      </c>
      <c r="L9" s="531">
        <f t="shared" si="3"/>
        <v>0.11946119432226801</v>
      </c>
      <c r="M9" s="531">
        <f t="shared" si="3"/>
        <v>0.10860106989035426</v>
      </c>
    </row>
    <row r="10" spans="1:13" ht="12.5">
      <c r="A10" s="550" t="s">
        <v>346</v>
      </c>
      <c r="B10" s="551"/>
      <c r="C10" s="551"/>
      <c r="D10" s="551">
        <f t="shared" si="0"/>
        <v>0</v>
      </c>
      <c r="E10" s="551">
        <v>0</v>
      </c>
      <c r="F10" s="551">
        <v>0</v>
      </c>
      <c r="G10" s="551">
        <f t="shared" si="1"/>
        <v>0</v>
      </c>
      <c r="H10" s="551">
        <v>0</v>
      </c>
      <c r="I10" s="551">
        <v>0</v>
      </c>
      <c r="J10" s="551">
        <f t="shared" si="2"/>
        <v>0</v>
      </c>
      <c r="K10" s="531">
        <v>0</v>
      </c>
      <c r="L10" s="531">
        <v>0</v>
      </c>
      <c r="M10" s="531">
        <v>0</v>
      </c>
    </row>
    <row r="11" spans="1:13" ht="12.5">
      <c r="A11" s="552"/>
      <c r="B11" s="475"/>
      <c r="C11" s="475"/>
      <c r="D11" s="475"/>
      <c r="E11" s="475"/>
      <c r="F11" s="475"/>
      <c r="G11" s="551"/>
      <c r="H11" s="551"/>
      <c r="I11" s="551"/>
      <c r="J11" s="551"/>
      <c r="K11" s="475"/>
      <c r="L11" s="475"/>
      <c r="M11" s="475"/>
    </row>
    <row r="12" spans="1:13" s="26" customFormat="1" ht="12.5">
      <c r="A12" s="550" t="s">
        <v>347</v>
      </c>
      <c r="B12" s="551">
        <v>240959.55059999999</v>
      </c>
      <c r="C12" s="551">
        <v>26773.2834</v>
      </c>
      <c r="D12" s="551">
        <f t="shared" si="0"/>
        <v>267732.83399999997</v>
      </c>
      <c r="E12" s="551">
        <v>16269.182200000003</v>
      </c>
      <c r="F12" s="551">
        <v>2010.7978000000003</v>
      </c>
      <c r="G12" s="551">
        <f t="shared" si="4" ref="G12:G16">E12+F12</f>
        <v>18279.980000000003</v>
      </c>
      <c r="H12" s="551">
        <v>98286.998699999996</v>
      </c>
      <c r="I12" s="551">
        <v>12147.831300000002</v>
      </c>
      <c r="J12" s="551">
        <f t="shared" si="5" ref="J12:J16">H12+I12</f>
        <v>110434.83</v>
      </c>
      <c r="K12" s="531">
        <f t="shared" si="6" ref="K12">H12/B12</f>
        <v>0.40789833171277506</v>
      </c>
      <c r="L12" s="531">
        <f t="shared" si="7" ref="L12">I12/C12</f>
        <v>0.45372960493892961</v>
      </c>
      <c r="M12" s="531">
        <f t="shared" si="8" ref="M12">J12/D12</f>
        <v>0.41248145903539052</v>
      </c>
    </row>
    <row r="13" spans="1:13" ht="12.5">
      <c r="A13" s="550" t="s">
        <v>348</v>
      </c>
      <c r="B13" s="551">
        <v>0</v>
      </c>
      <c r="C13" s="551">
        <v>0</v>
      </c>
      <c r="D13" s="551">
        <f t="shared" si="0"/>
        <v>0</v>
      </c>
      <c r="E13" s="551">
        <v>0</v>
      </c>
      <c r="F13" s="551">
        <v>0</v>
      </c>
      <c r="G13" s="551">
        <f t="shared" si="4"/>
        <v>0</v>
      </c>
      <c r="H13" s="551">
        <v>0</v>
      </c>
      <c r="I13" s="551">
        <v>0</v>
      </c>
      <c r="J13" s="551">
        <f t="shared" si="5"/>
        <v>0</v>
      </c>
      <c r="K13" s="531">
        <v>0</v>
      </c>
      <c r="L13" s="531">
        <v>0</v>
      </c>
      <c r="M13" s="531">
        <v>0</v>
      </c>
    </row>
    <row r="14" spans="1:13" ht="12.5">
      <c r="A14" s="550" t="s">
        <v>14</v>
      </c>
      <c r="B14" s="551">
        <v>273287.51661509997</v>
      </c>
      <c r="C14" s="551">
        <v>30365.279623930001</v>
      </c>
      <c r="D14" s="551">
        <f t="shared" si="0"/>
        <v>303652.79623902997</v>
      </c>
      <c r="E14" s="551">
        <v>35288.099499999982</v>
      </c>
      <c r="F14" s="551">
        <v>4361.4504999999981</v>
      </c>
      <c r="G14" s="551">
        <f t="shared" si="4"/>
        <v>39649.549999999981</v>
      </c>
      <c r="H14" s="551">
        <v>230183.62759999998</v>
      </c>
      <c r="I14" s="551">
        <v>28449.662400000001</v>
      </c>
      <c r="J14" s="551">
        <f t="shared" si="5"/>
        <v>258633.28999999998</v>
      </c>
      <c r="K14" s="531">
        <f t="shared" si="9" ref="K14:M16">H14/B14</f>
        <v>0.84227640710055629</v>
      </c>
      <c r="L14" s="531">
        <f t="shared" si="9"/>
        <v>0.93691422415157488</v>
      </c>
      <c r="M14" s="531">
        <f t="shared" si="9"/>
        <v>0.8517401888056666</v>
      </c>
    </row>
    <row r="15" spans="1:13" ht="12.5">
      <c r="A15" s="550" t="s">
        <v>15</v>
      </c>
      <c r="B15" s="551">
        <v>752621.8497426</v>
      </c>
      <c r="C15" s="551">
        <v>83624.649971400009</v>
      </c>
      <c r="D15" s="551">
        <f t="shared" si="0"/>
        <v>836246.49971400003</v>
      </c>
      <c r="E15" s="551">
        <v>39822.729599999984</v>
      </c>
      <c r="F15" s="551">
        <v>4921.9103999999988</v>
      </c>
      <c r="G15" s="551">
        <f t="shared" si="4"/>
        <v>44744.639999999985</v>
      </c>
      <c r="H15" s="551">
        <v>221887.67240000001</v>
      </c>
      <c r="I15" s="551">
        <v>27424.317600000002</v>
      </c>
      <c r="J15" s="551">
        <f t="shared" si="5"/>
        <v>249311.99000000002</v>
      </c>
      <c r="K15" s="531">
        <f t="shared" si="9"/>
        <v>0.29481959961152682</v>
      </c>
      <c r="L15" s="531">
        <f t="shared" si="9"/>
        <v>0.3279453798536584</v>
      </c>
      <c r="M15" s="531">
        <f t="shared" si="9"/>
        <v>0.29813217763573996</v>
      </c>
    </row>
    <row r="16" spans="1:13" ht="12.5">
      <c r="A16" s="552" t="s">
        <v>16</v>
      </c>
      <c r="B16" s="551">
        <v>52066.720080000006</v>
      </c>
      <c r="C16" s="551">
        <v>5785.1911200000004</v>
      </c>
      <c r="D16" s="551">
        <f t="shared" si="0"/>
        <v>57851.91120000001</v>
      </c>
      <c r="E16" s="551">
        <v>8337.8493000000017</v>
      </c>
      <c r="F16" s="551">
        <v>1030.5207</v>
      </c>
      <c r="G16" s="551">
        <f t="shared" si="4"/>
        <v>9368.3700000000026</v>
      </c>
      <c r="H16" s="551">
        <v>32734.617500000008</v>
      </c>
      <c r="I16" s="551">
        <v>4045.8525</v>
      </c>
      <c r="J16" s="551">
        <f t="shared" si="5"/>
        <v>36780.470000000008</v>
      </c>
      <c r="K16" s="531">
        <f t="shared" si="9"/>
        <v>0.62870519690319626</v>
      </c>
      <c r="L16" s="531">
        <f t="shared" si="9"/>
        <v>0.69934638563850937</v>
      </c>
      <c r="M16" s="531">
        <f t="shared" si="9"/>
        <v>0.63576931577672757</v>
      </c>
    </row>
    <row r="17" spans="1:38" ht="12.5">
      <c r="A17" s="552"/>
      <c r="B17" s="475"/>
      <c r="C17" s="475"/>
      <c r="D17" s="475"/>
      <c r="E17" s="475"/>
      <c r="F17" s="475"/>
      <c r="G17" s="475"/>
      <c r="H17" s="475"/>
      <c r="I17" s="475"/>
      <c r="J17" s="475"/>
      <c r="K17" s="475"/>
      <c r="L17" s="475"/>
      <c r="M17" s="475"/>
      <c r="N17" s="711"/>
      <c r="O17" s="711"/>
      <c r="P17" s="711"/>
      <c r="Q17" s="711"/>
      <c r="R17" s="711"/>
      <c r="S17" s="711"/>
      <c r="T17" s="711"/>
      <c r="U17" s="711"/>
      <c r="V17" s="711"/>
      <c r="W17" s="711"/>
      <c r="X17" s="711"/>
      <c r="Y17" s="711"/>
      <c r="Z17" s="711"/>
      <c r="AA17" s="711"/>
      <c r="AB17" s="711"/>
      <c r="AC17" s="711"/>
      <c r="AD17" s="711"/>
      <c r="AE17" s="711"/>
      <c r="AF17" s="711"/>
      <c r="AG17" s="711"/>
      <c r="AH17" s="711"/>
      <c r="AI17" s="711"/>
      <c r="AJ17" s="711"/>
      <c r="AK17" s="711"/>
      <c r="AL17" s="711"/>
    </row>
    <row r="18" spans="1:38" ht="13">
      <c r="A18" s="553" t="s">
        <v>349</v>
      </c>
      <c r="B18" s="554">
        <f>SUM(B6:B10,B12:B16)</f>
        <v>6588389.7454752</v>
      </c>
      <c r="C18" s="554">
        <f>SUM(C6:C10,C12:C16)</f>
        <v>732043.30505283002</v>
      </c>
      <c r="D18" s="554">
        <f t="shared" si="10" ref="D18">SUM(B18:C18)</f>
        <v>7320433.0505280299</v>
      </c>
      <c r="E18" s="554">
        <f>SUM(E6:E10,E12:E16)</f>
        <v>310235.55919999996</v>
      </c>
      <c r="F18" s="554">
        <f>SUM(F6:F10,F12:F16)</f>
        <v>38343.720799999996</v>
      </c>
      <c r="G18" s="554">
        <f t="shared" si="11" ref="G18">SUM(E18:F18)</f>
        <v>348579.27999999997</v>
      </c>
      <c r="H18" s="554">
        <v>1873458.8733000001</v>
      </c>
      <c r="I18" s="554">
        <v>231551.0967</v>
      </c>
      <c r="J18" s="554">
        <f t="shared" si="12" ref="J18">SUM(H18:I18)</f>
        <v>2105009.9700000002</v>
      </c>
      <c r="K18" s="555">
        <f>H18/B18</f>
        <v>0.28435762692798516</v>
      </c>
      <c r="L18" s="555">
        <f>I18/C18</f>
        <v>0.31630792208841996</v>
      </c>
      <c r="M18" s="555">
        <f>J18/D18</f>
        <v>0.28755265644402878</v>
      </c>
      <c r="N18" s="711"/>
      <c r="O18" s="711"/>
      <c r="P18" s="711"/>
      <c r="Q18" s="711"/>
      <c r="R18" s="711"/>
      <c r="S18" s="711"/>
      <c r="T18" s="711"/>
      <c r="U18" s="711"/>
      <c r="V18" s="711"/>
      <c r="W18" s="711"/>
      <c r="X18" s="711"/>
      <c r="Y18" s="711"/>
      <c r="Z18" s="711"/>
      <c r="AA18" s="711"/>
      <c r="AB18" s="711"/>
      <c r="AC18" s="711"/>
      <c r="AD18" s="711"/>
      <c r="AE18" s="711"/>
      <c r="AF18" s="711"/>
      <c r="AG18" s="711"/>
      <c r="AH18" s="711"/>
      <c r="AI18" s="711"/>
      <c r="AJ18" s="711"/>
      <c r="AK18" s="711"/>
      <c r="AL18" s="711"/>
    </row>
    <row r="19" spans="1:38" ht="12.5">
      <c r="A19" s="552"/>
      <c r="B19" s="475"/>
      <c r="C19" s="475"/>
      <c r="D19" s="475"/>
      <c r="E19" s="475"/>
      <c r="F19" s="475"/>
      <c r="G19" s="475"/>
      <c r="H19" s="475"/>
      <c r="I19" s="475"/>
      <c r="J19" s="475"/>
      <c r="K19" s="475"/>
      <c r="L19" s="475"/>
      <c r="M19" s="475"/>
      <c r="N19" s="711"/>
      <c r="O19" s="711"/>
      <c r="P19" s="711"/>
      <c r="Q19" s="711"/>
      <c r="R19" s="711"/>
      <c r="S19" s="711"/>
      <c r="T19" s="711"/>
      <c r="U19" s="711"/>
      <c r="V19" s="711"/>
      <c r="W19" s="711"/>
      <c r="X19" s="711"/>
      <c r="Y19" s="711"/>
      <c r="Z19" s="711"/>
      <c r="AA19" s="711"/>
      <c r="AB19" s="711"/>
      <c r="AC19" s="711"/>
      <c r="AD19" s="711"/>
      <c r="AE19" s="711"/>
      <c r="AF19" s="711"/>
      <c r="AG19" s="711"/>
      <c r="AH19" s="711"/>
      <c r="AI19" s="711"/>
      <c r="AJ19" s="711"/>
      <c r="AK19" s="711"/>
      <c r="AL19" s="711"/>
    </row>
    <row r="20" spans="1:38" ht="13">
      <c r="A20" s="550" t="s">
        <v>350</v>
      </c>
      <c r="B20" s="551">
        <v>67114353.600000009</v>
      </c>
      <c r="C20" s="551">
        <v>7457150.4000000004</v>
      </c>
      <c r="D20" s="551">
        <f t="shared" si="13" ref="D20">B20+C20</f>
        <v>74571504.000000015</v>
      </c>
      <c r="E20" s="556">
        <v>8432387.7100000009</v>
      </c>
      <c r="F20" s="556">
        <v>1182013.72</v>
      </c>
      <c r="G20" s="554">
        <f t="shared" si="14" ref="G20">E20+F20</f>
        <v>9614401.4300000016</v>
      </c>
      <c r="H20" s="556">
        <v>42491151.339999996</v>
      </c>
      <c r="I20" s="556">
        <v>8314671.46</v>
      </c>
      <c r="J20" s="554">
        <f t="shared" si="15" ref="J20">H20+I20</f>
        <v>50805822.799999997</v>
      </c>
      <c r="K20" s="531">
        <f>H20/B20</f>
        <v>0.63311570566925623</v>
      </c>
      <c r="L20" s="531">
        <f>I20/C20</f>
        <v>1.1149931292789803</v>
      </c>
      <c r="M20" s="531">
        <f>J20/D20</f>
        <v>0.68130344803022869</v>
      </c>
      <c r="N20" s="711"/>
      <c r="O20" s="711"/>
      <c r="P20" s="711"/>
      <c r="Q20" s="711"/>
      <c r="R20" s="711"/>
      <c r="S20" s="711"/>
      <c r="T20" s="711"/>
      <c r="U20" s="711"/>
      <c r="V20" s="711"/>
      <c r="W20" s="711"/>
      <c r="X20" s="711"/>
      <c r="Y20" s="711"/>
      <c r="Z20" s="711"/>
      <c r="AA20" s="711"/>
      <c r="AB20" s="711"/>
      <c r="AC20" s="711"/>
      <c r="AD20" s="711"/>
      <c r="AE20" s="711"/>
      <c r="AF20" s="711"/>
      <c r="AG20" s="711"/>
      <c r="AH20" s="711"/>
      <c r="AI20" s="711"/>
      <c r="AJ20" s="711"/>
      <c r="AK20" s="711"/>
      <c r="AL20" s="711"/>
    </row>
    <row r="21" spans="1:38" ht="12.5">
      <c r="A21" s="552"/>
      <c r="B21" s="475"/>
      <c r="C21" s="475"/>
      <c r="D21" s="475"/>
      <c r="E21" s="475"/>
      <c r="F21" s="475"/>
      <c r="G21" s="475"/>
      <c r="H21" s="475"/>
      <c r="I21" s="475"/>
      <c r="J21" s="475"/>
      <c r="K21" s="475"/>
      <c r="L21" s="475"/>
      <c r="M21" s="475"/>
      <c r="N21" s="711"/>
      <c r="O21" s="711"/>
      <c r="P21" s="711"/>
      <c r="Q21" s="711"/>
      <c r="R21" s="711"/>
      <c r="S21" s="711"/>
      <c r="T21" s="711"/>
      <c r="U21" s="711"/>
      <c r="V21" s="711"/>
      <c r="W21" s="711"/>
      <c r="X21" s="711"/>
      <c r="Y21" s="711"/>
      <c r="Z21" s="711"/>
      <c r="AA21" s="711"/>
      <c r="AB21" s="711"/>
      <c r="AC21" s="711"/>
      <c r="AD21" s="711"/>
      <c r="AE21" s="711"/>
      <c r="AF21" s="711"/>
      <c r="AG21" s="711"/>
      <c r="AH21" s="711"/>
      <c r="AI21" s="711"/>
      <c r="AJ21" s="711"/>
      <c r="AK21" s="711"/>
      <c r="AL21" s="711"/>
    </row>
    <row r="22" spans="1:13" s="42" customFormat="1" ht="27.75" customHeight="1">
      <c r="A22" s="491" t="s">
        <v>351</v>
      </c>
      <c r="B22" s="554">
        <f t="shared" si="16" ref="B22:J22">SUM(B18,B20)</f>
        <v>73702743.345475212</v>
      </c>
      <c r="C22" s="554">
        <f t="shared" si="16"/>
        <v>8189193.7050528303</v>
      </c>
      <c r="D22" s="554">
        <f>SUM(D18,D20)</f>
        <v>81891937.050528049</v>
      </c>
      <c r="E22" s="554">
        <f t="shared" si="16"/>
        <v>8742623.2692000009</v>
      </c>
      <c r="F22" s="554">
        <f t="shared" si="16"/>
        <v>1220357.4408</v>
      </c>
      <c r="G22" s="554">
        <f t="shared" si="16"/>
        <v>9962980.7100000009</v>
      </c>
      <c r="H22" s="554">
        <f t="shared" si="16"/>
        <v>44364610.213299997</v>
      </c>
      <c r="I22" s="554">
        <f t="shared" si="16"/>
        <v>8546222.5567000005</v>
      </c>
      <c r="J22" s="554">
        <f t="shared" si="16"/>
        <v>52910832.769999996</v>
      </c>
      <c r="K22" s="555">
        <f>H22/B22</f>
        <v>0.60193974063278399</v>
      </c>
      <c r="L22" s="555">
        <f>I22/C22</f>
        <v>1.043597558502845</v>
      </c>
      <c r="M22" s="555">
        <f>J22/D22</f>
        <v>0.64610552241979013</v>
      </c>
    </row>
    <row r="23" spans="1:13" s="21" customFormat="1" ht="10">
      <c r="A23" s="557"/>
      <c r="B23" s="558"/>
      <c r="C23" s="558"/>
      <c r="D23" s="558"/>
      <c r="E23" s="559"/>
      <c r="F23" s="558"/>
      <c r="G23" s="558"/>
      <c r="H23" s="558"/>
      <c r="I23" s="558"/>
      <c r="J23" s="558"/>
      <c r="K23" s="558"/>
      <c r="L23" s="558"/>
      <c r="M23" s="558"/>
    </row>
    <row r="24" spans="1:38" s="22" customFormat="1" ht="12.5">
      <c r="A24" s="560" t="s">
        <v>352</v>
      </c>
      <c r="B24" s="561"/>
      <c r="C24" s="561"/>
      <c r="D24" s="561"/>
      <c r="E24" s="561"/>
      <c r="F24" s="561"/>
      <c r="G24" s="561"/>
      <c r="H24" s="561"/>
      <c r="I24" s="561"/>
      <c r="J24" s="561"/>
      <c r="K24" s="561"/>
      <c r="L24" s="561"/>
      <c r="M24" s="561"/>
      <c r="N24" s="21"/>
      <c r="AC24" s="21"/>
      <c r="AD24" s="21"/>
      <c r="AE24" s="21"/>
      <c r="AF24" s="21"/>
      <c r="AG24" s="21"/>
      <c r="AH24" s="21"/>
      <c r="AI24" s="21"/>
      <c r="AJ24" s="21"/>
      <c r="AK24" s="21"/>
      <c r="AL24" s="21"/>
    </row>
    <row r="25" spans="1:38" s="22" customFormat="1" ht="12.75" customHeight="1">
      <c r="A25" s="562" t="s">
        <v>353</v>
      </c>
      <c r="B25" s="563" t="s">
        <v>354</v>
      </c>
      <c r="C25" s="563"/>
      <c r="D25" s="563"/>
      <c r="E25" s="564">
        <v>628549.04500000004</v>
      </c>
      <c r="F25" s="565"/>
      <c r="G25" s="551">
        <f t="shared" si="17" ref="G25:G29">E25+F25</f>
        <v>628549.04500000004</v>
      </c>
      <c r="H25" s="564">
        <v>3029408.2196</v>
      </c>
      <c r="I25" s="565"/>
      <c r="J25" s="551">
        <f t="shared" si="18" ref="J25:J29">H25+I25</f>
        <v>3029408.2196</v>
      </c>
      <c r="K25" s="566"/>
      <c r="L25" s="563"/>
      <c r="M25" s="566"/>
      <c r="N25" s="21"/>
      <c r="O25" s="23"/>
      <c r="P25" s="23"/>
      <c r="AC25" s="21"/>
      <c r="AD25" s="21"/>
      <c r="AE25" s="21"/>
      <c r="AF25" s="21"/>
      <c r="AG25" s="21"/>
      <c r="AH25" s="21"/>
      <c r="AI25" s="21"/>
      <c r="AJ25" s="21"/>
      <c r="AK25" s="21"/>
      <c r="AL25" s="21"/>
    </row>
    <row r="26" spans="1:38" s="22" customFormat="1" ht="12.5">
      <c r="A26" s="560" t="s">
        <v>355</v>
      </c>
      <c r="B26" s="563"/>
      <c r="C26" s="563"/>
      <c r="D26" s="563"/>
      <c r="E26" s="564">
        <v>769401.54305889411</v>
      </c>
      <c r="F26" s="768">
        <v>102263</v>
      </c>
      <c r="G26" s="551">
        <f t="shared" si="17"/>
        <v>871664.54305889411</v>
      </c>
      <c r="H26" s="564">
        <v>3708272.8503955263</v>
      </c>
      <c r="I26" s="768">
        <v>692462</v>
      </c>
      <c r="J26" s="551">
        <f t="shared" si="18"/>
        <v>4400734.8503955267</v>
      </c>
      <c r="K26" s="566"/>
      <c r="L26" s="563"/>
      <c r="M26" s="566"/>
      <c r="N26" s="21"/>
      <c r="O26" s="23"/>
      <c r="P26" s="23"/>
      <c r="AC26" s="21"/>
      <c r="AD26" s="21"/>
      <c r="AE26" s="21"/>
      <c r="AF26" s="21"/>
      <c r="AG26" s="21"/>
      <c r="AH26" s="21"/>
      <c r="AI26" s="21"/>
      <c r="AJ26" s="21"/>
      <c r="AK26" s="21"/>
      <c r="AL26" s="21"/>
    </row>
    <row r="27" spans="1:38" s="22" customFormat="1" ht="12.5">
      <c r="A27" s="560" t="s">
        <v>356</v>
      </c>
      <c r="B27" s="563"/>
      <c r="C27" s="563"/>
      <c r="D27" s="563"/>
      <c r="E27" s="564">
        <v>0</v>
      </c>
      <c r="F27" s="565"/>
      <c r="G27" s="551">
        <f t="shared" si="17"/>
        <v>0</v>
      </c>
      <c r="H27" s="564">
        <v>0</v>
      </c>
      <c r="I27" s="565"/>
      <c r="J27" s="551">
        <f t="shared" si="18"/>
        <v>0</v>
      </c>
      <c r="K27" s="567"/>
      <c r="L27" s="568"/>
      <c r="M27" s="567"/>
      <c r="N27" s="21"/>
      <c r="O27" s="23"/>
      <c r="P27" s="23"/>
      <c r="AC27" s="21"/>
      <c r="AD27" s="21"/>
      <c r="AE27" s="21"/>
      <c r="AF27" s="21"/>
      <c r="AG27" s="21"/>
      <c r="AH27" s="21"/>
      <c r="AI27" s="21"/>
      <c r="AJ27" s="21"/>
      <c r="AK27" s="21"/>
      <c r="AL27" s="21"/>
    </row>
    <row r="28" spans="1:38" s="22" customFormat="1" ht="15.75" customHeight="1">
      <c r="A28" s="569" t="s">
        <v>357</v>
      </c>
      <c r="B28" s="563"/>
      <c r="C28" s="563"/>
      <c r="D28" s="563"/>
      <c r="E28" s="564">
        <v>36172.135653528494</v>
      </c>
      <c r="F28" s="565"/>
      <c r="G28" s="551">
        <f t="shared" si="17"/>
        <v>36172.135653528494</v>
      </c>
      <c r="H28" s="564">
        <v>183722.79921417096</v>
      </c>
      <c r="I28" s="565"/>
      <c r="J28" s="551">
        <f t="shared" si="18"/>
        <v>183722.79921417096</v>
      </c>
      <c r="K28" s="566"/>
      <c r="L28" s="563"/>
      <c r="M28" s="566"/>
      <c r="N28" s="21"/>
      <c r="P28" s="23"/>
      <c r="AC28" s="21"/>
      <c r="AD28" s="21"/>
      <c r="AE28" s="21"/>
      <c r="AF28" s="21"/>
      <c r="AG28" s="21"/>
      <c r="AH28" s="21"/>
      <c r="AI28" s="21"/>
      <c r="AJ28" s="21"/>
      <c r="AK28" s="21"/>
      <c r="AL28" s="21"/>
    </row>
    <row r="29" spans="1:38" s="22" customFormat="1" ht="12.5">
      <c r="A29" s="570" t="s">
        <v>358</v>
      </c>
      <c r="B29" s="563"/>
      <c r="C29" s="563"/>
      <c r="D29" s="563"/>
      <c r="E29" s="564">
        <v>71982.692393966034</v>
      </c>
      <c r="F29" s="565"/>
      <c r="G29" s="551">
        <f t="shared" si="17"/>
        <v>71982.692393966034</v>
      </c>
      <c r="H29" s="564">
        <v>319925.49770193611</v>
      </c>
      <c r="I29" s="565"/>
      <c r="J29" s="551">
        <f t="shared" si="18"/>
        <v>319925.49770193611</v>
      </c>
      <c r="K29" s="566"/>
      <c r="L29" s="563"/>
      <c r="M29" s="566"/>
      <c r="N29" s="21"/>
      <c r="P29" s="23"/>
      <c r="AC29" s="21"/>
      <c r="AD29" s="21"/>
      <c r="AE29" s="21"/>
      <c r="AF29" s="21"/>
      <c r="AG29" s="21"/>
      <c r="AH29" s="21"/>
      <c r="AI29" s="21"/>
      <c r="AJ29" s="21"/>
      <c r="AK29" s="21"/>
      <c r="AL29" s="21"/>
    </row>
    <row r="30" spans="1:38" s="22" customFormat="1" ht="13">
      <c r="A30" s="570" t="s">
        <v>359</v>
      </c>
      <c r="B30" s="563"/>
      <c r="C30" s="563"/>
      <c r="D30" s="563"/>
      <c r="E30" s="554">
        <f>SUM(E25:E29)</f>
        <v>1506105.4161063884</v>
      </c>
      <c r="F30" s="554">
        <f t="shared" si="19" ref="F30:J30">SUM(F25:F29)</f>
        <v>102263</v>
      </c>
      <c r="G30" s="554">
        <f t="shared" si="19"/>
        <v>1608368.4161063884</v>
      </c>
      <c r="H30" s="554">
        <f>SUM(H25:H29)</f>
        <v>7241329.3669116339</v>
      </c>
      <c r="I30" s="554">
        <f t="shared" si="19"/>
        <v>692462</v>
      </c>
      <c r="J30" s="554">
        <f t="shared" si="19"/>
        <v>7933791.3669116339</v>
      </c>
      <c r="K30" s="566"/>
      <c r="L30" s="563"/>
      <c r="M30" s="566"/>
      <c r="N30" s="21"/>
      <c r="O30" s="23"/>
      <c r="P30" s="23"/>
      <c r="AC30" s="21"/>
      <c r="AD30" s="21"/>
      <c r="AE30" s="21"/>
      <c r="AF30" s="21"/>
      <c r="AG30" s="21"/>
      <c r="AH30" s="21"/>
      <c r="AI30" s="21"/>
      <c r="AJ30" s="21"/>
      <c r="AK30" s="21"/>
      <c r="AL30" s="21"/>
    </row>
    <row r="31" spans="1:13" s="21" customFormat="1" ht="13">
      <c r="A31" s="571"/>
      <c r="B31" s="571"/>
      <c r="C31" s="571"/>
      <c r="D31" s="571"/>
      <c r="E31" s="571"/>
      <c r="F31" s="571"/>
      <c r="G31" s="571"/>
      <c r="H31" s="571"/>
      <c r="I31" s="571"/>
      <c r="J31" s="571"/>
      <c r="K31" s="571"/>
      <c r="L31" s="571"/>
      <c r="M31" s="571"/>
    </row>
    <row r="32" spans="1:16" s="21" customFormat="1" ht="12.75" customHeight="1">
      <c r="A32" s="572" t="s">
        <v>19</v>
      </c>
      <c r="B32" s="563"/>
      <c r="C32" s="563"/>
      <c r="D32" s="563"/>
      <c r="E32" s="551">
        <v>64696.111399999994</v>
      </c>
      <c r="F32" s="551">
        <v>7996.1485999999995</v>
      </c>
      <c r="G32" s="554">
        <f>E32+F32</f>
        <v>72692.259999999995</v>
      </c>
      <c r="H32" s="551">
        <v>318498.14840000001</v>
      </c>
      <c r="I32" s="551">
        <v>39364.941599999998</v>
      </c>
      <c r="J32" s="554">
        <f t="shared" si="20" ref="J32">H32+I32</f>
        <v>357863.09</v>
      </c>
      <c r="K32" s="566"/>
      <c r="L32" s="566"/>
      <c r="M32" s="566"/>
      <c r="N32" s="24"/>
      <c r="P32" s="25"/>
    </row>
    <row r="33" spans="1:13" ht="12.5">
      <c r="A33" s="311"/>
      <c r="B33" s="311"/>
      <c r="C33" s="311"/>
      <c r="D33" s="311"/>
      <c r="E33" s="311"/>
      <c r="F33" s="311"/>
      <c r="G33" s="311"/>
      <c r="H33" s="311"/>
      <c r="I33" s="311"/>
      <c r="J33" s="311"/>
      <c r="K33" s="311"/>
      <c r="L33" s="311"/>
      <c r="M33" s="311"/>
    </row>
    <row r="34" spans="1:13" s="389" customFormat="1" ht="12.5">
      <c r="A34" s="901" t="s">
        <v>360</v>
      </c>
      <c r="B34" s="902"/>
      <c r="C34" s="902"/>
      <c r="D34" s="902"/>
      <c r="E34" s="902"/>
      <c r="F34" s="902"/>
      <c r="G34" s="902"/>
      <c r="H34" s="902"/>
      <c r="I34" s="902"/>
      <c r="J34" s="761"/>
      <c r="K34" s="311"/>
      <c r="L34" s="311"/>
      <c r="M34" s="311"/>
    </row>
    <row r="35" spans="1:13" s="417" customFormat="1" ht="12.5">
      <c r="A35" s="901" t="s">
        <v>361</v>
      </c>
      <c r="B35" s="902"/>
      <c r="C35" s="902"/>
      <c r="D35" s="902"/>
      <c r="E35" s="902"/>
      <c r="F35" s="762"/>
      <c r="G35" s="762"/>
      <c r="H35" s="762"/>
      <c r="I35" s="762"/>
      <c r="J35" s="761"/>
      <c r="K35" s="311"/>
      <c r="L35" s="311"/>
      <c r="M35" s="311"/>
    </row>
    <row r="36" spans="1:13" s="389" customFormat="1" ht="12.5">
      <c r="A36" s="901" t="s">
        <v>362</v>
      </c>
      <c r="B36" s="902"/>
      <c r="C36" s="902"/>
      <c r="D36" s="902"/>
      <c r="E36" s="902"/>
      <c r="F36" s="902"/>
      <c r="G36" s="762"/>
      <c r="H36" s="761"/>
      <c r="I36" s="761"/>
      <c r="J36" s="761"/>
      <c r="K36" s="311"/>
      <c r="L36" s="311"/>
      <c r="M36" s="311"/>
    </row>
    <row r="37" spans="1:13" s="389" customFormat="1" ht="12.5">
      <c r="A37" s="901" t="s">
        <v>363</v>
      </c>
      <c r="B37" s="902"/>
      <c r="C37" s="902"/>
      <c r="D37" s="902"/>
      <c r="E37" s="902"/>
      <c r="F37" s="902"/>
      <c r="G37" s="902"/>
      <c r="H37" s="902"/>
      <c r="I37" s="902"/>
      <c r="J37" s="761"/>
      <c r="K37" s="311"/>
      <c r="L37" s="311"/>
      <c r="M37" s="311"/>
    </row>
    <row r="38" spans="1:13" s="417" customFormat="1" ht="12.5">
      <c r="A38" s="900" t="s">
        <v>364</v>
      </c>
      <c r="B38" s="776"/>
      <c r="C38" s="776"/>
      <c r="D38" s="776"/>
      <c r="E38" s="776"/>
      <c r="F38" s="776"/>
      <c r="G38" s="776"/>
      <c r="H38" s="733"/>
      <c r="I38" s="733"/>
      <c r="J38" s="733"/>
      <c r="K38" s="733"/>
      <c r="L38" s="760"/>
      <c r="M38" s="760"/>
    </row>
    <row r="39" spans="1:13" s="390" customFormat="1" ht="12.5">
      <c r="A39" s="418"/>
      <c r="B39" s="735"/>
      <c r="C39" s="735"/>
      <c r="D39" s="735"/>
      <c r="E39" s="735"/>
      <c r="F39" s="735"/>
      <c r="G39" s="735"/>
      <c r="H39" s="735"/>
      <c r="I39" s="742"/>
      <c r="J39" s="742"/>
      <c r="K39" s="733"/>
      <c r="L39" s="760"/>
      <c r="M39" s="760"/>
    </row>
    <row r="40" spans="1:13" ht="13">
      <c r="A40" s="299" t="s">
        <v>365</v>
      </c>
      <c r="B40" s="311"/>
      <c r="C40" s="311"/>
      <c r="D40" s="311"/>
      <c r="E40" s="311"/>
      <c r="F40" s="311"/>
      <c r="G40" s="311"/>
      <c r="H40" s="311"/>
      <c r="I40" s="311"/>
      <c r="J40" s="311"/>
      <c r="K40" s="711"/>
      <c r="L40" s="711"/>
      <c r="M40" s="711"/>
    </row>
    <row r="42" spans="1:13" ht="12.5" hidden="1">
      <c r="A42" s="711"/>
      <c r="B42" s="256">
        <v>0.90</v>
      </c>
      <c r="C42" s="256">
        <v>0.10</v>
      </c>
      <c r="D42" s="711"/>
      <c r="E42" s="711"/>
      <c r="F42" s="711"/>
      <c r="G42" s="711"/>
      <c r="H42" s="711"/>
      <c r="I42" s="711"/>
      <c r="J42" s="711"/>
      <c r="K42" s="711"/>
      <c r="L42" s="711"/>
      <c r="M42" s="711"/>
    </row>
  </sheetData>
  <mergeCells count="12">
    <mergeCell ref="A38:G38"/>
    <mergeCell ref="A37:I37"/>
    <mergeCell ref="A1:M1"/>
    <mergeCell ref="A2:M2"/>
    <mergeCell ref="A3:M3"/>
    <mergeCell ref="B4:D4"/>
    <mergeCell ref="E4:G4"/>
    <mergeCell ref="H4:J4"/>
    <mergeCell ref="K4:M4"/>
    <mergeCell ref="A34:I34"/>
    <mergeCell ref="A36:F36"/>
    <mergeCell ref="A35:E35"/>
  </mergeCells>
  <printOptions headings="1" horizontalCentered="1" verticalCentered="1"/>
  <pageMargins left="0.25" right="0.25" top="0.5" bottom="0.5" header="0.5" footer="0.5"/>
  <pageSetup orientation="landscape" scale="10" r:id="rId1"/>
  <ignoredErrors>
    <ignoredError sqref="D18" formula="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03282-927C-4286-B953-6FD650E7A942}">
  <dimension ref="A1:A1"/>
  <sheetViews>
    <sheetView workbookViewId="0" topLeftCell="A1"/>
  </sheetViews>
  <sheetFormatPr defaultColWidth="8.72727272727273" defaultRowHeight="12.5"/>
  <sheetData/>
  <pageMargins left="0.7" right="0.7" top="0.75" bottom="0.75" header="0.3" footer="0.3"/>
  <pageSetup orientation="portrait"/>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A33"/>
  <sheetViews>
    <sheetView zoomScale="80" zoomScaleNormal="80" workbookViewId="0" topLeftCell="A1">
      <selection pane="topLeft" activeCell="A1" sqref="A1"/>
    </sheetView>
  </sheetViews>
  <sheetFormatPr defaultColWidth="9.1796875" defaultRowHeight="12.5"/>
  <cols>
    <col min="1" max="1" width="14.1818181818182" style="7" customWidth="1"/>
    <col min="2" max="3" width="8.54545454545455" style="7" customWidth="1"/>
    <col min="4" max="4" width="15.1818181818182" style="7" customWidth="1"/>
    <col min="5" max="5" width="12.5454545454545" style="7" customWidth="1"/>
    <col min="6" max="8" width="8.54545454545455" style="7" customWidth="1"/>
    <col min="9" max="9" width="12.5454545454545" style="7" customWidth="1"/>
    <col min="10" max="10" width="13.5454545454545" style="38" customWidth="1"/>
    <col min="11" max="12" width="13.5454545454545" style="7" customWidth="1"/>
    <col min="13" max="13" width="14.5454545454545" style="7" customWidth="1"/>
    <col min="14" max="14" width="13.5454545454545" style="7" customWidth="1"/>
    <col min="15" max="15" width="18.5454545454545" style="7" customWidth="1"/>
    <col min="16" max="16" width="13.5454545454545" style="7" customWidth="1"/>
    <col min="17" max="17" width="10.5454545454545" style="7" customWidth="1"/>
    <col min="18" max="18" width="17.5454545454545" style="7" customWidth="1"/>
    <col min="19" max="19" width="9.54545454545455" style="7" customWidth="1"/>
    <col min="20" max="20" width="15.5454545454545" style="7" customWidth="1"/>
    <col min="21" max="21" width="9.54545454545455" style="7" customWidth="1"/>
    <col min="22" max="22" width="11" style="7" bestFit="1" customWidth="1"/>
    <col min="23" max="23" width="15.5454545454545" style="7" customWidth="1"/>
    <col min="24" max="24" width="13.5454545454545" style="7" customWidth="1"/>
    <col min="25" max="25" width="14.5454545454545" style="7" customWidth="1"/>
    <col min="26" max="26" width="10.1818181818182" style="7" customWidth="1"/>
    <col min="27" max="16384" width="9.18181818181818" style="7"/>
  </cols>
  <sheetData>
    <row r="1" spans="1:25" ht="17.5">
      <c r="A1" s="930" t="s">
        <v>366</v>
      </c>
      <c r="B1" s="931"/>
      <c r="C1" s="931"/>
      <c r="D1" s="931"/>
      <c r="E1" s="931"/>
      <c r="F1" s="931"/>
      <c r="G1" s="931"/>
      <c r="H1" s="931"/>
      <c r="I1" s="931"/>
      <c r="J1" s="931"/>
      <c r="K1" s="931"/>
      <c r="L1" s="931"/>
      <c r="M1" s="931"/>
      <c r="N1" s="931"/>
      <c r="O1" s="931"/>
      <c r="P1" s="931"/>
      <c r="Q1" s="931"/>
      <c r="R1" s="931"/>
      <c r="S1" s="931"/>
      <c r="T1" s="931"/>
      <c r="U1" s="931"/>
      <c r="V1" s="931"/>
      <c r="W1" s="931"/>
      <c r="X1" s="931"/>
      <c r="Y1" s="932"/>
    </row>
    <row r="2" spans="1:25" ht="15.5">
      <c r="A2" s="933" t="s">
        <v>24</v>
      </c>
      <c r="B2" s="934"/>
      <c r="C2" s="934"/>
      <c r="D2" s="934"/>
      <c r="E2" s="934"/>
      <c r="F2" s="934"/>
      <c r="G2" s="934"/>
      <c r="H2" s="934"/>
      <c r="I2" s="934"/>
      <c r="J2" s="934"/>
      <c r="K2" s="934"/>
      <c r="L2" s="934"/>
      <c r="M2" s="934"/>
      <c r="N2" s="934"/>
      <c r="O2" s="934"/>
      <c r="P2" s="934"/>
      <c r="Q2" s="934"/>
      <c r="R2" s="934"/>
      <c r="S2" s="934"/>
      <c r="T2" s="934"/>
      <c r="U2" s="934"/>
      <c r="V2" s="934"/>
      <c r="W2" s="934"/>
      <c r="X2" s="934"/>
      <c r="Y2" s="935"/>
    </row>
    <row r="3" spans="1:25" ht="16" thickBot="1">
      <c r="A3" s="936" t="s">
        <v>0</v>
      </c>
      <c r="B3" s="937"/>
      <c r="C3" s="937"/>
      <c r="D3" s="937"/>
      <c r="E3" s="937"/>
      <c r="F3" s="937"/>
      <c r="G3" s="937"/>
      <c r="H3" s="937"/>
      <c r="I3" s="937"/>
      <c r="J3" s="937"/>
      <c r="K3" s="937"/>
      <c r="L3" s="937"/>
      <c r="M3" s="937"/>
      <c r="N3" s="937"/>
      <c r="O3" s="937"/>
      <c r="P3" s="937"/>
      <c r="Q3" s="937"/>
      <c r="R3" s="937"/>
      <c r="S3" s="937"/>
      <c r="T3" s="937"/>
      <c r="U3" s="937"/>
      <c r="V3" s="937"/>
      <c r="W3" s="937"/>
      <c r="X3" s="937"/>
      <c r="Y3" s="938"/>
    </row>
    <row r="4" spans="1:25" ht="15.75" customHeight="1" thickBot="1">
      <c r="A4" s="950"/>
      <c r="B4" s="942" t="s">
        <v>367</v>
      </c>
      <c r="C4" s="912"/>
      <c r="D4" s="912"/>
      <c r="E4" s="912"/>
      <c r="F4" s="912"/>
      <c r="G4" s="912"/>
      <c r="H4" s="912"/>
      <c r="I4" s="912"/>
      <c r="J4" s="912"/>
      <c r="K4" s="943"/>
      <c r="L4" s="926" t="s">
        <v>368</v>
      </c>
      <c r="M4" s="927"/>
      <c r="N4" s="927"/>
      <c r="O4" s="928"/>
      <c r="P4" s="940" t="s">
        <v>369</v>
      </c>
      <c r="Q4" s="941"/>
      <c r="R4" s="941"/>
      <c r="S4" s="941"/>
      <c r="T4" s="941"/>
      <c r="U4" s="953" t="s">
        <v>370</v>
      </c>
      <c r="V4" s="954"/>
      <c r="W4" s="924" t="s">
        <v>371</v>
      </c>
      <c r="X4" s="939" t="s">
        <v>372</v>
      </c>
      <c r="Y4" s="949" t="s">
        <v>373</v>
      </c>
    </row>
    <row r="5" spans="1:25" ht="15" customHeight="1">
      <c r="A5" s="951"/>
      <c r="B5" s="908" t="s">
        <v>374</v>
      </c>
      <c r="C5" s="909"/>
      <c r="D5" s="909"/>
      <c r="E5" s="910"/>
      <c r="F5" s="947" t="s">
        <v>375</v>
      </c>
      <c r="G5" s="911"/>
      <c r="H5" s="911"/>
      <c r="I5" s="911"/>
      <c r="J5" s="948"/>
      <c r="K5" s="911" t="s">
        <v>376</v>
      </c>
      <c r="L5" s="908" t="s">
        <v>377</v>
      </c>
      <c r="M5" s="909" t="s">
        <v>378</v>
      </c>
      <c r="N5" s="909" t="s">
        <v>379</v>
      </c>
      <c r="O5" s="929" t="s">
        <v>380</v>
      </c>
      <c r="P5" s="908" t="s">
        <v>381</v>
      </c>
      <c r="Q5" s="909" t="s">
        <v>382</v>
      </c>
      <c r="R5" s="909" t="s">
        <v>383</v>
      </c>
      <c r="S5" s="944" t="s">
        <v>384</v>
      </c>
      <c r="T5" s="910" t="s">
        <v>385</v>
      </c>
      <c r="U5" s="908" t="s">
        <v>386</v>
      </c>
      <c r="V5" s="922" t="s">
        <v>387</v>
      </c>
      <c r="W5" s="924"/>
      <c r="X5" s="939"/>
      <c r="Y5" s="949"/>
    </row>
    <row r="6" spans="1:25" ht="47.25" customHeight="1" thickBot="1">
      <c r="A6" s="952"/>
      <c r="B6" s="755" t="s">
        <v>388</v>
      </c>
      <c r="C6" s="756" t="s">
        <v>389</v>
      </c>
      <c r="D6" s="756" t="s">
        <v>390</v>
      </c>
      <c r="E6" s="757" t="s">
        <v>391</v>
      </c>
      <c r="F6" s="755" t="s">
        <v>392</v>
      </c>
      <c r="G6" s="756" t="s">
        <v>393</v>
      </c>
      <c r="H6" s="756" t="s">
        <v>394</v>
      </c>
      <c r="I6" s="152" t="s">
        <v>395</v>
      </c>
      <c r="J6" s="757" t="s">
        <v>396</v>
      </c>
      <c r="K6" s="912"/>
      <c r="L6" s="913"/>
      <c r="M6" s="914"/>
      <c r="N6" s="914"/>
      <c r="O6" s="928"/>
      <c r="P6" s="913"/>
      <c r="Q6" s="914"/>
      <c r="R6" s="914"/>
      <c r="S6" s="945"/>
      <c r="T6" s="946"/>
      <c r="U6" s="913"/>
      <c r="V6" s="923"/>
      <c r="W6" s="925"/>
      <c r="X6" s="927"/>
      <c r="Y6" s="928"/>
    </row>
    <row r="7" spans="1:25" ht="16" thickBot="1">
      <c r="A7" s="153" t="s">
        <v>292</v>
      </c>
      <c r="B7" s="154">
        <v>69</v>
      </c>
      <c r="C7" s="155">
        <v>171</v>
      </c>
      <c r="D7" s="155">
        <v>0</v>
      </c>
      <c r="E7" s="156">
        <f>B7+C7+D7</f>
        <v>240</v>
      </c>
      <c r="F7" s="154">
        <v>5033</v>
      </c>
      <c r="G7" s="155">
        <v>1304</v>
      </c>
      <c r="H7" s="155">
        <v>342</v>
      </c>
      <c r="I7" s="157">
        <v>236</v>
      </c>
      <c r="J7" s="225">
        <f>SUM(F7:I7)</f>
        <v>6915</v>
      </c>
      <c r="K7" s="158">
        <f>E7+J7</f>
        <v>7155</v>
      </c>
      <c r="L7" s="154">
        <v>3861</v>
      </c>
      <c r="M7" s="155">
        <v>3544</v>
      </c>
      <c r="N7" s="159">
        <v>4003</v>
      </c>
      <c r="O7" s="160">
        <f>L7+M7+N7</f>
        <v>11408</v>
      </c>
      <c r="P7" s="161">
        <v>1363</v>
      </c>
      <c r="Q7" s="159">
        <v>66</v>
      </c>
      <c r="R7" s="159">
        <v>167</v>
      </c>
      <c r="S7" s="160">
        <v>6339</v>
      </c>
      <c r="T7" s="162">
        <f>P7+Q7+R7+S7</f>
        <v>7935</v>
      </c>
      <c r="U7" s="161">
        <f>K7+O7</f>
        <v>18563</v>
      </c>
      <c r="V7" s="162">
        <f>K7-T7</f>
        <v>-780</v>
      </c>
      <c r="W7" s="403">
        <v>300720</v>
      </c>
      <c r="X7" s="155">
        <v>302245</v>
      </c>
      <c r="Y7" s="215">
        <f>W7/X7</f>
        <v>0.99495442439080883</v>
      </c>
    </row>
    <row r="8" spans="1:25" ht="16" thickBot="1">
      <c r="A8" s="163" t="s">
        <v>293</v>
      </c>
      <c r="B8" s="573">
        <v>0</v>
      </c>
      <c r="C8" s="574">
        <v>146</v>
      </c>
      <c r="D8" s="574">
        <v>0</v>
      </c>
      <c r="E8" s="156">
        <f>B8+C8+D8</f>
        <v>146</v>
      </c>
      <c r="F8" s="573">
        <v>5274</v>
      </c>
      <c r="G8" s="574">
        <v>996</v>
      </c>
      <c r="H8" s="574">
        <v>244</v>
      </c>
      <c r="I8" s="164">
        <v>241</v>
      </c>
      <c r="J8" s="225">
        <f t="shared" si="0" ref="J8:J11">SUM(F8:I8)</f>
        <v>6755</v>
      </c>
      <c r="K8" s="158">
        <f>E8+J8</f>
        <v>6901</v>
      </c>
      <c r="L8" s="573">
        <v>1911</v>
      </c>
      <c r="M8" s="574">
        <v>2830</v>
      </c>
      <c r="N8" s="575">
        <v>4068</v>
      </c>
      <c r="O8" s="160">
        <f>L8+M8+N8</f>
        <v>8809</v>
      </c>
      <c r="P8" s="576">
        <v>1607</v>
      </c>
      <c r="Q8" s="575">
        <v>76</v>
      </c>
      <c r="R8" s="575">
        <v>151</v>
      </c>
      <c r="S8" s="160">
        <v>2339</v>
      </c>
      <c r="T8" s="162">
        <f>P8+Q8+R8+S8</f>
        <v>4173</v>
      </c>
      <c r="U8" s="161">
        <f>K8+O8</f>
        <v>15710</v>
      </c>
      <c r="V8" s="162">
        <f>K8-T8</f>
        <v>2728</v>
      </c>
      <c r="W8" s="155">
        <v>303448</v>
      </c>
      <c r="X8" s="155">
        <v>302245</v>
      </c>
      <c r="Y8" s="215">
        <f>W8/X8</f>
        <v>1.0039802147264636</v>
      </c>
    </row>
    <row r="9" spans="1:25" ht="16" thickBot="1">
      <c r="A9" s="163" t="s">
        <v>294</v>
      </c>
      <c r="B9" s="573">
        <v>0</v>
      </c>
      <c r="C9" s="574">
        <v>78</v>
      </c>
      <c r="D9" s="574">
        <v>0</v>
      </c>
      <c r="E9" s="156">
        <f>B9+C9+D9</f>
        <v>78</v>
      </c>
      <c r="F9" s="573">
        <v>7603</v>
      </c>
      <c r="G9" s="574">
        <v>1403</v>
      </c>
      <c r="H9" s="574">
        <v>635</v>
      </c>
      <c r="I9" s="164">
        <v>243</v>
      </c>
      <c r="J9" s="225">
        <f t="shared" si="0"/>
        <v>9884</v>
      </c>
      <c r="K9" s="158">
        <f>E9+J9</f>
        <v>9962</v>
      </c>
      <c r="L9" s="573">
        <v>2063</v>
      </c>
      <c r="M9" s="574">
        <v>2390</v>
      </c>
      <c r="N9" s="575">
        <v>2288</v>
      </c>
      <c r="O9" s="160">
        <f>L9+M9+N9</f>
        <v>6741</v>
      </c>
      <c r="P9" s="576">
        <v>57</v>
      </c>
      <c r="Q9" s="575">
        <v>6</v>
      </c>
      <c r="R9" s="575">
        <v>39</v>
      </c>
      <c r="S9" s="160">
        <v>3925</v>
      </c>
      <c r="T9" s="162">
        <f>P9+Q9+R9+S9</f>
        <v>4027</v>
      </c>
      <c r="U9" s="161">
        <f>K9+O9</f>
        <v>16703</v>
      </c>
      <c r="V9" s="162">
        <f>K9-T9</f>
        <v>5935</v>
      </c>
      <c r="W9" s="155">
        <v>309383</v>
      </c>
      <c r="X9" s="155">
        <v>302245</v>
      </c>
      <c r="Y9" s="215">
        <f>W9/X9</f>
        <v>1.0236166024251849</v>
      </c>
    </row>
    <row r="10" spans="1:25" ht="16" thickBot="1">
      <c r="A10" s="163" t="s">
        <v>295</v>
      </c>
      <c r="B10" s="573">
        <v>0</v>
      </c>
      <c r="C10" s="574">
        <v>36</v>
      </c>
      <c r="D10" s="574">
        <v>0</v>
      </c>
      <c r="E10" s="156">
        <f>B10+C10+D10</f>
        <v>36</v>
      </c>
      <c r="F10" s="573">
        <v>7036</v>
      </c>
      <c r="G10" s="574">
        <v>1232</v>
      </c>
      <c r="H10" s="574">
        <v>738</v>
      </c>
      <c r="I10" s="164">
        <v>230</v>
      </c>
      <c r="J10" s="225">
        <f t="shared" si="0"/>
        <v>9236</v>
      </c>
      <c r="K10" s="158">
        <f>E10+J10</f>
        <v>9272</v>
      </c>
      <c r="L10" s="573">
        <v>219</v>
      </c>
      <c r="M10" s="574">
        <v>664</v>
      </c>
      <c r="N10" s="575">
        <v>0</v>
      </c>
      <c r="O10" s="160">
        <f>L10+M10+N10</f>
        <v>883</v>
      </c>
      <c r="P10" s="576">
        <v>481</v>
      </c>
      <c r="Q10" s="575">
        <v>8</v>
      </c>
      <c r="R10" s="575">
        <v>9</v>
      </c>
      <c r="S10" s="160">
        <v>2630</v>
      </c>
      <c r="T10" s="162">
        <f>P10+Q10+R10+S10</f>
        <v>3128</v>
      </c>
      <c r="U10" s="161">
        <f>K10+O10</f>
        <v>10155</v>
      </c>
      <c r="V10" s="162">
        <f>K10-T10</f>
        <v>6144</v>
      </c>
      <c r="W10" s="155">
        <v>315527</v>
      </c>
      <c r="X10" s="155">
        <v>302245</v>
      </c>
      <c r="Y10" s="215">
        <f>W10/X10</f>
        <v>1.043944482125428</v>
      </c>
    </row>
    <row r="11" spans="1:25" ht="16" thickBot="1">
      <c r="A11" s="163" t="s">
        <v>296</v>
      </c>
      <c r="B11" s="573">
        <v>17</v>
      </c>
      <c r="C11" s="574">
        <v>4</v>
      </c>
      <c r="D11" s="574">
        <v>0</v>
      </c>
      <c r="E11" s="156">
        <f>B11+C11+D11</f>
        <v>21</v>
      </c>
      <c r="F11" s="573">
        <v>4736</v>
      </c>
      <c r="G11" s="574">
        <v>1053</v>
      </c>
      <c r="H11" s="574">
        <v>813</v>
      </c>
      <c r="I11" s="164">
        <v>158</v>
      </c>
      <c r="J11" s="225">
        <f t="shared" si="0"/>
        <v>6760</v>
      </c>
      <c r="K11" s="158">
        <f>E11+J11</f>
        <v>6781</v>
      </c>
      <c r="L11" s="573">
        <v>13</v>
      </c>
      <c r="M11" s="574">
        <v>583</v>
      </c>
      <c r="N11" s="575">
        <v>0</v>
      </c>
      <c r="O11" s="160">
        <f>L11+M11+N11</f>
        <v>596</v>
      </c>
      <c r="P11" s="576">
        <v>0</v>
      </c>
      <c r="Q11" s="575">
        <v>0</v>
      </c>
      <c r="R11" s="575">
        <v>0</v>
      </c>
      <c r="S11" s="160">
        <v>2434</v>
      </c>
      <c r="T11" s="162">
        <f>P11+Q11+R11+S11</f>
        <v>2434</v>
      </c>
      <c r="U11" s="161">
        <f>K11+O11</f>
        <v>7377</v>
      </c>
      <c r="V11" s="162">
        <f>K11-T11</f>
        <v>4347</v>
      </c>
      <c r="W11" s="155">
        <v>319874</v>
      </c>
      <c r="X11" s="155">
        <v>302245</v>
      </c>
      <c r="Y11" s="215">
        <f>W11/X11</f>
        <v>1.0583268540422506</v>
      </c>
    </row>
    <row r="12" spans="1:25" ht="16" thickBot="1">
      <c r="A12" s="163" t="s">
        <v>297</v>
      </c>
      <c r="B12" s="573"/>
      <c r="C12" s="574"/>
      <c r="D12" s="574"/>
      <c r="E12" s="156"/>
      <c r="F12" s="573"/>
      <c r="G12" s="574"/>
      <c r="H12" s="574"/>
      <c r="I12" s="164"/>
      <c r="J12" s="225"/>
      <c r="K12" s="158"/>
      <c r="L12" s="573"/>
      <c r="M12" s="574"/>
      <c r="N12" s="575"/>
      <c r="O12" s="160"/>
      <c r="P12" s="576"/>
      <c r="Q12" s="575"/>
      <c r="R12" s="575"/>
      <c r="S12" s="160"/>
      <c r="T12" s="162"/>
      <c r="U12" s="161"/>
      <c r="V12" s="162"/>
      <c r="W12" s="155"/>
      <c r="X12" s="155"/>
      <c r="Y12" s="215"/>
    </row>
    <row r="13" spans="1:25" ht="15.5">
      <c r="A13" s="163" t="s">
        <v>298</v>
      </c>
      <c r="B13" s="573"/>
      <c r="C13" s="574"/>
      <c r="D13" s="574"/>
      <c r="E13" s="156"/>
      <c r="F13" s="573"/>
      <c r="G13" s="574"/>
      <c r="H13" s="574"/>
      <c r="I13" s="164"/>
      <c r="J13" s="225"/>
      <c r="K13" s="158"/>
      <c r="L13" s="573"/>
      <c r="M13" s="574"/>
      <c r="N13" s="575"/>
      <c r="O13" s="160"/>
      <c r="P13" s="576"/>
      <c r="Q13" s="575"/>
      <c r="R13" s="575"/>
      <c r="S13" s="160"/>
      <c r="T13" s="162"/>
      <c r="U13" s="161"/>
      <c r="V13" s="162"/>
      <c r="W13" s="155"/>
      <c r="X13" s="155"/>
      <c r="Y13" s="215"/>
    </row>
    <row r="14" spans="1:25" ht="15.5">
      <c r="A14" s="163" t="s">
        <v>299</v>
      </c>
      <c r="B14" s="573"/>
      <c r="C14" s="574"/>
      <c r="D14" s="574"/>
      <c r="E14" s="156"/>
      <c r="F14" s="573"/>
      <c r="G14" s="574"/>
      <c r="H14" s="574"/>
      <c r="I14" s="164"/>
      <c r="J14" s="156"/>
      <c r="K14" s="158"/>
      <c r="L14" s="573"/>
      <c r="M14" s="574"/>
      <c r="N14" s="575"/>
      <c r="O14" s="160"/>
      <c r="P14" s="576"/>
      <c r="Q14" s="575"/>
      <c r="R14" s="575"/>
      <c r="S14" s="160"/>
      <c r="T14" s="162"/>
      <c r="U14" s="161"/>
      <c r="V14" s="162"/>
      <c r="W14" s="165"/>
      <c r="X14" s="155"/>
      <c r="Y14" s="215"/>
    </row>
    <row r="15" spans="1:25" ht="15.5">
      <c r="A15" s="163" t="s">
        <v>300</v>
      </c>
      <c r="B15" s="573"/>
      <c r="C15" s="574"/>
      <c r="D15" s="574"/>
      <c r="E15" s="156"/>
      <c r="F15" s="573"/>
      <c r="G15" s="574"/>
      <c r="H15" s="574"/>
      <c r="I15" s="164"/>
      <c r="J15" s="156"/>
      <c r="K15" s="158"/>
      <c r="L15" s="573"/>
      <c r="M15" s="574"/>
      <c r="N15" s="575"/>
      <c r="O15" s="160"/>
      <c r="P15" s="576"/>
      <c r="Q15" s="575"/>
      <c r="R15" s="575"/>
      <c r="S15" s="160"/>
      <c r="T15" s="162"/>
      <c r="U15" s="161"/>
      <c r="V15" s="162"/>
      <c r="W15" s="165"/>
      <c r="X15" s="155"/>
      <c r="Y15" s="215"/>
    </row>
    <row r="16" spans="1:25" ht="15.5">
      <c r="A16" s="163" t="s">
        <v>301</v>
      </c>
      <c r="B16" s="573"/>
      <c r="C16" s="574"/>
      <c r="D16" s="574"/>
      <c r="E16" s="156"/>
      <c r="F16" s="573"/>
      <c r="G16" s="574"/>
      <c r="H16" s="574"/>
      <c r="I16" s="164"/>
      <c r="J16" s="156"/>
      <c r="K16" s="158"/>
      <c r="L16" s="573"/>
      <c r="M16" s="574"/>
      <c r="N16" s="575"/>
      <c r="O16" s="160"/>
      <c r="P16" s="576"/>
      <c r="Q16" s="575"/>
      <c r="R16" s="575"/>
      <c r="S16" s="160"/>
      <c r="T16" s="162"/>
      <c r="U16" s="161"/>
      <c r="V16" s="162"/>
      <c r="W16" s="165"/>
      <c r="X16" s="155"/>
      <c r="Y16" s="215"/>
    </row>
    <row r="17" spans="1:27" ht="15.5">
      <c r="A17" s="163" t="s">
        <v>302</v>
      </c>
      <c r="B17" s="573"/>
      <c r="C17" s="574"/>
      <c r="D17" s="574"/>
      <c r="E17" s="156"/>
      <c r="F17" s="573"/>
      <c r="G17" s="574"/>
      <c r="H17" s="574"/>
      <c r="I17" s="164"/>
      <c r="J17" s="156"/>
      <c r="K17" s="158"/>
      <c r="L17" s="573"/>
      <c r="M17" s="574"/>
      <c r="N17" s="575"/>
      <c r="O17" s="160"/>
      <c r="P17" s="576"/>
      <c r="Q17" s="575"/>
      <c r="R17" s="575"/>
      <c r="S17" s="160"/>
      <c r="T17" s="162"/>
      <c r="U17" s="161"/>
      <c r="V17" s="162"/>
      <c r="W17" s="165"/>
      <c r="X17" s="155"/>
      <c r="Y17" s="215"/>
      <c r="Z17" s="311"/>
      <c r="AA17" s="311"/>
    </row>
    <row r="18" spans="1:27" ht="16" thickBot="1">
      <c r="A18" s="163" t="s">
        <v>303</v>
      </c>
      <c r="B18" s="166"/>
      <c r="C18" s="167"/>
      <c r="D18" s="167"/>
      <c r="E18" s="156"/>
      <c r="F18" s="166"/>
      <c r="G18" s="167"/>
      <c r="H18" s="167"/>
      <c r="I18" s="168"/>
      <c r="J18" s="156"/>
      <c r="K18" s="158"/>
      <c r="L18" s="166"/>
      <c r="M18" s="167"/>
      <c r="N18" s="169"/>
      <c r="O18" s="160"/>
      <c r="P18" s="170"/>
      <c r="Q18" s="169"/>
      <c r="R18" s="169"/>
      <c r="S18" s="171"/>
      <c r="T18" s="162"/>
      <c r="U18" s="161"/>
      <c r="V18" s="247"/>
      <c r="W18" s="172"/>
      <c r="X18" s="248"/>
      <c r="Y18" s="215"/>
      <c r="Z18" s="311"/>
      <c r="AA18" s="311"/>
    </row>
    <row r="19" spans="1:27" ht="16" thickBot="1">
      <c r="A19" s="632" t="s">
        <v>397</v>
      </c>
      <c r="B19" s="173">
        <f>SUM(B7:B18)</f>
        <v>86</v>
      </c>
      <c r="C19" s="173">
        <f t="shared" si="1" ref="C19:V19">SUM(C7:C18)</f>
        <v>435</v>
      </c>
      <c r="D19" s="173">
        <f t="shared" si="1"/>
        <v>0</v>
      </c>
      <c r="E19" s="173">
        <f t="shared" si="1"/>
        <v>521</v>
      </c>
      <c r="F19" s="173">
        <f t="shared" si="1"/>
        <v>29682</v>
      </c>
      <c r="G19" s="173">
        <f t="shared" si="1"/>
        <v>5988</v>
      </c>
      <c r="H19" s="173">
        <f t="shared" si="1"/>
        <v>2772</v>
      </c>
      <c r="I19" s="173">
        <f t="shared" si="1"/>
        <v>1108</v>
      </c>
      <c r="J19" s="173">
        <f t="shared" si="1"/>
        <v>39550</v>
      </c>
      <c r="K19" s="173">
        <f t="shared" si="1"/>
        <v>40071</v>
      </c>
      <c r="L19" s="173">
        <f t="shared" si="1"/>
        <v>8067</v>
      </c>
      <c r="M19" s="173">
        <f t="shared" si="1"/>
        <v>10011</v>
      </c>
      <c r="N19" s="173">
        <f t="shared" si="1"/>
        <v>10359</v>
      </c>
      <c r="O19" s="173">
        <f t="shared" si="1"/>
        <v>28437</v>
      </c>
      <c r="P19" s="173">
        <f t="shared" si="1"/>
        <v>3508</v>
      </c>
      <c r="Q19" s="173">
        <f t="shared" si="1"/>
        <v>156</v>
      </c>
      <c r="R19" s="174">
        <f t="shared" si="1"/>
        <v>366</v>
      </c>
      <c r="S19" s="173">
        <f t="shared" si="1"/>
        <v>17667</v>
      </c>
      <c r="T19" s="173">
        <f t="shared" si="1"/>
        <v>21697</v>
      </c>
      <c r="U19" s="175">
        <f t="shared" si="1"/>
        <v>68508</v>
      </c>
      <c r="V19" s="249">
        <f t="shared" si="1"/>
        <v>18374</v>
      </c>
      <c r="W19" s="249">
        <f>IFS(W18&lt;&gt;0,W18,W17&lt;&gt;0,W17,W16&lt;&gt;0,W16,W15&lt;&gt;0,W15,W14&lt;&gt;0,W14,W13&lt;&gt;0,W13,W12&lt;&gt;0,W12,W11&lt;&gt;0,W11,W10&lt;&gt;0,W10,W9&lt;&gt;0,W9,W8&lt;&gt;0,W8,W7&lt;&gt;0,W7)</f>
        <v>319874</v>
      </c>
      <c r="X19" s="249">
        <f>IFS(X18&lt;&gt;0,X18,X17&lt;&gt;0,X17,X16&lt;&gt;0,X16,X15&lt;&gt;0,X15,X14&lt;&gt;0,X14,X13&lt;&gt;0,X13,X12&lt;&gt;0,X12,X11&lt;&gt;0,X11,X10&lt;&gt;0,X10,X9&lt;&gt;0,X9,X8&lt;&gt;0,X8,X7&lt;&gt;0,X7)</f>
        <v>302245</v>
      </c>
      <c r="Y19" s="250">
        <f>W19/X19</f>
        <v>1.0583268540422506</v>
      </c>
      <c r="Z19" s="311"/>
      <c r="AA19" s="311"/>
    </row>
    <row r="20" spans="1:27" ht="14">
      <c r="A20" s="27"/>
      <c r="B20" s="28"/>
      <c r="C20" s="28"/>
      <c r="D20" s="28"/>
      <c r="E20" s="28"/>
      <c r="F20" s="28"/>
      <c r="G20" s="28"/>
      <c r="H20" s="28"/>
      <c r="I20" s="28"/>
      <c r="J20" s="221"/>
      <c r="K20" s="28"/>
      <c r="L20" s="28"/>
      <c r="M20" s="28"/>
      <c r="N20" s="28"/>
      <c r="O20" s="29"/>
      <c r="P20" s="30"/>
      <c r="Q20" s="30"/>
      <c r="R20" s="30"/>
      <c r="S20" s="30"/>
      <c r="T20" s="30"/>
      <c r="U20" s="241"/>
      <c r="V20" s="711"/>
      <c r="W20" s="241"/>
      <c r="X20" s="711"/>
      <c r="Y20" s="711"/>
      <c r="Z20" s="311"/>
      <c r="AA20" s="311"/>
    </row>
    <row r="21" spans="1:27" ht="16.5">
      <c r="A21" s="915" t="s">
        <v>398</v>
      </c>
      <c r="B21" s="915"/>
      <c r="C21" s="915"/>
      <c r="D21" s="915"/>
      <c r="E21" s="915"/>
      <c r="F21" s="915"/>
      <c r="G21" s="915"/>
      <c r="H21" s="915"/>
      <c r="I21" s="915"/>
      <c r="J21" s="915"/>
      <c r="K21" s="915"/>
      <c r="L21" s="915"/>
      <c r="M21" s="915"/>
      <c r="N21" s="915"/>
      <c r="O21" s="915"/>
      <c r="P21" s="87"/>
      <c r="Q21" s="87"/>
      <c r="R21" s="87"/>
      <c r="S21" s="87"/>
      <c r="T21" s="87"/>
      <c r="U21" s="87"/>
      <c r="V21" s="93"/>
      <c r="W21" s="57"/>
      <c r="X21" s="57"/>
      <c r="Y21" s="57"/>
      <c r="Z21" s="57"/>
      <c r="AA21" s="57"/>
    </row>
    <row r="22" spans="1:27" ht="16.5">
      <c r="A22" s="915" t="s">
        <v>399</v>
      </c>
      <c r="B22" s="915"/>
      <c r="C22" s="915"/>
      <c r="D22" s="915"/>
      <c r="E22" s="915"/>
      <c r="F22" s="915"/>
      <c r="G22" s="915"/>
      <c r="H22" s="915"/>
      <c r="I22" s="915"/>
      <c r="J22" s="915"/>
      <c r="K22" s="915"/>
      <c r="L22" s="915"/>
      <c r="M22" s="915"/>
      <c r="N22" s="915"/>
      <c r="O22" s="915"/>
      <c r="P22" s="87"/>
      <c r="Q22" s="87"/>
      <c r="R22" s="87"/>
      <c r="S22" s="87"/>
      <c r="T22" s="87"/>
      <c r="U22" s="87"/>
      <c r="V22" s="57"/>
      <c r="W22" s="253"/>
      <c r="X22" s="57"/>
      <c r="Y22" s="57"/>
      <c r="Z22" s="57"/>
      <c r="AA22" s="57"/>
    </row>
    <row r="23" spans="1:27" ht="16.5">
      <c r="A23" s="915" t="s">
        <v>400</v>
      </c>
      <c r="B23" s="915"/>
      <c r="C23" s="915"/>
      <c r="D23" s="915"/>
      <c r="E23" s="915"/>
      <c r="F23" s="915"/>
      <c r="G23" s="915"/>
      <c r="H23" s="915"/>
      <c r="I23" s="915"/>
      <c r="J23" s="915"/>
      <c r="K23" s="915"/>
      <c r="L23" s="915"/>
      <c r="M23" s="915"/>
      <c r="N23" s="915"/>
      <c r="O23" s="915"/>
      <c r="P23" s="87"/>
      <c r="Q23" s="87"/>
      <c r="R23" s="87"/>
      <c r="S23" s="87"/>
      <c r="T23" s="87"/>
      <c r="U23" s="87"/>
      <c r="V23" s="311"/>
      <c r="W23" s="311"/>
      <c r="X23" s="311"/>
      <c r="Y23" s="311"/>
      <c r="Z23" s="311"/>
      <c r="AA23" s="311"/>
    </row>
    <row r="24" spans="1:27" ht="17.25" customHeight="1">
      <c r="A24" s="916" t="s">
        <v>401</v>
      </c>
      <c r="B24" s="917"/>
      <c r="C24" s="917"/>
      <c r="D24" s="917"/>
      <c r="E24" s="917"/>
      <c r="F24" s="917"/>
      <c r="G24" s="917"/>
      <c r="H24" s="917"/>
      <c r="I24" s="917"/>
      <c r="J24" s="917"/>
      <c r="K24" s="917"/>
      <c r="L24" s="917"/>
      <c r="M24" s="917"/>
      <c r="N24" s="917"/>
      <c r="O24" s="917"/>
      <c r="P24" s="87"/>
      <c r="Q24" s="87"/>
      <c r="R24" s="87"/>
      <c r="S24" s="87"/>
      <c r="T24" s="87"/>
      <c r="U24" s="87"/>
      <c r="V24" s="311"/>
      <c r="W24" s="252"/>
      <c r="X24" s="311"/>
      <c r="Y24" s="311"/>
      <c r="Z24" s="311"/>
      <c r="AA24" s="311"/>
    </row>
    <row r="25" spans="1:27" s="259" customFormat="1" ht="16.5">
      <c r="A25" s="918"/>
      <c r="B25" s="919"/>
      <c r="C25" s="919"/>
      <c r="D25" s="919"/>
      <c r="E25" s="919"/>
      <c r="F25" s="919"/>
      <c r="G25" s="919"/>
      <c r="H25" s="919"/>
      <c r="I25" s="919"/>
      <c r="J25" s="919"/>
      <c r="K25" s="919"/>
      <c r="L25" s="919"/>
      <c r="M25" s="919"/>
      <c r="N25" s="919"/>
      <c r="O25" s="919"/>
      <c r="P25" s="701"/>
      <c r="Q25" s="701"/>
      <c r="R25" s="701"/>
      <c r="S25" s="701"/>
      <c r="T25" s="701"/>
      <c r="U25" s="701"/>
      <c r="V25" s="702"/>
      <c r="W25" s="702"/>
      <c r="X25" s="702"/>
      <c r="Y25" s="702"/>
      <c r="Z25" s="702"/>
      <c r="AA25" s="702"/>
    </row>
    <row r="26" spans="1:27" s="227" customFormat="1" ht="30.75" customHeight="1">
      <c r="A26" s="920"/>
      <c r="B26" s="921"/>
      <c r="C26" s="921"/>
      <c r="D26" s="921"/>
      <c r="E26" s="921"/>
      <c r="F26" s="921"/>
      <c r="G26" s="921"/>
      <c r="H26" s="921"/>
      <c r="I26" s="921"/>
      <c r="J26" s="921"/>
      <c r="K26" s="921"/>
      <c r="L26" s="921"/>
      <c r="M26" s="921"/>
      <c r="N26" s="921"/>
      <c r="O26" s="921"/>
      <c r="P26" s="87"/>
      <c r="Q26" s="87"/>
      <c r="R26" s="87"/>
      <c r="S26" s="87"/>
      <c r="T26" s="87"/>
      <c r="U26" s="87"/>
      <c r="V26" s="311"/>
      <c r="W26" s="252"/>
      <c r="X26" s="311"/>
      <c r="Y26" s="311"/>
      <c r="Z26" s="311"/>
      <c r="AA26" s="311"/>
    </row>
    <row r="27" spans="1:27" ht="14">
      <c r="A27" s="907" t="s">
        <v>402</v>
      </c>
      <c r="B27" s="907"/>
      <c r="C27" s="907"/>
      <c r="D27" s="907"/>
      <c r="E27" s="907"/>
      <c r="F27" s="907"/>
      <c r="G27" s="907"/>
      <c r="H27" s="907"/>
      <c r="I27" s="907"/>
      <c r="J27" s="907"/>
      <c r="K27" s="907"/>
      <c r="L27" s="907"/>
      <c r="M27" s="907"/>
      <c r="N27" s="907"/>
      <c r="O27" s="907"/>
      <c r="P27" s="87"/>
      <c r="Q27" s="87"/>
      <c r="R27" s="87"/>
      <c r="S27" s="87"/>
      <c r="T27" s="87"/>
      <c r="U27" s="87"/>
      <c r="V27" s="311"/>
      <c r="W27" s="311"/>
      <c r="X27" s="311"/>
      <c r="Y27" s="311"/>
      <c r="Z27" s="311"/>
      <c r="AA27" s="311"/>
    </row>
    <row r="28" spans="1:27" ht="14.5">
      <c r="A28" s="55"/>
      <c r="B28" s="311"/>
      <c r="C28" s="311"/>
      <c r="D28" s="311"/>
      <c r="E28" s="311"/>
      <c r="F28" s="311"/>
      <c r="G28" s="311"/>
      <c r="H28" s="311"/>
      <c r="I28" s="311"/>
      <c r="K28" s="311"/>
      <c r="L28" s="311"/>
      <c r="M28" s="311"/>
      <c r="N28" s="311"/>
      <c r="O28" s="311"/>
      <c r="P28" s="311"/>
      <c r="Q28" s="311"/>
      <c r="R28" s="311"/>
      <c r="S28" s="311"/>
      <c r="T28" s="311"/>
      <c r="U28" s="311"/>
      <c r="V28" s="311"/>
      <c r="W28" s="311"/>
      <c r="X28" s="311"/>
      <c r="Y28" s="311"/>
      <c r="Z28" s="311"/>
      <c r="AA28" s="311"/>
    </row>
    <row r="29" spans="1:27" ht="12.5">
      <c r="A29" s="311"/>
      <c r="B29" s="87"/>
      <c r="C29" s="87"/>
      <c r="D29" s="87"/>
      <c r="E29" s="87"/>
      <c r="F29" s="87"/>
      <c r="G29" s="87"/>
      <c r="H29" s="87"/>
      <c r="I29" s="87"/>
      <c r="J29" s="66"/>
      <c r="K29" s="87"/>
      <c r="L29" s="87"/>
      <c r="M29" s="87"/>
      <c r="N29" s="87"/>
      <c r="O29" s="56"/>
      <c r="P29" s="87"/>
      <c r="Q29" s="87"/>
      <c r="R29" s="87"/>
      <c r="S29" s="87"/>
      <c r="T29" s="87"/>
      <c r="U29" s="87"/>
      <c r="V29" s="311"/>
      <c r="W29" s="311"/>
      <c r="X29" s="311"/>
      <c r="Y29" s="311"/>
      <c r="Z29" s="311"/>
      <c r="AA29" s="311"/>
    </row>
    <row r="33" ht="12.5">
      <c r="T33" s="415"/>
    </row>
  </sheetData>
  <mergeCells count="32">
    <mergeCell ref="A1:Y1"/>
    <mergeCell ref="A2:Y2"/>
    <mergeCell ref="A3:Y3"/>
    <mergeCell ref="X4:X6"/>
    <mergeCell ref="P4:T4"/>
    <mergeCell ref="B4:K4"/>
    <mergeCell ref="P5:P6"/>
    <mergeCell ref="Q5:Q6"/>
    <mergeCell ref="R5:R6"/>
    <mergeCell ref="S5:S6"/>
    <mergeCell ref="T5:T6"/>
    <mergeCell ref="F5:J5"/>
    <mergeCell ref="Y4:Y6"/>
    <mergeCell ref="A4:A6"/>
    <mergeCell ref="U4:V4"/>
    <mergeCell ref="U5:U6"/>
    <mergeCell ref="V5:V6"/>
    <mergeCell ref="W4:W6"/>
    <mergeCell ref="N5:N6"/>
    <mergeCell ref="L4:O4"/>
    <mergeCell ref="O5:O6"/>
    <mergeCell ref="A27:O27"/>
    <mergeCell ref="B5:E5"/>
    <mergeCell ref="K5:K6"/>
    <mergeCell ref="L5:L6"/>
    <mergeCell ref="M5:M6"/>
    <mergeCell ref="A21:O21"/>
    <mergeCell ref="A22:O22"/>
    <mergeCell ref="A23:O23"/>
    <mergeCell ref="A24:O24"/>
    <mergeCell ref="A25:O25"/>
    <mergeCell ref="A26:O26"/>
  </mergeCells>
  <printOptions headings="1" horizontalCentered="1" verticalCentered="1"/>
  <pageMargins left="0.25" right="0.25" top="0.5" bottom="0.5" header="0.5" footer="0.5"/>
  <pageSetup orientation="landscape" paperSize="5" scale="10"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P49"/>
  <sheetViews>
    <sheetView workbookViewId="0" topLeftCell="A1">
      <selection pane="topLeft" activeCell="A1" sqref="A1"/>
    </sheetView>
  </sheetViews>
  <sheetFormatPr defaultColWidth="9.1796875" defaultRowHeight="12.5"/>
  <cols>
    <col min="1" max="1" width="11.1818181818182" style="7" customWidth="1"/>
    <col min="2" max="2" width="11.5454545454545" style="7" customWidth="1"/>
    <col min="3" max="4" width="12.5454545454545" style="7" customWidth="1"/>
    <col min="5" max="6" width="13.5454545454545" style="7" customWidth="1"/>
    <col min="7" max="7" width="12.5454545454545" style="7" customWidth="1"/>
    <col min="8" max="8" width="14.5454545454545" style="7" customWidth="1"/>
    <col min="9" max="9" width="12.5454545454545" style="7" customWidth="1"/>
    <col min="10" max="16384" width="9.18181818181818" style="7"/>
  </cols>
  <sheetData>
    <row r="1" spans="1:9" ht="15.5">
      <c r="A1" s="960" t="s">
        <v>403</v>
      </c>
      <c r="B1" s="961"/>
      <c r="C1" s="961"/>
      <c r="D1" s="961"/>
      <c r="E1" s="961"/>
      <c r="F1" s="961"/>
      <c r="G1" s="961"/>
      <c r="H1" s="961"/>
      <c r="I1" s="962"/>
    </row>
    <row r="2" spans="1:9" ht="15.5">
      <c r="A2" s="969" t="s">
        <v>24</v>
      </c>
      <c r="B2" s="878"/>
      <c r="C2" s="878"/>
      <c r="D2" s="878"/>
      <c r="E2" s="878"/>
      <c r="F2" s="878"/>
      <c r="G2" s="878"/>
      <c r="H2" s="878"/>
      <c r="I2" s="970"/>
    </row>
    <row r="3" spans="1:9" ht="16.5" customHeight="1" thickBot="1">
      <c r="A3" s="963" t="s">
        <v>0</v>
      </c>
      <c r="B3" s="964"/>
      <c r="C3" s="964"/>
      <c r="D3" s="964"/>
      <c r="E3" s="964"/>
      <c r="F3" s="964"/>
      <c r="G3" s="964"/>
      <c r="H3" s="964"/>
      <c r="I3" s="965"/>
    </row>
    <row r="4" spans="1:9" ht="75" customHeight="1" thickBot="1">
      <c r="A4" s="17" t="s">
        <v>280</v>
      </c>
      <c r="B4" s="18" t="s">
        <v>404</v>
      </c>
      <c r="C4" s="18" t="s">
        <v>405</v>
      </c>
      <c r="D4" s="19" t="s">
        <v>406</v>
      </c>
      <c r="E4" s="18" t="s">
        <v>407</v>
      </c>
      <c r="F4" s="18" t="s">
        <v>408</v>
      </c>
      <c r="G4" s="18" t="s">
        <v>409</v>
      </c>
      <c r="H4" s="19" t="s">
        <v>410</v>
      </c>
      <c r="I4" s="20" t="s">
        <v>411</v>
      </c>
    </row>
    <row r="5" spans="1:9" ht="14.5">
      <c r="A5" s="2" t="s">
        <v>292</v>
      </c>
      <c r="B5" s="135">
        <v>300720</v>
      </c>
      <c r="C5" s="421">
        <v>1683</v>
      </c>
      <c r="D5" s="150">
        <f>C5/B5</f>
        <v>0.0055965682362330406</v>
      </c>
      <c r="E5" s="727">
        <v>8</v>
      </c>
      <c r="F5" s="727">
        <v>53</v>
      </c>
      <c r="G5" s="135">
        <f>IF(ISERR(F5+E5),0,F5+E5)</f>
        <v>61</v>
      </c>
      <c r="H5" s="150">
        <f>IF(C5=0,0,G5/C5)</f>
        <v>0.036244800950683304</v>
      </c>
      <c r="I5" s="139">
        <f>IF(B5&gt;0,G5/B5,0)</f>
        <v>0.00020284650172918328</v>
      </c>
    </row>
    <row r="6" spans="1:9" ht="14.5">
      <c r="A6" s="577" t="s">
        <v>293</v>
      </c>
      <c r="B6" s="135">
        <v>303448</v>
      </c>
      <c r="C6" s="421">
        <v>1213</v>
      </c>
      <c r="D6" s="150">
        <f t="shared" si="0" ref="D6:D9">C6/B6</f>
        <v>0.0039973899976272704</v>
      </c>
      <c r="E6" s="728">
        <v>3</v>
      </c>
      <c r="F6" s="727">
        <v>11</v>
      </c>
      <c r="G6" s="135">
        <f t="shared" si="1" ref="G6:G9">IF(ISERR(F6+E6),0,F6+E6)</f>
        <v>14</v>
      </c>
      <c r="H6" s="150">
        <f t="shared" si="2" ref="H6:H16">IF(C6=0,0,G6/C6)</f>
        <v>0.011541632316570486</v>
      </c>
      <c r="I6" s="139">
        <f t="shared" si="3" ref="I6:I16">IF(B6&gt;0,G6/B6,0)</f>
        <v>4.6136405578550528E-05</v>
      </c>
    </row>
    <row r="7" spans="1:9" ht="14.5">
      <c r="A7" s="577" t="s">
        <v>294</v>
      </c>
      <c r="B7" s="135">
        <v>309383</v>
      </c>
      <c r="C7" s="578">
        <v>1332</v>
      </c>
      <c r="D7" s="150">
        <f t="shared" si="0"/>
        <v>0.0043053432153673599</v>
      </c>
      <c r="E7" s="728">
        <v>0</v>
      </c>
      <c r="F7" s="727">
        <v>0</v>
      </c>
      <c r="G7" s="135">
        <f t="shared" si="1"/>
        <v>0</v>
      </c>
      <c r="H7" s="150">
        <f t="shared" si="2"/>
        <v>0</v>
      </c>
      <c r="I7" s="139">
        <f t="shared" si="3"/>
        <v>0</v>
      </c>
    </row>
    <row r="8" spans="1:9" ht="14.5">
      <c r="A8" s="577" t="s">
        <v>295</v>
      </c>
      <c r="B8" s="135">
        <v>315527</v>
      </c>
      <c r="C8" s="578">
        <v>2</v>
      </c>
      <c r="D8" s="150">
        <f t="shared" si="0"/>
        <v>6.3386017678360333E-06</v>
      </c>
      <c r="E8" s="579">
        <v>0</v>
      </c>
      <c r="F8" s="579">
        <v>0</v>
      </c>
      <c r="G8" s="135">
        <f t="shared" si="1"/>
        <v>0</v>
      </c>
      <c r="H8" s="150">
        <f t="shared" si="2"/>
        <v>0</v>
      </c>
      <c r="I8" s="139">
        <f t="shared" si="3"/>
        <v>0</v>
      </c>
    </row>
    <row r="9" spans="1:9" ht="13">
      <c r="A9" s="577" t="s">
        <v>296</v>
      </c>
      <c r="B9" s="135">
        <v>319874</v>
      </c>
      <c r="C9" s="579">
        <v>0</v>
      </c>
      <c r="D9" s="150">
        <f t="shared" si="0"/>
        <v>0</v>
      </c>
      <c r="E9" s="579">
        <v>0</v>
      </c>
      <c r="F9" s="579">
        <v>0</v>
      </c>
      <c r="G9" s="135">
        <f t="shared" si="1"/>
        <v>0</v>
      </c>
      <c r="H9" s="150">
        <f t="shared" si="2"/>
        <v>0</v>
      </c>
      <c r="I9" s="139">
        <f t="shared" si="3"/>
        <v>0</v>
      </c>
    </row>
    <row r="10" spans="1:9" ht="13">
      <c r="A10" s="577" t="s">
        <v>297</v>
      </c>
      <c r="B10" s="135">
        <v>0</v>
      </c>
      <c r="C10" s="579"/>
      <c r="D10" s="150"/>
      <c r="E10" s="579"/>
      <c r="F10" s="579"/>
      <c r="G10" s="135">
        <f t="shared" si="4" ref="G10:G15">F10+E10</f>
        <v>0</v>
      </c>
      <c r="H10" s="150">
        <f t="shared" si="2"/>
        <v>0</v>
      </c>
      <c r="I10" s="188">
        <f t="shared" si="3"/>
        <v>0</v>
      </c>
    </row>
    <row r="11" spans="1:9" ht="13">
      <c r="A11" s="577" t="s">
        <v>298</v>
      </c>
      <c r="B11" s="135">
        <v>0</v>
      </c>
      <c r="C11" s="579"/>
      <c r="D11" s="150"/>
      <c r="E11" s="579"/>
      <c r="F11" s="579"/>
      <c r="G11" s="135">
        <f t="shared" si="4"/>
        <v>0</v>
      </c>
      <c r="H11" s="150">
        <f t="shared" si="2"/>
        <v>0</v>
      </c>
      <c r="I11" s="188">
        <f t="shared" si="3"/>
        <v>0</v>
      </c>
    </row>
    <row r="12" spans="1:9" ht="13">
      <c r="A12" s="577" t="s">
        <v>299</v>
      </c>
      <c r="B12" s="135">
        <v>0</v>
      </c>
      <c r="C12" s="579"/>
      <c r="D12" s="150"/>
      <c r="E12" s="579"/>
      <c r="F12" s="579"/>
      <c r="G12" s="135">
        <f t="shared" si="4"/>
        <v>0</v>
      </c>
      <c r="H12" s="150">
        <f t="shared" si="2"/>
        <v>0</v>
      </c>
      <c r="I12" s="188">
        <f t="shared" si="3"/>
        <v>0</v>
      </c>
    </row>
    <row r="13" spans="1:9" ht="13">
      <c r="A13" s="577" t="s">
        <v>300</v>
      </c>
      <c r="B13" s="135">
        <v>0</v>
      </c>
      <c r="C13" s="579"/>
      <c r="D13" s="150"/>
      <c r="E13" s="579"/>
      <c r="F13" s="579"/>
      <c r="G13" s="135">
        <f t="shared" si="4"/>
        <v>0</v>
      </c>
      <c r="H13" s="150">
        <f t="shared" si="2"/>
        <v>0</v>
      </c>
      <c r="I13" s="188">
        <f t="shared" si="3"/>
        <v>0</v>
      </c>
    </row>
    <row r="14" spans="1:9" ht="13">
      <c r="A14" s="577" t="s">
        <v>301</v>
      </c>
      <c r="B14" s="135">
        <v>0</v>
      </c>
      <c r="C14" s="579"/>
      <c r="D14" s="150"/>
      <c r="E14" s="579"/>
      <c r="F14" s="579"/>
      <c r="G14" s="135">
        <f t="shared" si="4"/>
        <v>0</v>
      </c>
      <c r="H14" s="150">
        <f t="shared" si="2"/>
        <v>0</v>
      </c>
      <c r="I14" s="188">
        <f t="shared" si="3"/>
        <v>0</v>
      </c>
    </row>
    <row r="15" spans="1:9" ht="13">
      <c r="A15" s="577" t="s">
        <v>302</v>
      </c>
      <c r="B15" s="135">
        <v>0</v>
      </c>
      <c r="C15" s="579"/>
      <c r="D15" s="150"/>
      <c r="E15" s="579"/>
      <c r="F15" s="579"/>
      <c r="G15" s="135">
        <f t="shared" si="4"/>
        <v>0</v>
      </c>
      <c r="H15" s="150">
        <f t="shared" si="2"/>
        <v>0</v>
      </c>
      <c r="I15" s="188">
        <f t="shared" si="3"/>
        <v>0</v>
      </c>
    </row>
    <row r="16" spans="1:9" ht="13.5" thickBot="1">
      <c r="A16" s="15" t="s">
        <v>303</v>
      </c>
      <c r="B16" s="135">
        <v>0</v>
      </c>
      <c r="C16" s="136"/>
      <c r="D16" s="150"/>
      <c r="E16" s="136"/>
      <c r="F16" s="136"/>
      <c r="G16" s="135">
        <f t="shared" si="5" ref="G16">F16+E16</f>
        <v>0</v>
      </c>
      <c r="H16" s="150">
        <f t="shared" si="2"/>
        <v>0</v>
      </c>
      <c r="I16" s="188">
        <f t="shared" si="3"/>
        <v>0</v>
      </c>
    </row>
    <row r="17" spans="1:16" ht="13.5" thickBot="1">
      <c r="A17" s="16" t="s">
        <v>397</v>
      </c>
      <c r="B17" s="216">
        <f>IFS(B16&lt;&gt;0,B16,B15&lt;&gt;0,B15,B14&lt;&gt;0,B14,B13&lt;&gt;0,B13,B12&lt;&gt;0,B12,B11&lt;&gt;0,B11,B10&lt;&gt;0,B10,B9&lt;&gt;0,B9,B8&lt;&gt;0,B8,B7&lt;&gt;0,B7,B6&lt;&gt;0,B6,B5&lt;&gt;0,B5)</f>
        <v>319874</v>
      </c>
      <c r="C17" s="137">
        <f>SUM(C5:C16)</f>
        <v>4230</v>
      </c>
      <c r="D17" s="151">
        <f t="shared" si="6" ref="D17">IF(B17&gt;0,(C17/B17),0)</f>
        <v>0.013223956933042385</v>
      </c>
      <c r="E17" s="137">
        <f>SUM(E5:E16)</f>
        <v>11</v>
      </c>
      <c r="F17" s="137">
        <f>SUM(F5:F16)</f>
        <v>64</v>
      </c>
      <c r="G17" s="137">
        <f>SUM(G5:G16)</f>
        <v>75</v>
      </c>
      <c r="H17" s="151">
        <f>IF(C17=0,0,G17/C17)</f>
        <v>0.017730496453900711</v>
      </c>
      <c r="I17" s="140">
        <f>IF(B17&gt;0,G17/B17,0)</f>
        <v>0.00023446732150784371</v>
      </c>
      <c r="J17" s="311"/>
      <c r="K17" s="311"/>
      <c r="L17" s="311"/>
      <c r="M17" s="311"/>
      <c r="N17" s="311"/>
      <c r="O17" s="311"/>
      <c r="P17" s="311"/>
    </row>
    <row r="18" spans="1:16" ht="15" customHeight="1">
      <c r="A18" s="86"/>
      <c r="B18" s="85"/>
      <c r="C18" s="85"/>
      <c r="D18" s="84"/>
      <c r="E18" s="85"/>
      <c r="F18" s="85"/>
      <c r="G18" s="85"/>
      <c r="H18" s="84"/>
      <c r="I18" s="83"/>
      <c r="J18" s="311"/>
      <c r="K18" s="311"/>
      <c r="L18" s="311"/>
      <c r="M18" s="311"/>
      <c r="N18" s="311"/>
      <c r="O18" s="311"/>
      <c r="P18" s="311"/>
    </row>
    <row r="19" spans="1:16" ht="12.75" customHeight="1">
      <c r="A19" s="966" t="s">
        <v>412</v>
      </c>
      <c r="B19" s="967"/>
      <c r="C19" s="967"/>
      <c r="D19" s="967"/>
      <c r="E19" s="967"/>
      <c r="F19" s="967"/>
      <c r="G19" s="967"/>
      <c r="H19" s="967"/>
      <c r="I19" s="808"/>
      <c r="J19" s="416"/>
      <c r="K19" s="416"/>
      <c r="L19" s="261"/>
      <c r="M19" s="311"/>
      <c r="N19" s="311"/>
      <c r="O19" s="311"/>
      <c r="P19" s="311"/>
    </row>
    <row r="20" spans="1:16" ht="12.75" customHeight="1">
      <c r="A20" s="958" t="s">
        <v>413</v>
      </c>
      <c r="B20" s="959"/>
      <c r="C20" s="959"/>
      <c r="D20" s="959"/>
      <c r="E20" s="959"/>
      <c r="F20" s="959"/>
      <c r="G20" s="959"/>
      <c r="H20" s="959"/>
      <c r="I20" s="959"/>
      <c r="J20" s="416"/>
      <c r="K20" s="416"/>
      <c r="L20" s="416"/>
      <c r="M20" s="311"/>
      <c r="N20" s="311"/>
      <c r="O20" s="311"/>
      <c r="P20" s="311"/>
    </row>
    <row r="21" spans="1:16" ht="12.75" customHeight="1">
      <c r="A21" s="972" t="s">
        <v>414</v>
      </c>
      <c r="B21" s="972"/>
      <c r="C21" s="972"/>
      <c r="D21" s="972"/>
      <c r="E21" s="972"/>
      <c r="F21" s="972"/>
      <c r="G21" s="972"/>
      <c r="H21" s="972"/>
      <c r="I21" s="972"/>
      <c r="J21" s="208"/>
      <c r="K21" s="208"/>
      <c r="L21" s="208"/>
      <c r="M21" s="143"/>
      <c r="N21" s="143"/>
      <c r="O21" s="143"/>
      <c r="P21" s="143"/>
    </row>
    <row r="22" spans="1:16" ht="12.75" customHeight="1">
      <c r="A22" s="955" t="s">
        <v>415</v>
      </c>
      <c r="B22" s="808"/>
      <c r="C22" s="808"/>
      <c r="D22" s="808"/>
      <c r="E22" s="808"/>
      <c r="F22" s="808"/>
      <c r="G22" s="808"/>
      <c r="H22" s="808"/>
      <c r="I22" s="738"/>
      <c r="J22" s="416"/>
      <c r="K22" s="416"/>
      <c r="L22" s="416"/>
      <c r="M22" s="311"/>
      <c r="N22" s="311"/>
      <c r="O22" s="311"/>
      <c r="P22" s="311"/>
    </row>
    <row r="23" spans="1:16" s="147" customFormat="1" ht="12.5">
      <c r="A23" s="955" t="s">
        <v>416</v>
      </c>
      <c r="B23" s="808"/>
      <c r="C23" s="808"/>
      <c r="D23" s="808"/>
      <c r="E23" s="808"/>
      <c r="F23" s="808"/>
      <c r="G23" s="808"/>
      <c r="H23" s="808"/>
      <c r="I23" s="808"/>
      <c r="J23" s="416"/>
      <c r="K23" s="416"/>
      <c r="L23" s="416"/>
      <c r="M23" s="311"/>
      <c r="N23" s="311"/>
      <c r="O23" s="311"/>
      <c r="P23" s="311"/>
    </row>
    <row r="24" spans="1:16" ht="13.5" thickBot="1">
      <c r="A24" s="3"/>
      <c r="B24" s="9"/>
      <c r="C24" s="9"/>
      <c r="D24" s="10"/>
      <c r="E24" s="9"/>
      <c r="F24" s="9"/>
      <c r="G24" s="9"/>
      <c r="H24" s="10"/>
      <c r="I24" s="10"/>
      <c r="J24" s="311"/>
      <c r="K24" s="311"/>
      <c r="L24" s="311"/>
      <c r="M24" s="311"/>
      <c r="N24" s="311"/>
      <c r="O24" s="311"/>
      <c r="P24" s="311"/>
    </row>
    <row r="25" spans="1:16" ht="15.5">
      <c r="A25" s="960" t="s">
        <v>417</v>
      </c>
      <c r="B25" s="961"/>
      <c r="C25" s="961"/>
      <c r="D25" s="961"/>
      <c r="E25" s="961"/>
      <c r="F25" s="961"/>
      <c r="G25" s="961"/>
      <c r="H25" s="961"/>
      <c r="I25" s="962"/>
      <c r="J25" s="311"/>
      <c r="K25" s="311"/>
      <c r="L25" s="311"/>
      <c r="M25" s="311"/>
      <c r="N25" s="311"/>
      <c r="O25" s="311"/>
      <c r="P25" s="311"/>
    </row>
    <row r="26" spans="1:16" ht="16.5" customHeight="1">
      <c r="A26" s="969" t="s">
        <v>24</v>
      </c>
      <c r="B26" s="878"/>
      <c r="C26" s="878"/>
      <c r="D26" s="878"/>
      <c r="E26" s="878"/>
      <c r="F26" s="878"/>
      <c r="G26" s="878"/>
      <c r="H26" s="878"/>
      <c r="I26" s="970"/>
      <c r="J26" s="311"/>
      <c r="K26" s="311"/>
      <c r="L26" s="311"/>
      <c r="M26" s="311"/>
      <c r="N26" s="311"/>
      <c r="O26" s="311"/>
      <c r="P26" s="311"/>
    </row>
    <row r="27" spans="1:16" ht="16.5" customHeight="1" thickBot="1">
      <c r="A27" s="963" t="s">
        <v>0</v>
      </c>
      <c r="B27" s="964"/>
      <c r="C27" s="964"/>
      <c r="D27" s="964"/>
      <c r="E27" s="964"/>
      <c r="F27" s="964"/>
      <c r="G27" s="964"/>
      <c r="H27" s="964"/>
      <c r="I27" s="965"/>
      <c r="J27" s="311"/>
      <c r="K27" s="311"/>
      <c r="L27" s="311"/>
      <c r="M27" s="311"/>
      <c r="N27" s="311"/>
      <c r="O27" s="311"/>
      <c r="P27" s="311"/>
    </row>
    <row r="28" spans="1:16" ht="75" customHeight="1" thickBot="1">
      <c r="A28" s="17" t="s">
        <v>280</v>
      </c>
      <c r="B28" s="18" t="s">
        <v>404</v>
      </c>
      <c r="C28" s="18" t="s">
        <v>418</v>
      </c>
      <c r="D28" s="19" t="s">
        <v>406</v>
      </c>
      <c r="E28" s="18" t="s">
        <v>407</v>
      </c>
      <c r="F28" s="18" t="s">
        <v>408</v>
      </c>
      <c r="G28" s="18" t="s">
        <v>409</v>
      </c>
      <c r="H28" s="19" t="s">
        <v>410</v>
      </c>
      <c r="I28" s="20" t="s">
        <v>419</v>
      </c>
      <c r="J28" s="311"/>
      <c r="K28" s="311"/>
      <c r="L28" s="311"/>
      <c r="M28" s="311"/>
      <c r="N28" s="311"/>
      <c r="O28" s="311"/>
      <c r="P28" s="311"/>
    </row>
    <row r="29" spans="1:16" ht="14.5">
      <c r="A29" s="2" t="s">
        <v>292</v>
      </c>
      <c r="B29" s="422">
        <v>300720</v>
      </c>
      <c r="C29" s="727">
        <v>570</v>
      </c>
      <c r="D29" s="150">
        <f>C29/B29</f>
        <v>0.0018954509177972864</v>
      </c>
      <c r="E29" s="729">
        <v>42</v>
      </c>
      <c r="F29" s="727">
        <v>14</v>
      </c>
      <c r="G29" s="135">
        <f>IF(ISERR(F29+E29),0,F29+E29)</f>
        <v>56</v>
      </c>
      <c r="H29" s="150">
        <f>IF(C29=0,0,G29/C29)</f>
        <v>0.098245614035087719</v>
      </c>
      <c r="I29" s="139">
        <f>IF(B29&gt;0,G29/B29,0)</f>
        <v>0.00018621973929236498</v>
      </c>
      <c r="J29" s="311"/>
      <c r="K29" s="311"/>
      <c r="L29" s="311"/>
      <c r="M29" s="311"/>
      <c r="N29" s="311"/>
      <c r="O29" s="311"/>
      <c r="P29" s="311"/>
    </row>
    <row r="30" spans="1:16" ht="14.5">
      <c r="A30" s="577" t="s">
        <v>293</v>
      </c>
      <c r="B30" s="422">
        <v>303448</v>
      </c>
      <c r="C30" s="727">
        <v>920</v>
      </c>
      <c r="D30" s="150">
        <f t="shared" si="7" ref="D30:D33">C30/B30</f>
        <v>0.0030318209380190346</v>
      </c>
      <c r="E30" s="729">
        <v>2</v>
      </c>
      <c r="F30" s="727">
        <v>1</v>
      </c>
      <c r="G30" s="135">
        <f t="shared" si="8" ref="G30:G33">IF(ISERR(F30+E30),0,F30+E30)</f>
        <v>3</v>
      </c>
      <c r="H30" s="150">
        <f t="shared" si="9" ref="H30:H40">IF(C30=0,0,G30/C30)</f>
        <v>0.0032608695652173911</v>
      </c>
      <c r="I30" s="139">
        <f t="shared" si="10" ref="I30:I40">IF(B30&gt;0,G30/B30,0)</f>
        <v>9.8863726239751122E-06</v>
      </c>
      <c r="J30" s="311"/>
      <c r="K30" s="311"/>
      <c r="L30" s="311"/>
      <c r="M30" s="311"/>
      <c r="N30" s="311"/>
      <c r="O30" s="311"/>
      <c r="P30" s="311"/>
    </row>
    <row r="31" spans="1:16" ht="14.5">
      <c r="A31" s="577" t="s">
        <v>294</v>
      </c>
      <c r="B31" s="422">
        <v>309383</v>
      </c>
      <c r="C31" s="727">
        <v>517</v>
      </c>
      <c r="D31" s="150">
        <f t="shared" si="7"/>
        <v>0.0016710678996583522</v>
      </c>
      <c r="E31" s="729">
        <v>0</v>
      </c>
      <c r="F31" s="727">
        <v>0</v>
      </c>
      <c r="G31" s="135">
        <f t="shared" si="8"/>
        <v>0</v>
      </c>
      <c r="H31" s="150">
        <f t="shared" si="9"/>
        <v>0</v>
      </c>
      <c r="I31" s="139">
        <f t="shared" si="10"/>
        <v>0</v>
      </c>
      <c r="J31" s="311"/>
      <c r="K31" s="311"/>
      <c r="L31" s="311"/>
      <c r="M31" s="311"/>
      <c r="N31" s="311"/>
      <c r="O31" s="311"/>
      <c r="P31" s="311"/>
    </row>
    <row r="32" spans="1:16" ht="13">
      <c r="A32" s="577" t="s">
        <v>295</v>
      </c>
      <c r="B32" s="422">
        <v>315527</v>
      </c>
      <c r="C32" s="138">
        <v>600</v>
      </c>
      <c r="D32" s="150">
        <f t="shared" si="7"/>
        <v>0.0019015805303508099</v>
      </c>
      <c r="E32" s="138">
        <v>0</v>
      </c>
      <c r="F32" s="138">
        <v>0</v>
      </c>
      <c r="G32" s="135">
        <f t="shared" si="8"/>
        <v>0</v>
      </c>
      <c r="H32" s="150">
        <f t="shared" si="9"/>
        <v>0</v>
      </c>
      <c r="I32" s="139">
        <f t="shared" si="10"/>
        <v>0</v>
      </c>
      <c r="J32" s="311"/>
      <c r="K32" s="311"/>
      <c r="L32" s="311"/>
      <c r="M32" s="311"/>
      <c r="N32" s="311"/>
      <c r="O32" s="311"/>
      <c r="P32" s="311"/>
    </row>
    <row r="33" spans="1:16" ht="13">
      <c r="A33" s="577" t="s">
        <v>296</v>
      </c>
      <c r="B33" s="134">
        <v>319874</v>
      </c>
      <c r="C33" s="138">
        <v>573</v>
      </c>
      <c r="D33" s="150">
        <f t="shared" si="7"/>
        <v>0.001791330336319926</v>
      </c>
      <c r="E33" s="138">
        <v>0</v>
      </c>
      <c r="F33" s="138">
        <v>0</v>
      </c>
      <c r="G33" s="135">
        <f t="shared" si="8"/>
        <v>0</v>
      </c>
      <c r="H33" s="150">
        <f t="shared" si="9"/>
        <v>0</v>
      </c>
      <c r="I33" s="139">
        <f t="shared" si="10"/>
        <v>0</v>
      </c>
      <c r="J33" s="311"/>
      <c r="K33" s="311"/>
      <c r="L33" s="311"/>
      <c r="M33" s="311"/>
      <c r="N33" s="311"/>
      <c r="O33" s="311"/>
      <c r="P33" s="311"/>
    </row>
    <row r="34" spans="1:16" ht="13">
      <c r="A34" s="577" t="s">
        <v>297</v>
      </c>
      <c r="B34" s="134"/>
      <c r="C34" s="138"/>
      <c r="D34" s="150"/>
      <c r="E34" s="138"/>
      <c r="F34" s="138"/>
      <c r="G34" s="135">
        <f t="shared" si="11" ref="G34:G40">E34+F34</f>
        <v>0</v>
      </c>
      <c r="H34" s="150">
        <f t="shared" si="9"/>
        <v>0</v>
      </c>
      <c r="I34" s="139">
        <f t="shared" si="10"/>
        <v>0</v>
      </c>
      <c r="J34" s="311"/>
      <c r="K34" s="311"/>
      <c r="L34" s="311"/>
      <c r="M34" s="311"/>
      <c r="N34" s="311"/>
      <c r="O34" s="311"/>
      <c r="P34" s="311"/>
    </row>
    <row r="35" spans="1:16" ht="13">
      <c r="A35" s="577" t="s">
        <v>298</v>
      </c>
      <c r="B35" s="134"/>
      <c r="C35" s="579"/>
      <c r="D35" s="150"/>
      <c r="E35" s="579"/>
      <c r="F35" s="579"/>
      <c r="G35" s="135">
        <f t="shared" si="11"/>
        <v>0</v>
      </c>
      <c r="H35" s="150">
        <f t="shared" si="9"/>
        <v>0</v>
      </c>
      <c r="I35" s="139">
        <f t="shared" si="10"/>
        <v>0</v>
      </c>
      <c r="J35" s="311"/>
      <c r="K35" s="311"/>
      <c r="L35" s="311"/>
      <c r="M35" s="311"/>
      <c r="N35" s="311"/>
      <c r="O35" s="311"/>
      <c r="P35" s="311"/>
    </row>
    <row r="36" spans="1:16" ht="13">
      <c r="A36" s="577" t="s">
        <v>299</v>
      </c>
      <c r="B36" s="134"/>
      <c r="C36" s="579"/>
      <c r="D36" s="150"/>
      <c r="E36" s="579"/>
      <c r="F36" s="579"/>
      <c r="G36" s="135">
        <f t="shared" si="11"/>
        <v>0</v>
      </c>
      <c r="H36" s="150">
        <f t="shared" si="9"/>
        <v>0</v>
      </c>
      <c r="I36" s="139">
        <f t="shared" si="10"/>
        <v>0</v>
      </c>
      <c r="J36" s="311"/>
      <c r="K36" s="311"/>
      <c r="L36" s="311"/>
      <c r="M36" s="311"/>
      <c r="N36" s="311"/>
      <c r="O36" s="311"/>
      <c r="P36" s="311"/>
    </row>
    <row r="37" spans="1:16" ht="13">
      <c r="A37" s="577" t="s">
        <v>300</v>
      </c>
      <c r="B37" s="580"/>
      <c r="C37" s="579"/>
      <c r="D37" s="150"/>
      <c r="E37" s="579"/>
      <c r="F37" s="579"/>
      <c r="G37" s="135">
        <f t="shared" si="11"/>
        <v>0</v>
      </c>
      <c r="H37" s="150">
        <f t="shared" si="9"/>
        <v>0</v>
      </c>
      <c r="I37" s="139">
        <f t="shared" si="10"/>
        <v>0</v>
      </c>
      <c r="J37" s="311"/>
      <c r="K37" s="311"/>
      <c r="L37" s="311"/>
      <c r="M37" s="311"/>
      <c r="N37" s="311"/>
      <c r="O37" s="311"/>
      <c r="P37" s="311"/>
    </row>
    <row r="38" spans="1:16" ht="13">
      <c r="A38" s="577" t="s">
        <v>301</v>
      </c>
      <c r="B38" s="581"/>
      <c r="C38" s="579"/>
      <c r="D38" s="150"/>
      <c r="E38" s="579"/>
      <c r="F38" s="579"/>
      <c r="G38" s="135">
        <f t="shared" si="11"/>
        <v>0</v>
      </c>
      <c r="H38" s="150">
        <f t="shared" si="9"/>
        <v>0</v>
      </c>
      <c r="I38" s="139">
        <f t="shared" si="10"/>
        <v>0</v>
      </c>
      <c r="J38" s="311"/>
      <c r="K38" s="311"/>
      <c r="L38" s="311"/>
      <c r="M38" s="311"/>
      <c r="N38" s="311"/>
      <c r="O38" s="311"/>
      <c r="P38" s="311"/>
    </row>
    <row r="39" spans="1:16" ht="13">
      <c r="A39" s="577" t="s">
        <v>302</v>
      </c>
      <c r="B39" s="581"/>
      <c r="C39" s="579"/>
      <c r="D39" s="150"/>
      <c r="E39" s="579"/>
      <c r="F39" s="579"/>
      <c r="G39" s="135">
        <f t="shared" si="11"/>
        <v>0</v>
      </c>
      <c r="H39" s="150">
        <f t="shared" si="9"/>
        <v>0</v>
      </c>
      <c r="I39" s="139">
        <f t="shared" si="10"/>
        <v>0</v>
      </c>
      <c r="J39" s="311"/>
      <c r="K39" s="311"/>
      <c r="L39" s="311"/>
      <c r="M39" s="311"/>
      <c r="N39" s="311"/>
      <c r="O39" s="311"/>
      <c r="P39" s="311"/>
    </row>
    <row r="40" spans="1:16" ht="13.5" thickBot="1">
      <c r="A40" s="15" t="s">
        <v>303</v>
      </c>
      <c r="B40" s="581"/>
      <c r="C40" s="136"/>
      <c r="D40" s="150"/>
      <c r="E40" s="136"/>
      <c r="F40" s="136"/>
      <c r="G40" s="135">
        <f t="shared" si="11"/>
        <v>0</v>
      </c>
      <c r="H40" s="150">
        <f t="shared" si="9"/>
        <v>0</v>
      </c>
      <c r="I40" s="139">
        <f t="shared" si="10"/>
        <v>0</v>
      </c>
      <c r="J40" s="311"/>
      <c r="K40" s="311"/>
      <c r="L40" s="311"/>
      <c r="M40" s="311"/>
      <c r="N40" s="311"/>
      <c r="O40" s="311"/>
      <c r="P40" s="311"/>
    </row>
    <row r="41" spans="1:16" ht="13.5" thickBot="1">
      <c r="A41" s="16" t="s">
        <v>397</v>
      </c>
      <c r="B41" s="137">
        <f>IFS(B40&lt;&gt;0,B40,B39&lt;&gt;0,B39,B38&lt;&gt;0,B38,B37&lt;&gt;0,B37,B36&lt;&gt;0,B36,B35&lt;&gt;0,B35,B34&lt;&gt;0,B34,B33&lt;&gt;0,B33,B32&lt;&gt;0,B32,B31&lt;&gt;0,B31,B30&lt;&gt;0,B30,B29&lt;&gt;0,B29)</f>
        <v>319874</v>
      </c>
      <c r="C41" s="137">
        <f>SUM(C29:C40)</f>
        <v>3180</v>
      </c>
      <c r="D41" s="151">
        <f t="shared" si="12" ref="D41">IF(B41&gt;0,(C41/B41),0)</f>
        <v>0.0099414144319325739</v>
      </c>
      <c r="E41" s="137">
        <f>SUM(E29:E40)</f>
        <v>44</v>
      </c>
      <c r="F41" s="137">
        <f>SUM(F29:F40)</f>
        <v>15</v>
      </c>
      <c r="G41" s="137">
        <f>SUM(G29:G40)</f>
        <v>59</v>
      </c>
      <c r="H41" s="151">
        <f>IF(C41=0,0,G41/C41)</f>
        <v>0.018553459119496855</v>
      </c>
      <c r="I41" s="140">
        <f>IF(B41&gt;0,G41/B41,0)</f>
        <v>0.00018444762625283704</v>
      </c>
      <c r="J41" s="311"/>
      <c r="K41" s="311"/>
      <c r="L41" s="260"/>
      <c r="M41" s="311"/>
      <c r="N41" s="311"/>
      <c r="O41" s="311"/>
      <c r="P41" s="311"/>
    </row>
    <row r="42" spans="1:16" s="37" customFormat="1" ht="12.5">
      <c r="A42" s="8"/>
      <c r="B42" s="8"/>
      <c r="C42" s="8"/>
      <c r="D42" s="8"/>
      <c r="E42" s="8"/>
      <c r="F42" s="8"/>
      <c r="G42" s="8"/>
      <c r="H42" s="8"/>
      <c r="I42" s="8"/>
      <c r="J42" s="311"/>
      <c r="K42" s="311"/>
      <c r="L42" s="311"/>
      <c r="M42" s="416"/>
      <c r="N42" s="416"/>
      <c r="O42" s="416"/>
      <c r="P42" s="416"/>
    </row>
    <row r="43" spans="1:16" s="217" customFormat="1" ht="12.75" customHeight="1">
      <c r="A43" s="971" t="s">
        <v>420</v>
      </c>
      <c r="B43" s="972"/>
      <c r="C43" s="972"/>
      <c r="D43" s="972"/>
      <c r="E43" s="972"/>
      <c r="F43" s="972"/>
      <c r="G43" s="972"/>
      <c r="H43" s="972"/>
      <c r="I43" s="973"/>
      <c r="J43" s="742"/>
      <c r="K43" s="742"/>
      <c r="L43" s="742"/>
      <c r="M43" s="742"/>
      <c r="N43" s="742"/>
      <c r="O43" s="742"/>
      <c r="P43" s="742"/>
    </row>
    <row r="44" spans="1:12" s="222" customFormat="1" ht="12.75" customHeight="1">
      <c r="A44" s="958" t="s">
        <v>421</v>
      </c>
      <c r="B44" s="959"/>
      <c r="C44" s="959"/>
      <c r="D44" s="959"/>
      <c r="E44" s="959"/>
      <c r="F44" s="959"/>
      <c r="G44" s="959"/>
      <c r="H44" s="959"/>
      <c r="I44" s="959"/>
      <c r="J44" s="742"/>
      <c r="K44" s="742"/>
      <c r="L44" s="742"/>
    </row>
    <row r="45" spans="1:16" s="37" customFormat="1" ht="43.5" customHeight="1">
      <c r="A45" s="956" t="s">
        <v>422</v>
      </c>
      <c r="B45" s="957"/>
      <c r="C45" s="957"/>
      <c r="D45" s="957"/>
      <c r="E45" s="957"/>
      <c r="F45" s="957"/>
      <c r="G45" s="957"/>
      <c r="H45" s="957"/>
      <c r="I45" s="957"/>
      <c r="J45" s="60"/>
      <c r="K45" s="60"/>
      <c r="L45" s="60"/>
      <c r="M45" s="416"/>
      <c r="N45" s="416"/>
      <c r="O45" s="416"/>
      <c r="P45" s="416"/>
    </row>
    <row r="46" spans="1:16" s="254" customFormat="1" ht="18.75" customHeight="1">
      <c r="A46" s="955" t="s">
        <v>415</v>
      </c>
      <c r="B46" s="808"/>
      <c r="C46" s="808"/>
      <c r="D46" s="808"/>
      <c r="E46" s="808"/>
      <c r="F46" s="808"/>
      <c r="G46" s="808"/>
      <c r="H46" s="808"/>
      <c r="I46" s="758"/>
      <c r="J46" s="60"/>
      <c r="K46" s="60"/>
      <c r="L46" s="60"/>
      <c r="M46" s="416"/>
      <c r="N46" s="416"/>
      <c r="O46" s="416"/>
      <c r="P46" s="416"/>
    </row>
    <row r="47" spans="1:16" s="217" customFormat="1" ht="23.25" customHeight="1">
      <c r="A47" s="968"/>
      <c r="B47" s="968"/>
      <c r="C47" s="968"/>
      <c r="D47" s="968"/>
      <c r="E47" s="968"/>
      <c r="F47" s="968"/>
      <c r="G47" s="968"/>
      <c r="H47" s="968"/>
      <c r="I47" s="738"/>
      <c r="J47" s="742"/>
      <c r="K47" s="742"/>
      <c r="L47" s="742"/>
      <c r="M47" s="742"/>
      <c r="N47" s="742"/>
      <c r="O47" s="742"/>
      <c r="P47" s="742"/>
    </row>
    <row r="48" spans="1:16" ht="25.5" customHeight="1">
      <c r="A48" s="955" t="s">
        <v>423</v>
      </c>
      <c r="B48" s="955"/>
      <c r="C48" s="955"/>
      <c r="D48" s="955"/>
      <c r="E48" s="955"/>
      <c r="F48" s="955"/>
      <c r="G48" s="955"/>
      <c r="H48" s="955"/>
      <c r="I48" s="955"/>
      <c r="J48" s="416"/>
      <c r="K48" s="416"/>
      <c r="L48" s="416"/>
      <c r="M48" s="311"/>
      <c r="N48" s="311"/>
      <c r="O48" s="311"/>
      <c r="P48" s="311"/>
    </row>
    <row r="49" ht="13" thickBot="1">
      <c r="B49" s="255"/>
    </row>
  </sheetData>
  <mergeCells count="17">
    <mergeCell ref="A2:I2"/>
    <mergeCell ref="A43:I43"/>
    <mergeCell ref="A1:I1"/>
    <mergeCell ref="A26:I26"/>
    <mergeCell ref="A27:I27"/>
    <mergeCell ref="A22:H22"/>
    <mergeCell ref="A23:I23"/>
    <mergeCell ref="A21:I21"/>
    <mergeCell ref="A48:I48"/>
    <mergeCell ref="A45:I45"/>
    <mergeCell ref="A44:I44"/>
    <mergeCell ref="A25:I25"/>
    <mergeCell ref="A3:I3"/>
    <mergeCell ref="A20:I20"/>
    <mergeCell ref="A19:I19"/>
    <mergeCell ref="A47:H47"/>
    <mergeCell ref="A46:H46"/>
  </mergeCells>
  <printOptions headings="1" horizontalCentered="1" verticalCentered="1"/>
  <pageMargins left="0.25" right="0.25" top="0.5" bottom="0.5" header="0.5" footer="0.5"/>
  <pageSetup orientation="portrait" scale="10"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K13"/>
  <sheetViews>
    <sheetView workbookViewId="0" topLeftCell="A1">
      <selection pane="topLeft" activeCell="A1" sqref="A1"/>
    </sheetView>
  </sheetViews>
  <sheetFormatPr defaultColWidth="8.54296875" defaultRowHeight="12.5"/>
  <cols>
    <col min="1" max="1" width="16.1818181818182" customWidth="1"/>
    <col min="2" max="2" width="13.8181818181818" bestFit="1" customWidth="1"/>
    <col min="3" max="3" width="10.5454545454545" customWidth="1"/>
    <col min="4" max="4" width="12.5454545454545" customWidth="1"/>
    <col min="5" max="5" width="13.1818181818182" customWidth="1"/>
    <col min="6" max="6" width="17" customWidth="1"/>
    <col min="7" max="7" width="15.1818181818182" customWidth="1"/>
    <col min="11" max="11" width="20.5454545454545" customWidth="1"/>
  </cols>
  <sheetData>
    <row r="1" spans="1:11" ht="17.5">
      <c r="A1" s="974" t="s">
        <v>424</v>
      </c>
      <c r="B1" s="974"/>
      <c r="C1" s="974"/>
      <c r="D1" s="974"/>
      <c r="E1" s="974"/>
      <c r="F1" s="974"/>
      <c r="G1" s="974"/>
      <c r="H1" s="711"/>
      <c r="I1" s="711"/>
      <c r="J1" s="711"/>
      <c r="K1" s="711"/>
    </row>
    <row r="2" spans="1:11" ht="15.5">
      <c r="A2" s="974" t="s">
        <v>24</v>
      </c>
      <c r="B2" s="975"/>
      <c r="C2" s="975"/>
      <c r="D2" s="975"/>
      <c r="E2" s="975"/>
      <c r="F2" s="975"/>
      <c r="G2" s="975"/>
      <c r="H2" s="711"/>
      <c r="I2" s="711"/>
      <c r="J2" s="711"/>
      <c r="K2" s="711"/>
    </row>
    <row r="3" spans="1:11" ht="16" thickBot="1">
      <c r="A3" s="835" t="s">
        <v>0</v>
      </c>
      <c r="B3" s="878"/>
      <c r="C3" s="878"/>
      <c r="D3" s="878"/>
      <c r="E3" s="878"/>
      <c r="F3" s="878"/>
      <c r="G3" s="878"/>
      <c r="H3" s="711"/>
      <c r="I3" s="711"/>
      <c r="J3" s="711"/>
      <c r="K3" s="711"/>
    </row>
    <row r="4" spans="1:11" ht="40.5" customHeight="1">
      <c r="A4" s="764"/>
      <c r="B4" s="178" t="s">
        <v>425</v>
      </c>
      <c r="C4" s="178" t="s">
        <v>426</v>
      </c>
      <c r="D4" s="178" t="s">
        <v>427</v>
      </c>
      <c r="E4" s="178" t="s">
        <v>428</v>
      </c>
      <c r="F4" s="178" t="s">
        <v>429</v>
      </c>
      <c r="G4" s="179" t="s">
        <v>430</v>
      </c>
      <c r="H4" s="711"/>
      <c r="I4" s="711"/>
      <c r="J4" s="711"/>
      <c r="K4" s="191"/>
    </row>
    <row r="5" spans="1:11" ht="14.5">
      <c r="A5" s="582" t="s">
        <v>431</v>
      </c>
      <c r="B5" s="703">
        <f>646+1339+608</f>
        <v>2593</v>
      </c>
      <c r="C5" s="704">
        <v>78328</v>
      </c>
      <c r="D5" s="704">
        <v>38232</v>
      </c>
      <c r="E5" s="704">
        <v>11380</v>
      </c>
      <c r="F5" s="705">
        <v>445</v>
      </c>
      <c r="G5" s="706">
        <v>28271</v>
      </c>
      <c r="H5" s="31"/>
      <c r="I5" s="711"/>
      <c r="J5" s="711"/>
      <c r="K5" s="191"/>
    </row>
    <row r="6" spans="1:11" ht="15" thickBot="1">
      <c r="A6" s="583" t="s">
        <v>432</v>
      </c>
      <c r="B6" s="180"/>
      <c r="C6" s="707">
        <v>1</v>
      </c>
      <c r="D6" s="707">
        <v>0.48810131753651315</v>
      </c>
      <c r="E6" s="707">
        <v>0.14528648759064447</v>
      </c>
      <c r="F6" s="707">
        <v>0.005681237871514656</v>
      </c>
      <c r="G6" s="707">
        <v>0.36093095700132777</v>
      </c>
      <c r="H6" s="61"/>
      <c r="I6" s="711"/>
      <c r="J6" s="711"/>
      <c r="K6" s="191"/>
    </row>
    <row r="7" spans="1:11" ht="14.5">
      <c r="A7" s="711"/>
      <c r="B7" s="711"/>
      <c r="C7" s="711"/>
      <c r="D7" s="711"/>
      <c r="E7" s="711"/>
      <c r="F7" s="711"/>
      <c r="G7" s="711"/>
      <c r="H7" s="711"/>
      <c r="I7" s="711"/>
      <c r="J7" s="711"/>
      <c r="K7" s="191"/>
    </row>
    <row r="8" spans="1:11" ht="18" customHeight="1">
      <c r="A8" s="976" t="s">
        <v>433</v>
      </c>
      <c r="B8" s="976"/>
      <c r="C8" s="976"/>
      <c r="D8" s="976"/>
      <c r="E8" s="976"/>
      <c r="F8" s="976"/>
      <c r="G8" s="976"/>
      <c r="H8" s="711"/>
      <c r="I8" s="711"/>
      <c r="J8" s="711"/>
      <c r="K8" s="191"/>
    </row>
    <row r="9" spans="1:11" s="26" customFormat="1" ht="27" customHeight="1">
      <c r="A9" s="788" t="s">
        <v>145</v>
      </c>
      <c r="B9" s="788"/>
      <c r="C9" s="788"/>
      <c r="D9" s="788"/>
      <c r="E9" s="788"/>
      <c r="F9" s="788"/>
      <c r="G9" s="788"/>
      <c r="H9" s="711"/>
      <c r="I9" s="711"/>
      <c r="J9" s="711"/>
      <c r="K9" s="711"/>
    </row>
    <row r="12" spans="1:11" ht="12.5">
      <c r="A12" s="711"/>
      <c r="B12" s="711"/>
      <c r="C12" s="711"/>
      <c r="D12" s="711"/>
      <c r="E12" s="711"/>
      <c r="F12" s="711"/>
      <c r="G12" s="711"/>
      <c r="H12" s="711"/>
      <c r="I12" s="711"/>
      <c r="J12" s="711"/>
      <c r="K12" s="711"/>
    </row>
    <row r="13" spans="1:11" ht="13" thickBot="1">
      <c r="A13" s="711"/>
      <c r="B13" s="57"/>
      <c r="C13" s="711"/>
      <c r="D13" s="711"/>
      <c r="E13" s="711"/>
      <c r="F13" s="711"/>
      <c r="G13" s="711"/>
      <c r="H13" s="711"/>
      <c r="I13" s="711"/>
      <c r="J13" s="711"/>
      <c r="K13" s="711"/>
    </row>
  </sheetData>
  <mergeCells count="5">
    <mergeCell ref="A1:G1"/>
    <mergeCell ref="A3:G3"/>
    <mergeCell ref="A2:G2"/>
    <mergeCell ref="A9:G9"/>
    <mergeCell ref="A8:G8"/>
  </mergeCells>
  <printOptions headings="1" horizontalCentered="1" verticalCentered="1"/>
  <pageMargins left="0.25" right="0.25" top="0.5" bottom="0.5" header="0.5" footer="0.5"/>
  <pageSetup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fitToPage="1"/>
  </sheetPr>
  <dimension ref="A1:S19"/>
  <sheetViews>
    <sheetView workbookViewId="0" topLeftCell="A1">
      <selection pane="topLeft" activeCell="A1" sqref="A1"/>
    </sheetView>
  </sheetViews>
  <sheetFormatPr defaultColWidth="8.54296875" defaultRowHeight="12.5"/>
  <cols>
    <col min="1" max="10" width="10.5454545454545" customWidth="1"/>
  </cols>
  <sheetData>
    <row r="1" spans="1:19" ht="15.5">
      <c r="A1" s="837" t="s">
        <v>434</v>
      </c>
      <c r="B1" s="837"/>
      <c r="C1" s="837"/>
      <c r="D1" s="837"/>
      <c r="E1" s="837"/>
      <c r="F1" s="837"/>
      <c r="G1" s="837"/>
      <c r="H1" s="837"/>
      <c r="I1" s="837"/>
      <c r="J1" s="837"/>
      <c r="K1" s="711"/>
      <c r="L1" s="711"/>
      <c r="M1" s="711"/>
      <c r="N1" s="711"/>
      <c r="O1" s="711"/>
      <c r="P1" s="711"/>
      <c r="Q1" s="711"/>
      <c r="R1" s="711"/>
      <c r="S1" s="711"/>
    </row>
    <row r="2" spans="1:19" ht="15.5">
      <c r="A2" s="835" t="s">
        <v>24</v>
      </c>
      <c r="B2" s="878"/>
      <c r="C2" s="878"/>
      <c r="D2" s="878"/>
      <c r="E2" s="878"/>
      <c r="F2" s="878"/>
      <c r="G2" s="878"/>
      <c r="H2" s="878"/>
      <c r="I2" s="878"/>
      <c r="J2" s="878"/>
      <c r="K2" s="711"/>
      <c r="L2" s="711"/>
      <c r="M2" s="711"/>
      <c r="N2" s="711"/>
      <c r="O2" s="711"/>
      <c r="P2" s="711"/>
      <c r="Q2" s="711"/>
      <c r="R2" s="711"/>
      <c r="S2" s="711"/>
    </row>
    <row r="3" spans="1:19" ht="16" thickBot="1">
      <c r="A3" s="835" t="s">
        <v>0</v>
      </c>
      <c r="B3" s="878"/>
      <c r="C3" s="878"/>
      <c r="D3" s="878"/>
      <c r="E3" s="878"/>
      <c r="F3" s="878"/>
      <c r="G3" s="878"/>
      <c r="H3" s="878"/>
      <c r="I3" s="878"/>
      <c r="J3" s="878"/>
      <c r="K3" s="711"/>
      <c r="L3" s="711"/>
      <c r="M3" s="711"/>
      <c r="N3" s="711"/>
      <c r="O3" s="711"/>
      <c r="P3" s="711"/>
      <c r="Q3" s="711"/>
      <c r="R3" s="711"/>
      <c r="S3" s="711"/>
    </row>
    <row r="4" spans="1:19" ht="36" customHeight="1">
      <c r="A4" s="980" t="s">
        <v>254</v>
      </c>
      <c r="B4" s="982" t="s">
        <v>435</v>
      </c>
      <c r="C4" s="983"/>
      <c r="D4" s="984"/>
      <c r="E4" s="982" t="s">
        <v>436</v>
      </c>
      <c r="F4" s="983"/>
      <c r="G4" s="984"/>
      <c r="H4" s="985" t="s">
        <v>437</v>
      </c>
      <c r="I4" s="983"/>
      <c r="J4" s="984"/>
      <c r="K4" s="711"/>
      <c r="L4" s="711"/>
      <c r="M4" s="711"/>
      <c r="N4" s="711"/>
      <c r="O4" s="711"/>
      <c r="P4" s="711"/>
      <c r="Q4" s="711"/>
      <c r="R4" s="711"/>
      <c r="S4" s="711"/>
    </row>
    <row r="5" spans="1:19" ht="16" thickBot="1">
      <c r="A5" s="981"/>
      <c r="B5" s="584" t="s">
        <v>256</v>
      </c>
      <c r="C5" s="584" t="s">
        <v>438</v>
      </c>
      <c r="D5" s="584" t="s">
        <v>22</v>
      </c>
      <c r="E5" s="585" t="s">
        <v>256</v>
      </c>
      <c r="F5" s="585" t="s">
        <v>257</v>
      </c>
      <c r="G5" s="584" t="s">
        <v>22</v>
      </c>
      <c r="H5" s="584" t="s">
        <v>256</v>
      </c>
      <c r="I5" s="584" t="s">
        <v>257</v>
      </c>
      <c r="J5" s="584" t="s">
        <v>22</v>
      </c>
      <c r="K5" s="711"/>
      <c r="L5" s="711"/>
      <c r="M5" s="711"/>
      <c r="N5" s="711"/>
      <c r="O5" s="711"/>
      <c r="P5" s="711"/>
      <c r="Q5" s="711"/>
      <c r="R5" s="711"/>
      <c r="S5" s="711"/>
    </row>
    <row r="6" spans="1:19" ht="14.5">
      <c r="A6" s="176" t="s">
        <v>258</v>
      </c>
      <c r="B6" s="586">
        <v>14908</v>
      </c>
      <c r="C6" s="587">
        <v>0</v>
      </c>
      <c r="D6" s="581">
        <f>C6+B6</f>
        <v>14908</v>
      </c>
      <c r="E6" s="728">
        <v>13762</v>
      </c>
      <c r="F6" s="728">
        <v>0</v>
      </c>
      <c r="G6" s="581">
        <f>E6+F6</f>
        <v>13762</v>
      </c>
      <c r="H6" s="588">
        <f>E6/B6</f>
        <v>0.92312852159914138</v>
      </c>
      <c r="I6" s="492" t="s">
        <v>439</v>
      </c>
      <c r="J6" s="588">
        <f>G6/D6</f>
        <v>0.92312852159914138</v>
      </c>
      <c r="K6" s="711"/>
      <c r="L6" s="711"/>
      <c r="M6" s="711"/>
      <c r="N6" s="711"/>
      <c r="O6" s="711"/>
      <c r="P6" s="711"/>
      <c r="Q6" s="711"/>
      <c r="R6" s="711"/>
      <c r="S6" s="711"/>
    </row>
    <row r="7" spans="1:19" ht="14.5">
      <c r="A7" s="177" t="s">
        <v>259</v>
      </c>
      <c r="B7" s="586">
        <v>281284</v>
      </c>
      <c r="C7" s="581">
        <v>6053</v>
      </c>
      <c r="D7" s="581">
        <f>C7+B7</f>
        <v>287337</v>
      </c>
      <c r="E7" s="728">
        <v>299267</v>
      </c>
      <c r="F7" s="728">
        <v>6845</v>
      </c>
      <c r="G7" s="581">
        <f>E7+F7</f>
        <v>306112</v>
      </c>
      <c r="H7" s="588">
        <f>E7/B7</f>
        <v>1.063931826908036</v>
      </c>
      <c r="I7" s="588">
        <f>F7/C7</f>
        <v>1.130844209482901</v>
      </c>
      <c r="J7" s="588">
        <f t="shared" si="0" ref="J7">G7/D7</f>
        <v>1.0653413935553027</v>
      </c>
      <c r="K7" s="711"/>
      <c r="L7" s="711"/>
      <c r="M7" s="711"/>
      <c r="N7" s="711"/>
      <c r="O7" s="711"/>
      <c r="P7" s="711"/>
      <c r="Q7" s="711"/>
      <c r="R7" s="711"/>
      <c r="S7" s="711"/>
    </row>
    <row r="8" spans="1:19" ht="13.5" thickBot="1">
      <c r="A8" s="630" t="s">
        <v>22</v>
      </c>
      <c r="B8" s="394">
        <f>SUM(B6:B7)</f>
        <v>296192</v>
      </c>
      <c r="C8" s="394">
        <f t="shared" si="1" ref="C8:G8">SUM(C6:C7)</f>
        <v>6053</v>
      </c>
      <c r="D8" s="394">
        <f t="shared" si="1"/>
        <v>302245</v>
      </c>
      <c r="E8" s="395">
        <f t="shared" si="1"/>
        <v>313029</v>
      </c>
      <c r="F8" s="395">
        <f t="shared" si="1"/>
        <v>6845</v>
      </c>
      <c r="G8" s="394">
        <f t="shared" si="1"/>
        <v>319874</v>
      </c>
      <c r="H8" s="396">
        <f t="shared" si="2" ref="H8">E8/B8</f>
        <v>1.0568448843993086</v>
      </c>
      <c r="I8" s="397">
        <f>F8/C8</f>
        <v>1.130844209482901</v>
      </c>
      <c r="J8" s="396">
        <f>G8/D8</f>
        <v>1.0583268540422506</v>
      </c>
      <c r="K8" s="711"/>
      <c r="L8" s="711"/>
      <c r="M8" s="711"/>
      <c r="N8" s="711"/>
      <c r="O8" s="711"/>
      <c r="P8" s="711"/>
      <c r="Q8" s="711"/>
      <c r="R8" s="711"/>
      <c r="S8" s="711"/>
    </row>
    <row r="10" spans="1:19" s="211" customFormat="1" ht="12.5">
      <c r="A10" s="977" t="s">
        <v>440</v>
      </c>
      <c r="B10" s="978"/>
      <c r="C10" s="978"/>
      <c r="D10" s="978"/>
      <c r="E10" s="978"/>
      <c r="F10" s="978"/>
      <c r="G10" s="978"/>
      <c r="H10" s="978"/>
      <c r="I10" s="978"/>
      <c r="J10" s="978"/>
      <c r="K10" s="87"/>
      <c r="L10" s="87"/>
      <c r="M10" s="56"/>
      <c r="N10" s="87"/>
      <c r="O10" s="87"/>
      <c r="P10" s="87"/>
      <c r="Q10" s="87"/>
      <c r="R10" s="87"/>
      <c r="S10" s="87"/>
    </row>
    <row r="11" spans="1:19" s="212" customFormat="1" ht="14.5">
      <c r="A11" s="986" t="s">
        <v>441</v>
      </c>
      <c r="B11" s="986"/>
      <c r="C11" s="986"/>
      <c r="D11" s="986"/>
      <c r="E11" s="986"/>
      <c r="F11" s="986"/>
      <c r="G11" s="986"/>
      <c r="H11" s="986"/>
      <c r="I11" s="986"/>
      <c r="J11" s="986"/>
      <c r="K11" s="87"/>
      <c r="L11" s="87"/>
      <c r="M11" s="56"/>
      <c r="N11" s="87"/>
      <c r="O11" s="87"/>
      <c r="P11" s="87"/>
      <c r="Q11" s="87"/>
      <c r="R11" s="87"/>
      <c r="S11" s="87"/>
    </row>
    <row r="12" spans="1:19" ht="14.5">
      <c r="A12" s="311" t="s">
        <v>442</v>
      </c>
      <c r="B12" s="711"/>
      <c r="C12" s="711"/>
      <c r="D12" s="711"/>
      <c r="E12" s="711"/>
      <c r="F12" s="711"/>
      <c r="G12" s="711"/>
      <c r="H12" s="711"/>
      <c r="I12" s="711"/>
      <c r="J12" s="711"/>
      <c r="K12" s="711"/>
      <c r="L12" s="711"/>
      <c r="M12" s="711"/>
      <c r="N12" s="711"/>
      <c r="O12" s="711"/>
      <c r="P12" s="711"/>
      <c r="Q12" s="711"/>
      <c r="R12" s="711"/>
      <c r="S12" s="711"/>
    </row>
    <row r="13" spans="1:19" ht="26.25" customHeight="1">
      <c r="A13" s="979" t="s">
        <v>145</v>
      </c>
      <c r="B13" s="979"/>
      <c r="C13" s="979"/>
      <c r="D13" s="979"/>
      <c r="E13" s="979"/>
      <c r="F13" s="979"/>
      <c r="G13" s="979"/>
      <c r="H13" s="979"/>
      <c r="I13" s="979"/>
      <c r="J13" s="979"/>
      <c r="K13" s="711"/>
      <c r="L13" s="711"/>
      <c r="M13" s="711"/>
      <c r="N13" s="711"/>
      <c r="O13" s="711"/>
      <c r="P13" s="711"/>
      <c r="Q13" s="711"/>
      <c r="R13" s="711"/>
      <c r="S13" s="711"/>
    </row>
    <row r="18" spans="1:8" ht="12.5">
      <c r="A18" s="711"/>
      <c r="B18" s="711"/>
      <c r="C18" s="711"/>
      <c r="D18" s="711"/>
      <c r="E18" s="711"/>
      <c r="F18" s="711"/>
      <c r="G18" s="711"/>
      <c r="H18" s="711"/>
    </row>
    <row r="19" spans="1:8" ht="12.5">
      <c r="A19" s="711"/>
      <c r="B19" s="711"/>
      <c r="C19" s="711"/>
      <c r="D19" s="711"/>
      <c r="E19" s="711"/>
      <c r="F19" s="711"/>
      <c r="G19" s="711"/>
      <c r="H19" s="711" t="s">
        <v>52</v>
      </c>
    </row>
  </sheetData>
  <mergeCells count="10">
    <mergeCell ref="A10:J10"/>
    <mergeCell ref="A1:J1"/>
    <mergeCell ref="A3:J3"/>
    <mergeCell ref="A2:J2"/>
    <mergeCell ref="A13:J13"/>
    <mergeCell ref="A4:A5"/>
    <mergeCell ref="B4:D4"/>
    <mergeCell ref="E4:G4"/>
    <mergeCell ref="H4:J4"/>
    <mergeCell ref="A11:J11"/>
  </mergeCells>
  <printOptions headings="1" horizontalCentered="1" verticalCentered="1"/>
  <pageMargins left="0.25" right="0.25" top="0.5" bottom="0.5" header="0.5" footer="0.5"/>
  <pageSetup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198E0-267F-46A4-822F-56DB3D55CB23}">
  <sheetPr>
    <pageSetUpPr fitToPage="1"/>
  </sheetPr>
  <dimension ref="A1:M35"/>
  <sheetViews>
    <sheetView workbookViewId="0" topLeftCell="A1">
      <selection pane="topLeft" activeCell="A1" sqref="A1"/>
    </sheetView>
  </sheetViews>
  <sheetFormatPr defaultColWidth="8.54296875" defaultRowHeight="12.5"/>
  <cols>
    <col min="1" max="1" width="46.5454545454545" style="645" customWidth="1"/>
    <col min="2" max="2" width="14.1818181818182" style="645" customWidth="1"/>
    <col min="3" max="3" width="15.5454545454545" style="645" bestFit="1" customWidth="1"/>
    <col min="4" max="4" width="13.1818181818182" style="645" bestFit="1" customWidth="1"/>
    <col min="5" max="5" width="15.1818181818182" style="645" customWidth="1"/>
    <col min="6" max="6" width="15.5454545454545" style="645" customWidth="1"/>
    <col min="7" max="7" width="12.1818181818182" style="645" customWidth="1"/>
    <col min="8" max="9" width="12.1818181818182" style="645" bestFit="1" customWidth="1"/>
    <col min="10" max="10" width="13.1818181818182" style="645" bestFit="1" customWidth="1"/>
    <col min="11" max="11" width="7.54545454545455" style="645" bestFit="1" customWidth="1"/>
    <col min="12" max="12" width="7.18181818181818" style="645" bestFit="1" customWidth="1"/>
    <col min="13" max="13" width="10.5454545454545" style="645" customWidth="1"/>
    <col min="14" max="16384" width="8.54545454545455" style="645"/>
  </cols>
  <sheetData>
    <row r="1" spans="1:13" ht="13">
      <c r="A1" s="778" t="s">
        <v>44</v>
      </c>
      <c r="B1" s="778"/>
      <c r="C1" s="778"/>
      <c r="D1" s="778"/>
      <c r="E1" s="778"/>
      <c r="F1" s="778"/>
      <c r="G1" s="778"/>
      <c r="H1" s="778"/>
      <c r="I1" s="778"/>
      <c r="J1" s="778"/>
      <c r="K1" s="778"/>
      <c r="L1" s="778"/>
      <c r="M1" s="778"/>
    </row>
    <row r="2" spans="1:13" ht="13">
      <c r="A2" s="778" t="s">
        <v>24</v>
      </c>
      <c r="B2" s="779"/>
      <c r="C2" s="779"/>
      <c r="D2" s="779"/>
      <c r="E2" s="779"/>
      <c r="F2" s="779"/>
      <c r="G2" s="779"/>
      <c r="H2" s="779"/>
      <c r="I2" s="779"/>
      <c r="J2" s="779"/>
      <c r="K2" s="779"/>
      <c r="L2" s="779"/>
      <c r="M2" s="779"/>
    </row>
    <row r="3" spans="1:13" ht="13.5" thickBot="1">
      <c r="A3" s="780" t="s">
        <v>0</v>
      </c>
      <c r="B3" s="781"/>
      <c r="C3" s="781"/>
      <c r="D3" s="781"/>
      <c r="E3" s="781"/>
      <c r="F3" s="781"/>
      <c r="G3" s="781"/>
      <c r="H3" s="781"/>
      <c r="I3" s="781"/>
      <c r="J3" s="781"/>
      <c r="K3" s="781"/>
      <c r="L3" s="781"/>
      <c r="M3" s="781"/>
    </row>
    <row r="4" spans="1:13" ht="13">
      <c r="A4" s="634"/>
      <c r="B4" s="771" t="s">
        <v>45</v>
      </c>
      <c r="C4" s="772"/>
      <c r="D4" s="773"/>
      <c r="E4" s="771" t="s">
        <v>1</v>
      </c>
      <c r="F4" s="772"/>
      <c r="G4" s="773"/>
      <c r="H4" s="771" t="s">
        <v>2</v>
      </c>
      <c r="I4" s="772"/>
      <c r="J4" s="773"/>
      <c r="K4" s="774" t="s">
        <v>3</v>
      </c>
      <c r="L4" s="772"/>
      <c r="M4" s="773"/>
    </row>
    <row r="5" spans="1:13" ht="13.5" thickBot="1">
      <c r="A5" s="635" t="s">
        <v>46</v>
      </c>
      <c r="B5" s="636" t="s">
        <v>4</v>
      </c>
      <c r="C5" s="637" t="s">
        <v>21</v>
      </c>
      <c r="D5" s="638" t="s">
        <v>22</v>
      </c>
      <c r="E5" s="636" t="s">
        <v>4</v>
      </c>
      <c r="F5" s="637" t="s">
        <v>21</v>
      </c>
      <c r="G5" s="638" t="s">
        <v>22</v>
      </c>
      <c r="H5" s="636" t="s">
        <v>4</v>
      </c>
      <c r="I5" s="637" t="s">
        <v>21</v>
      </c>
      <c r="J5" s="638" t="s">
        <v>22</v>
      </c>
      <c r="K5" s="636" t="s">
        <v>4</v>
      </c>
      <c r="L5" s="637" t="s">
        <v>21</v>
      </c>
      <c r="M5" s="638" t="s">
        <v>22</v>
      </c>
    </row>
    <row r="6" spans="1:13" ht="13">
      <c r="A6" s="646" t="s">
        <v>5</v>
      </c>
      <c r="B6" s="647"/>
      <c r="C6" s="648"/>
      <c r="D6" s="649"/>
      <c r="E6" s="650"/>
      <c r="F6" s="651"/>
      <c r="G6" s="649"/>
      <c r="H6" s="650"/>
      <c r="I6" s="651"/>
      <c r="J6" s="649"/>
      <c r="K6" s="647"/>
      <c r="L6" s="648"/>
      <c r="M6" s="649"/>
    </row>
    <row r="7" spans="1:13" ht="12.5">
      <c r="A7" s="652" t="s">
        <v>9</v>
      </c>
      <c r="B7" s="653">
        <v>1767500</v>
      </c>
      <c r="C7" s="458">
        <v>1767500</v>
      </c>
      <c r="D7" s="654">
        <f>B7+C7</f>
        <v>3535000</v>
      </c>
      <c r="E7" s="655">
        <v>34838.11</v>
      </c>
      <c r="F7" s="639">
        <v>34838.100000000006</v>
      </c>
      <c r="G7" s="654">
        <f>E7+F7</f>
        <v>69676.210000000006</v>
      </c>
      <c r="H7" s="655">
        <v>264340.07999999996</v>
      </c>
      <c r="I7" s="639">
        <v>264340.07</v>
      </c>
      <c r="J7" s="642">
        <f>H7+I7</f>
        <v>528680.14999999991</v>
      </c>
      <c r="K7" s="656">
        <f t="shared" si="0" ref="K7:M11">H7/B7</f>
        <v>0.14955591513437055</v>
      </c>
      <c r="L7" s="656">
        <f t="shared" si="0"/>
        <v>0.14955590947666195</v>
      </c>
      <c r="M7" s="643">
        <f t="shared" si="0"/>
        <v>0.14955591230551624</v>
      </c>
    </row>
    <row r="8" spans="1:13" ht="12.5">
      <c r="A8" s="652" t="s">
        <v>47</v>
      </c>
      <c r="B8" s="653">
        <v>185912</v>
      </c>
      <c r="C8" s="458">
        <v>185912</v>
      </c>
      <c r="D8" s="654">
        <f>B8+C8</f>
        <v>371824</v>
      </c>
      <c r="E8" s="657">
        <v>0</v>
      </c>
      <c r="F8" s="639">
        <v>0</v>
      </c>
      <c r="G8" s="654">
        <f>E8+F8</f>
        <v>0</v>
      </c>
      <c r="H8" s="653">
        <v>0</v>
      </c>
      <c r="I8" s="458">
        <v>0</v>
      </c>
      <c r="J8" s="642">
        <f>H8+I8</f>
        <v>0</v>
      </c>
      <c r="K8" s="656">
        <f t="shared" si="0"/>
        <v>0</v>
      </c>
      <c r="L8" s="656">
        <f t="shared" si="0"/>
        <v>0</v>
      </c>
      <c r="M8" s="643">
        <f t="shared" si="0"/>
        <v>0</v>
      </c>
    </row>
    <row r="9" spans="1:13" ht="12.5">
      <c r="A9" s="658" t="s">
        <v>48</v>
      </c>
      <c r="B9" s="653">
        <v>241215.50</v>
      </c>
      <c r="C9" s="458">
        <v>241215.50</v>
      </c>
      <c r="D9" s="654">
        <f>B9+C9</f>
        <v>482431</v>
      </c>
      <c r="E9" s="653">
        <v>0</v>
      </c>
      <c r="F9" s="458">
        <v>0</v>
      </c>
      <c r="G9" s="654">
        <f>E9+F9</f>
        <v>0</v>
      </c>
      <c r="H9" s="653"/>
      <c r="I9" s="458"/>
      <c r="J9" s="642">
        <f>H9+I9</f>
        <v>0</v>
      </c>
      <c r="K9" s="656">
        <f t="shared" si="0"/>
        <v>0</v>
      </c>
      <c r="L9" s="656">
        <f t="shared" si="0"/>
        <v>0</v>
      </c>
      <c r="M9" s="643">
        <f t="shared" si="0"/>
        <v>0</v>
      </c>
    </row>
    <row r="10" spans="1:13" ht="12.5">
      <c r="A10" s="658" t="s">
        <v>49</v>
      </c>
      <c r="B10" s="653">
        <v>25000</v>
      </c>
      <c r="C10" s="458">
        <v>25000</v>
      </c>
      <c r="D10" s="654">
        <f>B10+C10</f>
        <v>50000</v>
      </c>
      <c r="E10" s="653">
        <v>0</v>
      </c>
      <c r="F10" s="458">
        <v>0</v>
      </c>
      <c r="G10" s="654">
        <f>E10+F10</f>
        <v>0</v>
      </c>
      <c r="H10" s="653">
        <v>-1500</v>
      </c>
      <c r="I10" s="458">
        <v>-1500</v>
      </c>
      <c r="J10" s="642">
        <f>H10+I10</f>
        <v>-3000</v>
      </c>
      <c r="K10" s="656">
        <f t="shared" si="0"/>
        <v>-0.06</v>
      </c>
      <c r="L10" s="656">
        <f t="shared" si="0"/>
        <v>-0.06</v>
      </c>
      <c r="M10" s="643">
        <f t="shared" si="0"/>
        <v>-0.06</v>
      </c>
    </row>
    <row r="11" spans="1:13" ht="12.5">
      <c r="A11" s="658" t="s">
        <v>50</v>
      </c>
      <c r="B11" s="653">
        <v>30625</v>
      </c>
      <c r="C11" s="458">
        <v>30625</v>
      </c>
      <c r="D11" s="654">
        <f>B11+C11</f>
        <v>61250</v>
      </c>
      <c r="E11" s="653">
        <v>942</v>
      </c>
      <c r="F11" s="458">
        <v>942</v>
      </c>
      <c r="G11" s="654">
        <f>E11+F11</f>
        <v>1884</v>
      </c>
      <c r="H11" s="653">
        <v>16202.50</v>
      </c>
      <c r="I11" s="458">
        <v>16202.50</v>
      </c>
      <c r="J11" s="642">
        <f>H11+I11</f>
        <v>32405</v>
      </c>
      <c r="K11" s="656">
        <f t="shared" si="0"/>
        <v>0.52906122448979587</v>
      </c>
      <c r="L11" s="656">
        <f t="shared" si="0"/>
        <v>0.52906122448979587</v>
      </c>
      <c r="M11" s="643">
        <f t="shared" si="0"/>
        <v>0.52906122448979587</v>
      </c>
    </row>
    <row r="12" spans="1:13" ht="12.5">
      <c r="A12" s="659" t="s">
        <v>14</v>
      </c>
      <c r="B12" s="653"/>
      <c r="C12" s="458"/>
      <c r="D12" s="654"/>
      <c r="E12" s="653"/>
      <c r="F12" s="458"/>
      <c r="G12" s="654"/>
      <c r="H12" s="653"/>
      <c r="I12" s="458"/>
      <c r="J12" s="642"/>
      <c r="K12" s="656"/>
      <c r="L12" s="656"/>
      <c r="M12" s="643"/>
    </row>
    <row r="13" spans="1:13" ht="12.5">
      <c r="A13" s="660" t="s">
        <v>15</v>
      </c>
      <c r="B13" s="653"/>
      <c r="C13" s="458"/>
      <c r="D13" s="654"/>
      <c r="E13" s="653"/>
      <c r="F13" s="458"/>
      <c r="G13" s="654"/>
      <c r="H13" s="653"/>
      <c r="I13" s="458"/>
      <c r="J13" s="642"/>
      <c r="K13" s="656"/>
      <c r="L13" s="656"/>
      <c r="M13" s="643"/>
    </row>
    <row r="14" spans="1:13" ht="14.25" customHeight="1" thickBot="1">
      <c r="A14" s="661"/>
      <c r="B14" s="662"/>
      <c r="C14" s="663"/>
      <c r="D14" s="664"/>
      <c r="E14" s="662"/>
      <c r="F14" s="663"/>
      <c r="G14" s="664"/>
      <c r="H14" s="662"/>
      <c r="I14" s="663"/>
      <c r="J14" s="665"/>
      <c r="K14" s="666"/>
      <c r="L14" s="666"/>
      <c r="M14" s="667"/>
    </row>
    <row r="15" spans="1:13" ht="13" thickBot="1">
      <c r="A15" s="668"/>
      <c r="B15" s="668"/>
      <c r="C15" s="668"/>
      <c r="D15" s="669"/>
      <c r="E15" s="670"/>
      <c r="F15" s="668"/>
      <c r="G15" s="671"/>
      <c r="H15" s="670"/>
      <c r="I15" s="668"/>
      <c r="J15" s="668"/>
      <c r="K15" s="672"/>
      <c r="L15" s="672"/>
      <c r="M15" s="671"/>
    </row>
    <row r="16" spans="1:13" ht="13.5" thickBot="1">
      <c r="A16" s="673" t="s">
        <v>51</v>
      </c>
      <c r="B16" s="674">
        <f t="shared" si="1" ref="B16:J16">SUM(B7:B14)</f>
        <v>2250252.50</v>
      </c>
      <c r="C16" s="674">
        <f t="shared" si="1"/>
        <v>2250252.50</v>
      </c>
      <c r="D16" s="674">
        <f t="shared" si="1"/>
        <v>4500505</v>
      </c>
      <c r="E16" s="674">
        <f t="shared" si="1"/>
        <v>35780.11</v>
      </c>
      <c r="F16" s="674">
        <f t="shared" si="1"/>
        <v>35780.100000000006</v>
      </c>
      <c r="G16" s="674">
        <f t="shared" si="1"/>
        <v>71560.210000000006</v>
      </c>
      <c r="H16" s="674">
        <f t="shared" si="1"/>
        <v>279042.57999999996</v>
      </c>
      <c r="I16" s="674">
        <f t="shared" si="1"/>
        <v>279042.57</v>
      </c>
      <c r="J16" s="674">
        <f t="shared" si="1"/>
        <v>558085.14999999991</v>
      </c>
      <c r="K16" s="675">
        <f>H16/B16</f>
        <v>0.1240050083268433</v>
      </c>
      <c r="L16" s="675">
        <f>I16/C16</f>
        <v>0.12400500388289759</v>
      </c>
      <c r="M16" s="675">
        <f>J16/D16</f>
        <v>0.12400500610487043</v>
      </c>
    </row>
    <row r="17" spans="1:13" ht="12.5">
      <c r="A17" s="640"/>
      <c r="B17" s="640"/>
      <c r="C17" s="640"/>
      <c r="D17" s="676"/>
      <c r="E17" s="640"/>
      <c r="F17" s="640"/>
      <c r="G17" s="640"/>
      <c r="H17" s="640"/>
      <c r="I17" s="640" t="s">
        <v>52</v>
      </c>
      <c r="J17" s="640"/>
      <c r="K17" s="640"/>
      <c r="L17" s="640"/>
      <c r="M17" s="640"/>
    </row>
    <row r="18" spans="1:13" ht="13">
      <c r="A18" s="775" t="s">
        <v>53</v>
      </c>
      <c r="B18" s="775"/>
      <c r="C18" s="775"/>
      <c r="D18" s="775"/>
      <c r="E18" s="775"/>
      <c r="F18" s="775"/>
      <c r="G18" s="677"/>
      <c r="H18" s="677"/>
      <c r="I18" s="677"/>
      <c r="J18" s="677"/>
      <c r="K18" s="677"/>
      <c r="L18" s="677"/>
      <c r="M18" s="677"/>
    </row>
    <row r="19" spans="1:13" ht="12.5">
      <c r="A19" s="785" t="s">
        <v>54</v>
      </c>
      <c r="B19" s="786"/>
      <c r="C19" s="786"/>
      <c r="D19" s="786"/>
      <c r="E19" s="786"/>
      <c r="F19" s="786"/>
      <c r="G19" s="786"/>
      <c r="H19" s="786"/>
      <c r="I19" s="786"/>
      <c r="J19" s="786"/>
      <c r="K19" s="786"/>
      <c r="L19" s="786"/>
      <c r="M19" s="786"/>
    </row>
    <row r="20" spans="1:13" ht="12.5">
      <c r="A20" s="785" t="s">
        <v>55</v>
      </c>
      <c r="B20" s="786"/>
      <c r="C20" s="736"/>
      <c r="D20" s="736"/>
      <c r="E20" s="736"/>
      <c r="F20" s="736"/>
      <c r="G20" s="736"/>
      <c r="H20" s="736"/>
      <c r="I20" s="736"/>
      <c r="J20" s="736"/>
      <c r="K20" s="736"/>
      <c r="L20" s="736"/>
      <c r="M20" s="736"/>
    </row>
    <row r="21" spans="1:13" ht="13">
      <c r="A21" s="785" t="s">
        <v>56</v>
      </c>
      <c r="B21" s="785"/>
      <c r="C21" s="785"/>
      <c r="D21" s="785"/>
      <c r="E21" s="785"/>
      <c r="F21" s="785"/>
      <c r="G21" s="678"/>
      <c r="H21" s="678"/>
      <c r="I21" s="678"/>
      <c r="J21" s="679"/>
      <c r="K21" s="679"/>
      <c r="L21" s="679"/>
      <c r="M21" s="679"/>
    </row>
    <row r="22" spans="1:13" ht="12.75" customHeight="1">
      <c r="A22" s="775" t="s">
        <v>57</v>
      </c>
      <c r="B22" s="787"/>
      <c r="C22" s="787"/>
      <c r="D22" s="787"/>
      <c r="E22" s="787"/>
      <c r="F22" s="787"/>
      <c r="G22" s="680"/>
      <c r="H22" s="680"/>
      <c r="I22" s="680"/>
      <c r="J22" s="680"/>
      <c r="K22" s="680"/>
      <c r="L22" s="680"/>
      <c r="M22" s="680"/>
    </row>
    <row r="23" spans="1:13" ht="12.5">
      <c r="A23" s="785" t="s">
        <v>58</v>
      </c>
      <c r="B23" s="786"/>
      <c r="C23" s="786"/>
      <c r="D23" s="786"/>
      <c r="E23" s="786"/>
      <c r="F23" s="736"/>
      <c r="G23" s="681"/>
      <c r="H23" s="681"/>
      <c r="I23" s="681"/>
      <c r="J23" s="682"/>
      <c r="K23" s="682"/>
      <c r="L23" s="682"/>
      <c r="M23" s="682"/>
    </row>
    <row r="24" spans="1:13" ht="12.5">
      <c r="A24" s="775" t="s">
        <v>59</v>
      </c>
      <c r="B24" s="782"/>
      <c r="C24" s="782"/>
      <c r="D24" s="782"/>
      <c r="E24" s="782"/>
      <c r="F24" s="782"/>
      <c r="G24" s="782"/>
      <c r="H24" s="782"/>
      <c r="I24" s="782"/>
      <c r="J24" s="682"/>
      <c r="K24" s="682"/>
      <c r="L24" s="682"/>
      <c r="M24" s="682"/>
    </row>
    <row r="25" spans="1:13" ht="12.75" customHeight="1">
      <c r="A25" s="732"/>
      <c r="B25" s="683"/>
      <c r="C25" s="683"/>
      <c r="D25" s="683"/>
      <c r="E25" s="683"/>
      <c r="F25" s="683"/>
      <c r="G25" s="684"/>
      <c r="H25" s="684"/>
      <c r="I25" s="682"/>
      <c r="J25" s="682"/>
      <c r="K25" s="682"/>
      <c r="L25" s="682"/>
      <c r="M25" s="682"/>
    </row>
    <row r="26" spans="1:13" ht="12.75" customHeight="1">
      <c r="A26" s="783" t="s">
        <v>43</v>
      </c>
      <c r="B26" s="784"/>
      <c r="C26" s="784"/>
      <c r="D26" s="784"/>
      <c r="E26" s="784"/>
      <c r="F26" s="784"/>
      <c r="G26" s="784"/>
      <c r="H26" s="784"/>
      <c r="I26" s="734"/>
      <c r="J26" s="734"/>
      <c r="K26" s="734"/>
      <c r="L26" s="734"/>
      <c r="M26" s="734"/>
    </row>
    <row r="32" spans="1:13" ht="12.5">
      <c r="A32" s="688"/>
      <c r="B32" s="688"/>
      <c r="C32" s="685"/>
      <c r="D32" s="688"/>
      <c r="E32" s="688"/>
      <c r="F32" s="688"/>
      <c r="G32" s="685"/>
      <c r="H32" s="688"/>
      <c r="I32" s="688"/>
      <c r="J32" s="688"/>
      <c r="K32" s="688"/>
      <c r="L32" s="688"/>
      <c r="M32" s="688"/>
    </row>
    <row r="35" ht="12.5">
      <c r="H35" s="686"/>
    </row>
  </sheetData>
  <mergeCells count="15">
    <mergeCell ref="A24:I24"/>
    <mergeCell ref="A26:H26"/>
    <mergeCell ref="A18:F18"/>
    <mergeCell ref="A19:M19"/>
    <mergeCell ref="A20:B20"/>
    <mergeCell ref="A21:F21"/>
    <mergeCell ref="A22:F22"/>
    <mergeCell ref="A23:E23"/>
    <mergeCell ref="A1:M1"/>
    <mergeCell ref="A2:M2"/>
    <mergeCell ref="A3:M3"/>
    <mergeCell ref="B4:D4"/>
    <mergeCell ref="E4:G4"/>
    <mergeCell ref="H4:J4"/>
    <mergeCell ref="K4:M4"/>
  </mergeCells>
  <printOptions horizontalCentered="1" verticalCentered="1"/>
  <pageMargins left="0.25" right="0.25" top="0.5" bottom="0.5" header="0.5" footer="0.5"/>
  <pageSetup orientation="landscape" scale="10"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pageSetUpPr fitToPage="1"/>
  </sheetPr>
  <dimension ref="A1:K24"/>
  <sheetViews>
    <sheetView workbookViewId="0" topLeftCell="A1">
      <selection pane="topLeft" activeCell="A1" sqref="A1"/>
    </sheetView>
  </sheetViews>
  <sheetFormatPr defaultColWidth="8.54296875" defaultRowHeight="12.5"/>
  <cols>
    <col min="1" max="1" width="10.5454545454545" customWidth="1"/>
    <col min="2" max="5" width="12.5454545454545" customWidth="1"/>
    <col min="6" max="6" width="13.5454545454545" customWidth="1"/>
    <col min="7" max="7" width="14.5454545454545" style="61" customWidth="1"/>
    <col min="8" max="8" width="12.5454545454545" customWidth="1"/>
    <col min="9" max="11" width="9.18181818181818" style="64"/>
  </cols>
  <sheetData>
    <row r="1" spans="1:8" ht="15.5">
      <c r="A1" s="837" t="s">
        <v>443</v>
      </c>
      <c r="B1" s="837"/>
      <c r="C1" s="837"/>
      <c r="D1" s="837"/>
      <c r="E1" s="837"/>
      <c r="F1" s="837"/>
      <c r="G1" s="837"/>
      <c r="H1" s="837"/>
    </row>
    <row r="2" spans="1:8" ht="15.5">
      <c r="A2" s="835" t="s">
        <v>24</v>
      </c>
      <c r="B2" s="878"/>
      <c r="C2" s="878"/>
      <c r="D2" s="878"/>
      <c r="E2" s="878"/>
      <c r="F2" s="878"/>
      <c r="G2" s="878"/>
      <c r="H2" s="878"/>
    </row>
    <row r="3" spans="1:8" ht="16" thickBot="1">
      <c r="A3" s="835" t="s">
        <v>0</v>
      </c>
      <c r="B3" s="878"/>
      <c r="C3" s="878"/>
      <c r="D3" s="878"/>
      <c r="E3" s="878"/>
      <c r="F3" s="878"/>
      <c r="G3" s="878"/>
      <c r="H3" s="878"/>
    </row>
    <row r="4" spans="1:10" ht="52">
      <c r="A4" s="764" t="s">
        <v>280</v>
      </c>
      <c r="B4" s="178" t="s">
        <v>444</v>
      </c>
      <c r="C4" s="178" t="s">
        <v>445</v>
      </c>
      <c r="D4" s="178" t="s">
        <v>446</v>
      </c>
      <c r="E4" s="178" t="s">
        <v>447</v>
      </c>
      <c r="F4" s="178" t="s">
        <v>448</v>
      </c>
      <c r="G4" s="181" t="s">
        <v>449</v>
      </c>
      <c r="H4" s="179" t="s">
        <v>450</v>
      </c>
      <c r="I4" s="35"/>
      <c r="J4" s="35"/>
    </row>
    <row r="5" spans="1:11" s="14" customFormat="1" ht="12.5">
      <c r="A5" s="589" t="s">
        <v>292</v>
      </c>
      <c r="B5" s="581">
        <v>300720</v>
      </c>
      <c r="C5" s="590">
        <v>5863</v>
      </c>
      <c r="D5" s="591">
        <f>C5/B5</f>
        <v>0.019496541633413141</v>
      </c>
      <c r="E5" s="592">
        <v>2075</v>
      </c>
      <c r="F5" s="593">
        <v>169</v>
      </c>
      <c r="G5" s="591">
        <f>E5/C5</f>
        <v>0.35391437830462219</v>
      </c>
      <c r="H5" s="594">
        <f>F5/B5</f>
        <v>0.00056198457036445864</v>
      </c>
      <c r="I5" s="64"/>
      <c r="J5" s="62"/>
      <c r="K5" s="64"/>
    </row>
    <row r="6" spans="1:10" ht="12.5">
      <c r="A6" s="589" t="s">
        <v>293</v>
      </c>
      <c r="B6" s="581">
        <v>303448</v>
      </c>
      <c r="C6" s="580">
        <v>5532</v>
      </c>
      <c r="D6" s="591">
        <f>C6/B6</f>
        <v>0.018230471118610109</v>
      </c>
      <c r="E6" s="592">
        <v>1122</v>
      </c>
      <c r="F6" s="593">
        <v>36</v>
      </c>
      <c r="G6" s="591">
        <f>E6/C6</f>
        <v>0.20281995661605207</v>
      </c>
      <c r="H6" s="594">
        <f>F6/B6</f>
        <v>0.00011863647148770135</v>
      </c>
      <c r="J6" s="62"/>
    </row>
    <row r="7" spans="1:10" ht="12.5">
      <c r="A7" s="589" t="s">
        <v>294</v>
      </c>
      <c r="B7" s="581">
        <v>309383</v>
      </c>
      <c r="C7" s="580">
        <v>5144</v>
      </c>
      <c r="D7" s="591">
        <f>C7/B7</f>
        <v>0.016626640765652928</v>
      </c>
      <c r="E7" s="592">
        <v>299</v>
      </c>
      <c r="F7" s="593">
        <v>2</v>
      </c>
      <c r="G7" s="591">
        <f>E7/C7</f>
        <v>0.058125972006220841</v>
      </c>
      <c r="H7" s="594">
        <f>F7/B7</f>
        <v>6.4644793023533934E-06</v>
      </c>
      <c r="J7" s="62"/>
    </row>
    <row r="8" spans="1:10" ht="12.5">
      <c r="A8" s="589" t="s">
        <v>295</v>
      </c>
      <c r="B8" s="580">
        <v>315527</v>
      </c>
      <c r="C8" s="580">
        <v>604</v>
      </c>
      <c r="D8" s="591">
        <f>C8/B8</f>
        <v>0.0019142577338864819</v>
      </c>
      <c r="E8" s="592">
        <v>0</v>
      </c>
      <c r="F8" s="592">
        <v>0</v>
      </c>
      <c r="G8" s="591">
        <f>E8/C8</f>
        <v>0</v>
      </c>
      <c r="H8" s="594">
        <f>F8/B8</f>
        <v>0</v>
      </c>
      <c r="J8" s="62"/>
    </row>
    <row r="9" spans="1:8" ht="12.5">
      <c r="A9" s="589" t="s">
        <v>296</v>
      </c>
      <c r="B9" s="595">
        <v>319874</v>
      </c>
      <c r="C9" s="595">
        <v>575</v>
      </c>
      <c r="D9" s="591">
        <f>C9/B9</f>
        <v>0.0017975827982268018</v>
      </c>
      <c r="E9" s="592">
        <v>0</v>
      </c>
      <c r="F9" s="592">
        <v>0</v>
      </c>
      <c r="G9" s="591">
        <f>E9/C9</f>
        <v>0</v>
      </c>
      <c r="H9" s="594">
        <f>F9/B9</f>
        <v>0</v>
      </c>
    </row>
    <row r="10" spans="1:8" ht="12.5">
      <c r="A10" s="589" t="s">
        <v>297</v>
      </c>
      <c r="B10" s="581"/>
      <c r="C10" s="581"/>
      <c r="D10" s="591"/>
      <c r="E10" s="581"/>
      <c r="F10" s="581"/>
      <c r="G10" s="591"/>
      <c r="H10" s="594"/>
    </row>
    <row r="11" spans="1:8" ht="12.5">
      <c r="A11" s="589" t="s">
        <v>298</v>
      </c>
      <c r="B11" s="581"/>
      <c r="C11" s="581"/>
      <c r="D11" s="591"/>
      <c r="E11" s="581"/>
      <c r="F11" s="581"/>
      <c r="G11" s="591"/>
      <c r="H11" s="594"/>
    </row>
    <row r="12" spans="1:8" ht="12.5">
      <c r="A12" s="589" t="s">
        <v>299</v>
      </c>
      <c r="B12" s="581"/>
      <c r="C12" s="581"/>
      <c r="D12" s="591"/>
      <c r="E12" s="581"/>
      <c r="F12" s="581"/>
      <c r="G12" s="591"/>
      <c r="H12" s="594"/>
    </row>
    <row r="13" spans="1:8" ht="12.5">
      <c r="A13" s="589" t="s">
        <v>300</v>
      </c>
      <c r="B13" s="580"/>
      <c r="C13" s="580"/>
      <c r="D13" s="591"/>
      <c r="E13" s="580"/>
      <c r="F13" s="580"/>
      <c r="G13" s="591"/>
      <c r="H13" s="594"/>
    </row>
    <row r="14" spans="1:8" ht="12.5">
      <c r="A14" s="589" t="s">
        <v>301</v>
      </c>
      <c r="B14" s="581"/>
      <c r="C14" s="581"/>
      <c r="D14" s="591"/>
      <c r="E14" s="581"/>
      <c r="F14" s="581"/>
      <c r="G14" s="591"/>
      <c r="H14" s="594"/>
    </row>
    <row r="15" spans="1:8" ht="12.5">
      <c r="A15" s="589" t="s">
        <v>302</v>
      </c>
      <c r="B15" s="581"/>
      <c r="C15" s="581"/>
      <c r="D15" s="591"/>
      <c r="E15" s="581"/>
      <c r="F15" s="581"/>
      <c r="G15" s="591"/>
      <c r="H15" s="594"/>
    </row>
    <row r="16" spans="1:8" ht="13" thickBot="1">
      <c r="A16" s="182" t="s">
        <v>303</v>
      </c>
      <c r="B16" s="126"/>
      <c r="C16" s="126"/>
      <c r="D16" s="591"/>
      <c r="E16" s="126"/>
      <c r="F16" s="126"/>
      <c r="G16" s="591"/>
      <c r="H16" s="594"/>
    </row>
    <row r="17" spans="1:8" ht="13.5" thickBot="1">
      <c r="A17" s="125" t="s">
        <v>304</v>
      </c>
      <c r="B17" s="128">
        <f>IFS(B16&lt;&gt;0,B16,B15&lt;&gt;0,B15,B14&lt;&gt;0,B14,B13&lt;&gt;0,B13,B12&lt;&gt;0,B12,B11&lt;&gt;0,B11,B10&lt;&gt;0,B10,B9&lt;&gt;0,B9,B8&lt;&gt;0,B8,B7&lt;&gt;0,B7,B6&lt;&gt;0,B6,B5&lt;&gt;0,B5)</f>
        <v>319874</v>
      </c>
      <c r="C17" s="128">
        <f>SUM(C5:C16)</f>
        <v>17718</v>
      </c>
      <c r="D17" s="131">
        <f>C17/B17</f>
        <v>0.055390560033013</v>
      </c>
      <c r="E17" s="128">
        <f>SUM(E5:E16)</f>
        <v>3496</v>
      </c>
      <c r="F17" s="128">
        <f>SUM(F5:F16)</f>
        <v>207</v>
      </c>
      <c r="G17" s="131">
        <f t="shared" si="0" ref="G17">E17/C17</f>
        <v>0.19731346653121121</v>
      </c>
      <c r="H17" s="131">
        <f t="shared" si="1" ref="H17">F17/B17</f>
        <v>0.00064712980736164865</v>
      </c>
    </row>
    <row r="19" spans="1:9" ht="12.75" customHeight="1">
      <c r="A19" s="990"/>
      <c r="B19" s="991"/>
      <c r="C19" s="991"/>
      <c r="D19" s="991"/>
      <c r="E19" s="991"/>
      <c r="F19" s="991"/>
      <c r="G19" s="991"/>
      <c r="H19" s="991"/>
      <c r="I19" s="65"/>
    </row>
    <row r="20" spans="1:9" ht="39" customHeight="1">
      <c r="A20" s="977" t="s">
        <v>440</v>
      </c>
      <c r="B20" s="978"/>
      <c r="C20" s="978"/>
      <c r="D20" s="978"/>
      <c r="E20" s="978"/>
      <c r="F20" s="978"/>
      <c r="G20" s="978"/>
      <c r="H20" s="978"/>
      <c r="I20" s="978"/>
    </row>
    <row r="21" spans="1:9" ht="12.75" customHeight="1">
      <c r="A21" s="776" t="s">
        <v>451</v>
      </c>
      <c r="B21" s="776"/>
      <c r="C21" s="776"/>
      <c r="D21" s="776"/>
      <c r="E21" s="776"/>
      <c r="F21" s="776"/>
      <c r="G21" s="776"/>
      <c r="H21" s="776"/>
      <c r="I21" s="776"/>
    </row>
    <row r="22" spans="1:9" ht="12.75" customHeight="1">
      <c r="A22" s="987" t="s">
        <v>452</v>
      </c>
      <c r="B22" s="988"/>
      <c r="C22" s="988"/>
      <c r="D22" s="988"/>
      <c r="E22" s="988"/>
      <c r="F22" s="988"/>
      <c r="G22" s="988"/>
      <c r="H22" s="988"/>
      <c r="I22" s="38"/>
    </row>
    <row r="23" spans="1:9" ht="25.5" customHeight="1">
      <c r="A23" s="988" t="s">
        <v>453</v>
      </c>
      <c r="B23" s="988"/>
      <c r="C23" s="988"/>
      <c r="D23" s="988"/>
      <c r="E23" s="988"/>
      <c r="F23" s="988"/>
      <c r="G23" s="988"/>
      <c r="H23" s="988"/>
      <c r="I23" s="38"/>
    </row>
    <row r="24" spans="1:8" ht="12.5">
      <c r="A24" s="989" t="s">
        <v>454</v>
      </c>
      <c r="B24" s="989"/>
      <c r="C24" s="989"/>
      <c r="D24" s="989"/>
      <c r="E24" s="989"/>
      <c r="F24" s="989"/>
      <c r="G24" s="989"/>
      <c r="H24" s="989"/>
    </row>
  </sheetData>
  <mergeCells count="9">
    <mergeCell ref="A22:H22"/>
    <mergeCell ref="A23:H23"/>
    <mergeCell ref="A24:H24"/>
    <mergeCell ref="A1:H1"/>
    <mergeCell ref="A3:H3"/>
    <mergeCell ref="A2:H2"/>
    <mergeCell ref="A19:H19"/>
    <mergeCell ref="A20:I20"/>
    <mergeCell ref="A21:I21"/>
  </mergeCells>
  <printOptions headings="1" horizontalCentered="1" verticalCentered="1"/>
  <pageMargins left="0.25" right="0.25" top="0.5" bottom="0.5" header="0.5" footer="0.5"/>
  <pageSetup orientation="landscape" r:id="rId1"/>
  <ignoredErrors>
    <ignoredError sqref="D17" formula="1"/>
  </ignoredError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H34"/>
  <sheetViews>
    <sheetView workbookViewId="0" topLeftCell="A1">
      <selection pane="topLeft" activeCell="A1" sqref="A1"/>
    </sheetView>
  </sheetViews>
  <sheetFormatPr defaultColWidth="9.1796875" defaultRowHeight="12.5"/>
  <cols>
    <col min="1" max="1" width="48.5454545454545" style="26" customWidth="1"/>
    <col min="2" max="6" width="9.54545454545455" style="26" customWidth="1"/>
    <col min="7" max="7" width="12.5454545454545" style="26" customWidth="1"/>
    <col min="8" max="16384" width="9.18181818181818" style="26"/>
  </cols>
  <sheetData>
    <row r="1" spans="1:8" ht="15.5">
      <c r="A1" s="994" t="s">
        <v>455</v>
      </c>
      <c r="B1" s="837"/>
      <c r="C1" s="837"/>
      <c r="D1" s="837"/>
      <c r="E1" s="837"/>
      <c r="F1" s="837"/>
      <c r="G1" s="776"/>
      <c r="H1" s="711"/>
    </row>
    <row r="2" spans="1:8" ht="15.5">
      <c r="A2" s="995" t="s">
        <v>24</v>
      </c>
      <c r="B2" s="878"/>
      <c r="C2" s="878"/>
      <c r="D2" s="878"/>
      <c r="E2" s="878"/>
      <c r="F2" s="878"/>
      <c r="G2" s="776"/>
      <c r="H2" s="711"/>
    </row>
    <row r="3" spans="1:8" ht="16" thickBot="1">
      <c r="A3" s="996" t="s">
        <v>0</v>
      </c>
      <c r="B3" s="997"/>
      <c r="C3" s="997"/>
      <c r="D3" s="997"/>
      <c r="E3" s="997"/>
      <c r="F3" s="997"/>
      <c r="G3" s="998"/>
      <c r="H3" s="711"/>
    </row>
    <row r="4" spans="1:8" ht="13.5" customHeight="1">
      <c r="A4" s="999" t="s">
        <v>456</v>
      </c>
      <c r="B4" s="1001" t="s">
        <v>457</v>
      </c>
      <c r="C4" s="1002"/>
      <c r="D4" s="1002"/>
      <c r="E4" s="1003"/>
      <c r="F4" s="1001" t="s">
        <v>458</v>
      </c>
      <c r="G4" s="1004"/>
      <c r="H4" s="711"/>
    </row>
    <row r="5" spans="1:8" ht="13.5" customHeight="1">
      <c r="A5" s="1000"/>
      <c r="B5" s="1007" t="s">
        <v>459</v>
      </c>
      <c r="C5" s="1008"/>
      <c r="D5" s="1008"/>
      <c r="E5" s="1009"/>
      <c r="F5" s="1005"/>
      <c r="G5" s="1006"/>
      <c r="H5" s="711"/>
    </row>
    <row r="6" spans="1:8" ht="24.75" customHeight="1">
      <c r="A6" s="1000"/>
      <c r="B6" s="39" t="s">
        <v>460</v>
      </c>
      <c r="C6" s="39" t="s">
        <v>461</v>
      </c>
      <c r="D6" s="39" t="s">
        <v>462</v>
      </c>
      <c r="E6" s="39" t="s">
        <v>463</v>
      </c>
      <c r="F6" s="146" t="s">
        <v>464</v>
      </c>
      <c r="G6" s="184" t="s">
        <v>465</v>
      </c>
      <c r="H6" s="711"/>
    </row>
    <row r="7" spans="1:8" ht="13">
      <c r="A7" s="596" t="s">
        <v>466</v>
      </c>
      <c r="B7" s="597"/>
      <c r="C7" s="598" t="s">
        <v>467</v>
      </c>
      <c r="D7" s="376"/>
      <c r="E7" s="377"/>
      <c r="F7" s="599">
        <v>116</v>
      </c>
      <c r="G7" s="599">
        <v>754</v>
      </c>
      <c r="H7" s="355"/>
    </row>
    <row r="8" spans="1:8" s="349" customFormat="1" ht="14">
      <c r="A8" s="596" t="s">
        <v>468</v>
      </c>
      <c r="B8" s="600"/>
      <c r="C8" s="600" t="s">
        <v>467</v>
      </c>
      <c r="D8" s="378"/>
      <c r="E8" s="379"/>
      <c r="F8" s="601">
        <v>0</v>
      </c>
      <c r="G8" s="601">
        <v>0</v>
      </c>
      <c r="H8" s="711"/>
    </row>
    <row r="9" spans="1:8" ht="14">
      <c r="A9" s="596" t="s">
        <v>469</v>
      </c>
      <c r="B9" s="600"/>
      <c r="C9" s="600" t="s">
        <v>467</v>
      </c>
      <c r="D9" s="378" t="s">
        <v>467</v>
      </c>
      <c r="E9" s="379"/>
      <c r="F9" s="601">
        <v>0</v>
      </c>
      <c r="G9" s="601">
        <v>0</v>
      </c>
      <c r="H9" s="711"/>
    </row>
    <row r="10" spans="1:8" ht="14">
      <c r="A10" s="596" t="s">
        <v>470</v>
      </c>
      <c r="B10" s="600"/>
      <c r="C10" s="600" t="s">
        <v>467</v>
      </c>
      <c r="D10" s="378"/>
      <c r="E10" s="379"/>
      <c r="F10" s="601">
        <v>0</v>
      </c>
      <c r="G10" s="601">
        <v>3</v>
      </c>
      <c r="H10" s="711"/>
    </row>
    <row r="11" spans="1:8" ht="14">
      <c r="A11" s="596" t="s">
        <v>471</v>
      </c>
      <c r="B11" s="600"/>
      <c r="C11" s="600" t="s">
        <v>467</v>
      </c>
      <c r="D11" s="378"/>
      <c r="E11" s="379"/>
      <c r="F11" s="601">
        <v>0</v>
      </c>
      <c r="G11" s="602">
        <v>0</v>
      </c>
      <c r="H11" s="358"/>
    </row>
    <row r="12" spans="1:8" ht="14">
      <c r="A12" s="596" t="s">
        <v>472</v>
      </c>
      <c r="B12" s="600"/>
      <c r="C12" s="600" t="s">
        <v>467</v>
      </c>
      <c r="D12" s="378"/>
      <c r="E12" s="379"/>
      <c r="F12" s="601">
        <v>1</v>
      </c>
      <c r="G12" s="602">
        <v>5</v>
      </c>
      <c r="H12" s="359"/>
    </row>
    <row r="13" spans="1:8" ht="14">
      <c r="A13" s="596" t="s">
        <v>473</v>
      </c>
      <c r="B13" s="600"/>
      <c r="C13" s="600" t="s">
        <v>467</v>
      </c>
      <c r="D13" s="378"/>
      <c r="E13" s="379"/>
      <c r="F13" s="601">
        <v>0</v>
      </c>
      <c r="G13" s="601">
        <v>6</v>
      </c>
      <c r="H13" s="711"/>
    </row>
    <row r="14" spans="1:8" s="349" customFormat="1" ht="14">
      <c r="A14" s="596" t="s">
        <v>474</v>
      </c>
      <c r="B14" s="603"/>
      <c r="C14" s="604" t="s">
        <v>467</v>
      </c>
      <c r="D14" s="380"/>
      <c r="E14" s="381"/>
      <c r="F14" s="601">
        <v>0</v>
      </c>
      <c r="G14" s="601">
        <v>0</v>
      </c>
      <c r="H14" s="711"/>
    </row>
    <row r="15" spans="1:8" s="349" customFormat="1" ht="14">
      <c r="A15" s="596" t="s">
        <v>475</v>
      </c>
      <c r="B15" s="603"/>
      <c r="C15" s="604" t="s">
        <v>467</v>
      </c>
      <c r="D15" s="380"/>
      <c r="E15" s="381"/>
      <c r="F15" s="601">
        <v>0</v>
      </c>
      <c r="G15" s="601">
        <v>0</v>
      </c>
      <c r="H15" s="711"/>
    </row>
    <row r="16" spans="1:8" ht="14">
      <c r="A16" s="596" t="s">
        <v>476</v>
      </c>
      <c r="B16" s="603"/>
      <c r="C16" s="604" t="s">
        <v>467</v>
      </c>
      <c r="D16" s="380"/>
      <c r="E16" s="381"/>
      <c r="F16" s="601">
        <v>0</v>
      </c>
      <c r="G16" s="601">
        <v>0</v>
      </c>
      <c r="H16" s="711"/>
    </row>
    <row r="17" spans="1:8" ht="14">
      <c r="A17" s="596" t="s">
        <v>477</v>
      </c>
      <c r="B17" s="603"/>
      <c r="C17" s="604" t="s">
        <v>467</v>
      </c>
      <c r="D17" s="380"/>
      <c r="E17" s="381" t="s">
        <v>467</v>
      </c>
      <c r="F17" s="601">
        <v>0</v>
      </c>
      <c r="G17" s="602">
        <v>0</v>
      </c>
      <c r="H17" s="711"/>
    </row>
    <row r="18" spans="1:8" ht="13">
      <c r="A18" s="596" t="s">
        <v>478</v>
      </c>
      <c r="B18" s="605"/>
      <c r="C18" s="600" t="s">
        <v>467</v>
      </c>
      <c r="D18" s="378"/>
      <c r="E18" s="379"/>
      <c r="F18" s="606">
        <v>0</v>
      </c>
      <c r="G18" s="607">
        <v>0</v>
      </c>
      <c r="H18" s="711"/>
    </row>
    <row r="19" spans="1:8" ht="14">
      <c r="A19" s="596" t="s">
        <v>479</v>
      </c>
      <c r="B19" s="600" t="s">
        <v>467</v>
      </c>
      <c r="C19" s="600"/>
      <c r="D19" s="378"/>
      <c r="E19" s="379"/>
      <c r="F19" s="601">
        <v>0</v>
      </c>
      <c r="G19" s="602">
        <v>14</v>
      </c>
      <c r="H19" s="711"/>
    </row>
    <row r="20" spans="1:8" ht="14">
      <c r="A20" s="356" t="s">
        <v>480</v>
      </c>
      <c r="B20" s="600"/>
      <c r="C20" s="600" t="s">
        <v>467</v>
      </c>
      <c r="D20" s="378"/>
      <c r="E20" s="379"/>
      <c r="F20" s="601">
        <v>0</v>
      </c>
      <c r="G20" s="602">
        <v>2</v>
      </c>
      <c r="H20" s="711"/>
    </row>
    <row r="21" spans="1:8" ht="14">
      <c r="A21" s="356" t="s">
        <v>481</v>
      </c>
      <c r="B21" s="600"/>
      <c r="C21" s="600" t="s">
        <v>467</v>
      </c>
      <c r="D21" s="378"/>
      <c r="E21" s="379"/>
      <c r="F21" s="601">
        <v>0</v>
      </c>
      <c r="G21" s="602">
        <v>3</v>
      </c>
      <c r="H21" s="711"/>
    </row>
    <row r="22" spans="1:8" ht="14">
      <c r="A22" s="356" t="s">
        <v>482</v>
      </c>
      <c r="B22" s="600"/>
      <c r="C22" s="600" t="s">
        <v>467</v>
      </c>
      <c r="D22" s="378"/>
      <c r="E22" s="381"/>
      <c r="F22" s="601">
        <v>0</v>
      </c>
      <c r="G22" s="601">
        <v>4</v>
      </c>
      <c r="H22" s="711"/>
    </row>
    <row r="23" spans="1:8" ht="14">
      <c r="A23" s="357" t="s">
        <v>483</v>
      </c>
      <c r="B23" s="600"/>
      <c r="C23" s="600" t="s">
        <v>467</v>
      </c>
      <c r="D23" s="378"/>
      <c r="E23" s="379"/>
      <c r="F23" s="601">
        <v>0</v>
      </c>
      <c r="G23" s="601">
        <v>7</v>
      </c>
      <c r="H23" s="711"/>
    </row>
    <row r="24" spans="1:8" ht="25">
      <c r="A24" s="357" t="s">
        <v>484</v>
      </c>
      <c r="B24" s="600"/>
      <c r="C24" s="600" t="s">
        <v>467</v>
      </c>
      <c r="D24" s="378"/>
      <c r="E24" s="379"/>
      <c r="F24" s="601">
        <v>0</v>
      </c>
      <c r="G24" s="601">
        <v>1</v>
      </c>
      <c r="H24" s="711"/>
    </row>
    <row r="25" spans="1:8" ht="14.5" thickBot="1">
      <c r="A25" s="357" t="s">
        <v>485</v>
      </c>
      <c r="B25" s="600"/>
      <c r="C25" s="600" t="s">
        <v>467</v>
      </c>
      <c r="D25" s="378"/>
      <c r="E25" s="379"/>
      <c r="F25" s="601">
        <v>0</v>
      </c>
      <c r="G25" s="601">
        <v>0</v>
      </c>
      <c r="H25" s="711"/>
    </row>
    <row r="26" spans="1:8" ht="14.5" thickBot="1">
      <c r="A26" s="185" t="s">
        <v>486</v>
      </c>
      <c r="B26" s="351"/>
      <c r="C26" s="352"/>
      <c r="D26" s="353"/>
      <c r="E26" s="353"/>
      <c r="F26" s="382">
        <f>SUM(F7:F25)</f>
        <v>117</v>
      </c>
      <c r="G26" s="382">
        <f>SUM(G7:G25)</f>
        <v>799</v>
      </c>
      <c r="H26" s="711"/>
    </row>
    <row r="27" spans="1:8" ht="14.5">
      <c r="A27" s="32"/>
      <c r="B27" s="33"/>
      <c r="C27" s="33"/>
      <c r="D27" s="33"/>
      <c r="E27" s="33"/>
      <c r="F27" s="183"/>
      <c r="G27" s="183"/>
      <c r="H27" s="711"/>
    </row>
    <row r="28" spans="1:8" ht="28.5" customHeight="1">
      <c r="A28" s="993" t="s">
        <v>487</v>
      </c>
      <c r="B28" s="993"/>
      <c r="C28" s="993"/>
      <c r="D28" s="993"/>
      <c r="E28" s="993"/>
      <c r="F28" s="993"/>
      <c r="G28" s="993"/>
      <c r="H28" s="711"/>
    </row>
    <row r="29" spans="1:8" ht="26.25" customHeight="1">
      <c r="A29" s="992" t="s">
        <v>145</v>
      </c>
      <c r="B29" s="992"/>
      <c r="C29" s="992"/>
      <c r="D29" s="992"/>
      <c r="E29" s="992"/>
      <c r="F29" s="992"/>
      <c r="G29" s="992"/>
      <c r="H29" s="711"/>
    </row>
    <row r="30" spans="1:8" ht="12.5">
      <c r="A30" s="711"/>
      <c r="B30" s="711"/>
      <c r="C30" s="711"/>
      <c r="D30" s="711"/>
      <c r="E30" s="711"/>
      <c r="F30" s="711"/>
      <c r="G30" s="711"/>
      <c r="H30" s="711"/>
    </row>
    <row r="31" spans="1:8" ht="12.5">
      <c r="A31" s="711"/>
      <c r="B31" s="711"/>
      <c r="C31" s="711"/>
      <c r="D31" s="711"/>
      <c r="E31" s="711"/>
      <c r="F31" s="711"/>
      <c r="G31" s="711"/>
      <c r="H31" s="711"/>
    </row>
    <row r="32" spans="1:8" ht="12.5">
      <c r="A32" s="711"/>
      <c r="B32" s="711"/>
      <c r="C32" s="711"/>
      <c r="D32" s="711"/>
      <c r="E32" s="711"/>
      <c r="F32" s="711"/>
      <c r="G32" s="711"/>
      <c r="H32" s="711"/>
    </row>
    <row r="33" spans="1:8" ht="12.5">
      <c r="A33" s="711"/>
      <c r="B33" s="711"/>
      <c r="C33" s="711"/>
      <c r="D33" s="711"/>
      <c r="E33" s="711"/>
      <c r="F33" s="711"/>
      <c r="G33" s="711"/>
      <c r="H33" s="711"/>
    </row>
    <row r="34" spans="1:8" ht="12.5">
      <c r="A34" s="711"/>
      <c r="B34" s="711"/>
      <c r="C34" s="711"/>
      <c r="D34" s="711"/>
      <c r="E34" s="711"/>
      <c r="F34" s="711"/>
      <c r="G34" s="711"/>
      <c r="H34" s="711"/>
    </row>
  </sheetData>
  <mergeCells count="9">
    <mergeCell ref="A29:G29"/>
    <mergeCell ref="A28:G28"/>
    <mergeCell ref="A1:G1"/>
    <mergeCell ref="A2:G2"/>
    <mergeCell ref="A3:G3"/>
    <mergeCell ref="A4:A6"/>
    <mergeCell ref="B4:E4"/>
    <mergeCell ref="F4:G5"/>
    <mergeCell ref="B5:E5"/>
  </mergeCells>
  <printOptions headings="1" horizontalCentered="1" verticalCentered="1"/>
  <pageMargins left="0.25" right="0.25" top="0.5" bottom="0.5" header="0.5" footer="0.5"/>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pageSetUpPr fitToPage="1"/>
  </sheetPr>
  <dimension ref="A1:R22"/>
  <sheetViews>
    <sheetView workbookViewId="0" topLeftCell="A1">
      <selection pane="topLeft" activeCell="A1" sqref="A1"/>
    </sheetView>
  </sheetViews>
  <sheetFormatPr defaultColWidth="8.54296875" defaultRowHeight="12.5"/>
  <cols>
    <col min="1" max="1" width="10.5454545454545" customWidth="1"/>
    <col min="2" max="6" width="12.5454545454545" style="130" customWidth="1"/>
    <col min="7" max="7" width="12.5454545454545" style="149" customWidth="1"/>
    <col min="8" max="9" width="12.5454545454545" style="130" customWidth="1"/>
  </cols>
  <sheetData>
    <row r="1" spans="1:10" ht="15.5">
      <c r="A1" s="837" t="s">
        <v>488</v>
      </c>
      <c r="B1" s="837"/>
      <c r="C1" s="837"/>
      <c r="D1" s="837"/>
      <c r="E1" s="837"/>
      <c r="F1" s="837"/>
      <c r="G1" s="837"/>
      <c r="H1" s="837"/>
      <c r="I1" s="837"/>
      <c r="J1" s="711"/>
    </row>
    <row r="2" spans="1:10" ht="15.5">
      <c r="A2" s="835" t="s">
        <v>24</v>
      </c>
      <c r="B2" s="878"/>
      <c r="C2" s="878"/>
      <c r="D2" s="878"/>
      <c r="E2" s="878"/>
      <c r="F2" s="878"/>
      <c r="G2" s="878"/>
      <c r="H2" s="878"/>
      <c r="I2" s="878"/>
      <c r="J2" s="711"/>
    </row>
    <row r="3" spans="1:10" ht="16" thickBot="1">
      <c r="A3" s="835" t="s">
        <v>0</v>
      </c>
      <c r="B3" s="878"/>
      <c r="C3" s="878"/>
      <c r="D3" s="878"/>
      <c r="E3" s="878"/>
      <c r="F3" s="878"/>
      <c r="G3" s="878"/>
      <c r="H3" s="878"/>
      <c r="I3" s="878"/>
      <c r="J3" s="711"/>
    </row>
    <row r="4" spans="1:10" ht="41">
      <c r="A4" s="764" t="s">
        <v>280</v>
      </c>
      <c r="B4" s="178" t="s">
        <v>489</v>
      </c>
      <c r="C4" s="178" t="s">
        <v>282</v>
      </c>
      <c r="D4" s="178" t="s">
        <v>283</v>
      </c>
      <c r="E4" s="178" t="s">
        <v>22</v>
      </c>
      <c r="F4" s="178" t="s">
        <v>490</v>
      </c>
      <c r="G4" s="186" t="s">
        <v>491</v>
      </c>
      <c r="H4" s="178" t="s">
        <v>492</v>
      </c>
      <c r="I4" s="179" t="s">
        <v>493</v>
      </c>
      <c r="J4" s="711"/>
    </row>
    <row r="5" spans="1:10" ht="12.5">
      <c r="A5" s="589" t="s">
        <v>292</v>
      </c>
      <c r="B5" s="587">
        <v>189128</v>
      </c>
      <c r="C5" s="587">
        <v>0</v>
      </c>
      <c r="D5" s="587">
        <v>113258</v>
      </c>
      <c r="E5" s="581">
        <v>302386</v>
      </c>
      <c r="F5" s="580">
        <f>'CARE Table 2'!X7</f>
        <v>302245</v>
      </c>
      <c r="G5" s="608">
        <f t="shared" si="0" ref="G5">E5/F5</f>
        <v>1.0004665089579645</v>
      </c>
      <c r="H5" s="591">
        <f>(299450/298719)-1</f>
        <v>0.0024471158513519331</v>
      </c>
      <c r="I5" s="609">
        <v>1346953</v>
      </c>
      <c r="J5" s="711"/>
    </row>
    <row r="6" spans="1:10" ht="12.5">
      <c r="A6" s="589" t="s">
        <v>293</v>
      </c>
      <c r="B6" s="581">
        <v>189798</v>
      </c>
      <c r="C6" s="587">
        <v>0</v>
      </c>
      <c r="D6" s="587">
        <v>113650</v>
      </c>
      <c r="E6" s="581">
        <v>303448</v>
      </c>
      <c r="F6" s="580">
        <f>'CARE Table 2'!X8</f>
        <v>302245</v>
      </c>
      <c r="G6" s="608">
        <f>E6/F6</f>
        <v>1.0039802147264636</v>
      </c>
      <c r="H6" s="591">
        <f>(299450/298719)-1</f>
        <v>0.0024471158513519331</v>
      </c>
      <c r="I6" s="609">
        <v>1348845</v>
      </c>
      <c r="J6" s="711"/>
    </row>
    <row r="7" spans="1:10" ht="12.5">
      <c r="A7" s="589" t="s">
        <v>294</v>
      </c>
      <c r="B7" s="581">
        <v>193854</v>
      </c>
      <c r="C7" s="587">
        <v>0</v>
      </c>
      <c r="D7" s="581">
        <v>115529</v>
      </c>
      <c r="E7" s="581">
        <v>309383</v>
      </c>
      <c r="F7" s="580">
        <f>'CARE Table 2'!X9</f>
        <v>302245</v>
      </c>
      <c r="G7" s="608">
        <f>E7/F7</f>
        <v>1.0236166024251849</v>
      </c>
      <c r="H7" s="591">
        <f>(299450/298719)-1</f>
        <v>0.0024471158513519331</v>
      </c>
      <c r="I7" s="609">
        <v>1350562</v>
      </c>
      <c r="J7" s="711"/>
    </row>
    <row r="8" spans="1:10" ht="12.5">
      <c r="A8" s="589" t="s">
        <v>295</v>
      </c>
      <c r="B8" s="581">
        <v>197845</v>
      </c>
      <c r="C8" s="587">
        <v>0</v>
      </c>
      <c r="D8" s="581">
        <v>117682</v>
      </c>
      <c r="E8" s="581">
        <v>315527</v>
      </c>
      <c r="F8" s="580">
        <f>'CARE Table 2'!X10</f>
        <v>302245</v>
      </c>
      <c r="G8" s="608">
        <f>E8/F8</f>
        <v>1.043944482125428</v>
      </c>
      <c r="H8" s="591">
        <f>(299450/298719)-1</f>
        <v>0.0024471158513519331</v>
      </c>
      <c r="I8" s="609">
        <v>1351487</v>
      </c>
      <c r="J8" s="213"/>
    </row>
    <row r="9" spans="1:10" ht="12.5">
      <c r="A9" s="589" t="s">
        <v>296</v>
      </c>
      <c r="B9" s="610">
        <v>200816</v>
      </c>
      <c r="C9" s="587">
        <v>0</v>
      </c>
      <c r="D9" s="610">
        <v>119058</v>
      </c>
      <c r="E9" s="611">
        <v>319874</v>
      </c>
      <c r="F9" s="580">
        <f>'CARE Table 2'!X11</f>
        <v>302245</v>
      </c>
      <c r="G9" s="608">
        <f>E9/F9</f>
        <v>1.0583268540422506</v>
      </c>
      <c r="H9" s="591">
        <f>(299450/298719)-1</f>
        <v>0.0024471158513519331</v>
      </c>
      <c r="I9" s="612">
        <v>1352573</v>
      </c>
      <c r="J9" s="213"/>
    </row>
    <row r="10" spans="1:10" ht="12.5">
      <c r="A10" s="589" t="s">
        <v>297</v>
      </c>
      <c r="B10" s="581"/>
      <c r="C10" s="587"/>
      <c r="D10" s="581"/>
      <c r="E10" s="581"/>
      <c r="F10" s="580"/>
      <c r="G10" s="608"/>
      <c r="H10" s="591"/>
      <c r="I10" s="612"/>
      <c r="J10" s="213"/>
    </row>
    <row r="11" spans="1:10" ht="12.5">
      <c r="A11" s="589" t="s">
        <v>298</v>
      </c>
      <c r="B11" s="581"/>
      <c r="C11" s="587"/>
      <c r="D11" s="581"/>
      <c r="E11" s="581"/>
      <c r="F11" s="580"/>
      <c r="G11" s="608"/>
      <c r="H11" s="591"/>
      <c r="I11" s="613"/>
      <c r="J11" s="711"/>
    </row>
    <row r="12" spans="1:10" ht="12.5">
      <c r="A12" s="589" t="s">
        <v>299</v>
      </c>
      <c r="B12" s="581"/>
      <c r="C12" s="587"/>
      <c r="D12" s="581"/>
      <c r="E12" s="581"/>
      <c r="F12" s="580"/>
      <c r="G12" s="608"/>
      <c r="H12" s="591"/>
      <c r="I12" s="614"/>
      <c r="J12" s="711"/>
    </row>
    <row r="13" spans="1:10" ht="12.5">
      <c r="A13" s="589" t="s">
        <v>300</v>
      </c>
      <c r="B13" s="580"/>
      <c r="C13" s="587"/>
      <c r="D13" s="580"/>
      <c r="E13" s="581"/>
      <c r="F13" s="580"/>
      <c r="G13" s="608"/>
      <c r="H13" s="591"/>
      <c r="I13" s="614"/>
      <c r="J13" s="711"/>
    </row>
    <row r="14" spans="1:10" ht="12.5">
      <c r="A14" s="589" t="s">
        <v>301</v>
      </c>
      <c r="B14" s="581"/>
      <c r="C14" s="587"/>
      <c r="D14" s="581"/>
      <c r="E14" s="581"/>
      <c r="F14" s="580"/>
      <c r="G14" s="608"/>
      <c r="H14" s="591"/>
      <c r="I14" s="614"/>
      <c r="J14" s="711"/>
    </row>
    <row r="15" spans="1:10" ht="12.5">
      <c r="A15" s="589" t="s">
        <v>302</v>
      </c>
      <c r="B15" s="581"/>
      <c r="C15" s="587"/>
      <c r="D15" s="581"/>
      <c r="E15" s="581"/>
      <c r="F15" s="580"/>
      <c r="G15" s="608"/>
      <c r="H15" s="591"/>
      <c r="I15" s="614"/>
      <c r="J15" s="711"/>
    </row>
    <row r="16" spans="1:10" ht="13" thickBot="1">
      <c r="A16" s="182" t="s">
        <v>303</v>
      </c>
      <c r="B16" s="126"/>
      <c r="C16" s="127"/>
      <c r="D16" s="126"/>
      <c r="E16" s="581"/>
      <c r="F16" s="580"/>
      <c r="G16" s="608"/>
      <c r="H16" s="591"/>
      <c r="I16" s="187"/>
      <c r="J16" s="711"/>
    </row>
    <row r="17" spans="1:18" ht="13.5" thickBot="1">
      <c r="A17" s="125" t="s">
        <v>304</v>
      </c>
      <c r="B17" s="128">
        <f>IFS(B16&lt;&gt;0,B16,B15&lt;&gt;0,B15,B14&lt;&gt;0,B14,B13&lt;&gt;0,B13,B12&lt;&gt;0,B12,B11&lt;&gt;0,B11,B10&lt;&gt;0,B10,B9&lt;&gt;0,B9,B8&lt;&gt;0,B8,B7&lt;&gt;0,B7,B6&lt;&gt;0,B6,B5&lt;&gt;0,B5)</f>
        <v>200816</v>
      </c>
      <c r="C17" s="128" t="s">
        <v>494</v>
      </c>
      <c r="D17" s="128">
        <f>IFS(D16&lt;&gt;0,D16,D15&lt;&gt;0,D15,D14&lt;&gt;0,D14,D13&lt;&gt;0,D13,D12&lt;&gt;0,D12,D11&lt;&gt;0,D11,D10&lt;&gt;0,D10,D9&lt;&gt;0,D9,D8&lt;&gt;0,D8,D7&lt;&gt;0,D7,D6&lt;&gt;0,D6,D5&lt;&gt;0,D5)</f>
        <v>119058</v>
      </c>
      <c r="E17" s="128">
        <f>IFS(E16&lt;&gt;0,E16,E15&lt;&gt;0,E15,E14&lt;&gt;0,E14,E13&lt;&gt;0,E13,E12&lt;&gt;0,E12,E11&lt;&gt;0,E11,E10&lt;&gt;0,E10,E9&lt;&gt;0,E9,E8&lt;&gt;0,E8,E7&lt;&gt;0,E7,E6&lt;&gt;0,E6,E5&lt;&gt;0,E5)</f>
        <v>319874</v>
      </c>
      <c r="F17" s="128">
        <f>IFS(F16&lt;&gt;0,F16,F15&lt;&gt;0,F15,F14&lt;&gt;0,F14,F13&lt;&gt;0,F13,F12&lt;&gt;0,F12,F11&lt;&gt;0,F11,F10&lt;&gt;0,F10,F9&lt;&gt;0,F9,F8&lt;&gt;0,F8,F7&lt;&gt;0,F7,F6&lt;&gt;0,F6,F5&lt;&gt;0,F5)</f>
        <v>302245</v>
      </c>
      <c r="G17" s="214">
        <f t="shared" si="1" ref="G17">E17/F17</f>
        <v>1.0583268540422506</v>
      </c>
      <c r="H17" s="131">
        <f>IFS(H16&lt;&gt;0,H16,H15&lt;&gt;0,H15,H14&lt;&gt;0,H14,H13&lt;&gt;0,H13,H12&lt;&gt;0,H12,H11&lt;&gt;0,H11,H10&lt;&gt;0,H10,H9&lt;&gt;0,H9,H8&lt;&gt;0,H8,H7&lt;&gt;0,H7,H6&lt;&gt;0,H6,H5&lt;&gt;0,H5)</f>
        <v>0.0024471158513519331</v>
      </c>
      <c r="I17" s="128">
        <f>IFS(I16&lt;&gt;0,I16,I15&lt;&gt;0,I15,I14&lt;&gt;0,I14,I13&lt;&gt;0,I13,I12&lt;&gt;0,I12,I11&lt;&gt;0,I11,I10&lt;&gt;0,I10,I9&lt;&gt;0,I9,I8&lt;&gt;0,I8,I7&lt;&gt;0,I7,I6&lt;&gt;0,I6,I5&lt;&gt;0,I5)</f>
        <v>1352573</v>
      </c>
      <c r="J17" s="711"/>
      <c r="K17" s="711"/>
      <c r="L17" s="711"/>
      <c r="M17" s="711"/>
      <c r="N17" s="711"/>
      <c r="O17" s="711"/>
      <c r="P17" s="711"/>
      <c r="Q17" s="711"/>
      <c r="R17" s="711"/>
    </row>
    <row r="18" spans="1:18" s="26" customFormat="1" ht="13">
      <c r="A18" s="751"/>
      <c r="B18" s="129"/>
      <c r="C18" s="129"/>
      <c r="D18" s="129"/>
      <c r="E18" s="129"/>
      <c r="F18" s="129"/>
      <c r="G18" s="148"/>
      <c r="H18" s="132"/>
      <c r="I18" s="133"/>
      <c r="J18" s="711"/>
      <c r="K18" s="711"/>
      <c r="L18" s="711"/>
      <c r="M18" s="711"/>
      <c r="N18" s="711"/>
      <c r="O18" s="711"/>
      <c r="P18" s="711"/>
      <c r="Q18" s="711"/>
      <c r="R18" s="711"/>
    </row>
    <row r="19" spans="1:18" s="211" customFormat="1" ht="12.5">
      <c r="A19" s="977" t="s">
        <v>440</v>
      </c>
      <c r="B19" s="978"/>
      <c r="C19" s="978"/>
      <c r="D19" s="978"/>
      <c r="E19" s="978"/>
      <c r="F19" s="978"/>
      <c r="G19" s="978"/>
      <c r="H19" s="978"/>
      <c r="I19" s="978"/>
      <c r="J19" s="87"/>
      <c r="K19" s="87"/>
      <c r="L19" s="56"/>
      <c r="M19" s="87"/>
      <c r="N19" s="87"/>
      <c r="O19" s="87"/>
      <c r="P19" s="87"/>
      <c r="Q19" s="87"/>
      <c r="R19" s="87"/>
    </row>
    <row r="20" spans="1:18" s="26" customFormat="1" ht="14.5">
      <c r="A20" s="776" t="s">
        <v>451</v>
      </c>
      <c r="B20" s="776"/>
      <c r="C20" s="776"/>
      <c r="D20" s="776"/>
      <c r="E20" s="776"/>
      <c r="F20" s="776"/>
      <c r="G20" s="776"/>
      <c r="H20" s="776"/>
      <c r="I20" s="776"/>
      <c r="J20" s="711"/>
      <c r="K20" s="711"/>
      <c r="L20" s="711"/>
      <c r="M20" s="711"/>
      <c r="N20" s="711"/>
      <c r="O20" s="711"/>
      <c r="P20" s="711"/>
      <c r="Q20" s="711"/>
      <c r="R20" s="711"/>
    </row>
    <row r="22" spans="1:18" ht="25.5" customHeight="1">
      <c r="A22" s="992" t="s">
        <v>495</v>
      </c>
      <c r="B22" s="992"/>
      <c r="C22" s="992"/>
      <c r="D22" s="992"/>
      <c r="E22" s="992"/>
      <c r="F22" s="992"/>
      <c r="G22" s="992"/>
      <c r="H22" s="992"/>
      <c r="I22" s="992"/>
      <c r="J22" s="711"/>
      <c r="K22" s="711"/>
      <c r="L22" s="711"/>
      <c r="M22" s="711"/>
      <c r="N22" s="711"/>
      <c r="O22" s="711"/>
      <c r="P22" s="711"/>
      <c r="Q22" s="711"/>
      <c r="R22" s="711"/>
    </row>
  </sheetData>
  <mergeCells count="6">
    <mergeCell ref="A1:I1"/>
    <mergeCell ref="A3:I3"/>
    <mergeCell ref="A2:I2"/>
    <mergeCell ref="A22:I22"/>
    <mergeCell ref="A20:I20"/>
    <mergeCell ref="A19:I19"/>
  </mergeCells>
  <printOptions headings="1" horizontalCentered="1" verticalCentered="1"/>
  <pageMargins left="0.25" right="0.25" top="0.5" bottom="0.5" header="0.5" footer="0.5"/>
  <pageSetup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pageSetUpPr fitToPage="1"/>
  </sheetPr>
  <dimension ref="A1:N17"/>
  <sheetViews>
    <sheetView workbookViewId="0" topLeftCell="A1">
      <selection pane="topLeft" activeCell="A1" sqref="A1"/>
    </sheetView>
  </sheetViews>
  <sheetFormatPr defaultColWidth="8.54296875" defaultRowHeight="12.5"/>
  <cols>
    <col min="1" max="1" width="17.5454545454545" customWidth="1"/>
    <col min="2" max="5" width="28.5454545454545" customWidth="1"/>
    <col min="6" max="12" width="9.54545454545455" customWidth="1"/>
    <col min="13" max="13" width="13.5454545454545" customWidth="1"/>
  </cols>
  <sheetData>
    <row r="1" spans="1:14" s="26" customFormat="1" ht="17.5">
      <c r="A1" s="1010" t="s">
        <v>496</v>
      </c>
      <c r="B1" s="837"/>
      <c r="C1" s="837"/>
      <c r="D1" s="837"/>
      <c r="E1" s="837"/>
      <c r="F1" s="711"/>
      <c r="G1" s="711"/>
      <c r="H1" s="711"/>
      <c r="I1" s="711"/>
      <c r="J1" s="711"/>
      <c r="K1" s="711"/>
      <c r="L1" s="711"/>
      <c r="M1" s="711"/>
      <c r="N1" s="711"/>
    </row>
    <row r="2" spans="1:14" s="26" customFormat="1" ht="15.5">
      <c r="A2" s="837" t="s">
        <v>24</v>
      </c>
      <c r="B2" s="837"/>
      <c r="C2" s="837"/>
      <c r="D2" s="837"/>
      <c r="E2" s="837"/>
      <c r="F2" s="711"/>
      <c r="G2" s="711"/>
      <c r="H2" s="711"/>
      <c r="I2" s="711"/>
      <c r="J2" s="711"/>
      <c r="K2" s="711"/>
      <c r="L2" s="711"/>
      <c r="M2" s="711"/>
      <c r="N2" s="711"/>
    </row>
    <row r="3" spans="1:14" ht="15.5">
      <c r="A3" s="1011" t="s">
        <v>0</v>
      </c>
      <c r="B3" s="1011"/>
      <c r="C3" s="1011"/>
      <c r="D3" s="1011"/>
      <c r="E3" s="1011"/>
      <c r="F3" s="711"/>
      <c r="G3" s="711"/>
      <c r="H3" s="711"/>
      <c r="I3" s="711"/>
      <c r="J3" s="711"/>
      <c r="K3" s="711"/>
      <c r="L3" s="711"/>
      <c r="M3" s="711"/>
      <c r="N3" s="711"/>
    </row>
    <row r="4" spans="1:14" ht="13">
      <c r="A4" s="1014">
        <v>2020</v>
      </c>
      <c r="B4" s="708" t="s">
        <v>497</v>
      </c>
      <c r="C4" s="763" t="s">
        <v>1</v>
      </c>
      <c r="D4" s="763" t="s">
        <v>498</v>
      </c>
      <c r="E4" s="763" t="s">
        <v>499</v>
      </c>
      <c r="F4" s="711"/>
      <c r="G4" s="711"/>
      <c r="H4" s="711"/>
      <c r="I4" s="711"/>
      <c r="J4" s="711"/>
      <c r="K4" s="711"/>
      <c r="L4" s="711"/>
      <c r="M4" s="711"/>
      <c r="N4" s="711"/>
    </row>
    <row r="5" spans="1:14" ht="13">
      <c r="A5" s="1015"/>
      <c r="B5" s="740" t="s">
        <v>22</v>
      </c>
      <c r="C5" s="763" t="s">
        <v>22</v>
      </c>
      <c r="D5" s="740" t="s">
        <v>22</v>
      </c>
      <c r="E5" s="740" t="s">
        <v>500</v>
      </c>
      <c r="F5" s="711"/>
      <c r="G5" s="711"/>
      <c r="H5" s="711"/>
      <c r="I5" s="711"/>
      <c r="J5" s="711"/>
      <c r="K5" s="711"/>
      <c r="L5" s="711"/>
      <c r="M5" s="711"/>
      <c r="N5" s="711"/>
    </row>
    <row r="6" spans="1:14" ht="13">
      <c r="A6" s="615"/>
      <c r="B6" s="616"/>
      <c r="C6" s="616"/>
      <c r="D6" s="616"/>
      <c r="E6" s="616"/>
      <c r="F6" s="711"/>
      <c r="G6" s="711"/>
      <c r="H6" s="711"/>
      <c r="I6" s="711"/>
      <c r="J6" s="711"/>
      <c r="K6" s="711"/>
      <c r="L6" s="711"/>
      <c r="M6" s="711"/>
      <c r="N6" s="711"/>
    </row>
    <row r="7" spans="1:14" s="26" customFormat="1" ht="12.5">
      <c r="A7" s="617"/>
      <c r="B7" s="618"/>
      <c r="C7" s="44"/>
      <c r="D7" s="619"/>
      <c r="E7" s="544"/>
      <c r="F7" s="711"/>
      <c r="G7" s="711"/>
      <c r="H7" s="711"/>
      <c r="I7" s="711"/>
      <c r="J7" s="711"/>
      <c r="K7" s="711"/>
      <c r="L7" s="711"/>
      <c r="M7" s="711"/>
      <c r="N7" s="711"/>
    </row>
    <row r="8" spans="1:14" s="26" customFormat="1" ht="12.5">
      <c r="A8" s="470" t="s">
        <v>501</v>
      </c>
      <c r="B8" s="618">
        <v>267732.83399999997</v>
      </c>
      <c r="C8" s="44">
        <v>18279.980000000003</v>
      </c>
      <c r="D8" s="223">
        <v>110434.83</v>
      </c>
      <c r="E8" s="544">
        <f>D8/B8</f>
        <v>0.41248145903539052</v>
      </c>
      <c r="F8" s="711"/>
      <c r="G8" s="711"/>
      <c r="H8" s="711"/>
      <c r="I8" s="711"/>
      <c r="J8" s="711"/>
      <c r="K8" s="711"/>
      <c r="L8" s="711"/>
      <c r="M8" s="711"/>
      <c r="N8" s="711"/>
    </row>
    <row r="9" spans="1:14" s="26" customFormat="1" ht="12.5">
      <c r="A9" s="620"/>
      <c r="B9" s="621"/>
      <c r="C9" s="82"/>
      <c r="D9" s="621"/>
      <c r="E9" s="544"/>
      <c r="F9" s="711"/>
      <c r="G9" s="711"/>
      <c r="H9" s="711"/>
      <c r="I9" s="711"/>
      <c r="J9" s="711"/>
      <c r="K9" s="711"/>
      <c r="L9" s="711"/>
      <c r="M9" s="711"/>
      <c r="N9" s="711"/>
    </row>
    <row r="10" spans="1:14" s="7" customFormat="1" ht="12.5">
      <c r="A10" s="622"/>
      <c r="B10" s="618"/>
      <c r="C10" s="44"/>
      <c r="D10" s="223"/>
      <c r="E10" s="544"/>
      <c r="F10" s="311"/>
      <c r="G10" s="311"/>
      <c r="H10" s="311"/>
      <c r="I10" s="311"/>
      <c r="J10" s="311"/>
      <c r="K10" s="311"/>
      <c r="L10" s="311"/>
      <c r="M10" s="311"/>
      <c r="N10" s="311"/>
    </row>
    <row r="11" spans="1:14" s="7" customFormat="1" ht="13">
      <c r="A11" s="623" t="s">
        <v>500</v>
      </c>
      <c r="B11" s="624">
        <f>SUM(B7:B10)</f>
        <v>267732.83399999997</v>
      </c>
      <c r="C11" s="624">
        <f t="shared" si="0" ref="C11:D11">SUM(C7:C10)</f>
        <v>18279.980000000003</v>
      </c>
      <c r="D11" s="624">
        <f t="shared" si="0"/>
        <v>110434.83</v>
      </c>
      <c r="E11" s="625">
        <f>SUM(E7:E10)</f>
        <v>0.41248145903539052</v>
      </c>
      <c r="F11" s="311"/>
      <c r="G11" s="311"/>
      <c r="H11" s="311"/>
      <c r="I11" s="311"/>
      <c r="J11" s="311"/>
      <c r="K11" s="311"/>
      <c r="L11" s="311"/>
      <c r="M11" s="311"/>
      <c r="N11" s="311"/>
    </row>
    <row r="12" spans="1:14" ht="12.5">
      <c r="A12" s="1"/>
      <c r="B12" s="711"/>
      <c r="C12" s="711"/>
      <c r="D12" s="711"/>
      <c r="E12" s="711"/>
      <c r="F12" s="711"/>
      <c r="G12" s="711"/>
      <c r="H12" s="711"/>
      <c r="I12" s="711"/>
      <c r="J12" s="711"/>
      <c r="K12" s="711"/>
      <c r="L12" s="711"/>
      <c r="M12" s="711"/>
      <c r="N12" s="711"/>
    </row>
    <row r="13" spans="1:14" s="349" customFormat="1" ht="12.5">
      <c r="A13" s="1016" t="s">
        <v>502</v>
      </c>
      <c r="B13" s="1016"/>
      <c r="C13" s="1016"/>
      <c r="D13" s="1016"/>
      <c r="E13" s="1016"/>
      <c r="F13" s="1016"/>
      <c r="G13" s="1016"/>
      <c r="H13" s="711"/>
      <c r="I13" s="711"/>
      <c r="J13" s="711"/>
      <c r="K13" s="711"/>
      <c r="L13" s="711"/>
      <c r="M13" s="711"/>
      <c r="N13" s="711"/>
    </row>
    <row r="14" spans="1:14" s="26" customFormat="1" ht="12.5">
      <c r="A14" s="1"/>
      <c r="B14" s="711"/>
      <c r="C14" s="711"/>
      <c r="D14" s="711"/>
      <c r="E14" s="711"/>
      <c r="F14" s="711"/>
      <c r="G14" s="711"/>
      <c r="H14" s="711"/>
      <c r="I14" s="711"/>
      <c r="J14" s="711"/>
      <c r="K14" s="711"/>
      <c r="L14" s="711"/>
      <c r="M14" s="711"/>
      <c r="N14" s="711"/>
    </row>
    <row r="15" spans="1:14" ht="13">
      <c r="A15" s="1012" t="s">
        <v>503</v>
      </c>
      <c r="B15" s="1013"/>
      <c r="C15" s="1013"/>
      <c r="D15" s="1013"/>
      <c r="E15" s="1013"/>
      <c r="F15" s="4"/>
      <c r="G15" s="4"/>
      <c r="H15" s="4"/>
      <c r="I15" s="4"/>
      <c r="J15" s="4"/>
      <c r="K15" s="4"/>
      <c r="L15" s="4"/>
      <c r="M15" s="4"/>
      <c r="N15" s="4"/>
    </row>
    <row r="16" spans="1:14" ht="12.5">
      <c r="A16" s="711"/>
      <c r="B16" s="93"/>
      <c r="C16" s="58"/>
      <c r="D16" s="58"/>
      <c r="E16" s="58"/>
      <c r="F16" s="711"/>
      <c r="G16" s="711"/>
      <c r="H16" s="711"/>
      <c r="I16" s="711"/>
      <c r="J16" s="711"/>
      <c r="K16" s="711"/>
      <c r="L16" s="711"/>
      <c r="M16" s="711"/>
      <c r="N16" s="711"/>
    </row>
    <row r="17" spans="1:14" ht="12.5">
      <c r="A17" s="711"/>
      <c r="B17" s="93"/>
      <c r="C17" s="58"/>
      <c r="D17" s="58"/>
      <c r="E17" s="58"/>
      <c r="F17" s="711"/>
      <c r="G17" s="711"/>
      <c r="H17" s="711"/>
      <c r="I17" s="711"/>
      <c r="J17" s="711"/>
      <c r="K17" s="711"/>
      <c r="L17" s="711"/>
      <c r="M17" s="711"/>
      <c r="N17" s="711"/>
    </row>
  </sheetData>
  <mergeCells count="6">
    <mergeCell ref="A1:E1"/>
    <mergeCell ref="A2:E2"/>
    <mergeCell ref="A3:E3"/>
    <mergeCell ref="A15:E15"/>
    <mergeCell ref="A4:A5"/>
    <mergeCell ref="A13:G13"/>
  </mergeCells>
  <printOptions headings="1" horizontalCentered="1" verticalCentered="1"/>
  <pageMargins left="0.25" right="0.25" top="0.5" bottom="0.5" header="0.5" footer="0.5"/>
  <pageSetup orientation="landscape" scale="10"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C60"/>
  <sheetViews>
    <sheetView workbookViewId="0" topLeftCell="A1"/>
  </sheetViews>
  <sheetFormatPr defaultColWidth="9.1796875" defaultRowHeight="12.5"/>
  <cols>
    <col min="1" max="1" width="62.1818181818182" style="26" customWidth="1"/>
    <col min="2" max="2" width="14.1818181818182" style="26" customWidth="1"/>
    <col min="3" max="16384" width="9.18181818181818" style="26"/>
  </cols>
  <sheetData>
    <row r="1" spans="1:3" ht="36">
      <c r="A1" s="300" t="s">
        <v>504</v>
      </c>
      <c r="B1" s="301"/>
      <c r="C1" s="711"/>
    </row>
    <row r="2" spans="1:3" ht="18" customHeight="1">
      <c r="A2" s="302" t="s">
        <v>505</v>
      </c>
      <c r="B2" s="303"/>
      <c r="C2" s="711"/>
    </row>
    <row r="3" spans="1:3" ht="18" customHeight="1" thickBot="1">
      <c r="A3" s="309" t="s">
        <v>506</v>
      </c>
      <c r="B3" s="310"/>
      <c r="C3" s="711"/>
    </row>
    <row r="4" spans="1:3" ht="17" thickBot="1">
      <c r="A4" s="234" t="s">
        <v>507</v>
      </c>
      <c r="B4" s="235">
        <v>0</v>
      </c>
      <c r="C4" s="711"/>
    </row>
    <row r="5" spans="1:3" ht="17" thickBot="1">
      <c r="A5" s="304" t="s">
        <v>508</v>
      </c>
      <c r="B5" s="305"/>
      <c r="C5" s="711"/>
    </row>
    <row r="6" spans="1:3" ht="17" thickBot="1">
      <c r="A6" s="238" t="s">
        <v>509</v>
      </c>
      <c r="B6" s="236">
        <v>0</v>
      </c>
      <c r="C6" s="711"/>
    </row>
    <row r="7" spans="1:3" ht="17" thickBot="1">
      <c r="A7" s="239" t="s">
        <v>510</v>
      </c>
      <c r="B7" s="236">
        <v>1</v>
      </c>
      <c r="C7" s="711"/>
    </row>
    <row r="8" spans="1:3" ht="17" thickBot="1">
      <c r="A8" s="239" t="s">
        <v>511</v>
      </c>
      <c r="B8" s="236">
        <v>0</v>
      </c>
      <c r="C8" s="711"/>
    </row>
    <row r="9" spans="1:3" ht="17" thickBot="1">
      <c r="A9" s="239" t="s">
        <v>512</v>
      </c>
      <c r="B9" s="236">
        <v>0</v>
      </c>
      <c r="C9" s="711"/>
    </row>
    <row r="10" spans="1:3" ht="17" thickBot="1">
      <c r="A10" s="239" t="s">
        <v>513</v>
      </c>
      <c r="B10" s="236">
        <v>0</v>
      </c>
      <c r="C10" s="711"/>
    </row>
    <row r="11" spans="1:3" s="417" customFormat="1" ht="17" thickBot="1">
      <c r="A11" s="239" t="s">
        <v>514</v>
      </c>
      <c r="B11" s="236">
        <v>0</v>
      </c>
      <c r="C11" s="711"/>
    </row>
    <row r="12" spans="1:3" ht="17" thickBot="1">
      <c r="A12" s="239" t="s">
        <v>515</v>
      </c>
      <c r="B12" s="236">
        <v>0</v>
      </c>
      <c r="C12" s="711"/>
    </row>
    <row r="13" spans="1:3" ht="17" thickBot="1">
      <c r="A13" s="239" t="s">
        <v>516</v>
      </c>
      <c r="B13" s="236">
        <v>0</v>
      </c>
      <c r="C13" s="711"/>
    </row>
    <row r="14" spans="1:3" ht="17" thickBot="1">
      <c r="A14" s="239" t="s">
        <v>517</v>
      </c>
      <c r="B14" s="236">
        <v>0</v>
      </c>
      <c r="C14" s="711"/>
    </row>
    <row r="15" spans="1:3" ht="17" thickBot="1">
      <c r="A15" s="239" t="s">
        <v>518</v>
      </c>
      <c r="B15" s="236">
        <v>3</v>
      </c>
      <c r="C15" s="711"/>
    </row>
    <row r="16" spans="1:3" ht="17" thickBot="1">
      <c r="A16" s="239" t="s">
        <v>519</v>
      </c>
      <c r="B16" s="236">
        <v>0</v>
      </c>
      <c r="C16" s="711"/>
    </row>
    <row r="17" spans="1:3" ht="17" thickBot="1">
      <c r="A17" s="239" t="s">
        <v>520</v>
      </c>
      <c r="B17" s="236">
        <v>0</v>
      </c>
      <c r="C17" s="711"/>
    </row>
    <row r="18" spans="1:3" ht="17" thickBot="1">
      <c r="A18" s="239" t="s">
        <v>521</v>
      </c>
      <c r="B18" s="236">
        <v>0</v>
      </c>
      <c r="C18" s="711"/>
    </row>
    <row r="19" spans="1:3" ht="17" thickBot="1">
      <c r="A19" s="239" t="s">
        <v>522</v>
      </c>
      <c r="B19" s="236">
        <v>0</v>
      </c>
      <c r="C19" s="711"/>
    </row>
    <row r="20" spans="1:3" ht="17" thickBot="1">
      <c r="A20" s="239" t="s">
        <v>523</v>
      </c>
      <c r="B20" s="236">
        <v>0</v>
      </c>
      <c r="C20" s="711"/>
    </row>
    <row r="21" spans="1:3" ht="17" thickBot="1">
      <c r="A21" s="239" t="s">
        <v>524</v>
      </c>
      <c r="B21" s="236">
        <v>0</v>
      </c>
      <c r="C21" s="711"/>
    </row>
    <row r="22" spans="1:3" ht="17" thickBot="1">
      <c r="A22" s="239" t="s">
        <v>525</v>
      </c>
      <c r="B22" s="236">
        <v>0</v>
      </c>
      <c r="C22" s="711"/>
    </row>
    <row r="23" spans="1:3" ht="17" thickBot="1">
      <c r="A23" s="245" t="s">
        <v>526</v>
      </c>
      <c r="B23" s="246">
        <v>4</v>
      </c>
      <c r="C23" s="711"/>
    </row>
    <row r="24" spans="1:3" s="244" customFormat="1" ht="17" thickBot="1">
      <c r="A24" s="308"/>
      <c r="B24" s="308"/>
      <c r="C24" s="311"/>
    </row>
    <row r="25" spans="1:3" s="244" customFormat="1" ht="17" thickBot="1">
      <c r="A25" s="306" t="s">
        <v>527</v>
      </c>
      <c r="B25" s="307"/>
      <c r="C25" s="311"/>
    </row>
    <row r="26" spans="1:3" s="244" customFormat="1" ht="17" thickBot="1">
      <c r="A26" s="239" t="s">
        <v>528</v>
      </c>
      <c r="B26" s="237">
        <v>0</v>
      </c>
      <c r="C26" s="311"/>
    </row>
    <row r="27" spans="1:3" s="244" customFormat="1" ht="17" thickBot="1">
      <c r="A27" s="239" t="s">
        <v>529</v>
      </c>
      <c r="B27" s="237">
        <v>1</v>
      </c>
      <c r="C27" s="311"/>
    </row>
    <row r="28" spans="1:3" s="244" customFormat="1" ht="17" thickBot="1">
      <c r="A28" s="239" t="s">
        <v>510</v>
      </c>
      <c r="B28" s="237">
        <v>0</v>
      </c>
      <c r="C28" s="311"/>
    </row>
    <row r="29" spans="1:3" s="244" customFormat="1" ht="17" thickBot="1">
      <c r="A29" s="239" t="s">
        <v>530</v>
      </c>
      <c r="B29" s="237">
        <v>0</v>
      </c>
      <c r="C29" s="311"/>
    </row>
    <row r="30" spans="1:3" s="244" customFormat="1" ht="17" thickBot="1">
      <c r="A30" s="239" t="s">
        <v>531</v>
      </c>
      <c r="B30" s="237">
        <v>0</v>
      </c>
      <c r="C30" s="311"/>
    </row>
    <row r="31" spans="1:3" s="244" customFormat="1" ht="16.5" customHeight="1" thickBot="1">
      <c r="A31" s="239" t="s">
        <v>532</v>
      </c>
      <c r="B31" s="237">
        <v>0</v>
      </c>
      <c r="C31" s="311"/>
    </row>
    <row r="32" spans="1:3" s="244" customFormat="1" ht="17" thickBot="1">
      <c r="A32" s="239" t="s">
        <v>533</v>
      </c>
      <c r="B32" s="237">
        <v>0</v>
      </c>
      <c r="C32" s="311"/>
    </row>
    <row r="33" spans="1:3" s="244" customFormat="1" ht="17" thickBot="1">
      <c r="A33" s="239" t="s">
        <v>534</v>
      </c>
      <c r="B33" s="237">
        <v>0</v>
      </c>
      <c r="C33" s="311"/>
    </row>
    <row r="34" spans="1:3" s="244" customFormat="1" ht="17" thickBot="1">
      <c r="A34" s="239" t="s">
        <v>535</v>
      </c>
      <c r="B34" s="237">
        <v>0</v>
      </c>
      <c r="C34" s="311"/>
    </row>
    <row r="35" spans="1:3" s="244" customFormat="1" ht="17" thickBot="1">
      <c r="A35" s="239" t="s">
        <v>536</v>
      </c>
      <c r="B35" s="237">
        <v>0</v>
      </c>
      <c r="C35" s="311"/>
    </row>
    <row r="36" spans="1:3" s="244" customFormat="1" ht="17" thickBot="1">
      <c r="A36" s="239" t="s">
        <v>537</v>
      </c>
      <c r="B36" s="237">
        <v>0</v>
      </c>
      <c r="C36" s="311"/>
    </row>
    <row r="37" spans="1:3" s="244" customFormat="1" ht="17" thickBot="1">
      <c r="A37" s="239" t="s">
        <v>538</v>
      </c>
      <c r="B37" s="237">
        <v>0</v>
      </c>
      <c r="C37" s="311"/>
    </row>
    <row r="38" spans="1:3" s="244" customFormat="1" ht="17" thickBot="1">
      <c r="A38" s="239" t="s">
        <v>539</v>
      </c>
      <c r="B38" s="237">
        <v>0</v>
      </c>
      <c r="C38" s="311"/>
    </row>
    <row r="39" spans="1:3" s="244" customFormat="1" ht="17" thickBot="1">
      <c r="A39" s="239" t="s">
        <v>540</v>
      </c>
      <c r="B39" s="237">
        <v>0</v>
      </c>
      <c r="C39" s="311"/>
    </row>
    <row r="40" spans="1:3" s="244" customFormat="1" ht="17" thickBot="1">
      <c r="A40" s="239" t="s">
        <v>541</v>
      </c>
      <c r="B40" s="237">
        <v>0</v>
      </c>
      <c r="C40" s="311"/>
    </row>
    <row r="41" spans="1:3" s="244" customFormat="1" ht="17" thickBot="1">
      <c r="A41" s="239" t="s">
        <v>542</v>
      </c>
      <c r="B41" s="237">
        <v>56</v>
      </c>
      <c r="C41" s="311"/>
    </row>
    <row r="42" spans="1:3" s="244" customFormat="1" ht="17" thickBot="1">
      <c r="A42" s="239" t="s">
        <v>543</v>
      </c>
      <c r="B42" s="237">
        <v>0</v>
      </c>
      <c r="C42" s="311"/>
    </row>
    <row r="43" spans="1:3" s="244" customFormat="1" ht="17" thickBot="1">
      <c r="A43" s="239" t="s">
        <v>544</v>
      </c>
      <c r="B43" s="237">
        <v>0</v>
      </c>
      <c r="C43" s="311"/>
    </row>
    <row r="44" spans="1:3" s="244" customFormat="1" ht="17" thickBot="1">
      <c r="A44" s="239" t="s">
        <v>545</v>
      </c>
      <c r="B44" s="237">
        <v>0</v>
      </c>
      <c r="C44" s="311"/>
    </row>
    <row r="45" spans="1:3" s="244" customFormat="1" ht="17" thickBot="1">
      <c r="A45" s="239" t="s">
        <v>546</v>
      </c>
      <c r="B45" s="237">
        <v>0</v>
      </c>
      <c r="C45" s="311"/>
    </row>
    <row r="46" spans="1:3" s="244" customFormat="1" ht="17" thickBot="1">
      <c r="A46" s="239" t="s">
        <v>547</v>
      </c>
      <c r="B46" s="237">
        <v>0</v>
      </c>
      <c r="C46" s="311"/>
    </row>
    <row r="47" spans="1:3" ht="17" thickBot="1">
      <c r="A47" s="239" t="s">
        <v>516</v>
      </c>
      <c r="B47" s="237">
        <v>1</v>
      </c>
      <c r="C47" s="711"/>
    </row>
    <row r="48" spans="1:3" ht="17" thickBot="1">
      <c r="A48" s="239" t="s">
        <v>517</v>
      </c>
      <c r="B48" s="237">
        <v>2</v>
      </c>
      <c r="C48" s="711"/>
    </row>
    <row r="49" spans="1:3" s="244" customFormat="1" ht="17" thickBot="1">
      <c r="A49" s="239" t="s">
        <v>525</v>
      </c>
      <c r="B49" s="237">
        <v>0</v>
      </c>
      <c r="C49" s="311"/>
    </row>
    <row r="50" spans="1:3" ht="16.5" customHeight="1" thickBot="1">
      <c r="A50" s="229" t="s">
        <v>548</v>
      </c>
      <c r="B50" s="230">
        <v>60</v>
      </c>
      <c r="C50" s="711"/>
    </row>
    <row r="51" spans="1:3" ht="14">
      <c r="A51" s="231"/>
      <c r="B51" s="231"/>
      <c r="C51" s="711"/>
    </row>
    <row r="52" spans="1:3" ht="66.75" customHeight="1">
      <c r="A52" s="1018" t="s">
        <v>549</v>
      </c>
      <c r="B52" s="1018"/>
      <c r="C52" s="711"/>
    </row>
    <row r="53" spans="1:3" ht="14">
      <c r="A53" s="232"/>
      <c r="B53" s="231"/>
      <c r="C53" s="711"/>
    </row>
    <row r="54" spans="1:3" ht="50.25" customHeight="1">
      <c r="A54" s="1018" t="s">
        <v>550</v>
      </c>
      <c r="B54" s="1018"/>
      <c r="C54" s="711"/>
    </row>
    <row r="55" spans="1:3" ht="14">
      <c r="A55" s="233"/>
      <c r="B55" s="231"/>
      <c r="C55" s="711"/>
    </row>
    <row r="56" spans="1:3" s="228" customFormat="1" ht="25.5" customHeight="1">
      <c r="A56" s="992" t="s">
        <v>551</v>
      </c>
      <c r="B56" s="992"/>
      <c r="C56" s="311"/>
    </row>
    <row r="57" spans="1:3" s="240" customFormat="1" ht="28.5" customHeight="1">
      <c r="A57" s="992" t="s">
        <v>552</v>
      </c>
      <c r="B57" s="992"/>
      <c r="C57" s="311"/>
    </row>
    <row r="58" spans="1:3" s="251" customFormat="1" ht="12.75" customHeight="1">
      <c r="A58" s="759" t="s">
        <v>553</v>
      </c>
      <c r="B58" s="759"/>
      <c r="C58" s="742"/>
    </row>
    <row r="59" spans="1:3" s="251" customFormat="1" ht="12.75" customHeight="1">
      <c r="A59" s="759" t="s">
        <v>554</v>
      </c>
      <c r="B59" s="759"/>
      <c r="C59" s="742"/>
    </row>
    <row r="60" spans="1:3" s="228" customFormat="1" ht="26.25" customHeight="1">
      <c r="A60" s="1017" t="s">
        <v>555</v>
      </c>
      <c r="B60" s="1017"/>
      <c r="C60" s="311"/>
    </row>
  </sheetData>
  <mergeCells count="5">
    <mergeCell ref="A56:B56"/>
    <mergeCell ref="A60:B60"/>
    <mergeCell ref="A52:B52"/>
    <mergeCell ref="A54:B54"/>
    <mergeCell ref="A57:B57"/>
  </mergeCells>
  <printOptions horizontalCentered="1" verticalCentered="1"/>
  <pageMargins left="0.25" right="0.25" top="0.5" bottom="0.5" header="0.5" footer="0.5"/>
  <pageSetup orientation="landscape" scale="10"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XFD22"/>
  <sheetViews>
    <sheetView workbookViewId="0" topLeftCell="A1">
      <selection pane="topLeft" activeCell="A1" sqref="A1"/>
    </sheetView>
  </sheetViews>
  <sheetFormatPr defaultColWidth="8.54296875" defaultRowHeight="12.5"/>
  <cols>
    <col min="1" max="1" width="8.54545454545455" style="35" customWidth="1"/>
    <col min="2" max="2" width="11.5454545454545" style="64" customWidth="1"/>
    <col min="3" max="3" width="39.1818181818182" style="64" customWidth="1"/>
    <col min="4" max="4" width="10.5454545454545" style="64" customWidth="1"/>
    <col min="5" max="5" width="9.54545454545455" style="64" customWidth="1"/>
    <col min="6" max="6" width="11.5454545454545" style="64" customWidth="1"/>
    <col min="7" max="7" width="24.5454545454545" style="64" customWidth="1"/>
    <col min="8" max="16384" width="8.54545454545455" style="26"/>
  </cols>
  <sheetData>
    <row r="1" spans="1:16384" ht="30" customHeight="1">
      <c r="A1" s="1022" t="s">
        <v>556</v>
      </c>
      <c r="B1" s="1023"/>
      <c r="C1" s="1023"/>
      <c r="D1" s="1023"/>
      <c r="E1" s="1023"/>
      <c r="F1" s="1023"/>
      <c r="G1" s="1024"/>
      <c r="H1" s="711"/>
      <c r="I1" s="711"/>
      <c r="J1" s="711"/>
      <c r="K1" s="711"/>
      <c r="L1" s="711"/>
      <c r="M1" s="711"/>
      <c r="N1" s="711"/>
      <c r="O1" s="711"/>
      <c r="P1" s="711"/>
      <c r="Q1" s="711"/>
      <c r="R1" s="711"/>
      <c r="S1" s="711"/>
      <c r="T1" s="711"/>
      <c r="U1" s="711"/>
      <c r="V1" s="711"/>
      <c r="W1" s="711"/>
      <c r="X1" s="711"/>
      <c r="Y1" s="711"/>
      <c r="Z1" s="711"/>
      <c r="AA1" s="711"/>
      <c r="AB1" s="711"/>
      <c r="AC1" s="711"/>
      <c r="AD1" s="711"/>
      <c r="AE1" s="711"/>
      <c r="AF1" s="711"/>
      <c r="AG1" s="711"/>
      <c r="AH1" s="711"/>
      <c r="AI1" s="711"/>
      <c r="AJ1" s="711"/>
      <c r="AK1" s="711"/>
      <c r="AL1" s="711"/>
      <c r="AM1" s="711"/>
      <c r="AN1" s="711"/>
      <c r="AO1" s="711"/>
      <c r="AP1" s="711"/>
      <c r="AQ1" s="711"/>
      <c r="AR1" s="711"/>
      <c r="AS1" s="711"/>
      <c r="AT1" s="711"/>
      <c r="AU1" s="711"/>
      <c r="AV1" s="711"/>
      <c r="AW1" s="711"/>
      <c r="AX1" s="711"/>
      <c r="AY1" s="711"/>
      <c r="AZ1" s="711"/>
      <c r="BA1" s="711"/>
      <c r="BB1" s="711"/>
      <c r="BC1" s="711"/>
      <c r="BD1" s="711"/>
      <c r="BE1" s="711"/>
      <c r="BF1" s="711"/>
      <c r="BG1" s="711"/>
      <c r="BH1" s="711"/>
      <c r="BI1" s="711"/>
      <c r="BJ1" s="711"/>
      <c r="BK1" s="711"/>
      <c r="BL1" s="711"/>
      <c r="BM1" s="711"/>
      <c r="BN1" s="711"/>
      <c r="BO1" s="711"/>
      <c r="BP1" s="711"/>
      <c r="BQ1" s="711"/>
      <c r="BR1" s="711"/>
      <c r="BS1" s="711"/>
      <c r="BT1" s="711"/>
      <c r="BU1" s="711"/>
      <c r="BV1" s="711"/>
      <c r="BW1" s="711"/>
      <c r="BX1" s="711"/>
      <c r="BY1" s="711"/>
      <c r="BZ1" s="711"/>
      <c r="CA1" s="711"/>
      <c r="CB1" s="711"/>
      <c r="CC1" s="711"/>
      <c r="CD1" s="711"/>
      <c r="CE1" s="711"/>
      <c r="CF1" s="711"/>
      <c r="CG1" s="711"/>
      <c r="CH1" s="711"/>
      <c r="CI1" s="711"/>
      <c r="CJ1" s="711"/>
      <c r="CK1" s="711"/>
      <c r="CL1" s="711"/>
      <c r="CM1" s="711"/>
      <c r="CN1" s="711"/>
      <c r="CO1" s="711"/>
      <c r="CP1" s="711"/>
      <c r="CQ1" s="711"/>
      <c r="CR1" s="711"/>
      <c r="CS1" s="711"/>
      <c r="CT1" s="711"/>
      <c r="CU1" s="711"/>
      <c r="CV1" s="711"/>
      <c r="CW1" s="711"/>
      <c r="CX1" s="711"/>
      <c r="CY1" s="711"/>
      <c r="CZ1" s="711"/>
      <c r="DA1" s="711"/>
      <c r="DB1" s="711"/>
      <c r="DC1" s="711"/>
      <c r="DD1" s="711"/>
      <c r="DE1" s="711"/>
      <c r="DF1" s="711"/>
      <c r="DG1" s="711"/>
      <c r="DH1" s="711"/>
      <c r="DI1" s="711"/>
      <c r="DJ1" s="711"/>
      <c r="DK1" s="711"/>
      <c r="DL1" s="711"/>
      <c r="DM1" s="711"/>
      <c r="DN1" s="711"/>
      <c r="DO1" s="711"/>
      <c r="DP1" s="711"/>
      <c r="DQ1" s="711"/>
      <c r="DR1" s="711"/>
      <c r="DS1" s="711"/>
      <c r="DT1" s="711"/>
      <c r="DU1" s="711"/>
      <c r="DV1" s="711"/>
      <c r="DW1" s="711"/>
      <c r="DX1" s="711"/>
      <c r="DY1" s="711"/>
      <c r="DZ1" s="711"/>
      <c r="EA1" s="711"/>
      <c r="EB1" s="711"/>
      <c r="EC1" s="711"/>
      <c r="ED1" s="711"/>
      <c r="EE1" s="711"/>
      <c r="EF1" s="711"/>
      <c r="EG1" s="711"/>
      <c r="EH1" s="711"/>
      <c r="EI1" s="711"/>
      <c r="EJ1" s="711"/>
      <c r="EK1" s="711"/>
      <c r="EL1" s="711"/>
      <c r="EM1" s="711"/>
      <c r="EN1" s="711"/>
      <c r="EO1" s="711"/>
      <c r="EP1" s="711"/>
      <c r="EQ1" s="711"/>
      <c r="ER1" s="711"/>
      <c r="ES1" s="711"/>
      <c r="ET1" s="711"/>
      <c r="EU1" s="711"/>
      <c r="EV1" s="711"/>
      <c r="EW1" s="711"/>
      <c r="EX1" s="711"/>
      <c r="EY1" s="711"/>
      <c r="EZ1" s="711"/>
      <c r="FA1" s="711"/>
      <c r="FB1" s="711"/>
      <c r="FC1" s="711"/>
      <c r="FD1" s="711"/>
      <c r="FE1" s="711"/>
      <c r="FF1" s="711"/>
      <c r="FG1" s="711"/>
      <c r="FH1" s="711"/>
      <c r="FI1" s="711"/>
      <c r="FJ1" s="711"/>
      <c r="FK1" s="711"/>
      <c r="FL1" s="711"/>
      <c r="FM1" s="711"/>
      <c r="FN1" s="711"/>
      <c r="FO1" s="711"/>
      <c r="FP1" s="711"/>
      <c r="FQ1" s="711"/>
      <c r="FR1" s="711"/>
      <c r="FS1" s="711"/>
      <c r="FT1" s="711"/>
      <c r="FU1" s="711"/>
      <c r="FV1" s="711"/>
      <c r="FW1" s="711"/>
      <c r="FX1" s="711"/>
      <c r="FY1" s="711"/>
      <c r="FZ1" s="711"/>
      <c r="GA1" s="711"/>
      <c r="GB1" s="711"/>
      <c r="GC1" s="711"/>
      <c r="GD1" s="711"/>
      <c r="GE1" s="711"/>
      <c r="GF1" s="711"/>
      <c r="GG1" s="711"/>
      <c r="GH1" s="711"/>
      <c r="GI1" s="711"/>
      <c r="GJ1" s="711"/>
      <c r="GK1" s="711"/>
      <c r="GL1" s="711"/>
      <c r="GM1" s="711"/>
      <c r="GN1" s="711"/>
      <c r="GO1" s="711"/>
      <c r="GP1" s="711"/>
      <c r="GQ1" s="711"/>
      <c r="GR1" s="711"/>
      <c r="GS1" s="711"/>
      <c r="GT1" s="711"/>
      <c r="GU1" s="711"/>
      <c r="GV1" s="711"/>
      <c r="GW1" s="711"/>
      <c r="GX1" s="711"/>
      <c r="GY1" s="711"/>
      <c r="GZ1" s="711"/>
      <c r="HA1" s="711"/>
      <c r="HB1" s="711"/>
      <c r="HC1" s="711"/>
      <c r="HD1" s="711"/>
      <c r="HE1" s="711"/>
      <c r="HF1" s="711"/>
      <c r="HG1" s="711"/>
      <c r="HH1" s="711"/>
      <c r="HI1" s="711"/>
      <c r="HJ1" s="711"/>
      <c r="HK1" s="711"/>
      <c r="HL1" s="711"/>
      <c r="HM1" s="711"/>
      <c r="HN1" s="711"/>
      <c r="HO1" s="711"/>
      <c r="HP1" s="711"/>
      <c r="HQ1" s="711"/>
      <c r="HR1" s="711"/>
      <c r="HS1" s="711"/>
      <c r="HT1" s="711"/>
      <c r="HU1" s="711"/>
      <c r="HV1" s="711"/>
      <c r="HW1" s="711"/>
      <c r="HX1" s="711"/>
      <c r="HY1" s="711"/>
      <c r="HZ1" s="711"/>
      <c r="IA1" s="711"/>
      <c r="IB1" s="711"/>
      <c r="IC1" s="711"/>
      <c r="ID1" s="711"/>
      <c r="IE1" s="711"/>
      <c r="IF1" s="711"/>
      <c r="IG1" s="711"/>
      <c r="IH1" s="711"/>
      <c r="II1" s="711"/>
      <c r="IJ1" s="711"/>
      <c r="IK1" s="711"/>
      <c r="IL1" s="711"/>
      <c r="IM1" s="711"/>
      <c r="IN1" s="711"/>
      <c r="IO1" s="711"/>
      <c r="IP1" s="711"/>
      <c r="IQ1" s="711"/>
      <c r="IR1" s="711"/>
      <c r="IS1" s="711"/>
      <c r="IT1" s="711"/>
      <c r="IU1" s="711"/>
      <c r="IV1" s="711"/>
      <c r="IW1" s="711"/>
      <c r="IX1" s="711"/>
      <c r="IY1" s="711"/>
      <c r="IZ1" s="711"/>
      <c r="JA1" s="711"/>
      <c r="JB1" s="711"/>
      <c r="JC1" s="711"/>
      <c r="JD1" s="711"/>
      <c r="JE1" s="711"/>
      <c r="JF1" s="711"/>
      <c r="JG1" s="711"/>
      <c r="JH1" s="711"/>
      <c r="JI1" s="711"/>
      <c r="JJ1" s="711"/>
      <c r="JK1" s="711"/>
      <c r="JL1" s="711"/>
      <c r="JM1" s="711"/>
      <c r="JN1" s="711"/>
      <c r="JO1" s="711"/>
      <c r="JP1" s="711"/>
      <c r="JQ1" s="711"/>
      <c r="JR1" s="711"/>
      <c r="JS1" s="711"/>
      <c r="JT1" s="711"/>
      <c r="JU1" s="711"/>
      <c r="JV1" s="711"/>
      <c r="JW1" s="711"/>
      <c r="JX1" s="711"/>
      <c r="JY1" s="711"/>
      <c r="JZ1" s="711"/>
      <c r="KA1" s="711"/>
      <c r="KB1" s="711"/>
      <c r="KC1" s="711"/>
      <c r="KD1" s="711"/>
      <c r="KE1" s="711"/>
      <c r="KF1" s="711"/>
      <c r="KG1" s="711"/>
      <c r="KH1" s="711"/>
      <c r="KI1" s="711"/>
      <c r="KJ1" s="711"/>
      <c r="KK1" s="711"/>
      <c r="KL1" s="711"/>
      <c r="KM1" s="711"/>
      <c r="KN1" s="711"/>
      <c r="KO1" s="711"/>
      <c r="KP1" s="711"/>
      <c r="KQ1" s="711"/>
      <c r="KR1" s="711"/>
      <c r="KS1" s="711"/>
      <c r="KT1" s="711"/>
      <c r="KU1" s="711"/>
      <c r="KV1" s="711"/>
      <c r="KW1" s="711"/>
      <c r="KX1" s="711"/>
      <c r="KY1" s="711"/>
      <c r="KZ1" s="711"/>
      <c r="LA1" s="711"/>
      <c r="LB1" s="711"/>
      <c r="LC1" s="711"/>
      <c r="LD1" s="711"/>
      <c r="LE1" s="711"/>
      <c r="LF1" s="711"/>
      <c r="LG1" s="711"/>
      <c r="LH1" s="711"/>
      <c r="LI1" s="711"/>
      <c r="LJ1" s="711"/>
      <c r="LK1" s="711"/>
      <c r="LL1" s="711"/>
      <c r="LM1" s="711"/>
      <c r="LN1" s="711"/>
      <c r="LO1" s="711"/>
      <c r="LP1" s="711"/>
      <c r="LQ1" s="711"/>
      <c r="LR1" s="711"/>
      <c r="LS1" s="711"/>
      <c r="LT1" s="711"/>
      <c r="LU1" s="711"/>
      <c r="LV1" s="711"/>
      <c r="LW1" s="711"/>
      <c r="LX1" s="711"/>
      <c r="LY1" s="711"/>
      <c r="LZ1" s="711"/>
      <c r="MA1" s="711"/>
      <c r="MB1" s="711"/>
      <c r="MC1" s="711"/>
      <c r="MD1" s="711"/>
      <c r="ME1" s="711"/>
      <c r="MF1" s="711"/>
      <c r="MG1" s="711"/>
      <c r="MH1" s="711"/>
      <c r="MI1" s="711"/>
      <c r="MJ1" s="711"/>
      <c r="MK1" s="711"/>
      <c r="ML1" s="711"/>
      <c r="MM1" s="711"/>
      <c r="MN1" s="711"/>
      <c r="MO1" s="711"/>
      <c r="MP1" s="711"/>
      <c r="MQ1" s="711"/>
      <c r="MR1" s="711"/>
      <c r="MS1" s="711"/>
      <c r="MT1" s="711"/>
      <c r="MU1" s="711"/>
      <c r="MV1" s="711"/>
      <c r="MW1" s="711"/>
      <c r="MX1" s="711"/>
      <c r="MY1" s="711"/>
      <c r="MZ1" s="711"/>
      <c r="NA1" s="711"/>
      <c r="NB1" s="711"/>
      <c r="NC1" s="711"/>
      <c r="ND1" s="711"/>
      <c r="NE1" s="711"/>
      <c r="NF1" s="711"/>
      <c r="NG1" s="711"/>
      <c r="NH1" s="711"/>
      <c r="NI1" s="711"/>
      <c r="NJ1" s="711"/>
      <c r="NK1" s="711"/>
      <c r="NL1" s="711"/>
      <c r="NM1" s="711"/>
      <c r="NN1" s="711"/>
      <c r="NO1" s="711"/>
      <c r="NP1" s="711"/>
      <c r="NQ1" s="711"/>
      <c r="NR1" s="711"/>
      <c r="NS1" s="711"/>
      <c r="NT1" s="711"/>
      <c r="NU1" s="711"/>
      <c r="NV1" s="711"/>
      <c r="NW1" s="711"/>
      <c r="NX1" s="711"/>
      <c r="NY1" s="711"/>
      <c r="NZ1" s="711"/>
      <c r="OA1" s="711"/>
      <c r="OB1" s="711"/>
      <c r="OC1" s="711"/>
      <c r="OD1" s="711"/>
      <c r="OE1" s="711"/>
      <c r="OF1" s="711"/>
      <c r="OG1" s="711"/>
      <c r="OH1" s="711"/>
      <c r="OI1" s="711"/>
      <c r="OJ1" s="711"/>
      <c r="OK1" s="711"/>
      <c r="OL1" s="711"/>
      <c r="OM1" s="711"/>
      <c r="ON1" s="711"/>
      <c r="OO1" s="711"/>
      <c r="OP1" s="711"/>
      <c r="OQ1" s="711"/>
      <c r="OR1" s="711"/>
      <c r="OS1" s="711"/>
      <c r="OT1" s="711"/>
      <c r="OU1" s="711"/>
      <c r="OV1" s="711"/>
      <c r="OW1" s="711"/>
      <c r="OX1" s="711"/>
      <c r="OY1" s="711"/>
      <c r="OZ1" s="711"/>
      <c r="PA1" s="711"/>
      <c r="PB1" s="711"/>
      <c r="PC1" s="711"/>
      <c r="PD1" s="711"/>
      <c r="PE1" s="711"/>
      <c r="PF1" s="711"/>
      <c r="PG1" s="711"/>
      <c r="PH1" s="711"/>
      <c r="PI1" s="711"/>
      <c r="PJ1" s="711"/>
      <c r="PK1" s="711"/>
      <c r="PL1" s="711"/>
      <c r="PM1" s="711"/>
      <c r="PN1" s="711"/>
      <c r="PO1" s="711"/>
      <c r="PP1" s="711"/>
      <c r="PQ1" s="711"/>
      <c r="PR1" s="711"/>
      <c r="PS1" s="711"/>
      <c r="PT1" s="711"/>
      <c r="PU1" s="711"/>
      <c r="PV1" s="711"/>
      <c r="PW1" s="711"/>
      <c r="PX1" s="711"/>
      <c r="PY1" s="711"/>
      <c r="PZ1" s="711"/>
      <c r="QA1" s="711"/>
      <c r="QB1" s="711"/>
      <c r="QC1" s="711"/>
      <c r="QD1" s="711"/>
      <c r="QE1" s="711"/>
      <c r="QF1" s="711"/>
      <c r="QG1" s="711"/>
      <c r="QH1" s="711"/>
      <c r="QI1" s="711"/>
      <c r="QJ1" s="711"/>
      <c r="QK1" s="711"/>
      <c r="QL1" s="711"/>
      <c r="QM1" s="711"/>
      <c r="QN1" s="711"/>
      <c r="QO1" s="711"/>
      <c r="QP1" s="711"/>
      <c r="QQ1" s="711"/>
      <c r="QR1" s="711"/>
      <c r="QS1" s="711"/>
      <c r="QT1" s="711"/>
      <c r="QU1" s="711"/>
      <c r="QV1" s="711"/>
      <c r="QW1" s="711"/>
      <c r="QX1" s="711"/>
      <c r="QY1" s="711"/>
      <c r="QZ1" s="711"/>
      <c r="RA1" s="711"/>
      <c r="RB1" s="711"/>
      <c r="RC1" s="711"/>
      <c r="RD1" s="711"/>
      <c r="RE1" s="711"/>
      <c r="RF1" s="711"/>
      <c r="RG1" s="711"/>
      <c r="RH1" s="711"/>
      <c r="RI1" s="711"/>
      <c r="RJ1" s="711"/>
      <c r="RK1" s="711"/>
      <c r="RL1" s="711"/>
      <c r="RM1" s="711"/>
      <c r="RN1" s="711"/>
      <c r="RO1" s="711"/>
      <c r="RP1" s="711"/>
      <c r="RQ1" s="711"/>
      <c r="RR1" s="711"/>
      <c r="RS1" s="711"/>
      <c r="RT1" s="711"/>
      <c r="RU1" s="711"/>
      <c r="RV1" s="711"/>
      <c r="RW1" s="711"/>
      <c r="RX1" s="711"/>
      <c r="RY1" s="711"/>
      <c r="RZ1" s="711"/>
      <c r="SA1" s="711"/>
      <c r="SB1" s="711"/>
      <c r="SC1" s="711"/>
      <c r="SD1" s="711"/>
      <c r="SE1" s="711"/>
      <c r="SF1" s="711"/>
      <c r="SG1" s="711"/>
      <c r="SH1" s="711"/>
      <c r="SI1" s="711"/>
      <c r="SJ1" s="711"/>
      <c r="SK1" s="711"/>
      <c r="SL1" s="711"/>
      <c r="SM1" s="711"/>
      <c r="SN1" s="711"/>
      <c r="SO1" s="711"/>
      <c r="SP1" s="711"/>
      <c r="SQ1" s="711"/>
      <c r="SR1" s="711"/>
      <c r="SS1" s="711"/>
      <c r="ST1" s="711"/>
      <c r="SU1" s="711"/>
      <c r="SV1" s="711"/>
      <c r="SW1" s="711"/>
      <c r="SX1" s="711"/>
      <c r="SY1" s="711"/>
      <c r="SZ1" s="711"/>
      <c r="TA1" s="711"/>
      <c r="TB1" s="711"/>
      <c r="TC1" s="711"/>
      <c r="TD1" s="711"/>
      <c r="TE1" s="711"/>
      <c r="TF1" s="711"/>
      <c r="TG1" s="711"/>
      <c r="TH1" s="711"/>
      <c r="TI1" s="711"/>
      <c r="TJ1" s="711"/>
      <c r="TK1" s="711"/>
      <c r="TL1" s="711"/>
      <c r="TM1" s="711"/>
      <c r="TN1" s="711"/>
      <c r="TO1" s="711"/>
      <c r="TP1" s="711"/>
      <c r="TQ1" s="711"/>
      <c r="TR1" s="711"/>
      <c r="TS1" s="711"/>
      <c r="TT1" s="711"/>
      <c r="TU1" s="711"/>
      <c r="TV1" s="711"/>
      <c r="TW1" s="711"/>
      <c r="TX1" s="711"/>
      <c r="TY1" s="711"/>
      <c r="TZ1" s="711"/>
      <c r="UA1" s="711"/>
      <c r="UB1" s="711"/>
      <c r="UC1" s="711"/>
      <c r="UD1" s="711"/>
      <c r="UE1" s="711"/>
      <c r="UF1" s="711"/>
      <c r="UG1" s="711"/>
      <c r="UH1" s="711"/>
      <c r="UI1" s="711"/>
      <c r="UJ1" s="711"/>
      <c r="UK1" s="711"/>
      <c r="UL1" s="711"/>
      <c r="UM1" s="711"/>
      <c r="UN1" s="711"/>
      <c r="UO1" s="711"/>
      <c r="UP1" s="711"/>
      <c r="UQ1" s="711"/>
      <c r="UR1" s="711"/>
      <c r="US1" s="711"/>
      <c r="UT1" s="711"/>
      <c r="UU1" s="711"/>
      <c r="UV1" s="711"/>
      <c r="UW1" s="711"/>
      <c r="UX1" s="711"/>
      <c r="UY1" s="711"/>
      <c r="UZ1" s="711"/>
      <c r="VA1" s="711"/>
      <c r="VB1" s="711"/>
      <c r="VC1" s="711"/>
      <c r="VD1" s="711"/>
      <c r="VE1" s="711"/>
      <c r="VF1" s="711"/>
      <c r="VG1" s="711"/>
      <c r="VH1" s="711"/>
      <c r="VI1" s="711"/>
      <c r="VJ1" s="711"/>
      <c r="VK1" s="711"/>
      <c r="VL1" s="711"/>
      <c r="VM1" s="711"/>
      <c r="VN1" s="711"/>
      <c r="VO1" s="711"/>
      <c r="VP1" s="711"/>
      <c r="VQ1" s="711"/>
      <c r="VR1" s="711"/>
      <c r="VS1" s="711"/>
      <c r="VT1" s="711"/>
      <c r="VU1" s="711"/>
      <c r="VV1" s="711"/>
      <c r="VW1" s="711"/>
      <c r="VX1" s="711"/>
      <c r="VY1" s="711"/>
      <c r="VZ1" s="711"/>
      <c r="WA1" s="711"/>
      <c r="WB1" s="711"/>
      <c r="WC1" s="711"/>
      <c r="WD1" s="711"/>
      <c r="WE1" s="711"/>
      <c r="WF1" s="711"/>
      <c r="WG1" s="711"/>
      <c r="WH1" s="711"/>
      <c r="WI1" s="711"/>
      <c r="WJ1" s="711"/>
      <c r="WK1" s="711"/>
      <c r="WL1" s="711"/>
      <c r="WM1" s="711"/>
      <c r="WN1" s="711"/>
      <c r="WO1" s="711"/>
      <c r="WP1" s="711"/>
      <c r="WQ1" s="711"/>
      <c r="WR1" s="711"/>
      <c r="WS1" s="711"/>
      <c r="WT1" s="711"/>
      <c r="WU1" s="711"/>
      <c r="WV1" s="711"/>
      <c r="WW1" s="711"/>
      <c r="WX1" s="711"/>
      <c r="WY1" s="711"/>
      <c r="WZ1" s="711"/>
      <c r="XA1" s="711"/>
      <c r="XB1" s="711"/>
      <c r="XC1" s="711"/>
      <c r="XD1" s="711"/>
      <c r="XE1" s="711"/>
      <c r="XF1" s="711"/>
      <c r="XG1" s="711"/>
      <c r="XH1" s="711"/>
      <c r="XI1" s="711"/>
      <c r="XJ1" s="711"/>
      <c r="XK1" s="711"/>
      <c r="XL1" s="711"/>
      <c r="XM1" s="711"/>
      <c r="XN1" s="711"/>
      <c r="XO1" s="711"/>
      <c r="XP1" s="711"/>
      <c r="XQ1" s="711"/>
      <c r="XR1" s="711"/>
      <c r="XS1" s="711"/>
      <c r="XT1" s="711"/>
      <c r="XU1" s="711"/>
      <c r="XV1" s="711"/>
      <c r="XW1" s="711"/>
      <c r="XX1" s="711"/>
      <c r="XY1" s="711"/>
      <c r="XZ1" s="711"/>
      <c r="YA1" s="711"/>
      <c r="YB1" s="711"/>
      <c r="YC1" s="711"/>
      <c r="YD1" s="711"/>
      <c r="YE1" s="711"/>
      <c r="YF1" s="711"/>
      <c r="YG1" s="711"/>
      <c r="YH1" s="711"/>
      <c r="YI1" s="711"/>
      <c r="YJ1" s="711"/>
      <c r="YK1" s="711"/>
      <c r="YL1" s="711"/>
      <c r="YM1" s="711"/>
      <c r="YN1" s="711"/>
      <c r="YO1" s="711"/>
      <c r="YP1" s="711"/>
      <c r="YQ1" s="711"/>
      <c r="YR1" s="711"/>
      <c r="YS1" s="711"/>
      <c r="YT1" s="711"/>
      <c r="YU1" s="711"/>
      <c r="YV1" s="711"/>
      <c r="YW1" s="711"/>
      <c r="YX1" s="711"/>
      <c r="YY1" s="711"/>
      <c r="YZ1" s="711"/>
      <c r="ZA1" s="711"/>
      <c r="ZB1" s="711"/>
      <c r="ZC1" s="711"/>
      <c r="ZD1" s="711"/>
      <c r="ZE1" s="711"/>
      <c r="ZF1" s="711"/>
      <c r="ZG1" s="711"/>
      <c r="ZH1" s="711"/>
      <c r="ZI1" s="711"/>
      <c r="ZJ1" s="711"/>
      <c r="ZK1" s="711"/>
      <c r="ZL1" s="711"/>
      <c r="ZM1" s="711"/>
      <c r="ZN1" s="711"/>
      <c r="ZO1" s="711"/>
      <c r="ZP1" s="711"/>
      <c r="ZQ1" s="711"/>
      <c r="ZR1" s="711"/>
      <c r="ZS1" s="711"/>
      <c r="ZT1" s="711"/>
      <c r="ZU1" s="711"/>
      <c r="ZV1" s="711"/>
      <c r="ZW1" s="711"/>
      <c r="ZX1" s="711"/>
      <c r="ZY1" s="711"/>
      <c r="ZZ1" s="711"/>
      <c r="AAA1" s="711"/>
      <c r="AAB1" s="711"/>
      <c r="AAC1" s="711"/>
      <c r="AAD1" s="711"/>
      <c r="AAE1" s="711"/>
      <c r="AAF1" s="711"/>
      <c r="AAG1" s="711"/>
      <c r="AAH1" s="711"/>
      <c r="AAI1" s="711"/>
      <c r="AAJ1" s="711"/>
      <c r="AAK1" s="711"/>
      <c r="AAL1" s="711"/>
      <c r="AAM1" s="711"/>
      <c r="AAN1" s="711"/>
      <c r="AAO1" s="711"/>
      <c r="AAP1" s="711"/>
      <c r="AAQ1" s="711"/>
      <c r="AAR1" s="711"/>
      <c r="AAS1" s="711"/>
      <c r="AAT1" s="711"/>
      <c r="AAU1" s="711"/>
      <c r="AAV1" s="711"/>
      <c r="AAW1" s="711"/>
      <c r="AAX1" s="711"/>
      <c r="AAY1" s="711"/>
      <c r="AAZ1" s="711"/>
      <c r="ABA1" s="711"/>
      <c r="ABB1" s="711"/>
      <c r="ABC1" s="711"/>
      <c r="ABD1" s="711"/>
      <c r="ABE1" s="711"/>
      <c r="ABF1" s="711"/>
      <c r="ABG1" s="711"/>
      <c r="ABH1" s="711"/>
      <c r="ABI1" s="711"/>
      <c r="ABJ1" s="711"/>
      <c r="ABK1" s="711"/>
      <c r="ABL1" s="711"/>
      <c r="ABM1" s="711"/>
      <c r="ABN1" s="711"/>
      <c r="ABO1" s="711"/>
      <c r="ABP1" s="711"/>
      <c r="ABQ1" s="711"/>
      <c r="ABR1" s="711"/>
      <c r="ABS1" s="711"/>
      <c r="ABT1" s="711"/>
      <c r="ABU1" s="711"/>
      <c r="ABV1" s="711"/>
      <c r="ABW1" s="711"/>
      <c r="ABX1" s="711"/>
      <c r="ABY1" s="711"/>
      <c r="ABZ1" s="711"/>
      <c r="ACA1" s="711"/>
      <c r="ACB1" s="711"/>
      <c r="ACC1" s="711"/>
      <c r="ACD1" s="711"/>
      <c r="ACE1" s="711"/>
      <c r="ACF1" s="711"/>
      <c r="ACG1" s="711"/>
      <c r="ACH1" s="711"/>
      <c r="ACI1" s="711"/>
      <c r="ACJ1" s="711"/>
      <c r="ACK1" s="711"/>
      <c r="ACL1" s="711"/>
      <c r="ACM1" s="711"/>
      <c r="ACN1" s="711"/>
      <c r="ACO1" s="711"/>
      <c r="ACP1" s="711"/>
      <c r="ACQ1" s="711"/>
      <c r="ACR1" s="711"/>
      <c r="ACS1" s="711"/>
      <c r="ACT1" s="711"/>
      <c r="ACU1" s="711"/>
      <c r="ACV1" s="711"/>
      <c r="ACW1" s="711"/>
      <c r="ACX1" s="711"/>
      <c r="ACY1" s="711"/>
      <c r="ACZ1" s="711"/>
      <c r="ADA1" s="711"/>
      <c r="ADB1" s="711"/>
      <c r="ADC1" s="711"/>
      <c r="ADD1" s="711"/>
      <c r="ADE1" s="711"/>
      <c r="ADF1" s="711"/>
      <c r="ADG1" s="711"/>
      <c r="ADH1" s="711"/>
      <c r="ADI1" s="711"/>
      <c r="ADJ1" s="711"/>
      <c r="ADK1" s="711"/>
      <c r="ADL1" s="711"/>
      <c r="ADM1" s="711"/>
      <c r="ADN1" s="711"/>
      <c r="ADO1" s="711"/>
      <c r="ADP1" s="711"/>
      <c r="ADQ1" s="711"/>
      <c r="ADR1" s="711"/>
      <c r="ADS1" s="711"/>
      <c r="ADT1" s="711"/>
      <c r="ADU1" s="711"/>
      <c r="ADV1" s="711"/>
      <c r="ADW1" s="711"/>
      <c r="ADX1" s="711"/>
      <c r="ADY1" s="711"/>
      <c r="ADZ1" s="711"/>
      <c r="AEA1" s="711"/>
      <c r="AEB1" s="711"/>
      <c r="AEC1" s="711"/>
      <c r="AED1" s="711"/>
      <c r="AEE1" s="711"/>
      <c r="AEF1" s="711"/>
      <c r="AEG1" s="711"/>
      <c r="AEH1" s="711"/>
      <c r="AEI1" s="711"/>
      <c r="AEJ1" s="711"/>
      <c r="AEK1" s="711"/>
      <c r="AEL1" s="711"/>
      <c r="AEM1" s="711"/>
      <c r="AEN1" s="711"/>
      <c r="AEO1" s="711"/>
      <c r="AEP1" s="711"/>
      <c r="AEQ1" s="711"/>
      <c r="AER1" s="711"/>
      <c r="AES1" s="711"/>
      <c r="AET1" s="711"/>
      <c r="AEU1" s="711"/>
      <c r="AEV1" s="711"/>
      <c r="AEW1" s="711"/>
      <c r="AEX1" s="711"/>
      <c r="AEY1" s="711"/>
      <c r="AEZ1" s="711"/>
      <c r="AFA1" s="711"/>
      <c r="AFB1" s="711"/>
      <c r="AFC1" s="711"/>
      <c r="AFD1" s="711"/>
      <c r="AFE1" s="711"/>
      <c r="AFF1" s="711"/>
      <c r="AFG1" s="711"/>
      <c r="AFH1" s="711"/>
      <c r="AFI1" s="711"/>
      <c r="AFJ1" s="711"/>
      <c r="AFK1" s="711"/>
      <c r="AFL1" s="711"/>
      <c r="AFM1" s="711"/>
      <c r="AFN1" s="711"/>
      <c r="AFO1" s="711"/>
      <c r="AFP1" s="711"/>
      <c r="AFQ1" s="711"/>
      <c r="AFR1" s="711"/>
      <c r="AFS1" s="711"/>
      <c r="AFT1" s="711"/>
      <c r="AFU1" s="711"/>
      <c r="AFV1" s="711"/>
      <c r="AFW1" s="711"/>
      <c r="AFX1" s="711"/>
      <c r="AFY1" s="711"/>
      <c r="AFZ1" s="711"/>
      <c r="AGA1" s="711"/>
      <c r="AGB1" s="711"/>
      <c r="AGC1" s="711"/>
      <c r="AGD1" s="711"/>
      <c r="AGE1" s="711"/>
      <c r="AGF1" s="711"/>
      <c r="AGG1" s="711"/>
      <c r="AGH1" s="711"/>
      <c r="AGI1" s="711"/>
      <c r="AGJ1" s="711"/>
      <c r="AGK1" s="711"/>
      <c r="AGL1" s="711"/>
      <c r="AGM1" s="711"/>
      <c r="AGN1" s="711"/>
      <c r="AGO1" s="711"/>
      <c r="AGP1" s="711"/>
      <c r="AGQ1" s="711"/>
      <c r="AGR1" s="711"/>
      <c r="AGS1" s="711"/>
      <c r="AGT1" s="711"/>
      <c r="AGU1" s="711"/>
      <c r="AGV1" s="711"/>
      <c r="AGW1" s="711"/>
      <c r="AGX1" s="711"/>
      <c r="AGY1" s="711"/>
      <c r="AGZ1" s="711"/>
      <c r="AHA1" s="711"/>
      <c r="AHB1" s="711"/>
      <c r="AHC1" s="711"/>
      <c r="AHD1" s="711"/>
      <c r="AHE1" s="711"/>
      <c r="AHF1" s="711"/>
      <c r="AHG1" s="711"/>
      <c r="AHH1" s="711"/>
      <c r="AHI1" s="711"/>
      <c r="AHJ1" s="711"/>
      <c r="AHK1" s="711"/>
      <c r="AHL1" s="711"/>
      <c r="AHM1" s="711"/>
      <c r="AHN1" s="711"/>
      <c r="AHO1" s="711"/>
      <c r="AHP1" s="711"/>
      <c r="AHQ1" s="711"/>
      <c r="AHR1" s="711"/>
      <c r="AHS1" s="711"/>
      <c r="AHT1" s="711"/>
      <c r="AHU1" s="711"/>
      <c r="AHV1" s="711"/>
      <c r="AHW1" s="711"/>
      <c r="AHX1" s="711"/>
      <c r="AHY1" s="711"/>
      <c r="AHZ1" s="711"/>
      <c r="AIA1" s="711"/>
      <c r="AIB1" s="711"/>
      <c r="AIC1" s="711"/>
      <c r="AID1" s="711"/>
      <c r="AIE1" s="711"/>
      <c r="AIF1" s="711"/>
      <c r="AIG1" s="711"/>
      <c r="AIH1" s="711"/>
      <c r="AII1" s="711"/>
      <c r="AIJ1" s="711"/>
      <c r="AIK1" s="711"/>
      <c r="AIL1" s="711"/>
      <c r="AIM1" s="711"/>
      <c r="AIN1" s="711"/>
      <c r="AIO1" s="711"/>
      <c r="AIP1" s="711"/>
      <c r="AIQ1" s="711"/>
      <c r="AIR1" s="711"/>
      <c r="AIS1" s="711"/>
      <c r="AIT1" s="711"/>
      <c r="AIU1" s="711"/>
      <c r="AIV1" s="711"/>
      <c r="AIW1" s="711"/>
      <c r="AIX1" s="711"/>
      <c r="AIY1" s="711"/>
      <c r="AIZ1" s="711"/>
      <c r="AJA1" s="711"/>
      <c r="AJB1" s="711"/>
      <c r="AJC1" s="711"/>
      <c r="AJD1" s="711"/>
      <c r="AJE1" s="711"/>
      <c r="AJF1" s="711"/>
      <c r="AJG1" s="711"/>
      <c r="AJH1" s="711"/>
      <c r="AJI1" s="711"/>
      <c r="AJJ1" s="711"/>
      <c r="AJK1" s="711"/>
      <c r="AJL1" s="711"/>
      <c r="AJM1" s="711"/>
      <c r="AJN1" s="711"/>
      <c r="AJO1" s="711"/>
      <c r="AJP1" s="711"/>
      <c r="AJQ1" s="711"/>
      <c r="AJR1" s="711"/>
      <c r="AJS1" s="711"/>
      <c r="AJT1" s="711"/>
      <c r="AJU1" s="711"/>
      <c r="AJV1" s="711"/>
      <c r="AJW1" s="711"/>
      <c r="AJX1" s="711"/>
      <c r="AJY1" s="711"/>
      <c r="AJZ1" s="711"/>
      <c r="AKA1" s="711"/>
      <c r="AKB1" s="711"/>
      <c r="AKC1" s="711"/>
      <c r="AKD1" s="711"/>
      <c r="AKE1" s="711"/>
      <c r="AKF1" s="711"/>
      <c r="AKG1" s="711"/>
      <c r="AKH1" s="711"/>
      <c r="AKI1" s="711"/>
      <c r="AKJ1" s="711"/>
      <c r="AKK1" s="711"/>
      <c r="AKL1" s="711"/>
      <c r="AKM1" s="711"/>
      <c r="AKN1" s="711"/>
      <c r="AKO1" s="711"/>
      <c r="AKP1" s="711"/>
      <c r="AKQ1" s="711"/>
      <c r="AKR1" s="711"/>
      <c r="AKS1" s="711"/>
      <c r="AKT1" s="711"/>
      <c r="AKU1" s="711"/>
      <c r="AKV1" s="711"/>
      <c r="AKW1" s="711"/>
      <c r="AKX1" s="711"/>
      <c r="AKY1" s="711"/>
      <c r="AKZ1" s="711"/>
      <c r="ALA1" s="711"/>
      <c r="ALB1" s="711"/>
      <c r="ALC1" s="711"/>
      <c r="ALD1" s="711"/>
      <c r="ALE1" s="711"/>
      <c r="ALF1" s="711"/>
      <c r="ALG1" s="711"/>
      <c r="ALH1" s="711"/>
      <c r="ALI1" s="711"/>
      <c r="ALJ1" s="711"/>
      <c r="ALK1" s="711"/>
      <c r="ALL1" s="711"/>
      <c r="ALM1" s="711"/>
      <c r="ALN1" s="711"/>
      <c r="ALO1" s="711"/>
      <c r="ALP1" s="711"/>
      <c r="ALQ1" s="711"/>
      <c r="ALR1" s="711"/>
      <c r="ALS1" s="711"/>
      <c r="ALT1" s="711"/>
      <c r="ALU1" s="711"/>
      <c r="ALV1" s="711"/>
      <c r="ALW1" s="711"/>
      <c r="ALX1" s="711"/>
      <c r="ALY1" s="711"/>
      <c r="ALZ1" s="711"/>
      <c r="AMA1" s="711"/>
      <c r="AMB1" s="711"/>
      <c r="AMC1" s="711"/>
      <c r="AMD1" s="711"/>
      <c r="AME1" s="711"/>
      <c r="AMF1" s="711"/>
      <c r="AMG1" s="711"/>
      <c r="AMH1" s="711"/>
      <c r="AMI1" s="711"/>
      <c r="AMJ1" s="711"/>
      <c r="AMK1" s="711"/>
      <c r="AML1" s="711"/>
      <c r="AMM1" s="711"/>
      <c r="AMN1" s="711"/>
      <c r="AMO1" s="711"/>
      <c r="AMP1" s="711"/>
      <c r="AMQ1" s="711"/>
      <c r="AMR1" s="711"/>
      <c r="AMS1" s="711"/>
      <c r="AMT1" s="711"/>
      <c r="AMU1" s="711"/>
      <c r="AMV1" s="711"/>
      <c r="AMW1" s="711"/>
      <c r="AMX1" s="711"/>
      <c r="AMY1" s="711"/>
      <c r="AMZ1" s="711"/>
      <c r="ANA1" s="711"/>
      <c r="ANB1" s="711"/>
      <c r="ANC1" s="711"/>
      <c r="AND1" s="711"/>
      <c r="ANE1" s="711"/>
      <c r="ANF1" s="711"/>
      <c r="ANG1" s="711"/>
      <c r="ANH1" s="711"/>
      <c r="ANI1" s="711"/>
      <c r="ANJ1" s="711"/>
      <c r="ANK1" s="711"/>
      <c r="ANL1" s="711"/>
      <c r="ANM1" s="711"/>
      <c r="ANN1" s="711"/>
      <c r="ANO1" s="711"/>
      <c r="ANP1" s="711"/>
      <c r="ANQ1" s="711"/>
      <c r="ANR1" s="711"/>
      <c r="ANS1" s="711"/>
      <c r="ANT1" s="711"/>
      <c r="ANU1" s="711"/>
      <c r="ANV1" s="711"/>
      <c r="ANW1" s="711"/>
      <c r="ANX1" s="711"/>
      <c r="ANY1" s="711"/>
      <c r="ANZ1" s="711"/>
      <c r="AOA1" s="711"/>
      <c r="AOB1" s="711"/>
      <c r="AOC1" s="711"/>
      <c r="AOD1" s="711"/>
      <c r="AOE1" s="711"/>
      <c r="AOF1" s="711"/>
      <c r="AOG1" s="711"/>
      <c r="AOH1" s="711"/>
      <c r="AOI1" s="711"/>
      <c r="AOJ1" s="711"/>
      <c r="AOK1" s="711"/>
      <c r="AOL1" s="711"/>
      <c r="AOM1" s="711"/>
      <c r="AON1" s="711"/>
      <c r="AOO1" s="711"/>
      <c r="AOP1" s="711"/>
      <c r="AOQ1" s="711"/>
      <c r="AOR1" s="711"/>
      <c r="AOS1" s="711"/>
      <c r="AOT1" s="711"/>
      <c r="AOU1" s="711"/>
      <c r="AOV1" s="711"/>
      <c r="AOW1" s="711"/>
      <c r="AOX1" s="711"/>
      <c r="AOY1" s="711"/>
      <c r="AOZ1" s="711"/>
      <c r="APA1" s="711"/>
      <c r="APB1" s="711"/>
      <c r="APC1" s="711"/>
      <c r="APD1" s="711"/>
      <c r="APE1" s="711"/>
      <c r="APF1" s="711"/>
      <c r="APG1" s="711"/>
      <c r="APH1" s="711"/>
      <c r="API1" s="711"/>
      <c r="APJ1" s="711"/>
      <c r="APK1" s="711"/>
      <c r="APL1" s="711"/>
      <c r="APM1" s="711"/>
      <c r="APN1" s="711"/>
      <c r="APO1" s="711"/>
      <c r="APP1" s="711"/>
      <c r="APQ1" s="711"/>
      <c r="APR1" s="711"/>
      <c r="APS1" s="711"/>
      <c r="APT1" s="711"/>
      <c r="APU1" s="711"/>
      <c r="APV1" s="711"/>
      <c r="APW1" s="711"/>
      <c r="APX1" s="711"/>
      <c r="APY1" s="711"/>
      <c r="APZ1" s="711"/>
      <c r="AQA1" s="711"/>
      <c r="AQB1" s="711"/>
      <c r="AQC1" s="711"/>
      <c r="AQD1" s="711"/>
      <c r="AQE1" s="711"/>
      <c r="AQF1" s="711"/>
      <c r="AQG1" s="711"/>
      <c r="AQH1" s="711"/>
      <c r="AQI1" s="711"/>
      <c r="AQJ1" s="711"/>
      <c r="AQK1" s="711"/>
      <c r="AQL1" s="711"/>
      <c r="AQM1" s="711"/>
      <c r="AQN1" s="711"/>
      <c r="AQO1" s="711"/>
      <c r="AQP1" s="711"/>
      <c r="AQQ1" s="711"/>
      <c r="AQR1" s="711"/>
      <c r="AQS1" s="711"/>
      <c r="AQT1" s="711"/>
      <c r="AQU1" s="711"/>
      <c r="AQV1" s="711"/>
      <c r="AQW1" s="711"/>
      <c r="AQX1" s="711"/>
      <c r="AQY1" s="711"/>
      <c r="AQZ1" s="711"/>
      <c r="ARA1" s="711"/>
      <c r="ARB1" s="711"/>
      <c r="ARC1" s="711"/>
      <c r="ARD1" s="711"/>
      <c r="ARE1" s="711"/>
      <c r="ARF1" s="711"/>
      <c r="ARG1" s="711"/>
      <c r="ARH1" s="711"/>
      <c r="ARI1" s="711"/>
      <c r="ARJ1" s="711"/>
      <c r="ARK1" s="711"/>
      <c r="ARL1" s="711"/>
      <c r="ARM1" s="711"/>
      <c r="ARN1" s="711"/>
      <c r="ARO1" s="711"/>
      <c r="ARP1" s="711"/>
      <c r="ARQ1" s="711"/>
      <c r="ARR1" s="711"/>
      <c r="ARS1" s="711"/>
      <c r="ART1" s="711"/>
      <c r="ARU1" s="711"/>
      <c r="ARV1" s="711"/>
      <c r="ARW1" s="711"/>
      <c r="ARX1" s="711"/>
      <c r="ARY1" s="711"/>
      <c r="ARZ1" s="711"/>
      <c r="ASA1" s="711"/>
      <c r="ASB1" s="711"/>
      <c r="ASC1" s="711"/>
      <c r="ASD1" s="711"/>
      <c r="ASE1" s="711"/>
      <c r="ASF1" s="711"/>
      <c r="ASG1" s="711"/>
      <c r="ASH1" s="711"/>
      <c r="ASI1" s="711"/>
      <c r="ASJ1" s="711"/>
      <c r="ASK1" s="711"/>
      <c r="ASL1" s="711"/>
      <c r="ASM1" s="711"/>
      <c r="ASN1" s="711"/>
      <c r="ASO1" s="711"/>
      <c r="ASP1" s="711"/>
      <c r="ASQ1" s="711"/>
      <c r="ASR1" s="711"/>
      <c r="ASS1" s="711"/>
      <c r="AST1" s="711"/>
      <c r="ASU1" s="711"/>
      <c r="ASV1" s="711"/>
      <c r="ASW1" s="711"/>
      <c r="ASX1" s="711"/>
      <c r="ASY1" s="711"/>
      <c r="ASZ1" s="711"/>
      <c r="ATA1" s="711"/>
      <c r="ATB1" s="711"/>
      <c r="ATC1" s="711"/>
      <c r="ATD1" s="711"/>
      <c r="ATE1" s="711"/>
      <c r="ATF1" s="711"/>
      <c r="ATG1" s="711"/>
      <c r="ATH1" s="711"/>
      <c r="ATI1" s="711"/>
      <c r="ATJ1" s="711"/>
      <c r="ATK1" s="711"/>
      <c r="ATL1" s="711"/>
      <c r="ATM1" s="711"/>
      <c r="ATN1" s="711"/>
      <c r="ATO1" s="711"/>
      <c r="ATP1" s="711"/>
      <c r="ATQ1" s="711"/>
      <c r="ATR1" s="711"/>
      <c r="ATS1" s="711"/>
      <c r="ATT1" s="711"/>
      <c r="ATU1" s="711"/>
      <c r="ATV1" s="711"/>
      <c r="ATW1" s="711"/>
      <c r="ATX1" s="711"/>
      <c r="ATY1" s="711"/>
      <c r="ATZ1" s="711"/>
      <c r="AUA1" s="711"/>
      <c r="AUB1" s="711"/>
      <c r="AUC1" s="711"/>
      <c r="AUD1" s="711"/>
      <c r="AUE1" s="711"/>
      <c r="AUF1" s="711"/>
      <c r="AUG1" s="711"/>
      <c r="AUH1" s="711"/>
      <c r="AUI1" s="711"/>
      <c r="AUJ1" s="711"/>
      <c r="AUK1" s="711"/>
      <c r="AUL1" s="711"/>
      <c r="AUM1" s="711"/>
      <c r="AUN1" s="711"/>
      <c r="AUO1" s="711"/>
      <c r="AUP1" s="711"/>
      <c r="AUQ1" s="711"/>
      <c r="AUR1" s="711"/>
      <c r="AUS1" s="711"/>
      <c r="AUT1" s="711"/>
      <c r="AUU1" s="711"/>
      <c r="AUV1" s="711"/>
      <c r="AUW1" s="711"/>
      <c r="AUX1" s="711"/>
      <c r="AUY1" s="711"/>
      <c r="AUZ1" s="711"/>
      <c r="AVA1" s="711"/>
      <c r="AVB1" s="711"/>
      <c r="AVC1" s="711"/>
      <c r="AVD1" s="711"/>
      <c r="AVE1" s="711"/>
      <c r="AVF1" s="711"/>
      <c r="AVG1" s="711"/>
      <c r="AVH1" s="711"/>
      <c r="AVI1" s="711"/>
      <c r="AVJ1" s="711"/>
      <c r="AVK1" s="711"/>
      <c r="AVL1" s="711"/>
      <c r="AVM1" s="711"/>
      <c r="AVN1" s="711"/>
      <c r="AVO1" s="711"/>
      <c r="AVP1" s="711"/>
      <c r="AVQ1" s="711"/>
      <c r="AVR1" s="711"/>
      <c r="AVS1" s="711"/>
      <c r="AVT1" s="711"/>
      <c r="AVU1" s="711"/>
      <c r="AVV1" s="711"/>
      <c r="AVW1" s="711"/>
      <c r="AVX1" s="711"/>
      <c r="AVY1" s="711"/>
      <c r="AVZ1" s="711"/>
      <c r="AWA1" s="711"/>
      <c r="AWB1" s="711"/>
      <c r="AWC1" s="711"/>
      <c r="AWD1" s="711"/>
      <c r="AWE1" s="711"/>
      <c r="AWF1" s="711"/>
      <c r="AWG1" s="711"/>
      <c r="AWH1" s="711"/>
      <c r="AWI1" s="711"/>
      <c r="AWJ1" s="711"/>
      <c r="AWK1" s="711"/>
      <c r="AWL1" s="711"/>
      <c r="AWM1" s="711"/>
      <c r="AWN1" s="711"/>
      <c r="AWO1" s="711"/>
      <c r="AWP1" s="711"/>
      <c r="AWQ1" s="711"/>
      <c r="AWR1" s="711"/>
      <c r="AWS1" s="711"/>
      <c r="AWT1" s="711"/>
      <c r="AWU1" s="711"/>
      <c r="AWV1" s="711"/>
      <c r="AWW1" s="711"/>
      <c r="AWX1" s="711"/>
      <c r="AWY1" s="711"/>
      <c r="AWZ1" s="711"/>
      <c r="AXA1" s="711"/>
      <c r="AXB1" s="711"/>
      <c r="AXC1" s="711"/>
      <c r="AXD1" s="711"/>
      <c r="AXE1" s="711"/>
      <c r="AXF1" s="711"/>
      <c r="AXG1" s="711"/>
      <c r="AXH1" s="711"/>
      <c r="AXI1" s="711"/>
      <c r="AXJ1" s="711"/>
      <c r="AXK1" s="711"/>
      <c r="AXL1" s="711"/>
      <c r="AXM1" s="711"/>
      <c r="AXN1" s="711"/>
      <c r="AXO1" s="711"/>
      <c r="AXP1" s="711"/>
      <c r="AXQ1" s="711"/>
      <c r="AXR1" s="711"/>
      <c r="AXS1" s="711"/>
      <c r="AXT1" s="711"/>
      <c r="AXU1" s="711"/>
      <c r="AXV1" s="711"/>
      <c r="AXW1" s="711"/>
      <c r="AXX1" s="711"/>
      <c r="AXY1" s="711"/>
      <c r="AXZ1" s="711"/>
      <c r="AYA1" s="711"/>
      <c r="AYB1" s="711"/>
      <c r="AYC1" s="711"/>
      <c r="AYD1" s="711"/>
      <c r="AYE1" s="711"/>
      <c r="AYF1" s="711"/>
      <c r="AYG1" s="711"/>
      <c r="AYH1" s="711"/>
      <c r="AYI1" s="711"/>
      <c r="AYJ1" s="711"/>
      <c r="AYK1" s="711"/>
      <c r="AYL1" s="711"/>
      <c r="AYM1" s="711"/>
      <c r="AYN1" s="711"/>
      <c r="AYO1" s="711"/>
      <c r="AYP1" s="711"/>
      <c r="AYQ1" s="711"/>
      <c r="AYR1" s="711"/>
      <c r="AYS1" s="711"/>
      <c r="AYT1" s="711"/>
      <c r="AYU1" s="711"/>
      <c r="AYV1" s="711"/>
      <c r="AYW1" s="711"/>
      <c r="AYX1" s="711"/>
      <c r="AYY1" s="711"/>
      <c r="AYZ1" s="711"/>
      <c r="AZA1" s="711"/>
      <c r="AZB1" s="711"/>
      <c r="AZC1" s="711"/>
      <c r="AZD1" s="711"/>
      <c r="AZE1" s="711"/>
      <c r="AZF1" s="711"/>
      <c r="AZG1" s="711"/>
      <c r="AZH1" s="711"/>
      <c r="AZI1" s="711"/>
      <c r="AZJ1" s="711"/>
      <c r="AZK1" s="711"/>
      <c r="AZL1" s="711"/>
      <c r="AZM1" s="711"/>
      <c r="AZN1" s="711"/>
      <c r="AZO1" s="711"/>
      <c r="AZP1" s="711"/>
      <c r="AZQ1" s="711"/>
      <c r="AZR1" s="711"/>
      <c r="AZS1" s="711"/>
      <c r="AZT1" s="711"/>
      <c r="AZU1" s="711"/>
      <c r="AZV1" s="711"/>
      <c r="AZW1" s="711"/>
      <c r="AZX1" s="711"/>
      <c r="AZY1" s="711"/>
      <c r="AZZ1" s="711"/>
      <c r="BAA1" s="711"/>
      <c r="BAB1" s="711"/>
      <c r="BAC1" s="711"/>
      <c r="BAD1" s="711"/>
      <c r="BAE1" s="711"/>
      <c r="BAF1" s="711"/>
      <c r="BAG1" s="711"/>
      <c r="BAH1" s="711"/>
      <c r="BAI1" s="711"/>
      <c r="BAJ1" s="711"/>
      <c r="BAK1" s="711"/>
      <c r="BAL1" s="711"/>
      <c r="BAM1" s="711"/>
      <c r="BAN1" s="711"/>
      <c r="BAO1" s="711"/>
      <c r="BAP1" s="711"/>
      <c r="BAQ1" s="711"/>
      <c r="BAR1" s="711"/>
      <c r="BAS1" s="711"/>
      <c r="BAT1" s="711"/>
      <c r="BAU1" s="711"/>
      <c r="BAV1" s="711"/>
      <c r="BAW1" s="711"/>
      <c r="BAX1" s="711"/>
      <c r="BAY1" s="711"/>
      <c r="BAZ1" s="711"/>
      <c r="BBA1" s="711"/>
      <c r="BBB1" s="711"/>
      <c r="BBC1" s="711"/>
      <c r="BBD1" s="711"/>
      <c r="BBE1" s="711"/>
      <c r="BBF1" s="711"/>
      <c r="BBG1" s="711"/>
      <c r="BBH1" s="711"/>
      <c r="BBI1" s="711"/>
      <c r="BBJ1" s="711"/>
      <c r="BBK1" s="711"/>
      <c r="BBL1" s="711"/>
      <c r="BBM1" s="711"/>
      <c r="BBN1" s="711"/>
      <c r="BBO1" s="711"/>
      <c r="BBP1" s="711"/>
      <c r="BBQ1" s="711"/>
      <c r="BBR1" s="711"/>
      <c r="BBS1" s="711"/>
      <c r="BBT1" s="711"/>
      <c r="BBU1" s="711"/>
      <c r="BBV1" s="711"/>
      <c r="BBW1" s="711"/>
      <c r="BBX1" s="711"/>
      <c r="BBY1" s="711"/>
      <c r="BBZ1" s="711"/>
      <c r="BCA1" s="711"/>
      <c r="BCB1" s="711"/>
      <c r="BCC1" s="711"/>
      <c r="BCD1" s="711"/>
      <c r="BCE1" s="711"/>
      <c r="BCF1" s="711"/>
      <c r="BCG1" s="711"/>
      <c r="BCH1" s="711"/>
      <c r="BCI1" s="711"/>
      <c r="BCJ1" s="711"/>
      <c r="BCK1" s="711"/>
      <c r="BCL1" s="711"/>
      <c r="BCM1" s="711"/>
      <c r="BCN1" s="711"/>
      <c r="BCO1" s="711"/>
      <c r="BCP1" s="711"/>
      <c r="BCQ1" s="711"/>
      <c r="BCR1" s="711"/>
      <c r="BCS1" s="711"/>
      <c r="BCT1" s="711"/>
      <c r="BCU1" s="711"/>
      <c r="BCV1" s="711"/>
      <c r="BCW1" s="711"/>
      <c r="BCX1" s="711"/>
      <c r="BCY1" s="711"/>
      <c r="BCZ1" s="711"/>
      <c r="BDA1" s="711"/>
      <c r="BDB1" s="711"/>
      <c r="BDC1" s="711"/>
      <c r="BDD1" s="711"/>
      <c r="BDE1" s="711"/>
      <c r="BDF1" s="711"/>
      <c r="BDG1" s="711"/>
      <c r="BDH1" s="711"/>
      <c r="BDI1" s="711"/>
      <c r="BDJ1" s="711"/>
      <c r="BDK1" s="711"/>
      <c r="BDL1" s="711"/>
      <c r="BDM1" s="711"/>
      <c r="BDN1" s="711"/>
      <c r="BDO1" s="711"/>
      <c r="BDP1" s="711"/>
      <c r="BDQ1" s="711"/>
      <c r="BDR1" s="711"/>
      <c r="BDS1" s="711"/>
      <c r="BDT1" s="711"/>
      <c r="BDU1" s="711"/>
      <c r="BDV1" s="711"/>
      <c r="BDW1" s="711"/>
      <c r="BDX1" s="711"/>
      <c r="BDY1" s="711"/>
      <c r="BDZ1" s="711"/>
      <c r="BEA1" s="711"/>
      <c r="BEB1" s="711"/>
      <c r="BEC1" s="711"/>
      <c r="BED1" s="711"/>
      <c r="BEE1" s="711"/>
      <c r="BEF1" s="711"/>
      <c r="BEG1" s="711"/>
      <c r="BEH1" s="711"/>
      <c r="BEI1" s="711"/>
      <c r="BEJ1" s="711"/>
      <c r="BEK1" s="711"/>
      <c r="BEL1" s="711"/>
      <c r="BEM1" s="711"/>
      <c r="BEN1" s="711"/>
      <c r="BEO1" s="711"/>
      <c r="BEP1" s="711"/>
      <c r="BEQ1" s="711"/>
      <c r="BER1" s="711"/>
      <c r="BES1" s="711"/>
      <c r="BET1" s="711"/>
      <c r="BEU1" s="711"/>
      <c r="BEV1" s="711"/>
      <c r="BEW1" s="711"/>
      <c r="BEX1" s="711"/>
      <c r="BEY1" s="711"/>
      <c r="BEZ1" s="711"/>
      <c r="BFA1" s="711"/>
      <c r="BFB1" s="711"/>
      <c r="BFC1" s="711"/>
      <c r="BFD1" s="711"/>
      <c r="BFE1" s="711"/>
      <c r="BFF1" s="711"/>
      <c r="BFG1" s="711"/>
      <c r="BFH1" s="711"/>
      <c r="BFI1" s="711"/>
      <c r="BFJ1" s="711"/>
      <c r="BFK1" s="711"/>
      <c r="BFL1" s="711"/>
      <c r="BFM1" s="711"/>
      <c r="BFN1" s="711"/>
      <c r="BFO1" s="711"/>
      <c r="BFP1" s="711"/>
      <c r="BFQ1" s="711"/>
      <c r="BFR1" s="711"/>
      <c r="BFS1" s="711"/>
      <c r="BFT1" s="711"/>
      <c r="BFU1" s="711"/>
      <c r="BFV1" s="711"/>
      <c r="BFW1" s="711"/>
      <c r="BFX1" s="711"/>
      <c r="BFY1" s="711"/>
      <c r="BFZ1" s="711"/>
      <c r="BGA1" s="711"/>
      <c r="BGB1" s="711"/>
      <c r="BGC1" s="711"/>
      <c r="BGD1" s="711"/>
      <c r="BGE1" s="711"/>
      <c r="BGF1" s="711"/>
      <c r="BGG1" s="711"/>
      <c r="BGH1" s="711"/>
      <c r="BGI1" s="711"/>
      <c r="BGJ1" s="711"/>
      <c r="BGK1" s="711"/>
      <c r="BGL1" s="711"/>
      <c r="BGM1" s="711"/>
      <c r="BGN1" s="711"/>
      <c r="BGO1" s="711"/>
      <c r="BGP1" s="711"/>
      <c r="BGQ1" s="711"/>
      <c r="BGR1" s="711"/>
      <c r="BGS1" s="711"/>
      <c r="BGT1" s="711"/>
      <c r="BGU1" s="711"/>
      <c r="BGV1" s="711"/>
      <c r="BGW1" s="711"/>
      <c r="BGX1" s="711"/>
      <c r="BGY1" s="711"/>
      <c r="BGZ1" s="711"/>
      <c r="BHA1" s="711"/>
      <c r="BHB1" s="711"/>
      <c r="BHC1" s="711"/>
      <c r="BHD1" s="711"/>
      <c r="BHE1" s="711"/>
      <c r="BHF1" s="711"/>
      <c r="BHG1" s="711"/>
      <c r="BHH1" s="711"/>
      <c r="BHI1" s="711"/>
      <c r="BHJ1" s="711"/>
      <c r="BHK1" s="711"/>
      <c r="BHL1" s="711"/>
      <c r="BHM1" s="711"/>
      <c r="BHN1" s="711"/>
      <c r="BHO1" s="711"/>
      <c r="BHP1" s="711"/>
      <c r="BHQ1" s="711"/>
      <c r="BHR1" s="711"/>
      <c r="BHS1" s="711"/>
      <c r="BHT1" s="711"/>
      <c r="BHU1" s="711"/>
      <c r="BHV1" s="711"/>
      <c r="BHW1" s="711"/>
      <c r="BHX1" s="711"/>
      <c r="BHY1" s="711"/>
      <c r="BHZ1" s="711"/>
      <c r="BIA1" s="711"/>
      <c r="BIB1" s="711"/>
      <c r="BIC1" s="711"/>
      <c r="BID1" s="711"/>
      <c r="BIE1" s="711"/>
      <c r="BIF1" s="711"/>
      <c r="BIG1" s="711"/>
      <c r="BIH1" s="711"/>
      <c r="BII1" s="711"/>
      <c r="BIJ1" s="711"/>
      <c r="BIK1" s="711"/>
      <c r="BIL1" s="711"/>
      <c r="BIM1" s="711"/>
      <c r="BIN1" s="711"/>
      <c r="BIO1" s="711"/>
      <c r="BIP1" s="711"/>
      <c r="BIQ1" s="711"/>
      <c r="BIR1" s="711"/>
      <c r="BIS1" s="711"/>
      <c r="BIT1" s="711"/>
      <c r="BIU1" s="711"/>
      <c r="BIV1" s="711"/>
      <c r="BIW1" s="711"/>
      <c r="BIX1" s="711"/>
      <c r="BIY1" s="711"/>
      <c r="BIZ1" s="711"/>
      <c r="BJA1" s="711"/>
      <c r="BJB1" s="711"/>
      <c r="BJC1" s="711"/>
      <c r="BJD1" s="711"/>
      <c r="BJE1" s="711"/>
      <c r="BJF1" s="711"/>
      <c r="BJG1" s="711"/>
      <c r="BJH1" s="711"/>
      <c r="BJI1" s="711"/>
      <c r="BJJ1" s="711"/>
      <c r="BJK1" s="711"/>
      <c r="BJL1" s="711"/>
      <c r="BJM1" s="711"/>
      <c r="BJN1" s="711"/>
      <c r="BJO1" s="711"/>
      <c r="BJP1" s="711"/>
      <c r="BJQ1" s="711"/>
      <c r="BJR1" s="711"/>
      <c r="BJS1" s="711"/>
      <c r="BJT1" s="711"/>
      <c r="BJU1" s="711"/>
      <c r="BJV1" s="711"/>
      <c r="BJW1" s="711"/>
      <c r="BJX1" s="711"/>
      <c r="BJY1" s="711"/>
      <c r="BJZ1" s="711"/>
      <c r="BKA1" s="711"/>
      <c r="BKB1" s="711"/>
      <c r="BKC1" s="711"/>
      <c r="BKD1" s="711"/>
      <c r="BKE1" s="711"/>
      <c r="BKF1" s="711"/>
      <c r="BKG1" s="711"/>
      <c r="BKH1" s="711"/>
      <c r="BKI1" s="711"/>
      <c r="BKJ1" s="711"/>
      <c r="BKK1" s="711"/>
      <c r="BKL1" s="711"/>
      <c r="BKM1" s="711"/>
      <c r="BKN1" s="711"/>
      <c r="BKO1" s="711"/>
      <c r="BKP1" s="711"/>
      <c r="BKQ1" s="711"/>
      <c r="BKR1" s="711"/>
      <c r="BKS1" s="711"/>
      <c r="BKT1" s="711"/>
      <c r="BKU1" s="711"/>
      <c r="BKV1" s="711"/>
      <c r="BKW1" s="711"/>
      <c r="BKX1" s="711"/>
      <c r="BKY1" s="711"/>
      <c r="BKZ1" s="711"/>
      <c r="BLA1" s="711"/>
      <c r="BLB1" s="711"/>
      <c r="BLC1" s="711"/>
      <c r="BLD1" s="711"/>
      <c r="BLE1" s="711"/>
      <c r="BLF1" s="711"/>
      <c r="BLG1" s="711"/>
      <c r="BLH1" s="711"/>
      <c r="BLI1" s="711"/>
      <c r="BLJ1" s="711"/>
      <c r="BLK1" s="711"/>
      <c r="BLL1" s="711"/>
      <c r="BLM1" s="711"/>
      <c r="BLN1" s="711"/>
      <c r="BLO1" s="711"/>
      <c r="BLP1" s="711"/>
      <c r="BLQ1" s="711"/>
      <c r="BLR1" s="711"/>
      <c r="BLS1" s="711"/>
      <c r="BLT1" s="711"/>
      <c r="BLU1" s="711"/>
      <c r="BLV1" s="711"/>
      <c r="BLW1" s="711"/>
      <c r="BLX1" s="711"/>
      <c r="BLY1" s="711"/>
      <c r="BLZ1" s="711"/>
      <c r="BMA1" s="711"/>
      <c r="BMB1" s="711"/>
      <c r="BMC1" s="711"/>
      <c r="BMD1" s="711"/>
      <c r="BME1" s="711"/>
      <c r="BMF1" s="711"/>
      <c r="BMG1" s="711"/>
      <c r="BMH1" s="711"/>
      <c r="BMI1" s="711"/>
      <c r="BMJ1" s="711"/>
      <c r="BMK1" s="711"/>
      <c r="BML1" s="711"/>
      <c r="BMM1" s="711"/>
      <c r="BMN1" s="711"/>
      <c r="BMO1" s="711"/>
      <c r="BMP1" s="711"/>
      <c r="BMQ1" s="711"/>
      <c r="BMR1" s="711"/>
      <c r="BMS1" s="711"/>
      <c r="BMT1" s="711"/>
      <c r="BMU1" s="711"/>
      <c r="BMV1" s="711"/>
      <c r="BMW1" s="711"/>
      <c r="BMX1" s="711"/>
      <c r="BMY1" s="711"/>
      <c r="BMZ1" s="711"/>
      <c r="BNA1" s="711"/>
      <c r="BNB1" s="711"/>
      <c r="BNC1" s="711"/>
      <c r="BND1" s="711"/>
      <c r="BNE1" s="711"/>
      <c r="BNF1" s="711"/>
      <c r="BNG1" s="711"/>
      <c r="BNH1" s="711"/>
      <c r="BNI1" s="711"/>
      <c r="BNJ1" s="711"/>
      <c r="BNK1" s="711"/>
      <c r="BNL1" s="711"/>
      <c r="BNM1" s="711"/>
      <c r="BNN1" s="711"/>
      <c r="BNO1" s="711"/>
      <c r="BNP1" s="711"/>
      <c r="BNQ1" s="711"/>
      <c r="BNR1" s="711"/>
      <c r="BNS1" s="711"/>
      <c r="BNT1" s="711"/>
      <c r="BNU1" s="711"/>
      <c r="BNV1" s="711"/>
      <c r="BNW1" s="711"/>
      <c r="BNX1" s="711"/>
      <c r="BNY1" s="711"/>
      <c r="BNZ1" s="711"/>
      <c r="BOA1" s="711"/>
      <c r="BOB1" s="711"/>
      <c r="BOC1" s="711"/>
      <c r="BOD1" s="711"/>
      <c r="BOE1" s="711"/>
      <c r="BOF1" s="711"/>
      <c r="BOG1" s="711"/>
      <c r="BOH1" s="711"/>
      <c r="BOI1" s="711"/>
      <c r="BOJ1" s="711"/>
      <c r="BOK1" s="711"/>
      <c r="BOL1" s="711"/>
      <c r="BOM1" s="711"/>
      <c r="BON1" s="711"/>
      <c r="BOO1" s="711"/>
      <c r="BOP1" s="711"/>
      <c r="BOQ1" s="711"/>
      <c r="BOR1" s="711"/>
      <c r="BOS1" s="711"/>
      <c r="BOT1" s="711"/>
      <c r="BOU1" s="711"/>
      <c r="BOV1" s="711"/>
      <c r="BOW1" s="711"/>
      <c r="BOX1" s="711"/>
      <c r="BOY1" s="711"/>
      <c r="BOZ1" s="711"/>
      <c r="BPA1" s="711"/>
      <c r="BPB1" s="711"/>
      <c r="BPC1" s="711"/>
      <c r="BPD1" s="711"/>
      <c r="BPE1" s="711"/>
      <c r="BPF1" s="711"/>
      <c r="BPG1" s="711"/>
      <c r="BPH1" s="711"/>
      <c r="BPI1" s="711"/>
      <c r="BPJ1" s="711"/>
      <c r="BPK1" s="711"/>
      <c r="BPL1" s="711"/>
      <c r="BPM1" s="711"/>
      <c r="BPN1" s="711"/>
      <c r="BPO1" s="711"/>
      <c r="BPP1" s="711"/>
      <c r="BPQ1" s="711"/>
      <c r="BPR1" s="711"/>
      <c r="BPS1" s="711"/>
      <c r="BPT1" s="711"/>
      <c r="BPU1" s="711"/>
      <c r="BPV1" s="711"/>
      <c r="BPW1" s="711"/>
      <c r="BPX1" s="711"/>
      <c r="BPY1" s="711"/>
      <c r="BPZ1" s="711"/>
      <c r="BQA1" s="711"/>
      <c r="BQB1" s="711"/>
      <c r="BQC1" s="711"/>
      <c r="BQD1" s="711"/>
      <c r="BQE1" s="711"/>
      <c r="BQF1" s="711"/>
      <c r="BQG1" s="711"/>
      <c r="BQH1" s="711"/>
      <c r="BQI1" s="711"/>
      <c r="BQJ1" s="711"/>
      <c r="BQK1" s="711"/>
      <c r="BQL1" s="711"/>
      <c r="BQM1" s="711"/>
      <c r="BQN1" s="711"/>
      <c r="BQO1" s="711"/>
      <c r="BQP1" s="711"/>
      <c r="BQQ1" s="711"/>
      <c r="BQR1" s="711"/>
      <c r="BQS1" s="711"/>
      <c r="BQT1" s="711"/>
      <c r="BQU1" s="711"/>
      <c r="BQV1" s="711"/>
      <c r="BQW1" s="711"/>
      <c r="BQX1" s="711"/>
      <c r="BQY1" s="711"/>
      <c r="BQZ1" s="711"/>
      <c r="BRA1" s="711"/>
      <c r="BRB1" s="711"/>
      <c r="BRC1" s="711"/>
      <c r="BRD1" s="711"/>
      <c r="BRE1" s="711"/>
      <c r="BRF1" s="711"/>
      <c r="BRG1" s="711"/>
      <c r="BRH1" s="711"/>
      <c r="BRI1" s="711"/>
      <c r="BRJ1" s="711"/>
      <c r="BRK1" s="711"/>
      <c r="BRL1" s="711"/>
      <c r="BRM1" s="711"/>
      <c r="BRN1" s="711"/>
      <c r="BRO1" s="711"/>
      <c r="BRP1" s="711"/>
      <c r="BRQ1" s="711"/>
      <c r="BRR1" s="711"/>
      <c r="BRS1" s="711"/>
      <c r="BRT1" s="711"/>
      <c r="BRU1" s="711"/>
      <c r="BRV1" s="711"/>
      <c r="BRW1" s="711"/>
      <c r="BRX1" s="711"/>
      <c r="BRY1" s="711"/>
      <c r="BRZ1" s="711"/>
      <c r="BSA1" s="711"/>
      <c r="BSB1" s="711"/>
      <c r="BSC1" s="711"/>
      <c r="BSD1" s="711"/>
      <c r="BSE1" s="711"/>
      <c r="BSF1" s="711"/>
      <c r="BSG1" s="711"/>
      <c r="BSH1" s="711"/>
      <c r="BSI1" s="711"/>
      <c r="BSJ1" s="711"/>
      <c r="BSK1" s="711"/>
      <c r="BSL1" s="711"/>
      <c r="BSM1" s="711"/>
      <c r="BSN1" s="711"/>
      <c r="BSO1" s="711"/>
      <c r="BSP1" s="711"/>
      <c r="BSQ1" s="711"/>
      <c r="BSR1" s="711"/>
      <c r="BSS1" s="711"/>
      <c r="BST1" s="711"/>
      <c r="BSU1" s="711"/>
      <c r="BSV1" s="711"/>
      <c r="BSW1" s="711"/>
      <c r="BSX1" s="711"/>
      <c r="BSY1" s="711"/>
      <c r="BSZ1" s="711"/>
      <c r="BTA1" s="711"/>
      <c r="BTB1" s="711"/>
      <c r="BTC1" s="711"/>
      <c r="BTD1" s="711"/>
      <c r="BTE1" s="711"/>
      <c r="BTF1" s="711"/>
      <c r="BTG1" s="711"/>
      <c r="BTH1" s="711"/>
      <c r="BTI1" s="711"/>
      <c r="BTJ1" s="711"/>
      <c r="BTK1" s="711"/>
      <c r="BTL1" s="711"/>
      <c r="BTM1" s="711"/>
      <c r="BTN1" s="711"/>
      <c r="BTO1" s="711"/>
      <c r="BTP1" s="711"/>
      <c r="BTQ1" s="711"/>
      <c r="BTR1" s="711"/>
      <c r="BTS1" s="711"/>
      <c r="BTT1" s="711"/>
      <c r="BTU1" s="711"/>
      <c r="BTV1" s="711"/>
      <c r="BTW1" s="711"/>
      <c r="BTX1" s="711"/>
      <c r="BTY1" s="711"/>
      <c r="BTZ1" s="711"/>
      <c r="BUA1" s="711"/>
      <c r="BUB1" s="711"/>
      <c r="BUC1" s="711"/>
      <c r="BUD1" s="711"/>
      <c r="BUE1" s="711"/>
      <c r="BUF1" s="711"/>
      <c r="BUG1" s="711"/>
      <c r="BUH1" s="711"/>
      <c r="BUI1" s="711"/>
      <c r="BUJ1" s="711"/>
      <c r="BUK1" s="711"/>
      <c r="BUL1" s="711"/>
      <c r="BUM1" s="711"/>
      <c r="BUN1" s="711"/>
      <c r="BUO1" s="711"/>
      <c r="BUP1" s="711"/>
      <c r="BUQ1" s="711"/>
      <c r="BUR1" s="711"/>
      <c r="BUS1" s="711"/>
      <c r="BUT1" s="711"/>
      <c r="BUU1" s="711"/>
      <c r="BUV1" s="711"/>
      <c r="BUW1" s="711"/>
      <c r="BUX1" s="711"/>
      <c r="BUY1" s="711"/>
      <c r="BUZ1" s="711"/>
      <c r="BVA1" s="711"/>
      <c r="BVB1" s="711"/>
      <c r="BVC1" s="711"/>
      <c r="BVD1" s="711"/>
      <c r="BVE1" s="711"/>
      <c r="BVF1" s="711"/>
      <c r="BVG1" s="711"/>
      <c r="BVH1" s="711"/>
      <c r="BVI1" s="711"/>
      <c r="BVJ1" s="711"/>
      <c r="BVK1" s="711"/>
      <c r="BVL1" s="711"/>
      <c r="BVM1" s="711"/>
      <c r="BVN1" s="711"/>
      <c r="BVO1" s="711"/>
      <c r="BVP1" s="711"/>
      <c r="BVQ1" s="711"/>
      <c r="BVR1" s="711"/>
      <c r="BVS1" s="711"/>
      <c r="BVT1" s="711"/>
      <c r="BVU1" s="711"/>
      <c r="BVV1" s="711"/>
      <c r="BVW1" s="711"/>
      <c r="BVX1" s="711"/>
      <c r="BVY1" s="711"/>
      <c r="BVZ1" s="711"/>
      <c r="BWA1" s="711"/>
      <c r="BWB1" s="711"/>
      <c r="BWC1" s="711"/>
      <c r="BWD1" s="711"/>
      <c r="BWE1" s="711"/>
      <c r="BWF1" s="711"/>
      <c r="BWG1" s="711"/>
      <c r="BWH1" s="711"/>
      <c r="BWI1" s="711"/>
      <c r="BWJ1" s="711"/>
      <c r="BWK1" s="711"/>
      <c r="BWL1" s="711"/>
      <c r="BWM1" s="711"/>
      <c r="BWN1" s="711"/>
      <c r="BWO1" s="711"/>
      <c r="BWP1" s="711"/>
      <c r="BWQ1" s="711"/>
      <c r="BWR1" s="711"/>
      <c r="BWS1" s="711"/>
      <c r="BWT1" s="711"/>
      <c r="BWU1" s="711"/>
      <c r="BWV1" s="711"/>
      <c r="BWW1" s="711"/>
      <c r="BWX1" s="711"/>
      <c r="BWY1" s="711"/>
      <c r="BWZ1" s="711"/>
      <c r="BXA1" s="711"/>
      <c r="BXB1" s="711"/>
      <c r="BXC1" s="711"/>
      <c r="BXD1" s="711"/>
      <c r="BXE1" s="711"/>
      <c r="BXF1" s="711"/>
      <c r="BXG1" s="711"/>
      <c r="BXH1" s="711"/>
      <c r="BXI1" s="711"/>
      <c r="BXJ1" s="711"/>
      <c r="BXK1" s="711"/>
      <c r="BXL1" s="711"/>
      <c r="BXM1" s="711"/>
      <c r="BXN1" s="711"/>
      <c r="BXO1" s="711"/>
      <c r="BXP1" s="711"/>
      <c r="BXQ1" s="711"/>
      <c r="BXR1" s="711"/>
      <c r="BXS1" s="711"/>
      <c r="BXT1" s="711"/>
      <c r="BXU1" s="711"/>
      <c r="BXV1" s="711"/>
      <c r="BXW1" s="711"/>
      <c r="BXX1" s="711"/>
      <c r="BXY1" s="711"/>
      <c r="BXZ1" s="711"/>
      <c r="BYA1" s="711"/>
      <c r="BYB1" s="711"/>
      <c r="BYC1" s="711"/>
      <c r="BYD1" s="711"/>
      <c r="BYE1" s="711"/>
      <c r="BYF1" s="711"/>
      <c r="BYG1" s="711"/>
      <c r="BYH1" s="711"/>
      <c r="BYI1" s="711"/>
      <c r="BYJ1" s="711"/>
      <c r="BYK1" s="711"/>
      <c r="BYL1" s="711"/>
      <c r="BYM1" s="711"/>
      <c r="BYN1" s="711"/>
      <c r="BYO1" s="711"/>
      <c r="BYP1" s="711"/>
      <c r="BYQ1" s="711"/>
      <c r="BYR1" s="711"/>
      <c r="BYS1" s="711"/>
      <c r="BYT1" s="711"/>
      <c r="BYU1" s="711"/>
      <c r="BYV1" s="711"/>
      <c r="BYW1" s="711"/>
      <c r="BYX1" s="711"/>
      <c r="BYY1" s="711"/>
      <c r="BYZ1" s="711"/>
      <c r="BZA1" s="711"/>
      <c r="BZB1" s="711"/>
      <c r="BZC1" s="711"/>
      <c r="BZD1" s="711"/>
      <c r="BZE1" s="711"/>
      <c r="BZF1" s="711"/>
      <c r="BZG1" s="711"/>
      <c r="BZH1" s="711"/>
      <c r="BZI1" s="711"/>
      <c r="BZJ1" s="711"/>
      <c r="BZK1" s="711"/>
      <c r="BZL1" s="711"/>
      <c r="BZM1" s="711"/>
      <c r="BZN1" s="711"/>
      <c r="BZO1" s="711"/>
      <c r="BZP1" s="711"/>
      <c r="BZQ1" s="711"/>
      <c r="BZR1" s="711"/>
      <c r="BZS1" s="711"/>
      <c r="BZT1" s="711"/>
      <c r="BZU1" s="711"/>
      <c r="BZV1" s="711"/>
      <c r="BZW1" s="711"/>
      <c r="BZX1" s="711"/>
      <c r="BZY1" s="711"/>
      <c r="BZZ1" s="711"/>
      <c r="CAA1" s="711"/>
      <c r="CAB1" s="711"/>
      <c r="CAC1" s="711"/>
      <c r="CAD1" s="711"/>
      <c r="CAE1" s="711"/>
      <c r="CAF1" s="711"/>
      <c r="CAG1" s="711"/>
      <c r="CAH1" s="711"/>
      <c r="CAI1" s="711"/>
      <c r="CAJ1" s="711"/>
      <c r="CAK1" s="711"/>
      <c r="CAL1" s="711"/>
      <c r="CAM1" s="711"/>
      <c r="CAN1" s="711"/>
      <c r="CAO1" s="711"/>
      <c r="CAP1" s="711"/>
      <c r="CAQ1" s="711"/>
      <c r="CAR1" s="711"/>
      <c r="CAS1" s="711"/>
      <c r="CAT1" s="711"/>
      <c r="CAU1" s="711"/>
      <c r="CAV1" s="711"/>
      <c r="CAW1" s="711"/>
      <c r="CAX1" s="711"/>
      <c r="CAY1" s="711"/>
      <c r="CAZ1" s="711"/>
      <c r="CBA1" s="711"/>
      <c r="CBB1" s="711"/>
      <c r="CBC1" s="711"/>
      <c r="CBD1" s="711"/>
      <c r="CBE1" s="711"/>
      <c r="CBF1" s="711"/>
      <c r="CBG1" s="711"/>
      <c r="CBH1" s="711"/>
      <c r="CBI1" s="711"/>
      <c r="CBJ1" s="711"/>
      <c r="CBK1" s="711"/>
      <c r="CBL1" s="711"/>
      <c r="CBM1" s="711"/>
      <c r="CBN1" s="711"/>
      <c r="CBO1" s="711"/>
      <c r="CBP1" s="711"/>
      <c r="CBQ1" s="711"/>
      <c r="CBR1" s="711"/>
      <c r="CBS1" s="711"/>
      <c r="CBT1" s="711"/>
      <c r="CBU1" s="711"/>
      <c r="CBV1" s="711"/>
      <c r="CBW1" s="711"/>
      <c r="CBX1" s="711"/>
      <c r="CBY1" s="711"/>
      <c r="CBZ1" s="711"/>
      <c r="CCA1" s="711"/>
      <c r="CCB1" s="711"/>
      <c r="CCC1" s="711"/>
      <c r="CCD1" s="711"/>
      <c r="CCE1" s="711"/>
      <c r="CCF1" s="711"/>
      <c r="CCG1" s="711"/>
      <c r="CCH1" s="711"/>
      <c r="CCI1" s="711"/>
      <c r="CCJ1" s="711"/>
      <c r="CCK1" s="711"/>
      <c r="CCL1" s="711"/>
      <c r="CCM1" s="711"/>
      <c r="CCN1" s="711"/>
      <c r="CCO1" s="711"/>
      <c r="CCP1" s="711"/>
      <c r="CCQ1" s="711"/>
      <c r="CCR1" s="711"/>
      <c r="CCS1" s="711"/>
      <c r="CCT1" s="711"/>
      <c r="CCU1" s="711"/>
      <c r="CCV1" s="711"/>
      <c r="CCW1" s="711"/>
      <c r="CCX1" s="711"/>
      <c r="CCY1" s="711"/>
      <c r="CCZ1" s="711"/>
      <c r="CDA1" s="711"/>
      <c r="CDB1" s="711"/>
      <c r="CDC1" s="711"/>
      <c r="CDD1" s="711"/>
      <c r="CDE1" s="711"/>
      <c r="CDF1" s="711"/>
      <c r="CDG1" s="711"/>
      <c r="CDH1" s="711"/>
      <c r="CDI1" s="711"/>
      <c r="CDJ1" s="711"/>
      <c r="CDK1" s="711"/>
      <c r="CDL1" s="711"/>
      <c r="CDM1" s="711"/>
      <c r="CDN1" s="711"/>
      <c r="CDO1" s="711"/>
      <c r="CDP1" s="711"/>
      <c r="CDQ1" s="711"/>
      <c r="CDR1" s="711"/>
      <c r="CDS1" s="711"/>
      <c r="CDT1" s="711"/>
      <c r="CDU1" s="711"/>
      <c r="CDV1" s="711"/>
      <c r="CDW1" s="711"/>
      <c r="CDX1" s="711"/>
      <c r="CDY1" s="711"/>
      <c r="CDZ1" s="711"/>
      <c r="CEA1" s="711"/>
      <c r="CEB1" s="711"/>
      <c r="CEC1" s="711"/>
      <c r="CED1" s="711"/>
      <c r="CEE1" s="711"/>
      <c r="CEF1" s="711"/>
      <c r="CEG1" s="711"/>
      <c r="CEH1" s="711"/>
      <c r="CEI1" s="711"/>
      <c r="CEJ1" s="711"/>
      <c r="CEK1" s="711"/>
      <c r="CEL1" s="711"/>
      <c r="CEM1" s="711"/>
      <c r="CEN1" s="711"/>
      <c r="CEO1" s="711"/>
      <c r="CEP1" s="711"/>
      <c r="CEQ1" s="711"/>
      <c r="CER1" s="711"/>
      <c r="CES1" s="711"/>
      <c r="CET1" s="711"/>
      <c r="CEU1" s="711"/>
      <c r="CEV1" s="711"/>
      <c r="CEW1" s="711"/>
      <c r="CEX1" s="711"/>
      <c r="CEY1" s="711"/>
      <c r="CEZ1" s="711"/>
      <c r="CFA1" s="711"/>
      <c r="CFB1" s="711"/>
      <c r="CFC1" s="711"/>
      <c r="CFD1" s="711"/>
      <c r="CFE1" s="711"/>
      <c r="CFF1" s="711"/>
      <c r="CFG1" s="711"/>
      <c r="CFH1" s="711"/>
      <c r="CFI1" s="711"/>
      <c r="CFJ1" s="711"/>
      <c r="CFK1" s="711"/>
      <c r="CFL1" s="711"/>
      <c r="CFM1" s="711"/>
      <c r="CFN1" s="711"/>
      <c r="CFO1" s="711"/>
      <c r="CFP1" s="711"/>
      <c r="CFQ1" s="711"/>
      <c r="CFR1" s="711"/>
      <c r="CFS1" s="711"/>
      <c r="CFT1" s="711"/>
      <c r="CFU1" s="711"/>
      <c r="CFV1" s="711"/>
      <c r="CFW1" s="711"/>
      <c r="CFX1" s="711"/>
      <c r="CFY1" s="711"/>
      <c r="CFZ1" s="711"/>
      <c r="CGA1" s="711"/>
      <c r="CGB1" s="711"/>
      <c r="CGC1" s="711"/>
      <c r="CGD1" s="711"/>
      <c r="CGE1" s="711"/>
      <c r="CGF1" s="711"/>
      <c r="CGG1" s="711"/>
      <c r="CGH1" s="711"/>
      <c r="CGI1" s="711"/>
      <c r="CGJ1" s="711"/>
      <c r="CGK1" s="711"/>
      <c r="CGL1" s="711"/>
      <c r="CGM1" s="711"/>
      <c r="CGN1" s="711"/>
      <c r="CGO1" s="711"/>
      <c r="CGP1" s="711"/>
      <c r="CGQ1" s="711"/>
      <c r="CGR1" s="711"/>
      <c r="CGS1" s="711"/>
      <c r="CGT1" s="711"/>
      <c r="CGU1" s="711"/>
      <c r="CGV1" s="711"/>
      <c r="CGW1" s="711"/>
      <c r="CGX1" s="711"/>
      <c r="CGY1" s="711"/>
      <c r="CGZ1" s="711"/>
      <c r="CHA1" s="711"/>
      <c r="CHB1" s="711"/>
      <c r="CHC1" s="711"/>
      <c r="CHD1" s="711"/>
      <c r="CHE1" s="711"/>
      <c r="CHF1" s="711"/>
      <c r="CHG1" s="711"/>
      <c r="CHH1" s="711"/>
      <c r="CHI1" s="711"/>
      <c r="CHJ1" s="711"/>
      <c r="CHK1" s="711"/>
      <c r="CHL1" s="711"/>
      <c r="CHM1" s="711"/>
      <c r="CHN1" s="711"/>
      <c r="CHO1" s="711"/>
      <c r="CHP1" s="711"/>
      <c r="CHQ1" s="711"/>
      <c r="CHR1" s="711"/>
      <c r="CHS1" s="711"/>
      <c r="CHT1" s="711"/>
      <c r="CHU1" s="711"/>
      <c r="CHV1" s="711"/>
      <c r="CHW1" s="711"/>
      <c r="CHX1" s="711"/>
      <c r="CHY1" s="711"/>
      <c r="CHZ1" s="711"/>
      <c r="CIA1" s="711"/>
      <c r="CIB1" s="711"/>
      <c r="CIC1" s="711"/>
      <c r="CID1" s="711"/>
      <c r="CIE1" s="711"/>
      <c r="CIF1" s="711"/>
      <c r="CIG1" s="711"/>
      <c r="CIH1" s="711"/>
      <c r="CII1" s="711"/>
      <c r="CIJ1" s="711"/>
      <c r="CIK1" s="711"/>
      <c r="CIL1" s="711"/>
      <c r="CIM1" s="711"/>
      <c r="CIN1" s="711"/>
      <c r="CIO1" s="711"/>
      <c r="CIP1" s="711"/>
      <c r="CIQ1" s="711"/>
      <c r="CIR1" s="711"/>
      <c r="CIS1" s="711"/>
      <c r="CIT1" s="711"/>
      <c r="CIU1" s="711"/>
      <c r="CIV1" s="711"/>
      <c r="CIW1" s="711"/>
      <c r="CIX1" s="711"/>
      <c r="CIY1" s="711"/>
      <c r="CIZ1" s="711"/>
      <c r="CJA1" s="711"/>
      <c r="CJB1" s="711"/>
      <c r="CJC1" s="711"/>
      <c r="CJD1" s="711"/>
      <c r="CJE1" s="711"/>
      <c r="CJF1" s="711"/>
      <c r="CJG1" s="711"/>
      <c r="CJH1" s="711"/>
      <c r="CJI1" s="711"/>
      <c r="CJJ1" s="711"/>
      <c r="CJK1" s="711"/>
      <c r="CJL1" s="711"/>
      <c r="CJM1" s="711"/>
      <c r="CJN1" s="711"/>
      <c r="CJO1" s="711"/>
      <c r="CJP1" s="711"/>
      <c r="CJQ1" s="711"/>
      <c r="CJR1" s="711"/>
      <c r="CJS1" s="711"/>
      <c r="CJT1" s="711"/>
      <c r="CJU1" s="711"/>
      <c r="CJV1" s="711"/>
      <c r="CJW1" s="711"/>
      <c r="CJX1" s="711"/>
      <c r="CJY1" s="711"/>
      <c r="CJZ1" s="711"/>
      <c r="CKA1" s="711"/>
      <c r="CKB1" s="711"/>
      <c r="CKC1" s="711"/>
      <c r="CKD1" s="711"/>
      <c r="CKE1" s="711"/>
      <c r="CKF1" s="711"/>
      <c r="CKG1" s="711"/>
      <c r="CKH1" s="711"/>
      <c r="CKI1" s="711"/>
      <c r="CKJ1" s="711"/>
      <c r="CKK1" s="711"/>
      <c r="CKL1" s="711"/>
      <c r="CKM1" s="711"/>
      <c r="CKN1" s="711"/>
      <c r="CKO1" s="711"/>
      <c r="CKP1" s="711"/>
      <c r="CKQ1" s="711"/>
      <c r="CKR1" s="711"/>
      <c r="CKS1" s="711"/>
      <c r="CKT1" s="711"/>
      <c r="CKU1" s="711"/>
      <c r="CKV1" s="711"/>
      <c r="CKW1" s="711"/>
      <c r="CKX1" s="711"/>
      <c r="CKY1" s="711"/>
      <c r="CKZ1" s="711"/>
      <c r="CLA1" s="711"/>
      <c r="CLB1" s="711"/>
      <c r="CLC1" s="711"/>
      <c r="CLD1" s="711"/>
      <c r="CLE1" s="711"/>
      <c r="CLF1" s="711"/>
      <c r="CLG1" s="711"/>
      <c r="CLH1" s="711"/>
      <c r="CLI1" s="711"/>
      <c r="CLJ1" s="711"/>
      <c r="CLK1" s="711"/>
      <c r="CLL1" s="711"/>
      <c r="CLM1" s="711"/>
      <c r="CLN1" s="711"/>
      <c r="CLO1" s="711"/>
      <c r="CLP1" s="711"/>
      <c r="CLQ1" s="711"/>
      <c r="CLR1" s="711"/>
      <c r="CLS1" s="711"/>
      <c r="CLT1" s="711"/>
      <c r="CLU1" s="711"/>
      <c r="CLV1" s="711"/>
      <c r="CLW1" s="711"/>
      <c r="CLX1" s="711"/>
      <c r="CLY1" s="711"/>
      <c r="CLZ1" s="711"/>
      <c r="CMA1" s="711"/>
      <c r="CMB1" s="711"/>
      <c r="CMC1" s="711"/>
      <c r="CMD1" s="711"/>
      <c r="CME1" s="711"/>
      <c r="CMF1" s="711"/>
      <c r="CMG1" s="711"/>
      <c r="CMH1" s="711"/>
      <c r="CMI1" s="711"/>
      <c r="CMJ1" s="711"/>
      <c r="CMK1" s="711"/>
      <c r="CML1" s="711"/>
      <c r="CMM1" s="711"/>
      <c r="CMN1" s="711"/>
      <c r="CMO1" s="711"/>
      <c r="CMP1" s="711"/>
      <c r="CMQ1" s="711"/>
      <c r="CMR1" s="711"/>
      <c r="CMS1" s="711"/>
      <c r="CMT1" s="711"/>
      <c r="CMU1" s="711"/>
      <c r="CMV1" s="711"/>
      <c r="CMW1" s="711"/>
      <c r="CMX1" s="711"/>
      <c r="CMY1" s="711"/>
      <c r="CMZ1" s="711"/>
      <c r="CNA1" s="711"/>
      <c r="CNB1" s="711"/>
      <c r="CNC1" s="711"/>
      <c r="CND1" s="711"/>
      <c r="CNE1" s="711"/>
      <c r="CNF1" s="711"/>
      <c r="CNG1" s="711"/>
      <c r="CNH1" s="711"/>
      <c r="CNI1" s="711"/>
      <c r="CNJ1" s="711"/>
      <c r="CNK1" s="711"/>
      <c r="CNL1" s="711"/>
      <c r="CNM1" s="711"/>
      <c r="CNN1" s="711"/>
      <c r="CNO1" s="711"/>
      <c r="CNP1" s="711"/>
      <c r="CNQ1" s="711"/>
      <c r="CNR1" s="711"/>
      <c r="CNS1" s="711"/>
      <c r="CNT1" s="711"/>
      <c r="CNU1" s="711"/>
      <c r="CNV1" s="711"/>
      <c r="CNW1" s="711"/>
      <c r="CNX1" s="711"/>
      <c r="CNY1" s="711"/>
      <c r="CNZ1" s="711"/>
      <c r="COA1" s="711"/>
      <c r="COB1" s="711"/>
      <c r="COC1" s="711"/>
      <c r="COD1" s="711"/>
      <c r="COE1" s="711"/>
      <c r="COF1" s="711"/>
      <c r="COG1" s="711"/>
      <c r="COH1" s="711"/>
      <c r="COI1" s="711"/>
      <c r="COJ1" s="711"/>
      <c r="COK1" s="711"/>
      <c r="COL1" s="711"/>
      <c r="COM1" s="711"/>
      <c r="CON1" s="711"/>
      <c r="COO1" s="711"/>
      <c r="COP1" s="711"/>
      <c r="COQ1" s="711"/>
      <c r="COR1" s="711"/>
      <c r="COS1" s="711"/>
      <c r="COT1" s="711"/>
      <c r="COU1" s="711"/>
      <c r="COV1" s="711"/>
      <c r="COW1" s="711"/>
      <c r="COX1" s="711"/>
      <c r="COY1" s="711"/>
      <c r="COZ1" s="711"/>
      <c r="CPA1" s="711"/>
      <c r="CPB1" s="711"/>
      <c r="CPC1" s="711"/>
      <c r="CPD1" s="711"/>
      <c r="CPE1" s="711"/>
      <c r="CPF1" s="711"/>
      <c r="CPG1" s="711"/>
      <c r="CPH1" s="711"/>
      <c r="CPI1" s="711"/>
      <c r="CPJ1" s="711"/>
      <c r="CPK1" s="711"/>
      <c r="CPL1" s="711"/>
      <c r="CPM1" s="711"/>
      <c r="CPN1" s="711"/>
      <c r="CPO1" s="711"/>
      <c r="CPP1" s="711"/>
      <c r="CPQ1" s="711"/>
      <c r="CPR1" s="711"/>
      <c r="CPS1" s="711"/>
      <c r="CPT1" s="711"/>
      <c r="CPU1" s="711"/>
      <c r="CPV1" s="711"/>
      <c r="CPW1" s="711"/>
      <c r="CPX1" s="711"/>
      <c r="CPY1" s="711"/>
      <c r="CPZ1" s="711"/>
      <c r="CQA1" s="711"/>
      <c r="CQB1" s="711"/>
      <c r="CQC1" s="711"/>
      <c r="CQD1" s="711"/>
      <c r="CQE1" s="711"/>
      <c r="CQF1" s="711"/>
      <c r="CQG1" s="711"/>
      <c r="CQH1" s="711"/>
      <c r="CQI1" s="711"/>
      <c r="CQJ1" s="711"/>
      <c r="CQK1" s="711"/>
      <c r="CQL1" s="711"/>
      <c r="CQM1" s="711"/>
      <c r="CQN1" s="711"/>
      <c r="CQO1" s="711"/>
      <c r="CQP1" s="711"/>
      <c r="CQQ1" s="711"/>
      <c r="CQR1" s="711"/>
      <c r="CQS1" s="711"/>
      <c r="CQT1" s="711"/>
      <c r="CQU1" s="711"/>
      <c r="CQV1" s="711"/>
      <c r="CQW1" s="711"/>
      <c r="CQX1" s="711"/>
      <c r="CQY1" s="711"/>
      <c r="CQZ1" s="711"/>
      <c r="CRA1" s="711"/>
      <c r="CRB1" s="711"/>
      <c r="CRC1" s="711"/>
      <c r="CRD1" s="711"/>
      <c r="CRE1" s="711"/>
      <c r="CRF1" s="711"/>
      <c r="CRG1" s="711"/>
      <c r="CRH1" s="711"/>
      <c r="CRI1" s="711"/>
      <c r="CRJ1" s="711"/>
      <c r="CRK1" s="711"/>
      <c r="CRL1" s="711"/>
      <c r="CRM1" s="711"/>
      <c r="CRN1" s="711"/>
      <c r="CRO1" s="711"/>
      <c r="CRP1" s="711"/>
      <c r="CRQ1" s="711"/>
      <c r="CRR1" s="711"/>
      <c r="CRS1" s="711"/>
      <c r="CRT1" s="711"/>
      <c r="CRU1" s="711"/>
      <c r="CRV1" s="711"/>
      <c r="CRW1" s="711"/>
      <c r="CRX1" s="711"/>
      <c r="CRY1" s="711"/>
      <c r="CRZ1" s="711"/>
      <c r="CSA1" s="711"/>
      <c r="CSB1" s="711"/>
      <c r="CSC1" s="711"/>
      <c r="CSD1" s="711"/>
      <c r="CSE1" s="711"/>
      <c r="CSF1" s="711"/>
      <c r="CSG1" s="711"/>
      <c r="CSH1" s="711"/>
      <c r="CSI1" s="711"/>
      <c r="CSJ1" s="711"/>
      <c r="CSK1" s="711"/>
      <c r="CSL1" s="711"/>
      <c r="CSM1" s="711"/>
      <c r="CSN1" s="711"/>
      <c r="CSO1" s="711"/>
      <c r="CSP1" s="711"/>
      <c r="CSQ1" s="711"/>
      <c r="CSR1" s="711"/>
      <c r="CSS1" s="711"/>
      <c r="CST1" s="711"/>
      <c r="CSU1" s="711"/>
      <c r="CSV1" s="711"/>
      <c r="CSW1" s="711"/>
      <c r="CSX1" s="711"/>
      <c r="CSY1" s="711"/>
      <c r="CSZ1" s="711"/>
      <c r="CTA1" s="711"/>
      <c r="CTB1" s="711"/>
      <c r="CTC1" s="711"/>
      <c r="CTD1" s="711"/>
      <c r="CTE1" s="711"/>
      <c r="CTF1" s="711"/>
      <c r="CTG1" s="711"/>
      <c r="CTH1" s="711"/>
      <c r="CTI1" s="711"/>
      <c r="CTJ1" s="711"/>
      <c r="CTK1" s="711"/>
      <c r="CTL1" s="711"/>
      <c r="CTM1" s="711"/>
      <c r="CTN1" s="711"/>
      <c r="CTO1" s="711"/>
      <c r="CTP1" s="711"/>
      <c r="CTQ1" s="711"/>
      <c r="CTR1" s="711"/>
      <c r="CTS1" s="711"/>
      <c r="CTT1" s="711"/>
      <c r="CTU1" s="711"/>
      <c r="CTV1" s="711"/>
      <c r="CTW1" s="711"/>
      <c r="CTX1" s="711"/>
      <c r="CTY1" s="711"/>
      <c r="CTZ1" s="711"/>
      <c r="CUA1" s="711"/>
      <c r="CUB1" s="711"/>
      <c r="CUC1" s="711"/>
      <c r="CUD1" s="711"/>
      <c r="CUE1" s="711"/>
      <c r="CUF1" s="711"/>
      <c r="CUG1" s="711"/>
      <c r="CUH1" s="711"/>
      <c r="CUI1" s="711"/>
      <c r="CUJ1" s="711"/>
      <c r="CUK1" s="711"/>
      <c r="CUL1" s="711"/>
      <c r="CUM1" s="711"/>
      <c r="CUN1" s="711"/>
      <c r="CUO1" s="711"/>
      <c r="CUP1" s="711"/>
      <c r="CUQ1" s="711"/>
      <c r="CUR1" s="711"/>
      <c r="CUS1" s="711"/>
      <c r="CUT1" s="711"/>
      <c r="CUU1" s="711"/>
      <c r="CUV1" s="711"/>
      <c r="CUW1" s="711"/>
      <c r="CUX1" s="711"/>
      <c r="CUY1" s="711"/>
      <c r="CUZ1" s="711"/>
      <c r="CVA1" s="711"/>
      <c r="CVB1" s="711"/>
      <c r="CVC1" s="711"/>
      <c r="CVD1" s="711"/>
      <c r="CVE1" s="711"/>
      <c r="CVF1" s="711"/>
      <c r="CVG1" s="711"/>
      <c r="CVH1" s="711"/>
      <c r="CVI1" s="711"/>
      <c r="CVJ1" s="711"/>
      <c r="CVK1" s="711"/>
      <c r="CVL1" s="711"/>
      <c r="CVM1" s="711"/>
      <c r="CVN1" s="711"/>
      <c r="CVO1" s="711"/>
      <c r="CVP1" s="711"/>
      <c r="CVQ1" s="711"/>
      <c r="CVR1" s="711"/>
      <c r="CVS1" s="711"/>
      <c r="CVT1" s="711"/>
      <c r="CVU1" s="711"/>
      <c r="CVV1" s="711"/>
      <c r="CVW1" s="711"/>
      <c r="CVX1" s="711"/>
      <c r="CVY1" s="711"/>
      <c r="CVZ1" s="711"/>
      <c r="CWA1" s="711"/>
      <c r="CWB1" s="711"/>
      <c r="CWC1" s="711"/>
      <c r="CWD1" s="711"/>
      <c r="CWE1" s="711"/>
      <c r="CWF1" s="711"/>
      <c r="CWG1" s="711"/>
      <c r="CWH1" s="711"/>
      <c r="CWI1" s="711"/>
      <c r="CWJ1" s="711"/>
      <c r="CWK1" s="711"/>
      <c r="CWL1" s="711"/>
      <c r="CWM1" s="711"/>
      <c r="CWN1" s="711"/>
      <c r="CWO1" s="711"/>
      <c r="CWP1" s="711"/>
      <c r="CWQ1" s="711"/>
      <c r="CWR1" s="711"/>
      <c r="CWS1" s="711"/>
      <c r="CWT1" s="711"/>
      <c r="CWU1" s="711"/>
      <c r="CWV1" s="711"/>
      <c r="CWW1" s="711"/>
      <c r="CWX1" s="711"/>
      <c r="CWY1" s="711"/>
      <c r="CWZ1" s="711"/>
      <c r="CXA1" s="711"/>
      <c r="CXB1" s="711"/>
      <c r="CXC1" s="711"/>
      <c r="CXD1" s="711"/>
      <c r="CXE1" s="711"/>
      <c r="CXF1" s="711"/>
      <c r="CXG1" s="711"/>
      <c r="CXH1" s="711"/>
      <c r="CXI1" s="711"/>
      <c r="CXJ1" s="711"/>
      <c r="CXK1" s="711"/>
      <c r="CXL1" s="711"/>
      <c r="CXM1" s="711"/>
      <c r="CXN1" s="711"/>
      <c r="CXO1" s="711"/>
      <c r="CXP1" s="711"/>
      <c r="CXQ1" s="711"/>
      <c r="CXR1" s="711"/>
      <c r="CXS1" s="711"/>
      <c r="CXT1" s="711"/>
      <c r="CXU1" s="711"/>
      <c r="CXV1" s="711"/>
      <c r="CXW1" s="711"/>
      <c r="CXX1" s="711"/>
      <c r="CXY1" s="711"/>
      <c r="CXZ1" s="711"/>
      <c r="CYA1" s="711"/>
      <c r="CYB1" s="711"/>
      <c r="CYC1" s="711"/>
      <c r="CYD1" s="711"/>
      <c r="CYE1" s="711"/>
      <c r="CYF1" s="711"/>
      <c r="CYG1" s="711"/>
      <c r="CYH1" s="711"/>
      <c r="CYI1" s="711"/>
      <c r="CYJ1" s="711"/>
      <c r="CYK1" s="711"/>
      <c r="CYL1" s="711"/>
      <c r="CYM1" s="711"/>
      <c r="CYN1" s="711"/>
      <c r="CYO1" s="711"/>
      <c r="CYP1" s="711"/>
      <c r="CYQ1" s="711"/>
      <c r="CYR1" s="711"/>
      <c r="CYS1" s="711"/>
      <c r="CYT1" s="711"/>
      <c r="CYU1" s="711"/>
      <c r="CYV1" s="711"/>
      <c r="CYW1" s="711"/>
      <c r="CYX1" s="711"/>
      <c r="CYY1" s="711"/>
      <c r="CYZ1" s="711"/>
      <c r="CZA1" s="711"/>
      <c r="CZB1" s="711"/>
      <c r="CZC1" s="711"/>
      <c r="CZD1" s="711"/>
      <c r="CZE1" s="711"/>
      <c r="CZF1" s="711"/>
      <c r="CZG1" s="711"/>
      <c r="CZH1" s="711"/>
      <c r="CZI1" s="711"/>
      <c r="CZJ1" s="711"/>
      <c r="CZK1" s="711"/>
      <c r="CZL1" s="711"/>
      <c r="CZM1" s="711"/>
      <c r="CZN1" s="711"/>
      <c r="CZO1" s="711"/>
      <c r="CZP1" s="711"/>
      <c r="CZQ1" s="711"/>
      <c r="CZR1" s="711"/>
      <c r="CZS1" s="711"/>
      <c r="CZT1" s="711"/>
      <c r="CZU1" s="711"/>
      <c r="CZV1" s="711"/>
      <c r="CZW1" s="711"/>
      <c r="CZX1" s="711"/>
      <c r="CZY1" s="711"/>
      <c r="CZZ1" s="711"/>
      <c r="DAA1" s="711"/>
      <c r="DAB1" s="711"/>
      <c r="DAC1" s="711"/>
      <c r="DAD1" s="711"/>
      <c r="DAE1" s="711"/>
      <c r="DAF1" s="711"/>
      <c r="DAG1" s="711"/>
      <c r="DAH1" s="711"/>
      <c r="DAI1" s="711"/>
      <c r="DAJ1" s="711"/>
      <c r="DAK1" s="711"/>
      <c r="DAL1" s="711"/>
      <c r="DAM1" s="711"/>
      <c r="DAN1" s="711"/>
      <c r="DAO1" s="711"/>
      <c r="DAP1" s="711"/>
      <c r="DAQ1" s="711"/>
      <c r="DAR1" s="711"/>
      <c r="DAS1" s="711"/>
      <c r="DAT1" s="711"/>
      <c r="DAU1" s="711"/>
      <c r="DAV1" s="711"/>
      <c r="DAW1" s="711"/>
      <c r="DAX1" s="711"/>
      <c r="DAY1" s="711"/>
      <c r="DAZ1" s="711"/>
      <c r="DBA1" s="711"/>
      <c r="DBB1" s="711"/>
      <c r="DBC1" s="711"/>
      <c r="DBD1" s="711"/>
      <c r="DBE1" s="711"/>
      <c r="DBF1" s="711"/>
      <c r="DBG1" s="711"/>
      <c r="DBH1" s="711"/>
      <c r="DBI1" s="711"/>
      <c r="DBJ1" s="711"/>
      <c r="DBK1" s="711"/>
      <c r="DBL1" s="711"/>
      <c r="DBM1" s="711"/>
      <c r="DBN1" s="711"/>
      <c r="DBO1" s="711"/>
      <c r="DBP1" s="711"/>
      <c r="DBQ1" s="711"/>
      <c r="DBR1" s="711"/>
      <c r="DBS1" s="711"/>
      <c r="DBT1" s="711"/>
      <c r="DBU1" s="711"/>
      <c r="DBV1" s="711"/>
      <c r="DBW1" s="711"/>
      <c r="DBX1" s="711"/>
      <c r="DBY1" s="711"/>
      <c r="DBZ1" s="711"/>
      <c r="DCA1" s="711"/>
      <c r="DCB1" s="711"/>
      <c r="DCC1" s="711"/>
      <c r="DCD1" s="711"/>
      <c r="DCE1" s="711"/>
      <c r="DCF1" s="711"/>
      <c r="DCG1" s="711"/>
      <c r="DCH1" s="711"/>
      <c r="DCI1" s="711"/>
      <c r="DCJ1" s="711"/>
      <c r="DCK1" s="711"/>
      <c r="DCL1" s="711"/>
      <c r="DCM1" s="711"/>
      <c r="DCN1" s="711"/>
      <c r="DCO1" s="711"/>
      <c r="DCP1" s="711"/>
      <c r="DCQ1" s="711"/>
      <c r="DCR1" s="711"/>
      <c r="DCS1" s="711"/>
      <c r="DCT1" s="711"/>
      <c r="DCU1" s="711"/>
      <c r="DCV1" s="711"/>
      <c r="DCW1" s="711"/>
      <c r="DCX1" s="711"/>
      <c r="DCY1" s="711"/>
      <c r="DCZ1" s="711"/>
      <c r="DDA1" s="711"/>
      <c r="DDB1" s="711"/>
      <c r="DDC1" s="711"/>
      <c r="DDD1" s="711"/>
      <c r="DDE1" s="711"/>
      <c r="DDF1" s="711"/>
      <c r="DDG1" s="711"/>
      <c r="DDH1" s="711"/>
      <c r="DDI1" s="711"/>
      <c r="DDJ1" s="711"/>
      <c r="DDK1" s="711"/>
      <c r="DDL1" s="711"/>
      <c r="DDM1" s="711"/>
      <c r="DDN1" s="711"/>
      <c r="DDO1" s="711"/>
      <c r="DDP1" s="711"/>
      <c r="DDQ1" s="711"/>
      <c r="DDR1" s="711"/>
      <c r="DDS1" s="711"/>
      <c r="DDT1" s="711"/>
      <c r="DDU1" s="711"/>
      <c r="DDV1" s="711"/>
      <c r="DDW1" s="711"/>
      <c r="DDX1" s="711"/>
      <c r="DDY1" s="711"/>
      <c r="DDZ1" s="711"/>
      <c r="DEA1" s="711"/>
      <c r="DEB1" s="711"/>
      <c r="DEC1" s="711"/>
      <c r="DED1" s="711"/>
      <c r="DEE1" s="711"/>
      <c r="DEF1" s="711"/>
      <c r="DEG1" s="711"/>
      <c r="DEH1" s="711"/>
      <c r="DEI1" s="711"/>
      <c r="DEJ1" s="711"/>
      <c r="DEK1" s="711"/>
      <c r="DEL1" s="711"/>
      <c r="DEM1" s="711"/>
      <c r="DEN1" s="711"/>
      <c r="DEO1" s="711"/>
      <c r="DEP1" s="711"/>
      <c r="DEQ1" s="711"/>
      <c r="DER1" s="711"/>
      <c r="DES1" s="711"/>
      <c r="DET1" s="711"/>
      <c r="DEU1" s="711"/>
      <c r="DEV1" s="711"/>
      <c r="DEW1" s="711"/>
      <c r="DEX1" s="711"/>
      <c r="DEY1" s="711"/>
      <c r="DEZ1" s="711"/>
      <c r="DFA1" s="711"/>
      <c r="DFB1" s="711"/>
      <c r="DFC1" s="711"/>
      <c r="DFD1" s="711"/>
      <c r="DFE1" s="711"/>
      <c r="DFF1" s="711"/>
      <c r="DFG1" s="711"/>
      <c r="DFH1" s="711"/>
      <c r="DFI1" s="711"/>
      <c r="DFJ1" s="711"/>
      <c r="DFK1" s="711"/>
      <c r="DFL1" s="711"/>
      <c r="DFM1" s="711"/>
      <c r="DFN1" s="711"/>
      <c r="DFO1" s="711"/>
      <c r="DFP1" s="711"/>
      <c r="DFQ1" s="711"/>
      <c r="DFR1" s="711"/>
      <c r="DFS1" s="711"/>
      <c r="DFT1" s="711"/>
      <c r="DFU1" s="711"/>
      <c r="DFV1" s="711"/>
      <c r="DFW1" s="711"/>
      <c r="DFX1" s="711"/>
      <c r="DFY1" s="711"/>
      <c r="DFZ1" s="711"/>
      <c r="DGA1" s="711"/>
      <c r="DGB1" s="711"/>
      <c r="DGC1" s="711"/>
      <c r="DGD1" s="711"/>
      <c r="DGE1" s="711"/>
      <c r="DGF1" s="711"/>
      <c r="DGG1" s="711"/>
      <c r="DGH1" s="711"/>
      <c r="DGI1" s="711"/>
      <c r="DGJ1" s="711"/>
      <c r="DGK1" s="711"/>
      <c r="DGL1" s="711"/>
      <c r="DGM1" s="711"/>
      <c r="DGN1" s="711"/>
      <c r="DGO1" s="711"/>
      <c r="DGP1" s="711"/>
      <c r="DGQ1" s="711"/>
      <c r="DGR1" s="711"/>
      <c r="DGS1" s="711"/>
      <c r="DGT1" s="711"/>
      <c r="DGU1" s="711"/>
      <c r="DGV1" s="711"/>
      <c r="DGW1" s="711"/>
      <c r="DGX1" s="711"/>
      <c r="DGY1" s="711"/>
      <c r="DGZ1" s="711"/>
      <c r="DHA1" s="711"/>
      <c r="DHB1" s="711"/>
      <c r="DHC1" s="711"/>
      <c r="DHD1" s="711"/>
      <c r="DHE1" s="711"/>
      <c r="DHF1" s="711"/>
      <c r="DHG1" s="711"/>
      <c r="DHH1" s="711"/>
      <c r="DHI1" s="711"/>
      <c r="DHJ1" s="711"/>
      <c r="DHK1" s="711"/>
      <c r="DHL1" s="711"/>
      <c r="DHM1" s="711"/>
      <c r="DHN1" s="711"/>
      <c r="DHO1" s="711"/>
      <c r="DHP1" s="711"/>
      <c r="DHQ1" s="711"/>
      <c r="DHR1" s="711"/>
      <c r="DHS1" s="711"/>
      <c r="DHT1" s="711"/>
      <c r="DHU1" s="711"/>
      <c r="DHV1" s="711"/>
      <c r="DHW1" s="711"/>
      <c r="DHX1" s="711"/>
      <c r="DHY1" s="711"/>
      <c r="DHZ1" s="711"/>
      <c r="DIA1" s="711"/>
      <c r="DIB1" s="711"/>
      <c r="DIC1" s="711"/>
      <c r="DID1" s="711"/>
      <c r="DIE1" s="711"/>
      <c r="DIF1" s="711"/>
      <c r="DIG1" s="711"/>
      <c r="DIH1" s="711"/>
      <c r="DII1" s="711"/>
      <c r="DIJ1" s="711"/>
      <c r="DIK1" s="711"/>
      <c r="DIL1" s="711"/>
      <c r="DIM1" s="711"/>
      <c r="DIN1" s="711"/>
      <c r="DIO1" s="711"/>
      <c r="DIP1" s="711"/>
      <c r="DIQ1" s="711"/>
      <c r="DIR1" s="711"/>
      <c r="DIS1" s="711"/>
      <c r="DIT1" s="711"/>
      <c r="DIU1" s="711"/>
      <c r="DIV1" s="711"/>
      <c r="DIW1" s="711"/>
      <c r="DIX1" s="711"/>
      <c r="DIY1" s="711"/>
      <c r="DIZ1" s="711"/>
      <c r="DJA1" s="711"/>
      <c r="DJB1" s="711"/>
      <c r="DJC1" s="711"/>
      <c r="DJD1" s="711"/>
      <c r="DJE1" s="711"/>
      <c r="DJF1" s="711"/>
      <c r="DJG1" s="711"/>
      <c r="DJH1" s="711"/>
      <c r="DJI1" s="711"/>
      <c r="DJJ1" s="711"/>
      <c r="DJK1" s="711"/>
      <c r="DJL1" s="711"/>
      <c r="DJM1" s="711"/>
      <c r="DJN1" s="711"/>
      <c r="DJO1" s="711"/>
      <c r="DJP1" s="711"/>
      <c r="DJQ1" s="711"/>
      <c r="DJR1" s="711"/>
      <c r="DJS1" s="711"/>
      <c r="DJT1" s="711"/>
      <c r="DJU1" s="711"/>
      <c r="DJV1" s="711"/>
      <c r="DJW1" s="711"/>
      <c r="DJX1" s="711"/>
      <c r="DJY1" s="711"/>
      <c r="DJZ1" s="711"/>
      <c r="DKA1" s="711"/>
      <c r="DKB1" s="711"/>
      <c r="DKC1" s="711"/>
      <c r="DKD1" s="711"/>
      <c r="DKE1" s="711"/>
      <c r="DKF1" s="711"/>
      <c r="DKG1" s="711"/>
      <c r="DKH1" s="711"/>
      <c r="DKI1" s="711"/>
      <c r="DKJ1" s="711"/>
      <c r="DKK1" s="711"/>
      <c r="DKL1" s="711"/>
      <c r="DKM1" s="711"/>
      <c r="DKN1" s="711"/>
      <c r="DKO1" s="711"/>
      <c r="DKP1" s="711"/>
      <c r="DKQ1" s="711"/>
      <c r="DKR1" s="711"/>
      <c r="DKS1" s="711"/>
      <c r="DKT1" s="711"/>
      <c r="DKU1" s="711"/>
      <c r="DKV1" s="711"/>
      <c r="DKW1" s="711"/>
      <c r="DKX1" s="711"/>
      <c r="DKY1" s="711"/>
      <c r="DKZ1" s="711"/>
      <c r="DLA1" s="711"/>
      <c r="DLB1" s="711"/>
      <c r="DLC1" s="711"/>
      <c r="DLD1" s="711"/>
      <c r="DLE1" s="711"/>
      <c r="DLF1" s="711"/>
      <c r="DLG1" s="711"/>
      <c r="DLH1" s="711"/>
      <c r="DLI1" s="711"/>
      <c r="DLJ1" s="711"/>
      <c r="DLK1" s="711"/>
      <c r="DLL1" s="711"/>
      <c r="DLM1" s="711"/>
      <c r="DLN1" s="711"/>
      <c r="DLO1" s="711"/>
      <c r="DLP1" s="711"/>
      <c r="DLQ1" s="711"/>
      <c r="DLR1" s="711"/>
      <c r="DLS1" s="711"/>
      <c r="DLT1" s="711"/>
      <c r="DLU1" s="711"/>
      <c r="DLV1" s="711"/>
      <c r="DLW1" s="711"/>
      <c r="DLX1" s="711"/>
      <c r="DLY1" s="711"/>
      <c r="DLZ1" s="711"/>
      <c r="DMA1" s="711"/>
      <c r="DMB1" s="711"/>
      <c r="DMC1" s="711"/>
      <c r="DMD1" s="711"/>
      <c r="DME1" s="711"/>
      <c r="DMF1" s="711"/>
      <c r="DMG1" s="711"/>
      <c r="DMH1" s="711"/>
      <c r="DMI1" s="711"/>
      <c r="DMJ1" s="711"/>
      <c r="DMK1" s="711"/>
      <c r="DML1" s="711"/>
      <c r="DMM1" s="711"/>
      <c r="DMN1" s="711"/>
      <c r="DMO1" s="711"/>
      <c r="DMP1" s="711"/>
      <c r="DMQ1" s="711"/>
      <c r="DMR1" s="711"/>
      <c r="DMS1" s="711"/>
      <c r="DMT1" s="711"/>
      <c r="DMU1" s="711"/>
      <c r="DMV1" s="711"/>
      <c r="DMW1" s="711"/>
      <c r="DMX1" s="711"/>
      <c r="DMY1" s="711"/>
      <c r="DMZ1" s="711"/>
      <c r="DNA1" s="711"/>
      <c r="DNB1" s="711"/>
      <c r="DNC1" s="711"/>
      <c r="DND1" s="711"/>
      <c r="DNE1" s="711"/>
      <c r="DNF1" s="711"/>
      <c r="DNG1" s="711"/>
      <c r="DNH1" s="711"/>
      <c r="DNI1" s="711"/>
      <c r="DNJ1" s="711"/>
      <c r="DNK1" s="711"/>
      <c r="DNL1" s="711"/>
      <c r="DNM1" s="711"/>
      <c r="DNN1" s="711"/>
      <c r="DNO1" s="711"/>
      <c r="DNP1" s="711"/>
      <c r="DNQ1" s="711"/>
      <c r="DNR1" s="711"/>
      <c r="DNS1" s="711"/>
      <c r="DNT1" s="711"/>
      <c r="DNU1" s="711"/>
      <c r="DNV1" s="711"/>
      <c r="DNW1" s="711"/>
      <c r="DNX1" s="711"/>
      <c r="DNY1" s="711"/>
      <c r="DNZ1" s="711"/>
      <c r="DOA1" s="711"/>
      <c r="DOB1" s="711"/>
      <c r="DOC1" s="711"/>
      <c r="DOD1" s="711"/>
      <c r="DOE1" s="711"/>
      <c r="DOF1" s="711"/>
      <c r="DOG1" s="711"/>
      <c r="DOH1" s="711"/>
      <c r="DOI1" s="711"/>
      <c r="DOJ1" s="711"/>
      <c r="DOK1" s="711"/>
      <c r="DOL1" s="711"/>
      <c r="DOM1" s="711"/>
      <c r="DON1" s="711"/>
      <c r="DOO1" s="711"/>
      <c r="DOP1" s="711"/>
      <c r="DOQ1" s="711"/>
      <c r="DOR1" s="711"/>
      <c r="DOS1" s="711"/>
      <c r="DOT1" s="711"/>
      <c r="DOU1" s="711"/>
      <c r="DOV1" s="711"/>
      <c r="DOW1" s="711"/>
      <c r="DOX1" s="711"/>
      <c r="DOY1" s="711"/>
      <c r="DOZ1" s="711"/>
      <c r="DPA1" s="711"/>
      <c r="DPB1" s="711"/>
      <c r="DPC1" s="711"/>
      <c r="DPD1" s="711"/>
      <c r="DPE1" s="711"/>
      <c r="DPF1" s="711"/>
      <c r="DPG1" s="711"/>
      <c r="DPH1" s="711"/>
      <c r="DPI1" s="711"/>
      <c r="DPJ1" s="711"/>
      <c r="DPK1" s="711"/>
      <c r="DPL1" s="711"/>
      <c r="DPM1" s="711"/>
      <c r="DPN1" s="711"/>
      <c r="DPO1" s="711"/>
      <c r="DPP1" s="711"/>
      <c r="DPQ1" s="711"/>
      <c r="DPR1" s="711"/>
      <c r="DPS1" s="711"/>
      <c r="DPT1" s="711"/>
      <c r="DPU1" s="711"/>
      <c r="DPV1" s="711"/>
      <c r="DPW1" s="711"/>
      <c r="DPX1" s="711"/>
      <c r="DPY1" s="711"/>
      <c r="DPZ1" s="711"/>
      <c r="DQA1" s="711"/>
      <c r="DQB1" s="711"/>
      <c r="DQC1" s="711"/>
      <c r="DQD1" s="711"/>
      <c r="DQE1" s="711"/>
      <c r="DQF1" s="711"/>
      <c r="DQG1" s="711"/>
      <c r="DQH1" s="711"/>
      <c r="DQI1" s="711"/>
      <c r="DQJ1" s="711"/>
      <c r="DQK1" s="711"/>
      <c r="DQL1" s="711"/>
      <c r="DQM1" s="711"/>
      <c r="DQN1" s="711"/>
      <c r="DQO1" s="711"/>
      <c r="DQP1" s="711"/>
      <c r="DQQ1" s="711"/>
      <c r="DQR1" s="711"/>
      <c r="DQS1" s="711"/>
      <c r="DQT1" s="711"/>
      <c r="DQU1" s="711"/>
      <c r="DQV1" s="711"/>
      <c r="DQW1" s="711"/>
      <c r="DQX1" s="711"/>
      <c r="DQY1" s="711"/>
      <c r="DQZ1" s="711"/>
      <c r="DRA1" s="711"/>
      <c r="DRB1" s="711"/>
      <c r="DRC1" s="711"/>
      <c r="DRD1" s="711"/>
      <c r="DRE1" s="711"/>
      <c r="DRF1" s="711"/>
      <c r="DRG1" s="711"/>
      <c r="DRH1" s="711"/>
      <c r="DRI1" s="711"/>
      <c r="DRJ1" s="711"/>
      <c r="DRK1" s="711"/>
      <c r="DRL1" s="711"/>
      <c r="DRM1" s="711"/>
      <c r="DRN1" s="711"/>
      <c r="DRO1" s="711"/>
      <c r="DRP1" s="711"/>
      <c r="DRQ1" s="711"/>
      <c r="DRR1" s="711"/>
      <c r="DRS1" s="711"/>
      <c r="DRT1" s="711"/>
      <c r="DRU1" s="711"/>
      <c r="DRV1" s="711"/>
      <c r="DRW1" s="711"/>
      <c r="DRX1" s="711"/>
      <c r="DRY1" s="711"/>
      <c r="DRZ1" s="711"/>
      <c r="DSA1" s="711"/>
      <c r="DSB1" s="711"/>
      <c r="DSC1" s="711"/>
      <c r="DSD1" s="711"/>
      <c r="DSE1" s="711"/>
      <c r="DSF1" s="711"/>
      <c r="DSG1" s="711"/>
      <c r="DSH1" s="711"/>
      <c r="DSI1" s="711"/>
      <c r="DSJ1" s="711"/>
      <c r="DSK1" s="711"/>
      <c r="DSL1" s="711"/>
      <c r="DSM1" s="711"/>
      <c r="DSN1" s="711"/>
      <c r="DSO1" s="711"/>
      <c r="DSP1" s="711"/>
      <c r="DSQ1" s="711"/>
      <c r="DSR1" s="711"/>
      <c r="DSS1" s="711"/>
      <c r="DST1" s="711"/>
      <c r="DSU1" s="711"/>
      <c r="DSV1" s="711"/>
      <c r="DSW1" s="711"/>
      <c r="DSX1" s="711"/>
      <c r="DSY1" s="711"/>
      <c r="DSZ1" s="711"/>
      <c r="DTA1" s="711"/>
      <c r="DTB1" s="711"/>
      <c r="DTC1" s="711"/>
      <c r="DTD1" s="711"/>
      <c r="DTE1" s="711"/>
      <c r="DTF1" s="711"/>
      <c r="DTG1" s="711"/>
      <c r="DTH1" s="711"/>
      <c r="DTI1" s="711"/>
      <c r="DTJ1" s="711"/>
      <c r="DTK1" s="711"/>
      <c r="DTL1" s="711"/>
      <c r="DTM1" s="711"/>
      <c r="DTN1" s="711"/>
      <c r="DTO1" s="711"/>
      <c r="DTP1" s="711"/>
      <c r="DTQ1" s="711"/>
      <c r="DTR1" s="711"/>
      <c r="DTS1" s="711"/>
      <c r="DTT1" s="711"/>
      <c r="DTU1" s="711"/>
      <c r="DTV1" s="711"/>
      <c r="DTW1" s="711"/>
      <c r="DTX1" s="711"/>
      <c r="DTY1" s="711"/>
      <c r="DTZ1" s="711"/>
      <c r="DUA1" s="711"/>
      <c r="DUB1" s="711"/>
      <c r="DUC1" s="711"/>
      <c r="DUD1" s="711"/>
      <c r="DUE1" s="711"/>
      <c r="DUF1" s="711"/>
      <c r="DUG1" s="711"/>
      <c r="DUH1" s="711"/>
      <c r="DUI1" s="711"/>
      <c r="DUJ1" s="711"/>
      <c r="DUK1" s="711"/>
      <c r="DUL1" s="711"/>
      <c r="DUM1" s="711"/>
      <c r="DUN1" s="711"/>
      <c r="DUO1" s="711"/>
      <c r="DUP1" s="711"/>
      <c r="DUQ1" s="711"/>
      <c r="DUR1" s="711"/>
      <c r="DUS1" s="711"/>
      <c r="DUT1" s="711"/>
      <c r="DUU1" s="711"/>
      <c r="DUV1" s="711"/>
      <c r="DUW1" s="711"/>
      <c r="DUX1" s="711"/>
      <c r="DUY1" s="711"/>
      <c r="DUZ1" s="711"/>
      <c r="DVA1" s="711"/>
      <c r="DVB1" s="711"/>
      <c r="DVC1" s="711"/>
      <c r="DVD1" s="711"/>
      <c r="DVE1" s="711"/>
      <c r="DVF1" s="711"/>
      <c r="DVG1" s="711"/>
      <c r="DVH1" s="711"/>
      <c r="DVI1" s="711"/>
      <c r="DVJ1" s="711"/>
      <c r="DVK1" s="711"/>
      <c r="DVL1" s="711"/>
      <c r="DVM1" s="711"/>
      <c r="DVN1" s="711"/>
      <c r="DVO1" s="711"/>
      <c r="DVP1" s="711"/>
      <c r="DVQ1" s="711"/>
      <c r="DVR1" s="711"/>
      <c r="DVS1" s="711"/>
      <c r="DVT1" s="711"/>
      <c r="DVU1" s="711"/>
      <c r="DVV1" s="711"/>
      <c r="DVW1" s="711"/>
      <c r="DVX1" s="711"/>
      <c r="DVY1" s="711"/>
      <c r="DVZ1" s="711"/>
      <c r="DWA1" s="711"/>
      <c r="DWB1" s="711"/>
      <c r="DWC1" s="711"/>
      <c r="DWD1" s="711"/>
      <c r="DWE1" s="711"/>
      <c r="DWF1" s="711"/>
      <c r="DWG1" s="711"/>
      <c r="DWH1" s="711"/>
      <c r="DWI1" s="711"/>
      <c r="DWJ1" s="711"/>
      <c r="DWK1" s="711"/>
      <c r="DWL1" s="711"/>
      <c r="DWM1" s="711"/>
      <c r="DWN1" s="711"/>
      <c r="DWO1" s="711"/>
      <c r="DWP1" s="711"/>
      <c r="DWQ1" s="711"/>
      <c r="DWR1" s="711"/>
      <c r="DWS1" s="711"/>
      <c r="DWT1" s="711"/>
      <c r="DWU1" s="711"/>
      <c r="DWV1" s="711"/>
      <c r="DWW1" s="711"/>
      <c r="DWX1" s="711"/>
      <c r="DWY1" s="711"/>
      <c r="DWZ1" s="711"/>
      <c r="DXA1" s="711"/>
      <c r="DXB1" s="711"/>
      <c r="DXC1" s="711"/>
      <c r="DXD1" s="711"/>
      <c r="DXE1" s="711"/>
      <c r="DXF1" s="711"/>
      <c r="DXG1" s="711"/>
      <c r="DXH1" s="711"/>
      <c r="DXI1" s="711"/>
      <c r="DXJ1" s="711"/>
      <c r="DXK1" s="711"/>
      <c r="DXL1" s="711"/>
      <c r="DXM1" s="711"/>
      <c r="DXN1" s="711"/>
      <c r="DXO1" s="711"/>
      <c r="DXP1" s="711"/>
      <c r="DXQ1" s="711"/>
      <c r="DXR1" s="711"/>
      <c r="DXS1" s="711"/>
      <c r="DXT1" s="711"/>
      <c r="DXU1" s="711"/>
      <c r="DXV1" s="711"/>
      <c r="DXW1" s="711"/>
      <c r="DXX1" s="711"/>
      <c r="DXY1" s="711"/>
      <c r="DXZ1" s="711"/>
      <c r="DYA1" s="711"/>
      <c r="DYB1" s="711"/>
      <c r="DYC1" s="711"/>
      <c r="DYD1" s="711"/>
      <c r="DYE1" s="711"/>
      <c r="DYF1" s="711"/>
      <c r="DYG1" s="711"/>
      <c r="DYH1" s="711"/>
      <c r="DYI1" s="711"/>
      <c r="DYJ1" s="711"/>
      <c r="DYK1" s="711"/>
      <c r="DYL1" s="711"/>
      <c r="DYM1" s="711"/>
      <c r="DYN1" s="711"/>
      <c r="DYO1" s="711"/>
      <c r="DYP1" s="711"/>
      <c r="DYQ1" s="711"/>
      <c r="DYR1" s="711"/>
      <c r="DYS1" s="711"/>
      <c r="DYT1" s="711"/>
      <c r="DYU1" s="711"/>
      <c r="DYV1" s="711"/>
      <c r="DYW1" s="711"/>
      <c r="DYX1" s="711"/>
      <c r="DYY1" s="711"/>
      <c r="DYZ1" s="711"/>
      <c r="DZA1" s="711"/>
      <c r="DZB1" s="711"/>
      <c r="DZC1" s="711"/>
      <c r="DZD1" s="711"/>
      <c r="DZE1" s="711"/>
      <c r="DZF1" s="711"/>
      <c r="DZG1" s="711"/>
      <c r="DZH1" s="711"/>
      <c r="DZI1" s="711"/>
      <c r="DZJ1" s="711"/>
      <c r="DZK1" s="711"/>
      <c r="DZL1" s="711"/>
      <c r="DZM1" s="711"/>
      <c r="DZN1" s="711"/>
      <c r="DZO1" s="711"/>
      <c r="DZP1" s="711"/>
      <c r="DZQ1" s="711"/>
      <c r="DZR1" s="711"/>
      <c r="DZS1" s="711"/>
      <c r="DZT1" s="711"/>
      <c r="DZU1" s="711"/>
      <c r="DZV1" s="711"/>
      <c r="DZW1" s="711"/>
      <c r="DZX1" s="711"/>
      <c r="DZY1" s="711"/>
      <c r="DZZ1" s="711"/>
      <c r="EAA1" s="711"/>
      <c r="EAB1" s="711"/>
      <c r="EAC1" s="711"/>
      <c r="EAD1" s="711"/>
      <c r="EAE1" s="711"/>
      <c r="EAF1" s="711"/>
      <c r="EAG1" s="711"/>
      <c r="EAH1" s="711"/>
      <c r="EAI1" s="711"/>
      <c r="EAJ1" s="711"/>
      <c r="EAK1" s="711"/>
      <c r="EAL1" s="711"/>
      <c r="EAM1" s="711"/>
      <c r="EAN1" s="711"/>
      <c r="EAO1" s="711"/>
      <c r="EAP1" s="711"/>
      <c r="EAQ1" s="711"/>
      <c r="EAR1" s="711"/>
      <c r="EAS1" s="711"/>
      <c r="EAT1" s="711"/>
      <c r="EAU1" s="711"/>
      <c r="EAV1" s="711"/>
      <c r="EAW1" s="711"/>
      <c r="EAX1" s="711"/>
      <c r="EAY1" s="711"/>
      <c r="EAZ1" s="711"/>
      <c r="EBA1" s="711"/>
      <c r="EBB1" s="711"/>
      <c r="EBC1" s="711"/>
      <c r="EBD1" s="711"/>
      <c r="EBE1" s="711"/>
      <c r="EBF1" s="711"/>
      <c r="EBG1" s="711"/>
      <c r="EBH1" s="711"/>
      <c r="EBI1" s="711"/>
      <c r="EBJ1" s="711"/>
      <c r="EBK1" s="711"/>
      <c r="EBL1" s="711"/>
      <c r="EBM1" s="711"/>
      <c r="EBN1" s="711"/>
      <c r="EBO1" s="711"/>
      <c r="EBP1" s="711"/>
      <c r="EBQ1" s="711"/>
      <c r="EBR1" s="711"/>
      <c r="EBS1" s="711"/>
      <c r="EBT1" s="711"/>
      <c r="EBU1" s="711"/>
      <c r="EBV1" s="711"/>
      <c r="EBW1" s="711"/>
      <c r="EBX1" s="711"/>
      <c r="EBY1" s="711"/>
      <c r="EBZ1" s="711"/>
      <c r="ECA1" s="711"/>
      <c r="ECB1" s="711"/>
      <c r="ECC1" s="711"/>
      <c r="ECD1" s="711"/>
      <c r="ECE1" s="711"/>
      <c r="ECF1" s="711"/>
      <c r="ECG1" s="711"/>
      <c r="ECH1" s="711"/>
      <c r="ECI1" s="711"/>
      <c r="ECJ1" s="711"/>
      <c r="ECK1" s="711"/>
      <c r="ECL1" s="711"/>
      <c r="ECM1" s="711"/>
      <c r="ECN1" s="711"/>
      <c r="ECO1" s="711"/>
      <c r="ECP1" s="711"/>
      <c r="ECQ1" s="711"/>
      <c r="ECR1" s="711"/>
      <c r="ECS1" s="711"/>
      <c r="ECT1" s="711"/>
      <c r="ECU1" s="711"/>
      <c r="ECV1" s="711"/>
      <c r="ECW1" s="711"/>
      <c r="ECX1" s="711"/>
      <c r="ECY1" s="711"/>
      <c r="ECZ1" s="711"/>
      <c r="EDA1" s="711"/>
      <c r="EDB1" s="711"/>
      <c r="EDC1" s="711"/>
      <c r="EDD1" s="711"/>
      <c r="EDE1" s="711"/>
      <c r="EDF1" s="711"/>
      <c r="EDG1" s="711"/>
      <c r="EDH1" s="711"/>
      <c r="EDI1" s="711"/>
      <c r="EDJ1" s="711"/>
      <c r="EDK1" s="711"/>
      <c r="EDL1" s="711"/>
      <c r="EDM1" s="711"/>
      <c r="EDN1" s="711"/>
      <c r="EDO1" s="711"/>
      <c r="EDP1" s="711"/>
      <c r="EDQ1" s="711"/>
      <c r="EDR1" s="711"/>
      <c r="EDS1" s="711"/>
      <c r="EDT1" s="711"/>
      <c r="EDU1" s="711"/>
      <c r="EDV1" s="711"/>
      <c r="EDW1" s="711"/>
      <c r="EDX1" s="711"/>
      <c r="EDY1" s="711"/>
      <c r="EDZ1" s="711"/>
      <c r="EEA1" s="711"/>
      <c r="EEB1" s="711"/>
      <c r="EEC1" s="711"/>
      <c r="EED1" s="711"/>
      <c r="EEE1" s="711"/>
      <c r="EEF1" s="711"/>
      <c r="EEG1" s="711"/>
      <c r="EEH1" s="711"/>
      <c r="EEI1" s="711"/>
      <c r="EEJ1" s="711"/>
      <c r="EEK1" s="711"/>
      <c r="EEL1" s="711"/>
      <c r="EEM1" s="711"/>
      <c r="EEN1" s="711"/>
      <c r="EEO1" s="711"/>
      <c r="EEP1" s="711"/>
      <c r="EEQ1" s="711"/>
      <c r="EER1" s="711"/>
      <c r="EES1" s="711"/>
      <c r="EET1" s="711"/>
      <c r="EEU1" s="711"/>
      <c r="EEV1" s="711"/>
      <c r="EEW1" s="711"/>
      <c r="EEX1" s="711"/>
      <c r="EEY1" s="711"/>
      <c r="EEZ1" s="711"/>
      <c r="EFA1" s="711"/>
      <c r="EFB1" s="711"/>
      <c r="EFC1" s="711"/>
      <c r="EFD1" s="711"/>
      <c r="EFE1" s="711"/>
      <c r="EFF1" s="711"/>
      <c r="EFG1" s="711"/>
      <c r="EFH1" s="711"/>
      <c r="EFI1" s="711"/>
      <c r="EFJ1" s="711"/>
      <c r="EFK1" s="711"/>
      <c r="EFL1" s="711"/>
      <c r="EFM1" s="711"/>
      <c r="EFN1" s="711"/>
      <c r="EFO1" s="711"/>
      <c r="EFP1" s="711"/>
      <c r="EFQ1" s="711"/>
      <c r="EFR1" s="711"/>
      <c r="EFS1" s="711"/>
      <c r="EFT1" s="711"/>
      <c r="EFU1" s="711"/>
      <c r="EFV1" s="711"/>
      <c r="EFW1" s="711"/>
      <c r="EFX1" s="711"/>
      <c r="EFY1" s="711"/>
      <c r="EFZ1" s="711"/>
      <c r="EGA1" s="711"/>
      <c r="EGB1" s="711"/>
      <c r="EGC1" s="711"/>
      <c r="EGD1" s="711"/>
      <c r="EGE1" s="711"/>
      <c r="EGF1" s="711"/>
      <c r="EGG1" s="711"/>
      <c r="EGH1" s="711"/>
      <c r="EGI1" s="711"/>
      <c r="EGJ1" s="711"/>
      <c r="EGK1" s="711"/>
      <c r="EGL1" s="711"/>
      <c r="EGM1" s="711"/>
      <c r="EGN1" s="711"/>
      <c r="EGO1" s="711"/>
      <c r="EGP1" s="711"/>
      <c r="EGQ1" s="711"/>
      <c r="EGR1" s="711"/>
      <c r="EGS1" s="711"/>
      <c r="EGT1" s="711"/>
      <c r="EGU1" s="711"/>
      <c r="EGV1" s="711"/>
      <c r="EGW1" s="711"/>
      <c r="EGX1" s="711"/>
      <c r="EGY1" s="711"/>
      <c r="EGZ1" s="711"/>
      <c r="EHA1" s="711"/>
      <c r="EHB1" s="711"/>
      <c r="EHC1" s="711"/>
      <c r="EHD1" s="711"/>
      <c r="EHE1" s="711"/>
      <c r="EHF1" s="711"/>
      <c r="EHG1" s="711"/>
      <c r="EHH1" s="711"/>
      <c r="EHI1" s="711"/>
      <c r="EHJ1" s="711"/>
      <c r="EHK1" s="711"/>
      <c r="EHL1" s="711"/>
      <c r="EHM1" s="711"/>
      <c r="EHN1" s="711"/>
      <c r="EHO1" s="711"/>
      <c r="EHP1" s="711"/>
      <c r="EHQ1" s="711"/>
      <c r="EHR1" s="711"/>
      <c r="EHS1" s="711"/>
      <c r="EHT1" s="711"/>
      <c r="EHU1" s="711"/>
      <c r="EHV1" s="711"/>
      <c r="EHW1" s="711"/>
      <c r="EHX1" s="711"/>
      <c r="EHY1" s="711"/>
      <c r="EHZ1" s="711"/>
      <c r="EIA1" s="711"/>
      <c r="EIB1" s="711"/>
      <c r="EIC1" s="711"/>
      <c r="EID1" s="711"/>
      <c r="EIE1" s="711"/>
      <c r="EIF1" s="711"/>
      <c r="EIG1" s="711"/>
      <c r="EIH1" s="711"/>
      <c r="EII1" s="711"/>
      <c r="EIJ1" s="711"/>
      <c r="EIK1" s="711"/>
      <c r="EIL1" s="711"/>
      <c r="EIM1" s="711"/>
      <c r="EIN1" s="711"/>
      <c r="EIO1" s="711"/>
      <c r="EIP1" s="711"/>
      <c r="EIQ1" s="711"/>
      <c r="EIR1" s="711"/>
      <c r="EIS1" s="711"/>
      <c r="EIT1" s="711"/>
      <c r="EIU1" s="711"/>
      <c r="EIV1" s="711"/>
      <c r="EIW1" s="711"/>
      <c r="EIX1" s="711"/>
      <c r="EIY1" s="711"/>
      <c r="EIZ1" s="711"/>
      <c r="EJA1" s="711"/>
      <c r="EJB1" s="711"/>
      <c r="EJC1" s="711"/>
      <c r="EJD1" s="711"/>
      <c r="EJE1" s="711"/>
      <c r="EJF1" s="711"/>
      <c r="EJG1" s="711"/>
      <c r="EJH1" s="711"/>
      <c r="EJI1" s="711"/>
      <c r="EJJ1" s="711"/>
      <c r="EJK1" s="711"/>
      <c r="EJL1" s="711"/>
      <c r="EJM1" s="711"/>
      <c r="EJN1" s="711"/>
      <c r="EJO1" s="711"/>
      <c r="EJP1" s="711"/>
      <c r="EJQ1" s="711"/>
      <c r="EJR1" s="711"/>
      <c r="EJS1" s="711"/>
      <c r="EJT1" s="711"/>
      <c r="EJU1" s="711"/>
      <c r="EJV1" s="711"/>
      <c r="EJW1" s="711"/>
      <c r="EJX1" s="711"/>
      <c r="EJY1" s="711"/>
      <c r="EJZ1" s="711"/>
      <c r="EKA1" s="711"/>
      <c r="EKB1" s="711"/>
      <c r="EKC1" s="711"/>
      <c r="EKD1" s="711"/>
      <c r="EKE1" s="711"/>
      <c r="EKF1" s="711"/>
      <c r="EKG1" s="711"/>
      <c r="EKH1" s="711"/>
      <c r="EKI1" s="711"/>
      <c r="EKJ1" s="711"/>
      <c r="EKK1" s="711"/>
      <c r="EKL1" s="711"/>
      <c r="EKM1" s="711"/>
      <c r="EKN1" s="711"/>
      <c r="EKO1" s="711"/>
      <c r="EKP1" s="711"/>
      <c r="EKQ1" s="711"/>
      <c r="EKR1" s="711"/>
      <c r="EKS1" s="711"/>
      <c r="EKT1" s="711"/>
      <c r="EKU1" s="711"/>
      <c r="EKV1" s="711"/>
      <c r="EKW1" s="711"/>
      <c r="EKX1" s="711"/>
      <c r="EKY1" s="711"/>
      <c r="EKZ1" s="711"/>
      <c r="ELA1" s="711"/>
      <c r="ELB1" s="711"/>
      <c r="ELC1" s="711"/>
      <c r="ELD1" s="711"/>
      <c r="ELE1" s="711"/>
      <c r="ELF1" s="711"/>
      <c r="ELG1" s="711"/>
      <c r="ELH1" s="711"/>
      <c r="ELI1" s="711"/>
      <c r="ELJ1" s="711"/>
      <c r="ELK1" s="711"/>
      <c r="ELL1" s="711"/>
      <c r="ELM1" s="711"/>
      <c r="ELN1" s="711"/>
      <c r="ELO1" s="711"/>
      <c r="ELP1" s="711"/>
      <c r="ELQ1" s="711"/>
      <c r="ELR1" s="711"/>
      <c r="ELS1" s="711"/>
      <c r="ELT1" s="711"/>
      <c r="ELU1" s="711"/>
      <c r="ELV1" s="711"/>
      <c r="ELW1" s="711"/>
      <c r="ELX1" s="711"/>
      <c r="ELY1" s="711"/>
      <c r="ELZ1" s="711"/>
      <c r="EMA1" s="711"/>
      <c r="EMB1" s="711"/>
      <c r="EMC1" s="711"/>
      <c r="EMD1" s="711"/>
      <c r="EME1" s="711"/>
      <c r="EMF1" s="711"/>
      <c r="EMG1" s="711"/>
      <c r="EMH1" s="711"/>
      <c r="EMI1" s="711"/>
      <c r="EMJ1" s="711"/>
      <c r="EMK1" s="711"/>
      <c r="EML1" s="711"/>
      <c r="EMM1" s="711"/>
      <c r="EMN1" s="711"/>
      <c r="EMO1" s="711"/>
      <c r="EMP1" s="711"/>
      <c r="EMQ1" s="711"/>
      <c r="EMR1" s="711"/>
      <c r="EMS1" s="711"/>
      <c r="EMT1" s="711"/>
      <c r="EMU1" s="711"/>
      <c r="EMV1" s="711"/>
      <c r="EMW1" s="711"/>
      <c r="EMX1" s="711"/>
      <c r="EMY1" s="711"/>
      <c r="EMZ1" s="711"/>
      <c r="ENA1" s="711"/>
      <c r="ENB1" s="711"/>
      <c r="ENC1" s="711"/>
      <c r="END1" s="711"/>
      <c r="ENE1" s="711"/>
      <c r="ENF1" s="711"/>
      <c r="ENG1" s="711"/>
      <c r="ENH1" s="711"/>
      <c r="ENI1" s="711"/>
      <c r="ENJ1" s="711"/>
      <c r="ENK1" s="711"/>
      <c r="ENL1" s="711"/>
      <c r="ENM1" s="711"/>
      <c r="ENN1" s="711"/>
      <c r="ENO1" s="711"/>
      <c r="ENP1" s="711"/>
      <c r="ENQ1" s="711"/>
      <c r="ENR1" s="711"/>
      <c r="ENS1" s="711"/>
      <c r="ENT1" s="711"/>
      <c r="ENU1" s="711"/>
      <c r="ENV1" s="711"/>
      <c r="ENW1" s="711"/>
      <c r="ENX1" s="711"/>
      <c r="ENY1" s="711"/>
      <c r="ENZ1" s="711"/>
      <c r="EOA1" s="711"/>
      <c r="EOB1" s="711"/>
      <c r="EOC1" s="711"/>
      <c r="EOD1" s="711"/>
      <c r="EOE1" s="711"/>
      <c r="EOF1" s="711"/>
      <c r="EOG1" s="711"/>
      <c r="EOH1" s="711"/>
      <c r="EOI1" s="711"/>
      <c r="EOJ1" s="711"/>
      <c r="EOK1" s="711"/>
      <c r="EOL1" s="711"/>
      <c r="EOM1" s="711"/>
      <c r="EON1" s="711"/>
      <c r="EOO1" s="711"/>
      <c r="EOP1" s="711"/>
      <c r="EOQ1" s="711"/>
      <c r="EOR1" s="711"/>
      <c r="EOS1" s="711"/>
      <c r="EOT1" s="711"/>
      <c r="EOU1" s="711"/>
      <c r="EOV1" s="711"/>
      <c r="EOW1" s="711"/>
      <c r="EOX1" s="711"/>
      <c r="EOY1" s="711"/>
      <c r="EOZ1" s="711"/>
      <c r="EPA1" s="711"/>
      <c r="EPB1" s="711"/>
      <c r="EPC1" s="711"/>
      <c r="EPD1" s="711"/>
      <c r="EPE1" s="711"/>
      <c r="EPF1" s="711"/>
      <c r="EPG1" s="711"/>
      <c r="EPH1" s="711"/>
      <c r="EPI1" s="711"/>
      <c r="EPJ1" s="711"/>
      <c r="EPK1" s="711"/>
      <c r="EPL1" s="711"/>
      <c r="EPM1" s="711"/>
      <c r="EPN1" s="711"/>
      <c r="EPO1" s="711"/>
      <c r="EPP1" s="711"/>
      <c r="EPQ1" s="711"/>
      <c r="EPR1" s="711"/>
      <c r="EPS1" s="711"/>
      <c r="EPT1" s="711"/>
      <c r="EPU1" s="711"/>
      <c r="EPV1" s="711"/>
      <c r="EPW1" s="711"/>
      <c r="EPX1" s="711"/>
      <c r="EPY1" s="711"/>
      <c r="EPZ1" s="711"/>
      <c r="EQA1" s="711"/>
      <c r="EQB1" s="711"/>
      <c r="EQC1" s="711"/>
      <c r="EQD1" s="711"/>
      <c r="EQE1" s="711"/>
      <c r="EQF1" s="711"/>
      <c r="EQG1" s="711"/>
      <c r="EQH1" s="711"/>
      <c r="EQI1" s="711"/>
      <c r="EQJ1" s="711"/>
      <c r="EQK1" s="711"/>
      <c r="EQL1" s="711"/>
      <c r="EQM1" s="711"/>
      <c r="EQN1" s="711"/>
      <c r="EQO1" s="711"/>
      <c r="EQP1" s="711"/>
      <c r="EQQ1" s="711"/>
      <c r="EQR1" s="711"/>
      <c r="EQS1" s="711"/>
      <c r="EQT1" s="711"/>
      <c r="EQU1" s="711"/>
      <c r="EQV1" s="711"/>
      <c r="EQW1" s="711"/>
      <c r="EQX1" s="711"/>
      <c r="EQY1" s="711"/>
      <c r="EQZ1" s="711"/>
      <c r="ERA1" s="711"/>
      <c r="ERB1" s="711"/>
      <c r="ERC1" s="711"/>
      <c r="ERD1" s="711"/>
      <c r="ERE1" s="711"/>
      <c r="ERF1" s="711"/>
      <c r="ERG1" s="711"/>
      <c r="ERH1" s="711"/>
      <c r="ERI1" s="711"/>
      <c r="ERJ1" s="711"/>
      <c r="ERK1" s="711"/>
      <c r="ERL1" s="711"/>
      <c r="ERM1" s="711"/>
      <c r="ERN1" s="711"/>
      <c r="ERO1" s="711"/>
      <c r="ERP1" s="711"/>
      <c r="ERQ1" s="711"/>
      <c r="ERR1" s="711"/>
      <c r="ERS1" s="711"/>
      <c r="ERT1" s="711"/>
      <c r="ERU1" s="711"/>
      <c r="ERV1" s="711"/>
      <c r="ERW1" s="711"/>
      <c r="ERX1" s="711"/>
      <c r="ERY1" s="711"/>
      <c r="ERZ1" s="711"/>
      <c r="ESA1" s="711"/>
      <c r="ESB1" s="711"/>
      <c r="ESC1" s="711"/>
      <c r="ESD1" s="711"/>
      <c r="ESE1" s="711"/>
      <c r="ESF1" s="711"/>
      <c r="ESG1" s="711"/>
      <c r="ESH1" s="711"/>
      <c r="ESI1" s="711"/>
      <c r="ESJ1" s="711"/>
      <c r="ESK1" s="711"/>
      <c r="ESL1" s="711"/>
      <c r="ESM1" s="711"/>
      <c r="ESN1" s="711"/>
      <c r="ESO1" s="711"/>
      <c r="ESP1" s="711"/>
      <c r="ESQ1" s="711"/>
      <c r="ESR1" s="711"/>
      <c r="ESS1" s="711"/>
      <c r="EST1" s="711"/>
      <c r="ESU1" s="711"/>
      <c r="ESV1" s="711"/>
      <c r="ESW1" s="711"/>
      <c r="ESX1" s="711"/>
      <c r="ESY1" s="711"/>
      <c r="ESZ1" s="711"/>
      <c r="ETA1" s="711"/>
      <c r="ETB1" s="711"/>
      <c r="ETC1" s="711"/>
      <c r="ETD1" s="711"/>
      <c r="ETE1" s="711"/>
      <c r="ETF1" s="711"/>
      <c r="ETG1" s="711"/>
      <c r="ETH1" s="711"/>
      <c r="ETI1" s="711"/>
      <c r="ETJ1" s="711"/>
      <c r="ETK1" s="711"/>
      <c r="ETL1" s="711"/>
      <c r="ETM1" s="711"/>
      <c r="ETN1" s="711"/>
      <c r="ETO1" s="711"/>
      <c r="ETP1" s="711"/>
      <c r="ETQ1" s="711"/>
      <c r="ETR1" s="711"/>
      <c r="ETS1" s="711"/>
      <c r="ETT1" s="711"/>
      <c r="ETU1" s="711"/>
      <c r="ETV1" s="711"/>
      <c r="ETW1" s="711"/>
      <c r="ETX1" s="711"/>
      <c r="ETY1" s="711"/>
      <c r="ETZ1" s="711"/>
      <c r="EUA1" s="711"/>
      <c r="EUB1" s="711"/>
      <c r="EUC1" s="711"/>
      <c r="EUD1" s="711"/>
      <c r="EUE1" s="711"/>
      <c r="EUF1" s="711"/>
      <c r="EUG1" s="711"/>
      <c r="EUH1" s="711"/>
      <c r="EUI1" s="711"/>
      <c r="EUJ1" s="711"/>
      <c r="EUK1" s="711"/>
      <c r="EUL1" s="711"/>
      <c r="EUM1" s="711"/>
      <c r="EUN1" s="711"/>
      <c r="EUO1" s="711"/>
      <c r="EUP1" s="711"/>
      <c r="EUQ1" s="711"/>
      <c r="EUR1" s="711"/>
      <c r="EUS1" s="711"/>
      <c r="EUT1" s="711"/>
      <c r="EUU1" s="711"/>
      <c r="EUV1" s="711"/>
      <c r="EUW1" s="711"/>
      <c r="EUX1" s="711"/>
      <c r="EUY1" s="711"/>
      <c r="EUZ1" s="711"/>
      <c r="EVA1" s="711"/>
      <c r="EVB1" s="711"/>
      <c r="EVC1" s="711"/>
      <c r="EVD1" s="711"/>
      <c r="EVE1" s="711"/>
      <c r="EVF1" s="711"/>
      <c r="EVG1" s="711"/>
      <c r="EVH1" s="711"/>
      <c r="EVI1" s="711"/>
      <c r="EVJ1" s="711"/>
      <c r="EVK1" s="711"/>
      <c r="EVL1" s="711"/>
      <c r="EVM1" s="711"/>
      <c r="EVN1" s="711"/>
      <c r="EVO1" s="711"/>
      <c r="EVP1" s="711"/>
      <c r="EVQ1" s="711"/>
      <c r="EVR1" s="711"/>
      <c r="EVS1" s="711"/>
      <c r="EVT1" s="711"/>
      <c r="EVU1" s="711"/>
      <c r="EVV1" s="711"/>
      <c r="EVW1" s="711"/>
      <c r="EVX1" s="711"/>
      <c r="EVY1" s="711"/>
      <c r="EVZ1" s="711"/>
      <c r="EWA1" s="711"/>
      <c r="EWB1" s="711"/>
      <c r="EWC1" s="711"/>
      <c r="EWD1" s="711"/>
      <c r="EWE1" s="711"/>
      <c r="EWF1" s="711"/>
      <c r="EWG1" s="711"/>
      <c r="EWH1" s="711"/>
      <c r="EWI1" s="711"/>
      <c r="EWJ1" s="711"/>
      <c r="EWK1" s="711"/>
      <c r="EWL1" s="711"/>
      <c r="EWM1" s="711"/>
      <c r="EWN1" s="711"/>
      <c r="EWO1" s="711"/>
      <c r="EWP1" s="711"/>
      <c r="EWQ1" s="711"/>
      <c r="EWR1" s="711"/>
      <c r="EWS1" s="711"/>
      <c r="EWT1" s="711"/>
      <c r="EWU1" s="711"/>
      <c r="EWV1" s="711"/>
      <c r="EWW1" s="711"/>
      <c r="EWX1" s="711"/>
      <c r="EWY1" s="711"/>
      <c r="EWZ1" s="711"/>
      <c r="EXA1" s="711"/>
      <c r="EXB1" s="711"/>
      <c r="EXC1" s="711"/>
      <c r="EXD1" s="711"/>
      <c r="EXE1" s="711"/>
      <c r="EXF1" s="711"/>
      <c r="EXG1" s="711"/>
      <c r="EXH1" s="711"/>
      <c r="EXI1" s="711"/>
      <c r="EXJ1" s="711"/>
      <c r="EXK1" s="711"/>
      <c r="EXL1" s="711"/>
      <c r="EXM1" s="711"/>
      <c r="EXN1" s="711"/>
      <c r="EXO1" s="711"/>
      <c r="EXP1" s="711"/>
      <c r="EXQ1" s="711"/>
      <c r="EXR1" s="711"/>
      <c r="EXS1" s="711"/>
      <c r="EXT1" s="711"/>
      <c r="EXU1" s="711"/>
      <c r="EXV1" s="711"/>
      <c r="EXW1" s="711"/>
      <c r="EXX1" s="711"/>
      <c r="EXY1" s="711"/>
      <c r="EXZ1" s="711"/>
      <c r="EYA1" s="711"/>
      <c r="EYB1" s="711"/>
      <c r="EYC1" s="711"/>
      <c r="EYD1" s="711"/>
      <c r="EYE1" s="711"/>
      <c r="EYF1" s="711"/>
      <c r="EYG1" s="711"/>
      <c r="EYH1" s="711"/>
      <c r="EYI1" s="711"/>
      <c r="EYJ1" s="711"/>
      <c r="EYK1" s="711"/>
      <c r="EYL1" s="711"/>
      <c r="EYM1" s="711"/>
      <c r="EYN1" s="711"/>
      <c r="EYO1" s="711"/>
      <c r="EYP1" s="711"/>
      <c r="EYQ1" s="711"/>
      <c r="EYR1" s="711"/>
      <c r="EYS1" s="711"/>
      <c r="EYT1" s="711"/>
      <c r="EYU1" s="711"/>
      <c r="EYV1" s="711"/>
      <c r="EYW1" s="711"/>
      <c r="EYX1" s="711"/>
      <c r="EYY1" s="711"/>
      <c r="EYZ1" s="711"/>
      <c r="EZA1" s="711"/>
      <c r="EZB1" s="711"/>
      <c r="EZC1" s="711"/>
      <c r="EZD1" s="711"/>
      <c r="EZE1" s="711"/>
      <c r="EZF1" s="711"/>
      <c r="EZG1" s="711"/>
      <c r="EZH1" s="711"/>
      <c r="EZI1" s="711"/>
      <c r="EZJ1" s="711"/>
      <c r="EZK1" s="711"/>
      <c r="EZL1" s="711"/>
      <c r="EZM1" s="711"/>
      <c r="EZN1" s="711"/>
      <c r="EZO1" s="711"/>
      <c r="EZP1" s="711"/>
      <c r="EZQ1" s="711"/>
      <c r="EZR1" s="711"/>
      <c r="EZS1" s="711"/>
      <c r="EZT1" s="711"/>
      <c r="EZU1" s="711"/>
      <c r="EZV1" s="711"/>
      <c r="EZW1" s="711"/>
      <c r="EZX1" s="711"/>
      <c r="EZY1" s="711"/>
      <c r="EZZ1" s="711"/>
      <c r="FAA1" s="711"/>
      <c r="FAB1" s="711"/>
      <c r="FAC1" s="711"/>
      <c r="FAD1" s="711"/>
      <c r="FAE1" s="711"/>
      <c r="FAF1" s="711"/>
      <c r="FAG1" s="711"/>
      <c r="FAH1" s="711"/>
      <c r="FAI1" s="711"/>
      <c r="FAJ1" s="711"/>
      <c r="FAK1" s="711"/>
      <c r="FAL1" s="711"/>
      <c r="FAM1" s="711"/>
      <c r="FAN1" s="711"/>
      <c r="FAO1" s="711"/>
      <c r="FAP1" s="711"/>
      <c r="FAQ1" s="711"/>
      <c r="FAR1" s="711"/>
      <c r="FAS1" s="711"/>
      <c r="FAT1" s="711"/>
      <c r="FAU1" s="711"/>
      <c r="FAV1" s="711"/>
      <c r="FAW1" s="711"/>
      <c r="FAX1" s="711"/>
      <c r="FAY1" s="711"/>
      <c r="FAZ1" s="711"/>
      <c r="FBA1" s="711"/>
      <c r="FBB1" s="711"/>
      <c r="FBC1" s="711"/>
      <c r="FBD1" s="711"/>
      <c r="FBE1" s="711"/>
      <c r="FBF1" s="711"/>
      <c r="FBG1" s="711"/>
      <c r="FBH1" s="711"/>
      <c r="FBI1" s="711"/>
      <c r="FBJ1" s="711"/>
      <c r="FBK1" s="711"/>
      <c r="FBL1" s="711"/>
      <c r="FBM1" s="711"/>
      <c r="FBN1" s="711"/>
      <c r="FBO1" s="711"/>
      <c r="FBP1" s="711"/>
      <c r="FBQ1" s="711"/>
      <c r="FBR1" s="711"/>
      <c r="FBS1" s="711"/>
      <c r="FBT1" s="711"/>
      <c r="FBU1" s="711"/>
      <c r="FBV1" s="711"/>
      <c r="FBW1" s="711"/>
      <c r="FBX1" s="711"/>
      <c r="FBY1" s="711"/>
      <c r="FBZ1" s="711"/>
      <c r="FCA1" s="711"/>
      <c r="FCB1" s="711"/>
      <c r="FCC1" s="711"/>
      <c r="FCD1" s="711"/>
      <c r="FCE1" s="711"/>
      <c r="FCF1" s="711"/>
      <c r="FCG1" s="711"/>
      <c r="FCH1" s="711"/>
      <c r="FCI1" s="711"/>
      <c r="FCJ1" s="711"/>
      <c r="FCK1" s="711"/>
      <c r="FCL1" s="711"/>
      <c r="FCM1" s="711"/>
      <c r="FCN1" s="711"/>
      <c r="FCO1" s="711"/>
      <c r="FCP1" s="711"/>
      <c r="FCQ1" s="711"/>
      <c r="FCR1" s="711"/>
      <c r="FCS1" s="711"/>
      <c r="FCT1" s="711"/>
      <c r="FCU1" s="711"/>
      <c r="FCV1" s="711"/>
      <c r="FCW1" s="711"/>
      <c r="FCX1" s="711"/>
      <c r="FCY1" s="711"/>
      <c r="FCZ1" s="711"/>
      <c r="FDA1" s="711"/>
      <c r="FDB1" s="711"/>
      <c r="FDC1" s="711"/>
      <c r="FDD1" s="711"/>
      <c r="FDE1" s="711"/>
      <c r="FDF1" s="711"/>
      <c r="FDG1" s="711"/>
      <c r="FDH1" s="711"/>
      <c r="FDI1" s="711"/>
      <c r="FDJ1" s="711"/>
      <c r="FDK1" s="711"/>
      <c r="FDL1" s="711"/>
      <c r="FDM1" s="711"/>
      <c r="FDN1" s="711"/>
      <c r="FDO1" s="711"/>
      <c r="FDP1" s="711"/>
      <c r="FDQ1" s="711"/>
      <c r="FDR1" s="711"/>
      <c r="FDS1" s="711"/>
      <c r="FDT1" s="711"/>
      <c r="FDU1" s="711"/>
      <c r="FDV1" s="711"/>
      <c r="FDW1" s="711"/>
      <c r="FDX1" s="711"/>
      <c r="FDY1" s="711"/>
      <c r="FDZ1" s="711"/>
      <c r="FEA1" s="711"/>
      <c r="FEB1" s="711"/>
      <c r="FEC1" s="711"/>
      <c r="FED1" s="711"/>
      <c r="FEE1" s="711"/>
      <c r="FEF1" s="711"/>
      <c r="FEG1" s="711"/>
      <c r="FEH1" s="711"/>
      <c r="FEI1" s="711"/>
      <c r="FEJ1" s="711"/>
      <c r="FEK1" s="711"/>
      <c r="FEL1" s="711"/>
      <c r="FEM1" s="711"/>
      <c r="FEN1" s="711"/>
      <c r="FEO1" s="711"/>
      <c r="FEP1" s="711"/>
      <c r="FEQ1" s="711"/>
      <c r="FER1" s="711"/>
      <c r="FES1" s="711"/>
      <c r="FET1" s="711"/>
      <c r="FEU1" s="711"/>
      <c r="FEV1" s="711"/>
      <c r="FEW1" s="711"/>
      <c r="FEX1" s="711"/>
      <c r="FEY1" s="711"/>
      <c r="FEZ1" s="711"/>
      <c r="FFA1" s="711"/>
      <c r="FFB1" s="711"/>
      <c r="FFC1" s="711"/>
      <c r="FFD1" s="711"/>
      <c r="FFE1" s="711"/>
      <c r="FFF1" s="711"/>
      <c r="FFG1" s="711"/>
      <c r="FFH1" s="711"/>
      <c r="FFI1" s="711"/>
      <c r="FFJ1" s="711"/>
      <c r="FFK1" s="711"/>
      <c r="FFL1" s="711"/>
      <c r="FFM1" s="711"/>
      <c r="FFN1" s="711"/>
      <c r="FFO1" s="711"/>
      <c r="FFP1" s="711"/>
      <c r="FFQ1" s="711"/>
      <c r="FFR1" s="711"/>
      <c r="FFS1" s="711"/>
      <c r="FFT1" s="711"/>
      <c r="FFU1" s="711"/>
      <c r="FFV1" s="711"/>
      <c r="FFW1" s="711"/>
      <c r="FFX1" s="711"/>
      <c r="FFY1" s="711"/>
      <c r="FFZ1" s="711"/>
      <c r="FGA1" s="711"/>
      <c r="FGB1" s="711"/>
      <c r="FGC1" s="711"/>
      <c r="FGD1" s="711"/>
      <c r="FGE1" s="711"/>
      <c r="FGF1" s="711"/>
      <c r="FGG1" s="711"/>
      <c r="FGH1" s="711"/>
      <c r="FGI1" s="711"/>
      <c r="FGJ1" s="711"/>
      <c r="FGK1" s="711"/>
      <c r="FGL1" s="711"/>
      <c r="FGM1" s="711"/>
      <c r="FGN1" s="711"/>
      <c r="FGO1" s="711"/>
      <c r="FGP1" s="711"/>
      <c r="FGQ1" s="711"/>
      <c r="FGR1" s="711"/>
      <c r="FGS1" s="711"/>
      <c r="FGT1" s="711"/>
      <c r="FGU1" s="711"/>
      <c r="FGV1" s="711"/>
      <c r="FGW1" s="711"/>
      <c r="FGX1" s="711"/>
      <c r="FGY1" s="711"/>
      <c r="FGZ1" s="711"/>
      <c r="FHA1" s="711"/>
      <c r="FHB1" s="711"/>
      <c r="FHC1" s="711"/>
      <c r="FHD1" s="711"/>
      <c r="FHE1" s="711"/>
      <c r="FHF1" s="711"/>
      <c r="FHG1" s="711"/>
      <c r="FHH1" s="711"/>
      <c r="FHI1" s="711"/>
      <c r="FHJ1" s="711"/>
      <c r="FHK1" s="711"/>
      <c r="FHL1" s="711"/>
      <c r="FHM1" s="711"/>
      <c r="FHN1" s="711"/>
      <c r="FHO1" s="711"/>
      <c r="FHP1" s="711"/>
      <c r="FHQ1" s="711"/>
      <c r="FHR1" s="711"/>
      <c r="FHS1" s="711"/>
      <c r="FHT1" s="711"/>
      <c r="FHU1" s="711"/>
      <c r="FHV1" s="711"/>
      <c r="FHW1" s="711"/>
      <c r="FHX1" s="711"/>
      <c r="FHY1" s="711"/>
      <c r="FHZ1" s="711"/>
      <c r="FIA1" s="711"/>
      <c r="FIB1" s="711"/>
      <c r="FIC1" s="711"/>
      <c r="FID1" s="711"/>
      <c r="FIE1" s="711"/>
      <c r="FIF1" s="711"/>
      <c r="FIG1" s="711"/>
      <c r="FIH1" s="711"/>
      <c r="FII1" s="711"/>
      <c r="FIJ1" s="711"/>
      <c r="FIK1" s="711"/>
      <c r="FIL1" s="711"/>
      <c r="FIM1" s="711"/>
      <c r="FIN1" s="711"/>
      <c r="FIO1" s="711"/>
      <c r="FIP1" s="711"/>
      <c r="FIQ1" s="711"/>
      <c r="FIR1" s="711"/>
      <c r="FIS1" s="711"/>
      <c r="FIT1" s="711"/>
      <c r="FIU1" s="711"/>
      <c r="FIV1" s="711"/>
      <c r="FIW1" s="711"/>
      <c r="FIX1" s="711"/>
      <c r="FIY1" s="711"/>
      <c r="FIZ1" s="711"/>
      <c r="FJA1" s="711"/>
      <c r="FJB1" s="711"/>
      <c r="FJC1" s="711"/>
      <c r="FJD1" s="711"/>
      <c r="FJE1" s="711"/>
      <c r="FJF1" s="711"/>
      <c r="FJG1" s="711"/>
      <c r="FJH1" s="711"/>
      <c r="FJI1" s="711"/>
      <c r="FJJ1" s="711"/>
      <c r="FJK1" s="711"/>
      <c r="FJL1" s="711"/>
      <c r="FJM1" s="711"/>
      <c r="FJN1" s="711"/>
      <c r="FJO1" s="711"/>
      <c r="FJP1" s="711"/>
      <c r="FJQ1" s="711"/>
      <c r="FJR1" s="711"/>
      <c r="FJS1" s="711"/>
      <c r="FJT1" s="711"/>
      <c r="FJU1" s="711"/>
      <c r="FJV1" s="711"/>
      <c r="FJW1" s="711"/>
      <c r="FJX1" s="711"/>
      <c r="FJY1" s="711"/>
      <c r="FJZ1" s="711"/>
      <c r="FKA1" s="711"/>
      <c r="FKB1" s="711"/>
      <c r="FKC1" s="711"/>
      <c r="FKD1" s="711"/>
      <c r="FKE1" s="711"/>
      <c r="FKF1" s="711"/>
      <c r="FKG1" s="711"/>
      <c r="FKH1" s="711"/>
      <c r="FKI1" s="711"/>
      <c r="FKJ1" s="711"/>
      <c r="FKK1" s="711"/>
      <c r="FKL1" s="711"/>
      <c r="FKM1" s="711"/>
      <c r="FKN1" s="711"/>
      <c r="FKO1" s="711"/>
      <c r="FKP1" s="711"/>
      <c r="FKQ1" s="711"/>
      <c r="FKR1" s="711"/>
      <c r="FKS1" s="711"/>
      <c r="FKT1" s="711"/>
      <c r="FKU1" s="711"/>
      <c r="FKV1" s="711"/>
      <c r="FKW1" s="711"/>
      <c r="FKX1" s="711"/>
      <c r="FKY1" s="711"/>
      <c r="FKZ1" s="711"/>
      <c r="FLA1" s="711"/>
      <c r="FLB1" s="711"/>
      <c r="FLC1" s="711"/>
      <c r="FLD1" s="711"/>
      <c r="FLE1" s="711"/>
      <c r="FLF1" s="711"/>
      <c r="FLG1" s="711"/>
      <c r="FLH1" s="711"/>
      <c r="FLI1" s="711"/>
      <c r="FLJ1" s="711"/>
      <c r="FLK1" s="711"/>
      <c r="FLL1" s="711"/>
      <c r="FLM1" s="711"/>
      <c r="FLN1" s="711"/>
      <c r="FLO1" s="711"/>
      <c r="FLP1" s="711"/>
      <c r="FLQ1" s="711"/>
      <c r="FLR1" s="711"/>
      <c r="FLS1" s="711"/>
      <c r="FLT1" s="711"/>
      <c r="FLU1" s="711"/>
      <c r="FLV1" s="711"/>
      <c r="FLW1" s="711"/>
      <c r="FLX1" s="711"/>
      <c r="FLY1" s="711"/>
      <c r="FLZ1" s="711"/>
      <c r="FMA1" s="711"/>
      <c r="FMB1" s="711"/>
      <c r="FMC1" s="711"/>
      <c r="FMD1" s="711"/>
      <c r="FME1" s="711"/>
      <c r="FMF1" s="711"/>
      <c r="FMG1" s="711"/>
      <c r="FMH1" s="711"/>
      <c r="FMI1" s="711"/>
      <c r="FMJ1" s="711"/>
      <c r="FMK1" s="711"/>
      <c r="FML1" s="711"/>
      <c r="FMM1" s="711"/>
      <c r="FMN1" s="711"/>
      <c r="FMO1" s="711"/>
      <c r="FMP1" s="711"/>
      <c r="FMQ1" s="711"/>
      <c r="FMR1" s="711"/>
      <c r="FMS1" s="711"/>
      <c r="FMT1" s="711"/>
      <c r="FMU1" s="711"/>
      <c r="FMV1" s="711"/>
      <c r="FMW1" s="711"/>
      <c r="FMX1" s="711"/>
      <c r="FMY1" s="711"/>
      <c r="FMZ1" s="711"/>
      <c r="FNA1" s="711"/>
      <c r="FNB1" s="711"/>
      <c r="FNC1" s="711"/>
      <c r="FND1" s="711"/>
      <c r="FNE1" s="711"/>
      <c r="FNF1" s="711"/>
      <c r="FNG1" s="711"/>
      <c r="FNH1" s="711"/>
      <c r="FNI1" s="711"/>
      <c r="FNJ1" s="711"/>
      <c r="FNK1" s="711"/>
      <c r="FNL1" s="711"/>
      <c r="FNM1" s="711"/>
      <c r="FNN1" s="711"/>
      <c r="FNO1" s="711"/>
      <c r="FNP1" s="711"/>
      <c r="FNQ1" s="711"/>
      <c r="FNR1" s="711"/>
      <c r="FNS1" s="711"/>
      <c r="FNT1" s="711"/>
      <c r="FNU1" s="711"/>
      <c r="FNV1" s="711"/>
      <c r="FNW1" s="711"/>
      <c r="FNX1" s="711"/>
      <c r="FNY1" s="711"/>
      <c r="FNZ1" s="711"/>
      <c r="FOA1" s="711"/>
      <c r="FOB1" s="711"/>
      <c r="FOC1" s="711"/>
      <c r="FOD1" s="711"/>
      <c r="FOE1" s="711"/>
      <c r="FOF1" s="711"/>
      <c r="FOG1" s="711"/>
      <c r="FOH1" s="711"/>
      <c r="FOI1" s="711"/>
      <c r="FOJ1" s="711"/>
      <c r="FOK1" s="711"/>
      <c r="FOL1" s="711"/>
      <c r="FOM1" s="711"/>
      <c r="FON1" s="711"/>
      <c r="FOO1" s="711"/>
      <c r="FOP1" s="711"/>
      <c r="FOQ1" s="711"/>
      <c r="FOR1" s="711"/>
      <c r="FOS1" s="711"/>
      <c r="FOT1" s="711"/>
      <c r="FOU1" s="711"/>
      <c r="FOV1" s="711"/>
      <c r="FOW1" s="711"/>
      <c r="FOX1" s="711"/>
      <c r="FOY1" s="711"/>
      <c r="FOZ1" s="711"/>
      <c r="FPA1" s="711"/>
      <c r="FPB1" s="711"/>
      <c r="FPC1" s="711"/>
      <c r="FPD1" s="711"/>
      <c r="FPE1" s="711"/>
      <c r="FPF1" s="711"/>
      <c r="FPG1" s="711"/>
      <c r="FPH1" s="711"/>
      <c r="FPI1" s="711"/>
      <c r="FPJ1" s="711"/>
      <c r="FPK1" s="711"/>
      <c r="FPL1" s="711"/>
      <c r="FPM1" s="711"/>
      <c r="FPN1" s="711"/>
      <c r="FPO1" s="711"/>
      <c r="FPP1" s="711"/>
      <c r="FPQ1" s="711"/>
      <c r="FPR1" s="711"/>
      <c r="FPS1" s="711"/>
      <c r="FPT1" s="711"/>
      <c r="FPU1" s="711"/>
      <c r="FPV1" s="711"/>
      <c r="FPW1" s="711"/>
      <c r="FPX1" s="711"/>
      <c r="FPY1" s="711"/>
      <c r="FPZ1" s="711"/>
      <c r="FQA1" s="711"/>
      <c r="FQB1" s="711"/>
      <c r="FQC1" s="711"/>
      <c r="FQD1" s="711"/>
      <c r="FQE1" s="711"/>
      <c r="FQF1" s="711"/>
      <c r="FQG1" s="711"/>
      <c r="FQH1" s="711"/>
      <c r="FQI1" s="711"/>
      <c r="FQJ1" s="711"/>
      <c r="FQK1" s="711"/>
      <c r="FQL1" s="711"/>
      <c r="FQM1" s="711"/>
      <c r="FQN1" s="711"/>
      <c r="FQO1" s="711"/>
      <c r="FQP1" s="711"/>
      <c r="FQQ1" s="711"/>
      <c r="FQR1" s="711"/>
      <c r="FQS1" s="711"/>
      <c r="FQT1" s="711"/>
      <c r="FQU1" s="711"/>
      <c r="FQV1" s="711"/>
      <c r="FQW1" s="711"/>
      <c r="FQX1" s="711"/>
      <c r="FQY1" s="711"/>
      <c r="FQZ1" s="711"/>
      <c r="FRA1" s="711"/>
      <c r="FRB1" s="711"/>
      <c r="FRC1" s="711"/>
      <c r="FRD1" s="711"/>
      <c r="FRE1" s="711"/>
      <c r="FRF1" s="711"/>
      <c r="FRG1" s="711"/>
      <c r="FRH1" s="711"/>
      <c r="FRI1" s="711"/>
      <c r="FRJ1" s="711"/>
      <c r="FRK1" s="711"/>
      <c r="FRL1" s="711"/>
      <c r="FRM1" s="711"/>
      <c r="FRN1" s="711"/>
      <c r="FRO1" s="711"/>
      <c r="FRP1" s="711"/>
      <c r="FRQ1" s="711"/>
      <c r="FRR1" s="711"/>
      <c r="FRS1" s="711"/>
      <c r="FRT1" s="711"/>
      <c r="FRU1" s="711"/>
      <c r="FRV1" s="711"/>
      <c r="FRW1" s="711"/>
      <c r="FRX1" s="711"/>
      <c r="FRY1" s="711"/>
      <c r="FRZ1" s="711"/>
      <c r="FSA1" s="711"/>
      <c r="FSB1" s="711"/>
      <c r="FSC1" s="711"/>
      <c r="FSD1" s="711"/>
      <c r="FSE1" s="711"/>
      <c r="FSF1" s="711"/>
      <c r="FSG1" s="711"/>
      <c r="FSH1" s="711"/>
      <c r="FSI1" s="711"/>
      <c r="FSJ1" s="711"/>
      <c r="FSK1" s="711"/>
      <c r="FSL1" s="711"/>
      <c r="FSM1" s="711"/>
      <c r="FSN1" s="711"/>
      <c r="FSO1" s="711"/>
      <c r="FSP1" s="711"/>
      <c r="FSQ1" s="711"/>
      <c r="FSR1" s="711"/>
      <c r="FSS1" s="711"/>
      <c r="FST1" s="711"/>
      <c r="FSU1" s="711"/>
      <c r="FSV1" s="711"/>
      <c r="FSW1" s="711"/>
      <c r="FSX1" s="711"/>
      <c r="FSY1" s="711"/>
      <c r="FSZ1" s="711"/>
      <c r="FTA1" s="711"/>
      <c r="FTB1" s="711"/>
      <c r="FTC1" s="711"/>
      <c r="FTD1" s="711"/>
      <c r="FTE1" s="711"/>
      <c r="FTF1" s="711"/>
      <c r="FTG1" s="711"/>
      <c r="FTH1" s="711"/>
      <c r="FTI1" s="711"/>
      <c r="FTJ1" s="711"/>
      <c r="FTK1" s="711"/>
      <c r="FTL1" s="711"/>
      <c r="FTM1" s="711"/>
      <c r="FTN1" s="711"/>
      <c r="FTO1" s="711"/>
      <c r="FTP1" s="711"/>
      <c r="FTQ1" s="711"/>
      <c r="FTR1" s="711"/>
      <c r="FTS1" s="711"/>
      <c r="FTT1" s="711"/>
      <c r="FTU1" s="711"/>
      <c r="FTV1" s="711"/>
      <c r="FTW1" s="711"/>
      <c r="FTX1" s="711"/>
      <c r="FTY1" s="711"/>
      <c r="FTZ1" s="711"/>
      <c r="FUA1" s="711"/>
      <c r="FUB1" s="711"/>
      <c r="FUC1" s="711"/>
      <c r="FUD1" s="711"/>
      <c r="FUE1" s="711"/>
      <c r="FUF1" s="711"/>
      <c r="FUG1" s="711"/>
      <c r="FUH1" s="711"/>
      <c r="FUI1" s="711"/>
      <c r="FUJ1" s="711"/>
      <c r="FUK1" s="711"/>
      <c r="FUL1" s="711"/>
      <c r="FUM1" s="711"/>
      <c r="FUN1" s="711"/>
      <c r="FUO1" s="711"/>
      <c r="FUP1" s="711"/>
      <c r="FUQ1" s="711"/>
      <c r="FUR1" s="711"/>
      <c r="FUS1" s="711"/>
      <c r="FUT1" s="711"/>
      <c r="FUU1" s="711"/>
      <c r="FUV1" s="711"/>
      <c r="FUW1" s="711"/>
      <c r="FUX1" s="711"/>
      <c r="FUY1" s="711"/>
      <c r="FUZ1" s="711"/>
      <c r="FVA1" s="711"/>
      <c r="FVB1" s="711"/>
      <c r="FVC1" s="711"/>
      <c r="FVD1" s="711"/>
      <c r="FVE1" s="711"/>
      <c r="FVF1" s="711"/>
      <c r="FVG1" s="711"/>
      <c r="FVH1" s="711"/>
      <c r="FVI1" s="711"/>
      <c r="FVJ1" s="711"/>
      <c r="FVK1" s="711"/>
      <c r="FVL1" s="711"/>
      <c r="FVM1" s="711"/>
      <c r="FVN1" s="711"/>
      <c r="FVO1" s="711"/>
      <c r="FVP1" s="711"/>
      <c r="FVQ1" s="711"/>
      <c r="FVR1" s="711"/>
      <c r="FVS1" s="711"/>
      <c r="FVT1" s="711"/>
      <c r="FVU1" s="711"/>
      <c r="FVV1" s="711"/>
      <c r="FVW1" s="711"/>
      <c r="FVX1" s="711"/>
      <c r="FVY1" s="711"/>
      <c r="FVZ1" s="711"/>
      <c r="FWA1" s="711"/>
      <c r="FWB1" s="711"/>
      <c r="FWC1" s="711"/>
      <c r="FWD1" s="711"/>
      <c r="FWE1" s="711"/>
      <c r="FWF1" s="711"/>
      <c r="FWG1" s="711"/>
      <c r="FWH1" s="711"/>
      <c r="FWI1" s="711"/>
      <c r="FWJ1" s="711"/>
      <c r="FWK1" s="711"/>
      <c r="FWL1" s="711"/>
      <c r="FWM1" s="711"/>
      <c r="FWN1" s="711"/>
      <c r="FWO1" s="711"/>
      <c r="FWP1" s="711"/>
      <c r="FWQ1" s="711"/>
      <c r="FWR1" s="711"/>
      <c r="FWS1" s="711"/>
      <c r="FWT1" s="711"/>
      <c r="FWU1" s="711"/>
      <c r="FWV1" s="711"/>
      <c r="FWW1" s="711"/>
      <c r="FWX1" s="711"/>
      <c r="FWY1" s="711"/>
      <c r="FWZ1" s="711"/>
      <c r="FXA1" s="711"/>
      <c r="FXB1" s="711"/>
      <c r="FXC1" s="711"/>
      <c r="FXD1" s="711"/>
      <c r="FXE1" s="711"/>
      <c r="FXF1" s="711"/>
      <c r="FXG1" s="711"/>
      <c r="FXH1" s="711"/>
      <c r="FXI1" s="711"/>
      <c r="FXJ1" s="711"/>
      <c r="FXK1" s="711"/>
      <c r="FXL1" s="711"/>
      <c r="FXM1" s="711"/>
      <c r="FXN1" s="711"/>
      <c r="FXO1" s="711"/>
      <c r="FXP1" s="711"/>
      <c r="FXQ1" s="711"/>
      <c r="FXR1" s="711"/>
      <c r="FXS1" s="711"/>
      <c r="FXT1" s="711"/>
      <c r="FXU1" s="711"/>
      <c r="FXV1" s="711"/>
      <c r="FXW1" s="711"/>
      <c r="FXX1" s="711"/>
      <c r="FXY1" s="711"/>
      <c r="FXZ1" s="711"/>
      <c r="FYA1" s="711"/>
      <c r="FYB1" s="711"/>
      <c r="FYC1" s="711"/>
      <c r="FYD1" s="711"/>
      <c r="FYE1" s="711"/>
      <c r="FYF1" s="711"/>
      <c r="FYG1" s="711"/>
      <c r="FYH1" s="711"/>
      <c r="FYI1" s="711"/>
      <c r="FYJ1" s="711"/>
      <c r="FYK1" s="711"/>
      <c r="FYL1" s="711"/>
      <c r="FYM1" s="711"/>
      <c r="FYN1" s="711"/>
      <c r="FYO1" s="711"/>
      <c r="FYP1" s="711"/>
      <c r="FYQ1" s="711"/>
      <c r="FYR1" s="711"/>
      <c r="FYS1" s="711"/>
      <c r="FYT1" s="711"/>
      <c r="FYU1" s="711"/>
      <c r="FYV1" s="711"/>
      <c r="FYW1" s="711"/>
      <c r="FYX1" s="711"/>
      <c r="FYY1" s="711"/>
      <c r="FYZ1" s="711"/>
      <c r="FZA1" s="711"/>
      <c r="FZB1" s="711"/>
      <c r="FZC1" s="711"/>
      <c r="FZD1" s="711"/>
      <c r="FZE1" s="711"/>
      <c r="FZF1" s="711"/>
      <c r="FZG1" s="711"/>
      <c r="FZH1" s="711"/>
      <c r="FZI1" s="711"/>
      <c r="FZJ1" s="711"/>
      <c r="FZK1" s="711"/>
      <c r="FZL1" s="711"/>
      <c r="FZM1" s="711"/>
      <c r="FZN1" s="711"/>
      <c r="FZO1" s="711"/>
      <c r="FZP1" s="711"/>
      <c r="FZQ1" s="711"/>
      <c r="FZR1" s="711"/>
      <c r="FZS1" s="711"/>
      <c r="FZT1" s="711"/>
      <c r="FZU1" s="711"/>
      <c r="FZV1" s="711"/>
      <c r="FZW1" s="711"/>
      <c r="FZX1" s="711"/>
      <c r="FZY1" s="711"/>
      <c r="FZZ1" s="711"/>
      <c r="GAA1" s="711"/>
      <c r="GAB1" s="711"/>
      <c r="GAC1" s="711"/>
      <c r="GAD1" s="711"/>
      <c r="GAE1" s="711"/>
      <c r="GAF1" s="711"/>
      <c r="GAG1" s="711"/>
      <c r="GAH1" s="711"/>
      <c r="GAI1" s="711"/>
      <c r="GAJ1" s="711"/>
      <c r="GAK1" s="711"/>
      <c r="GAL1" s="711"/>
      <c r="GAM1" s="711"/>
      <c r="GAN1" s="711"/>
      <c r="GAO1" s="711"/>
      <c r="GAP1" s="711"/>
      <c r="GAQ1" s="711"/>
      <c r="GAR1" s="711"/>
      <c r="GAS1" s="711"/>
      <c r="GAT1" s="711"/>
      <c r="GAU1" s="711"/>
      <c r="GAV1" s="711"/>
      <c r="GAW1" s="711"/>
      <c r="GAX1" s="711"/>
      <c r="GAY1" s="711"/>
      <c r="GAZ1" s="711"/>
      <c r="GBA1" s="711"/>
      <c r="GBB1" s="711"/>
      <c r="GBC1" s="711"/>
      <c r="GBD1" s="711"/>
      <c r="GBE1" s="711"/>
      <c r="GBF1" s="711"/>
      <c r="GBG1" s="711"/>
      <c r="GBH1" s="711"/>
      <c r="GBI1" s="711"/>
      <c r="GBJ1" s="711"/>
      <c r="GBK1" s="711"/>
      <c r="GBL1" s="711"/>
      <c r="GBM1" s="711"/>
      <c r="GBN1" s="711"/>
      <c r="GBO1" s="711"/>
      <c r="GBP1" s="711"/>
      <c r="GBQ1" s="711"/>
      <c r="GBR1" s="711"/>
      <c r="GBS1" s="711"/>
      <c r="GBT1" s="711"/>
      <c r="GBU1" s="711"/>
      <c r="GBV1" s="711"/>
      <c r="GBW1" s="711"/>
      <c r="GBX1" s="711"/>
      <c r="GBY1" s="711"/>
      <c r="GBZ1" s="711"/>
      <c r="GCA1" s="711"/>
      <c r="GCB1" s="711"/>
      <c r="GCC1" s="711"/>
      <c r="GCD1" s="711"/>
      <c r="GCE1" s="711"/>
      <c r="GCF1" s="711"/>
      <c r="GCG1" s="711"/>
      <c r="GCH1" s="711"/>
      <c r="GCI1" s="711"/>
      <c r="GCJ1" s="711"/>
      <c r="GCK1" s="711"/>
      <c r="GCL1" s="711"/>
      <c r="GCM1" s="711"/>
      <c r="GCN1" s="711"/>
      <c r="GCO1" s="711"/>
      <c r="GCP1" s="711"/>
      <c r="GCQ1" s="711"/>
      <c r="GCR1" s="711"/>
      <c r="GCS1" s="711"/>
      <c r="GCT1" s="711"/>
      <c r="GCU1" s="711"/>
      <c r="GCV1" s="711"/>
      <c r="GCW1" s="711"/>
      <c r="GCX1" s="711"/>
      <c r="GCY1" s="711"/>
      <c r="GCZ1" s="711"/>
      <c r="GDA1" s="711"/>
      <c r="GDB1" s="711"/>
      <c r="GDC1" s="711"/>
      <c r="GDD1" s="711"/>
      <c r="GDE1" s="711"/>
      <c r="GDF1" s="711"/>
      <c r="GDG1" s="711"/>
      <c r="GDH1" s="711"/>
      <c r="GDI1" s="711"/>
      <c r="GDJ1" s="711"/>
      <c r="GDK1" s="711"/>
      <c r="GDL1" s="711"/>
      <c r="GDM1" s="711"/>
      <c r="GDN1" s="711"/>
      <c r="GDO1" s="711"/>
      <c r="GDP1" s="711"/>
      <c r="GDQ1" s="711"/>
      <c r="GDR1" s="711"/>
      <c r="GDS1" s="711"/>
      <c r="GDT1" s="711"/>
      <c r="GDU1" s="711"/>
      <c r="GDV1" s="711"/>
      <c r="GDW1" s="711"/>
      <c r="GDX1" s="711"/>
      <c r="GDY1" s="711"/>
      <c r="GDZ1" s="711"/>
      <c r="GEA1" s="711"/>
      <c r="GEB1" s="711"/>
      <c r="GEC1" s="711"/>
      <c r="GED1" s="711"/>
      <c r="GEE1" s="711"/>
      <c r="GEF1" s="711"/>
      <c r="GEG1" s="711"/>
      <c r="GEH1" s="711"/>
      <c r="GEI1" s="711"/>
      <c r="GEJ1" s="711"/>
      <c r="GEK1" s="711"/>
      <c r="GEL1" s="711"/>
      <c r="GEM1" s="711"/>
      <c r="GEN1" s="711"/>
      <c r="GEO1" s="711"/>
      <c r="GEP1" s="711"/>
      <c r="GEQ1" s="711"/>
      <c r="GER1" s="711"/>
      <c r="GES1" s="711"/>
      <c r="GET1" s="711"/>
      <c r="GEU1" s="711"/>
      <c r="GEV1" s="711"/>
      <c r="GEW1" s="711"/>
      <c r="GEX1" s="711"/>
      <c r="GEY1" s="711"/>
      <c r="GEZ1" s="711"/>
      <c r="GFA1" s="711"/>
      <c r="GFB1" s="711"/>
      <c r="GFC1" s="711"/>
      <c r="GFD1" s="711"/>
      <c r="GFE1" s="711"/>
      <c r="GFF1" s="711"/>
      <c r="GFG1" s="711"/>
      <c r="GFH1" s="711"/>
      <c r="GFI1" s="711"/>
      <c r="GFJ1" s="711"/>
      <c r="GFK1" s="711"/>
      <c r="GFL1" s="711"/>
      <c r="GFM1" s="711"/>
      <c r="GFN1" s="711"/>
      <c r="GFO1" s="711"/>
      <c r="GFP1" s="711"/>
      <c r="GFQ1" s="711"/>
      <c r="GFR1" s="711"/>
      <c r="GFS1" s="711"/>
      <c r="GFT1" s="711"/>
      <c r="GFU1" s="711"/>
      <c r="GFV1" s="711"/>
      <c r="GFW1" s="711"/>
      <c r="GFX1" s="711"/>
      <c r="GFY1" s="711"/>
      <c r="GFZ1" s="711"/>
      <c r="GGA1" s="711"/>
      <c r="GGB1" s="711"/>
      <c r="GGC1" s="711"/>
      <c r="GGD1" s="711"/>
      <c r="GGE1" s="711"/>
      <c r="GGF1" s="711"/>
      <c r="GGG1" s="711"/>
      <c r="GGH1" s="711"/>
      <c r="GGI1" s="711"/>
      <c r="GGJ1" s="711"/>
      <c r="GGK1" s="711"/>
      <c r="GGL1" s="711"/>
      <c r="GGM1" s="711"/>
      <c r="GGN1" s="711"/>
      <c r="GGO1" s="711"/>
      <c r="GGP1" s="711"/>
      <c r="GGQ1" s="711"/>
      <c r="GGR1" s="711"/>
      <c r="GGS1" s="711"/>
      <c r="GGT1" s="711"/>
      <c r="GGU1" s="711"/>
      <c r="GGV1" s="711"/>
      <c r="GGW1" s="711"/>
      <c r="GGX1" s="711"/>
      <c r="GGY1" s="711"/>
      <c r="GGZ1" s="711"/>
      <c r="GHA1" s="711"/>
      <c r="GHB1" s="711"/>
      <c r="GHC1" s="711"/>
      <c r="GHD1" s="711"/>
      <c r="GHE1" s="711"/>
      <c r="GHF1" s="711"/>
      <c r="GHG1" s="711"/>
      <c r="GHH1" s="711"/>
      <c r="GHI1" s="711"/>
      <c r="GHJ1" s="711"/>
      <c r="GHK1" s="711"/>
      <c r="GHL1" s="711"/>
      <c r="GHM1" s="711"/>
      <c r="GHN1" s="711"/>
      <c r="GHO1" s="711"/>
      <c r="GHP1" s="711"/>
      <c r="GHQ1" s="711"/>
      <c r="GHR1" s="711"/>
      <c r="GHS1" s="711"/>
      <c r="GHT1" s="711"/>
      <c r="GHU1" s="711"/>
      <c r="GHV1" s="711"/>
      <c r="GHW1" s="711"/>
      <c r="GHX1" s="711"/>
      <c r="GHY1" s="711"/>
      <c r="GHZ1" s="711"/>
      <c r="GIA1" s="711"/>
      <c r="GIB1" s="711"/>
      <c r="GIC1" s="711"/>
      <c r="GID1" s="711"/>
      <c r="GIE1" s="711"/>
      <c r="GIF1" s="711"/>
      <c r="GIG1" s="711"/>
      <c r="GIH1" s="711"/>
      <c r="GII1" s="711"/>
      <c r="GIJ1" s="711"/>
      <c r="GIK1" s="711"/>
      <c r="GIL1" s="711"/>
      <c r="GIM1" s="711"/>
      <c r="GIN1" s="711"/>
      <c r="GIO1" s="711"/>
      <c r="GIP1" s="711"/>
      <c r="GIQ1" s="711"/>
      <c r="GIR1" s="711"/>
      <c r="GIS1" s="711"/>
      <c r="GIT1" s="711"/>
      <c r="GIU1" s="711"/>
      <c r="GIV1" s="711"/>
      <c r="GIW1" s="711"/>
      <c r="GIX1" s="711"/>
      <c r="GIY1" s="711"/>
      <c r="GIZ1" s="711"/>
      <c r="GJA1" s="711"/>
      <c r="GJB1" s="711"/>
      <c r="GJC1" s="711"/>
      <c r="GJD1" s="711"/>
      <c r="GJE1" s="711"/>
      <c r="GJF1" s="711"/>
      <c r="GJG1" s="711"/>
      <c r="GJH1" s="711"/>
      <c r="GJI1" s="711"/>
      <c r="GJJ1" s="711"/>
      <c r="GJK1" s="711"/>
      <c r="GJL1" s="711"/>
      <c r="GJM1" s="711"/>
      <c r="GJN1" s="711"/>
      <c r="GJO1" s="711"/>
      <c r="GJP1" s="711"/>
      <c r="GJQ1" s="711"/>
      <c r="GJR1" s="711"/>
      <c r="GJS1" s="711"/>
      <c r="GJT1" s="711"/>
      <c r="GJU1" s="711"/>
      <c r="GJV1" s="711"/>
      <c r="GJW1" s="711"/>
      <c r="GJX1" s="711"/>
      <c r="GJY1" s="711"/>
      <c r="GJZ1" s="711"/>
      <c r="GKA1" s="711"/>
      <c r="GKB1" s="711"/>
      <c r="GKC1" s="711"/>
      <c r="GKD1" s="711"/>
      <c r="GKE1" s="711"/>
      <c r="GKF1" s="711"/>
      <c r="GKG1" s="711"/>
      <c r="GKH1" s="711"/>
      <c r="GKI1" s="711"/>
      <c r="GKJ1" s="711"/>
      <c r="GKK1" s="711"/>
      <c r="GKL1" s="711"/>
      <c r="GKM1" s="711"/>
      <c r="GKN1" s="711"/>
      <c r="GKO1" s="711"/>
      <c r="GKP1" s="711"/>
      <c r="GKQ1" s="711"/>
      <c r="GKR1" s="711"/>
      <c r="GKS1" s="711"/>
      <c r="GKT1" s="711"/>
      <c r="GKU1" s="711"/>
      <c r="GKV1" s="711"/>
      <c r="GKW1" s="711"/>
      <c r="GKX1" s="711"/>
      <c r="GKY1" s="711"/>
      <c r="GKZ1" s="711"/>
      <c r="GLA1" s="711"/>
      <c r="GLB1" s="711"/>
      <c r="GLC1" s="711"/>
      <c r="GLD1" s="711"/>
      <c r="GLE1" s="711"/>
      <c r="GLF1" s="711"/>
      <c r="GLG1" s="711"/>
      <c r="GLH1" s="711"/>
      <c r="GLI1" s="711"/>
      <c r="GLJ1" s="711"/>
      <c r="GLK1" s="711"/>
      <c r="GLL1" s="711"/>
      <c r="GLM1" s="711"/>
      <c r="GLN1" s="711"/>
      <c r="GLO1" s="711"/>
      <c r="GLP1" s="711"/>
      <c r="GLQ1" s="711"/>
      <c r="GLR1" s="711"/>
      <c r="GLS1" s="711"/>
      <c r="GLT1" s="711"/>
      <c r="GLU1" s="711"/>
      <c r="GLV1" s="711"/>
      <c r="GLW1" s="711"/>
      <c r="GLX1" s="711"/>
      <c r="GLY1" s="711"/>
      <c r="GLZ1" s="711"/>
      <c r="GMA1" s="711"/>
      <c r="GMB1" s="711"/>
      <c r="GMC1" s="711"/>
      <c r="GMD1" s="711"/>
      <c r="GME1" s="711"/>
      <c r="GMF1" s="711"/>
      <c r="GMG1" s="711"/>
      <c r="GMH1" s="711"/>
      <c r="GMI1" s="711"/>
      <c r="GMJ1" s="711"/>
      <c r="GMK1" s="711"/>
      <c r="GML1" s="711"/>
      <c r="GMM1" s="711"/>
      <c r="GMN1" s="711"/>
      <c r="GMO1" s="711"/>
      <c r="GMP1" s="711"/>
      <c r="GMQ1" s="711"/>
      <c r="GMR1" s="711"/>
      <c r="GMS1" s="711"/>
      <c r="GMT1" s="711"/>
      <c r="GMU1" s="711"/>
      <c r="GMV1" s="711"/>
      <c r="GMW1" s="711"/>
      <c r="GMX1" s="711"/>
      <c r="GMY1" s="711"/>
      <c r="GMZ1" s="711"/>
      <c r="GNA1" s="711"/>
      <c r="GNB1" s="711"/>
      <c r="GNC1" s="711"/>
      <c r="GND1" s="711"/>
      <c r="GNE1" s="711"/>
      <c r="GNF1" s="711"/>
      <c r="GNG1" s="711"/>
      <c r="GNH1" s="711"/>
      <c r="GNI1" s="711"/>
      <c r="GNJ1" s="711"/>
      <c r="GNK1" s="711"/>
      <c r="GNL1" s="711"/>
      <c r="GNM1" s="711"/>
      <c r="GNN1" s="711"/>
      <c r="GNO1" s="711"/>
      <c r="GNP1" s="711"/>
      <c r="GNQ1" s="711"/>
      <c r="GNR1" s="711"/>
      <c r="GNS1" s="711"/>
      <c r="GNT1" s="711"/>
      <c r="GNU1" s="711"/>
      <c r="GNV1" s="711"/>
      <c r="GNW1" s="711"/>
      <c r="GNX1" s="711"/>
      <c r="GNY1" s="711"/>
      <c r="GNZ1" s="711"/>
      <c r="GOA1" s="711"/>
      <c r="GOB1" s="711"/>
      <c r="GOC1" s="711"/>
      <c r="GOD1" s="711"/>
      <c r="GOE1" s="711"/>
      <c r="GOF1" s="711"/>
      <c r="GOG1" s="711"/>
      <c r="GOH1" s="711"/>
      <c r="GOI1" s="711"/>
      <c r="GOJ1" s="711"/>
      <c r="GOK1" s="711"/>
      <c r="GOL1" s="711"/>
      <c r="GOM1" s="711"/>
      <c r="GON1" s="711"/>
      <c r="GOO1" s="711"/>
      <c r="GOP1" s="711"/>
      <c r="GOQ1" s="711"/>
      <c r="GOR1" s="711"/>
      <c r="GOS1" s="711"/>
      <c r="GOT1" s="711"/>
      <c r="GOU1" s="711"/>
      <c r="GOV1" s="711"/>
      <c r="GOW1" s="711"/>
      <c r="GOX1" s="711"/>
      <c r="GOY1" s="711"/>
      <c r="GOZ1" s="711"/>
      <c r="GPA1" s="711"/>
      <c r="GPB1" s="711"/>
      <c r="GPC1" s="711"/>
      <c r="GPD1" s="711"/>
      <c r="GPE1" s="711"/>
      <c r="GPF1" s="711"/>
      <c r="GPG1" s="711"/>
      <c r="GPH1" s="711"/>
      <c r="GPI1" s="711"/>
      <c r="GPJ1" s="711"/>
      <c r="GPK1" s="711"/>
      <c r="GPL1" s="711"/>
      <c r="GPM1" s="711"/>
      <c r="GPN1" s="711"/>
      <c r="GPO1" s="711"/>
      <c r="GPP1" s="711"/>
      <c r="GPQ1" s="711"/>
      <c r="GPR1" s="711"/>
      <c r="GPS1" s="711"/>
      <c r="GPT1" s="711"/>
      <c r="GPU1" s="711"/>
      <c r="GPV1" s="711"/>
      <c r="GPW1" s="711"/>
      <c r="GPX1" s="711"/>
      <c r="GPY1" s="711"/>
      <c r="GPZ1" s="711"/>
      <c r="GQA1" s="711"/>
      <c r="GQB1" s="711"/>
      <c r="GQC1" s="711"/>
      <c r="GQD1" s="711"/>
      <c r="GQE1" s="711"/>
      <c r="GQF1" s="711"/>
      <c r="GQG1" s="711"/>
      <c r="GQH1" s="711"/>
      <c r="GQI1" s="711"/>
      <c r="GQJ1" s="711"/>
      <c r="GQK1" s="711"/>
      <c r="GQL1" s="711"/>
      <c r="GQM1" s="711"/>
      <c r="GQN1" s="711"/>
      <c r="GQO1" s="711"/>
      <c r="GQP1" s="711"/>
      <c r="GQQ1" s="711"/>
      <c r="GQR1" s="711"/>
      <c r="GQS1" s="711"/>
      <c r="GQT1" s="711"/>
      <c r="GQU1" s="711"/>
      <c r="GQV1" s="711"/>
      <c r="GQW1" s="711"/>
      <c r="GQX1" s="711"/>
      <c r="GQY1" s="711"/>
      <c r="GQZ1" s="711"/>
      <c r="GRA1" s="711"/>
      <c r="GRB1" s="711"/>
      <c r="GRC1" s="711"/>
      <c r="GRD1" s="711"/>
      <c r="GRE1" s="711"/>
      <c r="GRF1" s="711"/>
      <c r="GRG1" s="711"/>
      <c r="GRH1" s="711"/>
      <c r="GRI1" s="711"/>
      <c r="GRJ1" s="711"/>
      <c r="GRK1" s="711"/>
      <c r="GRL1" s="711"/>
      <c r="GRM1" s="711"/>
      <c r="GRN1" s="711"/>
      <c r="GRO1" s="711"/>
      <c r="GRP1" s="711"/>
      <c r="GRQ1" s="711"/>
      <c r="GRR1" s="711"/>
      <c r="GRS1" s="711"/>
      <c r="GRT1" s="711"/>
      <c r="GRU1" s="711"/>
      <c r="GRV1" s="711"/>
      <c r="GRW1" s="711"/>
      <c r="GRX1" s="711"/>
      <c r="GRY1" s="711"/>
      <c r="GRZ1" s="711"/>
      <c r="GSA1" s="711"/>
      <c r="GSB1" s="711"/>
      <c r="GSC1" s="711"/>
      <c r="GSD1" s="711"/>
      <c r="GSE1" s="711"/>
      <c r="GSF1" s="711"/>
      <c r="GSG1" s="711"/>
      <c r="GSH1" s="711"/>
      <c r="GSI1" s="711"/>
      <c r="GSJ1" s="711"/>
      <c r="GSK1" s="711"/>
      <c r="GSL1" s="711"/>
      <c r="GSM1" s="711"/>
      <c r="GSN1" s="711"/>
      <c r="GSO1" s="711"/>
      <c r="GSP1" s="711"/>
      <c r="GSQ1" s="711"/>
      <c r="GSR1" s="711"/>
      <c r="GSS1" s="711"/>
      <c r="GST1" s="711"/>
      <c r="GSU1" s="711"/>
      <c r="GSV1" s="711"/>
      <c r="GSW1" s="711"/>
      <c r="GSX1" s="711"/>
      <c r="GSY1" s="711"/>
      <c r="GSZ1" s="711"/>
      <c r="GTA1" s="711"/>
      <c r="GTB1" s="711"/>
      <c r="GTC1" s="711"/>
      <c r="GTD1" s="711"/>
      <c r="GTE1" s="711"/>
      <c r="GTF1" s="711"/>
      <c r="GTG1" s="711"/>
      <c r="GTH1" s="711"/>
      <c r="GTI1" s="711"/>
      <c r="GTJ1" s="711"/>
      <c r="GTK1" s="711"/>
      <c r="GTL1" s="711"/>
      <c r="GTM1" s="711"/>
      <c r="GTN1" s="711"/>
      <c r="GTO1" s="711"/>
      <c r="GTP1" s="711"/>
      <c r="GTQ1" s="711"/>
      <c r="GTR1" s="711"/>
      <c r="GTS1" s="711"/>
      <c r="GTT1" s="711"/>
      <c r="GTU1" s="711"/>
      <c r="GTV1" s="711"/>
      <c r="GTW1" s="711"/>
      <c r="GTX1" s="711"/>
      <c r="GTY1" s="711"/>
      <c r="GTZ1" s="711"/>
      <c r="GUA1" s="711"/>
      <c r="GUB1" s="711"/>
      <c r="GUC1" s="711"/>
      <c r="GUD1" s="711"/>
      <c r="GUE1" s="711"/>
      <c r="GUF1" s="711"/>
      <c r="GUG1" s="711"/>
      <c r="GUH1" s="711"/>
      <c r="GUI1" s="711"/>
      <c r="GUJ1" s="711"/>
      <c r="GUK1" s="711"/>
      <c r="GUL1" s="711"/>
      <c r="GUM1" s="711"/>
      <c r="GUN1" s="711"/>
      <c r="GUO1" s="711"/>
      <c r="GUP1" s="711"/>
      <c r="GUQ1" s="711"/>
      <c r="GUR1" s="711"/>
      <c r="GUS1" s="711"/>
      <c r="GUT1" s="711"/>
      <c r="GUU1" s="711"/>
      <c r="GUV1" s="711"/>
      <c r="GUW1" s="711"/>
      <c r="GUX1" s="711"/>
      <c r="GUY1" s="711"/>
      <c r="GUZ1" s="711"/>
      <c r="GVA1" s="711"/>
      <c r="GVB1" s="711"/>
      <c r="GVC1" s="711"/>
      <c r="GVD1" s="711"/>
      <c r="GVE1" s="711"/>
      <c r="GVF1" s="711"/>
      <c r="GVG1" s="711"/>
      <c r="GVH1" s="711"/>
      <c r="GVI1" s="711"/>
      <c r="GVJ1" s="711"/>
      <c r="GVK1" s="711"/>
      <c r="GVL1" s="711"/>
      <c r="GVM1" s="711"/>
      <c r="GVN1" s="711"/>
      <c r="GVO1" s="711"/>
      <c r="GVP1" s="711"/>
      <c r="GVQ1" s="711"/>
      <c r="GVR1" s="711"/>
      <c r="GVS1" s="711"/>
      <c r="GVT1" s="711"/>
      <c r="GVU1" s="711"/>
      <c r="GVV1" s="711"/>
      <c r="GVW1" s="711"/>
      <c r="GVX1" s="711"/>
      <c r="GVY1" s="711"/>
      <c r="GVZ1" s="711"/>
      <c r="GWA1" s="711"/>
      <c r="GWB1" s="711"/>
      <c r="GWC1" s="711"/>
      <c r="GWD1" s="711"/>
      <c r="GWE1" s="711"/>
      <c r="GWF1" s="711"/>
      <c r="GWG1" s="711"/>
      <c r="GWH1" s="711"/>
      <c r="GWI1" s="711"/>
      <c r="GWJ1" s="711"/>
      <c r="GWK1" s="711"/>
      <c r="GWL1" s="711"/>
      <c r="GWM1" s="711"/>
      <c r="GWN1" s="711"/>
      <c r="GWO1" s="711"/>
      <c r="GWP1" s="711"/>
      <c r="GWQ1" s="711"/>
      <c r="GWR1" s="711"/>
      <c r="GWS1" s="711"/>
      <c r="GWT1" s="711"/>
      <c r="GWU1" s="711"/>
      <c r="GWV1" s="711"/>
      <c r="GWW1" s="711"/>
      <c r="GWX1" s="711"/>
      <c r="GWY1" s="711"/>
      <c r="GWZ1" s="711"/>
      <c r="GXA1" s="711"/>
      <c r="GXB1" s="711"/>
      <c r="GXC1" s="711"/>
      <c r="GXD1" s="711"/>
      <c r="GXE1" s="711"/>
      <c r="GXF1" s="711"/>
      <c r="GXG1" s="711"/>
      <c r="GXH1" s="711"/>
      <c r="GXI1" s="711"/>
      <c r="GXJ1" s="711"/>
      <c r="GXK1" s="711"/>
      <c r="GXL1" s="711"/>
      <c r="GXM1" s="711"/>
      <c r="GXN1" s="711"/>
      <c r="GXO1" s="711"/>
      <c r="GXP1" s="711"/>
      <c r="GXQ1" s="711"/>
      <c r="GXR1" s="711"/>
      <c r="GXS1" s="711"/>
      <c r="GXT1" s="711"/>
      <c r="GXU1" s="711"/>
      <c r="GXV1" s="711"/>
      <c r="GXW1" s="711"/>
      <c r="GXX1" s="711"/>
      <c r="GXY1" s="711"/>
      <c r="GXZ1" s="711"/>
      <c r="GYA1" s="711"/>
      <c r="GYB1" s="711"/>
      <c r="GYC1" s="711"/>
      <c r="GYD1" s="711"/>
      <c r="GYE1" s="711"/>
      <c r="GYF1" s="711"/>
      <c r="GYG1" s="711"/>
      <c r="GYH1" s="711"/>
      <c r="GYI1" s="711"/>
      <c r="GYJ1" s="711"/>
      <c r="GYK1" s="711"/>
      <c r="GYL1" s="711"/>
      <c r="GYM1" s="711"/>
      <c r="GYN1" s="711"/>
      <c r="GYO1" s="711"/>
      <c r="GYP1" s="711"/>
      <c r="GYQ1" s="711"/>
      <c r="GYR1" s="711"/>
      <c r="GYS1" s="711"/>
      <c r="GYT1" s="711"/>
      <c r="GYU1" s="711"/>
      <c r="GYV1" s="711"/>
      <c r="GYW1" s="711"/>
      <c r="GYX1" s="711"/>
      <c r="GYY1" s="711"/>
      <c r="GYZ1" s="711"/>
      <c r="GZA1" s="711"/>
      <c r="GZB1" s="711"/>
      <c r="GZC1" s="711"/>
      <c r="GZD1" s="711"/>
      <c r="GZE1" s="711"/>
      <c r="GZF1" s="711"/>
      <c r="GZG1" s="711"/>
      <c r="GZH1" s="711"/>
      <c r="GZI1" s="711"/>
      <c r="GZJ1" s="711"/>
      <c r="GZK1" s="711"/>
      <c r="GZL1" s="711"/>
      <c r="GZM1" s="711"/>
      <c r="GZN1" s="711"/>
      <c r="GZO1" s="711"/>
      <c r="GZP1" s="711"/>
      <c r="GZQ1" s="711"/>
      <c r="GZR1" s="711"/>
      <c r="GZS1" s="711"/>
      <c r="GZT1" s="711"/>
      <c r="GZU1" s="711"/>
      <c r="GZV1" s="711"/>
      <c r="GZW1" s="711"/>
      <c r="GZX1" s="711"/>
      <c r="GZY1" s="711"/>
      <c r="GZZ1" s="711"/>
      <c r="HAA1" s="711"/>
      <c r="HAB1" s="711"/>
      <c r="HAC1" s="711"/>
      <c r="HAD1" s="711"/>
      <c r="HAE1" s="711"/>
      <c r="HAF1" s="711"/>
      <c r="HAG1" s="711"/>
      <c r="HAH1" s="711"/>
      <c r="HAI1" s="711"/>
      <c r="HAJ1" s="711"/>
      <c r="HAK1" s="711"/>
      <c r="HAL1" s="711"/>
      <c r="HAM1" s="711"/>
      <c r="HAN1" s="711"/>
      <c r="HAO1" s="711"/>
      <c r="HAP1" s="711"/>
      <c r="HAQ1" s="711"/>
      <c r="HAR1" s="711"/>
      <c r="HAS1" s="711"/>
      <c r="HAT1" s="711"/>
      <c r="HAU1" s="711"/>
      <c r="HAV1" s="711"/>
      <c r="HAW1" s="711"/>
      <c r="HAX1" s="711"/>
      <c r="HAY1" s="711"/>
      <c r="HAZ1" s="711"/>
      <c r="HBA1" s="711"/>
      <c r="HBB1" s="711"/>
      <c r="HBC1" s="711"/>
      <c r="HBD1" s="711"/>
      <c r="HBE1" s="711"/>
      <c r="HBF1" s="711"/>
      <c r="HBG1" s="711"/>
      <c r="HBH1" s="711"/>
      <c r="HBI1" s="711"/>
      <c r="HBJ1" s="711"/>
      <c r="HBK1" s="711"/>
      <c r="HBL1" s="711"/>
      <c r="HBM1" s="711"/>
      <c r="HBN1" s="711"/>
      <c r="HBO1" s="711"/>
      <c r="HBP1" s="711"/>
      <c r="HBQ1" s="711"/>
      <c r="HBR1" s="711"/>
      <c r="HBS1" s="711"/>
      <c r="HBT1" s="711"/>
      <c r="HBU1" s="711"/>
      <c r="HBV1" s="711"/>
      <c r="HBW1" s="711"/>
      <c r="HBX1" s="711"/>
      <c r="HBY1" s="711"/>
      <c r="HBZ1" s="711"/>
      <c r="HCA1" s="711"/>
      <c r="HCB1" s="711"/>
      <c r="HCC1" s="711"/>
      <c r="HCD1" s="711"/>
      <c r="HCE1" s="711"/>
      <c r="HCF1" s="711"/>
      <c r="HCG1" s="711"/>
      <c r="HCH1" s="711"/>
      <c r="HCI1" s="711"/>
      <c r="HCJ1" s="711"/>
      <c r="HCK1" s="711"/>
      <c r="HCL1" s="711"/>
      <c r="HCM1" s="711"/>
      <c r="HCN1" s="711"/>
      <c r="HCO1" s="711"/>
      <c r="HCP1" s="711"/>
      <c r="HCQ1" s="711"/>
      <c r="HCR1" s="711"/>
      <c r="HCS1" s="711"/>
      <c r="HCT1" s="711"/>
      <c r="HCU1" s="711"/>
      <c r="HCV1" s="711"/>
      <c r="HCW1" s="711"/>
      <c r="HCX1" s="711"/>
      <c r="HCY1" s="711"/>
      <c r="HCZ1" s="711"/>
      <c r="HDA1" s="711"/>
      <c r="HDB1" s="711"/>
      <c r="HDC1" s="711"/>
      <c r="HDD1" s="711"/>
      <c r="HDE1" s="711"/>
      <c r="HDF1" s="711"/>
      <c r="HDG1" s="711"/>
      <c r="HDH1" s="711"/>
      <c r="HDI1" s="711"/>
      <c r="HDJ1" s="711"/>
      <c r="HDK1" s="711"/>
      <c r="HDL1" s="711"/>
      <c r="HDM1" s="711"/>
      <c r="HDN1" s="711"/>
      <c r="HDO1" s="711"/>
      <c r="HDP1" s="711"/>
      <c r="HDQ1" s="711"/>
      <c r="HDR1" s="711"/>
      <c r="HDS1" s="711"/>
      <c r="HDT1" s="711"/>
      <c r="HDU1" s="711"/>
      <c r="HDV1" s="711"/>
      <c r="HDW1" s="711"/>
      <c r="HDX1" s="711"/>
      <c r="HDY1" s="711"/>
      <c r="HDZ1" s="711"/>
      <c r="HEA1" s="711"/>
      <c r="HEB1" s="711"/>
      <c r="HEC1" s="711"/>
      <c r="HED1" s="711"/>
      <c r="HEE1" s="711"/>
      <c r="HEF1" s="711"/>
      <c r="HEG1" s="711"/>
      <c r="HEH1" s="711"/>
      <c r="HEI1" s="711"/>
      <c r="HEJ1" s="711"/>
      <c r="HEK1" s="711"/>
      <c r="HEL1" s="711"/>
      <c r="HEM1" s="711"/>
      <c r="HEN1" s="711"/>
      <c r="HEO1" s="711"/>
      <c r="HEP1" s="711"/>
      <c r="HEQ1" s="711"/>
      <c r="HER1" s="711"/>
      <c r="HES1" s="711"/>
      <c r="HET1" s="711"/>
      <c r="HEU1" s="711"/>
      <c r="HEV1" s="711"/>
      <c r="HEW1" s="711"/>
      <c r="HEX1" s="711"/>
      <c r="HEY1" s="711"/>
      <c r="HEZ1" s="711"/>
      <c r="HFA1" s="711"/>
      <c r="HFB1" s="711"/>
      <c r="HFC1" s="711"/>
      <c r="HFD1" s="711"/>
      <c r="HFE1" s="711"/>
      <c r="HFF1" s="711"/>
      <c r="HFG1" s="711"/>
      <c r="HFH1" s="711"/>
      <c r="HFI1" s="711"/>
      <c r="HFJ1" s="711"/>
      <c r="HFK1" s="711"/>
      <c r="HFL1" s="711"/>
      <c r="HFM1" s="711"/>
      <c r="HFN1" s="711"/>
      <c r="HFO1" s="711"/>
      <c r="HFP1" s="711"/>
      <c r="HFQ1" s="711"/>
      <c r="HFR1" s="711"/>
      <c r="HFS1" s="711"/>
      <c r="HFT1" s="711"/>
      <c r="HFU1" s="711"/>
      <c r="HFV1" s="711"/>
      <c r="HFW1" s="711"/>
      <c r="HFX1" s="711"/>
      <c r="HFY1" s="711"/>
      <c r="HFZ1" s="711"/>
      <c r="HGA1" s="711"/>
      <c r="HGB1" s="711"/>
      <c r="HGC1" s="711"/>
      <c r="HGD1" s="711"/>
      <c r="HGE1" s="711"/>
      <c r="HGF1" s="711"/>
      <c r="HGG1" s="711"/>
      <c r="HGH1" s="711"/>
      <c r="HGI1" s="711"/>
      <c r="HGJ1" s="711"/>
      <c r="HGK1" s="711"/>
      <c r="HGL1" s="711"/>
      <c r="HGM1" s="711"/>
      <c r="HGN1" s="711"/>
      <c r="HGO1" s="711"/>
      <c r="HGP1" s="711"/>
      <c r="HGQ1" s="711"/>
      <c r="HGR1" s="711"/>
      <c r="HGS1" s="711"/>
      <c r="HGT1" s="711"/>
      <c r="HGU1" s="711"/>
      <c r="HGV1" s="711"/>
      <c r="HGW1" s="711"/>
      <c r="HGX1" s="711"/>
      <c r="HGY1" s="711"/>
      <c r="HGZ1" s="711"/>
      <c r="HHA1" s="711"/>
      <c r="HHB1" s="711"/>
      <c r="HHC1" s="711"/>
      <c r="HHD1" s="711"/>
      <c r="HHE1" s="711"/>
      <c r="HHF1" s="711"/>
      <c r="HHG1" s="711"/>
      <c r="HHH1" s="711"/>
      <c r="HHI1" s="711"/>
      <c r="HHJ1" s="711"/>
      <c r="HHK1" s="711"/>
      <c r="HHL1" s="711"/>
      <c r="HHM1" s="711"/>
      <c r="HHN1" s="711"/>
      <c r="HHO1" s="711"/>
      <c r="HHP1" s="711"/>
      <c r="HHQ1" s="711"/>
      <c r="HHR1" s="711"/>
      <c r="HHS1" s="711"/>
      <c r="HHT1" s="711"/>
      <c r="HHU1" s="711"/>
      <c r="HHV1" s="711"/>
      <c r="HHW1" s="711"/>
      <c r="HHX1" s="711"/>
      <c r="HHY1" s="711"/>
      <c r="HHZ1" s="711"/>
      <c r="HIA1" s="711"/>
      <c r="HIB1" s="711"/>
      <c r="HIC1" s="711"/>
      <c r="HID1" s="711"/>
      <c r="HIE1" s="711"/>
      <c r="HIF1" s="711"/>
      <c r="HIG1" s="711"/>
      <c r="HIH1" s="711"/>
      <c r="HII1" s="711"/>
      <c r="HIJ1" s="711"/>
      <c r="HIK1" s="711"/>
      <c r="HIL1" s="711"/>
      <c r="HIM1" s="711"/>
      <c r="HIN1" s="711"/>
      <c r="HIO1" s="711"/>
      <c r="HIP1" s="711"/>
      <c r="HIQ1" s="711"/>
      <c r="HIR1" s="711"/>
      <c r="HIS1" s="711"/>
      <c r="HIT1" s="711"/>
      <c r="HIU1" s="711"/>
      <c r="HIV1" s="711"/>
      <c r="HIW1" s="711"/>
      <c r="HIX1" s="711"/>
      <c r="HIY1" s="711"/>
      <c r="HIZ1" s="711"/>
      <c r="HJA1" s="711"/>
      <c r="HJB1" s="711"/>
      <c r="HJC1" s="711"/>
      <c r="HJD1" s="711"/>
      <c r="HJE1" s="711"/>
      <c r="HJF1" s="711"/>
      <c r="HJG1" s="711"/>
      <c r="HJH1" s="711"/>
      <c r="HJI1" s="711"/>
      <c r="HJJ1" s="711"/>
      <c r="HJK1" s="711"/>
      <c r="HJL1" s="711"/>
      <c r="HJM1" s="711"/>
      <c r="HJN1" s="711"/>
      <c r="HJO1" s="711"/>
      <c r="HJP1" s="711"/>
      <c r="HJQ1" s="711"/>
      <c r="HJR1" s="711"/>
      <c r="HJS1" s="711"/>
      <c r="HJT1" s="711"/>
      <c r="HJU1" s="711"/>
      <c r="HJV1" s="711"/>
      <c r="HJW1" s="711"/>
      <c r="HJX1" s="711"/>
      <c r="HJY1" s="711"/>
      <c r="HJZ1" s="711"/>
      <c r="HKA1" s="711"/>
      <c r="HKB1" s="711"/>
      <c r="HKC1" s="711"/>
      <c r="HKD1" s="711"/>
      <c r="HKE1" s="711"/>
      <c r="HKF1" s="711"/>
      <c r="HKG1" s="711"/>
      <c r="HKH1" s="711"/>
      <c r="HKI1" s="711"/>
      <c r="HKJ1" s="711"/>
      <c r="HKK1" s="711"/>
      <c r="HKL1" s="711"/>
      <c r="HKM1" s="711"/>
      <c r="HKN1" s="711"/>
      <c r="HKO1" s="711"/>
      <c r="HKP1" s="711"/>
      <c r="HKQ1" s="711"/>
      <c r="HKR1" s="711"/>
      <c r="HKS1" s="711"/>
      <c r="HKT1" s="711"/>
      <c r="HKU1" s="711"/>
      <c r="HKV1" s="711"/>
      <c r="HKW1" s="711"/>
      <c r="HKX1" s="711"/>
      <c r="HKY1" s="711"/>
      <c r="HKZ1" s="711"/>
      <c r="HLA1" s="711"/>
      <c r="HLB1" s="711"/>
      <c r="HLC1" s="711"/>
      <c r="HLD1" s="711"/>
      <c r="HLE1" s="711"/>
      <c r="HLF1" s="711"/>
      <c r="HLG1" s="711"/>
      <c r="HLH1" s="711"/>
      <c r="HLI1" s="711"/>
      <c r="HLJ1" s="711"/>
      <c r="HLK1" s="711"/>
      <c r="HLL1" s="711"/>
      <c r="HLM1" s="711"/>
      <c r="HLN1" s="711"/>
      <c r="HLO1" s="711"/>
      <c r="HLP1" s="711"/>
      <c r="HLQ1" s="711"/>
      <c r="HLR1" s="711"/>
      <c r="HLS1" s="711"/>
      <c r="HLT1" s="711"/>
      <c r="HLU1" s="711"/>
      <c r="HLV1" s="711"/>
      <c r="HLW1" s="711"/>
      <c r="HLX1" s="711"/>
      <c r="HLY1" s="711"/>
      <c r="HLZ1" s="711"/>
      <c r="HMA1" s="711"/>
      <c r="HMB1" s="711"/>
      <c r="HMC1" s="711"/>
      <c r="HMD1" s="711"/>
      <c r="HME1" s="711"/>
      <c r="HMF1" s="711"/>
      <c r="HMG1" s="711"/>
      <c r="HMH1" s="711"/>
      <c r="HMI1" s="711"/>
      <c r="HMJ1" s="711"/>
      <c r="HMK1" s="711"/>
      <c r="HML1" s="711"/>
      <c r="HMM1" s="711"/>
      <c r="HMN1" s="711"/>
      <c r="HMO1" s="711"/>
      <c r="HMP1" s="711"/>
      <c r="HMQ1" s="711"/>
      <c r="HMR1" s="711"/>
      <c r="HMS1" s="711"/>
      <c r="HMT1" s="711"/>
      <c r="HMU1" s="711"/>
      <c r="HMV1" s="711"/>
      <c r="HMW1" s="711"/>
      <c r="HMX1" s="711"/>
      <c r="HMY1" s="711"/>
      <c r="HMZ1" s="711"/>
      <c r="HNA1" s="711"/>
      <c r="HNB1" s="711"/>
      <c r="HNC1" s="711"/>
      <c r="HND1" s="711"/>
      <c r="HNE1" s="711"/>
      <c r="HNF1" s="711"/>
      <c r="HNG1" s="711"/>
      <c r="HNH1" s="711"/>
      <c r="HNI1" s="711"/>
      <c r="HNJ1" s="711"/>
      <c r="HNK1" s="711"/>
      <c r="HNL1" s="711"/>
      <c r="HNM1" s="711"/>
      <c r="HNN1" s="711"/>
      <c r="HNO1" s="711"/>
      <c r="HNP1" s="711"/>
      <c r="HNQ1" s="711"/>
      <c r="HNR1" s="711"/>
      <c r="HNS1" s="711"/>
      <c r="HNT1" s="711"/>
      <c r="HNU1" s="711"/>
      <c r="HNV1" s="711"/>
      <c r="HNW1" s="711"/>
      <c r="HNX1" s="711"/>
      <c r="HNY1" s="711"/>
      <c r="HNZ1" s="711"/>
      <c r="HOA1" s="711"/>
      <c r="HOB1" s="711"/>
      <c r="HOC1" s="711"/>
      <c r="HOD1" s="711"/>
      <c r="HOE1" s="711"/>
      <c r="HOF1" s="711"/>
      <c r="HOG1" s="711"/>
      <c r="HOH1" s="711"/>
      <c r="HOI1" s="711"/>
      <c r="HOJ1" s="711"/>
      <c r="HOK1" s="711"/>
      <c r="HOL1" s="711"/>
      <c r="HOM1" s="711"/>
      <c r="HON1" s="711"/>
      <c r="HOO1" s="711"/>
      <c r="HOP1" s="711"/>
      <c r="HOQ1" s="711"/>
      <c r="HOR1" s="711"/>
      <c r="HOS1" s="711"/>
      <c r="HOT1" s="711"/>
      <c r="HOU1" s="711"/>
      <c r="HOV1" s="711"/>
      <c r="HOW1" s="711"/>
      <c r="HOX1" s="711"/>
      <c r="HOY1" s="711"/>
      <c r="HOZ1" s="711"/>
      <c r="HPA1" s="711"/>
      <c r="HPB1" s="711"/>
      <c r="HPC1" s="711"/>
      <c r="HPD1" s="711"/>
      <c r="HPE1" s="711"/>
      <c r="HPF1" s="711"/>
      <c r="HPG1" s="711"/>
      <c r="HPH1" s="711"/>
      <c r="HPI1" s="711"/>
      <c r="HPJ1" s="711"/>
      <c r="HPK1" s="711"/>
      <c r="HPL1" s="711"/>
      <c r="HPM1" s="711"/>
      <c r="HPN1" s="711"/>
      <c r="HPO1" s="711"/>
      <c r="HPP1" s="711"/>
      <c r="HPQ1" s="711"/>
      <c r="HPR1" s="711"/>
      <c r="HPS1" s="711"/>
      <c r="HPT1" s="711"/>
      <c r="HPU1" s="711"/>
      <c r="HPV1" s="711"/>
      <c r="HPW1" s="711"/>
      <c r="HPX1" s="711"/>
      <c r="HPY1" s="711"/>
      <c r="HPZ1" s="711"/>
      <c r="HQA1" s="711"/>
      <c r="HQB1" s="711"/>
      <c r="HQC1" s="711"/>
      <c r="HQD1" s="711"/>
      <c r="HQE1" s="711"/>
      <c r="HQF1" s="711"/>
      <c r="HQG1" s="711"/>
      <c r="HQH1" s="711"/>
      <c r="HQI1" s="711"/>
      <c r="HQJ1" s="711"/>
      <c r="HQK1" s="711"/>
      <c r="HQL1" s="711"/>
      <c r="HQM1" s="711"/>
      <c r="HQN1" s="711"/>
      <c r="HQO1" s="711"/>
      <c r="HQP1" s="711"/>
      <c r="HQQ1" s="711"/>
      <c r="HQR1" s="711"/>
      <c r="HQS1" s="711"/>
      <c r="HQT1" s="711"/>
      <c r="HQU1" s="711"/>
      <c r="HQV1" s="711"/>
      <c r="HQW1" s="711"/>
      <c r="HQX1" s="711"/>
      <c r="HQY1" s="711"/>
      <c r="HQZ1" s="711"/>
      <c r="HRA1" s="711"/>
      <c r="HRB1" s="711"/>
      <c r="HRC1" s="711"/>
      <c r="HRD1" s="711"/>
      <c r="HRE1" s="711"/>
      <c r="HRF1" s="711"/>
      <c r="HRG1" s="711"/>
      <c r="HRH1" s="711"/>
      <c r="HRI1" s="711"/>
      <c r="HRJ1" s="711"/>
      <c r="HRK1" s="711"/>
      <c r="HRL1" s="711"/>
      <c r="HRM1" s="711"/>
      <c r="HRN1" s="711"/>
      <c r="HRO1" s="711"/>
      <c r="HRP1" s="711"/>
      <c r="HRQ1" s="711"/>
      <c r="HRR1" s="711"/>
      <c r="HRS1" s="711"/>
      <c r="HRT1" s="711"/>
      <c r="HRU1" s="711"/>
      <c r="HRV1" s="711"/>
      <c r="HRW1" s="711"/>
      <c r="HRX1" s="711"/>
      <c r="HRY1" s="711"/>
      <c r="HRZ1" s="711"/>
      <c r="HSA1" s="711"/>
      <c r="HSB1" s="711"/>
      <c r="HSC1" s="711"/>
      <c r="HSD1" s="711"/>
      <c r="HSE1" s="711"/>
      <c r="HSF1" s="711"/>
      <c r="HSG1" s="711"/>
      <c r="HSH1" s="711"/>
      <c r="HSI1" s="711"/>
      <c r="HSJ1" s="711"/>
      <c r="HSK1" s="711"/>
      <c r="HSL1" s="711"/>
      <c r="HSM1" s="711"/>
      <c r="HSN1" s="711"/>
      <c r="HSO1" s="711"/>
      <c r="HSP1" s="711"/>
      <c r="HSQ1" s="711"/>
      <c r="HSR1" s="711"/>
      <c r="HSS1" s="711"/>
      <c r="HST1" s="711"/>
      <c r="HSU1" s="711"/>
      <c r="HSV1" s="711"/>
      <c r="HSW1" s="711"/>
      <c r="HSX1" s="711"/>
      <c r="HSY1" s="711"/>
      <c r="HSZ1" s="711"/>
      <c r="HTA1" s="711"/>
      <c r="HTB1" s="711"/>
      <c r="HTC1" s="711"/>
      <c r="HTD1" s="711"/>
      <c r="HTE1" s="711"/>
      <c r="HTF1" s="711"/>
      <c r="HTG1" s="711"/>
      <c r="HTH1" s="711"/>
      <c r="HTI1" s="711"/>
      <c r="HTJ1" s="711"/>
      <c r="HTK1" s="711"/>
      <c r="HTL1" s="711"/>
      <c r="HTM1" s="711"/>
      <c r="HTN1" s="711"/>
      <c r="HTO1" s="711"/>
      <c r="HTP1" s="711"/>
      <c r="HTQ1" s="711"/>
      <c r="HTR1" s="711"/>
      <c r="HTS1" s="711"/>
      <c r="HTT1" s="711"/>
      <c r="HTU1" s="711"/>
      <c r="HTV1" s="711"/>
      <c r="HTW1" s="711"/>
      <c r="HTX1" s="711"/>
      <c r="HTY1" s="711"/>
      <c r="HTZ1" s="711"/>
      <c r="HUA1" s="711"/>
      <c r="HUB1" s="711"/>
      <c r="HUC1" s="711"/>
      <c r="HUD1" s="711"/>
      <c r="HUE1" s="711"/>
      <c r="HUF1" s="711"/>
      <c r="HUG1" s="711"/>
      <c r="HUH1" s="711"/>
      <c r="HUI1" s="711"/>
      <c r="HUJ1" s="711"/>
      <c r="HUK1" s="711"/>
      <c r="HUL1" s="711"/>
      <c r="HUM1" s="711"/>
      <c r="HUN1" s="711"/>
      <c r="HUO1" s="711"/>
      <c r="HUP1" s="711"/>
      <c r="HUQ1" s="711"/>
      <c r="HUR1" s="711"/>
      <c r="HUS1" s="711"/>
      <c r="HUT1" s="711"/>
      <c r="HUU1" s="711"/>
      <c r="HUV1" s="711"/>
      <c r="HUW1" s="711"/>
      <c r="HUX1" s="711"/>
      <c r="HUY1" s="711"/>
      <c r="HUZ1" s="711"/>
      <c r="HVA1" s="711"/>
      <c r="HVB1" s="711"/>
      <c r="HVC1" s="711"/>
      <c r="HVD1" s="711"/>
      <c r="HVE1" s="711"/>
      <c r="HVF1" s="711"/>
      <c r="HVG1" s="711"/>
      <c r="HVH1" s="711"/>
      <c r="HVI1" s="711"/>
      <c r="HVJ1" s="711"/>
      <c r="HVK1" s="711"/>
      <c r="HVL1" s="711"/>
      <c r="HVM1" s="711"/>
      <c r="HVN1" s="711"/>
      <c r="HVO1" s="711"/>
      <c r="HVP1" s="711"/>
      <c r="HVQ1" s="711"/>
      <c r="HVR1" s="711"/>
      <c r="HVS1" s="711"/>
      <c r="HVT1" s="711"/>
      <c r="HVU1" s="711"/>
      <c r="HVV1" s="711"/>
      <c r="HVW1" s="711"/>
      <c r="HVX1" s="711"/>
      <c r="HVY1" s="711"/>
      <c r="HVZ1" s="711"/>
      <c r="HWA1" s="711"/>
      <c r="HWB1" s="711"/>
      <c r="HWC1" s="711"/>
      <c r="HWD1" s="711"/>
      <c r="HWE1" s="711"/>
      <c r="HWF1" s="711"/>
      <c r="HWG1" s="711"/>
      <c r="HWH1" s="711"/>
      <c r="HWI1" s="711"/>
      <c r="HWJ1" s="711"/>
      <c r="HWK1" s="711"/>
      <c r="HWL1" s="711"/>
      <c r="HWM1" s="711"/>
      <c r="HWN1" s="711"/>
      <c r="HWO1" s="711"/>
      <c r="HWP1" s="711"/>
      <c r="HWQ1" s="711"/>
      <c r="HWR1" s="711"/>
      <c r="HWS1" s="711"/>
      <c r="HWT1" s="711"/>
      <c r="HWU1" s="711"/>
      <c r="HWV1" s="711"/>
      <c r="HWW1" s="711"/>
      <c r="HWX1" s="711"/>
      <c r="HWY1" s="711"/>
      <c r="HWZ1" s="711"/>
      <c r="HXA1" s="711"/>
      <c r="HXB1" s="711"/>
      <c r="HXC1" s="711"/>
      <c r="HXD1" s="711"/>
      <c r="HXE1" s="711"/>
      <c r="HXF1" s="711"/>
      <c r="HXG1" s="711"/>
      <c r="HXH1" s="711"/>
      <c r="HXI1" s="711"/>
      <c r="HXJ1" s="711"/>
      <c r="HXK1" s="711"/>
      <c r="HXL1" s="711"/>
      <c r="HXM1" s="711"/>
      <c r="HXN1" s="711"/>
      <c r="HXO1" s="711"/>
      <c r="HXP1" s="711"/>
      <c r="HXQ1" s="711"/>
      <c r="HXR1" s="711"/>
      <c r="HXS1" s="711"/>
      <c r="HXT1" s="711"/>
      <c r="HXU1" s="711"/>
      <c r="HXV1" s="711"/>
      <c r="HXW1" s="711"/>
      <c r="HXX1" s="711"/>
      <c r="HXY1" s="711"/>
      <c r="HXZ1" s="711"/>
      <c r="HYA1" s="711"/>
      <c r="HYB1" s="711"/>
      <c r="HYC1" s="711"/>
      <c r="HYD1" s="711"/>
      <c r="HYE1" s="711"/>
      <c r="HYF1" s="711"/>
      <c r="HYG1" s="711"/>
      <c r="HYH1" s="711"/>
      <c r="HYI1" s="711"/>
      <c r="HYJ1" s="711"/>
      <c r="HYK1" s="711"/>
      <c r="HYL1" s="711"/>
      <c r="HYM1" s="711"/>
      <c r="HYN1" s="711"/>
      <c r="HYO1" s="711"/>
      <c r="HYP1" s="711"/>
      <c r="HYQ1" s="711"/>
      <c r="HYR1" s="711"/>
      <c r="HYS1" s="711"/>
      <c r="HYT1" s="711"/>
      <c r="HYU1" s="711"/>
      <c r="HYV1" s="711"/>
      <c r="HYW1" s="711"/>
      <c r="HYX1" s="711"/>
      <c r="HYY1" s="711"/>
      <c r="HYZ1" s="711"/>
      <c r="HZA1" s="711"/>
      <c r="HZB1" s="711"/>
      <c r="HZC1" s="711"/>
      <c r="HZD1" s="711"/>
      <c r="HZE1" s="711"/>
      <c r="HZF1" s="711"/>
      <c r="HZG1" s="711"/>
      <c r="HZH1" s="711"/>
      <c r="HZI1" s="711"/>
      <c r="HZJ1" s="711"/>
      <c r="HZK1" s="711"/>
      <c r="HZL1" s="711"/>
      <c r="HZM1" s="711"/>
      <c r="HZN1" s="711"/>
      <c r="HZO1" s="711"/>
      <c r="HZP1" s="711"/>
      <c r="HZQ1" s="711"/>
      <c r="HZR1" s="711"/>
      <c r="HZS1" s="711"/>
      <c r="HZT1" s="711"/>
      <c r="HZU1" s="711"/>
      <c r="HZV1" s="711"/>
      <c r="HZW1" s="711"/>
      <c r="HZX1" s="711"/>
      <c r="HZY1" s="711"/>
      <c r="HZZ1" s="711"/>
      <c r="IAA1" s="711"/>
      <c r="IAB1" s="711"/>
      <c r="IAC1" s="711"/>
      <c r="IAD1" s="711"/>
      <c r="IAE1" s="711"/>
      <c r="IAF1" s="711"/>
      <c r="IAG1" s="711"/>
      <c r="IAH1" s="711"/>
      <c r="IAI1" s="711"/>
      <c r="IAJ1" s="711"/>
      <c r="IAK1" s="711"/>
      <c r="IAL1" s="711"/>
      <c r="IAM1" s="711"/>
      <c r="IAN1" s="711"/>
      <c r="IAO1" s="711"/>
      <c r="IAP1" s="711"/>
      <c r="IAQ1" s="711"/>
      <c r="IAR1" s="711"/>
      <c r="IAS1" s="711"/>
      <c r="IAT1" s="711"/>
      <c r="IAU1" s="711"/>
      <c r="IAV1" s="711"/>
      <c r="IAW1" s="711"/>
      <c r="IAX1" s="711"/>
      <c r="IAY1" s="711"/>
      <c r="IAZ1" s="711"/>
      <c r="IBA1" s="711"/>
      <c r="IBB1" s="711"/>
      <c r="IBC1" s="711"/>
      <c r="IBD1" s="711"/>
      <c r="IBE1" s="711"/>
      <c r="IBF1" s="711"/>
      <c r="IBG1" s="711"/>
      <c r="IBH1" s="711"/>
      <c r="IBI1" s="711"/>
      <c r="IBJ1" s="711"/>
      <c r="IBK1" s="711"/>
      <c r="IBL1" s="711"/>
      <c r="IBM1" s="711"/>
      <c r="IBN1" s="711"/>
      <c r="IBO1" s="711"/>
      <c r="IBP1" s="711"/>
      <c r="IBQ1" s="711"/>
      <c r="IBR1" s="711"/>
      <c r="IBS1" s="711"/>
      <c r="IBT1" s="711"/>
      <c r="IBU1" s="711"/>
      <c r="IBV1" s="711"/>
      <c r="IBW1" s="711"/>
      <c r="IBX1" s="711"/>
      <c r="IBY1" s="711"/>
      <c r="IBZ1" s="711"/>
      <c r="ICA1" s="711"/>
      <c r="ICB1" s="711"/>
      <c r="ICC1" s="711"/>
      <c r="ICD1" s="711"/>
      <c r="ICE1" s="711"/>
      <c r="ICF1" s="711"/>
      <c r="ICG1" s="711"/>
      <c r="ICH1" s="711"/>
      <c r="ICI1" s="711"/>
      <c r="ICJ1" s="711"/>
      <c r="ICK1" s="711"/>
      <c r="ICL1" s="711"/>
      <c r="ICM1" s="711"/>
      <c r="ICN1" s="711"/>
      <c r="ICO1" s="711"/>
      <c r="ICP1" s="711"/>
      <c r="ICQ1" s="711"/>
      <c r="ICR1" s="711"/>
      <c r="ICS1" s="711"/>
      <c r="ICT1" s="711"/>
      <c r="ICU1" s="711"/>
      <c r="ICV1" s="711"/>
      <c r="ICW1" s="711"/>
      <c r="ICX1" s="711"/>
      <c r="ICY1" s="711"/>
      <c r="ICZ1" s="711"/>
      <c r="IDA1" s="711"/>
      <c r="IDB1" s="711"/>
      <c r="IDC1" s="711"/>
      <c r="IDD1" s="711"/>
      <c r="IDE1" s="711"/>
      <c r="IDF1" s="711"/>
      <c r="IDG1" s="711"/>
      <c r="IDH1" s="711"/>
      <c r="IDI1" s="711"/>
      <c r="IDJ1" s="711"/>
      <c r="IDK1" s="711"/>
      <c r="IDL1" s="711"/>
      <c r="IDM1" s="711"/>
      <c r="IDN1" s="711"/>
      <c r="IDO1" s="711"/>
      <c r="IDP1" s="711"/>
      <c r="IDQ1" s="711"/>
      <c r="IDR1" s="711"/>
      <c r="IDS1" s="711"/>
      <c r="IDT1" s="711"/>
      <c r="IDU1" s="711"/>
      <c r="IDV1" s="711"/>
      <c r="IDW1" s="711"/>
      <c r="IDX1" s="711"/>
      <c r="IDY1" s="711"/>
      <c r="IDZ1" s="711"/>
      <c r="IEA1" s="711"/>
      <c r="IEB1" s="711"/>
      <c r="IEC1" s="711"/>
      <c r="IED1" s="711"/>
      <c r="IEE1" s="711"/>
      <c r="IEF1" s="711"/>
      <c r="IEG1" s="711"/>
      <c r="IEH1" s="711"/>
      <c r="IEI1" s="711"/>
      <c r="IEJ1" s="711"/>
      <c r="IEK1" s="711"/>
      <c r="IEL1" s="711"/>
      <c r="IEM1" s="711"/>
      <c r="IEN1" s="711"/>
      <c r="IEO1" s="711"/>
      <c r="IEP1" s="711"/>
      <c r="IEQ1" s="711"/>
      <c r="IER1" s="711"/>
      <c r="IES1" s="711"/>
      <c r="IET1" s="711"/>
      <c r="IEU1" s="711"/>
      <c r="IEV1" s="711"/>
      <c r="IEW1" s="711"/>
      <c r="IEX1" s="711"/>
      <c r="IEY1" s="711"/>
      <c r="IEZ1" s="711"/>
      <c r="IFA1" s="711"/>
      <c r="IFB1" s="711"/>
      <c r="IFC1" s="711"/>
      <c r="IFD1" s="711"/>
      <c r="IFE1" s="711"/>
      <c r="IFF1" s="711"/>
      <c r="IFG1" s="711"/>
      <c r="IFH1" s="711"/>
      <c r="IFI1" s="711"/>
      <c r="IFJ1" s="711"/>
      <c r="IFK1" s="711"/>
      <c r="IFL1" s="711"/>
      <c r="IFM1" s="711"/>
      <c r="IFN1" s="711"/>
      <c r="IFO1" s="711"/>
      <c r="IFP1" s="711"/>
      <c r="IFQ1" s="711"/>
      <c r="IFR1" s="711"/>
      <c r="IFS1" s="711"/>
      <c r="IFT1" s="711"/>
      <c r="IFU1" s="711"/>
      <c r="IFV1" s="711"/>
      <c r="IFW1" s="711"/>
      <c r="IFX1" s="711"/>
      <c r="IFY1" s="711"/>
      <c r="IFZ1" s="711"/>
      <c r="IGA1" s="711"/>
      <c r="IGB1" s="711"/>
      <c r="IGC1" s="711"/>
      <c r="IGD1" s="711"/>
      <c r="IGE1" s="711"/>
      <c r="IGF1" s="711"/>
      <c r="IGG1" s="711"/>
      <c r="IGH1" s="711"/>
      <c r="IGI1" s="711"/>
      <c r="IGJ1" s="711"/>
      <c r="IGK1" s="711"/>
      <c r="IGL1" s="711"/>
      <c r="IGM1" s="711"/>
      <c r="IGN1" s="711"/>
      <c r="IGO1" s="711"/>
      <c r="IGP1" s="711"/>
      <c r="IGQ1" s="711"/>
      <c r="IGR1" s="711"/>
      <c r="IGS1" s="711"/>
      <c r="IGT1" s="711"/>
      <c r="IGU1" s="711"/>
      <c r="IGV1" s="711"/>
      <c r="IGW1" s="711"/>
      <c r="IGX1" s="711"/>
      <c r="IGY1" s="711"/>
      <c r="IGZ1" s="711"/>
      <c r="IHA1" s="711"/>
      <c r="IHB1" s="711"/>
      <c r="IHC1" s="711"/>
      <c r="IHD1" s="711"/>
      <c r="IHE1" s="711"/>
      <c r="IHF1" s="711"/>
      <c r="IHG1" s="711"/>
      <c r="IHH1" s="711"/>
      <c r="IHI1" s="711"/>
      <c r="IHJ1" s="711"/>
      <c r="IHK1" s="711"/>
      <c r="IHL1" s="711"/>
      <c r="IHM1" s="711"/>
      <c r="IHN1" s="711"/>
      <c r="IHO1" s="711"/>
      <c r="IHP1" s="711"/>
      <c r="IHQ1" s="711"/>
      <c r="IHR1" s="711"/>
      <c r="IHS1" s="711"/>
      <c r="IHT1" s="711"/>
      <c r="IHU1" s="711"/>
      <c r="IHV1" s="711"/>
      <c r="IHW1" s="711"/>
      <c r="IHX1" s="711"/>
      <c r="IHY1" s="711"/>
      <c r="IHZ1" s="711"/>
      <c r="IIA1" s="711"/>
      <c r="IIB1" s="711"/>
      <c r="IIC1" s="711"/>
      <c r="IID1" s="711"/>
      <c r="IIE1" s="711"/>
      <c r="IIF1" s="711"/>
      <c r="IIG1" s="711"/>
      <c r="IIH1" s="711"/>
      <c r="III1" s="711"/>
      <c r="IIJ1" s="711"/>
      <c r="IIK1" s="711"/>
      <c r="IIL1" s="711"/>
      <c r="IIM1" s="711"/>
      <c r="IIN1" s="711"/>
      <c r="IIO1" s="711"/>
      <c r="IIP1" s="711"/>
      <c r="IIQ1" s="711"/>
      <c r="IIR1" s="711"/>
      <c r="IIS1" s="711"/>
      <c r="IIT1" s="711"/>
      <c r="IIU1" s="711"/>
      <c r="IIV1" s="711"/>
      <c r="IIW1" s="711"/>
      <c r="IIX1" s="711"/>
      <c r="IIY1" s="711"/>
      <c r="IIZ1" s="711"/>
      <c r="IJA1" s="711"/>
      <c r="IJB1" s="711"/>
      <c r="IJC1" s="711"/>
      <c r="IJD1" s="711"/>
      <c r="IJE1" s="711"/>
      <c r="IJF1" s="711"/>
      <c r="IJG1" s="711"/>
      <c r="IJH1" s="711"/>
      <c r="IJI1" s="711"/>
      <c r="IJJ1" s="711"/>
      <c r="IJK1" s="711"/>
      <c r="IJL1" s="711"/>
      <c r="IJM1" s="711"/>
      <c r="IJN1" s="711"/>
      <c r="IJO1" s="711"/>
      <c r="IJP1" s="711"/>
      <c r="IJQ1" s="711"/>
      <c r="IJR1" s="711"/>
      <c r="IJS1" s="711"/>
      <c r="IJT1" s="711"/>
      <c r="IJU1" s="711"/>
      <c r="IJV1" s="711"/>
      <c r="IJW1" s="711"/>
      <c r="IJX1" s="711"/>
      <c r="IJY1" s="711"/>
      <c r="IJZ1" s="711"/>
      <c r="IKA1" s="711"/>
      <c r="IKB1" s="711"/>
      <c r="IKC1" s="711"/>
      <c r="IKD1" s="711"/>
      <c r="IKE1" s="711"/>
      <c r="IKF1" s="711"/>
      <c r="IKG1" s="711"/>
      <c r="IKH1" s="711"/>
      <c r="IKI1" s="711"/>
      <c r="IKJ1" s="711"/>
      <c r="IKK1" s="711"/>
      <c r="IKL1" s="711"/>
      <c r="IKM1" s="711"/>
      <c r="IKN1" s="711"/>
      <c r="IKO1" s="711"/>
      <c r="IKP1" s="711"/>
      <c r="IKQ1" s="711"/>
      <c r="IKR1" s="711"/>
      <c r="IKS1" s="711"/>
      <c r="IKT1" s="711"/>
      <c r="IKU1" s="711"/>
      <c r="IKV1" s="711"/>
      <c r="IKW1" s="711"/>
      <c r="IKX1" s="711"/>
      <c r="IKY1" s="711"/>
      <c r="IKZ1" s="711"/>
      <c r="ILA1" s="711"/>
      <c r="ILB1" s="711"/>
      <c r="ILC1" s="711"/>
      <c r="ILD1" s="711"/>
      <c r="ILE1" s="711"/>
      <c r="ILF1" s="711"/>
      <c r="ILG1" s="711"/>
      <c r="ILH1" s="711"/>
      <c r="ILI1" s="711"/>
      <c r="ILJ1" s="711"/>
      <c r="ILK1" s="711"/>
      <c r="ILL1" s="711"/>
      <c r="ILM1" s="711"/>
      <c r="ILN1" s="711"/>
      <c r="ILO1" s="711"/>
      <c r="ILP1" s="711"/>
      <c r="ILQ1" s="711"/>
      <c r="ILR1" s="711"/>
      <c r="ILS1" s="711"/>
      <c r="ILT1" s="711"/>
      <c r="ILU1" s="711"/>
      <c r="ILV1" s="711"/>
      <c r="ILW1" s="711"/>
      <c r="ILX1" s="711"/>
      <c r="ILY1" s="711"/>
      <c r="ILZ1" s="711"/>
      <c r="IMA1" s="711"/>
      <c r="IMB1" s="711"/>
      <c r="IMC1" s="711"/>
      <c r="IMD1" s="711"/>
      <c r="IME1" s="711"/>
      <c r="IMF1" s="711"/>
      <c r="IMG1" s="711"/>
      <c r="IMH1" s="711"/>
      <c r="IMI1" s="711"/>
      <c r="IMJ1" s="711"/>
      <c r="IMK1" s="711"/>
      <c r="IML1" s="711"/>
      <c r="IMM1" s="711"/>
      <c r="IMN1" s="711"/>
      <c r="IMO1" s="711"/>
      <c r="IMP1" s="711"/>
      <c r="IMQ1" s="711"/>
      <c r="IMR1" s="711"/>
      <c r="IMS1" s="711"/>
      <c r="IMT1" s="711"/>
      <c r="IMU1" s="711"/>
      <c r="IMV1" s="711"/>
      <c r="IMW1" s="711"/>
      <c r="IMX1" s="711"/>
      <c r="IMY1" s="711"/>
      <c r="IMZ1" s="711"/>
      <c r="INA1" s="711"/>
      <c r="INB1" s="711"/>
      <c r="INC1" s="711"/>
      <c r="IND1" s="711"/>
      <c r="INE1" s="711"/>
      <c r="INF1" s="711"/>
      <c r="ING1" s="711"/>
      <c r="INH1" s="711"/>
      <c r="INI1" s="711"/>
      <c r="INJ1" s="711"/>
      <c r="INK1" s="711"/>
      <c r="INL1" s="711"/>
      <c r="INM1" s="711"/>
      <c r="INN1" s="711"/>
      <c r="INO1" s="711"/>
      <c r="INP1" s="711"/>
      <c r="INQ1" s="711"/>
      <c r="INR1" s="711"/>
      <c r="INS1" s="711"/>
      <c r="INT1" s="711"/>
      <c r="INU1" s="711"/>
      <c r="INV1" s="711"/>
      <c r="INW1" s="711"/>
      <c r="INX1" s="711"/>
      <c r="INY1" s="711"/>
      <c r="INZ1" s="711"/>
      <c r="IOA1" s="711"/>
      <c r="IOB1" s="711"/>
      <c r="IOC1" s="711"/>
      <c r="IOD1" s="711"/>
      <c r="IOE1" s="711"/>
      <c r="IOF1" s="711"/>
      <c r="IOG1" s="711"/>
      <c r="IOH1" s="711"/>
      <c r="IOI1" s="711"/>
      <c r="IOJ1" s="711"/>
      <c r="IOK1" s="711"/>
      <c r="IOL1" s="711"/>
      <c r="IOM1" s="711"/>
      <c r="ION1" s="711"/>
      <c r="IOO1" s="711"/>
      <c r="IOP1" s="711"/>
      <c r="IOQ1" s="711"/>
      <c r="IOR1" s="711"/>
      <c r="IOS1" s="711"/>
      <c r="IOT1" s="711"/>
      <c r="IOU1" s="711"/>
      <c r="IOV1" s="711"/>
      <c r="IOW1" s="711"/>
      <c r="IOX1" s="711"/>
      <c r="IOY1" s="711"/>
      <c r="IOZ1" s="711"/>
      <c r="IPA1" s="711"/>
      <c r="IPB1" s="711"/>
      <c r="IPC1" s="711"/>
      <c r="IPD1" s="711"/>
      <c r="IPE1" s="711"/>
      <c r="IPF1" s="711"/>
      <c r="IPG1" s="711"/>
      <c r="IPH1" s="711"/>
      <c r="IPI1" s="711"/>
      <c r="IPJ1" s="711"/>
      <c r="IPK1" s="711"/>
      <c r="IPL1" s="711"/>
      <c r="IPM1" s="711"/>
      <c r="IPN1" s="711"/>
      <c r="IPO1" s="711"/>
      <c r="IPP1" s="711"/>
      <c r="IPQ1" s="711"/>
      <c r="IPR1" s="711"/>
      <c r="IPS1" s="711"/>
      <c r="IPT1" s="711"/>
      <c r="IPU1" s="711"/>
      <c r="IPV1" s="711"/>
      <c r="IPW1" s="711"/>
      <c r="IPX1" s="711"/>
      <c r="IPY1" s="711"/>
      <c r="IPZ1" s="711"/>
      <c r="IQA1" s="711"/>
      <c r="IQB1" s="711"/>
      <c r="IQC1" s="711"/>
      <c r="IQD1" s="711"/>
      <c r="IQE1" s="711"/>
      <c r="IQF1" s="711"/>
      <c r="IQG1" s="711"/>
      <c r="IQH1" s="711"/>
      <c r="IQI1" s="711"/>
      <c r="IQJ1" s="711"/>
      <c r="IQK1" s="711"/>
      <c r="IQL1" s="711"/>
      <c r="IQM1" s="711"/>
      <c r="IQN1" s="711"/>
      <c r="IQO1" s="711"/>
      <c r="IQP1" s="711"/>
      <c r="IQQ1" s="711"/>
      <c r="IQR1" s="711"/>
      <c r="IQS1" s="711"/>
      <c r="IQT1" s="711"/>
      <c r="IQU1" s="711"/>
      <c r="IQV1" s="711"/>
      <c r="IQW1" s="711"/>
      <c r="IQX1" s="711"/>
      <c r="IQY1" s="711"/>
      <c r="IQZ1" s="711"/>
      <c r="IRA1" s="711"/>
      <c r="IRB1" s="711"/>
      <c r="IRC1" s="711"/>
      <c r="IRD1" s="711"/>
      <c r="IRE1" s="711"/>
      <c r="IRF1" s="711"/>
      <c r="IRG1" s="711"/>
      <c r="IRH1" s="711"/>
      <c r="IRI1" s="711"/>
      <c r="IRJ1" s="711"/>
      <c r="IRK1" s="711"/>
      <c r="IRL1" s="711"/>
      <c r="IRM1" s="711"/>
      <c r="IRN1" s="711"/>
      <c r="IRO1" s="711"/>
      <c r="IRP1" s="711"/>
      <c r="IRQ1" s="711"/>
      <c r="IRR1" s="711"/>
      <c r="IRS1" s="711"/>
      <c r="IRT1" s="711"/>
      <c r="IRU1" s="711"/>
      <c r="IRV1" s="711"/>
      <c r="IRW1" s="711"/>
      <c r="IRX1" s="711"/>
      <c r="IRY1" s="711"/>
      <c r="IRZ1" s="711"/>
      <c r="ISA1" s="711"/>
      <c r="ISB1" s="711"/>
      <c r="ISC1" s="711"/>
      <c r="ISD1" s="711"/>
      <c r="ISE1" s="711"/>
      <c r="ISF1" s="711"/>
      <c r="ISG1" s="711"/>
      <c r="ISH1" s="711"/>
      <c r="ISI1" s="711"/>
      <c r="ISJ1" s="711"/>
      <c r="ISK1" s="711"/>
      <c r="ISL1" s="711"/>
      <c r="ISM1" s="711"/>
      <c r="ISN1" s="711"/>
      <c r="ISO1" s="711"/>
      <c r="ISP1" s="711"/>
      <c r="ISQ1" s="711"/>
      <c r="ISR1" s="711"/>
      <c r="ISS1" s="711"/>
      <c r="IST1" s="711"/>
      <c r="ISU1" s="711"/>
      <c r="ISV1" s="711"/>
      <c r="ISW1" s="711"/>
      <c r="ISX1" s="711"/>
      <c r="ISY1" s="711"/>
      <c r="ISZ1" s="711"/>
      <c r="ITA1" s="711"/>
      <c r="ITB1" s="711"/>
      <c r="ITC1" s="711"/>
      <c r="ITD1" s="711"/>
      <c r="ITE1" s="711"/>
      <c r="ITF1" s="711"/>
      <c r="ITG1" s="711"/>
      <c r="ITH1" s="711"/>
      <c r="ITI1" s="711"/>
      <c r="ITJ1" s="711"/>
      <c r="ITK1" s="711"/>
      <c r="ITL1" s="711"/>
      <c r="ITM1" s="711"/>
      <c r="ITN1" s="711"/>
      <c r="ITO1" s="711"/>
      <c r="ITP1" s="711"/>
      <c r="ITQ1" s="711"/>
      <c r="ITR1" s="711"/>
      <c r="ITS1" s="711"/>
      <c r="ITT1" s="711"/>
      <c r="ITU1" s="711"/>
      <c r="ITV1" s="711"/>
      <c r="ITW1" s="711"/>
      <c r="ITX1" s="711"/>
      <c r="ITY1" s="711"/>
      <c r="ITZ1" s="711"/>
      <c r="IUA1" s="711"/>
      <c r="IUB1" s="711"/>
      <c r="IUC1" s="711"/>
      <c r="IUD1" s="711"/>
      <c r="IUE1" s="711"/>
      <c r="IUF1" s="711"/>
      <c r="IUG1" s="711"/>
      <c r="IUH1" s="711"/>
      <c r="IUI1" s="711"/>
      <c r="IUJ1" s="711"/>
      <c r="IUK1" s="711"/>
      <c r="IUL1" s="711"/>
      <c r="IUM1" s="711"/>
      <c r="IUN1" s="711"/>
      <c r="IUO1" s="711"/>
      <c r="IUP1" s="711"/>
      <c r="IUQ1" s="711"/>
      <c r="IUR1" s="711"/>
      <c r="IUS1" s="711"/>
      <c r="IUT1" s="711"/>
      <c r="IUU1" s="711"/>
      <c r="IUV1" s="711"/>
      <c r="IUW1" s="711"/>
      <c r="IUX1" s="711"/>
      <c r="IUY1" s="711"/>
      <c r="IUZ1" s="711"/>
      <c r="IVA1" s="711"/>
      <c r="IVB1" s="711"/>
      <c r="IVC1" s="711"/>
      <c r="IVD1" s="711"/>
      <c r="IVE1" s="711"/>
      <c r="IVF1" s="711"/>
      <c r="IVG1" s="711"/>
      <c r="IVH1" s="711"/>
      <c r="IVI1" s="711"/>
      <c r="IVJ1" s="711"/>
      <c r="IVK1" s="711"/>
      <c r="IVL1" s="711"/>
      <c r="IVM1" s="711"/>
      <c r="IVN1" s="711"/>
      <c r="IVO1" s="711"/>
      <c r="IVP1" s="711"/>
      <c r="IVQ1" s="711"/>
      <c r="IVR1" s="711"/>
      <c r="IVS1" s="711"/>
      <c r="IVT1" s="711"/>
      <c r="IVU1" s="711"/>
      <c r="IVV1" s="711"/>
      <c r="IVW1" s="711"/>
      <c r="IVX1" s="711"/>
      <c r="IVY1" s="711"/>
      <c r="IVZ1" s="711"/>
      <c r="IWA1" s="711"/>
      <c r="IWB1" s="711"/>
      <c r="IWC1" s="711"/>
      <c r="IWD1" s="711"/>
      <c r="IWE1" s="711"/>
      <c r="IWF1" s="711"/>
      <c r="IWG1" s="711"/>
      <c r="IWH1" s="711"/>
      <c r="IWI1" s="711"/>
      <c r="IWJ1" s="711"/>
      <c r="IWK1" s="711"/>
      <c r="IWL1" s="711"/>
      <c r="IWM1" s="711"/>
      <c r="IWN1" s="711"/>
      <c r="IWO1" s="711"/>
      <c r="IWP1" s="711"/>
      <c r="IWQ1" s="711"/>
      <c r="IWR1" s="711"/>
      <c r="IWS1" s="711"/>
      <c r="IWT1" s="711"/>
      <c r="IWU1" s="711"/>
      <c r="IWV1" s="711"/>
      <c r="IWW1" s="711"/>
      <c r="IWX1" s="711"/>
      <c r="IWY1" s="711"/>
      <c r="IWZ1" s="711"/>
      <c r="IXA1" s="711"/>
      <c r="IXB1" s="711"/>
      <c r="IXC1" s="711"/>
      <c r="IXD1" s="711"/>
      <c r="IXE1" s="711"/>
      <c r="IXF1" s="711"/>
      <c r="IXG1" s="711"/>
      <c r="IXH1" s="711"/>
      <c r="IXI1" s="711"/>
      <c r="IXJ1" s="711"/>
      <c r="IXK1" s="711"/>
      <c r="IXL1" s="711"/>
      <c r="IXM1" s="711"/>
      <c r="IXN1" s="711"/>
      <c r="IXO1" s="711"/>
      <c r="IXP1" s="711"/>
      <c r="IXQ1" s="711"/>
      <c r="IXR1" s="711"/>
      <c r="IXS1" s="711"/>
      <c r="IXT1" s="711"/>
      <c r="IXU1" s="711"/>
      <c r="IXV1" s="711"/>
      <c r="IXW1" s="711"/>
      <c r="IXX1" s="711"/>
      <c r="IXY1" s="711"/>
      <c r="IXZ1" s="711"/>
      <c r="IYA1" s="711"/>
      <c r="IYB1" s="711"/>
      <c r="IYC1" s="711"/>
      <c r="IYD1" s="711"/>
      <c r="IYE1" s="711"/>
      <c r="IYF1" s="711"/>
      <c r="IYG1" s="711"/>
      <c r="IYH1" s="711"/>
      <c r="IYI1" s="711"/>
      <c r="IYJ1" s="711"/>
      <c r="IYK1" s="711"/>
      <c r="IYL1" s="711"/>
      <c r="IYM1" s="711"/>
      <c r="IYN1" s="711"/>
      <c r="IYO1" s="711"/>
      <c r="IYP1" s="711"/>
      <c r="IYQ1" s="711"/>
      <c r="IYR1" s="711"/>
      <c r="IYS1" s="711"/>
      <c r="IYT1" s="711"/>
      <c r="IYU1" s="711"/>
      <c r="IYV1" s="711"/>
      <c r="IYW1" s="711"/>
      <c r="IYX1" s="711"/>
      <c r="IYY1" s="711"/>
      <c r="IYZ1" s="711"/>
      <c r="IZA1" s="711"/>
      <c r="IZB1" s="711"/>
      <c r="IZC1" s="711"/>
      <c r="IZD1" s="711"/>
      <c r="IZE1" s="711"/>
      <c r="IZF1" s="711"/>
      <c r="IZG1" s="711"/>
      <c r="IZH1" s="711"/>
      <c r="IZI1" s="711"/>
      <c r="IZJ1" s="711"/>
      <c r="IZK1" s="711"/>
      <c r="IZL1" s="711"/>
      <c r="IZM1" s="711"/>
      <c r="IZN1" s="711"/>
      <c r="IZO1" s="711"/>
      <c r="IZP1" s="711"/>
      <c r="IZQ1" s="711"/>
      <c r="IZR1" s="711"/>
      <c r="IZS1" s="711"/>
      <c r="IZT1" s="711"/>
      <c r="IZU1" s="711"/>
      <c r="IZV1" s="711"/>
      <c r="IZW1" s="711"/>
      <c r="IZX1" s="711"/>
      <c r="IZY1" s="711"/>
      <c r="IZZ1" s="711"/>
      <c r="JAA1" s="711"/>
      <c r="JAB1" s="711"/>
      <c r="JAC1" s="711"/>
      <c r="JAD1" s="711"/>
      <c r="JAE1" s="711"/>
      <c r="JAF1" s="711"/>
      <c r="JAG1" s="711"/>
      <c r="JAH1" s="711"/>
      <c r="JAI1" s="711"/>
      <c r="JAJ1" s="711"/>
      <c r="JAK1" s="711"/>
      <c r="JAL1" s="711"/>
      <c r="JAM1" s="711"/>
      <c r="JAN1" s="711"/>
      <c r="JAO1" s="711"/>
      <c r="JAP1" s="711"/>
      <c r="JAQ1" s="711"/>
      <c r="JAR1" s="711"/>
      <c r="JAS1" s="711"/>
      <c r="JAT1" s="711"/>
      <c r="JAU1" s="711"/>
      <c r="JAV1" s="711"/>
      <c r="JAW1" s="711"/>
      <c r="JAX1" s="711"/>
      <c r="JAY1" s="711"/>
      <c r="JAZ1" s="711"/>
      <c r="JBA1" s="711"/>
      <c r="JBB1" s="711"/>
      <c r="JBC1" s="711"/>
      <c r="JBD1" s="711"/>
      <c r="JBE1" s="711"/>
      <c r="JBF1" s="711"/>
      <c r="JBG1" s="711"/>
      <c r="JBH1" s="711"/>
      <c r="JBI1" s="711"/>
      <c r="JBJ1" s="711"/>
      <c r="JBK1" s="711"/>
      <c r="JBL1" s="711"/>
      <c r="JBM1" s="711"/>
      <c r="JBN1" s="711"/>
      <c r="JBO1" s="711"/>
      <c r="JBP1" s="711"/>
      <c r="JBQ1" s="711"/>
      <c r="JBR1" s="711"/>
      <c r="JBS1" s="711"/>
      <c r="JBT1" s="711"/>
      <c r="JBU1" s="711"/>
      <c r="JBV1" s="711"/>
      <c r="JBW1" s="711"/>
      <c r="JBX1" s="711"/>
      <c r="JBY1" s="711"/>
      <c r="JBZ1" s="711"/>
      <c r="JCA1" s="711"/>
      <c r="JCB1" s="711"/>
      <c r="JCC1" s="711"/>
      <c r="JCD1" s="711"/>
      <c r="JCE1" s="711"/>
      <c r="JCF1" s="711"/>
      <c r="JCG1" s="711"/>
      <c r="JCH1" s="711"/>
      <c r="JCI1" s="711"/>
      <c r="JCJ1" s="711"/>
      <c r="JCK1" s="711"/>
      <c r="JCL1" s="711"/>
      <c r="JCM1" s="711"/>
      <c r="JCN1" s="711"/>
      <c r="JCO1" s="711"/>
      <c r="JCP1" s="711"/>
      <c r="JCQ1" s="711"/>
      <c r="JCR1" s="711"/>
      <c r="JCS1" s="711"/>
      <c r="JCT1" s="711"/>
      <c r="JCU1" s="711"/>
      <c r="JCV1" s="711"/>
      <c r="JCW1" s="711"/>
      <c r="JCX1" s="711"/>
      <c r="JCY1" s="711"/>
      <c r="JCZ1" s="711"/>
      <c r="JDA1" s="711"/>
      <c r="JDB1" s="711"/>
      <c r="JDC1" s="711"/>
      <c r="JDD1" s="711"/>
      <c r="JDE1" s="711"/>
      <c r="JDF1" s="711"/>
      <c r="JDG1" s="711"/>
      <c r="JDH1" s="711"/>
      <c r="JDI1" s="711"/>
      <c r="JDJ1" s="711"/>
      <c r="JDK1" s="711"/>
      <c r="JDL1" s="711"/>
      <c r="JDM1" s="711"/>
      <c r="JDN1" s="711"/>
      <c r="JDO1" s="711"/>
      <c r="JDP1" s="711"/>
      <c r="JDQ1" s="711"/>
      <c r="JDR1" s="711"/>
      <c r="JDS1" s="711"/>
      <c r="JDT1" s="711"/>
      <c r="JDU1" s="711"/>
      <c r="JDV1" s="711"/>
      <c r="JDW1" s="711"/>
      <c r="JDX1" s="711"/>
      <c r="JDY1" s="711"/>
      <c r="JDZ1" s="711"/>
      <c r="JEA1" s="711"/>
      <c r="JEB1" s="711"/>
      <c r="JEC1" s="711"/>
      <c r="JED1" s="711"/>
      <c r="JEE1" s="711"/>
      <c r="JEF1" s="711"/>
      <c r="JEG1" s="711"/>
      <c r="JEH1" s="711"/>
      <c r="JEI1" s="711"/>
      <c r="JEJ1" s="711"/>
      <c r="JEK1" s="711"/>
      <c r="JEL1" s="711"/>
      <c r="JEM1" s="711"/>
      <c r="JEN1" s="711"/>
      <c r="JEO1" s="711"/>
      <c r="JEP1" s="711"/>
      <c r="JEQ1" s="711"/>
      <c r="JER1" s="711"/>
      <c r="JES1" s="711"/>
      <c r="JET1" s="711"/>
      <c r="JEU1" s="711"/>
      <c r="JEV1" s="711"/>
      <c r="JEW1" s="711"/>
      <c r="JEX1" s="711"/>
      <c r="JEY1" s="711"/>
      <c r="JEZ1" s="711"/>
      <c r="JFA1" s="711"/>
      <c r="JFB1" s="711"/>
      <c r="JFC1" s="711"/>
      <c r="JFD1" s="711"/>
      <c r="JFE1" s="711"/>
      <c r="JFF1" s="711"/>
      <c r="JFG1" s="711"/>
      <c r="JFH1" s="711"/>
      <c r="JFI1" s="711"/>
      <c r="JFJ1" s="711"/>
      <c r="JFK1" s="711"/>
      <c r="JFL1" s="711"/>
      <c r="JFM1" s="711"/>
      <c r="JFN1" s="711"/>
      <c r="JFO1" s="711"/>
      <c r="JFP1" s="711"/>
      <c r="JFQ1" s="711"/>
      <c r="JFR1" s="711"/>
      <c r="JFS1" s="711"/>
      <c r="JFT1" s="711"/>
      <c r="JFU1" s="711"/>
      <c r="JFV1" s="711"/>
      <c r="JFW1" s="711"/>
      <c r="JFX1" s="711"/>
      <c r="JFY1" s="711"/>
      <c r="JFZ1" s="711"/>
      <c r="JGA1" s="711"/>
      <c r="JGB1" s="711"/>
      <c r="JGC1" s="711"/>
      <c r="JGD1" s="711"/>
      <c r="JGE1" s="711"/>
      <c r="JGF1" s="711"/>
      <c r="JGG1" s="711"/>
      <c r="JGH1" s="711"/>
      <c r="JGI1" s="711"/>
      <c r="JGJ1" s="711"/>
      <c r="JGK1" s="711"/>
      <c r="JGL1" s="711"/>
      <c r="JGM1" s="711"/>
      <c r="JGN1" s="711"/>
      <c r="JGO1" s="711"/>
      <c r="JGP1" s="711"/>
      <c r="JGQ1" s="711"/>
      <c r="JGR1" s="711"/>
      <c r="JGS1" s="711"/>
      <c r="JGT1" s="711"/>
      <c r="JGU1" s="711"/>
      <c r="JGV1" s="711"/>
      <c r="JGW1" s="711"/>
      <c r="JGX1" s="711"/>
      <c r="JGY1" s="711"/>
      <c r="JGZ1" s="711"/>
      <c r="JHA1" s="711"/>
      <c r="JHB1" s="711"/>
      <c r="JHC1" s="711"/>
      <c r="JHD1" s="711"/>
      <c r="JHE1" s="711"/>
      <c r="JHF1" s="711"/>
      <c r="JHG1" s="711"/>
      <c r="JHH1" s="711"/>
      <c r="JHI1" s="711"/>
      <c r="JHJ1" s="711"/>
      <c r="JHK1" s="711"/>
      <c r="JHL1" s="711"/>
      <c r="JHM1" s="711"/>
      <c r="JHN1" s="711"/>
      <c r="JHO1" s="711"/>
      <c r="JHP1" s="711"/>
      <c r="JHQ1" s="711"/>
      <c r="JHR1" s="711"/>
      <c r="JHS1" s="711"/>
      <c r="JHT1" s="711"/>
      <c r="JHU1" s="711"/>
      <c r="JHV1" s="711"/>
      <c r="JHW1" s="711"/>
      <c r="JHX1" s="711"/>
      <c r="JHY1" s="711"/>
      <c r="JHZ1" s="711"/>
      <c r="JIA1" s="711"/>
      <c r="JIB1" s="711"/>
      <c r="JIC1" s="711"/>
      <c r="JID1" s="711"/>
      <c r="JIE1" s="711"/>
      <c r="JIF1" s="711"/>
      <c r="JIG1" s="711"/>
      <c r="JIH1" s="711"/>
      <c r="JII1" s="711"/>
      <c r="JIJ1" s="711"/>
      <c r="JIK1" s="711"/>
      <c r="JIL1" s="711"/>
      <c r="JIM1" s="711"/>
      <c r="JIN1" s="711"/>
      <c r="JIO1" s="711"/>
      <c r="JIP1" s="711"/>
      <c r="JIQ1" s="711"/>
      <c r="JIR1" s="711"/>
      <c r="JIS1" s="711"/>
      <c r="JIT1" s="711"/>
      <c r="JIU1" s="711"/>
      <c r="JIV1" s="711"/>
      <c r="JIW1" s="711"/>
      <c r="JIX1" s="711"/>
      <c r="JIY1" s="711"/>
      <c r="JIZ1" s="711"/>
      <c r="JJA1" s="711"/>
      <c r="JJB1" s="711"/>
      <c r="JJC1" s="711"/>
      <c r="JJD1" s="711"/>
      <c r="JJE1" s="711"/>
      <c r="JJF1" s="711"/>
      <c r="JJG1" s="711"/>
      <c r="JJH1" s="711"/>
      <c r="JJI1" s="711"/>
      <c r="JJJ1" s="711"/>
      <c r="JJK1" s="711"/>
      <c r="JJL1" s="711"/>
      <c r="JJM1" s="711"/>
      <c r="JJN1" s="711"/>
      <c r="JJO1" s="711"/>
      <c r="JJP1" s="711"/>
      <c r="JJQ1" s="711"/>
      <c r="JJR1" s="711"/>
      <c r="JJS1" s="711"/>
      <c r="JJT1" s="711"/>
      <c r="JJU1" s="711"/>
      <c r="JJV1" s="711"/>
      <c r="JJW1" s="711"/>
      <c r="JJX1" s="711"/>
      <c r="JJY1" s="711"/>
      <c r="JJZ1" s="711"/>
      <c r="JKA1" s="711"/>
      <c r="JKB1" s="711"/>
      <c r="JKC1" s="711"/>
      <c r="JKD1" s="711"/>
      <c r="JKE1" s="711"/>
      <c r="JKF1" s="711"/>
      <c r="JKG1" s="711"/>
      <c r="JKH1" s="711"/>
      <c r="JKI1" s="711"/>
      <c r="JKJ1" s="711"/>
      <c r="JKK1" s="711"/>
      <c r="JKL1" s="711"/>
      <c r="JKM1" s="711"/>
      <c r="JKN1" s="711"/>
      <c r="JKO1" s="711"/>
      <c r="JKP1" s="711"/>
      <c r="JKQ1" s="711"/>
      <c r="JKR1" s="711"/>
      <c r="JKS1" s="711"/>
      <c r="JKT1" s="711"/>
      <c r="JKU1" s="711"/>
      <c r="JKV1" s="711"/>
      <c r="JKW1" s="711"/>
      <c r="JKX1" s="711"/>
      <c r="JKY1" s="711"/>
      <c r="JKZ1" s="711"/>
      <c r="JLA1" s="711"/>
      <c r="JLB1" s="711"/>
      <c r="JLC1" s="711"/>
      <c r="JLD1" s="711"/>
      <c r="JLE1" s="711"/>
      <c r="JLF1" s="711"/>
      <c r="JLG1" s="711"/>
      <c r="JLH1" s="711"/>
      <c r="JLI1" s="711"/>
      <c r="JLJ1" s="711"/>
      <c r="JLK1" s="711"/>
      <c r="JLL1" s="711"/>
      <c r="JLM1" s="711"/>
      <c r="JLN1" s="711"/>
      <c r="JLO1" s="711"/>
      <c r="JLP1" s="711"/>
      <c r="JLQ1" s="711"/>
      <c r="JLR1" s="711"/>
      <c r="JLS1" s="711"/>
      <c r="JLT1" s="711"/>
      <c r="JLU1" s="711"/>
      <c r="JLV1" s="711"/>
      <c r="JLW1" s="711"/>
      <c r="JLX1" s="711"/>
      <c r="JLY1" s="711"/>
      <c r="JLZ1" s="711"/>
      <c r="JMA1" s="711"/>
      <c r="JMB1" s="711"/>
      <c r="JMC1" s="711"/>
      <c r="JMD1" s="711"/>
      <c r="JME1" s="711"/>
      <c r="JMF1" s="711"/>
      <c r="JMG1" s="711"/>
      <c r="JMH1" s="711"/>
      <c r="JMI1" s="711"/>
      <c r="JMJ1" s="711"/>
      <c r="JMK1" s="711"/>
      <c r="JML1" s="711"/>
      <c r="JMM1" s="711"/>
      <c r="JMN1" s="711"/>
      <c r="JMO1" s="711"/>
      <c r="JMP1" s="711"/>
      <c r="JMQ1" s="711"/>
      <c r="JMR1" s="711"/>
      <c r="JMS1" s="711"/>
      <c r="JMT1" s="711"/>
      <c r="JMU1" s="711"/>
      <c r="JMV1" s="711"/>
      <c r="JMW1" s="711"/>
      <c r="JMX1" s="711"/>
      <c r="JMY1" s="711"/>
      <c r="JMZ1" s="711"/>
      <c r="JNA1" s="711"/>
      <c r="JNB1" s="711"/>
      <c r="JNC1" s="711"/>
      <c r="JND1" s="711"/>
      <c r="JNE1" s="711"/>
      <c r="JNF1" s="711"/>
      <c r="JNG1" s="711"/>
      <c r="JNH1" s="711"/>
      <c r="JNI1" s="711"/>
      <c r="JNJ1" s="711"/>
      <c r="JNK1" s="711"/>
      <c r="JNL1" s="711"/>
      <c r="JNM1" s="711"/>
      <c r="JNN1" s="711"/>
      <c r="JNO1" s="711"/>
      <c r="JNP1" s="711"/>
      <c r="JNQ1" s="711"/>
      <c r="JNR1" s="711"/>
      <c r="JNS1" s="711"/>
      <c r="JNT1" s="711"/>
      <c r="JNU1" s="711"/>
      <c r="JNV1" s="711"/>
      <c r="JNW1" s="711"/>
      <c r="JNX1" s="711"/>
      <c r="JNY1" s="711"/>
      <c r="JNZ1" s="711"/>
      <c r="JOA1" s="711"/>
      <c r="JOB1" s="711"/>
      <c r="JOC1" s="711"/>
      <c r="JOD1" s="711"/>
      <c r="JOE1" s="711"/>
      <c r="JOF1" s="711"/>
      <c r="JOG1" s="711"/>
      <c r="JOH1" s="711"/>
      <c r="JOI1" s="711"/>
      <c r="JOJ1" s="711"/>
      <c r="JOK1" s="711"/>
      <c r="JOL1" s="711"/>
      <c r="JOM1" s="711"/>
      <c r="JON1" s="711"/>
      <c r="JOO1" s="711"/>
      <c r="JOP1" s="711"/>
      <c r="JOQ1" s="711"/>
      <c r="JOR1" s="711"/>
      <c r="JOS1" s="711"/>
      <c r="JOT1" s="711"/>
      <c r="JOU1" s="711"/>
      <c r="JOV1" s="711"/>
      <c r="JOW1" s="711"/>
      <c r="JOX1" s="711"/>
      <c r="JOY1" s="711"/>
      <c r="JOZ1" s="711"/>
      <c r="JPA1" s="711"/>
      <c r="JPB1" s="711"/>
      <c r="JPC1" s="711"/>
      <c r="JPD1" s="711"/>
      <c r="JPE1" s="711"/>
      <c r="JPF1" s="711"/>
      <c r="JPG1" s="711"/>
      <c r="JPH1" s="711"/>
      <c r="JPI1" s="711"/>
      <c r="JPJ1" s="711"/>
      <c r="JPK1" s="711"/>
      <c r="JPL1" s="711"/>
      <c r="JPM1" s="711"/>
      <c r="JPN1" s="711"/>
      <c r="JPO1" s="711"/>
      <c r="JPP1" s="711"/>
      <c r="JPQ1" s="711"/>
      <c r="JPR1" s="711"/>
      <c r="JPS1" s="711"/>
      <c r="JPT1" s="711"/>
      <c r="JPU1" s="711"/>
      <c r="JPV1" s="711"/>
      <c r="JPW1" s="711"/>
      <c r="JPX1" s="711"/>
      <c r="JPY1" s="711"/>
      <c r="JPZ1" s="711"/>
      <c r="JQA1" s="711"/>
      <c r="JQB1" s="711"/>
      <c r="JQC1" s="711"/>
      <c r="JQD1" s="711"/>
      <c r="JQE1" s="711"/>
      <c r="JQF1" s="711"/>
      <c r="JQG1" s="711"/>
      <c r="JQH1" s="711"/>
      <c r="JQI1" s="711"/>
      <c r="JQJ1" s="711"/>
      <c r="JQK1" s="711"/>
      <c r="JQL1" s="711"/>
      <c r="JQM1" s="711"/>
      <c r="JQN1" s="711"/>
      <c r="JQO1" s="711"/>
      <c r="JQP1" s="711"/>
      <c r="JQQ1" s="711"/>
      <c r="JQR1" s="711"/>
      <c r="JQS1" s="711"/>
      <c r="JQT1" s="711"/>
      <c r="JQU1" s="711"/>
      <c r="JQV1" s="711"/>
      <c r="JQW1" s="711"/>
      <c r="JQX1" s="711"/>
      <c r="JQY1" s="711"/>
      <c r="JQZ1" s="711"/>
      <c r="JRA1" s="711"/>
      <c r="JRB1" s="711"/>
      <c r="JRC1" s="711"/>
      <c r="JRD1" s="711"/>
      <c r="JRE1" s="711"/>
      <c r="JRF1" s="711"/>
      <c r="JRG1" s="711"/>
      <c r="JRH1" s="711"/>
      <c r="JRI1" s="711"/>
      <c r="JRJ1" s="711"/>
      <c r="JRK1" s="711"/>
      <c r="JRL1" s="711"/>
      <c r="JRM1" s="711"/>
      <c r="JRN1" s="711"/>
      <c r="JRO1" s="711"/>
      <c r="JRP1" s="711"/>
      <c r="JRQ1" s="711"/>
      <c r="JRR1" s="711"/>
      <c r="JRS1" s="711"/>
      <c r="JRT1" s="711"/>
      <c r="JRU1" s="711"/>
      <c r="JRV1" s="711"/>
      <c r="JRW1" s="711"/>
      <c r="JRX1" s="711"/>
      <c r="JRY1" s="711"/>
      <c r="JRZ1" s="711"/>
      <c r="JSA1" s="711"/>
      <c r="JSB1" s="711"/>
      <c r="JSC1" s="711"/>
      <c r="JSD1" s="711"/>
      <c r="JSE1" s="711"/>
      <c r="JSF1" s="711"/>
      <c r="JSG1" s="711"/>
      <c r="JSH1" s="711"/>
      <c r="JSI1" s="711"/>
      <c r="JSJ1" s="711"/>
      <c r="JSK1" s="711"/>
      <c r="JSL1" s="711"/>
      <c r="JSM1" s="711"/>
      <c r="JSN1" s="711"/>
      <c r="JSO1" s="711"/>
      <c r="JSP1" s="711"/>
      <c r="JSQ1" s="711"/>
      <c r="JSR1" s="711"/>
      <c r="JSS1" s="711"/>
      <c r="JST1" s="711"/>
      <c r="JSU1" s="711"/>
      <c r="JSV1" s="711"/>
      <c r="JSW1" s="711"/>
      <c r="JSX1" s="711"/>
      <c r="JSY1" s="711"/>
      <c r="JSZ1" s="711"/>
      <c r="JTA1" s="711"/>
      <c r="JTB1" s="711"/>
      <c r="JTC1" s="711"/>
      <c r="JTD1" s="711"/>
      <c r="JTE1" s="711"/>
      <c r="JTF1" s="711"/>
      <c r="JTG1" s="711"/>
      <c r="JTH1" s="711"/>
      <c r="JTI1" s="711"/>
      <c r="JTJ1" s="711"/>
      <c r="JTK1" s="711"/>
      <c r="JTL1" s="711"/>
      <c r="JTM1" s="711"/>
      <c r="JTN1" s="711"/>
      <c r="JTO1" s="711"/>
      <c r="JTP1" s="711"/>
      <c r="JTQ1" s="711"/>
      <c r="JTR1" s="711"/>
      <c r="JTS1" s="711"/>
      <c r="JTT1" s="711"/>
      <c r="JTU1" s="711"/>
      <c r="JTV1" s="711"/>
      <c r="JTW1" s="711"/>
      <c r="JTX1" s="711"/>
      <c r="JTY1" s="711"/>
      <c r="JTZ1" s="711"/>
      <c r="JUA1" s="711"/>
      <c r="JUB1" s="711"/>
      <c r="JUC1" s="711"/>
      <c r="JUD1" s="711"/>
      <c r="JUE1" s="711"/>
      <c r="JUF1" s="711"/>
      <c r="JUG1" s="711"/>
      <c r="JUH1" s="711"/>
      <c r="JUI1" s="711"/>
      <c r="JUJ1" s="711"/>
      <c r="JUK1" s="711"/>
      <c r="JUL1" s="711"/>
      <c r="JUM1" s="711"/>
      <c r="JUN1" s="711"/>
      <c r="JUO1" s="711"/>
      <c r="JUP1" s="711"/>
      <c r="JUQ1" s="711"/>
      <c r="JUR1" s="711"/>
      <c r="JUS1" s="711"/>
      <c r="JUT1" s="711"/>
      <c r="JUU1" s="711"/>
      <c r="JUV1" s="711"/>
      <c r="JUW1" s="711"/>
      <c r="JUX1" s="711"/>
      <c r="JUY1" s="711"/>
      <c r="JUZ1" s="711"/>
      <c r="JVA1" s="711"/>
      <c r="JVB1" s="711"/>
      <c r="JVC1" s="711"/>
      <c r="JVD1" s="711"/>
      <c r="JVE1" s="711"/>
      <c r="JVF1" s="711"/>
      <c r="JVG1" s="711"/>
      <c r="JVH1" s="711"/>
      <c r="JVI1" s="711"/>
      <c r="JVJ1" s="711"/>
      <c r="JVK1" s="711"/>
      <c r="JVL1" s="711"/>
      <c r="JVM1" s="711"/>
      <c r="JVN1" s="711"/>
      <c r="JVO1" s="711"/>
      <c r="JVP1" s="711"/>
      <c r="JVQ1" s="711"/>
      <c r="JVR1" s="711"/>
      <c r="JVS1" s="711"/>
      <c r="JVT1" s="711"/>
      <c r="JVU1" s="711"/>
      <c r="JVV1" s="711"/>
      <c r="JVW1" s="711"/>
      <c r="JVX1" s="711"/>
      <c r="JVY1" s="711"/>
      <c r="JVZ1" s="711"/>
      <c r="JWA1" s="711"/>
      <c r="JWB1" s="711"/>
      <c r="JWC1" s="711"/>
      <c r="JWD1" s="711"/>
      <c r="JWE1" s="711"/>
      <c r="JWF1" s="711"/>
      <c r="JWG1" s="711"/>
      <c r="JWH1" s="711"/>
      <c r="JWI1" s="711"/>
      <c r="JWJ1" s="711"/>
      <c r="JWK1" s="711"/>
      <c r="JWL1" s="711"/>
      <c r="JWM1" s="711"/>
      <c r="JWN1" s="711"/>
      <c r="JWO1" s="711"/>
      <c r="JWP1" s="711"/>
      <c r="JWQ1" s="711"/>
      <c r="JWR1" s="711"/>
      <c r="JWS1" s="711"/>
      <c r="JWT1" s="711"/>
      <c r="JWU1" s="711"/>
      <c r="JWV1" s="711"/>
      <c r="JWW1" s="711"/>
      <c r="JWX1" s="711"/>
      <c r="JWY1" s="711"/>
      <c r="JWZ1" s="711"/>
      <c r="JXA1" s="711"/>
      <c r="JXB1" s="711"/>
      <c r="JXC1" s="711"/>
      <c r="JXD1" s="711"/>
      <c r="JXE1" s="711"/>
      <c r="JXF1" s="711"/>
      <c r="JXG1" s="711"/>
      <c r="JXH1" s="711"/>
      <c r="JXI1" s="711"/>
      <c r="JXJ1" s="711"/>
      <c r="JXK1" s="711"/>
      <c r="JXL1" s="711"/>
      <c r="JXM1" s="711"/>
      <c r="JXN1" s="711"/>
      <c r="JXO1" s="711"/>
      <c r="JXP1" s="711"/>
      <c r="JXQ1" s="711"/>
      <c r="JXR1" s="711"/>
      <c r="JXS1" s="711"/>
      <c r="JXT1" s="711"/>
      <c r="JXU1" s="711"/>
      <c r="JXV1" s="711"/>
      <c r="JXW1" s="711"/>
      <c r="JXX1" s="711"/>
      <c r="JXY1" s="711"/>
      <c r="JXZ1" s="711"/>
      <c r="JYA1" s="711"/>
      <c r="JYB1" s="711"/>
      <c r="JYC1" s="711"/>
      <c r="JYD1" s="711"/>
      <c r="JYE1" s="711"/>
      <c r="JYF1" s="711"/>
      <c r="JYG1" s="711"/>
      <c r="JYH1" s="711"/>
      <c r="JYI1" s="711"/>
      <c r="JYJ1" s="711"/>
      <c r="JYK1" s="711"/>
      <c r="JYL1" s="711"/>
      <c r="JYM1" s="711"/>
      <c r="JYN1" s="711"/>
      <c r="JYO1" s="711"/>
      <c r="JYP1" s="711"/>
      <c r="JYQ1" s="711"/>
      <c r="JYR1" s="711"/>
      <c r="JYS1" s="711"/>
      <c r="JYT1" s="711"/>
      <c r="JYU1" s="711"/>
      <c r="JYV1" s="711"/>
      <c r="JYW1" s="711"/>
      <c r="JYX1" s="711"/>
      <c r="JYY1" s="711"/>
      <c r="JYZ1" s="711"/>
      <c r="JZA1" s="711"/>
      <c r="JZB1" s="711"/>
      <c r="JZC1" s="711"/>
      <c r="JZD1" s="711"/>
      <c r="JZE1" s="711"/>
      <c r="JZF1" s="711"/>
      <c r="JZG1" s="711"/>
      <c r="JZH1" s="711"/>
      <c r="JZI1" s="711"/>
      <c r="JZJ1" s="711"/>
      <c r="JZK1" s="711"/>
      <c r="JZL1" s="711"/>
      <c r="JZM1" s="711"/>
      <c r="JZN1" s="711"/>
      <c r="JZO1" s="711"/>
      <c r="JZP1" s="711"/>
      <c r="JZQ1" s="711"/>
      <c r="JZR1" s="711"/>
      <c r="JZS1" s="711"/>
      <c r="JZT1" s="711"/>
      <c r="JZU1" s="711"/>
      <c r="JZV1" s="711"/>
      <c r="JZW1" s="711"/>
      <c r="JZX1" s="711"/>
      <c r="JZY1" s="711"/>
      <c r="JZZ1" s="711"/>
      <c r="KAA1" s="711"/>
      <c r="KAB1" s="711"/>
      <c r="KAC1" s="711"/>
      <c r="KAD1" s="711"/>
      <c r="KAE1" s="711"/>
      <c r="KAF1" s="711"/>
      <c r="KAG1" s="711"/>
      <c r="KAH1" s="711"/>
      <c r="KAI1" s="711"/>
      <c r="KAJ1" s="711"/>
      <c r="KAK1" s="711"/>
      <c r="KAL1" s="711"/>
      <c r="KAM1" s="711"/>
      <c r="KAN1" s="711"/>
      <c r="KAO1" s="711"/>
      <c r="KAP1" s="711"/>
      <c r="KAQ1" s="711"/>
      <c r="KAR1" s="711"/>
      <c r="KAS1" s="711"/>
      <c r="KAT1" s="711"/>
      <c r="KAU1" s="711"/>
      <c r="KAV1" s="711"/>
      <c r="KAW1" s="711"/>
      <c r="KAX1" s="711"/>
      <c r="KAY1" s="711"/>
      <c r="KAZ1" s="711"/>
      <c r="KBA1" s="711"/>
      <c r="KBB1" s="711"/>
      <c r="KBC1" s="711"/>
      <c r="KBD1" s="711"/>
      <c r="KBE1" s="711"/>
      <c r="KBF1" s="711"/>
      <c r="KBG1" s="711"/>
      <c r="KBH1" s="711"/>
      <c r="KBI1" s="711"/>
      <c r="KBJ1" s="711"/>
      <c r="KBK1" s="711"/>
      <c r="KBL1" s="711"/>
      <c r="KBM1" s="711"/>
      <c r="KBN1" s="711"/>
      <c r="KBO1" s="711"/>
      <c r="KBP1" s="711"/>
      <c r="KBQ1" s="711"/>
      <c r="KBR1" s="711"/>
      <c r="KBS1" s="711"/>
      <c r="KBT1" s="711"/>
      <c r="KBU1" s="711"/>
      <c r="KBV1" s="711"/>
      <c r="KBW1" s="711"/>
      <c r="KBX1" s="711"/>
      <c r="KBY1" s="711"/>
      <c r="KBZ1" s="711"/>
      <c r="KCA1" s="711"/>
      <c r="KCB1" s="711"/>
      <c r="KCC1" s="711"/>
      <c r="KCD1" s="711"/>
      <c r="KCE1" s="711"/>
      <c r="KCF1" s="711"/>
      <c r="KCG1" s="711"/>
      <c r="KCH1" s="711"/>
      <c r="KCI1" s="711"/>
      <c r="KCJ1" s="711"/>
      <c r="KCK1" s="711"/>
      <c r="KCL1" s="711"/>
      <c r="KCM1" s="711"/>
      <c r="KCN1" s="711"/>
      <c r="KCO1" s="711"/>
      <c r="KCP1" s="711"/>
      <c r="KCQ1" s="711"/>
      <c r="KCR1" s="711"/>
      <c r="KCS1" s="711"/>
      <c r="KCT1" s="711"/>
      <c r="KCU1" s="711"/>
      <c r="KCV1" s="711"/>
      <c r="KCW1" s="711"/>
      <c r="KCX1" s="711"/>
      <c r="KCY1" s="711"/>
      <c r="KCZ1" s="711"/>
      <c r="KDA1" s="711"/>
      <c r="KDB1" s="711"/>
      <c r="KDC1" s="711"/>
      <c r="KDD1" s="711"/>
      <c r="KDE1" s="711"/>
      <c r="KDF1" s="711"/>
      <c r="KDG1" s="711"/>
      <c r="KDH1" s="711"/>
      <c r="KDI1" s="711"/>
      <c r="KDJ1" s="711"/>
      <c r="KDK1" s="711"/>
      <c r="KDL1" s="711"/>
      <c r="KDM1" s="711"/>
      <c r="KDN1" s="711"/>
      <c r="KDO1" s="711"/>
      <c r="KDP1" s="711"/>
      <c r="KDQ1" s="711"/>
      <c r="KDR1" s="711"/>
      <c r="KDS1" s="711"/>
      <c r="KDT1" s="711"/>
      <c r="KDU1" s="711"/>
      <c r="KDV1" s="711"/>
      <c r="KDW1" s="711"/>
      <c r="KDX1" s="711"/>
      <c r="KDY1" s="711"/>
      <c r="KDZ1" s="711"/>
      <c r="KEA1" s="711"/>
      <c r="KEB1" s="711"/>
      <c r="KEC1" s="711"/>
      <c r="KED1" s="711"/>
      <c r="KEE1" s="711"/>
      <c r="KEF1" s="711"/>
      <c r="KEG1" s="711"/>
      <c r="KEH1" s="711"/>
      <c r="KEI1" s="711"/>
      <c r="KEJ1" s="711"/>
      <c r="KEK1" s="711"/>
      <c r="KEL1" s="711"/>
      <c r="KEM1" s="711"/>
      <c r="KEN1" s="711"/>
      <c r="KEO1" s="711"/>
      <c r="KEP1" s="711"/>
      <c r="KEQ1" s="711"/>
      <c r="KER1" s="711"/>
      <c r="KES1" s="711"/>
      <c r="KET1" s="711"/>
      <c r="KEU1" s="711"/>
      <c r="KEV1" s="711"/>
      <c r="KEW1" s="711"/>
      <c r="KEX1" s="711"/>
      <c r="KEY1" s="711"/>
      <c r="KEZ1" s="711"/>
      <c r="KFA1" s="711"/>
      <c r="KFB1" s="711"/>
      <c r="KFC1" s="711"/>
      <c r="KFD1" s="711"/>
      <c r="KFE1" s="711"/>
      <c r="KFF1" s="711"/>
      <c r="KFG1" s="711"/>
      <c r="KFH1" s="711"/>
      <c r="KFI1" s="711"/>
      <c r="KFJ1" s="711"/>
      <c r="KFK1" s="711"/>
      <c r="KFL1" s="711"/>
      <c r="KFM1" s="711"/>
      <c r="KFN1" s="711"/>
      <c r="KFO1" s="711"/>
      <c r="KFP1" s="711"/>
      <c r="KFQ1" s="711"/>
      <c r="KFR1" s="711"/>
      <c r="KFS1" s="711"/>
      <c r="KFT1" s="711"/>
      <c r="KFU1" s="711"/>
      <c r="KFV1" s="711"/>
      <c r="KFW1" s="711"/>
      <c r="KFX1" s="711"/>
      <c r="KFY1" s="711"/>
      <c r="KFZ1" s="711"/>
      <c r="KGA1" s="711"/>
      <c r="KGB1" s="711"/>
      <c r="KGC1" s="711"/>
      <c r="KGD1" s="711"/>
      <c r="KGE1" s="711"/>
      <c r="KGF1" s="711"/>
      <c r="KGG1" s="711"/>
      <c r="KGH1" s="711"/>
      <c r="KGI1" s="711"/>
      <c r="KGJ1" s="711"/>
      <c r="KGK1" s="711"/>
      <c r="KGL1" s="711"/>
      <c r="KGM1" s="711"/>
      <c r="KGN1" s="711"/>
      <c r="KGO1" s="711"/>
      <c r="KGP1" s="711"/>
      <c r="KGQ1" s="711"/>
      <c r="KGR1" s="711"/>
      <c r="KGS1" s="711"/>
      <c r="KGT1" s="711"/>
      <c r="KGU1" s="711"/>
      <c r="KGV1" s="711"/>
      <c r="KGW1" s="711"/>
      <c r="KGX1" s="711"/>
      <c r="KGY1" s="711"/>
      <c r="KGZ1" s="711"/>
      <c r="KHA1" s="711"/>
      <c r="KHB1" s="711"/>
      <c r="KHC1" s="711"/>
      <c r="KHD1" s="711"/>
      <c r="KHE1" s="711"/>
      <c r="KHF1" s="711"/>
      <c r="KHG1" s="711"/>
      <c r="KHH1" s="711"/>
      <c r="KHI1" s="711"/>
      <c r="KHJ1" s="711"/>
      <c r="KHK1" s="711"/>
      <c r="KHL1" s="711"/>
      <c r="KHM1" s="711"/>
      <c r="KHN1" s="711"/>
      <c r="KHO1" s="711"/>
      <c r="KHP1" s="711"/>
      <c r="KHQ1" s="711"/>
      <c r="KHR1" s="711"/>
      <c r="KHS1" s="711"/>
      <c r="KHT1" s="711"/>
      <c r="KHU1" s="711"/>
      <c r="KHV1" s="711"/>
      <c r="KHW1" s="711"/>
      <c r="KHX1" s="711"/>
      <c r="KHY1" s="711"/>
      <c r="KHZ1" s="711"/>
      <c r="KIA1" s="711"/>
      <c r="KIB1" s="711"/>
      <c r="KIC1" s="711"/>
      <c r="KID1" s="711"/>
      <c r="KIE1" s="711"/>
      <c r="KIF1" s="711"/>
      <c r="KIG1" s="711"/>
      <c r="KIH1" s="711"/>
      <c r="KII1" s="711"/>
      <c r="KIJ1" s="711"/>
      <c r="KIK1" s="711"/>
      <c r="KIL1" s="711"/>
      <c r="KIM1" s="711"/>
      <c r="KIN1" s="711"/>
      <c r="KIO1" s="711"/>
      <c r="KIP1" s="711"/>
      <c r="KIQ1" s="711"/>
      <c r="KIR1" s="711"/>
      <c r="KIS1" s="711"/>
      <c r="KIT1" s="711"/>
      <c r="KIU1" s="711"/>
      <c r="KIV1" s="711"/>
      <c r="KIW1" s="711"/>
      <c r="KIX1" s="711"/>
      <c r="KIY1" s="711"/>
      <c r="KIZ1" s="711"/>
      <c r="KJA1" s="711"/>
      <c r="KJB1" s="711"/>
      <c r="KJC1" s="711"/>
      <c r="KJD1" s="711"/>
      <c r="KJE1" s="711"/>
      <c r="KJF1" s="711"/>
      <c r="KJG1" s="711"/>
      <c r="KJH1" s="711"/>
      <c r="KJI1" s="711"/>
      <c r="KJJ1" s="711"/>
      <c r="KJK1" s="711"/>
      <c r="KJL1" s="711"/>
      <c r="KJM1" s="711"/>
      <c r="KJN1" s="711"/>
      <c r="KJO1" s="711"/>
      <c r="KJP1" s="711"/>
      <c r="KJQ1" s="711"/>
      <c r="KJR1" s="711"/>
      <c r="KJS1" s="711"/>
      <c r="KJT1" s="711"/>
      <c r="KJU1" s="711"/>
      <c r="KJV1" s="711"/>
      <c r="KJW1" s="711"/>
      <c r="KJX1" s="711"/>
      <c r="KJY1" s="711"/>
      <c r="KJZ1" s="711"/>
      <c r="KKA1" s="711"/>
      <c r="KKB1" s="711"/>
      <c r="KKC1" s="711"/>
      <c r="KKD1" s="711"/>
      <c r="KKE1" s="711"/>
      <c r="KKF1" s="711"/>
      <c r="KKG1" s="711"/>
      <c r="KKH1" s="711"/>
      <c r="KKI1" s="711"/>
      <c r="KKJ1" s="711"/>
      <c r="KKK1" s="711"/>
      <c r="KKL1" s="711"/>
      <c r="KKM1" s="711"/>
      <c r="KKN1" s="711"/>
      <c r="KKO1" s="711"/>
      <c r="KKP1" s="711"/>
      <c r="KKQ1" s="711"/>
      <c r="KKR1" s="711"/>
      <c r="KKS1" s="711"/>
      <c r="KKT1" s="711"/>
      <c r="KKU1" s="711"/>
      <c r="KKV1" s="711"/>
      <c r="KKW1" s="711"/>
      <c r="KKX1" s="711"/>
      <c r="KKY1" s="711"/>
      <c r="KKZ1" s="711"/>
      <c r="KLA1" s="711"/>
      <c r="KLB1" s="711"/>
      <c r="KLC1" s="711"/>
      <c r="KLD1" s="711"/>
      <c r="KLE1" s="711"/>
      <c r="KLF1" s="711"/>
      <c r="KLG1" s="711"/>
      <c r="KLH1" s="711"/>
      <c r="KLI1" s="711"/>
      <c r="KLJ1" s="711"/>
      <c r="KLK1" s="711"/>
      <c r="KLL1" s="711"/>
      <c r="KLM1" s="711"/>
      <c r="KLN1" s="711"/>
      <c r="KLO1" s="711"/>
      <c r="KLP1" s="711"/>
      <c r="KLQ1" s="711"/>
      <c r="KLR1" s="711"/>
      <c r="KLS1" s="711"/>
      <c r="KLT1" s="711"/>
      <c r="KLU1" s="711"/>
      <c r="KLV1" s="711"/>
      <c r="KLW1" s="711"/>
      <c r="KLX1" s="711"/>
      <c r="KLY1" s="711"/>
      <c r="KLZ1" s="711"/>
      <c r="KMA1" s="711"/>
      <c r="KMB1" s="711"/>
      <c r="KMC1" s="711"/>
      <c r="KMD1" s="711"/>
      <c r="KME1" s="711"/>
      <c r="KMF1" s="711"/>
      <c r="KMG1" s="711"/>
      <c r="KMH1" s="711"/>
      <c r="KMI1" s="711"/>
      <c r="KMJ1" s="711"/>
      <c r="KMK1" s="711"/>
      <c r="KML1" s="711"/>
      <c r="KMM1" s="711"/>
      <c r="KMN1" s="711"/>
      <c r="KMO1" s="711"/>
      <c r="KMP1" s="711"/>
      <c r="KMQ1" s="711"/>
      <c r="KMR1" s="711"/>
      <c r="KMS1" s="711"/>
      <c r="KMT1" s="711"/>
      <c r="KMU1" s="711"/>
      <c r="KMV1" s="711"/>
      <c r="KMW1" s="711"/>
      <c r="KMX1" s="711"/>
      <c r="KMY1" s="711"/>
      <c r="KMZ1" s="711"/>
      <c r="KNA1" s="711"/>
      <c r="KNB1" s="711"/>
      <c r="KNC1" s="711"/>
      <c r="KND1" s="711"/>
      <c r="KNE1" s="711"/>
      <c r="KNF1" s="711"/>
      <c r="KNG1" s="711"/>
      <c r="KNH1" s="711"/>
      <c r="KNI1" s="711"/>
      <c r="KNJ1" s="711"/>
      <c r="KNK1" s="711"/>
      <c r="KNL1" s="711"/>
      <c r="KNM1" s="711"/>
      <c r="KNN1" s="711"/>
      <c r="KNO1" s="711"/>
      <c r="KNP1" s="711"/>
      <c r="KNQ1" s="711"/>
      <c r="KNR1" s="711"/>
      <c r="KNS1" s="711"/>
      <c r="KNT1" s="711"/>
      <c r="KNU1" s="711"/>
      <c r="KNV1" s="711"/>
      <c r="KNW1" s="711"/>
      <c r="KNX1" s="711"/>
      <c r="KNY1" s="711"/>
      <c r="KNZ1" s="711"/>
      <c r="KOA1" s="711"/>
      <c r="KOB1" s="711"/>
      <c r="KOC1" s="711"/>
      <c r="KOD1" s="711"/>
      <c r="KOE1" s="711"/>
      <c r="KOF1" s="711"/>
      <c r="KOG1" s="711"/>
      <c r="KOH1" s="711"/>
      <c r="KOI1" s="711"/>
      <c r="KOJ1" s="711"/>
      <c r="KOK1" s="711"/>
      <c r="KOL1" s="711"/>
      <c r="KOM1" s="711"/>
      <c r="KON1" s="711"/>
      <c r="KOO1" s="711"/>
      <c r="KOP1" s="711"/>
      <c r="KOQ1" s="711"/>
      <c r="KOR1" s="711"/>
      <c r="KOS1" s="711"/>
      <c r="KOT1" s="711"/>
      <c r="KOU1" s="711"/>
      <c r="KOV1" s="711"/>
      <c r="KOW1" s="711"/>
      <c r="KOX1" s="711"/>
      <c r="KOY1" s="711"/>
      <c r="KOZ1" s="711"/>
      <c r="KPA1" s="711"/>
      <c r="KPB1" s="711"/>
      <c r="KPC1" s="711"/>
      <c r="KPD1" s="711"/>
      <c r="KPE1" s="711"/>
      <c r="KPF1" s="711"/>
      <c r="KPG1" s="711"/>
      <c r="KPH1" s="711"/>
      <c r="KPI1" s="711"/>
      <c r="KPJ1" s="711"/>
      <c r="KPK1" s="711"/>
      <c r="KPL1" s="711"/>
      <c r="KPM1" s="711"/>
      <c r="KPN1" s="711"/>
      <c r="KPO1" s="711"/>
      <c r="KPP1" s="711"/>
      <c r="KPQ1" s="711"/>
      <c r="KPR1" s="711"/>
      <c r="KPS1" s="711"/>
      <c r="KPT1" s="711"/>
      <c r="KPU1" s="711"/>
      <c r="KPV1" s="711"/>
      <c r="KPW1" s="711"/>
      <c r="KPX1" s="711"/>
      <c r="KPY1" s="711"/>
      <c r="KPZ1" s="711"/>
      <c r="KQA1" s="711"/>
      <c r="KQB1" s="711"/>
      <c r="KQC1" s="711"/>
      <c r="KQD1" s="711"/>
      <c r="KQE1" s="711"/>
      <c r="KQF1" s="711"/>
      <c r="KQG1" s="711"/>
      <c r="KQH1" s="711"/>
      <c r="KQI1" s="711"/>
      <c r="KQJ1" s="711"/>
      <c r="KQK1" s="711"/>
      <c r="KQL1" s="711"/>
      <c r="KQM1" s="711"/>
      <c r="KQN1" s="711"/>
      <c r="KQO1" s="711"/>
      <c r="KQP1" s="711"/>
      <c r="KQQ1" s="711"/>
      <c r="KQR1" s="711"/>
      <c r="KQS1" s="711"/>
      <c r="KQT1" s="711"/>
      <c r="KQU1" s="711"/>
      <c r="KQV1" s="711"/>
      <c r="KQW1" s="711"/>
      <c r="KQX1" s="711"/>
      <c r="KQY1" s="711"/>
      <c r="KQZ1" s="711"/>
      <c r="KRA1" s="711"/>
      <c r="KRB1" s="711"/>
      <c r="KRC1" s="711"/>
      <c r="KRD1" s="711"/>
      <c r="KRE1" s="711"/>
      <c r="KRF1" s="711"/>
      <c r="KRG1" s="711"/>
      <c r="KRH1" s="711"/>
      <c r="KRI1" s="711"/>
      <c r="KRJ1" s="711"/>
      <c r="KRK1" s="711"/>
      <c r="KRL1" s="711"/>
      <c r="KRM1" s="711"/>
      <c r="KRN1" s="711"/>
      <c r="KRO1" s="711"/>
      <c r="KRP1" s="711"/>
      <c r="KRQ1" s="711"/>
      <c r="KRR1" s="711"/>
      <c r="KRS1" s="711"/>
      <c r="KRT1" s="711"/>
      <c r="KRU1" s="711"/>
      <c r="KRV1" s="711"/>
      <c r="KRW1" s="711"/>
      <c r="KRX1" s="711"/>
      <c r="KRY1" s="711"/>
      <c r="KRZ1" s="711"/>
      <c r="KSA1" s="711"/>
      <c r="KSB1" s="711"/>
      <c r="KSC1" s="711"/>
      <c r="KSD1" s="711"/>
      <c r="KSE1" s="711"/>
      <c r="KSF1" s="711"/>
      <c r="KSG1" s="711"/>
      <c r="KSH1" s="711"/>
      <c r="KSI1" s="711"/>
      <c r="KSJ1" s="711"/>
      <c r="KSK1" s="711"/>
      <c r="KSL1" s="711"/>
      <c r="KSM1" s="711"/>
      <c r="KSN1" s="711"/>
      <c r="KSO1" s="711"/>
      <c r="KSP1" s="711"/>
      <c r="KSQ1" s="711"/>
      <c r="KSR1" s="711"/>
      <c r="KSS1" s="711"/>
      <c r="KST1" s="711"/>
      <c r="KSU1" s="711"/>
      <c r="KSV1" s="711"/>
      <c r="KSW1" s="711"/>
      <c r="KSX1" s="711"/>
      <c r="KSY1" s="711"/>
      <c r="KSZ1" s="711"/>
      <c r="KTA1" s="711"/>
      <c r="KTB1" s="711"/>
      <c r="KTC1" s="711"/>
      <c r="KTD1" s="711"/>
      <c r="KTE1" s="711"/>
      <c r="KTF1" s="711"/>
      <c r="KTG1" s="711"/>
      <c r="KTH1" s="711"/>
      <c r="KTI1" s="711"/>
      <c r="KTJ1" s="711"/>
      <c r="KTK1" s="711"/>
      <c r="KTL1" s="711"/>
      <c r="KTM1" s="711"/>
      <c r="KTN1" s="711"/>
      <c r="KTO1" s="711"/>
      <c r="KTP1" s="711"/>
      <c r="KTQ1" s="711"/>
      <c r="KTR1" s="711"/>
      <c r="KTS1" s="711"/>
      <c r="KTT1" s="711"/>
      <c r="KTU1" s="711"/>
      <c r="KTV1" s="711"/>
      <c r="KTW1" s="711"/>
      <c r="KTX1" s="711"/>
      <c r="KTY1" s="711"/>
      <c r="KTZ1" s="711"/>
      <c r="KUA1" s="711"/>
      <c r="KUB1" s="711"/>
      <c r="KUC1" s="711"/>
      <c r="KUD1" s="711"/>
      <c r="KUE1" s="711"/>
      <c r="KUF1" s="711"/>
      <c r="KUG1" s="711"/>
      <c r="KUH1" s="711"/>
      <c r="KUI1" s="711"/>
      <c r="KUJ1" s="711"/>
      <c r="KUK1" s="711"/>
      <c r="KUL1" s="711"/>
      <c r="KUM1" s="711"/>
      <c r="KUN1" s="711"/>
      <c r="KUO1" s="711"/>
      <c r="KUP1" s="711"/>
      <c r="KUQ1" s="711"/>
      <c r="KUR1" s="711"/>
      <c r="KUS1" s="711"/>
      <c r="KUT1" s="711"/>
      <c r="KUU1" s="711"/>
      <c r="KUV1" s="711"/>
      <c r="KUW1" s="711"/>
      <c r="KUX1" s="711"/>
      <c r="KUY1" s="711"/>
      <c r="KUZ1" s="711"/>
      <c r="KVA1" s="711"/>
      <c r="KVB1" s="711"/>
      <c r="KVC1" s="711"/>
      <c r="KVD1" s="711"/>
      <c r="KVE1" s="711"/>
      <c r="KVF1" s="711"/>
      <c r="KVG1" s="711"/>
      <c r="KVH1" s="711"/>
      <c r="KVI1" s="711"/>
      <c r="KVJ1" s="711"/>
      <c r="KVK1" s="711"/>
      <c r="KVL1" s="711"/>
      <c r="KVM1" s="711"/>
      <c r="KVN1" s="711"/>
      <c r="KVO1" s="711"/>
      <c r="KVP1" s="711"/>
      <c r="KVQ1" s="711"/>
      <c r="KVR1" s="711"/>
      <c r="KVS1" s="711"/>
      <c r="KVT1" s="711"/>
      <c r="KVU1" s="711"/>
      <c r="KVV1" s="711"/>
      <c r="KVW1" s="711"/>
      <c r="KVX1" s="711"/>
      <c r="KVY1" s="711"/>
      <c r="KVZ1" s="711"/>
      <c r="KWA1" s="711"/>
      <c r="KWB1" s="711"/>
      <c r="KWC1" s="711"/>
      <c r="KWD1" s="711"/>
      <c r="KWE1" s="711"/>
      <c r="KWF1" s="711"/>
      <c r="KWG1" s="711"/>
      <c r="KWH1" s="711"/>
      <c r="KWI1" s="711"/>
      <c r="KWJ1" s="711"/>
      <c r="KWK1" s="711"/>
      <c r="KWL1" s="711"/>
      <c r="KWM1" s="711"/>
      <c r="KWN1" s="711"/>
      <c r="KWO1" s="711"/>
      <c r="KWP1" s="711"/>
      <c r="KWQ1" s="711"/>
      <c r="KWR1" s="711"/>
      <c r="KWS1" s="711"/>
      <c r="KWT1" s="711"/>
      <c r="KWU1" s="711"/>
      <c r="KWV1" s="711"/>
      <c r="KWW1" s="711"/>
      <c r="KWX1" s="711"/>
      <c r="KWY1" s="711"/>
      <c r="KWZ1" s="711"/>
      <c r="KXA1" s="711"/>
      <c r="KXB1" s="711"/>
      <c r="KXC1" s="711"/>
      <c r="KXD1" s="711"/>
      <c r="KXE1" s="711"/>
      <c r="KXF1" s="711"/>
      <c r="KXG1" s="711"/>
      <c r="KXH1" s="711"/>
      <c r="KXI1" s="711"/>
      <c r="KXJ1" s="711"/>
      <c r="KXK1" s="711"/>
      <c r="KXL1" s="711"/>
      <c r="KXM1" s="711"/>
      <c r="KXN1" s="711"/>
      <c r="KXO1" s="711"/>
      <c r="KXP1" s="711"/>
      <c r="KXQ1" s="711"/>
      <c r="KXR1" s="711"/>
      <c r="KXS1" s="711"/>
      <c r="KXT1" s="711"/>
      <c r="KXU1" s="711"/>
      <c r="KXV1" s="711"/>
      <c r="KXW1" s="711"/>
      <c r="KXX1" s="711"/>
      <c r="KXY1" s="711"/>
      <c r="KXZ1" s="711"/>
      <c r="KYA1" s="711"/>
      <c r="KYB1" s="711"/>
      <c r="KYC1" s="711"/>
      <c r="KYD1" s="711"/>
      <c r="KYE1" s="711"/>
      <c r="KYF1" s="711"/>
      <c r="KYG1" s="711"/>
      <c r="KYH1" s="711"/>
      <c r="KYI1" s="711"/>
      <c r="KYJ1" s="711"/>
      <c r="KYK1" s="711"/>
      <c r="KYL1" s="711"/>
      <c r="KYM1" s="711"/>
      <c r="KYN1" s="711"/>
      <c r="KYO1" s="711"/>
      <c r="KYP1" s="711"/>
      <c r="KYQ1" s="711"/>
      <c r="KYR1" s="711"/>
      <c r="KYS1" s="711"/>
      <c r="KYT1" s="711"/>
      <c r="KYU1" s="711"/>
      <c r="KYV1" s="711"/>
      <c r="KYW1" s="711"/>
      <c r="KYX1" s="711"/>
      <c r="KYY1" s="711"/>
      <c r="KYZ1" s="711"/>
      <c r="KZA1" s="711"/>
      <c r="KZB1" s="711"/>
      <c r="KZC1" s="711"/>
      <c r="KZD1" s="711"/>
      <c r="KZE1" s="711"/>
      <c r="KZF1" s="711"/>
      <c r="KZG1" s="711"/>
      <c r="KZH1" s="711"/>
      <c r="KZI1" s="711"/>
      <c r="KZJ1" s="711"/>
      <c r="KZK1" s="711"/>
      <c r="KZL1" s="711"/>
      <c r="KZM1" s="711"/>
      <c r="KZN1" s="711"/>
      <c r="KZO1" s="711"/>
      <c r="KZP1" s="711"/>
      <c r="KZQ1" s="711"/>
      <c r="KZR1" s="711"/>
      <c r="KZS1" s="711"/>
      <c r="KZT1" s="711"/>
      <c r="KZU1" s="711"/>
      <c r="KZV1" s="711"/>
      <c r="KZW1" s="711"/>
      <c r="KZX1" s="711"/>
      <c r="KZY1" s="711"/>
      <c r="KZZ1" s="711"/>
      <c r="LAA1" s="711"/>
      <c r="LAB1" s="711"/>
      <c r="LAC1" s="711"/>
      <c r="LAD1" s="711"/>
      <c r="LAE1" s="711"/>
      <c r="LAF1" s="711"/>
      <c r="LAG1" s="711"/>
      <c r="LAH1" s="711"/>
      <c r="LAI1" s="711"/>
      <c r="LAJ1" s="711"/>
      <c r="LAK1" s="711"/>
      <c r="LAL1" s="711"/>
      <c r="LAM1" s="711"/>
      <c r="LAN1" s="711"/>
      <c r="LAO1" s="711"/>
      <c r="LAP1" s="711"/>
      <c r="LAQ1" s="711"/>
      <c r="LAR1" s="711"/>
      <c r="LAS1" s="711"/>
      <c r="LAT1" s="711"/>
      <c r="LAU1" s="711"/>
      <c r="LAV1" s="711"/>
      <c r="LAW1" s="711"/>
      <c r="LAX1" s="711"/>
      <c r="LAY1" s="711"/>
      <c r="LAZ1" s="711"/>
      <c r="LBA1" s="711"/>
      <c r="LBB1" s="711"/>
      <c r="LBC1" s="711"/>
      <c r="LBD1" s="711"/>
      <c r="LBE1" s="711"/>
      <c r="LBF1" s="711"/>
      <c r="LBG1" s="711"/>
      <c r="LBH1" s="711"/>
      <c r="LBI1" s="711"/>
      <c r="LBJ1" s="711"/>
      <c r="LBK1" s="711"/>
      <c r="LBL1" s="711"/>
      <c r="LBM1" s="711"/>
      <c r="LBN1" s="711"/>
      <c r="LBO1" s="711"/>
      <c r="LBP1" s="711"/>
      <c r="LBQ1" s="711"/>
      <c r="LBR1" s="711"/>
      <c r="LBS1" s="711"/>
      <c r="LBT1" s="711"/>
      <c r="LBU1" s="711"/>
      <c r="LBV1" s="711"/>
      <c r="LBW1" s="711"/>
      <c r="LBX1" s="711"/>
      <c r="LBY1" s="711"/>
      <c r="LBZ1" s="711"/>
      <c r="LCA1" s="711"/>
      <c r="LCB1" s="711"/>
      <c r="LCC1" s="711"/>
      <c r="LCD1" s="711"/>
      <c r="LCE1" s="711"/>
      <c r="LCF1" s="711"/>
      <c r="LCG1" s="711"/>
      <c r="LCH1" s="711"/>
      <c r="LCI1" s="711"/>
      <c r="LCJ1" s="711"/>
      <c r="LCK1" s="711"/>
      <c r="LCL1" s="711"/>
      <c r="LCM1" s="711"/>
      <c r="LCN1" s="711"/>
      <c r="LCO1" s="711"/>
      <c r="LCP1" s="711"/>
      <c r="LCQ1" s="711"/>
      <c r="LCR1" s="711"/>
      <c r="LCS1" s="711"/>
      <c r="LCT1" s="711"/>
      <c r="LCU1" s="711"/>
      <c r="LCV1" s="711"/>
      <c r="LCW1" s="711"/>
      <c r="LCX1" s="711"/>
      <c r="LCY1" s="711"/>
      <c r="LCZ1" s="711"/>
      <c r="LDA1" s="711"/>
      <c r="LDB1" s="711"/>
      <c r="LDC1" s="711"/>
      <c r="LDD1" s="711"/>
      <c r="LDE1" s="711"/>
      <c r="LDF1" s="711"/>
      <c r="LDG1" s="711"/>
      <c r="LDH1" s="711"/>
      <c r="LDI1" s="711"/>
      <c r="LDJ1" s="711"/>
      <c r="LDK1" s="711"/>
      <c r="LDL1" s="711"/>
      <c r="LDM1" s="711"/>
      <c r="LDN1" s="711"/>
      <c r="LDO1" s="711"/>
      <c r="LDP1" s="711"/>
      <c r="LDQ1" s="711"/>
      <c r="LDR1" s="711"/>
      <c r="LDS1" s="711"/>
      <c r="LDT1" s="711"/>
      <c r="LDU1" s="711"/>
      <c r="LDV1" s="711"/>
      <c r="LDW1" s="711"/>
      <c r="LDX1" s="711"/>
      <c r="LDY1" s="711"/>
      <c r="LDZ1" s="711"/>
      <c r="LEA1" s="711"/>
      <c r="LEB1" s="711"/>
      <c r="LEC1" s="711"/>
      <c r="LED1" s="711"/>
      <c r="LEE1" s="711"/>
      <c r="LEF1" s="711"/>
      <c r="LEG1" s="711"/>
      <c r="LEH1" s="711"/>
      <c r="LEI1" s="711"/>
      <c r="LEJ1" s="711"/>
      <c r="LEK1" s="711"/>
      <c r="LEL1" s="711"/>
      <c r="LEM1" s="711"/>
      <c r="LEN1" s="711"/>
      <c r="LEO1" s="711"/>
      <c r="LEP1" s="711"/>
      <c r="LEQ1" s="711"/>
      <c r="LER1" s="711"/>
      <c r="LES1" s="711"/>
      <c r="LET1" s="711"/>
      <c r="LEU1" s="711"/>
      <c r="LEV1" s="711"/>
      <c r="LEW1" s="711"/>
      <c r="LEX1" s="711"/>
      <c r="LEY1" s="711"/>
      <c r="LEZ1" s="711"/>
      <c r="LFA1" s="711"/>
      <c r="LFB1" s="711"/>
      <c r="LFC1" s="711"/>
      <c r="LFD1" s="711"/>
      <c r="LFE1" s="711"/>
      <c r="LFF1" s="711"/>
      <c r="LFG1" s="711"/>
      <c r="LFH1" s="711"/>
      <c r="LFI1" s="711"/>
      <c r="LFJ1" s="711"/>
      <c r="LFK1" s="711"/>
      <c r="LFL1" s="711"/>
      <c r="LFM1" s="711"/>
      <c r="LFN1" s="711"/>
      <c r="LFO1" s="711"/>
      <c r="LFP1" s="711"/>
      <c r="LFQ1" s="711"/>
      <c r="LFR1" s="711"/>
      <c r="LFS1" s="711"/>
      <c r="LFT1" s="711"/>
      <c r="LFU1" s="711"/>
      <c r="LFV1" s="711"/>
      <c r="LFW1" s="711"/>
      <c r="LFX1" s="711"/>
      <c r="LFY1" s="711"/>
      <c r="LFZ1" s="711"/>
      <c r="LGA1" s="711"/>
      <c r="LGB1" s="711"/>
      <c r="LGC1" s="711"/>
      <c r="LGD1" s="711"/>
      <c r="LGE1" s="711"/>
      <c r="LGF1" s="711"/>
      <c r="LGG1" s="711"/>
      <c r="LGH1" s="711"/>
      <c r="LGI1" s="711"/>
      <c r="LGJ1" s="711"/>
      <c r="LGK1" s="711"/>
      <c r="LGL1" s="711"/>
      <c r="LGM1" s="711"/>
      <c r="LGN1" s="711"/>
      <c r="LGO1" s="711"/>
      <c r="LGP1" s="711"/>
      <c r="LGQ1" s="711"/>
      <c r="LGR1" s="711"/>
      <c r="LGS1" s="711"/>
      <c r="LGT1" s="711"/>
      <c r="LGU1" s="711"/>
      <c r="LGV1" s="711"/>
      <c r="LGW1" s="711"/>
      <c r="LGX1" s="711"/>
      <c r="LGY1" s="711"/>
      <c r="LGZ1" s="711"/>
      <c r="LHA1" s="711"/>
      <c r="LHB1" s="711"/>
      <c r="LHC1" s="711"/>
      <c r="LHD1" s="711"/>
      <c r="LHE1" s="711"/>
      <c r="LHF1" s="711"/>
      <c r="LHG1" s="711"/>
      <c r="LHH1" s="711"/>
      <c r="LHI1" s="711"/>
      <c r="LHJ1" s="711"/>
      <c r="LHK1" s="711"/>
      <c r="LHL1" s="711"/>
      <c r="LHM1" s="711"/>
      <c r="LHN1" s="711"/>
      <c r="LHO1" s="711"/>
      <c r="LHP1" s="711"/>
      <c r="LHQ1" s="711"/>
      <c r="LHR1" s="711"/>
      <c r="LHS1" s="711"/>
      <c r="LHT1" s="711"/>
      <c r="LHU1" s="711"/>
      <c r="LHV1" s="711"/>
      <c r="LHW1" s="711"/>
      <c r="LHX1" s="711"/>
      <c r="LHY1" s="711"/>
      <c r="LHZ1" s="711"/>
      <c r="LIA1" s="711"/>
      <c r="LIB1" s="711"/>
      <c r="LIC1" s="711"/>
      <c r="LID1" s="711"/>
      <c r="LIE1" s="711"/>
      <c r="LIF1" s="711"/>
      <c r="LIG1" s="711"/>
      <c r="LIH1" s="711"/>
      <c r="LII1" s="711"/>
      <c r="LIJ1" s="711"/>
      <c r="LIK1" s="711"/>
      <c r="LIL1" s="711"/>
      <c r="LIM1" s="711"/>
      <c r="LIN1" s="711"/>
      <c r="LIO1" s="711"/>
      <c r="LIP1" s="711"/>
      <c r="LIQ1" s="711"/>
      <c r="LIR1" s="711"/>
      <c r="LIS1" s="711"/>
      <c r="LIT1" s="711"/>
      <c r="LIU1" s="711"/>
      <c r="LIV1" s="711"/>
      <c r="LIW1" s="711"/>
      <c r="LIX1" s="711"/>
      <c r="LIY1" s="711"/>
      <c r="LIZ1" s="711"/>
      <c r="LJA1" s="711"/>
      <c r="LJB1" s="711"/>
      <c r="LJC1" s="711"/>
      <c r="LJD1" s="711"/>
      <c r="LJE1" s="711"/>
      <c r="LJF1" s="711"/>
      <c r="LJG1" s="711"/>
      <c r="LJH1" s="711"/>
      <c r="LJI1" s="711"/>
      <c r="LJJ1" s="711"/>
      <c r="LJK1" s="711"/>
      <c r="LJL1" s="711"/>
      <c r="LJM1" s="711"/>
      <c r="LJN1" s="711"/>
      <c r="LJO1" s="711"/>
      <c r="LJP1" s="711"/>
      <c r="LJQ1" s="711"/>
      <c r="LJR1" s="711"/>
      <c r="LJS1" s="711"/>
      <c r="LJT1" s="711"/>
      <c r="LJU1" s="711"/>
      <c r="LJV1" s="711"/>
      <c r="LJW1" s="711"/>
      <c r="LJX1" s="711"/>
      <c r="LJY1" s="711"/>
      <c r="LJZ1" s="711"/>
      <c r="LKA1" s="711"/>
      <c r="LKB1" s="711"/>
      <c r="LKC1" s="711"/>
      <c r="LKD1" s="711"/>
      <c r="LKE1" s="711"/>
      <c r="LKF1" s="711"/>
      <c r="LKG1" s="711"/>
      <c r="LKH1" s="711"/>
      <c r="LKI1" s="711"/>
      <c r="LKJ1" s="711"/>
      <c r="LKK1" s="711"/>
      <c r="LKL1" s="711"/>
      <c r="LKM1" s="711"/>
      <c r="LKN1" s="711"/>
      <c r="LKO1" s="711"/>
      <c r="LKP1" s="711"/>
      <c r="LKQ1" s="711"/>
      <c r="LKR1" s="711"/>
      <c r="LKS1" s="711"/>
      <c r="LKT1" s="711"/>
      <c r="LKU1" s="711"/>
      <c r="LKV1" s="711"/>
      <c r="LKW1" s="711"/>
      <c r="LKX1" s="711"/>
      <c r="LKY1" s="711"/>
      <c r="LKZ1" s="711"/>
      <c r="LLA1" s="711"/>
      <c r="LLB1" s="711"/>
      <c r="LLC1" s="711"/>
      <c r="LLD1" s="711"/>
      <c r="LLE1" s="711"/>
      <c r="LLF1" s="711"/>
      <c r="LLG1" s="711"/>
      <c r="LLH1" s="711"/>
      <c r="LLI1" s="711"/>
      <c r="LLJ1" s="711"/>
      <c r="LLK1" s="711"/>
      <c r="LLL1" s="711"/>
      <c r="LLM1" s="711"/>
      <c r="LLN1" s="711"/>
      <c r="LLO1" s="711"/>
      <c r="LLP1" s="711"/>
      <c r="LLQ1" s="711"/>
      <c r="LLR1" s="711"/>
      <c r="LLS1" s="711"/>
      <c r="LLT1" s="711"/>
      <c r="LLU1" s="711"/>
      <c r="LLV1" s="711"/>
      <c r="LLW1" s="711"/>
      <c r="LLX1" s="711"/>
      <c r="LLY1" s="711"/>
      <c r="LLZ1" s="711"/>
      <c r="LMA1" s="711"/>
      <c r="LMB1" s="711"/>
      <c r="LMC1" s="711"/>
      <c r="LMD1" s="711"/>
      <c r="LME1" s="711"/>
      <c r="LMF1" s="711"/>
      <c r="LMG1" s="711"/>
      <c r="LMH1" s="711"/>
      <c r="LMI1" s="711"/>
      <c r="LMJ1" s="711"/>
      <c r="LMK1" s="711"/>
      <c r="LML1" s="711"/>
      <c r="LMM1" s="711"/>
      <c r="LMN1" s="711"/>
      <c r="LMO1" s="711"/>
      <c r="LMP1" s="711"/>
      <c r="LMQ1" s="711"/>
      <c r="LMR1" s="711"/>
      <c r="LMS1" s="711"/>
      <c r="LMT1" s="711"/>
      <c r="LMU1" s="711"/>
      <c r="LMV1" s="711"/>
      <c r="LMW1" s="711"/>
      <c r="LMX1" s="711"/>
      <c r="LMY1" s="711"/>
      <c r="LMZ1" s="711"/>
      <c r="LNA1" s="711"/>
      <c r="LNB1" s="711"/>
      <c r="LNC1" s="711"/>
      <c r="LND1" s="711"/>
      <c r="LNE1" s="711"/>
      <c r="LNF1" s="711"/>
      <c r="LNG1" s="711"/>
      <c r="LNH1" s="711"/>
      <c r="LNI1" s="711"/>
      <c r="LNJ1" s="711"/>
      <c r="LNK1" s="711"/>
      <c r="LNL1" s="711"/>
      <c r="LNM1" s="711"/>
      <c r="LNN1" s="711"/>
      <c r="LNO1" s="711"/>
      <c r="LNP1" s="711"/>
      <c r="LNQ1" s="711"/>
      <c r="LNR1" s="711"/>
      <c r="LNS1" s="711"/>
      <c r="LNT1" s="711"/>
      <c r="LNU1" s="711"/>
      <c r="LNV1" s="711"/>
      <c r="LNW1" s="711"/>
      <c r="LNX1" s="711"/>
      <c r="LNY1" s="711"/>
      <c r="LNZ1" s="711"/>
      <c r="LOA1" s="711"/>
      <c r="LOB1" s="711"/>
      <c r="LOC1" s="711"/>
      <c r="LOD1" s="711"/>
      <c r="LOE1" s="711"/>
      <c r="LOF1" s="711"/>
      <c r="LOG1" s="711"/>
      <c r="LOH1" s="711"/>
      <c r="LOI1" s="711"/>
      <c r="LOJ1" s="711"/>
      <c r="LOK1" s="711"/>
      <c r="LOL1" s="711"/>
      <c r="LOM1" s="711"/>
      <c r="LON1" s="711"/>
      <c r="LOO1" s="711"/>
      <c r="LOP1" s="711"/>
      <c r="LOQ1" s="711"/>
      <c r="LOR1" s="711"/>
      <c r="LOS1" s="711"/>
      <c r="LOT1" s="711"/>
      <c r="LOU1" s="711"/>
      <c r="LOV1" s="711"/>
      <c r="LOW1" s="711"/>
      <c r="LOX1" s="711"/>
      <c r="LOY1" s="711"/>
      <c r="LOZ1" s="711"/>
      <c r="LPA1" s="711"/>
      <c r="LPB1" s="711"/>
      <c r="LPC1" s="711"/>
      <c r="LPD1" s="711"/>
      <c r="LPE1" s="711"/>
      <c r="LPF1" s="711"/>
      <c r="LPG1" s="711"/>
      <c r="LPH1" s="711"/>
      <c r="LPI1" s="711"/>
      <c r="LPJ1" s="711"/>
      <c r="LPK1" s="711"/>
      <c r="LPL1" s="711"/>
      <c r="LPM1" s="711"/>
      <c r="LPN1" s="711"/>
      <c r="LPO1" s="711"/>
      <c r="LPP1" s="711"/>
      <c r="LPQ1" s="711"/>
      <c r="LPR1" s="711"/>
      <c r="LPS1" s="711"/>
      <c r="LPT1" s="711"/>
      <c r="LPU1" s="711"/>
      <c r="LPV1" s="711"/>
      <c r="LPW1" s="711"/>
      <c r="LPX1" s="711"/>
      <c r="LPY1" s="711"/>
      <c r="LPZ1" s="711"/>
      <c r="LQA1" s="711"/>
      <c r="LQB1" s="711"/>
      <c r="LQC1" s="711"/>
      <c r="LQD1" s="711"/>
      <c r="LQE1" s="711"/>
      <c r="LQF1" s="711"/>
      <c r="LQG1" s="711"/>
      <c r="LQH1" s="711"/>
      <c r="LQI1" s="711"/>
      <c r="LQJ1" s="711"/>
      <c r="LQK1" s="711"/>
      <c r="LQL1" s="711"/>
      <c r="LQM1" s="711"/>
      <c r="LQN1" s="711"/>
      <c r="LQO1" s="711"/>
      <c r="LQP1" s="711"/>
      <c r="LQQ1" s="711"/>
      <c r="LQR1" s="711"/>
      <c r="LQS1" s="711"/>
      <c r="LQT1" s="711"/>
      <c r="LQU1" s="711"/>
      <c r="LQV1" s="711"/>
      <c r="LQW1" s="711"/>
      <c r="LQX1" s="711"/>
      <c r="LQY1" s="711"/>
      <c r="LQZ1" s="711"/>
      <c r="LRA1" s="711"/>
      <c r="LRB1" s="711"/>
      <c r="LRC1" s="711"/>
      <c r="LRD1" s="711"/>
      <c r="LRE1" s="711"/>
      <c r="LRF1" s="711"/>
      <c r="LRG1" s="711"/>
      <c r="LRH1" s="711"/>
      <c r="LRI1" s="711"/>
      <c r="LRJ1" s="711"/>
      <c r="LRK1" s="711"/>
      <c r="LRL1" s="711"/>
      <c r="LRM1" s="711"/>
      <c r="LRN1" s="711"/>
      <c r="LRO1" s="711"/>
      <c r="LRP1" s="711"/>
      <c r="LRQ1" s="711"/>
      <c r="LRR1" s="711"/>
      <c r="LRS1" s="711"/>
      <c r="LRT1" s="711"/>
      <c r="LRU1" s="711"/>
      <c r="LRV1" s="711"/>
      <c r="LRW1" s="711"/>
      <c r="LRX1" s="711"/>
      <c r="LRY1" s="711"/>
      <c r="LRZ1" s="711"/>
      <c r="LSA1" s="711"/>
      <c r="LSB1" s="711"/>
      <c r="LSC1" s="711"/>
      <c r="LSD1" s="711"/>
      <c r="LSE1" s="711"/>
      <c r="LSF1" s="711"/>
      <c r="LSG1" s="711"/>
      <c r="LSH1" s="711"/>
      <c r="LSI1" s="711"/>
      <c r="LSJ1" s="711"/>
      <c r="LSK1" s="711"/>
      <c r="LSL1" s="711"/>
      <c r="LSM1" s="711"/>
      <c r="LSN1" s="711"/>
      <c r="LSO1" s="711"/>
      <c r="LSP1" s="711"/>
      <c r="LSQ1" s="711"/>
      <c r="LSR1" s="711"/>
      <c r="LSS1" s="711"/>
      <c r="LST1" s="711"/>
      <c r="LSU1" s="711"/>
      <c r="LSV1" s="711"/>
      <c r="LSW1" s="711"/>
      <c r="LSX1" s="711"/>
      <c r="LSY1" s="711"/>
      <c r="LSZ1" s="711"/>
      <c r="LTA1" s="711"/>
      <c r="LTB1" s="711"/>
      <c r="LTC1" s="711"/>
      <c r="LTD1" s="711"/>
      <c r="LTE1" s="711"/>
      <c r="LTF1" s="711"/>
      <c r="LTG1" s="711"/>
      <c r="LTH1" s="711"/>
      <c r="LTI1" s="711"/>
      <c r="LTJ1" s="711"/>
      <c r="LTK1" s="711"/>
      <c r="LTL1" s="711"/>
      <c r="LTM1" s="711"/>
      <c r="LTN1" s="711"/>
      <c r="LTO1" s="711"/>
      <c r="LTP1" s="711"/>
      <c r="LTQ1" s="711"/>
      <c r="LTR1" s="711"/>
      <c r="LTS1" s="711"/>
      <c r="LTT1" s="711"/>
      <c r="LTU1" s="711"/>
      <c r="LTV1" s="711"/>
      <c r="LTW1" s="711"/>
      <c r="LTX1" s="711"/>
      <c r="LTY1" s="711"/>
      <c r="LTZ1" s="711"/>
      <c r="LUA1" s="711"/>
      <c r="LUB1" s="711"/>
      <c r="LUC1" s="711"/>
      <c r="LUD1" s="711"/>
      <c r="LUE1" s="711"/>
      <c r="LUF1" s="711"/>
      <c r="LUG1" s="711"/>
      <c r="LUH1" s="711"/>
      <c r="LUI1" s="711"/>
      <c r="LUJ1" s="711"/>
      <c r="LUK1" s="711"/>
      <c r="LUL1" s="711"/>
      <c r="LUM1" s="711"/>
      <c r="LUN1" s="711"/>
      <c r="LUO1" s="711"/>
      <c r="LUP1" s="711"/>
      <c r="LUQ1" s="711"/>
      <c r="LUR1" s="711"/>
      <c r="LUS1" s="711"/>
      <c r="LUT1" s="711"/>
      <c r="LUU1" s="711"/>
      <c r="LUV1" s="711"/>
      <c r="LUW1" s="711"/>
      <c r="LUX1" s="711"/>
      <c r="LUY1" s="711"/>
      <c r="LUZ1" s="711"/>
      <c r="LVA1" s="711"/>
      <c r="LVB1" s="711"/>
      <c r="LVC1" s="711"/>
      <c r="LVD1" s="711"/>
      <c r="LVE1" s="711"/>
      <c r="LVF1" s="711"/>
      <c r="LVG1" s="711"/>
      <c r="LVH1" s="711"/>
      <c r="LVI1" s="711"/>
      <c r="LVJ1" s="711"/>
      <c r="LVK1" s="711"/>
      <c r="LVL1" s="711"/>
      <c r="LVM1" s="711"/>
      <c r="LVN1" s="711"/>
      <c r="LVO1" s="711"/>
      <c r="LVP1" s="711"/>
      <c r="LVQ1" s="711"/>
      <c r="LVR1" s="711"/>
      <c r="LVS1" s="711"/>
      <c r="LVT1" s="711"/>
      <c r="LVU1" s="711"/>
      <c r="LVV1" s="711"/>
      <c r="LVW1" s="711"/>
      <c r="LVX1" s="711"/>
      <c r="LVY1" s="711"/>
      <c r="LVZ1" s="711"/>
      <c r="LWA1" s="711"/>
      <c r="LWB1" s="711"/>
      <c r="LWC1" s="711"/>
      <c r="LWD1" s="711"/>
      <c r="LWE1" s="711"/>
      <c r="LWF1" s="711"/>
      <c r="LWG1" s="711"/>
      <c r="LWH1" s="711"/>
      <c r="LWI1" s="711"/>
      <c r="LWJ1" s="711"/>
      <c r="LWK1" s="711"/>
      <c r="LWL1" s="711"/>
      <c r="LWM1" s="711"/>
      <c r="LWN1" s="711"/>
      <c r="LWO1" s="711"/>
      <c r="LWP1" s="711"/>
      <c r="LWQ1" s="711"/>
      <c r="LWR1" s="711"/>
      <c r="LWS1" s="711"/>
      <c r="LWT1" s="711"/>
      <c r="LWU1" s="711"/>
      <c r="LWV1" s="711"/>
      <c r="LWW1" s="711"/>
      <c r="LWX1" s="711"/>
      <c r="LWY1" s="711"/>
      <c r="LWZ1" s="711"/>
      <c r="LXA1" s="711"/>
      <c r="LXB1" s="711"/>
      <c r="LXC1" s="711"/>
      <c r="LXD1" s="711"/>
      <c r="LXE1" s="711"/>
      <c r="LXF1" s="711"/>
      <c r="LXG1" s="711"/>
      <c r="LXH1" s="711"/>
      <c r="LXI1" s="711"/>
      <c r="LXJ1" s="711"/>
      <c r="LXK1" s="711"/>
      <c r="LXL1" s="711"/>
      <c r="LXM1" s="711"/>
      <c r="LXN1" s="711"/>
      <c r="LXO1" s="711"/>
      <c r="LXP1" s="711"/>
      <c r="LXQ1" s="711"/>
      <c r="LXR1" s="711"/>
      <c r="LXS1" s="711"/>
      <c r="LXT1" s="711"/>
      <c r="LXU1" s="711"/>
      <c r="LXV1" s="711"/>
      <c r="LXW1" s="711"/>
      <c r="LXX1" s="711"/>
      <c r="LXY1" s="711"/>
      <c r="LXZ1" s="711"/>
      <c r="LYA1" s="711"/>
      <c r="LYB1" s="711"/>
      <c r="LYC1" s="711"/>
      <c r="LYD1" s="711"/>
      <c r="LYE1" s="711"/>
      <c r="LYF1" s="711"/>
      <c r="LYG1" s="711"/>
      <c r="LYH1" s="711"/>
      <c r="LYI1" s="711"/>
      <c r="LYJ1" s="711"/>
      <c r="LYK1" s="711"/>
      <c r="LYL1" s="711"/>
      <c r="LYM1" s="711"/>
      <c r="LYN1" s="711"/>
      <c r="LYO1" s="711"/>
      <c r="LYP1" s="711"/>
      <c r="LYQ1" s="711"/>
      <c r="LYR1" s="711"/>
      <c r="LYS1" s="711"/>
      <c r="LYT1" s="711"/>
      <c r="LYU1" s="711"/>
      <c r="LYV1" s="711"/>
      <c r="LYW1" s="711"/>
      <c r="LYX1" s="711"/>
      <c r="LYY1" s="711"/>
      <c r="LYZ1" s="711"/>
      <c r="LZA1" s="711"/>
      <c r="LZB1" s="711"/>
      <c r="LZC1" s="711"/>
      <c r="LZD1" s="711"/>
      <c r="LZE1" s="711"/>
      <c r="LZF1" s="711"/>
      <c r="LZG1" s="711"/>
      <c r="LZH1" s="711"/>
      <c r="LZI1" s="711"/>
      <c r="LZJ1" s="711"/>
      <c r="LZK1" s="711"/>
      <c r="LZL1" s="711"/>
      <c r="LZM1" s="711"/>
      <c r="LZN1" s="711"/>
      <c r="LZO1" s="711"/>
      <c r="LZP1" s="711"/>
      <c r="LZQ1" s="711"/>
      <c r="LZR1" s="711"/>
      <c r="LZS1" s="711"/>
      <c r="LZT1" s="711"/>
      <c r="LZU1" s="711"/>
      <c r="LZV1" s="711"/>
      <c r="LZW1" s="711"/>
      <c r="LZX1" s="711"/>
      <c r="LZY1" s="711"/>
      <c r="LZZ1" s="711"/>
      <c r="MAA1" s="711"/>
      <c r="MAB1" s="711"/>
      <c r="MAC1" s="711"/>
      <c r="MAD1" s="711"/>
      <c r="MAE1" s="711"/>
      <c r="MAF1" s="711"/>
      <c r="MAG1" s="711"/>
      <c r="MAH1" s="711"/>
      <c r="MAI1" s="711"/>
      <c r="MAJ1" s="711"/>
      <c r="MAK1" s="711"/>
      <c r="MAL1" s="711"/>
      <c r="MAM1" s="711"/>
      <c r="MAN1" s="711"/>
      <c r="MAO1" s="711"/>
      <c r="MAP1" s="711"/>
      <c r="MAQ1" s="711"/>
      <c r="MAR1" s="711"/>
      <c r="MAS1" s="711"/>
      <c r="MAT1" s="711"/>
      <c r="MAU1" s="711"/>
      <c r="MAV1" s="711"/>
      <c r="MAW1" s="711"/>
      <c r="MAX1" s="711"/>
      <c r="MAY1" s="711"/>
      <c r="MAZ1" s="711"/>
      <c r="MBA1" s="711"/>
      <c r="MBB1" s="711"/>
      <c r="MBC1" s="711"/>
      <c r="MBD1" s="711"/>
      <c r="MBE1" s="711"/>
      <c r="MBF1" s="711"/>
      <c r="MBG1" s="711"/>
      <c r="MBH1" s="711"/>
      <c r="MBI1" s="711"/>
      <c r="MBJ1" s="711"/>
      <c r="MBK1" s="711"/>
      <c r="MBL1" s="711"/>
      <c r="MBM1" s="711"/>
      <c r="MBN1" s="711"/>
      <c r="MBO1" s="711"/>
      <c r="MBP1" s="711"/>
      <c r="MBQ1" s="711"/>
      <c r="MBR1" s="711"/>
      <c r="MBS1" s="711"/>
      <c r="MBT1" s="711"/>
      <c r="MBU1" s="711"/>
      <c r="MBV1" s="711"/>
      <c r="MBW1" s="711"/>
      <c r="MBX1" s="711"/>
      <c r="MBY1" s="711"/>
      <c r="MBZ1" s="711"/>
      <c r="MCA1" s="711"/>
      <c r="MCB1" s="711"/>
      <c r="MCC1" s="711"/>
      <c r="MCD1" s="711"/>
      <c r="MCE1" s="711"/>
      <c r="MCF1" s="711"/>
      <c r="MCG1" s="711"/>
      <c r="MCH1" s="711"/>
      <c r="MCI1" s="711"/>
      <c r="MCJ1" s="711"/>
      <c r="MCK1" s="711"/>
      <c r="MCL1" s="711"/>
      <c r="MCM1" s="711"/>
      <c r="MCN1" s="711"/>
      <c r="MCO1" s="711"/>
      <c r="MCP1" s="711"/>
      <c r="MCQ1" s="711"/>
      <c r="MCR1" s="711"/>
      <c r="MCS1" s="711"/>
      <c r="MCT1" s="711"/>
      <c r="MCU1" s="711"/>
      <c r="MCV1" s="711"/>
      <c r="MCW1" s="711"/>
      <c r="MCX1" s="711"/>
      <c r="MCY1" s="711"/>
      <c r="MCZ1" s="711"/>
      <c r="MDA1" s="711"/>
      <c r="MDB1" s="711"/>
      <c r="MDC1" s="711"/>
      <c r="MDD1" s="711"/>
      <c r="MDE1" s="711"/>
      <c r="MDF1" s="711"/>
      <c r="MDG1" s="711"/>
      <c r="MDH1" s="711"/>
      <c r="MDI1" s="711"/>
      <c r="MDJ1" s="711"/>
      <c r="MDK1" s="711"/>
      <c r="MDL1" s="711"/>
      <c r="MDM1" s="711"/>
      <c r="MDN1" s="711"/>
      <c r="MDO1" s="711"/>
      <c r="MDP1" s="711"/>
      <c r="MDQ1" s="711"/>
      <c r="MDR1" s="711"/>
      <c r="MDS1" s="711"/>
      <c r="MDT1" s="711"/>
      <c r="MDU1" s="711"/>
      <c r="MDV1" s="711"/>
      <c r="MDW1" s="711"/>
      <c r="MDX1" s="711"/>
      <c r="MDY1" s="711"/>
      <c r="MDZ1" s="711"/>
      <c r="MEA1" s="711"/>
      <c r="MEB1" s="711"/>
      <c r="MEC1" s="711"/>
      <c r="MED1" s="711"/>
      <c r="MEE1" s="711"/>
      <c r="MEF1" s="711"/>
      <c r="MEG1" s="711"/>
      <c r="MEH1" s="711"/>
      <c r="MEI1" s="711"/>
      <c r="MEJ1" s="711"/>
      <c r="MEK1" s="711"/>
      <c r="MEL1" s="711"/>
      <c r="MEM1" s="711"/>
      <c r="MEN1" s="711"/>
      <c r="MEO1" s="711"/>
      <c r="MEP1" s="711"/>
      <c r="MEQ1" s="711"/>
      <c r="MER1" s="711"/>
      <c r="MES1" s="711"/>
      <c r="MET1" s="711"/>
      <c r="MEU1" s="711"/>
      <c r="MEV1" s="711"/>
      <c r="MEW1" s="711"/>
      <c r="MEX1" s="711"/>
      <c r="MEY1" s="711"/>
      <c r="MEZ1" s="711"/>
      <c r="MFA1" s="711"/>
      <c r="MFB1" s="711"/>
      <c r="MFC1" s="711"/>
      <c r="MFD1" s="711"/>
      <c r="MFE1" s="711"/>
      <c r="MFF1" s="711"/>
      <c r="MFG1" s="711"/>
      <c r="MFH1" s="711"/>
      <c r="MFI1" s="711"/>
      <c r="MFJ1" s="711"/>
      <c r="MFK1" s="711"/>
      <c r="MFL1" s="711"/>
      <c r="MFM1" s="711"/>
      <c r="MFN1" s="711"/>
      <c r="MFO1" s="711"/>
      <c r="MFP1" s="711"/>
      <c r="MFQ1" s="711"/>
      <c r="MFR1" s="711"/>
      <c r="MFS1" s="711"/>
      <c r="MFT1" s="711"/>
      <c r="MFU1" s="711"/>
      <c r="MFV1" s="711"/>
      <c r="MFW1" s="711"/>
      <c r="MFX1" s="711"/>
      <c r="MFY1" s="711"/>
      <c r="MFZ1" s="711"/>
      <c r="MGA1" s="711"/>
      <c r="MGB1" s="711"/>
      <c r="MGC1" s="711"/>
      <c r="MGD1" s="711"/>
      <c r="MGE1" s="711"/>
      <c r="MGF1" s="711"/>
      <c r="MGG1" s="711"/>
      <c r="MGH1" s="711"/>
      <c r="MGI1" s="711"/>
      <c r="MGJ1" s="711"/>
      <c r="MGK1" s="711"/>
      <c r="MGL1" s="711"/>
      <c r="MGM1" s="711"/>
      <c r="MGN1" s="711"/>
      <c r="MGO1" s="711"/>
      <c r="MGP1" s="711"/>
      <c r="MGQ1" s="711"/>
      <c r="MGR1" s="711"/>
      <c r="MGS1" s="711"/>
      <c r="MGT1" s="711"/>
      <c r="MGU1" s="711"/>
      <c r="MGV1" s="711"/>
      <c r="MGW1" s="711"/>
      <c r="MGX1" s="711"/>
      <c r="MGY1" s="711"/>
      <c r="MGZ1" s="711"/>
      <c r="MHA1" s="711"/>
      <c r="MHB1" s="711"/>
      <c r="MHC1" s="711"/>
      <c r="MHD1" s="711"/>
      <c r="MHE1" s="711"/>
      <c r="MHF1" s="711"/>
      <c r="MHG1" s="711"/>
      <c r="MHH1" s="711"/>
      <c r="MHI1" s="711"/>
      <c r="MHJ1" s="711"/>
      <c r="MHK1" s="711"/>
      <c r="MHL1" s="711"/>
      <c r="MHM1" s="711"/>
      <c r="MHN1" s="711"/>
      <c r="MHO1" s="711"/>
      <c r="MHP1" s="711"/>
      <c r="MHQ1" s="711"/>
      <c r="MHR1" s="711"/>
      <c r="MHS1" s="711"/>
      <c r="MHT1" s="711"/>
      <c r="MHU1" s="711"/>
      <c r="MHV1" s="711"/>
      <c r="MHW1" s="711"/>
      <c r="MHX1" s="711"/>
      <c r="MHY1" s="711"/>
      <c r="MHZ1" s="711"/>
      <c r="MIA1" s="711"/>
      <c r="MIB1" s="711"/>
      <c r="MIC1" s="711"/>
      <c r="MID1" s="711"/>
      <c r="MIE1" s="711"/>
      <c r="MIF1" s="711"/>
      <c r="MIG1" s="711"/>
      <c r="MIH1" s="711"/>
      <c r="MII1" s="711"/>
      <c r="MIJ1" s="711"/>
      <c r="MIK1" s="711"/>
      <c r="MIL1" s="711"/>
      <c r="MIM1" s="711"/>
      <c r="MIN1" s="711"/>
      <c r="MIO1" s="711"/>
      <c r="MIP1" s="711"/>
      <c r="MIQ1" s="711"/>
      <c r="MIR1" s="711"/>
      <c r="MIS1" s="711"/>
      <c r="MIT1" s="711"/>
      <c r="MIU1" s="711"/>
      <c r="MIV1" s="711"/>
      <c r="MIW1" s="711"/>
      <c r="MIX1" s="711"/>
      <c r="MIY1" s="711"/>
      <c r="MIZ1" s="711"/>
      <c r="MJA1" s="711"/>
      <c r="MJB1" s="711"/>
      <c r="MJC1" s="711"/>
      <c r="MJD1" s="711"/>
      <c r="MJE1" s="711"/>
      <c r="MJF1" s="711"/>
      <c r="MJG1" s="711"/>
      <c r="MJH1" s="711"/>
      <c r="MJI1" s="711"/>
      <c r="MJJ1" s="711"/>
      <c r="MJK1" s="711"/>
      <c r="MJL1" s="711"/>
      <c r="MJM1" s="711"/>
      <c r="MJN1" s="711"/>
      <c r="MJO1" s="711"/>
      <c r="MJP1" s="711"/>
      <c r="MJQ1" s="711"/>
      <c r="MJR1" s="711"/>
      <c r="MJS1" s="711"/>
      <c r="MJT1" s="711"/>
      <c r="MJU1" s="711"/>
      <c r="MJV1" s="711"/>
      <c r="MJW1" s="711"/>
      <c r="MJX1" s="711"/>
      <c r="MJY1" s="711"/>
      <c r="MJZ1" s="711"/>
      <c r="MKA1" s="711"/>
      <c r="MKB1" s="711"/>
      <c r="MKC1" s="711"/>
      <c r="MKD1" s="711"/>
      <c r="MKE1" s="711"/>
      <c r="MKF1" s="711"/>
      <c r="MKG1" s="711"/>
      <c r="MKH1" s="711"/>
      <c r="MKI1" s="711"/>
      <c r="MKJ1" s="711"/>
      <c r="MKK1" s="711"/>
      <c r="MKL1" s="711"/>
      <c r="MKM1" s="711"/>
      <c r="MKN1" s="711"/>
      <c r="MKO1" s="711"/>
      <c r="MKP1" s="711"/>
      <c r="MKQ1" s="711"/>
      <c r="MKR1" s="711"/>
      <c r="MKS1" s="711"/>
      <c r="MKT1" s="711"/>
      <c r="MKU1" s="711"/>
      <c r="MKV1" s="711"/>
      <c r="MKW1" s="711"/>
      <c r="MKX1" s="711"/>
      <c r="MKY1" s="711"/>
      <c r="MKZ1" s="711"/>
      <c r="MLA1" s="711"/>
      <c r="MLB1" s="711"/>
      <c r="MLC1" s="711"/>
      <c r="MLD1" s="711"/>
      <c r="MLE1" s="711"/>
      <c r="MLF1" s="711"/>
      <c r="MLG1" s="711"/>
      <c r="MLH1" s="711"/>
      <c r="MLI1" s="711"/>
      <c r="MLJ1" s="711"/>
      <c r="MLK1" s="711"/>
      <c r="MLL1" s="711"/>
      <c r="MLM1" s="711"/>
      <c r="MLN1" s="711"/>
      <c r="MLO1" s="711"/>
      <c r="MLP1" s="711"/>
      <c r="MLQ1" s="711"/>
      <c r="MLR1" s="711"/>
      <c r="MLS1" s="711"/>
      <c r="MLT1" s="711"/>
      <c r="MLU1" s="711"/>
      <c r="MLV1" s="711"/>
      <c r="MLW1" s="711"/>
      <c r="MLX1" s="711"/>
      <c r="MLY1" s="711"/>
      <c r="MLZ1" s="711"/>
      <c r="MMA1" s="711"/>
      <c r="MMB1" s="711"/>
      <c r="MMC1" s="711"/>
      <c r="MMD1" s="711"/>
      <c r="MME1" s="711"/>
      <c r="MMF1" s="711"/>
      <c r="MMG1" s="711"/>
      <c r="MMH1" s="711"/>
      <c r="MMI1" s="711"/>
      <c r="MMJ1" s="711"/>
      <c r="MMK1" s="711"/>
      <c r="MML1" s="711"/>
      <c r="MMM1" s="711"/>
      <c r="MMN1" s="711"/>
      <c r="MMO1" s="711"/>
      <c r="MMP1" s="711"/>
      <c r="MMQ1" s="711"/>
      <c r="MMR1" s="711"/>
      <c r="MMS1" s="711"/>
      <c r="MMT1" s="711"/>
      <c r="MMU1" s="711"/>
      <c r="MMV1" s="711"/>
      <c r="MMW1" s="711"/>
      <c r="MMX1" s="711"/>
      <c r="MMY1" s="711"/>
      <c r="MMZ1" s="711"/>
      <c r="MNA1" s="711"/>
      <c r="MNB1" s="711"/>
      <c r="MNC1" s="711"/>
      <c r="MND1" s="711"/>
      <c r="MNE1" s="711"/>
      <c r="MNF1" s="711"/>
      <c r="MNG1" s="711"/>
      <c r="MNH1" s="711"/>
      <c r="MNI1" s="711"/>
      <c r="MNJ1" s="711"/>
      <c r="MNK1" s="711"/>
      <c r="MNL1" s="711"/>
      <c r="MNM1" s="711"/>
      <c r="MNN1" s="711"/>
      <c r="MNO1" s="711"/>
      <c r="MNP1" s="711"/>
      <c r="MNQ1" s="711"/>
      <c r="MNR1" s="711"/>
      <c r="MNS1" s="711"/>
      <c r="MNT1" s="711"/>
      <c r="MNU1" s="711"/>
      <c r="MNV1" s="711"/>
      <c r="MNW1" s="711"/>
      <c r="MNX1" s="711"/>
      <c r="MNY1" s="711"/>
      <c r="MNZ1" s="711"/>
      <c r="MOA1" s="711"/>
      <c r="MOB1" s="711"/>
      <c r="MOC1" s="711"/>
      <c r="MOD1" s="711"/>
      <c r="MOE1" s="711"/>
      <c r="MOF1" s="711"/>
      <c r="MOG1" s="711"/>
      <c r="MOH1" s="711"/>
      <c r="MOI1" s="711"/>
      <c r="MOJ1" s="711"/>
      <c r="MOK1" s="711"/>
      <c r="MOL1" s="711"/>
      <c r="MOM1" s="711"/>
      <c r="MON1" s="711"/>
      <c r="MOO1" s="711"/>
      <c r="MOP1" s="711"/>
      <c r="MOQ1" s="711"/>
      <c r="MOR1" s="711"/>
      <c r="MOS1" s="711"/>
      <c r="MOT1" s="711"/>
      <c r="MOU1" s="711"/>
      <c r="MOV1" s="711"/>
      <c r="MOW1" s="711"/>
      <c r="MOX1" s="711"/>
      <c r="MOY1" s="711"/>
      <c r="MOZ1" s="711"/>
      <c r="MPA1" s="711"/>
      <c r="MPB1" s="711"/>
      <c r="MPC1" s="711"/>
      <c r="MPD1" s="711"/>
      <c r="MPE1" s="711"/>
      <c r="MPF1" s="711"/>
      <c r="MPG1" s="711"/>
      <c r="MPH1" s="711"/>
      <c r="MPI1" s="711"/>
      <c r="MPJ1" s="711"/>
      <c r="MPK1" s="711"/>
      <c r="MPL1" s="711"/>
      <c r="MPM1" s="711"/>
      <c r="MPN1" s="711"/>
      <c r="MPO1" s="711"/>
      <c r="MPP1" s="711"/>
      <c r="MPQ1" s="711"/>
      <c r="MPR1" s="711"/>
      <c r="MPS1" s="711"/>
      <c r="MPT1" s="711"/>
      <c r="MPU1" s="711"/>
      <c r="MPV1" s="711"/>
      <c r="MPW1" s="711"/>
      <c r="MPX1" s="711"/>
      <c r="MPY1" s="711"/>
      <c r="MPZ1" s="711"/>
      <c r="MQA1" s="711"/>
      <c r="MQB1" s="711"/>
      <c r="MQC1" s="711"/>
      <c r="MQD1" s="711"/>
      <c r="MQE1" s="711"/>
      <c r="MQF1" s="711"/>
      <c r="MQG1" s="711"/>
      <c r="MQH1" s="711"/>
      <c r="MQI1" s="711"/>
      <c r="MQJ1" s="711"/>
      <c r="MQK1" s="711"/>
      <c r="MQL1" s="711"/>
      <c r="MQM1" s="711"/>
      <c r="MQN1" s="711"/>
      <c r="MQO1" s="711"/>
      <c r="MQP1" s="711"/>
      <c r="MQQ1" s="711"/>
      <c r="MQR1" s="711"/>
      <c r="MQS1" s="711"/>
      <c r="MQT1" s="711"/>
      <c r="MQU1" s="711"/>
      <c r="MQV1" s="711"/>
      <c r="MQW1" s="711"/>
      <c r="MQX1" s="711"/>
      <c r="MQY1" s="711"/>
      <c r="MQZ1" s="711"/>
      <c r="MRA1" s="711"/>
      <c r="MRB1" s="711"/>
      <c r="MRC1" s="711"/>
      <c r="MRD1" s="711"/>
      <c r="MRE1" s="711"/>
      <c r="MRF1" s="711"/>
      <c r="MRG1" s="711"/>
      <c r="MRH1" s="711"/>
      <c r="MRI1" s="711"/>
      <c r="MRJ1" s="711"/>
      <c r="MRK1" s="711"/>
      <c r="MRL1" s="711"/>
      <c r="MRM1" s="711"/>
      <c r="MRN1" s="711"/>
      <c r="MRO1" s="711"/>
      <c r="MRP1" s="711"/>
      <c r="MRQ1" s="711"/>
      <c r="MRR1" s="711"/>
      <c r="MRS1" s="711"/>
      <c r="MRT1" s="711"/>
      <c r="MRU1" s="711"/>
      <c r="MRV1" s="711"/>
      <c r="MRW1" s="711"/>
      <c r="MRX1" s="711"/>
      <c r="MRY1" s="711"/>
      <c r="MRZ1" s="711"/>
      <c r="MSA1" s="711"/>
      <c r="MSB1" s="711"/>
      <c r="MSC1" s="711"/>
      <c r="MSD1" s="711"/>
      <c r="MSE1" s="711"/>
      <c r="MSF1" s="711"/>
      <c r="MSG1" s="711"/>
      <c r="MSH1" s="711"/>
      <c r="MSI1" s="711"/>
      <c r="MSJ1" s="711"/>
      <c r="MSK1" s="711"/>
      <c r="MSL1" s="711"/>
      <c r="MSM1" s="711"/>
      <c r="MSN1" s="711"/>
      <c r="MSO1" s="711"/>
      <c r="MSP1" s="711"/>
      <c r="MSQ1" s="711"/>
      <c r="MSR1" s="711"/>
      <c r="MSS1" s="711"/>
      <c r="MST1" s="711"/>
      <c r="MSU1" s="711"/>
      <c r="MSV1" s="711"/>
      <c r="MSW1" s="711"/>
      <c r="MSX1" s="711"/>
      <c r="MSY1" s="711"/>
      <c r="MSZ1" s="711"/>
      <c r="MTA1" s="711"/>
      <c r="MTB1" s="711"/>
      <c r="MTC1" s="711"/>
      <c r="MTD1" s="711"/>
      <c r="MTE1" s="711"/>
      <c r="MTF1" s="711"/>
      <c r="MTG1" s="711"/>
      <c r="MTH1" s="711"/>
      <c r="MTI1" s="711"/>
      <c r="MTJ1" s="711"/>
      <c r="MTK1" s="711"/>
      <c r="MTL1" s="711"/>
      <c r="MTM1" s="711"/>
      <c r="MTN1" s="711"/>
      <c r="MTO1" s="711"/>
      <c r="MTP1" s="711"/>
      <c r="MTQ1" s="711"/>
      <c r="MTR1" s="711"/>
      <c r="MTS1" s="711"/>
      <c r="MTT1" s="711"/>
      <c r="MTU1" s="711"/>
      <c r="MTV1" s="711"/>
      <c r="MTW1" s="711"/>
      <c r="MTX1" s="711"/>
      <c r="MTY1" s="711"/>
      <c r="MTZ1" s="711"/>
      <c r="MUA1" s="711"/>
      <c r="MUB1" s="711"/>
      <c r="MUC1" s="711"/>
      <c r="MUD1" s="711"/>
      <c r="MUE1" s="711"/>
      <c r="MUF1" s="711"/>
      <c r="MUG1" s="711"/>
      <c r="MUH1" s="711"/>
      <c r="MUI1" s="711"/>
      <c r="MUJ1" s="711"/>
      <c r="MUK1" s="711"/>
      <c r="MUL1" s="711"/>
      <c r="MUM1" s="711"/>
      <c r="MUN1" s="711"/>
      <c r="MUO1" s="711"/>
      <c r="MUP1" s="711"/>
      <c r="MUQ1" s="711"/>
      <c r="MUR1" s="711"/>
      <c r="MUS1" s="711"/>
      <c r="MUT1" s="711"/>
      <c r="MUU1" s="711"/>
      <c r="MUV1" s="711"/>
      <c r="MUW1" s="711"/>
      <c r="MUX1" s="711"/>
      <c r="MUY1" s="711"/>
      <c r="MUZ1" s="711"/>
      <c r="MVA1" s="711"/>
      <c r="MVB1" s="711"/>
      <c r="MVC1" s="711"/>
      <c r="MVD1" s="711"/>
      <c r="MVE1" s="711"/>
      <c r="MVF1" s="711"/>
      <c r="MVG1" s="711"/>
      <c r="MVH1" s="711"/>
      <c r="MVI1" s="711"/>
      <c r="MVJ1" s="711"/>
      <c r="MVK1" s="711"/>
      <c r="MVL1" s="711"/>
      <c r="MVM1" s="711"/>
      <c r="MVN1" s="711"/>
      <c r="MVO1" s="711"/>
      <c r="MVP1" s="711"/>
      <c r="MVQ1" s="711"/>
      <c r="MVR1" s="711"/>
      <c r="MVS1" s="711"/>
      <c r="MVT1" s="711"/>
      <c r="MVU1" s="711"/>
      <c r="MVV1" s="711"/>
      <c r="MVW1" s="711"/>
      <c r="MVX1" s="711"/>
      <c r="MVY1" s="711"/>
      <c r="MVZ1" s="711"/>
      <c r="MWA1" s="711"/>
      <c r="MWB1" s="711"/>
      <c r="MWC1" s="711"/>
      <c r="MWD1" s="711"/>
      <c r="MWE1" s="711"/>
      <c r="MWF1" s="711"/>
      <c r="MWG1" s="711"/>
      <c r="MWH1" s="711"/>
      <c r="MWI1" s="711"/>
      <c r="MWJ1" s="711"/>
      <c r="MWK1" s="711"/>
      <c r="MWL1" s="711"/>
      <c r="MWM1" s="711"/>
      <c r="MWN1" s="711"/>
      <c r="MWO1" s="711"/>
      <c r="MWP1" s="711"/>
      <c r="MWQ1" s="711"/>
      <c r="MWR1" s="711"/>
      <c r="MWS1" s="711"/>
      <c r="MWT1" s="711"/>
      <c r="MWU1" s="711"/>
      <c r="MWV1" s="711"/>
      <c r="MWW1" s="711"/>
      <c r="MWX1" s="711"/>
      <c r="MWY1" s="711"/>
      <c r="MWZ1" s="711"/>
      <c r="MXA1" s="711"/>
      <c r="MXB1" s="711"/>
      <c r="MXC1" s="711"/>
      <c r="MXD1" s="711"/>
      <c r="MXE1" s="711"/>
      <c r="MXF1" s="711"/>
      <c r="MXG1" s="711"/>
      <c r="MXH1" s="711"/>
      <c r="MXI1" s="711"/>
      <c r="MXJ1" s="711"/>
      <c r="MXK1" s="711"/>
      <c r="MXL1" s="711"/>
      <c r="MXM1" s="711"/>
      <c r="MXN1" s="711"/>
      <c r="MXO1" s="711"/>
      <c r="MXP1" s="711"/>
      <c r="MXQ1" s="711"/>
      <c r="MXR1" s="711"/>
      <c r="MXS1" s="711"/>
      <c r="MXT1" s="711"/>
      <c r="MXU1" s="711"/>
      <c r="MXV1" s="711"/>
      <c r="MXW1" s="711"/>
      <c r="MXX1" s="711"/>
      <c r="MXY1" s="711"/>
      <c r="MXZ1" s="711"/>
      <c r="MYA1" s="711"/>
      <c r="MYB1" s="711"/>
      <c r="MYC1" s="711"/>
      <c r="MYD1" s="711"/>
      <c r="MYE1" s="711"/>
      <c r="MYF1" s="711"/>
      <c r="MYG1" s="711"/>
      <c r="MYH1" s="711"/>
      <c r="MYI1" s="711"/>
      <c r="MYJ1" s="711"/>
      <c r="MYK1" s="711"/>
      <c r="MYL1" s="711"/>
      <c r="MYM1" s="711"/>
      <c r="MYN1" s="711"/>
      <c r="MYO1" s="711"/>
      <c r="MYP1" s="711"/>
      <c r="MYQ1" s="711"/>
      <c r="MYR1" s="711"/>
      <c r="MYS1" s="711"/>
      <c r="MYT1" s="711"/>
      <c r="MYU1" s="711"/>
      <c r="MYV1" s="711"/>
      <c r="MYW1" s="711"/>
      <c r="MYX1" s="711"/>
      <c r="MYY1" s="711"/>
      <c r="MYZ1" s="711"/>
      <c r="MZA1" s="711"/>
      <c r="MZB1" s="711"/>
      <c r="MZC1" s="711"/>
      <c r="MZD1" s="711"/>
      <c r="MZE1" s="711"/>
      <c r="MZF1" s="711"/>
      <c r="MZG1" s="711"/>
      <c r="MZH1" s="711"/>
      <c r="MZI1" s="711"/>
      <c r="MZJ1" s="711"/>
      <c r="MZK1" s="711"/>
      <c r="MZL1" s="711"/>
      <c r="MZM1" s="711"/>
      <c r="MZN1" s="711"/>
      <c r="MZO1" s="711"/>
      <c r="MZP1" s="711"/>
      <c r="MZQ1" s="711"/>
      <c r="MZR1" s="711"/>
      <c r="MZS1" s="711"/>
      <c r="MZT1" s="711"/>
      <c r="MZU1" s="711"/>
      <c r="MZV1" s="711"/>
      <c r="MZW1" s="711"/>
      <c r="MZX1" s="711"/>
      <c r="MZY1" s="711"/>
      <c r="MZZ1" s="711"/>
      <c r="NAA1" s="711"/>
      <c r="NAB1" s="711"/>
      <c r="NAC1" s="711"/>
      <c r="NAD1" s="711"/>
      <c r="NAE1" s="711"/>
      <c r="NAF1" s="711"/>
      <c r="NAG1" s="711"/>
      <c r="NAH1" s="711"/>
      <c r="NAI1" s="711"/>
      <c r="NAJ1" s="711"/>
      <c r="NAK1" s="711"/>
      <c r="NAL1" s="711"/>
      <c r="NAM1" s="711"/>
      <c r="NAN1" s="711"/>
      <c r="NAO1" s="711"/>
      <c r="NAP1" s="711"/>
      <c r="NAQ1" s="711"/>
      <c r="NAR1" s="711"/>
      <c r="NAS1" s="711"/>
      <c r="NAT1" s="711"/>
      <c r="NAU1" s="711"/>
      <c r="NAV1" s="711"/>
      <c r="NAW1" s="711"/>
      <c r="NAX1" s="711"/>
      <c r="NAY1" s="711"/>
      <c r="NAZ1" s="711"/>
      <c r="NBA1" s="711"/>
      <c r="NBB1" s="711"/>
      <c r="NBC1" s="711"/>
      <c r="NBD1" s="711"/>
      <c r="NBE1" s="711"/>
      <c r="NBF1" s="711"/>
      <c r="NBG1" s="711"/>
      <c r="NBH1" s="711"/>
      <c r="NBI1" s="711"/>
      <c r="NBJ1" s="711"/>
      <c r="NBK1" s="711"/>
      <c r="NBL1" s="711"/>
      <c r="NBM1" s="711"/>
      <c r="NBN1" s="711"/>
      <c r="NBO1" s="711"/>
      <c r="NBP1" s="711"/>
      <c r="NBQ1" s="711"/>
      <c r="NBR1" s="711"/>
      <c r="NBS1" s="711"/>
      <c r="NBT1" s="711"/>
      <c r="NBU1" s="711"/>
      <c r="NBV1" s="711"/>
      <c r="NBW1" s="711"/>
      <c r="NBX1" s="711"/>
      <c r="NBY1" s="711"/>
      <c r="NBZ1" s="711"/>
      <c r="NCA1" s="711"/>
      <c r="NCB1" s="711"/>
      <c r="NCC1" s="711"/>
      <c r="NCD1" s="711"/>
      <c r="NCE1" s="711"/>
      <c r="NCF1" s="711"/>
      <c r="NCG1" s="711"/>
      <c r="NCH1" s="711"/>
      <c r="NCI1" s="711"/>
      <c r="NCJ1" s="711"/>
      <c r="NCK1" s="711"/>
      <c r="NCL1" s="711"/>
      <c r="NCM1" s="711"/>
      <c r="NCN1" s="711"/>
      <c r="NCO1" s="711"/>
      <c r="NCP1" s="711"/>
      <c r="NCQ1" s="711"/>
      <c r="NCR1" s="711"/>
      <c r="NCS1" s="711"/>
      <c r="NCT1" s="711"/>
      <c r="NCU1" s="711"/>
      <c r="NCV1" s="711"/>
      <c r="NCW1" s="711"/>
      <c r="NCX1" s="711"/>
      <c r="NCY1" s="711"/>
      <c r="NCZ1" s="711"/>
      <c r="NDA1" s="711"/>
      <c r="NDB1" s="711"/>
      <c r="NDC1" s="711"/>
      <c r="NDD1" s="711"/>
      <c r="NDE1" s="711"/>
      <c r="NDF1" s="711"/>
      <c r="NDG1" s="711"/>
      <c r="NDH1" s="711"/>
      <c r="NDI1" s="711"/>
      <c r="NDJ1" s="711"/>
      <c r="NDK1" s="711"/>
      <c r="NDL1" s="711"/>
      <c r="NDM1" s="711"/>
      <c r="NDN1" s="711"/>
      <c r="NDO1" s="711"/>
      <c r="NDP1" s="711"/>
      <c r="NDQ1" s="711"/>
      <c r="NDR1" s="711"/>
      <c r="NDS1" s="711"/>
      <c r="NDT1" s="711"/>
      <c r="NDU1" s="711"/>
      <c r="NDV1" s="711"/>
      <c r="NDW1" s="711"/>
      <c r="NDX1" s="711"/>
      <c r="NDY1" s="711"/>
      <c r="NDZ1" s="711"/>
      <c r="NEA1" s="711"/>
      <c r="NEB1" s="711"/>
      <c r="NEC1" s="711"/>
      <c r="NED1" s="711"/>
      <c r="NEE1" s="711"/>
      <c r="NEF1" s="711"/>
      <c r="NEG1" s="711"/>
      <c r="NEH1" s="711"/>
      <c r="NEI1" s="711"/>
      <c r="NEJ1" s="711"/>
      <c r="NEK1" s="711"/>
      <c r="NEL1" s="711"/>
      <c r="NEM1" s="711"/>
      <c r="NEN1" s="711"/>
      <c r="NEO1" s="711"/>
      <c r="NEP1" s="711"/>
      <c r="NEQ1" s="711"/>
      <c r="NER1" s="711"/>
      <c r="NES1" s="711"/>
      <c r="NET1" s="711"/>
      <c r="NEU1" s="711"/>
      <c r="NEV1" s="711"/>
      <c r="NEW1" s="711"/>
      <c r="NEX1" s="711"/>
      <c r="NEY1" s="711"/>
      <c r="NEZ1" s="711"/>
      <c r="NFA1" s="711"/>
      <c r="NFB1" s="711"/>
      <c r="NFC1" s="711"/>
      <c r="NFD1" s="711"/>
      <c r="NFE1" s="711"/>
      <c r="NFF1" s="711"/>
      <c r="NFG1" s="711"/>
      <c r="NFH1" s="711"/>
      <c r="NFI1" s="711"/>
      <c r="NFJ1" s="711"/>
      <c r="NFK1" s="711"/>
      <c r="NFL1" s="711"/>
      <c r="NFM1" s="711"/>
      <c r="NFN1" s="711"/>
      <c r="NFO1" s="711"/>
      <c r="NFP1" s="711"/>
      <c r="NFQ1" s="711"/>
      <c r="NFR1" s="711"/>
      <c r="NFS1" s="711"/>
      <c r="NFT1" s="711"/>
      <c r="NFU1" s="711"/>
      <c r="NFV1" s="711"/>
      <c r="NFW1" s="711"/>
      <c r="NFX1" s="711"/>
      <c r="NFY1" s="711"/>
      <c r="NFZ1" s="711"/>
      <c r="NGA1" s="711"/>
      <c r="NGB1" s="711"/>
      <c r="NGC1" s="711"/>
      <c r="NGD1" s="711"/>
      <c r="NGE1" s="711"/>
      <c r="NGF1" s="711"/>
      <c r="NGG1" s="711"/>
      <c r="NGH1" s="711"/>
      <c r="NGI1" s="711"/>
      <c r="NGJ1" s="711"/>
      <c r="NGK1" s="711"/>
      <c r="NGL1" s="711"/>
      <c r="NGM1" s="711"/>
      <c r="NGN1" s="711"/>
      <c r="NGO1" s="711"/>
      <c r="NGP1" s="711"/>
      <c r="NGQ1" s="711"/>
      <c r="NGR1" s="711"/>
      <c r="NGS1" s="711"/>
      <c r="NGT1" s="711"/>
      <c r="NGU1" s="711"/>
      <c r="NGV1" s="711"/>
      <c r="NGW1" s="711"/>
      <c r="NGX1" s="711"/>
      <c r="NGY1" s="711"/>
      <c r="NGZ1" s="711"/>
      <c r="NHA1" s="711"/>
      <c r="NHB1" s="711"/>
      <c r="NHC1" s="711"/>
      <c r="NHD1" s="711"/>
      <c r="NHE1" s="711"/>
      <c r="NHF1" s="711"/>
      <c r="NHG1" s="711"/>
      <c r="NHH1" s="711"/>
      <c r="NHI1" s="711"/>
      <c r="NHJ1" s="711"/>
      <c r="NHK1" s="711"/>
      <c r="NHL1" s="711"/>
      <c r="NHM1" s="711"/>
      <c r="NHN1" s="711"/>
      <c r="NHO1" s="711"/>
      <c r="NHP1" s="711"/>
      <c r="NHQ1" s="711"/>
      <c r="NHR1" s="711"/>
      <c r="NHS1" s="711"/>
      <c r="NHT1" s="711"/>
      <c r="NHU1" s="711"/>
      <c r="NHV1" s="711"/>
      <c r="NHW1" s="711"/>
      <c r="NHX1" s="711"/>
      <c r="NHY1" s="711"/>
      <c r="NHZ1" s="711"/>
      <c r="NIA1" s="711"/>
      <c r="NIB1" s="711"/>
      <c r="NIC1" s="711"/>
      <c r="NID1" s="711"/>
      <c r="NIE1" s="711"/>
      <c r="NIF1" s="711"/>
      <c r="NIG1" s="711"/>
      <c r="NIH1" s="711"/>
      <c r="NII1" s="711"/>
      <c r="NIJ1" s="711"/>
      <c r="NIK1" s="711"/>
      <c r="NIL1" s="711"/>
      <c r="NIM1" s="711"/>
      <c r="NIN1" s="711"/>
      <c r="NIO1" s="711"/>
      <c r="NIP1" s="711"/>
      <c r="NIQ1" s="711"/>
      <c r="NIR1" s="711"/>
      <c r="NIS1" s="711"/>
      <c r="NIT1" s="711"/>
      <c r="NIU1" s="711"/>
      <c r="NIV1" s="711"/>
      <c r="NIW1" s="711"/>
      <c r="NIX1" s="711"/>
      <c r="NIY1" s="711"/>
      <c r="NIZ1" s="711"/>
      <c r="NJA1" s="711"/>
      <c r="NJB1" s="711"/>
      <c r="NJC1" s="711"/>
      <c r="NJD1" s="711"/>
      <c r="NJE1" s="711"/>
      <c r="NJF1" s="711"/>
      <c r="NJG1" s="711"/>
      <c r="NJH1" s="711"/>
      <c r="NJI1" s="711"/>
      <c r="NJJ1" s="711"/>
      <c r="NJK1" s="711"/>
      <c r="NJL1" s="711"/>
      <c r="NJM1" s="711"/>
      <c r="NJN1" s="711"/>
      <c r="NJO1" s="711"/>
      <c r="NJP1" s="711"/>
      <c r="NJQ1" s="711"/>
      <c r="NJR1" s="711"/>
      <c r="NJS1" s="711"/>
      <c r="NJT1" s="711"/>
      <c r="NJU1" s="711"/>
      <c r="NJV1" s="711"/>
      <c r="NJW1" s="711"/>
      <c r="NJX1" s="711"/>
      <c r="NJY1" s="711"/>
      <c r="NJZ1" s="711"/>
      <c r="NKA1" s="711"/>
      <c r="NKB1" s="711"/>
      <c r="NKC1" s="711"/>
      <c r="NKD1" s="711"/>
      <c r="NKE1" s="711"/>
      <c r="NKF1" s="711"/>
      <c r="NKG1" s="711"/>
      <c r="NKH1" s="711"/>
      <c r="NKI1" s="711"/>
      <c r="NKJ1" s="711"/>
      <c r="NKK1" s="711"/>
      <c r="NKL1" s="711"/>
      <c r="NKM1" s="711"/>
      <c r="NKN1" s="711"/>
      <c r="NKO1" s="711"/>
      <c r="NKP1" s="711"/>
      <c r="NKQ1" s="711"/>
      <c r="NKR1" s="711"/>
      <c r="NKS1" s="711"/>
      <c r="NKT1" s="711"/>
      <c r="NKU1" s="711"/>
      <c r="NKV1" s="711"/>
      <c r="NKW1" s="711"/>
      <c r="NKX1" s="711"/>
      <c r="NKY1" s="711"/>
      <c r="NKZ1" s="711"/>
      <c r="NLA1" s="711"/>
      <c r="NLB1" s="711"/>
      <c r="NLC1" s="711"/>
      <c r="NLD1" s="711"/>
      <c r="NLE1" s="711"/>
      <c r="NLF1" s="711"/>
      <c r="NLG1" s="711"/>
      <c r="NLH1" s="711"/>
      <c r="NLI1" s="711"/>
      <c r="NLJ1" s="711"/>
      <c r="NLK1" s="711"/>
      <c r="NLL1" s="711"/>
      <c r="NLM1" s="711"/>
      <c r="NLN1" s="711"/>
      <c r="NLO1" s="711"/>
      <c r="NLP1" s="711"/>
      <c r="NLQ1" s="711"/>
      <c r="NLR1" s="711"/>
      <c r="NLS1" s="711"/>
      <c r="NLT1" s="711"/>
      <c r="NLU1" s="711"/>
      <c r="NLV1" s="711"/>
      <c r="NLW1" s="711"/>
      <c r="NLX1" s="711"/>
      <c r="NLY1" s="711"/>
      <c r="NLZ1" s="711"/>
      <c r="NMA1" s="711"/>
      <c r="NMB1" s="711"/>
      <c r="NMC1" s="711"/>
      <c r="NMD1" s="711"/>
      <c r="NME1" s="711"/>
      <c r="NMF1" s="711"/>
      <c r="NMG1" s="711"/>
      <c r="NMH1" s="711"/>
      <c r="NMI1" s="711"/>
      <c r="NMJ1" s="711"/>
      <c r="NMK1" s="711"/>
      <c r="NML1" s="711"/>
      <c r="NMM1" s="711"/>
      <c r="NMN1" s="711"/>
      <c r="NMO1" s="711"/>
      <c r="NMP1" s="711"/>
      <c r="NMQ1" s="711"/>
      <c r="NMR1" s="711"/>
      <c r="NMS1" s="711"/>
      <c r="NMT1" s="711"/>
      <c r="NMU1" s="711"/>
      <c r="NMV1" s="711"/>
      <c r="NMW1" s="711"/>
      <c r="NMX1" s="711"/>
      <c r="NMY1" s="711"/>
      <c r="NMZ1" s="711"/>
      <c r="NNA1" s="711"/>
      <c r="NNB1" s="711"/>
      <c r="NNC1" s="711"/>
      <c r="NND1" s="711"/>
      <c r="NNE1" s="711"/>
      <c r="NNF1" s="711"/>
      <c r="NNG1" s="711"/>
      <c r="NNH1" s="711"/>
      <c r="NNI1" s="711"/>
      <c r="NNJ1" s="711"/>
      <c r="NNK1" s="711"/>
      <c r="NNL1" s="711"/>
      <c r="NNM1" s="711"/>
      <c r="NNN1" s="711"/>
      <c r="NNO1" s="711"/>
      <c r="NNP1" s="711"/>
      <c r="NNQ1" s="711"/>
      <c r="NNR1" s="711"/>
      <c r="NNS1" s="711"/>
      <c r="NNT1" s="711"/>
      <c r="NNU1" s="711"/>
      <c r="NNV1" s="711"/>
      <c r="NNW1" s="711"/>
      <c r="NNX1" s="711"/>
      <c r="NNY1" s="711"/>
      <c r="NNZ1" s="711"/>
      <c r="NOA1" s="711"/>
      <c r="NOB1" s="711"/>
      <c r="NOC1" s="711"/>
      <c r="NOD1" s="711"/>
      <c r="NOE1" s="711"/>
      <c r="NOF1" s="711"/>
      <c r="NOG1" s="711"/>
      <c r="NOH1" s="711"/>
      <c r="NOI1" s="711"/>
      <c r="NOJ1" s="711"/>
      <c r="NOK1" s="711"/>
      <c r="NOL1" s="711"/>
      <c r="NOM1" s="711"/>
      <c r="NON1" s="711"/>
      <c r="NOO1" s="711"/>
      <c r="NOP1" s="711"/>
      <c r="NOQ1" s="711"/>
      <c r="NOR1" s="711"/>
      <c r="NOS1" s="711"/>
      <c r="NOT1" s="711"/>
      <c r="NOU1" s="711"/>
      <c r="NOV1" s="711"/>
      <c r="NOW1" s="711"/>
      <c r="NOX1" s="711"/>
      <c r="NOY1" s="711"/>
      <c r="NOZ1" s="711"/>
      <c r="NPA1" s="711"/>
      <c r="NPB1" s="711"/>
      <c r="NPC1" s="711"/>
      <c r="NPD1" s="711"/>
      <c r="NPE1" s="711"/>
      <c r="NPF1" s="711"/>
      <c r="NPG1" s="711"/>
      <c r="NPH1" s="711"/>
      <c r="NPI1" s="711"/>
      <c r="NPJ1" s="711"/>
      <c r="NPK1" s="711"/>
      <c r="NPL1" s="711"/>
      <c r="NPM1" s="711"/>
      <c r="NPN1" s="711"/>
      <c r="NPO1" s="711"/>
      <c r="NPP1" s="711"/>
      <c r="NPQ1" s="711"/>
      <c r="NPR1" s="711"/>
      <c r="NPS1" s="711"/>
      <c r="NPT1" s="711"/>
      <c r="NPU1" s="711"/>
      <c r="NPV1" s="711"/>
      <c r="NPW1" s="711"/>
      <c r="NPX1" s="711"/>
      <c r="NPY1" s="711"/>
      <c r="NPZ1" s="711"/>
      <c r="NQA1" s="711"/>
      <c r="NQB1" s="711"/>
      <c r="NQC1" s="711"/>
      <c r="NQD1" s="711"/>
      <c r="NQE1" s="711"/>
      <c r="NQF1" s="711"/>
      <c r="NQG1" s="711"/>
      <c r="NQH1" s="711"/>
      <c r="NQI1" s="711"/>
      <c r="NQJ1" s="711"/>
      <c r="NQK1" s="711"/>
      <c r="NQL1" s="711"/>
      <c r="NQM1" s="711"/>
      <c r="NQN1" s="711"/>
      <c r="NQO1" s="711"/>
      <c r="NQP1" s="711"/>
      <c r="NQQ1" s="711"/>
      <c r="NQR1" s="711"/>
      <c r="NQS1" s="711"/>
      <c r="NQT1" s="711"/>
      <c r="NQU1" s="711"/>
      <c r="NQV1" s="711"/>
      <c r="NQW1" s="711"/>
      <c r="NQX1" s="711"/>
      <c r="NQY1" s="711"/>
      <c r="NQZ1" s="711"/>
      <c r="NRA1" s="711"/>
      <c r="NRB1" s="711"/>
      <c r="NRC1" s="711"/>
      <c r="NRD1" s="711"/>
      <c r="NRE1" s="711"/>
      <c r="NRF1" s="711"/>
      <c r="NRG1" s="711"/>
      <c r="NRH1" s="711"/>
      <c r="NRI1" s="711"/>
      <c r="NRJ1" s="711"/>
      <c r="NRK1" s="711"/>
      <c r="NRL1" s="711"/>
      <c r="NRM1" s="711"/>
      <c r="NRN1" s="711"/>
      <c r="NRO1" s="711"/>
      <c r="NRP1" s="711"/>
      <c r="NRQ1" s="711"/>
      <c r="NRR1" s="711"/>
      <c r="NRS1" s="711"/>
      <c r="NRT1" s="711"/>
      <c r="NRU1" s="711"/>
      <c r="NRV1" s="711"/>
      <c r="NRW1" s="711"/>
      <c r="NRX1" s="711"/>
      <c r="NRY1" s="711"/>
      <c r="NRZ1" s="711"/>
      <c r="NSA1" s="711"/>
      <c r="NSB1" s="711"/>
      <c r="NSC1" s="711"/>
      <c r="NSD1" s="711"/>
      <c r="NSE1" s="711"/>
      <c r="NSF1" s="711"/>
      <c r="NSG1" s="711"/>
      <c r="NSH1" s="711"/>
      <c r="NSI1" s="711"/>
      <c r="NSJ1" s="711"/>
      <c r="NSK1" s="711"/>
      <c r="NSL1" s="711"/>
      <c r="NSM1" s="711"/>
      <c r="NSN1" s="711"/>
      <c r="NSO1" s="711"/>
      <c r="NSP1" s="711"/>
      <c r="NSQ1" s="711"/>
      <c r="NSR1" s="711"/>
      <c r="NSS1" s="711"/>
      <c r="NST1" s="711"/>
      <c r="NSU1" s="711"/>
      <c r="NSV1" s="711"/>
      <c r="NSW1" s="711"/>
      <c r="NSX1" s="711"/>
      <c r="NSY1" s="711"/>
      <c r="NSZ1" s="711"/>
      <c r="NTA1" s="711"/>
      <c r="NTB1" s="711"/>
      <c r="NTC1" s="711"/>
      <c r="NTD1" s="711"/>
      <c r="NTE1" s="711"/>
      <c r="NTF1" s="711"/>
      <c r="NTG1" s="711"/>
      <c r="NTH1" s="711"/>
      <c r="NTI1" s="711"/>
      <c r="NTJ1" s="711"/>
      <c r="NTK1" s="711"/>
      <c r="NTL1" s="711"/>
      <c r="NTM1" s="711"/>
      <c r="NTN1" s="711"/>
      <c r="NTO1" s="711"/>
      <c r="NTP1" s="711"/>
      <c r="NTQ1" s="711"/>
      <c r="NTR1" s="711"/>
      <c r="NTS1" s="711"/>
      <c r="NTT1" s="711"/>
      <c r="NTU1" s="711"/>
      <c r="NTV1" s="711"/>
      <c r="NTW1" s="711"/>
      <c r="NTX1" s="711"/>
      <c r="NTY1" s="711"/>
      <c r="NTZ1" s="711"/>
      <c r="NUA1" s="711"/>
      <c r="NUB1" s="711"/>
      <c r="NUC1" s="711"/>
      <c r="NUD1" s="711"/>
      <c r="NUE1" s="711"/>
      <c r="NUF1" s="711"/>
      <c r="NUG1" s="711"/>
      <c r="NUH1" s="711"/>
      <c r="NUI1" s="711"/>
      <c r="NUJ1" s="711"/>
      <c r="NUK1" s="711"/>
      <c r="NUL1" s="711"/>
      <c r="NUM1" s="711"/>
      <c r="NUN1" s="711"/>
      <c r="NUO1" s="711"/>
      <c r="NUP1" s="711"/>
      <c r="NUQ1" s="711"/>
      <c r="NUR1" s="711"/>
      <c r="NUS1" s="711"/>
      <c r="NUT1" s="711"/>
      <c r="NUU1" s="711"/>
      <c r="NUV1" s="711"/>
      <c r="NUW1" s="711"/>
      <c r="NUX1" s="711"/>
      <c r="NUY1" s="711"/>
      <c r="NUZ1" s="711"/>
      <c r="NVA1" s="711"/>
      <c r="NVB1" s="711"/>
      <c r="NVC1" s="711"/>
      <c r="NVD1" s="711"/>
      <c r="NVE1" s="711"/>
      <c r="NVF1" s="711"/>
      <c r="NVG1" s="711"/>
      <c r="NVH1" s="711"/>
      <c r="NVI1" s="711"/>
      <c r="NVJ1" s="711"/>
      <c r="NVK1" s="711"/>
      <c r="NVL1" s="711"/>
      <c r="NVM1" s="711"/>
      <c r="NVN1" s="711"/>
      <c r="NVO1" s="711"/>
      <c r="NVP1" s="711"/>
      <c r="NVQ1" s="711"/>
      <c r="NVR1" s="711"/>
      <c r="NVS1" s="711"/>
      <c r="NVT1" s="711"/>
      <c r="NVU1" s="711"/>
      <c r="NVV1" s="711"/>
      <c r="NVW1" s="711"/>
      <c r="NVX1" s="711"/>
      <c r="NVY1" s="711"/>
      <c r="NVZ1" s="711"/>
      <c r="NWA1" s="711"/>
      <c r="NWB1" s="711"/>
      <c r="NWC1" s="711"/>
      <c r="NWD1" s="711"/>
      <c r="NWE1" s="711"/>
      <c r="NWF1" s="711"/>
      <c r="NWG1" s="711"/>
      <c r="NWH1" s="711"/>
      <c r="NWI1" s="711"/>
      <c r="NWJ1" s="711"/>
      <c r="NWK1" s="711"/>
      <c r="NWL1" s="711"/>
      <c r="NWM1" s="711"/>
      <c r="NWN1" s="711"/>
      <c r="NWO1" s="711"/>
      <c r="NWP1" s="711"/>
      <c r="NWQ1" s="711"/>
      <c r="NWR1" s="711"/>
      <c r="NWS1" s="711"/>
      <c r="NWT1" s="711"/>
      <c r="NWU1" s="711"/>
      <c r="NWV1" s="711"/>
      <c r="NWW1" s="711"/>
      <c r="NWX1" s="711"/>
      <c r="NWY1" s="711"/>
      <c r="NWZ1" s="711"/>
      <c r="NXA1" s="711"/>
      <c r="NXB1" s="711"/>
      <c r="NXC1" s="711"/>
      <c r="NXD1" s="711"/>
      <c r="NXE1" s="711"/>
      <c r="NXF1" s="711"/>
      <c r="NXG1" s="711"/>
      <c r="NXH1" s="711"/>
      <c r="NXI1" s="711"/>
      <c r="NXJ1" s="711"/>
      <c r="NXK1" s="711"/>
      <c r="NXL1" s="711"/>
      <c r="NXM1" s="711"/>
      <c r="NXN1" s="711"/>
      <c r="NXO1" s="711"/>
      <c r="NXP1" s="711"/>
      <c r="NXQ1" s="711"/>
      <c r="NXR1" s="711"/>
      <c r="NXS1" s="711"/>
      <c r="NXT1" s="711"/>
      <c r="NXU1" s="711"/>
      <c r="NXV1" s="711"/>
      <c r="NXW1" s="711"/>
      <c r="NXX1" s="711"/>
      <c r="NXY1" s="711"/>
      <c r="NXZ1" s="711"/>
      <c r="NYA1" s="711"/>
      <c r="NYB1" s="711"/>
      <c r="NYC1" s="711"/>
      <c r="NYD1" s="711"/>
      <c r="NYE1" s="711"/>
      <c r="NYF1" s="711"/>
      <c r="NYG1" s="711"/>
      <c r="NYH1" s="711"/>
      <c r="NYI1" s="711"/>
      <c r="NYJ1" s="711"/>
      <c r="NYK1" s="711"/>
      <c r="NYL1" s="711"/>
      <c r="NYM1" s="711"/>
      <c r="NYN1" s="711"/>
      <c r="NYO1" s="711"/>
      <c r="NYP1" s="711"/>
      <c r="NYQ1" s="711"/>
      <c r="NYR1" s="711"/>
      <c r="NYS1" s="711"/>
      <c r="NYT1" s="711"/>
      <c r="NYU1" s="711"/>
      <c r="NYV1" s="711"/>
      <c r="NYW1" s="711"/>
      <c r="NYX1" s="711"/>
      <c r="NYY1" s="711"/>
      <c r="NYZ1" s="711"/>
      <c r="NZA1" s="711"/>
      <c r="NZB1" s="711"/>
      <c r="NZC1" s="711"/>
      <c r="NZD1" s="711"/>
      <c r="NZE1" s="711"/>
      <c r="NZF1" s="711"/>
      <c r="NZG1" s="711"/>
      <c r="NZH1" s="711"/>
      <c r="NZI1" s="711"/>
      <c r="NZJ1" s="711"/>
      <c r="NZK1" s="711"/>
      <c r="NZL1" s="711"/>
      <c r="NZM1" s="711"/>
      <c r="NZN1" s="711"/>
      <c r="NZO1" s="711"/>
      <c r="NZP1" s="711"/>
      <c r="NZQ1" s="711"/>
      <c r="NZR1" s="711"/>
      <c r="NZS1" s="711"/>
      <c r="NZT1" s="711"/>
      <c r="NZU1" s="711"/>
      <c r="NZV1" s="711"/>
      <c r="NZW1" s="711"/>
      <c r="NZX1" s="711"/>
      <c r="NZY1" s="711"/>
      <c r="NZZ1" s="711"/>
      <c r="OAA1" s="711"/>
      <c r="OAB1" s="711"/>
      <c r="OAC1" s="711"/>
      <c r="OAD1" s="711"/>
      <c r="OAE1" s="711"/>
      <c r="OAF1" s="711"/>
      <c r="OAG1" s="711"/>
      <c r="OAH1" s="711"/>
      <c r="OAI1" s="711"/>
      <c r="OAJ1" s="711"/>
      <c r="OAK1" s="711"/>
      <c r="OAL1" s="711"/>
      <c r="OAM1" s="711"/>
      <c r="OAN1" s="711"/>
      <c r="OAO1" s="711"/>
      <c r="OAP1" s="711"/>
      <c r="OAQ1" s="711"/>
      <c r="OAR1" s="711"/>
      <c r="OAS1" s="711"/>
      <c r="OAT1" s="711"/>
      <c r="OAU1" s="711"/>
      <c r="OAV1" s="711"/>
      <c r="OAW1" s="711"/>
      <c r="OAX1" s="711"/>
      <c r="OAY1" s="711"/>
      <c r="OAZ1" s="711"/>
      <c r="OBA1" s="711"/>
      <c r="OBB1" s="711"/>
      <c r="OBC1" s="711"/>
      <c r="OBD1" s="711"/>
      <c r="OBE1" s="711"/>
      <c r="OBF1" s="711"/>
      <c r="OBG1" s="711"/>
      <c r="OBH1" s="711"/>
      <c r="OBI1" s="711"/>
      <c r="OBJ1" s="711"/>
      <c r="OBK1" s="711"/>
      <c r="OBL1" s="711"/>
      <c r="OBM1" s="711"/>
      <c r="OBN1" s="711"/>
      <c r="OBO1" s="711"/>
      <c r="OBP1" s="711"/>
      <c r="OBQ1" s="711"/>
      <c r="OBR1" s="711"/>
      <c r="OBS1" s="711"/>
      <c r="OBT1" s="711"/>
      <c r="OBU1" s="711"/>
      <c r="OBV1" s="711"/>
      <c r="OBW1" s="711"/>
      <c r="OBX1" s="711"/>
      <c r="OBY1" s="711"/>
      <c r="OBZ1" s="711"/>
      <c r="OCA1" s="711"/>
      <c r="OCB1" s="711"/>
      <c r="OCC1" s="711"/>
      <c r="OCD1" s="711"/>
      <c r="OCE1" s="711"/>
      <c r="OCF1" s="711"/>
      <c r="OCG1" s="711"/>
      <c r="OCH1" s="711"/>
      <c r="OCI1" s="711"/>
      <c r="OCJ1" s="711"/>
      <c r="OCK1" s="711"/>
      <c r="OCL1" s="711"/>
      <c r="OCM1" s="711"/>
      <c r="OCN1" s="711"/>
      <c r="OCO1" s="711"/>
      <c r="OCP1" s="711"/>
      <c r="OCQ1" s="711"/>
      <c r="OCR1" s="711"/>
      <c r="OCS1" s="711"/>
      <c r="OCT1" s="711"/>
      <c r="OCU1" s="711"/>
      <c r="OCV1" s="711"/>
      <c r="OCW1" s="711"/>
      <c r="OCX1" s="711"/>
      <c r="OCY1" s="711"/>
      <c r="OCZ1" s="711"/>
      <c r="ODA1" s="711"/>
      <c r="ODB1" s="711"/>
      <c r="ODC1" s="711"/>
      <c r="ODD1" s="711"/>
      <c r="ODE1" s="711"/>
      <c r="ODF1" s="711"/>
      <c r="ODG1" s="711"/>
      <c r="ODH1" s="711"/>
      <c r="ODI1" s="711"/>
      <c r="ODJ1" s="711"/>
      <c r="ODK1" s="711"/>
      <c r="ODL1" s="711"/>
      <c r="ODM1" s="711"/>
      <c r="ODN1" s="711"/>
      <c r="ODO1" s="711"/>
      <c r="ODP1" s="711"/>
      <c r="ODQ1" s="711"/>
      <c r="ODR1" s="711"/>
      <c r="ODS1" s="711"/>
      <c r="ODT1" s="711"/>
      <c r="ODU1" s="711"/>
      <c r="ODV1" s="711"/>
      <c r="ODW1" s="711"/>
      <c r="ODX1" s="711"/>
      <c r="ODY1" s="711"/>
      <c r="ODZ1" s="711"/>
      <c r="OEA1" s="711"/>
      <c r="OEB1" s="711"/>
      <c r="OEC1" s="711"/>
      <c r="OED1" s="711"/>
      <c r="OEE1" s="711"/>
      <c r="OEF1" s="711"/>
      <c r="OEG1" s="711"/>
      <c r="OEH1" s="711"/>
      <c r="OEI1" s="711"/>
      <c r="OEJ1" s="711"/>
      <c r="OEK1" s="711"/>
      <c r="OEL1" s="711"/>
      <c r="OEM1" s="711"/>
      <c r="OEN1" s="711"/>
      <c r="OEO1" s="711"/>
      <c r="OEP1" s="711"/>
      <c r="OEQ1" s="711"/>
      <c r="OER1" s="711"/>
      <c r="OES1" s="711"/>
      <c r="OET1" s="711"/>
      <c r="OEU1" s="711"/>
      <c r="OEV1" s="711"/>
      <c r="OEW1" s="711"/>
      <c r="OEX1" s="711"/>
      <c r="OEY1" s="711"/>
      <c r="OEZ1" s="711"/>
      <c r="OFA1" s="711"/>
      <c r="OFB1" s="711"/>
      <c r="OFC1" s="711"/>
      <c r="OFD1" s="711"/>
      <c r="OFE1" s="711"/>
      <c r="OFF1" s="711"/>
      <c r="OFG1" s="711"/>
      <c r="OFH1" s="711"/>
      <c r="OFI1" s="711"/>
      <c r="OFJ1" s="711"/>
      <c r="OFK1" s="711"/>
      <c r="OFL1" s="711"/>
      <c r="OFM1" s="711"/>
      <c r="OFN1" s="711"/>
      <c r="OFO1" s="711"/>
      <c r="OFP1" s="711"/>
      <c r="OFQ1" s="711"/>
      <c r="OFR1" s="711"/>
      <c r="OFS1" s="711"/>
      <c r="OFT1" s="711"/>
      <c r="OFU1" s="711"/>
      <c r="OFV1" s="711"/>
      <c r="OFW1" s="711"/>
      <c r="OFX1" s="711"/>
      <c r="OFY1" s="711"/>
      <c r="OFZ1" s="711"/>
      <c r="OGA1" s="711"/>
      <c r="OGB1" s="711"/>
      <c r="OGC1" s="711"/>
      <c r="OGD1" s="711"/>
      <c r="OGE1" s="711"/>
      <c r="OGF1" s="711"/>
      <c r="OGG1" s="711"/>
      <c r="OGH1" s="711"/>
      <c r="OGI1" s="711"/>
      <c r="OGJ1" s="711"/>
      <c r="OGK1" s="711"/>
      <c r="OGL1" s="711"/>
      <c r="OGM1" s="711"/>
      <c r="OGN1" s="711"/>
      <c r="OGO1" s="711"/>
      <c r="OGP1" s="711"/>
      <c r="OGQ1" s="711"/>
      <c r="OGR1" s="711"/>
      <c r="OGS1" s="711"/>
      <c r="OGT1" s="711"/>
      <c r="OGU1" s="711"/>
      <c r="OGV1" s="711"/>
      <c r="OGW1" s="711"/>
      <c r="OGX1" s="711"/>
      <c r="OGY1" s="711"/>
      <c r="OGZ1" s="711"/>
      <c r="OHA1" s="711"/>
      <c r="OHB1" s="711"/>
      <c r="OHC1" s="711"/>
      <c r="OHD1" s="711"/>
      <c r="OHE1" s="711"/>
      <c r="OHF1" s="711"/>
      <c r="OHG1" s="711"/>
      <c r="OHH1" s="711"/>
      <c r="OHI1" s="711"/>
      <c r="OHJ1" s="711"/>
      <c r="OHK1" s="711"/>
      <c r="OHL1" s="711"/>
      <c r="OHM1" s="711"/>
      <c r="OHN1" s="711"/>
      <c r="OHO1" s="711"/>
      <c r="OHP1" s="711"/>
      <c r="OHQ1" s="711"/>
      <c r="OHR1" s="711"/>
      <c r="OHS1" s="711"/>
      <c r="OHT1" s="711"/>
      <c r="OHU1" s="711"/>
      <c r="OHV1" s="711"/>
      <c r="OHW1" s="711"/>
      <c r="OHX1" s="711"/>
      <c r="OHY1" s="711"/>
      <c r="OHZ1" s="711"/>
      <c r="OIA1" s="711"/>
      <c r="OIB1" s="711"/>
      <c r="OIC1" s="711"/>
      <c r="OID1" s="711"/>
      <c r="OIE1" s="711"/>
      <c r="OIF1" s="711"/>
      <c r="OIG1" s="711"/>
      <c r="OIH1" s="711"/>
      <c r="OII1" s="711"/>
      <c r="OIJ1" s="711"/>
      <c r="OIK1" s="711"/>
      <c r="OIL1" s="711"/>
      <c r="OIM1" s="711"/>
      <c r="OIN1" s="711"/>
      <c r="OIO1" s="711"/>
      <c r="OIP1" s="711"/>
      <c r="OIQ1" s="711"/>
      <c r="OIR1" s="711"/>
      <c r="OIS1" s="711"/>
      <c r="OIT1" s="711"/>
      <c r="OIU1" s="711"/>
      <c r="OIV1" s="711"/>
      <c r="OIW1" s="711"/>
      <c r="OIX1" s="711"/>
      <c r="OIY1" s="711"/>
      <c r="OIZ1" s="711"/>
      <c r="OJA1" s="711"/>
      <c r="OJB1" s="711"/>
      <c r="OJC1" s="711"/>
      <c r="OJD1" s="711"/>
      <c r="OJE1" s="711"/>
      <c r="OJF1" s="711"/>
      <c r="OJG1" s="711"/>
      <c r="OJH1" s="711"/>
      <c r="OJI1" s="711"/>
      <c r="OJJ1" s="711"/>
      <c r="OJK1" s="711"/>
      <c r="OJL1" s="711"/>
      <c r="OJM1" s="711"/>
      <c r="OJN1" s="711"/>
      <c r="OJO1" s="711"/>
      <c r="OJP1" s="711"/>
      <c r="OJQ1" s="711"/>
      <c r="OJR1" s="711"/>
      <c r="OJS1" s="711"/>
      <c r="OJT1" s="711"/>
      <c r="OJU1" s="711"/>
      <c r="OJV1" s="711"/>
      <c r="OJW1" s="711"/>
      <c r="OJX1" s="711"/>
      <c r="OJY1" s="711"/>
      <c r="OJZ1" s="711"/>
      <c r="OKA1" s="711"/>
      <c r="OKB1" s="711"/>
      <c r="OKC1" s="711"/>
      <c r="OKD1" s="711"/>
      <c r="OKE1" s="711"/>
      <c r="OKF1" s="711"/>
      <c r="OKG1" s="711"/>
      <c r="OKH1" s="711"/>
      <c r="OKI1" s="711"/>
      <c r="OKJ1" s="711"/>
      <c r="OKK1" s="711"/>
      <c r="OKL1" s="711"/>
      <c r="OKM1" s="711"/>
      <c r="OKN1" s="711"/>
      <c r="OKO1" s="711"/>
      <c r="OKP1" s="711"/>
      <c r="OKQ1" s="711"/>
      <c r="OKR1" s="711"/>
      <c r="OKS1" s="711"/>
      <c r="OKT1" s="711"/>
      <c r="OKU1" s="711"/>
      <c r="OKV1" s="711"/>
      <c r="OKW1" s="711"/>
      <c r="OKX1" s="711"/>
      <c r="OKY1" s="711"/>
      <c r="OKZ1" s="711"/>
      <c r="OLA1" s="711"/>
      <c r="OLB1" s="711"/>
      <c r="OLC1" s="711"/>
      <c r="OLD1" s="711"/>
      <c r="OLE1" s="711"/>
      <c r="OLF1" s="711"/>
      <c r="OLG1" s="711"/>
      <c r="OLH1" s="711"/>
      <c r="OLI1" s="711"/>
      <c r="OLJ1" s="711"/>
      <c r="OLK1" s="711"/>
      <c r="OLL1" s="711"/>
      <c r="OLM1" s="711"/>
      <c r="OLN1" s="711"/>
      <c r="OLO1" s="711"/>
      <c r="OLP1" s="711"/>
      <c r="OLQ1" s="711"/>
      <c r="OLR1" s="711"/>
      <c r="OLS1" s="711"/>
      <c r="OLT1" s="711"/>
      <c r="OLU1" s="711"/>
      <c r="OLV1" s="711"/>
      <c r="OLW1" s="711"/>
      <c r="OLX1" s="711"/>
      <c r="OLY1" s="711"/>
      <c r="OLZ1" s="711"/>
      <c r="OMA1" s="711"/>
      <c r="OMB1" s="711"/>
      <c r="OMC1" s="711"/>
      <c r="OMD1" s="711"/>
      <c r="OME1" s="711"/>
      <c r="OMF1" s="711"/>
      <c r="OMG1" s="711"/>
      <c r="OMH1" s="711"/>
      <c r="OMI1" s="711"/>
      <c r="OMJ1" s="711"/>
      <c r="OMK1" s="711"/>
      <c r="OML1" s="711"/>
      <c r="OMM1" s="711"/>
      <c r="OMN1" s="711"/>
      <c r="OMO1" s="711"/>
      <c r="OMP1" s="711"/>
      <c r="OMQ1" s="711"/>
      <c r="OMR1" s="711"/>
      <c r="OMS1" s="711"/>
      <c r="OMT1" s="711"/>
      <c r="OMU1" s="711"/>
      <c r="OMV1" s="711"/>
      <c r="OMW1" s="711"/>
      <c r="OMX1" s="711"/>
      <c r="OMY1" s="711"/>
      <c r="OMZ1" s="711"/>
      <c r="ONA1" s="711"/>
      <c r="ONB1" s="711"/>
      <c r="ONC1" s="711"/>
      <c r="OND1" s="711"/>
      <c r="ONE1" s="711"/>
      <c r="ONF1" s="711"/>
      <c r="ONG1" s="711"/>
      <c r="ONH1" s="711"/>
      <c r="ONI1" s="711"/>
      <c r="ONJ1" s="711"/>
      <c r="ONK1" s="711"/>
      <c r="ONL1" s="711"/>
      <c r="ONM1" s="711"/>
      <c r="ONN1" s="711"/>
      <c r="ONO1" s="711"/>
      <c r="ONP1" s="711"/>
      <c r="ONQ1" s="711"/>
      <c r="ONR1" s="711"/>
      <c r="ONS1" s="711"/>
      <c r="ONT1" s="711"/>
      <c r="ONU1" s="711"/>
      <c r="ONV1" s="711"/>
      <c r="ONW1" s="711"/>
      <c r="ONX1" s="711"/>
      <c r="ONY1" s="711"/>
      <c r="ONZ1" s="711"/>
      <c r="OOA1" s="711"/>
      <c r="OOB1" s="711"/>
      <c r="OOC1" s="711"/>
      <c r="OOD1" s="711"/>
      <c r="OOE1" s="711"/>
      <c r="OOF1" s="711"/>
      <c r="OOG1" s="711"/>
      <c r="OOH1" s="711"/>
      <c r="OOI1" s="711"/>
      <c r="OOJ1" s="711"/>
      <c r="OOK1" s="711"/>
      <c r="OOL1" s="711"/>
      <c r="OOM1" s="711"/>
      <c r="OON1" s="711"/>
      <c r="OOO1" s="711"/>
      <c r="OOP1" s="711"/>
      <c r="OOQ1" s="711"/>
      <c r="OOR1" s="711"/>
      <c r="OOS1" s="711"/>
      <c r="OOT1" s="711"/>
      <c r="OOU1" s="711"/>
      <c r="OOV1" s="711"/>
      <c r="OOW1" s="711"/>
      <c r="OOX1" s="711"/>
      <c r="OOY1" s="711"/>
      <c r="OOZ1" s="711"/>
      <c r="OPA1" s="711"/>
      <c r="OPB1" s="711"/>
      <c r="OPC1" s="711"/>
      <c r="OPD1" s="711"/>
      <c r="OPE1" s="711"/>
      <c r="OPF1" s="711"/>
      <c r="OPG1" s="711"/>
      <c r="OPH1" s="711"/>
      <c r="OPI1" s="711"/>
      <c r="OPJ1" s="711"/>
      <c r="OPK1" s="711"/>
      <c r="OPL1" s="711"/>
      <c r="OPM1" s="711"/>
      <c r="OPN1" s="711"/>
      <c r="OPO1" s="711"/>
      <c r="OPP1" s="711"/>
      <c r="OPQ1" s="711"/>
      <c r="OPR1" s="711"/>
      <c r="OPS1" s="711"/>
      <c r="OPT1" s="711"/>
      <c r="OPU1" s="711"/>
      <c r="OPV1" s="711"/>
      <c r="OPW1" s="711"/>
      <c r="OPX1" s="711"/>
      <c r="OPY1" s="711"/>
      <c r="OPZ1" s="711"/>
      <c r="OQA1" s="711"/>
      <c r="OQB1" s="711"/>
      <c r="OQC1" s="711"/>
      <c r="OQD1" s="711"/>
      <c r="OQE1" s="711"/>
      <c r="OQF1" s="711"/>
      <c r="OQG1" s="711"/>
      <c r="OQH1" s="711"/>
      <c r="OQI1" s="711"/>
      <c r="OQJ1" s="711"/>
      <c r="OQK1" s="711"/>
      <c r="OQL1" s="711"/>
      <c r="OQM1" s="711"/>
      <c r="OQN1" s="711"/>
      <c r="OQO1" s="711"/>
      <c r="OQP1" s="711"/>
      <c r="OQQ1" s="711"/>
      <c r="OQR1" s="711"/>
      <c r="OQS1" s="711"/>
      <c r="OQT1" s="711"/>
      <c r="OQU1" s="711"/>
      <c r="OQV1" s="711"/>
      <c r="OQW1" s="711"/>
      <c r="OQX1" s="711"/>
      <c r="OQY1" s="711"/>
      <c r="OQZ1" s="711"/>
      <c r="ORA1" s="711"/>
      <c r="ORB1" s="711"/>
      <c r="ORC1" s="711"/>
      <c r="ORD1" s="711"/>
      <c r="ORE1" s="711"/>
      <c r="ORF1" s="711"/>
      <c r="ORG1" s="711"/>
      <c r="ORH1" s="711"/>
      <c r="ORI1" s="711"/>
      <c r="ORJ1" s="711"/>
      <c r="ORK1" s="711"/>
      <c r="ORL1" s="711"/>
      <c r="ORM1" s="711"/>
      <c r="ORN1" s="711"/>
      <c r="ORO1" s="711"/>
      <c r="ORP1" s="711"/>
      <c r="ORQ1" s="711"/>
      <c r="ORR1" s="711"/>
      <c r="ORS1" s="711"/>
      <c r="ORT1" s="711"/>
      <c r="ORU1" s="711"/>
      <c r="ORV1" s="711"/>
      <c r="ORW1" s="711"/>
      <c r="ORX1" s="711"/>
      <c r="ORY1" s="711"/>
      <c r="ORZ1" s="711"/>
      <c r="OSA1" s="711"/>
      <c r="OSB1" s="711"/>
      <c r="OSC1" s="711"/>
      <c r="OSD1" s="711"/>
      <c r="OSE1" s="711"/>
      <c r="OSF1" s="711"/>
      <c r="OSG1" s="711"/>
      <c r="OSH1" s="711"/>
      <c r="OSI1" s="711"/>
      <c r="OSJ1" s="711"/>
      <c r="OSK1" s="711"/>
      <c r="OSL1" s="711"/>
      <c r="OSM1" s="711"/>
      <c r="OSN1" s="711"/>
      <c r="OSO1" s="711"/>
      <c r="OSP1" s="711"/>
      <c r="OSQ1" s="711"/>
      <c r="OSR1" s="711"/>
      <c r="OSS1" s="711"/>
      <c r="OST1" s="711"/>
      <c r="OSU1" s="711"/>
      <c r="OSV1" s="711"/>
      <c r="OSW1" s="711"/>
      <c r="OSX1" s="711"/>
      <c r="OSY1" s="711"/>
      <c r="OSZ1" s="711"/>
      <c r="OTA1" s="711"/>
      <c r="OTB1" s="711"/>
      <c r="OTC1" s="711"/>
      <c r="OTD1" s="711"/>
      <c r="OTE1" s="711"/>
      <c r="OTF1" s="711"/>
      <c r="OTG1" s="711"/>
      <c r="OTH1" s="711"/>
      <c r="OTI1" s="711"/>
      <c r="OTJ1" s="711"/>
      <c r="OTK1" s="711"/>
      <c r="OTL1" s="711"/>
      <c r="OTM1" s="711"/>
      <c r="OTN1" s="711"/>
      <c r="OTO1" s="711"/>
      <c r="OTP1" s="711"/>
      <c r="OTQ1" s="711"/>
      <c r="OTR1" s="711"/>
      <c r="OTS1" s="711"/>
      <c r="OTT1" s="711"/>
      <c r="OTU1" s="711"/>
      <c r="OTV1" s="711"/>
      <c r="OTW1" s="711"/>
      <c r="OTX1" s="711"/>
      <c r="OTY1" s="711"/>
      <c r="OTZ1" s="711"/>
      <c r="OUA1" s="711"/>
      <c r="OUB1" s="711"/>
      <c r="OUC1" s="711"/>
      <c r="OUD1" s="711"/>
      <c r="OUE1" s="711"/>
      <c r="OUF1" s="711"/>
      <c r="OUG1" s="711"/>
      <c r="OUH1" s="711"/>
      <c r="OUI1" s="711"/>
      <c r="OUJ1" s="711"/>
      <c r="OUK1" s="711"/>
      <c r="OUL1" s="711"/>
      <c r="OUM1" s="711"/>
      <c r="OUN1" s="711"/>
      <c r="OUO1" s="711"/>
      <c r="OUP1" s="711"/>
      <c r="OUQ1" s="711"/>
      <c r="OUR1" s="711"/>
      <c r="OUS1" s="711"/>
      <c r="OUT1" s="711"/>
      <c r="OUU1" s="711"/>
      <c r="OUV1" s="711"/>
      <c r="OUW1" s="711"/>
      <c r="OUX1" s="711"/>
      <c r="OUY1" s="711"/>
      <c r="OUZ1" s="711"/>
      <c r="OVA1" s="711"/>
      <c r="OVB1" s="711"/>
      <c r="OVC1" s="711"/>
      <c r="OVD1" s="711"/>
      <c r="OVE1" s="711"/>
      <c r="OVF1" s="711"/>
      <c r="OVG1" s="711"/>
      <c r="OVH1" s="711"/>
      <c r="OVI1" s="711"/>
      <c r="OVJ1" s="711"/>
      <c r="OVK1" s="711"/>
      <c r="OVL1" s="711"/>
      <c r="OVM1" s="711"/>
      <c r="OVN1" s="711"/>
      <c r="OVO1" s="711"/>
      <c r="OVP1" s="711"/>
      <c r="OVQ1" s="711"/>
      <c r="OVR1" s="711"/>
      <c r="OVS1" s="711"/>
      <c r="OVT1" s="711"/>
      <c r="OVU1" s="711"/>
      <c r="OVV1" s="711"/>
      <c r="OVW1" s="711"/>
      <c r="OVX1" s="711"/>
      <c r="OVY1" s="711"/>
      <c r="OVZ1" s="711"/>
      <c r="OWA1" s="711"/>
      <c r="OWB1" s="711"/>
      <c r="OWC1" s="711"/>
      <c r="OWD1" s="711"/>
      <c r="OWE1" s="711"/>
      <c r="OWF1" s="711"/>
      <c r="OWG1" s="711"/>
      <c r="OWH1" s="711"/>
      <c r="OWI1" s="711"/>
      <c r="OWJ1" s="711"/>
      <c r="OWK1" s="711"/>
      <c r="OWL1" s="711"/>
      <c r="OWM1" s="711"/>
      <c r="OWN1" s="711"/>
      <c r="OWO1" s="711"/>
      <c r="OWP1" s="711"/>
      <c r="OWQ1" s="711"/>
      <c r="OWR1" s="711"/>
      <c r="OWS1" s="711"/>
      <c r="OWT1" s="711"/>
      <c r="OWU1" s="711"/>
      <c r="OWV1" s="711"/>
      <c r="OWW1" s="711"/>
      <c r="OWX1" s="711"/>
      <c r="OWY1" s="711"/>
      <c r="OWZ1" s="711"/>
      <c r="OXA1" s="711"/>
      <c r="OXB1" s="711"/>
      <c r="OXC1" s="711"/>
      <c r="OXD1" s="711"/>
      <c r="OXE1" s="711"/>
      <c r="OXF1" s="711"/>
      <c r="OXG1" s="711"/>
      <c r="OXH1" s="711"/>
      <c r="OXI1" s="711"/>
      <c r="OXJ1" s="711"/>
      <c r="OXK1" s="711"/>
      <c r="OXL1" s="711"/>
      <c r="OXM1" s="711"/>
      <c r="OXN1" s="711"/>
      <c r="OXO1" s="711"/>
      <c r="OXP1" s="711"/>
      <c r="OXQ1" s="711"/>
      <c r="OXR1" s="711"/>
      <c r="OXS1" s="711"/>
      <c r="OXT1" s="711"/>
      <c r="OXU1" s="711"/>
      <c r="OXV1" s="711"/>
      <c r="OXW1" s="711"/>
      <c r="OXX1" s="711"/>
      <c r="OXY1" s="711"/>
      <c r="OXZ1" s="711"/>
      <c r="OYA1" s="711"/>
      <c r="OYB1" s="711"/>
      <c r="OYC1" s="711"/>
      <c r="OYD1" s="711"/>
      <c r="OYE1" s="711"/>
      <c r="OYF1" s="711"/>
      <c r="OYG1" s="711"/>
      <c r="OYH1" s="711"/>
      <c r="OYI1" s="711"/>
      <c r="OYJ1" s="711"/>
      <c r="OYK1" s="711"/>
      <c r="OYL1" s="711"/>
      <c r="OYM1" s="711"/>
      <c r="OYN1" s="711"/>
      <c r="OYO1" s="711"/>
      <c r="OYP1" s="711"/>
      <c r="OYQ1" s="711"/>
      <c r="OYR1" s="711"/>
      <c r="OYS1" s="711"/>
      <c r="OYT1" s="711"/>
      <c r="OYU1" s="711"/>
      <c r="OYV1" s="711"/>
      <c r="OYW1" s="711"/>
      <c r="OYX1" s="711"/>
      <c r="OYY1" s="711"/>
      <c r="OYZ1" s="711"/>
      <c r="OZA1" s="711"/>
      <c r="OZB1" s="711"/>
      <c r="OZC1" s="711"/>
      <c r="OZD1" s="711"/>
      <c r="OZE1" s="711"/>
      <c r="OZF1" s="711"/>
      <c r="OZG1" s="711"/>
      <c r="OZH1" s="711"/>
      <c r="OZI1" s="711"/>
      <c r="OZJ1" s="711"/>
      <c r="OZK1" s="711"/>
      <c r="OZL1" s="711"/>
      <c r="OZM1" s="711"/>
      <c r="OZN1" s="711"/>
      <c r="OZO1" s="711"/>
      <c r="OZP1" s="711"/>
      <c r="OZQ1" s="711"/>
      <c r="OZR1" s="711"/>
      <c r="OZS1" s="711"/>
      <c r="OZT1" s="711"/>
      <c r="OZU1" s="711"/>
      <c r="OZV1" s="711"/>
      <c r="OZW1" s="711"/>
      <c r="OZX1" s="711"/>
      <c r="OZY1" s="711"/>
      <c r="OZZ1" s="711"/>
      <c r="PAA1" s="711"/>
      <c r="PAB1" s="711"/>
      <c r="PAC1" s="711"/>
      <c r="PAD1" s="711"/>
      <c r="PAE1" s="711"/>
      <c r="PAF1" s="711"/>
      <c r="PAG1" s="711"/>
      <c r="PAH1" s="711"/>
      <c r="PAI1" s="711"/>
      <c r="PAJ1" s="711"/>
      <c r="PAK1" s="711"/>
      <c r="PAL1" s="711"/>
      <c r="PAM1" s="711"/>
      <c r="PAN1" s="711"/>
      <c r="PAO1" s="711"/>
      <c r="PAP1" s="711"/>
      <c r="PAQ1" s="711"/>
      <c r="PAR1" s="711"/>
      <c r="PAS1" s="711"/>
      <c r="PAT1" s="711"/>
      <c r="PAU1" s="711"/>
      <c r="PAV1" s="711"/>
      <c r="PAW1" s="711"/>
      <c r="PAX1" s="711"/>
      <c r="PAY1" s="711"/>
      <c r="PAZ1" s="711"/>
      <c r="PBA1" s="711"/>
      <c r="PBB1" s="711"/>
      <c r="PBC1" s="711"/>
      <c r="PBD1" s="711"/>
      <c r="PBE1" s="711"/>
      <c r="PBF1" s="711"/>
      <c r="PBG1" s="711"/>
      <c r="PBH1" s="711"/>
      <c r="PBI1" s="711"/>
      <c r="PBJ1" s="711"/>
      <c r="PBK1" s="711"/>
      <c r="PBL1" s="711"/>
      <c r="PBM1" s="711"/>
      <c r="PBN1" s="711"/>
      <c r="PBO1" s="711"/>
      <c r="PBP1" s="711"/>
      <c r="PBQ1" s="711"/>
      <c r="PBR1" s="711"/>
      <c r="PBS1" s="711"/>
      <c r="PBT1" s="711"/>
      <c r="PBU1" s="711"/>
      <c r="PBV1" s="711"/>
      <c r="PBW1" s="711"/>
      <c r="PBX1" s="711"/>
      <c r="PBY1" s="711"/>
      <c r="PBZ1" s="711"/>
      <c r="PCA1" s="711"/>
      <c r="PCB1" s="711"/>
      <c r="PCC1" s="711"/>
      <c r="PCD1" s="711"/>
      <c r="PCE1" s="711"/>
      <c r="PCF1" s="711"/>
      <c r="PCG1" s="711"/>
      <c r="PCH1" s="711"/>
      <c r="PCI1" s="711"/>
      <c r="PCJ1" s="711"/>
      <c r="PCK1" s="711"/>
      <c r="PCL1" s="711"/>
      <c r="PCM1" s="711"/>
      <c r="PCN1" s="711"/>
      <c r="PCO1" s="711"/>
      <c r="PCP1" s="711"/>
      <c r="PCQ1" s="711"/>
      <c r="PCR1" s="711"/>
      <c r="PCS1" s="711"/>
      <c r="PCT1" s="711"/>
      <c r="PCU1" s="711"/>
      <c r="PCV1" s="711"/>
      <c r="PCW1" s="711"/>
      <c r="PCX1" s="711"/>
      <c r="PCY1" s="711"/>
      <c r="PCZ1" s="711"/>
      <c r="PDA1" s="711"/>
      <c r="PDB1" s="711"/>
      <c r="PDC1" s="711"/>
      <c r="PDD1" s="711"/>
      <c r="PDE1" s="711"/>
      <c r="PDF1" s="711"/>
      <c r="PDG1" s="711"/>
      <c r="PDH1" s="711"/>
      <c r="PDI1" s="711"/>
      <c r="PDJ1" s="711"/>
      <c r="PDK1" s="711"/>
      <c r="PDL1" s="711"/>
      <c r="PDM1" s="711"/>
      <c r="PDN1" s="711"/>
      <c r="PDO1" s="711"/>
      <c r="PDP1" s="711"/>
      <c r="PDQ1" s="711"/>
      <c r="PDR1" s="711"/>
      <c r="PDS1" s="711"/>
      <c r="PDT1" s="711"/>
      <c r="PDU1" s="711"/>
      <c r="PDV1" s="711"/>
      <c r="PDW1" s="711"/>
      <c r="PDX1" s="711"/>
      <c r="PDY1" s="711"/>
      <c r="PDZ1" s="711"/>
      <c r="PEA1" s="711"/>
      <c r="PEB1" s="711"/>
      <c r="PEC1" s="711"/>
      <c r="PED1" s="711"/>
      <c r="PEE1" s="711"/>
      <c r="PEF1" s="711"/>
      <c r="PEG1" s="711"/>
      <c r="PEH1" s="711"/>
      <c r="PEI1" s="711"/>
      <c r="PEJ1" s="711"/>
      <c r="PEK1" s="711"/>
      <c r="PEL1" s="711"/>
      <c r="PEM1" s="711"/>
      <c r="PEN1" s="711"/>
      <c r="PEO1" s="711"/>
      <c r="PEP1" s="711"/>
      <c r="PEQ1" s="711"/>
      <c r="PER1" s="711"/>
      <c r="PES1" s="711"/>
      <c r="PET1" s="711"/>
      <c r="PEU1" s="711"/>
      <c r="PEV1" s="711"/>
      <c r="PEW1" s="711"/>
      <c r="PEX1" s="711"/>
      <c r="PEY1" s="711"/>
      <c r="PEZ1" s="711"/>
      <c r="PFA1" s="711"/>
      <c r="PFB1" s="711"/>
      <c r="PFC1" s="711"/>
      <c r="PFD1" s="711"/>
      <c r="PFE1" s="711"/>
      <c r="PFF1" s="711"/>
      <c r="PFG1" s="711"/>
      <c r="PFH1" s="711"/>
      <c r="PFI1" s="711"/>
      <c r="PFJ1" s="711"/>
      <c r="PFK1" s="711"/>
      <c r="PFL1" s="711"/>
      <c r="PFM1" s="711"/>
      <c r="PFN1" s="711"/>
      <c r="PFO1" s="711"/>
      <c r="PFP1" s="711"/>
      <c r="PFQ1" s="711"/>
      <c r="PFR1" s="711"/>
      <c r="PFS1" s="711"/>
      <c r="PFT1" s="711"/>
      <c r="PFU1" s="711"/>
      <c r="PFV1" s="711"/>
      <c r="PFW1" s="711"/>
      <c r="PFX1" s="711"/>
      <c r="PFY1" s="711"/>
      <c r="PFZ1" s="711"/>
      <c r="PGA1" s="711"/>
      <c r="PGB1" s="711"/>
      <c r="PGC1" s="711"/>
      <c r="PGD1" s="711"/>
      <c r="PGE1" s="711"/>
      <c r="PGF1" s="711"/>
      <c r="PGG1" s="711"/>
      <c r="PGH1" s="711"/>
      <c r="PGI1" s="711"/>
      <c r="PGJ1" s="711"/>
      <c r="PGK1" s="711"/>
      <c r="PGL1" s="711"/>
      <c r="PGM1" s="711"/>
      <c r="PGN1" s="711"/>
      <c r="PGO1" s="711"/>
      <c r="PGP1" s="711"/>
      <c r="PGQ1" s="711"/>
      <c r="PGR1" s="711"/>
      <c r="PGS1" s="711"/>
      <c r="PGT1" s="711"/>
      <c r="PGU1" s="711"/>
      <c r="PGV1" s="711"/>
      <c r="PGW1" s="711"/>
      <c r="PGX1" s="711"/>
      <c r="PGY1" s="711"/>
      <c r="PGZ1" s="711"/>
      <c r="PHA1" s="711"/>
      <c r="PHB1" s="711"/>
      <c r="PHC1" s="711"/>
      <c r="PHD1" s="711"/>
      <c r="PHE1" s="711"/>
      <c r="PHF1" s="711"/>
      <c r="PHG1" s="711"/>
      <c r="PHH1" s="711"/>
      <c r="PHI1" s="711"/>
      <c r="PHJ1" s="711"/>
      <c r="PHK1" s="711"/>
      <c r="PHL1" s="711"/>
      <c r="PHM1" s="711"/>
      <c r="PHN1" s="711"/>
      <c r="PHO1" s="711"/>
      <c r="PHP1" s="711"/>
      <c r="PHQ1" s="711"/>
      <c r="PHR1" s="711"/>
      <c r="PHS1" s="711"/>
      <c r="PHT1" s="711"/>
      <c r="PHU1" s="711"/>
      <c r="PHV1" s="711"/>
      <c r="PHW1" s="711"/>
      <c r="PHX1" s="711"/>
      <c r="PHY1" s="711"/>
      <c r="PHZ1" s="711"/>
      <c r="PIA1" s="711"/>
      <c r="PIB1" s="711"/>
      <c r="PIC1" s="711"/>
      <c r="PID1" s="711"/>
      <c r="PIE1" s="711"/>
      <c r="PIF1" s="711"/>
      <c r="PIG1" s="711"/>
      <c r="PIH1" s="711"/>
      <c r="PII1" s="711"/>
      <c r="PIJ1" s="711"/>
      <c r="PIK1" s="711"/>
      <c r="PIL1" s="711"/>
      <c r="PIM1" s="711"/>
      <c r="PIN1" s="711"/>
      <c r="PIO1" s="711"/>
      <c r="PIP1" s="711"/>
      <c r="PIQ1" s="711"/>
      <c r="PIR1" s="711"/>
      <c r="PIS1" s="711"/>
      <c r="PIT1" s="711"/>
      <c r="PIU1" s="711"/>
      <c r="PIV1" s="711"/>
      <c r="PIW1" s="711"/>
      <c r="PIX1" s="711"/>
      <c r="PIY1" s="711"/>
      <c r="PIZ1" s="711"/>
      <c r="PJA1" s="711"/>
      <c r="PJB1" s="711"/>
      <c r="PJC1" s="711"/>
      <c r="PJD1" s="711"/>
      <c r="PJE1" s="711"/>
      <c r="PJF1" s="711"/>
      <c r="PJG1" s="711"/>
      <c r="PJH1" s="711"/>
      <c r="PJI1" s="711"/>
      <c r="PJJ1" s="711"/>
      <c r="PJK1" s="711"/>
      <c r="PJL1" s="711"/>
      <c r="PJM1" s="711"/>
      <c r="PJN1" s="711"/>
      <c r="PJO1" s="711"/>
      <c r="PJP1" s="711"/>
      <c r="PJQ1" s="711"/>
      <c r="PJR1" s="711"/>
      <c r="PJS1" s="711"/>
      <c r="PJT1" s="711"/>
      <c r="PJU1" s="711"/>
      <c r="PJV1" s="711"/>
      <c r="PJW1" s="711"/>
      <c r="PJX1" s="711"/>
      <c r="PJY1" s="711"/>
      <c r="PJZ1" s="711"/>
      <c r="PKA1" s="711"/>
      <c r="PKB1" s="711"/>
      <c r="PKC1" s="711"/>
      <c r="PKD1" s="711"/>
      <c r="PKE1" s="711"/>
      <c r="PKF1" s="711"/>
      <c r="PKG1" s="711"/>
      <c r="PKH1" s="711"/>
      <c r="PKI1" s="711"/>
      <c r="PKJ1" s="711"/>
      <c r="PKK1" s="711"/>
      <c r="PKL1" s="711"/>
      <c r="PKM1" s="711"/>
      <c r="PKN1" s="711"/>
      <c r="PKO1" s="711"/>
      <c r="PKP1" s="711"/>
      <c r="PKQ1" s="711"/>
      <c r="PKR1" s="711"/>
      <c r="PKS1" s="711"/>
      <c r="PKT1" s="711"/>
      <c r="PKU1" s="711"/>
      <c r="PKV1" s="711"/>
      <c r="PKW1" s="711"/>
      <c r="PKX1" s="711"/>
      <c r="PKY1" s="711"/>
      <c r="PKZ1" s="711"/>
      <c r="PLA1" s="711"/>
      <c r="PLB1" s="711"/>
      <c r="PLC1" s="711"/>
      <c r="PLD1" s="711"/>
      <c r="PLE1" s="711"/>
      <c r="PLF1" s="711"/>
      <c r="PLG1" s="711"/>
      <c r="PLH1" s="711"/>
      <c r="PLI1" s="711"/>
      <c r="PLJ1" s="711"/>
      <c r="PLK1" s="711"/>
      <c r="PLL1" s="711"/>
      <c r="PLM1" s="711"/>
      <c r="PLN1" s="711"/>
      <c r="PLO1" s="711"/>
      <c r="PLP1" s="711"/>
      <c r="PLQ1" s="711"/>
      <c r="PLR1" s="711"/>
      <c r="PLS1" s="711"/>
      <c r="PLT1" s="711"/>
      <c r="PLU1" s="711"/>
      <c r="PLV1" s="711"/>
      <c r="PLW1" s="711"/>
      <c r="PLX1" s="711"/>
      <c r="PLY1" s="711"/>
      <c r="PLZ1" s="711"/>
      <c r="PMA1" s="711"/>
      <c r="PMB1" s="711"/>
      <c r="PMC1" s="711"/>
      <c r="PMD1" s="711"/>
      <c r="PME1" s="711"/>
      <c r="PMF1" s="711"/>
      <c r="PMG1" s="711"/>
      <c r="PMH1" s="711"/>
      <c r="PMI1" s="711"/>
      <c r="PMJ1" s="711"/>
      <c r="PMK1" s="711"/>
      <c r="PML1" s="711"/>
      <c r="PMM1" s="711"/>
      <c r="PMN1" s="711"/>
      <c r="PMO1" s="711"/>
      <c r="PMP1" s="711"/>
      <c r="PMQ1" s="711"/>
      <c r="PMR1" s="711"/>
      <c r="PMS1" s="711"/>
      <c r="PMT1" s="711"/>
      <c r="PMU1" s="711"/>
      <c r="PMV1" s="711"/>
      <c r="PMW1" s="711"/>
      <c r="PMX1" s="711"/>
      <c r="PMY1" s="711"/>
      <c r="PMZ1" s="711"/>
      <c r="PNA1" s="711"/>
      <c r="PNB1" s="711"/>
      <c r="PNC1" s="711"/>
      <c r="PND1" s="711"/>
      <c r="PNE1" s="711"/>
      <c r="PNF1" s="711"/>
      <c r="PNG1" s="711"/>
      <c r="PNH1" s="711"/>
      <c r="PNI1" s="711"/>
      <c r="PNJ1" s="711"/>
      <c r="PNK1" s="711"/>
      <c r="PNL1" s="711"/>
      <c r="PNM1" s="711"/>
      <c r="PNN1" s="711"/>
      <c r="PNO1" s="711"/>
      <c r="PNP1" s="711"/>
      <c r="PNQ1" s="711"/>
      <c r="PNR1" s="711"/>
      <c r="PNS1" s="711"/>
      <c r="PNT1" s="711"/>
      <c r="PNU1" s="711"/>
      <c r="PNV1" s="711"/>
      <c r="PNW1" s="711"/>
      <c r="PNX1" s="711"/>
      <c r="PNY1" s="711"/>
      <c r="PNZ1" s="711"/>
      <c r="POA1" s="711"/>
      <c r="POB1" s="711"/>
      <c r="POC1" s="711"/>
      <c r="POD1" s="711"/>
      <c r="POE1" s="711"/>
      <c r="POF1" s="711"/>
      <c r="POG1" s="711"/>
      <c r="POH1" s="711"/>
      <c r="POI1" s="711"/>
      <c r="POJ1" s="711"/>
      <c r="POK1" s="711"/>
      <c r="POL1" s="711"/>
      <c r="POM1" s="711"/>
      <c r="PON1" s="711"/>
      <c r="POO1" s="711"/>
      <c r="POP1" s="711"/>
      <c r="POQ1" s="711"/>
      <c r="POR1" s="711"/>
      <c r="POS1" s="711"/>
      <c r="POT1" s="711"/>
      <c r="POU1" s="711"/>
      <c r="POV1" s="711"/>
      <c r="POW1" s="711"/>
      <c r="POX1" s="711"/>
      <c r="POY1" s="711"/>
      <c r="POZ1" s="711"/>
      <c r="PPA1" s="711"/>
      <c r="PPB1" s="711"/>
      <c r="PPC1" s="711"/>
      <c r="PPD1" s="711"/>
      <c r="PPE1" s="711"/>
      <c r="PPF1" s="711"/>
      <c r="PPG1" s="711"/>
      <c r="PPH1" s="711"/>
      <c r="PPI1" s="711"/>
      <c r="PPJ1" s="711"/>
      <c r="PPK1" s="711"/>
      <c r="PPL1" s="711"/>
      <c r="PPM1" s="711"/>
      <c r="PPN1" s="711"/>
      <c r="PPO1" s="711"/>
      <c r="PPP1" s="711"/>
      <c r="PPQ1" s="711"/>
      <c r="PPR1" s="711"/>
      <c r="PPS1" s="711"/>
      <c r="PPT1" s="711"/>
      <c r="PPU1" s="711"/>
      <c r="PPV1" s="711"/>
      <c r="PPW1" s="711"/>
      <c r="PPX1" s="711"/>
      <c r="PPY1" s="711"/>
      <c r="PPZ1" s="711"/>
      <c r="PQA1" s="711"/>
      <c r="PQB1" s="711"/>
      <c r="PQC1" s="711"/>
      <c r="PQD1" s="711"/>
      <c r="PQE1" s="711"/>
      <c r="PQF1" s="711"/>
      <c r="PQG1" s="711"/>
      <c r="PQH1" s="711"/>
      <c r="PQI1" s="711"/>
      <c r="PQJ1" s="711"/>
      <c r="PQK1" s="711"/>
      <c r="PQL1" s="711"/>
      <c r="PQM1" s="711"/>
      <c r="PQN1" s="711"/>
      <c r="PQO1" s="711"/>
      <c r="PQP1" s="711"/>
      <c r="PQQ1" s="711"/>
      <c r="PQR1" s="711"/>
      <c r="PQS1" s="711"/>
      <c r="PQT1" s="711"/>
      <c r="PQU1" s="711"/>
      <c r="PQV1" s="711"/>
      <c r="PQW1" s="711"/>
      <c r="PQX1" s="711"/>
      <c r="PQY1" s="711"/>
      <c r="PQZ1" s="711"/>
      <c r="PRA1" s="711"/>
      <c r="PRB1" s="711"/>
      <c r="PRC1" s="711"/>
      <c r="PRD1" s="711"/>
      <c r="PRE1" s="711"/>
      <c r="PRF1" s="711"/>
      <c r="PRG1" s="711"/>
      <c r="PRH1" s="711"/>
      <c r="PRI1" s="711"/>
      <c r="PRJ1" s="711"/>
      <c r="PRK1" s="711"/>
      <c r="PRL1" s="711"/>
      <c r="PRM1" s="711"/>
      <c r="PRN1" s="711"/>
      <c r="PRO1" s="711"/>
      <c r="PRP1" s="711"/>
      <c r="PRQ1" s="711"/>
      <c r="PRR1" s="711"/>
      <c r="PRS1" s="711"/>
      <c r="PRT1" s="711"/>
      <c r="PRU1" s="711"/>
      <c r="PRV1" s="711"/>
      <c r="PRW1" s="711"/>
      <c r="PRX1" s="711"/>
      <c r="PRY1" s="711"/>
      <c r="PRZ1" s="711"/>
      <c r="PSA1" s="711"/>
      <c r="PSB1" s="711"/>
      <c r="PSC1" s="711"/>
      <c r="PSD1" s="711"/>
      <c r="PSE1" s="711"/>
      <c r="PSF1" s="711"/>
      <c r="PSG1" s="711"/>
      <c r="PSH1" s="711"/>
      <c r="PSI1" s="711"/>
      <c r="PSJ1" s="711"/>
      <c r="PSK1" s="711"/>
      <c r="PSL1" s="711"/>
      <c r="PSM1" s="711"/>
      <c r="PSN1" s="711"/>
      <c r="PSO1" s="711"/>
      <c r="PSP1" s="711"/>
      <c r="PSQ1" s="711"/>
      <c r="PSR1" s="711"/>
      <c r="PSS1" s="711"/>
      <c r="PST1" s="711"/>
      <c r="PSU1" s="711"/>
      <c r="PSV1" s="711"/>
      <c r="PSW1" s="711"/>
      <c r="PSX1" s="711"/>
      <c r="PSY1" s="711"/>
      <c r="PSZ1" s="711"/>
      <c r="PTA1" s="711"/>
      <c r="PTB1" s="711"/>
      <c r="PTC1" s="711"/>
      <c r="PTD1" s="711"/>
      <c r="PTE1" s="711"/>
      <c r="PTF1" s="711"/>
      <c r="PTG1" s="711"/>
      <c r="PTH1" s="711"/>
      <c r="PTI1" s="711"/>
      <c r="PTJ1" s="711"/>
      <c r="PTK1" s="711"/>
      <c r="PTL1" s="711"/>
      <c r="PTM1" s="711"/>
      <c r="PTN1" s="711"/>
      <c r="PTO1" s="711"/>
      <c r="PTP1" s="711"/>
      <c r="PTQ1" s="711"/>
      <c r="PTR1" s="711"/>
      <c r="PTS1" s="711"/>
      <c r="PTT1" s="711"/>
      <c r="PTU1" s="711"/>
      <c r="PTV1" s="711"/>
      <c r="PTW1" s="711"/>
      <c r="PTX1" s="711"/>
      <c r="PTY1" s="711"/>
      <c r="PTZ1" s="711"/>
      <c r="PUA1" s="711"/>
      <c r="PUB1" s="711"/>
      <c r="PUC1" s="711"/>
      <c r="PUD1" s="711"/>
      <c r="PUE1" s="711"/>
      <c r="PUF1" s="711"/>
      <c r="PUG1" s="711"/>
      <c r="PUH1" s="711"/>
      <c r="PUI1" s="711"/>
      <c r="PUJ1" s="711"/>
      <c r="PUK1" s="711"/>
      <c r="PUL1" s="711"/>
      <c r="PUM1" s="711"/>
      <c r="PUN1" s="711"/>
      <c r="PUO1" s="711"/>
      <c r="PUP1" s="711"/>
      <c r="PUQ1" s="711"/>
      <c r="PUR1" s="711"/>
      <c r="PUS1" s="711"/>
      <c r="PUT1" s="711"/>
      <c r="PUU1" s="711"/>
      <c r="PUV1" s="711"/>
      <c r="PUW1" s="711"/>
      <c r="PUX1" s="711"/>
      <c r="PUY1" s="711"/>
      <c r="PUZ1" s="711"/>
      <c r="PVA1" s="711"/>
      <c r="PVB1" s="711"/>
      <c r="PVC1" s="711"/>
      <c r="PVD1" s="711"/>
      <c r="PVE1" s="711"/>
      <c r="PVF1" s="711"/>
      <c r="PVG1" s="711"/>
      <c r="PVH1" s="711"/>
      <c r="PVI1" s="711"/>
      <c r="PVJ1" s="711"/>
      <c r="PVK1" s="711"/>
      <c r="PVL1" s="711"/>
      <c r="PVM1" s="711"/>
      <c r="PVN1" s="711"/>
      <c r="PVO1" s="711"/>
      <c r="PVP1" s="711"/>
      <c r="PVQ1" s="711"/>
      <c r="PVR1" s="711"/>
      <c r="PVS1" s="711"/>
      <c r="PVT1" s="711"/>
      <c r="PVU1" s="711"/>
      <c r="PVV1" s="711"/>
      <c r="PVW1" s="711"/>
      <c r="PVX1" s="711"/>
      <c r="PVY1" s="711"/>
      <c r="PVZ1" s="711"/>
      <c r="PWA1" s="711"/>
      <c r="PWB1" s="711"/>
      <c r="PWC1" s="711"/>
      <c r="PWD1" s="711"/>
      <c r="PWE1" s="711"/>
      <c r="PWF1" s="711"/>
      <c r="PWG1" s="711"/>
      <c r="PWH1" s="711"/>
      <c r="PWI1" s="711"/>
      <c r="PWJ1" s="711"/>
      <c r="PWK1" s="711"/>
      <c r="PWL1" s="711"/>
      <c r="PWM1" s="711"/>
      <c r="PWN1" s="711"/>
      <c r="PWO1" s="711"/>
      <c r="PWP1" s="711"/>
      <c r="PWQ1" s="711"/>
      <c r="PWR1" s="711"/>
      <c r="PWS1" s="711"/>
      <c r="PWT1" s="711"/>
      <c r="PWU1" s="711"/>
      <c r="PWV1" s="711"/>
      <c r="PWW1" s="711"/>
      <c r="PWX1" s="711"/>
      <c r="PWY1" s="711"/>
      <c r="PWZ1" s="711"/>
      <c r="PXA1" s="711"/>
      <c r="PXB1" s="711"/>
      <c r="PXC1" s="711"/>
      <c r="PXD1" s="711"/>
      <c r="PXE1" s="711"/>
      <c r="PXF1" s="711"/>
      <c r="PXG1" s="711"/>
      <c r="PXH1" s="711"/>
      <c r="PXI1" s="711"/>
      <c r="PXJ1" s="711"/>
      <c r="PXK1" s="711"/>
      <c r="PXL1" s="711"/>
      <c r="PXM1" s="711"/>
      <c r="PXN1" s="711"/>
      <c r="PXO1" s="711"/>
      <c r="PXP1" s="711"/>
      <c r="PXQ1" s="711"/>
      <c r="PXR1" s="711"/>
      <c r="PXS1" s="711"/>
      <c r="PXT1" s="711"/>
      <c r="PXU1" s="711"/>
      <c r="PXV1" s="711"/>
      <c r="PXW1" s="711"/>
      <c r="PXX1" s="711"/>
      <c r="PXY1" s="711"/>
      <c r="PXZ1" s="711"/>
      <c r="PYA1" s="711"/>
      <c r="PYB1" s="711"/>
      <c r="PYC1" s="711"/>
      <c r="PYD1" s="711"/>
      <c r="PYE1" s="711"/>
      <c r="PYF1" s="711"/>
      <c r="PYG1" s="711"/>
      <c r="PYH1" s="711"/>
      <c r="PYI1" s="711"/>
      <c r="PYJ1" s="711"/>
      <c r="PYK1" s="711"/>
      <c r="PYL1" s="711"/>
      <c r="PYM1" s="711"/>
      <c r="PYN1" s="711"/>
      <c r="PYO1" s="711"/>
      <c r="PYP1" s="711"/>
      <c r="PYQ1" s="711"/>
      <c r="PYR1" s="711"/>
      <c r="PYS1" s="711"/>
      <c r="PYT1" s="711"/>
      <c r="PYU1" s="711"/>
      <c r="PYV1" s="711"/>
      <c r="PYW1" s="711"/>
      <c r="PYX1" s="711"/>
      <c r="PYY1" s="711"/>
      <c r="PYZ1" s="711"/>
      <c r="PZA1" s="711"/>
      <c r="PZB1" s="711"/>
      <c r="PZC1" s="711"/>
      <c r="PZD1" s="711"/>
      <c r="PZE1" s="711"/>
      <c r="PZF1" s="711"/>
      <c r="PZG1" s="711"/>
      <c r="PZH1" s="711"/>
      <c r="PZI1" s="711"/>
      <c r="PZJ1" s="711"/>
      <c r="PZK1" s="711"/>
      <c r="PZL1" s="711"/>
      <c r="PZM1" s="711"/>
      <c r="PZN1" s="711"/>
      <c r="PZO1" s="711"/>
      <c r="PZP1" s="711"/>
      <c r="PZQ1" s="711"/>
      <c r="PZR1" s="711"/>
      <c r="PZS1" s="711"/>
      <c r="PZT1" s="711"/>
      <c r="PZU1" s="711"/>
      <c r="PZV1" s="711"/>
      <c r="PZW1" s="711"/>
      <c r="PZX1" s="711"/>
      <c r="PZY1" s="711"/>
      <c r="PZZ1" s="711"/>
      <c r="QAA1" s="711"/>
      <c r="QAB1" s="711"/>
      <c r="QAC1" s="711"/>
      <c r="QAD1" s="711"/>
      <c r="QAE1" s="711"/>
      <c r="QAF1" s="711"/>
      <c r="QAG1" s="711"/>
      <c r="QAH1" s="711"/>
      <c r="QAI1" s="711"/>
      <c r="QAJ1" s="711"/>
      <c r="QAK1" s="711"/>
      <c r="QAL1" s="711"/>
      <c r="QAM1" s="711"/>
      <c r="QAN1" s="711"/>
      <c r="QAO1" s="711"/>
      <c r="QAP1" s="711"/>
      <c r="QAQ1" s="711"/>
      <c r="QAR1" s="711"/>
      <c r="QAS1" s="711"/>
      <c r="QAT1" s="711"/>
      <c r="QAU1" s="711"/>
      <c r="QAV1" s="711"/>
      <c r="QAW1" s="711"/>
      <c r="QAX1" s="711"/>
      <c r="QAY1" s="711"/>
      <c r="QAZ1" s="711"/>
      <c r="QBA1" s="711"/>
      <c r="QBB1" s="711"/>
      <c r="QBC1" s="711"/>
      <c r="QBD1" s="711"/>
      <c r="QBE1" s="711"/>
      <c r="QBF1" s="711"/>
      <c r="QBG1" s="711"/>
      <c r="QBH1" s="711"/>
      <c r="QBI1" s="711"/>
      <c r="QBJ1" s="711"/>
      <c r="QBK1" s="711"/>
      <c r="QBL1" s="711"/>
      <c r="QBM1" s="711"/>
      <c r="QBN1" s="711"/>
      <c r="QBO1" s="711"/>
      <c r="QBP1" s="711"/>
      <c r="QBQ1" s="711"/>
      <c r="QBR1" s="711"/>
      <c r="QBS1" s="711"/>
      <c r="QBT1" s="711"/>
      <c r="QBU1" s="711"/>
      <c r="QBV1" s="711"/>
      <c r="QBW1" s="711"/>
      <c r="QBX1" s="711"/>
      <c r="QBY1" s="711"/>
      <c r="QBZ1" s="711"/>
      <c r="QCA1" s="711"/>
      <c r="QCB1" s="711"/>
      <c r="QCC1" s="711"/>
      <c r="QCD1" s="711"/>
      <c r="QCE1" s="711"/>
      <c r="QCF1" s="711"/>
      <c r="QCG1" s="711"/>
      <c r="QCH1" s="711"/>
      <c r="QCI1" s="711"/>
      <c r="QCJ1" s="711"/>
      <c r="QCK1" s="711"/>
      <c r="QCL1" s="711"/>
      <c r="QCM1" s="711"/>
      <c r="QCN1" s="711"/>
      <c r="QCO1" s="711"/>
      <c r="QCP1" s="711"/>
      <c r="QCQ1" s="711"/>
      <c r="QCR1" s="711"/>
      <c r="QCS1" s="711"/>
      <c r="QCT1" s="711"/>
      <c r="QCU1" s="711"/>
      <c r="QCV1" s="711"/>
      <c r="QCW1" s="711"/>
      <c r="QCX1" s="711"/>
      <c r="QCY1" s="711"/>
      <c r="QCZ1" s="711"/>
      <c r="QDA1" s="711"/>
      <c r="QDB1" s="711"/>
      <c r="QDC1" s="711"/>
      <c r="QDD1" s="711"/>
      <c r="QDE1" s="711"/>
      <c r="QDF1" s="711"/>
      <c r="QDG1" s="711"/>
      <c r="QDH1" s="711"/>
      <c r="QDI1" s="711"/>
      <c r="QDJ1" s="711"/>
      <c r="QDK1" s="711"/>
      <c r="QDL1" s="711"/>
      <c r="QDM1" s="711"/>
      <c r="QDN1" s="711"/>
      <c r="QDO1" s="711"/>
      <c r="QDP1" s="711"/>
      <c r="QDQ1" s="711"/>
      <c r="QDR1" s="711"/>
      <c r="QDS1" s="711"/>
      <c r="QDT1" s="711"/>
      <c r="QDU1" s="711"/>
      <c r="QDV1" s="711"/>
      <c r="QDW1" s="711"/>
      <c r="QDX1" s="711"/>
      <c r="QDY1" s="711"/>
      <c r="QDZ1" s="711"/>
      <c r="QEA1" s="711"/>
      <c r="QEB1" s="711"/>
      <c r="QEC1" s="711"/>
      <c r="QED1" s="711"/>
      <c r="QEE1" s="711"/>
      <c r="QEF1" s="711"/>
      <c r="QEG1" s="711"/>
      <c r="QEH1" s="711"/>
      <c r="QEI1" s="711"/>
      <c r="QEJ1" s="711"/>
      <c r="QEK1" s="711"/>
      <c r="QEL1" s="711"/>
      <c r="QEM1" s="711"/>
      <c r="QEN1" s="711"/>
      <c r="QEO1" s="711"/>
      <c r="QEP1" s="711"/>
      <c r="QEQ1" s="711"/>
      <c r="QER1" s="711"/>
      <c r="QES1" s="711"/>
      <c r="QET1" s="711"/>
      <c r="QEU1" s="711"/>
      <c r="QEV1" s="711"/>
      <c r="QEW1" s="711"/>
      <c r="QEX1" s="711"/>
      <c r="QEY1" s="711"/>
      <c r="QEZ1" s="711"/>
      <c r="QFA1" s="711"/>
      <c r="QFB1" s="711"/>
      <c r="QFC1" s="711"/>
      <c r="QFD1" s="711"/>
      <c r="QFE1" s="711"/>
      <c r="QFF1" s="711"/>
      <c r="QFG1" s="711"/>
      <c r="QFH1" s="711"/>
      <c r="QFI1" s="711"/>
      <c r="QFJ1" s="711"/>
      <c r="QFK1" s="711"/>
      <c r="QFL1" s="711"/>
      <c r="QFM1" s="711"/>
      <c r="QFN1" s="711"/>
      <c r="QFO1" s="711"/>
      <c r="QFP1" s="711"/>
      <c r="QFQ1" s="711"/>
      <c r="QFR1" s="711"/>
      <c r="QFS1" s="711"/>
      <c r="QFT1" s="711"/>
      <c r="QFU1" s="711"/>
      <c r="QFV1" s="711"/>
      <c r="QFW1" s="711"/>
      <c r="QFX1" s="711"/>
      <c r="QFY1" s="711"/>
      <c r="QFZ1" s="711"/>
      <c r="QGA1" s="711"/>
      <c r="QGB1" s="711"/>
      <c r="QGC1" s="711"/>
      <c r="QGD1" s="711"/>
      <c r="QGE1" s="711"/>
      <c r="QGF1" s="711"/>
      <c r="QGG1" s="711"/>
      <c r="QGH1" s="711"/>
      <c r="QGI1" s="711"/>
      <c r="QGJ1" s="711"/>
      <c r="QGK1" s="711"/>
      <c r="QGL1" s="711"/>
      <c r="QGM1" s="711"/>
      <c r="QGN1" s="711"/>
      <c r="QGO1" s="711"/>
      <c r="QGP1" s="711"/>
      <c r="QGQ1" s="711"/>
      <c r="QGR1" s="711"/>
      <c r="QGS1" s="711"/>
      <c r="QGT1" s="711"/>
      <c r="QGU1" s="711"/>
      <c r="QGV1" s="711"/>
      <c r="QGW1" s="711"/>
      <c r="QGX1" s="711"/>
      <c r="QGY1" s="711"/>
      <c r="QGZ1" s="711"/>
      <c r="QHA1" s="711"/>
      <c r="QHB1" s="711"/>
      <c r="QHC1" s="711"/>
      <c r="QHD1" s="711"/>
      <c r="QHE1" s="711"/>
      <c r="QHF1" s="711"/>
      <c r="QHG1" s="711"/>
      <c r="QHH1" s="711"/>
      <c r="QHI1" s="711"/>
      <c r="QHJ1" s="711"/>
      <c r="QHK1" s="711"/>
      <c r="QHL1" s="711"/>
      <c r="QHM1" s="711"/>
      <c r="QHN1" s="711"/>
      <c r="QHO1" s="711"/>
      <c r="QHP1" s="711"/>
      <c r="QHQ1" s="711"/>
      <c r="QHR1" s="711"/>
      <c r="QHS1" s="711"/>
      <c r="QHT1" s="711"/>
      <c r="QHU1" s="711"/>
      <c r="QHV1" s="711"/>
      <c r="QHW1" s="711"/>
      <c r="QHX1" s="711"/>
      <c r="QHY1" s="711"/>
      <c r="QHZ1" s="711"/>
      <c r="QIA1" s="711"/>
      <c r="QIB1" s="711"/>
      <c r="QIC1" s="711"/>
      <c r="QID1" s="711"/>
      <c r="QIE1" s="711"/>
      <c r="QIF1" s="711"/>
      <c r="QIG1" s="711"/>
      <c r="QIH1" s="711"/>
      <c r="QII1" s="711"/>
      <c r="QIJ1" s="711"/>
      <c r="QIK1" s="711"/>
      <c r="QIL1" s="711"/>
      <c r="QIM1" s="711"/>
      <c r="QIN1" s="711"/>
      <c r="QIO1" s="711"/>
      <c r="QIP1" s="711"/>
      <c r="QIQ1" s="711"/>
      <c r="QIR1" s="711"/>
      <c r="QIS1" s="711"/>
      <c r="QIT1" s="711"/>
      <c r="QIU1" s="711"/>
      <c r="QIV1" s="711"/>
      <c r="QIW1" s="711"/>
      <c r="QIX1" s="711"/>
      <c r="QIY1" s="711"/>
      <c r="QIZ1" s="711"/>
      <c r="QJA1" s="711"/>
      <c r="QJB1" s="711"/>
      <c r="QJC1" s="711"/>
      <c r="QJD1" s="711"/>
      <c r="QJE1" s="711"/>
      <c r="QJF1" s="711"/>
      <c r="QJG1" s="711"/>
      <c r="QJH1" s="711"/>
      <c r="QJI1" s="711"/>
      <c r="QJJ1" s="711"/>
      <c r="QJK1" s="711"/>
      <c r="QJL1" s="711"/>
      <c r="QJM1" s="711"/>
      <c r="QJN1" s="711"/>
      <c r="QJO1" s="711"/>
      <c r="QJP1" s="711"/>
      <c r="QJQ1" s="711"/>
      <c r="QJR1" s="711"/>
      <c r="QJS1" s="711"/>
      <c r="QJT1" s="711"/>
      <c r="QJU1" s="711"/>
      <c r="QJV1" s="711"/>
      <c r="QJW1" s="711"/>
      <c r="QJX1" s="711"/>
      <c r="QJY1" s="711"/>
      <c r="QJZ1" s="711"/>
      <c r="QKA1" s="711"/>
      <c r="QKB1" s="711"/>
      <c r="QKC1" s="711"/>
      <c r="QKD1" s="711"/>
      <c r="QKE1" s="711"/>
      <c r="QKF1" s="711"/>
      <c r="QKG1" s="711"/>
      <c r="QKH1" s="711"/>
      <c r="QKI1" s="711"/>
      <c r="QKJ1" s="711"/>
      <c r="QKK1" s="711"/>
      <c r="QKL1" s="711"/>
      <c r="QKM1" s="711"/>
      <c r="QKN1" s="711"/>
      <c r="QKO1" s="711"/>
      <c r="QKP1" s="711"/>
      <c r="QKQ1" s="711"/>
      <c r="QKR1" s="711"/>
      <c r="QKS1" s="711"/>
      <c r="QKT1" s="711"/>
      <c r="QKU1" s="711"/>
      <c r="QKV1" s="711"/>
      <c r="QKW1" s="711"/>
      <c r="QKX1" s="711"/>
      <c r="QKY1" s="711"/>
      <c r="QKZ1" s="711"/>
      <c r="QLA1" s="711"/>
      <c r="QLB1" s="711"/>
      <c r="QLC1" s="711"/>
      <c r="QLD1" s="711"/>
      <c r="QLE1" s="711"/>
      <c r="QLF1" s="711"/>
      <c r="QLG1" s="711"/>
      <c r="QLH1" s="711"/>
      <c r="QLI1" s="711"/>
      <c r="QLJ1" s="711"/>
      <c r="QLK1" s="711"/>
      <c r="QLL1" s="711"/>
      <c r="QLM1" s="711"/>
      <c r="QLN1" s="711"/>
      <c r="QLO1" s="711"/>
      <c r="QLP1" s="711"/>
      <c r="QLQ1" s="711"/>
      <c r="QLR1" s="711"/>
      <c r="QLS1" s="711"/>
      <c r="QLT1" s="711"/>
      <c r="QLU1" s="711"/>
      <c r="QLV1" s="711"/>
      <c r="QLW1" s="711"/>
      <c r="QLX1" s="711"/>
      <c r="QLY1" s="711"/>
      <c r="QLZ1" s="711"/>
      <c r="QMA1" s="711"/>
      <c r="QMB1" s="711"/>
      <c r="QMC1" s="711"/>
      <c r="QMD1" s="711"/>
      <c r="QME1" s="711"/>
      <c r="QMF1" s="711"/>
      <c r="QMG1" s="711"/>
      <c r="QMH1" s="711"/>
      <c r="QMI1" s="711"/>
      <c r="QMJ1" s="711"/>
      <c r="QMK1" s="711"/>
      <c r="QML1" s="711"/>
      <c r="QMM1" s="711"/>
      <c r="QMN1" s="711"/>
      <c r="QMO1" s="711"/>
      <c r="QMP1" s="711"/>
      <c r="QMQ1" s="711"/>
      <c r="QMR1" s="711"/>
      <c r="QMS1" s="711"/>
      <c r="QMT1" s="711"/>
      <c r="QMU1" s="711"/>
      <c r="QMV1" s="711"/>
      <c r="QMW1" s="711"/>
      <c r="QMX1" s="711"/>
      <c r="QMY1" s="711"/>
      <c r="QMZ1" s="711"/>
      <c r="QNA1" s="711"/>
      <c r="QNB1" s="711"/>
      <c r="QNC1" s="711"/>
      <c r="QND1" s="711"/>
      <c r="QNE1" s="711"/>
      <c r="QNF1" s="711"/>
      <c r="QNG1" s="711"/>
      <c r="QNH1" s="711"/>
      <c r="QNI1" s="711"/>
      <c r="QNJ1" s="711"/>
      <c r="QNK1" s="711"/>
      <c r="QNL1" s="711"/>
      <c r="QNM1" s="711"/>
      <c r="QNN1" s="711"/>
      <c r="QNO1" s="711"/>
      <c r="QNP1" s="711"/>
      <c r="QNQ1" s="711"/>
      <c r="QNR1" s="711"/>
      <c r="QNS1" s="711"/>
      <c r="QNT1" s="711"/>
      <c r="QNU1" s="711"/>
      <c r="QNV1" s="711"/>
      <c r="QNW1" s="711"/>
      <c r="QNX1" s="711"/>
      <c r="QNY1" s="711"/>
      <c r="QNZ1" s="711"/>
      <c r="QOA1" s="711"/>
      <c r="QOB1" s="711"/>
      <c r="QOC1" s="711"/>
      <c r="QOD1" s="711"/>
      <c r="QOE1" s="711"/>
      <c r="QOF1" s="711"/>
      <c r="QOG1" s="711"/>
      <c r="QOH1" s="711"/>
      <c r="QOI1" s="711"/>
      <c r="QOJ1" s="711"/>
      <c r="QOK1" s="711"/>
      <c r="QOL1" s="711"/>
      <c r="QOM1" s="711"/>
      <c r="QON1" s="711"/>
      <c r="QOO1" s="711"/>
      <c r="QOP1" s="711"/>
      <c r="QOQ1" s="711"/>
      <c r="QOR1" s="711"/>
      <c r="QOS1" s="711"/>
      <c r="QOT1" s="711"/>
      <c r="QOU1" s="711"/>
      <c r="QOV1" s="711"/>
      <c r="QOW1" s="711"/>
      <c r="QOX1" s="711"/>
      <c r="QOY1" s="711"/>
      <c r="QOZ1" s="711"/>
      <c r="QPA1" s="711"/>
      <c r="QPB1" s="711"/>
      <c r="QPC1" s="711"/>
      <c r="QPD1" s="711"/>
      <c r="QPE1" s="711"/>
      <c r="QPF1" s="711"/>
      <c r="QPG1" s="711"/>
      <c r="QPH1" s="711"/>
      <c r="QPI1" s="711"/>
      <c r="QPJ1" s="711"/>
      <c r="QPK1" s="711"/>
      <c r="QPL1" s="711"/>
      <c r="QPM1" s="711"/>
      <c r="QPN1" s="711"/>
      <c r="QPO1" s="711"/>
      <c r="QPP1" s="711"/>
      <c r="QPQ1" s="711"/>
      <c r="QPR1" s="711"/>
      <c r="QPS1" s="711"/>
      <c r="QPT1" s="711"/>
      <c r="QPU1" s="711"/>
      <c r="QPV1" s="711"/>
      <c r="QPW1" s="711"/>
      <c r="QPX1" s="711"/>
      <c r="QPY1" s="711"/>
      <c r="QPZ1" s="711"/>
      <c r="QQA1" s="711"/>
      <c r="QQB1" s="711"/>
      <c r="QQC1" s="711"/>
      <c r="QQD1" s="711"/>
      <c r="QQE1" s="711"/>
      <c r="QQF1" s="711"/>
      <c r="QQG1" s="711"/>
      <c r="QQH1" s="711"/>
      <c r="QQI1" s="711"/>
      <c r="QQJ1" s="711"/>
      <c r="QQK1" s="711"/>
      <c r="QQL1" s="711"/>
      <c r="QQM1" s="711"/>
      <c r="QQN1" s="711"/>
      <c r="QQO1" s="711"/>
      <c r="QQP1" s="711"/>
      <c r="QQQ1" s="711"/>
      <c r="QQR1" s="711"/>
      <c r="QQS1" s="711"/>
      <c r="QQT1" s="711"/>
      <c r="QQU1" s="711"/>
      <c r="QQV1" s="711"/>
      <c r="QQW1" s="711"/>
      <c r="QQX1" s="711"/>
      <c r="QQY1" s="711"/>
      <c r="QQZ1" s="711"/>
      <c r="QRA1" s="711"/>
      <c r="QRB1" s="711"/>
      <c r="QRC1" s="711"/>
      <c r="QRD1" s="711"/>
      <c r="QRE1" s="711"/>
      <c r="QRF1" s="711"/>
      <c r="QRG1" s="711"/>
      <c r="QRH1" s="711"/>
      <c r="QRI1" s="711"/>
      <c r="QRJ1" s="711"/>
      <c r="QRK1" s="711"/>
      <c r="QRL1" s="711"/>
      <c r="QRM1" s="711"/>
      <c r="QRN1" s="711"/>
      <c r="QRO1" s="711"/>
      <c r="QRP1" s="711"/>
      <c r="QRQ1" s="711"/>
      <c r="QRR1" s="711"/>
      <c r="QRS1" s="711"/>
      <c r="QRT1" s="711"/>
      <c r="QRU1" s="711"/>
      <c r="QRV1" s="711"/>
      <c r="QRW1" s="711"/>
      <c r="QRX1" s="711"/>
      <c r="QRY1" s="711"/>
      <c r="QRZ1" s="711"/>
      <c r="QSA1" s="711"/>
      <c r="QSB1" s="711"/>
      <c r="QSC1" s="711"/>
      <c r="QSD1" s="711"/>
      <c r="QSE1" s="711"/>
      <c r="QSF1" s="711"/>
      <c r="QSG1" s="711"/>
      <c r="QSH1" s="711"/>
      <c r="QSI1" s="711"/>
      <c r="QSJ1" s="711"/>
      <c r="QSK1" s="711"/>
      <c r="QSL1" s="711"/>
      <c r="QSM1" s="711"/>
      <c r="QSN1" s="711"/>
      <c r="QSO1" s="711"/>
      <c r="QSP1" s="711"/>
      <c r="QSQ1" s="711"/>
      <c r="QSR1" s="711"/>
      <c r="QSS1" s="711"/>
      <c r="QST1" s="711"/>
      <c r="QSU1" s="711"/>
      <c r="QSV1" s="711"/>
      <c r="QSW1" s="711"/>
      <c r="QSX1" s="711"/>
      <c r="QSY1" s="711"/>
      <c r="QSZ1" s="711"/>
      <c r="QTA1" s="711"/>
      <c r="QTB1" s="711"/>
      <c r="QTC1" s="711"/>
      <c r="QTD1" s="711"/>
      <c r="QTE1" s="711"/>
      <c r="QTF1" s="711"/>
      <c r="QTG1" s="711"/>
      <c r="QTH1" s="711"/>
      <c r="QTI1" s="711"/>
      <c r="QTJ1" s="711"/>
      <c r="QTK1" s="711"/>
      <c r="QTL1" s="711"/>
      <c r="QTM1" s="711"/>
      <c r="QTN1" s="711"/>
      <c r="QTO1" s="711"/>
      <c r="QTP1" s="711"/>
      <c r="QTQ1" s="711"/>
      <c r="QTR1" s="711"/>
      <c r="QTS1" s="711"/>
      <c r="QTT1" s="711"/>
      <c r="QTU1" s="711"/>
      <c r="QTV1" s="711"/>
      <c r="QTW1" s="711"/>
      <c r="QTX1" s="711"/>
      <c r="QTY1" s="711"/>
      <c r="QTZ1" s="711"/>
      <c r="QUA1" s="711"/>
      <c r="QUB1" s="711"/>
      <c r="QUC1" s="711"/>
      <c r="QUD1" s="711"/>
      <c r="QUE1" s="711"/>
      <c r="QUF1" s="711"/>
      <c r="QUG1" s="711"/>
      <c r="QUH1" s="711"/>
      <c r="QUI1" s="711"/>
      <c r="QUJ1" s="711"/>
      <c r="QUK1" s="711"/>
      <c r="QUL1" s="711"/>
      <c r="QUM1" s="711"/>
      <c r="QUN1" s="711"/>
      <c r="QUO1" s="711"/>
      <c r="QUP1" s="711"/>
      <c r="QUQ1" s="711"/>
      <c r="QUR1" s="711"/>
      <c r="QUS1" s="711"/>
      <c r="QUT1" s="711"/>
      <c r="QUU1" s="711"/>
      <c r="QUV1" s="711"/>
      <c r="QUW1" s="711"/>
      <c r="QUX1" s="711"/>
      <c r="QUY1" s="711"/>
      <c r="QUZ1" s="711"/>
      <c r="QVA1" s="711"/>
      <c r="QVB1" s="711"/>
      <c r="QVC1" s="711"/>
      <c r="QVD1" s="711"/>
      <c r="QVE1" s="711"/>
      <c r="QVF1" s="711"/>
      <c r="QVG1" s="711"/>
      <c r="QVH1" s="711"/>
      <c r="QVI1" s="711"/>
      <c r="QVJ1" s="711"/>
      <c r="QVK1" s="711"/>
      <c r="QVL1" s="711"/>
      <c r="QVM1" s="711"/>
      <c r="QVN1" s="711"/>
      <c r="QVO1" s="711"/>
      <c r="QVP1" s="711"/>
      <c r="QVQ1" s="711"/>
      <c r="QVR1" s="711"/>
      <c r="QVS1" s="711"/>
      <c r="QVT1" s="711"/>
      <c r="QVU1" s="711"/>
      <c r="QVV1" s="711"/>
      <c r="QVW1" s="711"/>
      <c r="QVX1" s="711"/>
      <c r="QVY1" s="711"/>
      <c r="QVZ1" s="711"/>
      <c r="QWA1" s="711"/>
      <c r="QWB1" s="711"/>
      <c r="QWC1" s="711"/>
      <c r="QWD1" s="711"/>
      <c r="QWE1" s="711"/>
      <c r="QWF1" s="711"/>
      <c r="QWG1" s="711"/>
      <c r="QWH1" s="711"/>
      <c r="QWI1" s="711"/>
      <c r="QWJ1" s="711"/>
      <c r="QWK1" s="711"/>
      <c r="QWL1" s="711"/>
      <c r="QWM1" s="711"/>
      <c r="QWN1" s="711"/>
      <c r="QWO1" s="711"/>
      <c r="QWP1" s="711"/>
      <c r="QWQ1" s="711"/>
      <c r="QWR1" s="711"/>
      <c r="QWS1" s="711"/>
      <c r="QWT1" s="711"/>
      <c r="QWU1" s="711"/>
      <c r="QWV1" s="711"/>
      <c r="QWW1" s="711"/>
      <c r="QWX1" s="711"/>
      <c r="QWY1" s="711"/>
      <c r="QWZ1" s="711"/>
      <c r="QXA1" s="711"/>
      <c r="QXB1" s="711"/>
      <c r="QXC1" s="711"/>
      <c r="QXD1" s="711"/>
      <c r="QXE1" s="711"/>
      <c r="QXF1" s="711"/>
      <c r="QXG1" s="711"/>
      <c r="QXH1" s="711"/>
      <c r="QXI1" s="711"/>
      <c r="QXJ1" s="711"/>
      <c r="QXK1" s="711"/>
      <c r="QXL1" s="711"/>
      <c r="QXM1" s="711"/>
      <c r="QXN1" s="711"/>
      <c r="QXO1" s="711"/>
      <c r="QXP1" s="711"/>
      <c r="QXQ1" s="711"/>
      <c r="QXR1" s="711"/>
      <c r="QXS1" s="711"/>
      <c r="QXT1" s="711"/>
      <c r="QXU1" s="711"/>
      <c r="QXV1" s="711"/>
      <c r="QXW1" s="711"/>
      <c r="QXX1" s="711"/>
      <c r="QXY1" s="711"/>
      <c r="QXZ1" s="711"/>
      <c r="QYA1" s="711"/>
      <c r="QYB1" s="711"/>
      <c r="QYC1" s="711"/>
      <c r="QYD1" s="711"/>
      <c r="QYE1" s="711"/>
      <c r="QYF1" s="711"/>
      <c r="QYG1" s="711"/>
      <c r="QYH1" s="711"/>
      <c r="QYI1" s="711"/>
      <c r="QYJ1" s="711"/>
      <c r="QYK1" s="711"/>
      <c r="QYL1" s="711"/>
      <c r="QYM1" s="711"/>
      <c r="QYN1" s="711"/>
      <c r="QYO1" s="711"/>
      <c r="QYP1" s="711"/>
      <c r="QYQ1" s="711"/>
      <c r="QYR1" s="711"/>
      <c r="QYS1" s="711"/>
      <c r="QYT1" s="711"/>
      <c r="QYU1" s="711"/>
      <c r="QYV1" s="711"/>
      <c r="QYW1" s="711"/>
      <c r="QYX1" s="711"/>
      <c r="QYY1" s="711"/>
      <c r="QYZ1" s="711"/>
      <c r="QZA1" s="711"/>
      <c r="QZB1" s="711"/>
      <c r="QZC1" s="711"/>
      <c r="QZD1" s="711"/>
      <c r="QZE1" s="711"/>
      <c r="QZF1" s="711"/>
      <c r="QZG1" s="711"/>
      <c r="QZH1" s="711"/>
      <c r="QZI1" s="711"/>
      <c r="QZJ1" s="711"/>
      <c r="QZK1" s="711"/>
      <c r="QZL1" s="711"/>
      <c r="QZM1" s="711"/>
      <c r="QZN1" s="711"/>
      <c r="QZO1" s="711"/>
      <c r="QZP1" s="711"/>
      <c r="QZQ1" s="711"/>
      <c r="QZR1" s="711"/>
      <c r="QZS1" s="711"/>
      <c r="QZT1" s="711"/>
      <c r="QZU1" s="711"/>
      <c r="QZV1" s="711"/>
      <c r="QZW1" s="711"/>
      <c r="QZX1" s="711"/>
      <c r="QZY1" s="711"/>
      <c r="QZZ1" s="711"/>
      <c r="RAA1" s="711"/>
      <c r="RAB1" s="711"/>
      <c r="RAC1" s="711"/>
      <c r="RAD1" s="711"/>
      <c r="RAE1" s="711"/>
      <c r="RAF1" s="711"/>
      <c r="RAG1" s="711"/>
      <c r="RAH1" s="711"/>
      <c r="RAI1" s="711"/>
      <c r="RAJ1" s="711"/>
      <c r="RAK1" s="711"/>
      <c r="RAL1" s="711"/>
      <c r="RAM1" s="711"/>
      <c r="RAN1" s="711"/>
      <c r="RAO1" s="711"/>
      <c r="RAP1" s="711"/>
      <c r="RAQ1" s="711"/>
      <c r="RAR1" s="711"/>
      <c r="RAS1" s="711"/>
      <c r="RAT1" s="711"/>
      <c r="RAU1" s="711"/>
      <c r="RAV1" s="711"/>
      <c r="RAW1" s="711"/>
      <c r="RAX1" s="711"/>
      <c r="RAY1" s="711"/>
      <c r="RAZ1" s="711"/>
      <c r="RBA1" s="711"/>
      <c r="RBB1" s="711"/>
      <c r="RBC1" s="711"/>
      <c r="RBD1" s="711"/>
      <c r="RBE1" s="711"/>
      <c r="RBF1" s="711"/>
      <c r="RBG1" s="711"/>
      <c r="RBH1" s="711"/>
      <c r="RBI1" s="711"/>
      <c r="RBJ1" s="711"/>
      <c r="RBK1" s="711"/>
      <c r="RBL1" s="711"/>
      <c r="RBM1" s="711"/>
      <c r="RBN1" s="711"/>
      <c r="RBO1" s="711"/>
      <c r="RBP1" s="711"/>
      <c r="RBQ1" s="711"/>
      <c r="RBR1" s="711"/>
      <c r="RBS1" s="711"/>
      <c r="RBT1" s="711"/>
      <c r="RBU1" s="711"/>
      <c r="RBV1" s="711"/>
      <c r="RBW1" s="711"/>
      <c r="RBX1" s="711"/>
      <c r="RBY1" s="711"/>
      <c r="RBZ1" s="711"/>
      <c r="RCA1" s="711"/>
      <c r="RCB1" s="711"/>
      <c r="RCC1" s="711"/>
      <c r="RCD1" s="711"/>
      <c r="RCE1" s="711"/>
      <c r="RCF1" s="711"/>
      <c r="RCG1" s="711"/>
      <c r="RCH1" s="711"/>
      <c r="RCI1" s="711"/>
      <c r="RCJ1" s="711"/>
      <c r="RCK1" s="711"/>
      <c r="RCL1" s="711"/>
      <c r="RCM1" s="711"/>
      <c r="RCN1" s="711"/>
      <c r="RCO1" s="711"/>
      <c r="RCP1" s="711"/>
      <c r="RCQ1" s="711"/>
      <c r="RCR1" s="711"/>
      <c r="RCS1" s="711"/>
      <c r="RCT1" s="711"/>
      <c r="RCU1" s="711"/>
      <c r="RCV1" s="711"/>
      <c r="RCW1" s="711"/>
      <c r="RCX1" s="711"/>
      <c r="RCY1" s="711"/>
      <c r="RCZ1" s="711"/>
      <c r="RDA1" s="711"/>
      <c r="RDB1" s="711"/>
      <c r="RDC1" s="711"/>
      <c r="RDD1" s="711"/>
      <c r="RDE1" s="711"/>
      <c r="RDF1" s="711"/>
      <c r="RDG1" s="711"/>
      <c r="RDH1" s="711"/>
      <c r="RDI1" s="711"/>
      <c r="RDJ1" s="711"/>
      <c r="RDK1" s="711"/>
      <c r="RDL1" s="711"/>
      <c r="RDM1" s="711"/>
      <c r="RDN1" s="711"/>
      <c r="RDO1" s="711"/>
      <c r="RDP1" s="711"/>
      <c r="RDQ1" s="711"/>
      <c r="RDR1" s="711"/>
      <c r="RDS1" s="711"/>
      <c r="RDT1" s="711"/>
      <c r="RDU1" s="711"/>
      <c r="RDV1" s="711"/>
      <c r="RDW1" s="711"/>
      <c r="RDX1" s="711"/>
      <c r="RDY1" s="711"/>
      <c r="RDZ1" s="711"/>
      <c r="REA1" s="711"/>
      <c r="REB1" s="711"/>
      <c r="REC1" s="711"/>
      <c r="RED1" s="711"/>
      <c r="REE1" s="711"/>
      <c r="REF1" s="711"/>
      <c r="REG1" s="711"/>
      <c r="REH1" s="711"/>
      <c r="REI1" s="711"/>
      <c r="REJ1" s="711"/>
      <c r="REK1" s="711"/>
      <c r="REL1" s="711"/>
      <c r="REM1" s="711"/>
      <c r="REN1" s="711"/>
      <c r="REO1" s="711"/>
      <c r="REP1" s="711"/>
      <c r="REQ1" s="711"/>
      <c r="RER1" s="711"/>
      <c r="RES1" s="711"/>
      <c r="RET1" s="711"/>
      <c r="REU1" s="711"/>
      <c r="REV1" s="711"/>
      <c r="REW1" s="711"/>
      <c r="REX1" s="711"/>
      <c r="REY1" s="711"/>
      <c r="REZ1" s="711"/>
      <c r="RFA1" s="711"/>
      <c r="RFB1" s="711"/>
      <c r="RFC1" s="711"/>
      <c r="RFD1" s="711"/>
      <c r="RFE1" s="711"/>
      <c r="RFF1" s="711"/>
      <c r="RFG1" s="711"/>
      <c r="RFH1" s="711"/>
      <c r="RFI1" s="711"/>
      <c r="RFJ1" s="711"/>
      <c r="RFK1" s="711"/>
      <c r="RFL1" s="711"/>
      <c r="RFM1" s="711"/>
      <c r="RFN1" s="711"/>
      <c r="RFO1" s="711"/>
      <c r="RFP1" s="711"/>
      <c r="RFQ1" s="711"/>
      <c r="RFR1" s="711"/>
      <c r="RFS1" s="711"/>
      <c r="RFT1" s="711"/>
      <c r="RFU1" s="711"/>
      <c r="RFV1" s="711"/>
      <c r="RFW1" s="711"/>
      <c r="RFX1" s="711"/>
      <c r="RFY1" s="711"/>
      <c r="RFZ1" s="711"/>
      <c r="RGA1" s="711"/>
      <c r="RGB1" s="711"/>
      <c r="RGC1" s="711"/>
      <c r="RGD1" s="711"/>
      <c r="RGE1" s="711"/>
      <c r="RGF1" s="711"/>
      <c r="RGG1" s="711"/>
      <c r="RGH1" s="711"/>
      <c r="RGI1" s="711"/>
      <c r="RGJ1" s="711"/>
      <c r="RGK1" s="711"/>
      <c r="RGL1" s="711"/>
      <c r="RGM1" s="711"/>
      <c r="RGN1" s="711"/>
      <c r="RGO1" s="711"/>
      <c r="RGP1" s="711"/>
      <c r="RGQ1" s="711"/>
      <c r="RGR1" s="711"/>
      <c r="RGS1" s="711"/>
      <c r="RGT1" s="711"/>
      <c r="RGU1" s="711"/>
      <c r="RGV1" s="711"/>
      <c r="RGW1" s="711"/>
      <c r="RGX1" s="711"/>
      <c r="RGY1" s="711"/>
      <c r="RGZ1" s="711"/>
      <c r="RHA1" s="711"/>
      <c r="RHB1" s="711"/>
      <c r="RHC1" s="711"/>
      <c r="RHD1" s="711"/>
      <c r="RHE1" s="711"/>
      <c r="RHF1" s="711"/>
      <c r="RHG1" s="711"/>
      <c r="RHH1" s="711"/>
      <c r="RHI1" s="711"/>
      <c r="RHJ1" s="711"/>
      <c r="RHK1" s="711"/>
      <c r="RHL1" s="711"/>
      <c r="RHM1" s="711"/>
      <c r="RHN1" s="711"/>
      <c r="RHO1" s="711"/>
      <c r="RHP1" s="711"/>
      <c r="RHQ1" s="711"/>
      <c r="RHR1" s="711"/>
      <c r="RHS1" s="711"/>
      <c r="RHT1" s="711"/>
      <c r="RHU1" s="711"/>
      <c r="RHV1" s="711"/>
      <c r="RHW1" s="711"/>
      <c r="RHX1" s="711"/>
      <c r="RHY1" s="711"/>
      <c r="RHZ1" s="711"/>
      <c r="RIA1" s="711"/>
      <c r="RIB1" s="711"/>
      <c r="RIC1" s="711"/>
      <c r="RID1" s="711"/>
      <c r="RIE1" s="711"/>
      <c r="RIF1" s="711"/>
      <c r="RIG1" s="711"/>
      <c r="RIH1" s="711"/>
      <c r="RII1" s="711"/>
      <c r="RIJ1" s="711"/>
      <c r="RIK1" s="711"/>
      <c r="RIL1" s="711"/>
      <c r="RIM1" s="711"/>
      <c r="RIN1" s="711"/>
      <c r="RIO1" s="711"/>
      <c r="RIP1" s="711"/>
      <c r="RIQ1" s="711"/>
      <c r="RIR1" s="711"/>
      <c r="RIS1" s="711"/>
      <c r="RIT1" s="711"/>
      <c r="RIU1" s="711"/>
      <c r="RIV1" s="711"/>
      <c r="RIW1" s="711"/>
      <c r="RIX1" s="711"/>
      <c r="RIY1" s="711"/>
      <c r="RIZ1" s="711"/>
      <c r="RJA1" s="711"/>
      <c r="RJB1" s="711"/>
      <c r="RJC1" s="711"/>
      <c r="RJD1" s="711"/>
      <c r="RJE1" s="711"/>
      <c r="RJF1" s="711"/>
      <c r="RJG1" s="711"/>
      <c r="RJH1" s="711"/>
      <c r="RJI1" s="711"/>
      <c r="RJJ1" s="711"/>
      <c r="RJK1" s="711"/>
      <c r="RJL1" s="711"/>
      <c r="RJM1" s="711"/>
      <c r="RJN1" s="711"/>
      <c r="RJO1" s="711"/>
      <c r="RJP1" s="711"/>
      <c r="RJQ1" s="711"/>
      <c r="RJR1" s="711"/>
      <c r="RJS1" s="711"/>
      <c r="RJT1" s="711"/>
      <c r="RJU1" s="711"/>
      <c r="RJV1" s="711"/>
      <c r="RJW1" s="711"/>
      <c r="RJX1" s="711"/>
      <c r="RJY1" s="711"/>
      <c r="RJZ1" s="711"/>
      <c r="RKA1" s="711"/>
      <c r="RKB1" s="711"/>
      <c r="RKC1" s="711"/>
      <c r="RKD1" s="711"/>
      <c r="RKE1" s="711"/>
      <c r="RKF1" s="711"/>
      <c r="RKG1" s="711"/>
      <c r="RKH1" s="711"/>
      <c r="RKI1" s="711"/>
      <c r="RKJ1" s="711"/>
      <c r="RKK1" s="711"/>
      <c r="RKL1" s="711"/>
      <c r="RKM1" s="711"/>
      <c r="RKN1" s="711"/>
      <c r="RKO1" s="711"/>
      <c r="RKP1" s="711"/>
      <c r="RKQ1" s="711"/>
      <c r="RKR1" s="711"/>
      <c r="RKS1" s="711"/>
      <c r="RKT1" s="711"/>
      <c r="RKU1" s="711"/>
      <c r="RKV1" s="711"/>
      <c r="RKW1" s="711"/>
      <c r="RKX1" s="711"/>
      <c r="RKY1" s="711"/>
      <c r="RKZ1" s="711"/>
      <c r="RLA1" s="711"/>
      <c r="RLB1" s="711"/>
      <c r="RLC1" s="711"/>
      <c r="RLD1" s="711"/>
      <c r="RLE1" s="711"/>
      <c r="RLF1" s="711"/>
      <c r="RLG1" s="711"/>
      <c r="RLH1" s="711"/>
      <c r="RLI1" s="711"/>
      <c r="RLJ1" s="711"/>
      <c r="RLK1" s="711"/>
      <c r="RLL1" s="711"/>
      <c r="RLM1" s="711"/>
      <c r="RLN1" s="711"/>
      <c r="RLO1" s="711"/>
      <c r="RLP1" s="711"/>
      <c r="RLQ1" s="711"/>
      <c r="RLR1" s="711"/>
      <c r="RLS1" s="711"/>
      <c r="RLT1" s="711"/>
      <c r="RLU1" s="711"/>
      <c r="RLV1" s="711"/>
      <c r="RLW1" s="711"/>
      <c r="RLX1" s="711"/>
      <c r="RLY1" s="711"/>
      <c r="RLZ1" s="711"/>
      <c r="RMA1" s="711"/>
      <c r="RMB1" s="711"/>
      <c r="RMC1" s="711"/>
      <c r="RMD1" s="711"/>
      <c r="RME1" s="711"/>
      <c r="RMF1" s="711"/>
      <c r="RMG1" s="711"/>
      <c r="RMH1" s="711"/>
      <c r="RMI1" s="711"/>
      <c r="RMJ1" s="711"/>
      <c r="RMK1" s="711"/>
      <c r="RML1" s="711"/>
      <c r="RMM1" s="711"/>
      <c r="RMN1" s="711"/>
      <c r="RMO1" s="711"/>
      <c r="RMP1" s="711"/>
      <c r="RMQ1" s="711"/>
      <c r="RMR1" s="711"/>
      <c r="RMS1" s="711"/>
      <c r="RMT1" s="711"/>
      <c r="RMU1" s="711"/>
      <c r="RMV1" s="711"/>
      <c r="RMW1" s="711"/>
      <c r="RMX1" s="711"/>
      <c r="RMY1" s="711"/>
      <c r="RMZ1" s="711"/>
      <c r="RNA1" s="711"/>
      <c r="RNB1" s="711"/>
      <c r="RNC1" s="711"/>
      <c r="RND1" s="711"/>
      <c r="RNE1" s="711"/>
      <c r="RNF1" s="711"/>
      <c r="RNG1" s="711"/>
      <c r="RNH1" s="711"/>
      <c r="RNI1" s="711"/>
      <c r="RNJ1" s="711"/>
      <c r="RNK1" s="711"/>
      <c r="RNL1" s="711"/>
      <c r="RNM1" s="711"/>
      <c r="RNN1" s="711"/>
      <c r="RNO1" s="711"/>
      <c r="RNP1" s="711"/>
      <c r="RNQ1" s="711"/>
      <c r="RNR1" s="711"/>
      <c r="RNS1" s="711"/>
      <c r="RNT1" s="711"/>
      <c r="RNU1" s="711"/>
      <c r="RNV1" s="711"/>
      <c r="RNW1" s="711"/>
      <c r="RNX1" s="711"/>
      <c r="RNY1" s="711"/>
      <c r="RNZ1" s="711"/>
      <c r="ROA1" s="711"/>
      <c r="ROB1" s="711"/>
      <c r="ROC1" s="711"/>
      <c r="ROD1" s="711"/>
      <c r="ROE1" s="711"/>
      <c r="ROF1" s="711"/>
      <c r="ROG1" s="711"/>
      <c r="ROH1" s="711"/>
      <c r="ROI1" s="711"/>
      <c r="ROJ1" s="711"/>
      <c r="ROK1" s="711"/>
      <c r="ROL1" s="711"/>
      <c r="ROM1" s="711"/>
      <c r="RON1" s="711"/>
      <c r="ROO1" s="711"/>
      <c r="ROP1" s="711"/>
      <c r="ROQ1" s="711"/>
      <c r="ROR1" s="711"/>
      <c r="ROS1" s="711"/>
      <c r="ROT1" s="711"/>
      <c r="ROU1" s="711"/>
      <c r="ROV1" s="711"/>
      <c r="ROW1" s="711"/>
      <c r="ROX1" s="711"/>
      <c r="ROY1" s="711"/>
      <c r="ROZ1" s="711"/>
      <c r="RPA1" s="711"/>
      <c r="RPB1" s="711"/>
      <c r="RPC1" s="711"/>
      <c r="RPD1" s="711"/>
      <c r="RPE1" s="711"/>
      <c r="RPF1" s="711"/>
      <c r="RPG1" s="711"/>
      <c r="RPH1" s="711"/>
      <c r="RPI1" s="711"/>
      <c r="RPJ1" s="711"/>
      <c r="RPK1" s="711"/>
      <c r="RPL1" s="711"/>
      <c r="RPM1" s="711"/>
      <c r="RPN1" s="711"/>
      <c r="RPO1" s="711"/>
      <c r="RPP1" s="711"/>
      <c r="RPQ1" s="711"/>
      <c r="RPR1" s="711"/>
      <c r="RPS1" s="711"/>
      <c r="RPT1" s="711"/>
      <c r="RPU1" s="711"/>
      <c r="RPV1" s="711"/>
      <c r="RPW1" s="711"/>
      <c r="RPX1" s="711"/>
      <c r="RPY1" s="711"/>
      <c r="RPZ1" s="711"/>
      <c r="RQA1" s="711"/>
      <c r="RQB1" s="711"/>
      <c r="RQC1" s="711"/>
      <c r="RQD1" s="711"/>
      <c r="RQE1" s="711"/>
      <c r="RQF1" s="711"/>
      <c r="RQG1" s="711"/>
      <c r="RQH1" s="711"/>
      <c r="RQI1" s="711"/>
      <c r="RQJ1" s="711"/>
      <c r="RQK1" s="711"/>
      <c r="RQL1" s="711"/>
      <c r="RQM1" s="711"/>
      <c r="RQN1" s="711"/>
      <c r="RQO1" s="711"/>
      <c r="RQP1" s="711"/>
      <c r="RQQ1" s="711"/>
      <c r="RQR1" s="711"/>
      <c r="RQS1" s="711"/>
      <c r="RQT1" s="711"/>
      <c r="RQU1" s="711"/>
      <c r="RQV1" s="711"/>
      <c r="RQW1" s="711"/>
      <c r="RQX1" s="711"/>
      <c r="RQY1" s="711"/>
      <c r="RQZ1" s="711"/>
      <c r="RRA1" s="711"/>
      <c r="RRB1" s="711"/>
      <c r="RRC1" s="711"/>
      <c r="RRD1" s="711"/>
      <c r="RRE1" s="711"/>
      <c r="RRF1" s="711"/>
      <c r="RRG1" s="711"/>
      <c r="RRH1" s="711"/>
      <c r="RRI1" s="711"/>
      <c r="RRJ1" s="711"/>
      <c r="RRK1" s="711"/>
      <c r="RRL1" s="711"/>
      <c r="RRM1" s="711"/>
      <c r="RRN1" s="711"/>
      <c r="RRO1" s="711"/>
      <c r="RRP1" s="711"/>
      <c r="RRQ1" s="711"/>
      <c r="RRR1" s="711"/>
      <c r="RRS1" s="711"/>
      <c r="RRT1" s="711"/>
      <c r="RRU1" s="711"/>
      <c r="RRV1" s="711"/>
      <c r="RRW1" s="711"/>
      <c r="RRX1" s="711"/>
      <c r="RRY1" s="711"/>
      <c r="RRZ1" s="711"/>
      <c r="RSA1" s="711"/>
      <c r="RSB1" s="711"/>
      <c r="RSC1" s="711"/>
      <c r="RSD1" s="711"/>
      <c r="RSE1" s="711"/>
      <c r="RSF1" s="711"/>
      <c r="RSG1" s="711"/>
      <c r="RSH1" s="711"/>
      <c r="RSI1" s="711"/>
      <c r="RSJ1" s="711"/>
      <c r="RSK1" s="711"/>
      <c r="RSL1" s="711"/>
      <c r="RSM1" s="711"/>
      <c r="RSN1" s="711"/>
      <c r="RSO1" s="711"/>
      <c r="RSP1" s="711"/>
      <c r="RSQ1" s="711"/>
      <c r="RSR1" s="711"/>
      <c r="RSS1" s="711"/>
      <c r="RST1" s="711"/>
      <c r="RSU1" s="711"/>
      <c r="RSV1" s="711"/>
      <c r="RSW1" s="711"/>
      <c r="RSX1" s="711"/>
      <c r="RSY1" s="711"/>
      <c r="RSZ1" s="711"/>
      <c r="RTA1" s="711"/>
      <c r="RTB1" s="711"/>
      <c r="RTC1" s="711"/>
      <c r="RTD1" s="711"/>
      <c r="RTE1" s="711"/>
      <c r="RTF1" s="711"/>
      <c r="RTG1" s="711"/>
      <c r="RTH1" s="711"/>
      <c r="RTI1" s="711"/>
      <c r="RTJ1" s="711"/>
      <c r="RTK1" s="711"/>
      <c r="RTL1" s="711"/>
      <c r="RTM1" s="711"/>
      <c r="RTN1" s="711"/>
      <c r="RTO1" s="711"/>
      <c r="RTP1" s="711"/>
      <c r="RTQ1" s="711"/>
      <c r="RTR1" s="711"/>
      <c r="RTS1" s="711"/>
      <c r="RTT1" s="711"/>
      <c r="RTU1" s="711"/>
      <c r="RTV1" s="711"/>
      <c r="RTW1" s="711"/>
      <c r="RTX1" s="711"/>
      <c r="RTY1" s="711"/>
      <c r="RTZ1" s="711"/>
      <c r="RUA1" s="711"/>
      <c r="RUB1" s="711"/>
      <c r="RUC1" s="711"/>
      <c r="RUD1" s="711"/>
      <c r="RUE1" s="711"/>
      <c r="RUF1" s="711"/>
      <c r="RUG1" s="711"/>
      <c r="RUH1" s="711"/>
      <c r="RUI1" s="711"/>
      <c r="RUJ1" s="711"/>
      <c r="RUK1" s="711"/>
      <c r="RUL1" s="711"/>
      <c r="RUM1" s="711"/>
      <c r="RUN1" s="711"/>
      <c r="RUO1" s="711"/>
      <c r="RUP1" s="711"/>
      <c r="RUQ1" s="711"/>
      <c r="RUR1" s="711"/>
      <c r="RUS1" s="711"/>
      <c r="RUT1" s="711"/>
      <c r="RUU1" s="711"/>
      <c r="RUV1" s="711"/>
      <c r="RUW1" s="711"/>
      <c r="RUX1" s="711"/>
      <c r="RUY1" s="711"/>
      <c r="RUZ1" s="711"/>
      <c r="RVA1" s="711"/>
      <c r="RVB1" s="711"/>
      <c r="RVC1" s="711"/>
      <c r="RVD1" s="711"/>
      <c r="RVE1" s="711"/>
      <c r="RVF1" s="711"/>
      <c r="RVG1" s="711"/>
      <c r="RVH1" s="711"/>
      <c r="RVI1" s="711"/>
      <c r="RVJ1" s="711"/>
      <c r="RVK1" s="711"/>
      <c r="RVL1" s="711"/>
      <c r="RVM1" s="711"/>
      <c r="RVN1" s="711"/>
      <c r="RVO1" s="711"/>
      <c r="RVP1" s="711"/>
      <c r="RVQ1" s="711"/>
      <c r="RVR1" s="711"/>
      <c r="RVS1" s="711"/>
      <c r="RVT1" s="711"/>
      <c r="RVU1" s="711"/>
      <c r="RVV1" s="711"/>
      <c r="RVW1" s="711"/>
      <c r="RVX1" s="711"/>
      <c r="RVY1" s="711"/>
      <c r="RVZ1" s="711"/>
      <c r="RWA1" s="711"/>
      <c r="RWB1" s="711"/>
      <c r="RWC1" s="711"/>
      <c r="RWD1" s="711"/>
      <c r="RWE1" s="711"/>
      <c r="RWF1" s="711"/>
      <c r="RWG1" s="711"/>
      <c r="RWH1" s="711"/>
      <c r="RWI1" s="711"/>
      <c r="RWJ1" s="711"/>
      <c r="RWK1" s="711"/>
      <c r="RWL1" s="711"/>
      <c r="RWM1" s="711"/>
      <c r="RWN1" s="711"/>
      <c r="RWO1" s="711"/>
      <c r="RWP1" s="711"/>
      <c r="RWQ1" s="711"/>
      <c r="RWR1" s="711"/>
      <c r="RWS1" s="711"/>
      <c r="RWT1" s="711"/>
      <c r="RWU1" s="711"/>
      <c r="RWV1" s="711"/>
      <c r="RWW1" s="711"/>
      <c r="RWX1" s="711"/>
      <c r="RWY1" s="711"/>
      <c r="RWZ1" s="711"/>
      <c r="RXA1" s="711"/>
      <c r="RXB1" s="711"/>
      <c r="RXC1" s="711"/>
      <c r="RXD1" s="711"/>
      <c r="RXE1" s="711"/>
      <c r="RXF1" s="711"/>
      <c r="RXG1" s="711"/>
      <c r="RXH1" s="711"/>
      <c r="RXI1" s="711"/>
      <c r="RXJ1" s="711"/>
      <c r="RXK1" s="711"/>
      <c r="RXL1" s="711"/>
      <c r="RXM1" s="711"/>
      <c r="RXN1" s="711"/>
      <c r="RXO1" s="711"/>
      <c r="RXP1" s="711"/>
      <c r="RXQ1" s="711"/>
      <c r="RXR1" s="711"/>
      <c r="RXS1" s="711"/>
      <c r="RXT1" s="711"/>
      <c r="RXU1" s="711"/>
      <c r="RXV1" s="711"/>
      <c r="RXW1" s="711"/>
      <c r="RXX1" s="711"/>
      <c r="RXY1" s="711"/>
      <c r="RXZ1" s="711"/>
      <c r="RYA1" s="711"/>
      <c r="RYB1" s="711"/>
      <c r="RYC1" s="711"/>
      <c r="RYD1" s="711"/>
      <c r="RYE1" s="711"/>
      <c r="RYF1" s="711"/>
      <c r="RYG1" s="711"/>
      <c r="RYH1" s="711"/>
      <c r="RYI1" s="711"/>
      <c r="RYJ1" s="711"/>
      <c r="RYK1" s="711"/>
      <c r="RYL1" s="711"/>
      <c r="RYM1" s="711"/>
      <c r="RYN1" s="711"/>
      <c r="RYO1" s="711"/>
      <c r="RYP1" s="711"/>
      <c r="RYQ1" s="711"/>
      <c r="RYR1" s="711"/>
      <c r="RYS1" s="711"/>
      <c r="RYT1" s="711"/>
      <c r="RYU1" s="711"/>
      <c r="RYV1" s="711"/>
      <c r="RYW1" s="711"/>
      <c r="RYX1" s="711"/>
      <c r="RYY1" s="711"/>
      <c r="RYZ1" s="711"/>
      <c r="RZA1" s="711"/>
      <c r="RZB1" s="711"/>
      <c r="RZC1" s="711"/>
      <c r="RZD1" s="711"/>
      <c r="RZE1" s="711"/>
      <c r="RZF1" s="711"/>
      <c r="RZG1" s="711"/>
      <c r="RZH1" s="711"/>
      <c r="RZI1" s="711"/>
      <c r="RZJ1" s="711"/>
      <c r="RZK1" s="711"/>
      <c r="RZL1" s="711"/>
      <c r="RZM1" s="711"/>
      <c r="RZN1" s="711"/>
      <c r="RZO1" s="711"/>
      <c r="RZP1" s="711"/>
      <c r="RZQ1" s="711"/>
      <c r="RZR1" s="711"/>
      <c r="RZS1" s="711"/>
      <c r="RZT1" s="711"/>
      <c r="RZU1" s="711"/>
      <c r="RZV1" s="711"/>
      <c r="RZW1" s="711"/>
      <c r="RZX1" s="711"/>
      <c r="RZY1" s="711"/>
      <c r="RZZ1" s="711"/>
      <c r="SAA1" s="711"/>
      <c r="SAB1" s="711"/>
      <c r="SAC1" s="711"/>
      <c r="SAD1" s="711"/>
      <c r="SAE1" s="711"/>
      <c r="SAF1" s="711"/>
      <c r="SAG1" s="711"/>
      <c r="SAH1" s="711"/>
      <c r="SAI1" s="711"/>
      <c r="SAJ1" s="711"/>
      <c r="SAK1" s="711"/>
      <c r="SAL1" s="711"/>
      <c r="SAM1" s="711"/>
      <c r="SAN1" s="711"/>
      <c r="SAO1" s="711"/>
      <c r="SAP1" s="711"/>
      <c r="SAQ1" s="711"/>
      <c r="SAR1" s="711"/>
      <c r="SAS1" s="711"/>
      <c r="SAT1" s="711"/>
      <c r="SAU1" s="711"/>
      <c r="SAV1" s="711"/>
      <c r="SAW1" s="711"/>
      <c r="SAX1" s="711"/>
      <c r="SAY1" s="711"/>
      <c r="SAZ1" s="711"/>
      <c r="SBA1" s="711"/>
      <c r="SBB1" s="711"/>
      <c r="SBC1" s="711"/>
      <c r="SBD1" s="711"/>
      <c r="SBE1" s="711"/>
      <c r="SBF1" s="711"/>
      <c r="SBG1" s="711"/>
      <c r="SBH1" s="711"/>
      <c r="SBI1" s="711"/>
      <c r="SBJ1" s="711"/>
      <c r="SBK1" s="711"/>
      <c r="SBL1" s="711"/>
      <c r="SBM1" s="711"/>
      <c r="SBN1" s="711"/>
      <c r="SBO1" s="711"/>
      <c r="SBP1" s="711"/>
      <c r="SBQ1" s="711"/>
      <c r="SBR1" s="711"/>
      <c r="SBS1" s="711"/>
      <c r="SBT1" s="711"/>
      <c r="SBU1" s="711"/>
      <c r="SBV1" s="711"/>
      <c r="SBW1" s="711"/>
      <c r="SBX1" s="711"/>
      <c r="SBY1" s="711"/>
      <c r="SBZ1" s="711"/>
      <c r="SCA1" s="711"/>
      <c r="SCB1" s="711"/>
      <c r="SCC1" s="711"/>
      <c r="SCD1" s="711"/>
      <c r="SCE1" s="711"/>
      <c r="SCF1" s="711"/>
      <c r="SCG1" s="711"/>
      <c r="SCH1" s="711"/>
      <c r="SCI1" s="711"/>
      <c r="SCJ1" s="711"/>
      <c r="SCK1" s="711"/>
      <c r="SCL1" s="711"/>
      <c r="SCM1" s="711"/>
      <c r="SCN1" s="711"/>
      <c r="SCO1" s="711"/>
      <c r="SCP1" s="711"/>
      <c r="SCQ1" s="711"/>
      <c r="SCR1" s="711"/>
      <c r="SCS1" s="711"/>
      <c r="SCT1" s="711"/>
      <c r="SCU1" s="711"/>
      <c r="SCV1" s="711"/>
      <c r="SCW1" s="711"/>
      <c r="SCX1" s="711"/>
      <c r="SCY1" s="711"/>
      <c r="SCZ1" s="711"/>
      <c r="SDA1" s="711"/>
      <c r="SDB1" s="711"/>
      <c r="SDC1" s="711"/>
      <c r="SDD1" s="711"/>
      <c r="SDE1" s="711"/>
      <c r="SDF1" s="711"/>
      <c r="SDG1" s="711"/>
      <c r="SDH1" s="711"/>
      <c r="SDI1" s="711"/>
      <c r="SDJ1" s="711"/>
      <c r="SDK1" s="711"/>
      <c r="SDL1" s="711"/>
      <c r="SDM1" s="711"/>
      <c r="SDN1" s="711"/>
      <c r="SDO1" s="711"/>
      <c r="SDP1" s="711"/>
      <c r="SDQ1" s="711"/>
      <c r="SDR1" s="711"/>
      <c r="SDS1" s="711"/>
      <c r="SDT1" s="711"/>
      <c r="SDU1" s="711"/>
      <c r="SDV1" s="711"/>
      <c r="SDW1" s="711"/>
      <c r="SDX1" s="711"/>
      <c r="SDY1" s="711"/>
      <c r="SDZ1" s="711"/>
      <c r="SEA1" s="711"/>
      <c r="SEB1" s="711"/>
      <c r="SEC1" s="711"/>
      <c r="SED1" s="711"/>
      <c r="SEE1" s="711"/>
      <c r="SEF1" s="711"/>
      <c r="SEG1" s="711"/>
      <c r="SEH1" s="711"/>
      <c r="SEI1" s="711"/>
      <c r="SEJ1" s="711"/>
      <c r="SEK1" s="711"/>
      <c r="SEL1" s="711"/>
      <c r="SEM1" s="711"/>
      <c r="SEN1" s="711"/>
      <c r="SEO1" s="711"/>
      <c r="SEP1" s="711"/>
      <c r="SEQ1" s="711"/>
      <c r="SER1" s="711"/>
      <c r="SES1" s="711"/>
      <c r="SET1" s="711"/>
      <c r="SEU1" s="711"/>
      <c r="SEV1" s="711"/>
      <c r="SEW1" s="711"/>
      <c r="SEX1" s="711"/>
      <c r="SEY1" s="711"/>
      <c r="SEZ1" s="711"/>
      <c r="SFA1" s="711"/>
      <c r="SFB1" s="711"/>
      <c r="SFC1" s="711"/>
      <c r="SFD1" s="711"/>
      <c r="SFE1" s="711"/>
      <c r="SFF1" s="711"/>
      <c r="SFG1" s="711"/>
      <c r="SFH1" s="711"/>
      <c r="SFI1" s="711"/>
      <c r="SFJ1" s="711"/>
      <c r="SFK1" s="711"/>
      <c r="SFL1" s="711"/>
      <c r="SFM1" s="711"/>
      <c r="SFN1" s="711"/>
      <c r="SFO1" s="711"/>
      <c r="SFP1" s="711"/>
      <c r="SFQ1" s="711"/>
      <c r="SFR1" s="711"/>
      <c r="SFS1" s="711"/>
      <c r="SFT1" s="711"/>
      <c r="SFU1" s="711"/>
      <c r="SFV1" s="711"/>
      <c r="SFW1" s="711"/>
      <c r="SFX1" s="711"/>
      <c r="SFY1" s="711"/>
      <c r="SFZ1" s="711"/>
      <c r="SGA1" s="711"/>
      <c r="SGB1" s="711"/>
      <c r="SGC1" s="711"/>
      <c r="SGD1" s="711"/>
      <c r="SGE1" s="711"/>
      <c r="SGF1" s="711"/>
      <c r="SGG1" s="711"/>
      <c r="SGH1" s="711"/>
      <c r="SGI1" s="711"/>
      <c r="SGJ1" s="711"/>
      <c r="SGK1" s="711"/>
      <c r="SGL1" s="711"/>
      <c r="SGM1" s="711"/>
      <c r="SGN1" s="711"/>
      <c r="SGO1" s="711"/>
      <c r="SGP1" s="711"/>
      <c r="SGQ1" s="711"/>
      <c r="SGR1" s="711"/>
      <c r="SGS1" s="711"/>
      <c r="SGT1" s="711"/>
      <c r="SGU1" s="711"/>
      <c r="SGV1" s="711"/>
      <c r="SGW1" s="711"/>
      <c r="SGX1" s="711"/>
      <c r="SGY1" s="711"/>
      <c r="SGZ1" s="711"/>
      <c r="SHA1" s="711"/>
      <c r="SHB1" s="711"/>
      <c r="SHC1" s="711"/>
      <c r="SHD1" s="711"/>
      <c r="SHE1" s="711"/>
      <c r="SHF1" s="711"/>
      <c r="SHG1" s="711"/>
      <c r="SHH1" s="711"/>
      <c r="SHI1" s="711"/>
      <c r="SHJ1" s="711"/>
      <c r="SHK1" s="711"/>
      <c r="SHL1" s="711"/>
      <c r="SHM1" s="711"/>
      <c r="SHN1" s="711"/>
      <c r="SHO1" s="711"/>
      <c r="SHP1" s="711"/>
      <c r="SHQ1" s="711"/>
      <c r="SHR1" s="711"/>
      <c r="SHS1" s="711"/>
      <c r="SHT1" s="711"/>
      <c r="SHU1" s="711"/>
      <c r="SHV1" s="711"/>
      <c r="SHW1" s="711"/>
      <c r="SHX1" s="711"/>
      <c r="SHY1" s="711"/>
      <c r="SHZ1" s="711"/>
      <c r="SIA1" s="711"/>
      <c r="SIB1" s="711"/>
      <c r="SIC1" s="711"/>
      <c r="SID1" s="711"/>
      <c r="SIE1" s="711"/>
      <c r="SIF1" s="711"/>
      <c r="SIG1" s="711"/>
      <c r="SIH1" s="711"/>
      <c r="SII1" s="711"/>
      <c r="SIJ1" s="711"/>
      <c r="SIK1" s="711"/>
      <c r="SIL1" s="711"/>
      <c r="SIM1" s="711"/>
      <c r="SIN1" s="711"/>
      <c r="SIO1" s="711"/>
      <c r="SIP1" s="711"/>
      <c r="SIQ1" s="711"/>
      <c r="SIR1" s="711"/>
      <c r="SIS1" s="711"/>
      <c r="SIT1" s="711"/>
      <c r="SIU1" s="711"/>
      <c r="SIV1" s="711"/>
      <c r="SIW1" s="711"/>
      <c r="SIX1" s="711"/>
      <c r="SIY1" s="711"/>
      <c r="SIZ1" s="711"/>
      <c r="SJA1" s="711"/>
      <c r="SJB1" s="711"/>
      <c r="SJC1" s="711"/>
      <c r="SJD1" s="711"/>
      <c r="SJE1" s="711"/>
      <c r="SJF1" s="711"/>
      <c r="SJG1" s="711"/>
      <c r="SJH1" s="711"/>
      <c r="SJI1" s="711"/>
      <c r="SJJ1" s="711"/>
      <c r="SJK1" s="711"/>
      <c r="SJL1" s="711"/>
      <c r="SJM1" s="711"/>
      <c r="SJN1" s="711"/>
      <c r="SJO1" s="711"/>
      <c r="SJP1" s="711"/>
      <c r="SJQ1" s="711"/>
      <c r="SJR1" s="711"/>
      <c r="SJS1" s="711"/>
      <c r="SJT1" s="711"/>
      <c r="SJU1" s="711"/>
      <c r="SJV1" s="711"/>
      <c r="SJW1" s="711"/>
      <c r="SJX1" s="711"/>
      <c r="SJY1" s="711"/>
      <c r="SJZ1" s="711"/>
      <c r="SKA1" s="711"/>
      <c r="SKB1" s="711"/>
      <c r="SKC1" s="711"/>
      <c r="SKD1" s="711"/>
      <c r="SKE1" s="711"/>
      <c r="SKF1" s="711"/>
      <c r="SKG1" s="711"/>
      <c r="SKH1" s="711"/>
      <c r="SKI1" s="711"/>
      <c r="SKJ1" s="711"/>
      <c r="SKK1" s="711"/>
      <c r="SKL1" s="711"/>
      <c r="SKM1" s="711"/>
      <c r="SKN1" s="711"/>
      <c r="SKO1" s="711"/>
      <c r="SKP1" s="711"/>
      <c r="SKQ1" s="711"/>
      <c r="SKR1" s="711"/>
      <c r="SKS1" s="711"/>
      <c r="SKT1" s="711"/>
      <c r="SKU1" s="711"/>
      <c r="SKV1" s="711"/>
      <c r="SKW1" s="711"/>
      <c r="SKX1" s="711"/>
      <c r="SKY1" s="711"/>
      <c r="SKZ1" s="711"/>
      <c r="SLA1" s="711"/>
      <c r="SLB1" s="711"/>
      <c r="SLC1" s="711"/>
      <c r="SLD1" s="711"/>
      <c r="SLE1" s="711"/>
      <c r="SLF1" s="711"/>
      <c r="SLG1" s="711"/>
      <c r="SLH1" s="711"/>
      <c r="SLI1" s="711"/>
      <c r="SLJ1" s="711"/>
      <c r="SLK1" s="711"/>
      <c r="SLL1" s="711"/>
      <c r="SLM1" s="711"/>
      <c r="SLN1" s="711"/>
      <c r="SLO1" s="711"/>
      <c r="SLP1" s="711"/>
      <c r="SLQ1" s="711"/>
      <c r="SLR1" s="711"/>
      <c r="SLS1" s="711"/>
      <c r="SLT1" s="711"/>
      <c r="SLU1" s="711"/>
      <c r="SLV1" s="711"/>
      <c r="SLW1" s="711"/>
      <c r="SLX1" s="711"/>
      <c r="SLY1" s="711"/>
      <c r="SLZ1" s="711"/>
      <c r="SMA1" s="711"/>
      <c r="SMB1" s="711"/>
      <c r="SMC1" s="711"/>
      <c r="SMD1" s="711"/>
      <c r="SME1" s="711"/>
      <c r="SMF1" s="711"/>
      <c r="SMG1" s="711"/>
      <c r="SMH1" s="711"/>
      <c r="SMI1" s="711"/>
      <c r="SMJ1" s="711"/>
      <c r="SMK1" s="711"/>
      <c r="SML1" s="711"/>
      <c r="SMM1" s="711"/>
      <c r="SMN1" s="711"/>
      <c r="SMO1" s="711"/>
      <c r="SMP1" s="711"/>
      <c r="SMQ1" s="711"/>
      <c r="SMR1" s="711"/>
      <c r="SMS1" s="711"/>
      <c r="SMT1" s="711"/>
      <c r="SMU1" s="711"/>
      <c r="SMV1" s="711"/>
      <c r="SMW1" s="711"/>
      <c r="SMX1" s="711"/>
      <c r="SMY1" s="711"/>
      <c r="SMZ1" s="711"/>
      <c r="SNA1" s="711"/>
      <c r="SNB1" s="711"/>
      <c r="SNC1" s="711"/>
      <c r="SND1" s="711"/>
      <c r="SNE1" s="711"/>
      <c r="SNF1" s="711"/>
      <c r="SNG1" s="711"/>
      <c r="SNH1" s="711"/>
      <c r="SNI1" s="711"/>
      <c r="SNJ1" s="711"/>
      <c r="SNK1" s="711"/>
      <c r="SNL1" s="711"/>
      <c r="SNM1" s="711"/>
      <c r="SNN1" s="711"/>
      <c r="SNO1" s="711"/>
      <c r="SNP1" s="711"/>
      <c r="SNQ1" s="711"/>
      <c r="SNR1" s="711"/>
      <c r="SNS1" s="711"/>
      <c r="SNT1" s="711"/>
      <c r="SNU1" s="711"/>
      <c r="SNV1" s="711"/>
      <c r="SNW1" s="711"/>
      <c r="SNX1" s="711"/>
      <c r="SNY1" s="711"/>
      <c r="SNZ1" s="711"/>
      <c r="SOA1" s="711"/>
      <c r="SOB1" s="711"/>
      <c r="SOC1" s="711"/>
      <c r="SOD1" s="711"/>
      <c r="SOE1" s="711"/>
      <c r="SOF1" s="711"/>
      <c r="SOG1" s="711"/>
      <c r="SOH1" s="711"/>
      <c r="SOI1" s="711"/>
      <c r="SOJ1" s="711"/>
      <c r="SOK1" s="711"/>
      <c r="SOL1" s="711"/>
      <c r="SOM1" s="711"/>
      <c r="SON1" s="711"/>
      <c r="SOO1" s="711"/>
      <c r="SOP1" s="711"/>
      <c r="SOQ1" s="711"/>
      <c r="SOR1" s="711"/>
      <c r="SOS1" s="711"/>
      <c r="SOT1" s="711"/>
      <c r="SOU1" s="711"/>
      <c r="SOV1" s="711"/>
      <c r="SOW1" s="711"/>
      <c r="SOX1" s="711"/>
      <c r="SOY1" s="711"/>
      <c r="SOZ1" s="711"/>
      <c r="SPA1" s="711"/>
      <c r="SPB1" s="711"/>
      <c r="SPC1" s="711"/>
      <c r="SPD1" s="711"/>
      <c r="SPE1" s="711"/>
      <c r="SPF1" s="711"/>
      <c r="SPG1" s="711"/>
      <c r="SPH1" s="711"/>
      <c r="SPI1" s="711"/>
      <c r="SPJ1" s="711"/>
      <c r="SPK1" s="711"/>
      <c r="SPL1" s="711"/>
      <c r="SPM1" s="711"/>
      <c r="SPN1" s="711"/>
      <c r="SPO1" s="711"/>
      <c r="SPP1" s="711"/>
      <c r="SPQ1" s="711"/>
      <c r="SPR1" s="711"/>
      <c r="SPS1" s="711"/>
      <c r="SPT1" s="711"/>
      <c r="SPU1" s="711"/>
      <c r="SPV1" s="711"/>
      <c r="SPW1" s="711"/>
      <c r="SPX1" s="711"/>
      <c r="SPY1" s="711"/>
      <c r="SPZ1" s="711"/>
      <c r="SQA1" s="711"/>
      <c r="SQB1" s="711"/>
      <c r="SQC1" s="711"/>
      <c r="SQD1" s="711"/>
      <c r="SQE1" s="711"/>
      <c r="SQF1" s="711"/>
      <c r="SQG1" s="711"/>
      <c r="SQH1" s="711"/>
      <c r="SQI1" s="711"/>
      <c r="SQJ1" s="711"/>
      <c r="SQK1" s="711"/>
      <c r="SQL1" s="711"/>
      <c r="SQM1" s="711"/>
      <c r="SQN1" s="711"/>
      <c r="SQO1" s="711"/>
      <c r="SQP1" s="711"/>
      <c r="SQQ1" s="711"/>
      <c r="SQR1" s="711"/>
      <c r="SQS1" s="711"/>
      <c r="SQT1" s="711"/>
      <c r="SQU1" s="711"/>
      <c r="SQV1" s="711"/>
      <c r="SQW1" s="711"/>
      <c r="SQX1" s="711"/>
      <c r="SQY1" s="711"/>
      <c r="SQZ1" s="711"/>
      <c r="SRA1" s="711"/>
      <c r="SRB1" s="711"/>
      <c r="SRC1" s="711"/>
      <c r="SRD1" s="711"/>
      <c r="SRE1" s="711"/>
      <c r="SRF1" s="711"/>
      <c r="SRG1" s="711"/>
      <c r="SRH1" s="711"/>
      <c r="SRI1" s="711"/>
      <c r="SRJ1" s="711"/>
      <c r="SRK1" s="711"/>
      <c r="SRL1" s="711"/>
      <c r="SRM1" s="711"/>
      <c r="SRN1" s="711"/>
      <c r="SRO1" s="711"/>
      <c r="SRP1" s="711"/>
      <c r="SRQ1" s="711"/>
      <c r="SRR1" s="711"/>
      <c r="SRS1" s="711"/>
      <c r="SRT1" s="711"/>
      <c r="SRU1" s="711"/>
      <c r="SRV1" s="711"/>
      <c r="SRW1" s="711"/>
      <c r="SRX1" s="711"/>
      <c r="SRY1" s="711"/>
      <c r="SRZ1" s="711"/>
      <c r="SSA1" s="711"/>
      <c r="SSB1" s="711"/>
      <c r="SSC1" s="711"/>
      <c r="SSD1" s="711"/>
      <c r="SSE1" s="711"/>
      <c r="SSF1" s="711"/>
      <c r="SSG1" s="711"/>
      <c r="SSH1" s="711"/>
      <c r="SSI1" s="711"/>
      <c r="SSJ1" s="711"/>
      <c r="SSK1" s="711"/>
      <c r="SSL1" s="711"/>
      <c r="SSM1" s="711"/>
      <c r="SSN1" s="711"/>
      <c r="SSO1" s="711"/>
      <c r="SSP1" s="711"/>
      <c r="SSQ1" s="711"/>
      <c r="SSR1" s="711"/>
      <c r="SSS1" s="711"/>
      <c r="SST1" s="711"/>
      <c r="SSU1" s="711"/>
      <c r="SSV1" s="711"/>
      <c r="SSW1" s="711"/>
      <c r="SSX1" s="711"/>
      <c r="SSY1" s="711"/>
      <c r="SSZ1" s="711"/>
      <c r="STA1" s="711"/>
      <c r="STB1" s="711"/>
      <c r="STC1" s="711"/>
      <c r="STD1" s="711"/>
      <c r="STE1" s="711"/>
      <c r="STF1" s="711"/>
      <c r="STG1" s="711"/>
      <c r="STH1" s="711"/>
      <c r="STI1" s="711"/>
      <c r="STJ1" s="711"/>
      <c r="STK1" s="711"/>
      <c r="STL1" s="711"/>
      <c r="STM1" s="711"/>
      <c r="STN1" s="711"/>
      <c r="STO1" s="711"/>
      <c r="STP1" s="711"/>
      <c r="STQ1" s="711"/>
      <c r="STR1" s="711"/>
      <c r="STS1" s="711"/>
      <c r="STT1" s="711"/>
      <c r="STU1" s="711"/>
      <c r="STV1" s="711"/>
      <c r="STW1" s="711"/>
      <c r="STX1" s="711"/>
      <c r="STY1" s="711"/>
      <c r="STZ1" s="711"/>
      <c r="SUA1" s="711"/>
      <c r="SUB1" s="711"/>
      <c r="SUC1" s="711"/>
      <c r="SUD1" s="711"/>
      <c r="SUE1" s="711"/>
      <c r="SUF1" s="711"/>
      <c r="SUG1" s="711"/>
      <c r="SUH1" s="711"/>
      <c r="SUI1" s="711"/>
      <c r="SUJ1" s="711"/>
      <c r="SUK1" s="711"/>
      <c r="SUL1" s="711"/>
      <c r="SUM1" s="711"/>
      <c r="SUN1" s="711"/>
      <c r="SUO1" s="711"/>
      <c r="SUP1" s="711"/>
      <c r="SUQ1" s="711"/>
      <c r="SUR1" s="711"/>
      <c r="SUS1" s="711"/>
      <c r="SUT1" s="711"/>
      <c r="SUU1" s="711"/>
      <c r="SUV1" s="711"/>
      <c r="SUW1" s="711"/>
      <c r="SUX1" s="711"/>
      <c r="SUY1" s="711"/>
      <c r="SUZ1" s="711"/>
      <c r="SVA1" s="711"/>
      <c r="SVB1" s="711"/>
      <c r="SVC1" s="711"/>
      <c r="SVD1" s="711"/>
      <c r="SVE1" s="711"/>
      <c r="SVF1" s="711"/>
      <c r="SVG1" s="711"/>
      <c r="SVH1" s="711"/>
      <c r="SVI1" s="711"/>
      <c r="SVJ1" s="711"/>
      <c r="SVK1" s="711"/>
      <c r="SVL1" s="711"/>
      <c r="SVM1" s="711"/>
      <c r="SVN1" s="711"/>
      <c r="SVO1" s="711"/>
      <c r="SVP1" s="711"/>
      <c r="SVQ1" s="711"/>
      <c r="SVR1" s="711"/>
      <c r="SVS1" s="711"/>
      <c r="SVT1" s="711"/>
      <c r="SVU1" s="711"/>
      <c r="SVV1" s="711"/>
      <c r="SVW1" s="711"/>
      <c r="SVX1" s="711"/>
      <c r="SVY1" s="711"/>
      <c r="SVZ1" s="711"/>
      <c r="SWA1" s="711"/>
      <c r="SWB1" s="711"/>
      <c r="SWC1" s="711"/>
      <c r="SWD1" s="711"/>
      <c r="SWE1" s="711"/>
      <c r="SWF1" s="711"/>
      <c r="SWG1" s="711"/>
      <c r="SWH1" s="711"/>
      <c r="SWI1" s="711"/>
      <c r="SWJ1" s="711"/>
      <c r="SWK1" s="711"/>
      <c r="SWL1" s="711"/>
      <c r="SWM1" s="711"/>
      <c r="SWN1" s="711"/>
      <c r="SWO1" s="711"/>
      <c r="SWP1" s="711"/>
      <c r="SWQ1" s="711"/>
      <c r="SWR1" s="711"/>
      <c r="SWS1" s="711"/>
      <c r="SWT1" s="711"/>
      <c r="SWU1" s="711"/>
      <c r="SWV1" s="711"/>
      <c r="SWW1" s="711"/>
      <c r="SWX1" s="711"/>
      <c r="SWY1" s="711"/>
      <c r="SWZ1" s="711"/>
      <c r="SXA1" s="711"/>
      <c r="SXB1" s="711"/>
      <c r="SXC1" s="711"/>
      <c r="SXD1" s="711"/>
      <c r="SXE1" s="711"/>
      <c r="SXF1" s="711"/>
      <c r="SXG1" s="711"/>
      <c r="SXH1" s="711"/>
      <c r="SXI1" s="711"/>
      <c r="SXJ1" s="711"/>
      <c r="SXK1" s="711"/>
      <c r="SXL1" s="711"/>
      <c r="SXM1" s="711"/>
      <c r="SXN1" s="711"/>
      <c r="SXO1" s="711"/>
      <c r="SXP1" s="711"/>
      <c r="SXQ1" s="711"/>
      <c r="SXR1" s="711"/>
      <c r="SXS1" s="711"/>
      <c r="SXT1" s="711"/>
      <c r="SXU1" s="711"/>
      <c r="SXV1" s="711"/>
      <c r="SXW1" s="711"/>
      <c r="SXX1" s="711"/>
      <c r="SXY1" s="711"/>
      <c r="SXZ1" s="711"/>
      <c r="SYA1" s="711"/>
      <c r="SYB1" s="711"/>
      <c r="SYC1" s="711"/>
      <c r="SYD1" s="711"/>
      <c r="SYE1" s="711"/>
      <c r="SYF1" s="711"/>
      <c r="SYG1" s="711"/>
      <c r="SYH1" s="711"/>
      <c r="SYI1" s="711"/>
      <c r="SYJ1" s="711"/>
      <c r="SYK1" s="711"/>
      <c r="SYL1" s="711"/>
      <c r="SYM1" s="711"/>
      <c r="SYN1" s="711"/>
      <c r="SYO1" s="711"/>
      <c r="SYP1" s="711"/>
      <c r="SYQ1" s="711"/>
      <c r="SYR1" s="711"/>
      <c r="SYS1" s="711"/>
      <c r="SYT1" s="711"/>
      <c r="SYU1" s="711"/>
      <c r="SYV1" s="711"/>
      <c r="SYW1" s="711"/>
      <c r="SYX1" s="711"/>
      <c r="SYY1" s="711"/>
      <c r="SYZ1" s="711"/>
      <c r="SZA1" s="711"/>
      <c r="SZB1" s="711"/>
      <c r="SZC1" s="711"/>
      <c r="SZD1" s="711"/>
      <c r="SZE1" s="711"/>
      <c r="SZF1" s="711"/>
      <c r="SZG1" s="711"/>
      <c r="SZH1" s="711"/>
      <c r="SZI1" s="711"/>
      <c r="SZJ1" s="711"/>
      <c r="SZK1" s="711"/>
      <c r="SZL1" s="711"/>
      <c r="SZM1" s="711"/>
      <c r="SZN1" s="711"/>
      <c r="SZO1" s="711"/>
      <c r="SZP1" s="711"/>
      <c r="SZQ1" s="711"/>
      <c r="SZR1" s="711"/>
      <c r="SZS1" s="711"/>
      <c r="SZT1" s="711"/>
      <c r="SZU1" s="711"/>
      <c r="SZV1" s="711"/>
      <c r="SZW1" s="711"/>
      <c r="SZX1" s="711"/>
      <c r="SZY1" s="711"/>
      <c r="SZZ1" s="711"/>
      <c r="TAA1" s="711"/>
      <c r="TAB1" s="711"/>
      <c r="TAC1" s="711"/>
      <c r="TAD1" s="711"/>
      <c r="TAE1" s="711"/>
      <c r="TAF1" s="711"/>
      <c r="TAG1" s="711"/>
      <c r="TAH1" s="711"/>
      <c r="TAI1" s="711"/>
      <c r="TAJ1" s="711"/>
      <c r="TAK1" s="711"/>
      <c r="TAL1" s="711"/>
      <c r="TAM1" s="711"/>
      <c r="TAN1" s="711"/>
      <c r="TAO1" s="711"/>
      <c r="TAP1" s="711"/>
      <c r="TAQ1" s="711"/>
      <c r="TAR1" s="711"/>
      <c r="TAS1" s="711"/>
      <c r="TAT1" s="711"/>
      <c r="TAU1" s="711"/>
      <c r="TAV1" s="711"/>
      <c r="TAW1" s="711"/>
      <c r="TAX1" s="711"/>
      <c r="TAY1" s="711"/>
      <c r="TAZ1" s="711"/>
      <c r="TBA1" s="711"/>
      <c r="TBB1" s="711"/>
      <c r="TBC1" s="711"/>
      <c r="TBD1" s="711"/>
      <c r="TBE1" s="711"/>
      <c r="TBF1" s="711"/>
      <c r="TBG1" s="711"/>
      <c r="TBH1" s="711"/>
      <c r="TBI1" s="711"/>
      <c r="TBJ1" s="711"/>
      <c r="TBK1" s="711"/>
      <c r="TBL1" s="711"/>
      <c r="TBM1" s="711"/>
      <c r="TBN1" s="711"/>
      <c r="TBO1" s="711"/>
      <c r="TBP1" s="711"/>
      <c r="TBQ1" s="711"/>
      <c r="TBR1" s="711"/>
      <c r="TBS1" s="711"/>
      <c r="TBT1" s="711"/>
      <c r="TBU1" s="711"/>
      <c r="TBV1" s="711"/>
      <c r="TBW1" s="711"/>
      <c r="TBX1" s="711"/>
      <c r="TBY1" s="711"/>
      <c r="TBZ1" s="711"/>
      <c r="TCA1" s="711"/>
      <c r="TCB1" s="711"/>
      <c r="TCC1" s="711"/>
      <c r="TCD1" s="711"/>
      <c r="TCE1" s="711"/>
      <c r="TCF1" s="711"/>
      <c r="TCG1" s="711"/>
      <c r="TCH1" s="711"/>
      <c r="TCI1" s="711"/>
      <c r="TCJ1" s="711"/>
      <c r="TCK1" s="711"/>
      <c r="TCL1" s="711"/>
      <c r="TCM1" s="711"/>
      <c r="TCN1" s="711"/>
      <c r="TCO1" s="711"/>
      <c r="TCP1" s="711"/>
      <c r="TCQ1" s="711"/>
      <c r="TCR1" s="711"/>
      <c r="TCS1" s="711"/>
      <c r="TCT1" s="711"/>
      <c r="TCU1" s="711"/>
      <c r="TCV1" s="711"/>
      <c r="TCW1" s="711"/>
      <c r="TCX1" s="711"/>
      <c r="TCY1" s="711"/>
      <c r="TCZ1" s="711"/>
      <c r="TDA1" s="711"/>
      <c r="TDB1" s="711"/>
      <c r="TDC1" s="711"/>
      <c r="TDD1" s="711"/>
      <c r="TDE1" s="711"/>
      <c r="TDF1" s="711"/>
      <c r="TDG1" s="711"/>
      <c r="TDH1" s="711"/>
      <c r="TDI1" s="711"/>
      <c r="TDJ1" s="711"/>
      <c r="TDK1" s="711"/>
      <c r="TDL1" s="711"/>
      <c r="TDM1" s="711"/>
      <c r="TDN1" s="711"/>
      <c r="TDO1" s="711"/>
      <c r="TDP1" s="711"/>
      <c r="TDQ1" s="711"/>
      <c r="TDR1" s="711"/>
      <c r="TDS1" s="711"/>
      <c r="TDT1" s="711"/>
      <c r="TDU1" s="711"/>
      <c r="TDV1" s="711"/>
      <c r="TDW1" s="711"/>
      <c r="TDX1" s="711"/>
      <c r="TDY1" s="711"/>
      <c r="TDZ1" s="711"/>
      <c r="TEA1" s="711"/>
      <c r="TEB1" s="711"/>
      <c r="TEC1" s="711"/>
      <c r="TED1" s="711"/>
      <c r="TEE1" s="711"/>
      <c r="TEF1" s="711"/>
      <c r="TEG1" s="711"/>
      <c r="TEH1" s="711"/>
      <c r="TEI1" s="711"/>
      <c r="TEJ1" s="711"/>
      <c r="TEK1" s="711"/>
      <c r="TEL1" s="711"/>
      <c r="TEM1" s="711"/>
      <c r="TEN1" s="711"/>
      <c r="TEO1" s="711"/>
      <c r="TEP1" s="711"/>
      <c r="TEQ1" s="711"/>
      <c r="TER1" s="711"/>
      <c r="TES1" s="711"/>
      <c r="TET1" s="711"/>
      <c r="TEU1" s="711"/>
      <c r="TEV1" s="711"/>
      <c r="TEW1" s="711"/>
      <c r="TEX1" s="711"/>
      <c r="TEY1" s="711"/>
      <c r="TEZ1" s="711"/>
      <c r="TFA1" s="711"/>
      <c r="TFB1" s="711"/>
      <c r="TFC1" s="711"/>
      <c r="TFD1" s="711"/>
      <c r="TFE1" s="711"/>
      <c r="TFF1" s="711"/>
      <c r="TFG1" s="711"/>
      <c r="TFH1" s="711"/>
      <c r="TFI1" s="711"/>
      <c r="TFJ1" s="711"/>
      <c r="TFK1" s="711"/>
      <c r="TFL1" s="711"/>
      <c r="TFM1" s="711"/>
      <c r="TFN1" s="711"/>
      <c r="TFO1" s="711"/>
      <c r="TFP1" s="711"/>
      <c r="TFQ1" s="711"/>
      <c r="TFR1" s="711"/>
      <c r="TFS1" s="711"/>
      <c r="TFT1" s="711"/>
      <c r="TFU1" s="711"/>
      <c r="TFV1" s="711"/>
      <c r="TFW1" s="711"/>
      <c r="TFX1" s="711"/>
      <c r="TFY1" s="711"/>
      <c r="TFZ1" s="711"/>
      <c r="TGA1" s="711"/>
      <c r="TGB1" s="711"/>
      <c r="TGC1" s="711"/>
      <c r="TGD1" s="711"/>
      <c r="TGE1" s="711"/>
      <c r="TGF1" s="711"/>
      <c r="TGG1" s="711"/>
      <c r="TGH1" s="711"/>
      <c r="TGI1" s="711"/>
      <c r="TGJ1" s="711"/>
      <c r="TGK1" s="711"/>
      <c r="TGL1" s="711"/>
      <c r="TGM1" s="711"/>
      <c r="TGN1" s="711"/>
      <c r="TGO1" s="711"/>
      <c r="TGP1" s="711"/>
      <c r="TGQ1" s="711"/>
      <c r="TGR1" s="711"/>
      <c r="TGS1" s="711"/>
      <c r="TGT1" s="711"/>
      <c r="TGU1" s="711"/>
      <c r="TGV1" s="711"/>
      <c r="TGW1" s="711"/>
      <c r="TGX1" s="711"/>
      <c r="TGY1" s="711"/>
      <c r="TGZ1" s="711"/>
      <c r="THA1" s="711"/>
      <c r="THB1" s="711"/>
      <c r="THC1" s="711"/>
      <c r="THD1" s="711"/>
      <c r="THE1" s="711"/>
      <c r="THF1" s="711"/>
      <c r="THG1" s="711"/>
      <c r="THH1" s="711"/>
      <c r="THI1" s="711"/>
      <c r="THJ1" s="711"/>
      <c r="THK1" s="711"/>
      <c r="THL1" s="711"/>
      <c r="THM1" s="711"/>
      <c r="THN1" s="711"/>
      <c r="THO1" s="711"/>
      <c r="THP1" s="711"/>
      <c r="THQ1" s="711"/>
      <c r="THR1" s="711"/>
      <c r="THS1" s="711"/>
      <c r="THT1" s="711"/>
      <c r="THU1" s="711"/>
      <c r="THV1" s="711"/>
      <c r="THW1" s="711"/>
      <c r="THX1" s="711"/>
      <c r="THY1" s="711"/>
      <c r="THZ1" s="711"/>
      <c r="TIA1" s="711"/>
      <c r="TIB1" s="711"/>
      <c r="TIC1" s="711"/>
      <c r="TID1" s="711"/>
      <c r="TIE1" s="711"/>
      <c r="TIF1" s="711"/>
      <c r="TIG1" s="711"/>
      <c r="TIH1" s="711"/>
      <c r="TII1" s="711"/>
      <c r="TIJ1" s="711"/>
      <c r="TIK1" s="711"/>
      <c r="TIL1" s="711"/>
      <c r="TIM1" s="711"/>
      <c r="TIN1" s="711"/>
      <c r="TIO1" s="711"/>
      <c r="TIP1" s="711"/>
      <c r="TIQ1" s="711"/>
      <c r="TIR1" s="711"/>
      <c r="TIS1" s="711"/>
      <c r="TIT1" s="711"/>
      <c r="TIU1" s="711"/>
      <c r="TIV1" s="711"/>
      <c r="TIW1" s="711"/>
      <c r="TIX1" s="711"/>
      <c r="TIY1" s="711"/>
      <c r="TIZ1" s="711"/>
      <c r="TJA1" s="711"/>
      <c r="TJB1" s="711"/>
      <c r="TJC1" s="711"/>
      <c r="TJD1" s="711"/>
      <c r="TJE1" s="711"/>
      <c r="TJF1" s="711"/>
      <c r="TJG1" s="711"/>
      <c r="TJH1" s="711"/>
      <c r="TJI1" s="711"/>
      <c r="TJJ1" s="711"/>
      <c r="TJK1" s="711"/>
      <c r="TJL1" s="711"/>
      <c r="TJM1" s="711"/>
      <c r="TJN1" s="711"/>
      <c r="TJO1" s="711"/>
      <c r="TJP1" s="711"/>
      <c r="TJQ1" s="711"/>
      <c r="TJR1" s="711"/>
      <c r="TJS1" s="711"/>
      <c r="TJT1" s="711"/>
      <c r="TJU1" s="711"/>
      <c r="TJV1" s="711"/>
      <c r="TJW1" s="711"/>
      <c r="TJX1" s="711"/>
      <c r="TJY1" s="711"/>
      <c r="TJZ1" s="711"/>
      <c r="TKA1" s="711"/>
      <c r="TKB1" s="711"/>
      <c r="TKC1" s="711"/>
      <c r="TKD1" s="711"/>
      <c r="TKE1" s="711"/>
      <c r="TKF1" s="711"/>
      <c r="TKG1" s="711"/>
      <c r="TKH1" s="711"/>
      <c r="TKI1" s="711"/>
      <c r="TKJ1" s="711"/>
      <c r="TKK1" s="711"/>
      <c r="TKL1" s="711"/>
      <c r="TKM1" s="711"/>
      <c r="TKN1" s="711"/>
      <c r="TKO1" s="711"/>
      <c r="TKP1" s="711"/>
      <c r="TKQ1" s="711"/>
      <c r="TKR1" s="711"/>
      <c r="TKS1" s="711"/>
      <c r="TKT1" s="711"/>
      <c r="TKU1" s="711"/>
      <c r="TKV1" s="711"/>
      <c r="TKW1" s="711"/>
      <c r="TKX1" s="711"/>
      <c r="TKY1" s="711"/>
      <c r="TKZ1" s="711"/>
      <c r="TLA1" s="711"/>
      <c r="TLB1" s="711"/>
      <c r="TLC1" s="711"/>
      <c r="TLD1" s="711"/>
      <c r="TLE1" s="711"/>
      <c r="TLF1" s="711"/>
      <c r="TLG1" s="711"/>
      <c r="TLH1" s="711"/>
      <c r="TLI1" s="711"/>
      <c r="TLJ1" s="711"/>
      <c r="TLK1" s="711"/>
      <c r="TLL1" s="711"/>
      <c r="TLM1" s="711"/>
      <c r="TLN1" s="711"/>
      <c r="TLO1" s="711"/>
      <c r="TLP1" s="711"/>
      <c r="TLQ1" s="711"/>
      <c r="TLR1" s="711"/>
      <c r="TLS1" s="711"/>
      <c r="TLT1" s="711"/>
      <c r="TLU1" s="711"/>
      <c r="TLV1" s="711"/>
      <c r="TLW1" s="711"/>
      <c r="TLX1" s="711"/>
      <c r="TLY1" s="711"/>
      <c r="TLZ1" s="711"/>
      <c r="TMA1" s="711"/>
      <c r="TMB1" s="711"/>
      <c r="TMC1" s="711"/>
      <c r="TMD1" s="711"/>
      <c r="TME1" s="711"/>
      <c r="TMF1" s="711"/>
      <c r="TMG1" s="711"/>
      <c r="TMH1" s="711"/>
      <c r="TMI1" s="711"/>
      <c r="TMJ1" s="711"/>
      <c r="TMK1" s="711"/>
      <c r="TML1" s="711"/>
      <c r="TMM1" s="711"/>
      <c r="TMN1" s="711"/>
      <c r="TMO1" s="711"/>
      <c r="TMP1" s="711"/>
      <c r="TMQ1" s="711"/>
      <c r="TMR1" s="711"/>
      <c r="TMS1" s="711"/>
      <c r="TMT1" s="711"/>
      <c r="TMU1" s="711"/>
      <c r="TMV1" s="711"/>
      <c r="TMW1" s="711"/>
      <c r="TMX1" s="711"/>
      <c r="TMY1" s="711"/>
      <c r="TMZ1" s="711"/>
      <c r="TNA1" s="711"/>
      <c r="TNB1" s="711"/>
      <c r="TNC1" s="711"/>
      <c r="TND1" s="711"/>
      <c r="TNE1" s="711"/>
      <c r="TNF1" s="711"/>
      <c r="TNG1" s="711"/>
      <c r="TNH1" s="711"/>
      <c r="TNI1" s="711"/>
      <c r="TNJ1" s="711"/>
      <c r="TNK1" s="711"/>
      <c r="TNL1" s="711"/>
      <c r="TNM1" s="711"/>
      <c r="TNN1" s="711"/>
      <c r="TNO1" s="711"/>
      <c r="TNP1" s="711"/>
      <c r="TNQ1" s="711"/>
      <c r="TNR1" s="711"/>
      <c r="TNS1" s="711"/>
      <c r="TNT1" s="711"/>
      <c r="TNU1" s="711"/>
      <c r="TNV1" s="711"/>
      <c r="TNW1" s="711"/>
      <c r="TNX1" s="711"/>
      <c r="TNY1" s="711"/>
      <c r="TNZ1" s="711"/>
      <c r="TOA1" s="711"/>
      <c r="TOB1" s="711"/>
      <c r="TOC1" s="711"/>
      <c r="TOD1" s="711"/>
      <c r="TOE1" s="711"/>
      <c r="TOF1" s="711"/>
      <c r="TOG1" s="711"/>
      <c r="TOH1" s="711"/>
      <c r="TOI1" s="711"/>
      <c r="TOJ1" s="711"/>
      <c r="TOK1" s="711"/>
      <c r="TOL1" s="711"/>
      <c r="TOM1" s="711"/>
      <c r="TON1" s="711"/>
      <c r="TOO1" s="711"/>
      <c r="TOP1" s="711"/>
      <c r="TOQ1" s="711"/>
      <c r="TOR1" s="711"/>
      <c r="TOS1" s="711"/>
      <c r="TOT1" s="711"/>
      <c r="TOU1" s="711"/>
      <c r="TOV1" s="711"/>
      <c r="TOW1" s="711"/>
      <c r="TOX1" s="711"/>
      <c r="TOY1" s="711"/>
      <c r="TOZ1" s="711"/>
      <c r="TPA1" s="711"/>
      <c r="TPB1" s="711"/>
      <c r="TPC1" s="711"/>
      <c r="TPD1" s="711"/>
      <c r="TPE1" s="711"/>
      <c r="TPF1" s="711"/>
      <c r="TPG1" s="711"/>
      <c r="TPH1" s="711"/>
      <c r="TPI1" s="711"/>
      <c r="TPJ1" s="711"/>
      <c r="TPK1" s="711"/>
      <c r="TPL1" s="711"/>
      <c r="TPM1" s="711"/>
      <c r="TPN1" s="711"/>
      <c r="TPO1" s="711"/>
      <c r="TPP1" s="711"/>
      <c r="TPQ1" s="711"/>
      <c r="TPR1" s="711"/>
      <c r="TPS1" s="711"/>
      <c r="TPT1" s="711"/>
      <c r="TPU1" s="711"/>
      <c r="TPV1" s="711"/>
      <c r="TPW1" s="711"/>
      <c r="TPX1" s="711"/>
      <c r="TPY1" s="711"/>
      <c r="TPZ1" s="711"/>
      <c r="TQA1" s="711"/>
      <c r="TQB1" s="711"/>
      <c r="TQC1" s="711"/>
      <c r="TQD1" s="711"/>
      <c r="TQE1" s="711"/>
      <c r="TQF1" s="711"/>
      <c r="TQG1" s="711"/>
      <c r="TQH1" s="711"/>
      <c r="TQI1" s="711"/>
      <c r="TQJ1" s="711"/>
      <c r="TQK1" s="711"/>
      <c r="TQL1" s="711"/>
      <c r="TQM1" s="711"/>
      <c r="TQN1" s="711"/>
      <c r="TQO1" s="711"/>
      <c r="TQP1" s="711"/>
      <c r="TQQ1" s="711"/>
      <c r="TQR1" s="711"/>
      <c r="TQS1" s="711"/>
      <c r="TQT1" s="711"/>
      <c r="TQU1" s="711"/>
      <c r="TQV1" s="711"/>
      <c r="TQW1" s="711"/>
      <c r="TQX1" s="711"/>
      <c r="TQY1" s="711"/>
      <c r="TQZ1" s="711"/>
      <c r="TRA1" s="711"/>
      <c r="TRB1" s="711"/>
      <c r="TRC1" s="711"/>
      <c r="TRD1" s="711"/>
      <c r="TRE1" s="711"/>
      <c r="TRF1" s="711"/>
      <c r="TRG1" s="711"/>
      <c r="TRH1" s="711"/>
      <c r="TRI1" s="711"/>
      <c r="TRJ1" s="711"/>
      <c r="TRK1" s="711"/>
      <c r="TRL1" s="711"/>
      <c r="TRM1" s="711"/>
      <c r="TRN1" s="711"/>
      <c r="TRO1" s="711"/>
      <c r="TRP1" s="711"/>
      <c r="TRQ1" s="711"/>
      <c r="TRR1" s="711"/>
      <c r="TRS1" s="711"/>
      <c r="TRT1" s="711"/>
      <c r="TRU1" s="711"/>
      <c r="TRV1" s="711"/>
      <c r="TRW1" s="711"/>
      <c r="TRX1" s="711"/>
      <c r="TRY1" s="711"/>
      <c r="TRZ1" s="711"/>
      <c r="TSA1" s="711"/>
      <c r="TSB1" s="711"/>
      <c r="TSC1" s="711"/>
      <c r="TSD1" s="711"/>
      <c r="TSE1" s="711"/>
      <c r="TSF1" s="711"/>
      <c r="TSG1" s="711"/>
      <c r="TSH1" s="711"/>
      <c r="TSI1" s="711"/>
      <c r="TSJ1" s="711"/>
      <c r="TSK1" s="711"/>
      <c r="TSL1" s="711"/>
      <c r="TSM1" s="711"/>
      <c r="TSN1" s="711"/>
      <c r="TSO1" s="711"/>
      <c r="TSP1" s="711"/>
      <c r="TSQ1" s="711"/>
      <c r="TSR1" s="711"/>
      <c r="TSS1" s="711"/>
      <c r="TST1" s="711"/>
      <c r="TSU1" s="711"/>
      <c r="TSV1" s="711"/>
      <c r="TSW1" s="711"/>
      <c r="TSX1" s="711"/>
      <c r="TSY1" s="711"/>
      <c r="TSZ1" s="711"/>
      <c r="TTA1" s="711"/>
      <c r="TTB1" s="711"/>
      <c r="TTC1" s="711"/>
      <c r="TTD1" s="711"/>
      <c r="TTE1" s="711"/>
      <c r="TTF1" s="711"/>
      <c r="TTG1" s="711"/>
      <c r="TTH1" s="711"/>
      <c r="TTI1" s="711"/>
      <c r="TTJ1" s="711"/>
      <c r="TTK1" s="711"/>
      <c r="TTL1" s="711"/>
      <c r="TTM1" s="711"/>
      <c r="TTN1" s="711"/>
      <c r="TTO1" s="711"/>
      <c r="TTP1" s="711"/>
      <c r="TTQ1" s="711"/>
      <c r="TTR1" s="711"/>
      <c r="TTS1" s="711"/>
      <c r="TTT1" s="711"/>
      <c r="TTU1" s="711"/>
      <c r="TTV1" s="711"/>
      <c r="TTW1" s="711"/>
      <c r="TTX1" s="711"/>
      <c r="TTY1" s="711"/>
      <c r="TTZ1" s="711"/>
      <c r="TUA1" s="711"/>
      <c r="TUB1" s="711"/>
      <c r="TUC1" s="711"/>
      <c r="TUD1" s="711"/>
      <c r="TUE1" s="711"/>
      <c r="TUF1" s="711"/>
      <c r="TUG1" s="711"/>
      <c r="TUH1" s="711"/>
      <c r="TUI1" s="711"/>
      <c r="TUJ1" s="711"/>
      <c r="TUK1" s="711"/>
      <c r="TUL1" s="711"/>
      <c r="TUM1" s="711"/>
      <c r="TUN1" s="711"/>
      <c r="TUO1" s="711"/>
      <c r="TUP1" s="711"/>
      <c r="TUQ1" s="711"/>
      <c r="TUR1" s="711"/>
      <c r="TUS1" s="711"/>
      <c r="TUT1" s="711"/>
      <c r="TUU1" s="711"/>
      <c r="TUV1" s="711"/>
      <c r="TUW1" s="711"/>
      <c r="TUX1" s="711"/>
      <c r="TUY1" s="711"/>
      <c r="TUZ1" s="711"/>
      <c r="TVA1" s="711"/>
      <c r="TVB1" s="711"/>
      <c r="TVC1" s="711"/>
      <c r="TVD1" s="711"/>
      <c r="TVE1" s="711"/>
      <c r="TVF1" s="711"/>
      <c r="TVG1" s="711"/>
      <c r="TVH1" s="711"/>
      <c r="TVI1" s="711"/>
      <c r="TVJ1" s="711"/>
      <c r="TVK1" s="711"/>
      <c r="TVL1" s="711"/>
      <c r="TVM1" s="711"/>
      <c r="TVN1" s="711"/>
      <c r="TVO1" s="711"/>
      <c r="TVP1" s="711"/>
      <c r="TVQ1" s="711"/>
      <c r="TVR1" s="711"/>
      <c r="TVS1" s="711"/>
      <c r="TVT1" s="711"/>
      <c r="TVU1" s="711"/>
      <c r="TVV1" s="711"/>
      <c r="TVW1" s="711"/>
      <c r="TVX1" s="711"/>
      <c r="TVY1" s="711"/>
      <c r="TVZ1" s="711"/>
      <c r="TWA1" s="711"/>
      <c r="TWB1" s="711"/>
      <c r="TWC1" s="711"/>
      <c r="TWD1" s="711"/>
      <c r="TWE1" s="711"/>
      <c r="TWF1" s="711"/>
      <c r="TWG1" s="711"/>
      <c r="TWH1" s="711"/>
      <c r="TWI1" s="711"/>
      <c r="TWJ1" s="711"/>
      <c r="TWK1" s="711"/>
      <c r="TWL1" s="711"/>
      <c r="TWM1" s="711"/>
      <c r="TWN1" s="711"/>
      <c r="TWO1" s="711"/>
      <c r="TWP1" s="711"/>
      <c r="TWQ1" s="711"/>
      <c r="TWR1" s="711"/>
      <c r="TWS1" s="711"/>
      <c r="TWT1" s="711"/>
      <c r="TWU1" s="711"/>
      <c r="TWV1" s="711"/>
      <c r="TWW1" s="711"/>
      <c r="TWX1" s="711"/>
      <c r="TWY1" s="711"/>
      <c r="TWZ1" s="711"/>
      <c r="TXA1" s="711"/>
      <c r="TXB1" s="711"/>
      <c r="TXC1" s="711"/>
      <c r="TXD1" s="711"/>
      <c r="TXE1" s="711"/>
      <c r="TXF1" s="711"/>
      <c r="TXG1" s="711"/>
      <c r="TXH1" s="711"/>
      <c r="TXI1" s="711"/>
      <c r="TXJ1" s="711"/>
      <c r="TXK1" s="711"/>
      <c r="TXL1" s="711"/>
      <c r="TXM1" s="711"/>
      <c r="TXN1" s="711"/>
      <c r="TXO1" s="711"/>
      <c r="TXP1" s="711"/>
      <c r="TXQ1" s="711"/>
      <c r="TXR1" s="711"/>
      <c r="TXS1" s="711"/>
      <c r="TXT1" s="711"/>
      <c r="TXU1" s="711"/>
      <c r="TXV1" s="711"/>
      <c r="TXW1" s="711"/>
      <c r="TXX1" s="711"/>
      <c r="TXY1" s="711"/>
      <c r="TXZ1" s="711"/>
      <c r="TYA1" s="711"/>
      <c r="TYB1" s="711"/>
      <c r="TYC1" s="711"/>
      <c r="TYD1" s="711"/>
      <c r="TYE1" s="711"/>
      <c r="TYF1" s="711"/>
      <c r="TYG1" s="711"/>
      <c r="TYH1" s="711"/>
      <c r="TYI1" s="711"/>
      <c r="TYJ1" s="711"/>
      <c r="TYK1" s="711"/>
      <c r="TYL1" s="711"/>
      <c r="TYM1" s="711"/>
      <c r="TYN1" s="711"/>
      <c r="TYO1" s="711"/>
      <c r="TYP1" s="711"/>
      <c r="TYQ1" s="711"/>
      <c r="TYR1" s="711"/>
      <c r="TYS1" s="711"/>
      <c r="TYT1" s="711"/>
      <c r="TYU1" s="711"/>
      <c r="TYV1" s="711"/>
      <c r="TYW1" s="711"/>
      <c r="TYX1" s="711"/>
      <c r="TYY1" s="711"/>
      <c r="TYZ1" s="711"/>
      <c r="TZA1" s="711"/>
      <c r="TZB1" s="711"/>
      <c r="TZC1" s="711"/>
      <c r="TZD1" s="711"/>
      <c r="TZE1" s="711"/>
      <c r="TZF1" s="711"/>
      <c r="TZG1" s="711"/>
      <c r="TZH1" s="711"/>
      <c r="TZI1" s="711"/>
      <c r="TZJ1" s="711"/>
      <c r="TZK1" s="711"/>
      <c r="TZL1" s="711"/>
      <c r="TZM1" s="711"/>
      <c r="TZN1" s="711"/>
      <c r="TZO1" s="711"/>
      <c r="TZP1" s="711"/>
      <c r="TZQ1" s="711"/>
      <c r="TZR1" s="711"/>
      <c r="TZS1" s="711"/>
      <c r="TZT1" s="711"/>
      <c r="TZU1" s="711"/>
      <c r="TZV1" s="711"/>
      <c r="TZW1" s="711"/>
      <c r="TZX1" s="711"/>
      <c r="TZY1" s="711"/>
      <c r="TZZ1" s="711"/>
      <c r="UAA1" s="711"/>
      <c r="UAB1" s="711"/>
      <c r="UAC1" s="711"/>
      <c r="UAD1" s="711"/>
      <c r="UAE1" s="711"/>
      <c r="UAF1" s="711"/>
      <c r="UAG1" s="711"/>
      <c r="UAH1" s="711"/>
      <c r="UAI1" s="711"/>
      <c r="UAJ1" s="711"/>
      <c r="UAK1" s="711"/>
      <c r="UAL1" s="711"/>
      <c r="UAM1" s="711"/>
      <c r="UAN1" s="711"/>
      <c r="UAO1" s="711"/>
      <c r="UAP1" s="711"/>
      <c r="UAQ1" s="711"/>
      <c r="UAR1" s="711"/>
      <c r="UAS1" s="711"/>
      <c r="UAT1" s="711"/>
      <c r="UAU1" s="711"/>
      <c r="UAV1" s="711"/>
      <c r="UAW1" s="711"/>
      <c r="UAX1" s="711"/>
      <c r="UAY1" s="711"/>
      <c r="UAZ1" s="711"/>
      <c r="UBA1" s="711"/>
      <c r="UBB1" s="711"/>
      <c r="UBC1" s="711"/>
      <c r="UBD1" s="711"/>
      <c r="UBE1" s="711"/>
      <c r="UBF1" s="711"/>
      <c r="UBG1" s="711"/>
      <c r="UBH1" s="711"/>
      <c r="UBI1" s="711"/>
      <c r="UBJ1" s="711"/>
      <c r="UBK1" s="711"/>
      <c r="UBL1" s="711"/>
      <c r="UBM1" s="711"/>
      <c r="UBN1" s="711"/>
      <c r="UBO1" s="711"/>
      <c r="UBP1" s="711"/>
      <c r="UBQ1" s="711"/>
      <c r="UBR1" s="711"/>
      <c r="UBS1" s="711"/>
      <c r="UBT1" s="711"/>
      <c r="UBU1" s="711"/>
      <c r="UBV1" s="711"/>
      <c r="UBW1" s="711"/>
      <c r="UBX1" s="711"/>
      <c r="UBY1" s="711"/>
      <c r="UBZ1" s="711"/>
      <c r="UCA1" s="711"/>
      <c r="UCB1" s="711"/>
      <c r="UCC1" s="711"/>
      <c r="UCD1" s="711"/>
      <c r="UCE1" s="711"/>
      <c r="UCF1" s="711"/>
      <c r="UCG1" s="711"/>
      <c r="UCH1" s="711"/>
      <c r="UCI1" s="711"/>
      <c r="UCJ1" s="711"/>
      <c r="UCK1" s="711"/>
      <c r="UCL1" s="711"/>
      <c r="UCM1" s="711"/>
      <c r="UCN1" s="711"/>
      <c r="UCO1" s="711"/>
      <c r="UCP1" s="711"/>
      <c r="UCQ1" s="711"/>
      <c r="UCR1" s="711"/>
      <c r="UCS1" s="711"/>
      <c r="UCT1" s="711"/>
      <c r="UCU1" s="711"/>
      <c r="UCV1" s="711"/>
      <c r="UCW1" s="711"/>
      <c r="UCX1" s="711"/>
      <c r="UCY1" s="711"/>
      <c r="UCZ1" s="711"/>
      <c r="UDA1" s="711"/>
      <c r="UDB1" s="711"/>
      <c r="UDC1" s="711"/>
      <c r="UDD1" s="711"/>
      <c r="UDE1" s="711"/>
      <c r="UDF1" s="711"/>
      <c r="UDG1" s="711"/>
      <c r="UDH1" s="711"/>
      <c r="UDI1" s="711"/>
      <c r="UDJ1" s="711"/>
      <c r="UDK1" s="711"/>
      <c r="UDL1" s="711"/>
      <c r="UDM1" s="711"/>
      <c r="UDN1" s="711"/>
      <c r="UDO1" s="711"/>
      <c r="UDP1" s="711"/>
      <c r="UDQ1" s="711"/>
      <c r="UDR1" s="711"/>
      <c r="UDS1" s="711"/>
      <c r="UDT1" s="711"/>
      <c r="UDU1" s="711"/>
      <c r="UDV1" s="711"/>
      <c r="UDW1" s="711"/>
      <c r="UDX1" s="711"/>
      <c r="UDY1" s="711"/>
      <c r="UDZ1" s="711"/>
      <c r="UEA1" s="711"/>
      <c r="UEB1" s="711"/>
      <c r="UEC1" s="711"/>
      <c r="UED1" s="711"/>
      <c r="UEE1" s="711"/>
      <c r="UEF1" s="711"/>
      <c r="UEG1" s="711"/>
      <c r="UEH1" s="711"/>
      <c r="UEI1" s="711"/>
      <c r="UEJ1" s="711"/>
      <c r="UEK1" s="711"/>
      <c r="UEL1" s="711"/>
      <c r="UEM1" s="711"/>
      <c r="UEN1" s="711"/>
      <c r="UEO1" s="711"/>
      <c r="UEP1" s="711"/>
      <c r="UEQ1" s="711"/>
      <c r="UER1" s="711"/>
      <c r="UES1" s="711"/>
      <c r="UET1" s="711"/>
      <c r="UEU1" s="711"/>
      <c r="UEV1" s="711"/>
      <c r="UEW1" s="711"/>
      <c r="UEX1" s="711"/>
      <c r="UEY1" s="711"/>
      <c r="UEZ1" s="711"/>
      <c r="UFA1" s="711"/>
      <c r="UFB1" s="711"/>
      <c r="UFC1" s="711"/>
      <c r="UFD1" s="711"/>
      <c r="UFE1" s="711"/>
      <c r="UFF1" s="711"/>
      <c r="UFG1" s="711"/>
      <c r="UFH1" s="711"/>
      <c r="UFI1" s="711"/>
      <c r="UFJ1" s="711"/>
      <c r="UFK1" s="711"/>
      <c r="UFL1" s="711"/>
      <c r="UFM1" s="711"/>
      <c r="UFN1" s="711"/>
      <c r="UFO1" s="711"/>
      <c r="UFP1" s="711"/>
      <c r="UFQ1" s="711"/>
      <c r="UFR1" s="711"/>
      <c r="UFS1" s="711"/>
      <c r="UFT1" s="711"/>
      <c r="UFU1" s="711"/>
      <c r="UFV1" s="711"/>
      <c r="UFW1" s="711"/>
      <c r="UFX1" s="711"/>
      <c r="UFY1" s="711"/>
      <c r="UFZ1" s="711"/>
      <c r="UGA1" s="711"/>
      <c r="UGB1" s="711"/>
      <c r="UGC1" s="711"/>
      <c r="UGD1" s="711"/>
      <c r="UGE1" s="711"/>
      <c r="UGF1" s="711"/>
      <c r="UGG1" s="711"/>
      <c r="UGH1" s="711"/>
      <c r="UGI1" s="711"/>
      <c r="UGJ1" s="711"/>
      <c r="UGK1" s="711"/>
      <c r="UGL1" s="711"/>
      <c r="UGM1" s="711"/>
      <c r="UGN1" s="711"/>
      <c r="UGO1" s="711"/>
      <c r="UGP1" s="711"/>
      <c r="UGQ1" s="711"/>
      <c r="UGR1" s="711"/>
      <c r="UGS1" s="711"/>
      <c r="UGT1" s="711"/>
      <c r="UGU1" s="711"/>
      <c r="UGV1" s="711"/>
      <c r="UGW1" s="711"/>
      <c r="UGX1" s="711"/>
      <c r="UGY1" s="711"/>
      <c r="UGZ1" s="711"/>
      <c r="UHA1" s="711"/>
      <c r="UHB1" s="711"/>
      <c r="UHC1" s="711"/>
      <c r="UHD1" s="711"/>
      <c r="UHE1" s="711"/>
      <c r="UHF1" s="711"/>
      <c r="UHG1" s="711"/>
      <c r="UHH1" s="711"/>
      <c r="UHI1" s="711"/>
      <c r="UHJ1" s="711"/>
      <c r="UHK1" s="711"/>
      <c r="UHL1" s="711"/>
      <c r="UHM1" s="711"/>
      <c r="UHN1" s="711"/>
      <c r="UHO1" s="711"/>
      <c r="UHP1" s="711"/>
      <c r="UHQ1" s="711"/>
      <c r="UHR1" s="711"/>
      <c r="UHS1" s="711"/>
      <c r="UHT1" s="711"/>
      <c r="UHU1" s="711"/>
      <c r="UHV1" s="711"/>
      <c r="UHW1" s="711"/>
      <c r="UHX1" s="711"/>
      <c r="UHY1" s="711"/>
      <c r="UHZ1" s="711"/>
      <c r="UIA1" s="711"/>
      <c r="UIB1" s="711"/>
      <c r="UIC1" s="711"/>
      <c r="UID1" s="711"/>
      <c r="UIE1" s="711"/>
      <c r="UIF1" s="711"/>
      <c r="UIG1" s="711"/>
      <c r="UIH1" s="711"/>
      <c r="UII1" s="711"/>
      <c r="UIJ1" s="711"/>
      <c r="UIK1" s="711"/>
      <c r="UIL1" s="711"/>
      <c r="UIM1" s="711"/>
      <c r="UIN1" s="711"/>
      <c r="UIO1" s="711"/>
      <c r="UIP1" s="711"/>
      <c r="UIQ1" s="711"/>
      <c r="UIR1" s="711"/>
      <c r="UIS1" s="711"/>
      <c r="UIT1" s="711"/>
      <c r="UIU1" s="711"/>
      <c r="UIV1" s="711"/>
      <c r="UIW1" s="711"/>
      <c r="UIX1" s="711"/>
      <c r="UIY1" s="711"/>
      <c r="UIZ1" s="711"/>
      <c r="UJA1" s="711"/>
      <c r="UJB1" s="711"/>
      <c r="UJC1" s="711"/>
      <c r="UJD1" s="711"/>
      <c r="UJE1" s="711"/>
      <c r="UJF1" s="711"/>
      <c r="UJG1" s="711"/>
      <c r="UJH1" s="711"/>
      <c r="UJI1" s="711"/>
      <c r="UJJ1" s="711"/>
      <c r="UJK1" s="711"/>
      <c r="UJL1" s="711"/>
      <c r="UJM1" s="711"/>
      <c r="UJN1" s="711"/>
      <c r="UJO1" s="711"/>
      <c r="UJP1" s="711"/>
      <c r="UJQ1" s="711"/>
      <c r="UJR1" s="711"/>
      <c r="UJS1" s="711"/>
      <c r="UJT1" s="711"/>
      <c r="UJU1" s="711"/>
      <c r="UJV1" s="711"/>
      <c r="UJW1" s="711"/>
      <c r="UJX1" s="711"/>
      <c r="UJY1" s="711"/>
      <c r="UJZ1" s="711"/>
      <c r="UKA1" s="711"/>
      <c r="UKB1" s="711"/>
      <c r="UKC1" s="711"/>
      <c r="UKD1" s="711"/>
      <c r="UKE1" s="711"/>
      <c r="UKF1" s="711"/>
      <c r="UKG1" s="711"/>
      <c r="UKH1" s="711"/>
      <c r="UKI1" s="711"/>
      <c r="UKJ1" s="711"/>
      <c r="UKK1" s="711"/>
      <c r="UKL1" s="711"/>
      <c r="UKM1" s="711"/>
      <c r="UKN1" s="711"/>
      <c r="UKO1" s="711"/>
      <c r="UKP1" s="711"/>
      <c r="UKQ1" s="711"/>
      <c r="UKR1" s="711"/>
      <c r="UKS1" s="711"/>
      <c r="UKT1" s="711"/>
      <c r="UKU1" s="711"/>
      <c r="UKV1" s="711"/>
      <c r="UKW1" s="711"/>
      <c r="UKX1" s="711"/>
      <c r="UKY1" s="711"/>
      <c r="UKZ1" s="711"/>
      <c r="ULA1" s="711"/>
      <c r="ULB1" s="711"/>
      <c r="ULC1" s="711"/>
      <c r="ULD1" s="711"/>
      <c r="ULE1" s="711"/>
      <c r="ULF1" s="711"/>
      <c r="ULG1" s="711"/>
      <c r="ULH1" s="711"/>
      <c r="ULI1" s="711"/>
      <c r="ULJ1" s="711"/>
      <c r="ULK1" s="711"/>
      <c r="ULL1" s="711"/>
      <c r="ULM1" s="711"/>
      <c r="ULN1" s="711"/>
      <c r="ULO1" s="711"/>
      <c r="ULP1" s="711"/>
      <c r="ULQ1" s="711"/>
      <c r="ULR1" s="711"/>
      <c r="ULS1" s="711"/>
      <c r="ULT1" s="711"/>
      <c r="ULU1" s="711"/>
      <c r="ULV1" s="711"/>
      <c r="ULW1" s="711"/>
      <c r="ULX1" s="711"/>
      <c r="ULY1" s="711"/>
      <c r="ULZ1" s="711"/>
      <c r="UMA1" s="711"/>
      <c r="UMB1" s="711"/>
      <c r="UMC1" s="711"/>
      <c r="UMD1" s="711"/>
      <c r="UME1" s="711"/>
      <c r="UMF1" s="711"/>
      <c r="UMG1" s="711"/>
      <c r="UMH1" s="711"/>
      <c r="UMI1" s="711"/>
      <c r="UMJ1" s="711"/>
      <c r="UMK1" s="711"/>
      <c r="UML1" s="711"/>
      <c r="UMM1" s="711"/>
      <c r="UMN1" s="711"/>
      <c r="UMO1" s="711"/>
      <c r="UMP1" s="711"/>
      <c r="UMQ1" s="711"/>
      <c r="UMR1" s="711"/>
      <c r="UMS1" s="711"/>
      <c r="UMT1" s="711"/>
      <c r="UMU1" s="711"/>
      <c r="UMV1" s="711"/>
      <c r="UMW1" s="711"/>
      <c r="UMX1" s="711"/>
      <c r="UMY1" s="711"/>
      <c r="UMZ1" s="711"/>
      <c r="UNA1" s="711"/>
      <c r="UNB1" s="711"/>
      <c r="UNC1" s="711"/>
      <c r="UND1" s="711"/>
      <c r="UNE1" s="711"/>
      <c r="UNF1" s="711"/>
      <c r="UNG1" s="711"/>
      <c r="UNH1" s="711"/>
      <c r="UNI1" s="711"/>
      <c r="UNJ1" s="711"/>
      <c r="UNK1" s="711"/>
      <c r="UNL1" s="711"/>
      <c r="UNM1" s="711"/>
      <c r="UNN1" s="711"/>
      <c r="UNO1" s="711"/>
      <c r="UNP1" s="711"/>
      <c r="UNQ1" s="711"/>
      <c r="UNR1" s="711"/>
      <c r="UNS1" s="711"/>
      <c r="UNT1" s="711"/>
      <c r="UNU1" s="711"/>
      <c r="UNV1" s="711"/>
      <c r="UNW1" s="711"/>
      <c r="UNX1" s="711"/>
      <c r="UNY1" s="711"/>
      <c r="UNZ1" s="711"/>
      <c r="UOA1" s="711"/>
      <c r="UOB1" s="711"/>
      <c r="UOC1" s="711"/>
      <c r="UOD1" s="711"/>
      <c r="UOE1" s="711"/>
      <c r="UOF1" s="711"/>
      <c r="UOG1" s="711"/>
      <c r="UOH1" s="711"/>
      <c r="UOI1" s="711"/>
      <c r="UOJ1" s="711"/>
      <c r="UOK1" s="711"/>
      <c r="UOL1" s="711"/>
      <c r="UOM1" s="711"/>
      <c r="UON1" s="711"/>
      <c r="UOO1" s="711"/>
      <c r="UOP1" s="711"/>
      <c r="UOQ1" s="711"/>
      <c r="UOR1" s="711"/>
      <c r="UOS1" s="711"/>
      <c r="UOT1" s="711"/>
      <c r="UOU1" s="711"/>
      <c r="UOV1" s="711"/>
      <c r="UOW1" s="711"/>
      <c r="UOX1" s="711"/>
      <c r="UOY1" s="711"/>
      <c r="UOZ1" s="711"/>
      <c r="UPA1" s="711"/>
      <c r="UPB1" s="711"/>
      <c r="UPC1" s="711"/>
      <c r="UPD1" s="711"/>
      <c r="UPE1" s="711"/>
      <c r="UPF1" s="711"/>
      <c r="UPG1" s="711"/>
      <c r="UPH1" s="711"/>
      <c r="UPI1" s="711"/>
      <c r="UPJ1" s="711"/>
      <c r="UPK1" s="711"/>
      <c r="UPL1" s="711"/>
      <c r="UPM1" s="711"/>
      <c r="UPN1" s="711"/>
      <c r="UPO1" s="711"/>
      <c r="UPP1" s="711"/>
      <c r="UPQ1" s="711"/>
      <c r="UPR1" s="711"/>
      <c r="UPS1" s="711"/>
      <c r="UPT1" s="711"/>
      <c r="UPU1" s="711"/>
      <c r="UPV1" s="711"/>
      <c r="UPW1" s="711"/>
      <c r="UPX1" s="711"/>
      <c r="UPY1" s="711"/>
      <c r="UPZ1" s="711"/>
      <c r="UQA1" s="711"/>
      <c r="UQB1" s="711"/>
      <c r="UQC1" s="711"/>
      <c r="UQD1" s="711"/>
      <c r="UQE1" s="711"/>
      <c r="UQF1" s="711"/>
      <c r="UQG1" s="711"/>
      <c r="UQH1" s="711"/>
      <c r="UQI1" s="711"/>
      <c r="UQJ1" s="711"/>
      <c r="UQK1" s="711"/>
      <c r="UQL1" s="711"/>
      <c r="UQM1" s="711"/>
      <c r="UQN1" s="711"/>
      <c r="UQO1" s="711"/>
      <c r="UQP1" s="711"/>
      <c r="UQQ1" s="711"/>
      <c r="UQR1" s="711"/>
      <c r="UQS1" s="711"/>
      <c r="UQT1" s="711"/>
      <c r="UQU1" s="711"/>
      <c r="UQV1" s="711"/>
      <c r="UQW1" s="711"/>
      <c r="UQX1" s="711"/>
      <c r="UQY1" s="711"/>
      <c r="UQZ1" s="711"/>
      <c r="URA1" s="711"/>
      <c r="URB1" s="711"/>
      <c r="URC1" s="711"/>
      <c r="URD1" s="711"/>
      <c r="URE1" s="711"/>
      <c r="URF1" s="711"/>
      <c r="URG1" s="711"/>
      <c r="URH1" s="711"/>
      <c r="URI1" s="711"/>
      <c r="URJ1" s="711"/>
      <c r="URK1" s="711"/>
      <c r="URL1" s="711"/>
      <c r="URM1" s="711"/>
      <c r="URN1" s="711"/>
      <c r="URO1" s="711"/>
      <c r="URP1" s="711"/>
      <c r="URQ1" s="711"/>
      <c r="URR1" s="711"/>
      <c r="URS1" s="711"/>
      <c r="URT1" s="711"/>
      <c r="URU1" s="711"/>
      <c r="URV1" s="711"/>
      <c r="URW1" s="711"/>
      <c r="URX1" s="711"/>
      <c r="URY1" s="711"/>
      <c r="URZ1" s="711"/>
      <c r="USA1" s="711"/>
      <c r="USB1" s="711"/>
      <c r="USC1" s="711"/>
      <c r="USD1" s="711"/>
      <c r="USE1" s="711"/>
      <c r="USF1" s="711"/>
      <c r="USG1" s="711"/>
      <c r="USH1" s="711"/>
      <c r="USI1" s="711"/>
      <c r="USJ1" s="711"/>
      <c r="USK1" s="711"/>
      <c r="USL1" s="711"/>
      <c r="USM1" s="711"/>
      <c r="USN1" s="711"/>
      <c r="USO1" s="711"/>
      <c r="USP1" s="711"/>
      <c r="USQ1" s="711"/>
      <c r="USR1" s="711"/>
      <c r="USS1" s="711"/>
      <c r="UST1" s="711"/>
      <c r="USU1" s="711"/>
      <c r="USV1" s="711"/>
      <c r="USW1" s="711"/>
      <c r="USX1" s="711"/>
      <c r="USY1" s="711"/>
      <c r="USZ1" s="711"/>
      <c r="UTA1" s="711"/>
      <c r="UTB1" s="711"/>
      <c r="UTC1" s="711"/>
      <c r="UTD1" s="711"/>
      <c r="UTE1" s="711"/>
      <c r="UTF1" s="711"/>
      <c r="UTG1" s="711"/>
      <c r="UTH1" s="711"/>
      <c r="UTI1" s="711"/>
      <c r="UTJ1" s="711"/>
      <c r="UTK1" s="711"/>
      <c r="UTL1" s="711"/>
      <c r="UTM1" s="711"/>
      <c r="UTN1" s="711"/>
      <c r="UTO1" s="711"/>
      <c r="UTP1" s="711"/>
      <c r="UTQ1" s="711"/>
      <c r="UTR1" s="711"/>
      <c r="UTS1" s="711"/>
      <c r="UTT1" s="711"/>
      <c r="UTU1" s="711"/>
      <c r="UTV1" s="711"/>
      <c r="UTW1" s="711"/>
      <c r="UTX1" s="711"/>
      <c r="UTY1" s="711"/>
      <c r="UTZ1" s="711"/>
      <c r="UUA1" s="711"/>
      <c r="UUB1" s="711"/>
      <c r="UUC1" s="711"/>
      <c r="UUD1" s="711"/>
      <c r="UUE1" s="711"/>
      <c r="UUF1" s="711"/>
      <c r="UUG1" s="711"/>
      <c r="UUH1" s="711"/>
      <c r="UUI1" s="711"/>
      <c r="UUJ1" s="711"/>
      <c r="UUK1" s="711"/>
      <c r="UUL1" s="711"/>
      <c r="UUM1" s="711"/>
      <c r="UUN1" s="711"/>
      <c r="UUO1" s="711"/>
      <c r="UUP1" s="711"/>
      <c r="UUQ1" s="711"/>
      <c r="UUR1" s="711"/>
      <c r="UUS1" s="711"/>
      <c r="UUT1" s="711"/>
      <c r="UUU1" s="711"/>
      <c r="UUV1" s="711"/>
      <c r="UUW1" s="711"/>
      <c r="UUX1" s="711"/>
      <c r="UUY1" s="711"/>
      <c r="UUZ1" s="711"/>
      <c r="UVA1" s="711"/>
      <c r="UVB1" s="711"/>
      <c r="UVC1" s="711"/>
      <c r="UVD1" s="711"/>
      <c r="UVE1" s="711"/>
      <c r="UVF1" s="711"/>
      <c r="UVG1" s="711"/>
      <c r="UVH1" s="711"/>
      <c r="UVI1" s="711"/>
      <c r="UVJ1" s="711"/>
      <c r="UVK1" s="711"/>
      <c r="UVL1" s="711"/>
      <c r="UVM1" s="711"/>
      <c r="UVN1" s="711"/>
      <c r="UVO1" s="711"/>
      <c r="UVP1" s="711"/>
      <c r="UVQ1" s="711"/>
      <c r="UVR1" s="711"/>
      <c r="UVS1" s="711"/>
      <c r="UVT1" s="711"/>
      <c r="UVU1" s="711"/>
      <c r="UVV1" s="711"/>
      <c r="UVW1" s="711"/>
      <c r="UVX1" s="711"/>
      <c r="UVY1" s="711"/>
      <c r="UVZ1" s="711"/>
      <c r="UWA1" s="711"/>
      <c r="UWB1" s="711"/>
      <c r="UWC1" s="711"/>
      <c r="UWD1" s="711"/>
      <c r="UWE1" s="711"/>
      <c r="UWF1" s="711"/>
      <c r="UWG1" s="711"/>
      <c r="UWH1" s="711"/>
      <c r="UWI1" s="711"/>
      <c r="UWJ1" s="711"/>
      <c r="UWK1" s="711"/>
      <c r="UWL1" s="711"/>
      <c r="UWM1" s="711"/>
      <c r="UWN1" s="711"/>
      <c r="UWO1" s="711"/>
      <c r="UWP1" s="711"/>
      <c r="UWQ1" s="711"/>
      <c r="UWR1" s="711"/>
      <c r="UWS1" s="711"/>
      <c r="UWT1" s="711"/>
      <c r="UWU1" s="711"/>
      <c r="UWV1" s="711"/>
      <c r="UWW1" s="711"/>
      <c r="UWX1" s="711"/>
      <c r="UWY1" s="711"/>
      <c r="UWZ1" s="711"/>
      <c r="UXA1" s="711"/>
      <c r="UXB1" s="711"/>
      <c r="UXC1" s="711"/>
      <c r="UXD1" s="711"/>
      <c r="UXE1" s="711"/>
      <c r="UXF1" s="711"/>
      <c r="UXG1" s="711"/>
      <c r="UXH1" s="711"/>
      <c r="UXI1" s="711"/>
      <c r="UXJ1" s="711"/>
      <c r="UXK1" s="711"/>
      <c r="UXL1" s="711"/>
      <c r="UXM1" s="711"/>
      <c r="UXN1" s="711"/>
      <c r="UXO1" s="711"/>
      <c r="UXP1" s="711"/>
      <c r="UXQ1" s="711"/>
      <c r="UXR1" s="711"/>
      <c r="UXS1" s="711"/>
      <c r="UXT1" s="711"/>
      <c r="UXU1" s="711"/>
      <c r="UXV1" s="711"/>
      <c r="UXW1" s="711"/>
      <c r="UXX1" s="711"/>
      <c r="UXY1" s="711"/>
      <c r="UXZ1" s="711"/>
      <c r="UYA1" s="711"/>
      <c r="UYB1" s="711"/>
      <c r="UYC1" s="711"/>
      <c r="UYD1" s="711"/>
      <c r="UYE1" s="711"/>
      <c r="UYF1" s="711"/>
      <c r="UYG1" s="711"/>
      <c r="UYH1" s="711"/>
      <c r="UYI1" s="711"/>
      <c r="UYJ1" s="711"/>
      <c r="UYK1" s="711"/>
      <c r="UYL1" s="711"/>
      <c r="UYM1" s="711"/>
      <c r="UYN1" s="711"/>
      <c r="UYO1" s="711"/>
      <c r="UYP1" s="711"/>
      <c r="UYQ1" s="711"/>
      <c r="UYR1" s="711"/>
      <c r="UYS1" s="711"/>
      <c r="UYT1" s="711"/>
      <c r="UYU1" s="711"/>
      <c r="UYV1" s="711"/>
      <c r="UYW1" s="711"/>
      <c r="UYX1" s="711"/>
      <c r="UYY1" s="711"/>
      <c r="UYZ1" s="711"/>
      <c r="UZA1" s="711"/>
      <c r="UZB1" s="711"/>
      <c r="UZC1" s="711"/>
      <c r="UZD1" s="711"/>
      <c r="UZE1" s="711"/>
      <c r="UZF1" s="711"/>
      <c r="UZG1" s="711"/>
      <c r="UZH1" s="711"/>
      <c r="UZI1" s="711"/>
      <c r="UZJ1" s="711"/>
      <c r="UZK1" s="711"/>
      <c r="UZL1" s="711"/>
      <c r="UZM1" s="711"/>
      <c r="UZN1" s="711"/>
      <c r="UZO1" s="711"/>
      <c r="UZP1" s="711"/>
      <c r="UZQ1" s="711"/>
      <c r="UZR1" s="711"/>
      <c r="UZS1" s="711"/>
      <c r="UZT1" s="711"/>
      <c r="UZU1" s="711"/>
      <c r="UZV1" s="711"/>
      <c r="UZW1" s="711"/>
      <c r="UZX1" s="711"/>
      <c r="UZY1" s="711"/>
      <c r="UZZ1" s="711"/>
      <c r="VAA1" s="711"/>
      <c r="VAB1" s="711"/>
      <c r="VAC1" s="711"/>
      <c r="VAD1" s="711"/>
      <c r="VAE1" s="711"/>
      <c r="VAF1" s="711"/>
      <c r="VAG1" s="711"/>
      <c r="VAH1" s="711"/>
      <c r="VAI1" s="711"/>
      <c r="VAJ1" s="711"/>
      <c r="VAK1" s="711"/>
      <c r="VAL1" s="711"/>
      <c r="VAM1" s="711"/>
      <c r="VAN1" s="711"/>
      <c r="VAO1" s="711"/>
      <c r="VAP1" s="711"/>
      <c r="VAQ1" s="711"/>
      <c r="VAR1" s="711"/>
      <c r="VAS1" s="711"/>
      <c r="VAT1" s="711"/>
      <c r="VAU1" s="711"/>
      <c r="VAV1" s="711"/>
      <c r="VAW1" s="711"/>
      <c r="VAX1" s="711"/>
      <c r="VAY1" s="711"/>
      <c r="VAZ1" s="711"/>
      <c r="VBA1" s="711"/>
      <c r="VBB1" s="711"/>
      <c r="VBC1" s="711"/>
      <c r="VBD1" s="711"/>
      <c r="VBE1" s="711"/>
      <c r="VBF1" s="711"/>
      <c r="VBG1" s="711"/>
      <c r="VBH1" s="711"/>
      <c r="VBI1" s="711"/>
      <c r="VBJ1" s="711"/>
      <c r="VBK1" s="711"/>
      <c r="VBL1" s="711"/>
      <c r="VBM1" s="711"/>
      <c r="VBN1" s="711"/>
      <c r="VBO1" s="711"/>
      <c r="VBP1" s="711"/>
      <c r="VBQ1" s="711"/>
      <c r="VBR1" s="711"/>
      <c r="VBS1" s="711"/>
      <c r="VBT1" s="711"/>
      <c r="VBU1" s="711"/>
      <c r="VBV1" s="711"/>
      <c r="VBW1" s="711"/>
      <c r="VBX1" s="711"/>
      <c r="VBY1" s="711"/>
      <c r="VBZ1" s="711"/>
      <c r="VCA1" s="711"/>
      <c r="VCB1" s="711"/>
      <c r="VCC1" s="711"/>
      <c r="VCD1" s="711"/>
      <c r="VCE1" s="711"/>
      <c r="VCF1" s="711"/>
      <c r="VCG1" s="711"/>
      <c r="VCH1" s="711"/>
      <c r="VCI1" s="711"/>
      <c r="VCJ1" s="711"/>
      <c r="VCK1" s="711"/>
      <c r="VCL1" s="711"/>
      <c r="VCM1" s="711"/>
      <c r="VCN1" s="711"/>
      <c r="VCO1" s="711"/>
      <c r="VCP1" s="711"/>
      <c r="VCQ1" s="711"/>
      <c r="VCR1" s="711"/>
      <c r="VCS1" s="711"/>
      <c r="VCT1" s="711"/>
      <c r="VCU1" s="711"/>
      <c r="VCV1" s="711"/>
      <c r="VCW1" s="711"/>
      <c r="VCX1" s="711"/>
      <c r="VCY1" s="711"/>
      <c r="VCZ1" s="711"/>
      <c r="VDA1" s="711"/>
      <c r="VDB1" s="711"/>
      <c r="VDC1" s="711"/>
      <c r="VDD1" s="711"/>
      <c r="VDE1" s="711"/>
      <c r="VDF1" s="711"/>
      <c r="VDG1" s="711"/>
      <c r="VDH1" s="711"/>
      <c r="VDI1" s="711"/>
      <c r="VDJ1" s="711"/>
      <c r="VDK1" s="711"/>
      <c r="VDL1" s="711"/>
      <c r="VDM1" s="711"/>
      <c r="VDN1" s="711"/>
      <c r="VDO1" s="711"/>
      <c r="VDP1" s="711"/>
      <c r="VDQ1" s="711"/>
      <c r="VDR1" s="711"/>
      <c r="VDS1" s="711"/>
      <c r="VDT1" s="711"/>
      <c r="VDU1" s="711"/>
      <c r="VDV1" s="711"/>
      <c r="VDW1" s="711"/>
      <c r="VDX1" s="711"/>
      <c r="VDY1" s="711"/>
      <c r="VDZ1" s="711"/>
      <c r="VEA1" s="711"/>
      <c r="VEB1" s="711"/>
      <c r="VEC1" s="711"/>
      <c r="VED1" s="711"/>
      <c r="VEE1" s="711"/>
      <c r="VEF1" s="711"/>
      <c r="VEG1" s="711"/>
      <c r="VEH1" s="711"/>
      <c r="VEI1" s="711"/>
      <c r="VEJ1" s="711"/>
      <c r="VEK1" s="711"/>
      <c r="VEL1" s="711"/>
      <c r="VEM1" s="711"/>
      <c r="VEN1" s="711"/>
      <c r="VEO1" s="711"/>
      <c r="VEP1" s="711"/>
      <c r="VEQ1" s="711"/>
      <c r="VER1" s="711"/>
      <c r="VES1" s="711"/>
      <c r="VET1" s="711"/>
      <c r="VEU1" s="711"/>
      <c r="VEV1" s="711"/>
      <c r="VEW1" s="711"/>
      <c r="VEX1" s="711"/>
      <c r="VEY1" s="711"/>
      <c r="VEZ1" s="711"/>
      <c r="VFA1" s="711"/>
      <c r="VFB1" s="711"/>
      <c r="VFC1" s="711"/>
      <c r="VFD1" s="711"/>
      <c r="VFE1" s="711"/>
      <c r="VFF1" s="711"/>
      <c r="VFG1" s="711"/>
      <c r="VFH1" s="711"/>
      <c r="VFI1" s="711"/>
      <c r="VFJ1" s="711"/>
      <c r="VFK1" s="711"/>
      <c r="VFL1" s="711"/>
      <c r="VFM1" s="711"/>
      <c r="VFN1" s="711"/>
      <c r="VFO1" s="711"/>
      <c r="VFP1" s="711"/>
      <c r="VFQ1" s="711"/>
      <c r="VFR1" s="711"/>
      <c r="VFS1" s="711"/>
      <c r="VFT1" s="711"/>
      <c r="VFU1" s="711"/>
      <c r="VFV1" s="711"/>
      <c r="VFW1" s="711"/>
      <c r="VFX1" s="711"/>
      <c r="VFY1" s="711"/>
      <c r="VFZ1" s="711"/>
      <c r="VGA1" s="711"/>
      <c r="VGB1" s="711"/>
      <c r="VGC1" s="711"/>
      <c r="VGD1" s="711"/>
      <c r="VGE1" s="711"/>
      <c r="VGF1" s="711"/>
      <c r="VGG1" s="711"/>
      <c r="VGH1" s="711"/>
      <c r="VGI1" s="711"/>
      <c r="VGJ1" s="711"/>
      <c r="VGK1" s="711"/>
      <c r="VGL1" s="711"/>
      <c r="VGM1" s="711"/>
      <c r="VGN1" s="711"/>
      <c r="VGO1" s="711"/>
      <c r="VGP1" s="711"/>
      <c r="VGQ1" s="711"/>
      <c r="VGR1" s="711"/>
      <c r="VGS1" s="711"/>
      <c r="VGT1" s="711"/>
      <c r="VGU1" s="711"/>
      <c r="VGV1" s="711"/>
      <c r="VGW1" s="711"/>
      <c r="VGX1" s="711"/>
      <c r="VGY1" s="711"/>
      <c r="VGZ1" s="711"/>
      <c r="VHA1" s="711"/>
      <c r="VHB1" s="711"/>
      <c r="VHC1" s="711"/>
      <c r="VHD1" s="711"/>
      <c r="VHE1" s="711"/>
      <c r="VHF1" s="711"/>
      <c r="VHG1" s="711"/>
      <c r="VHH1" s="711"/>
      <c r="VHI1" s="711"/>
      <c r="VHJ1" s="711"/>
      <c r="VHK1" s="711"/>
      <c r="VHL1" s="711"/>
      <c r="VHM1" s="711"/>
      <c r="VHN1" s="711"/>
      <c r="VHO1" s="711"/>
      <c r="VHP1" s="711"/>
      <c r="VHQ1" s="711"/>
      <c r="VHR1" s="711"/>
      <c r="VHS1" s="711"/>
      <c r="VHT1" s="711"/>
      <c r="VHU1" s="711"/>
      <c r="VHV1" s="711"/>
      <c r="VHW1" s="711"/>
      <c r="VHX1" s="711"/>
      <c r="VHY1" s="711"/>
      <c r="VHZ1" s="711"/>
      <c r="VIA1" s="711"/>
      <c r="VIB1" s="711"/>
      <c r="VIC1" s="711"/>
      <c r="VID1" s="711"/>
      <c r="VIE1" s="711"/>
      <c r="VIF1" s="711"/>
      <c r="VIG1" s="711"/>
      <c r="VIH1" s="711"/>
      <c r="VII1" s="711"/>
      <c r="VIJ1" s="711"/>
      <c r="VIK1" s="711"/>
      <c r="VIL1" s="711"/>
      <c r="VIM1" s="711"/>
      <c r="VIN1" s="711"/>
      <c r="VIO1" s="711"/>
      <c r="VIP1" s="711"/>
      <c r="VIQ1" s="711"/>
      <c r="VIR1" s="711"/>
      <c r="VIS1" s="711"/>
      <c r="VIT1" s="711"/>
      <c r="VIU1" s="711"/>
      <c r="VIV1" s="711"/>
      <c r="VIW1" s="711"/>
      <c r="VIX1" s="711"/>
      <c r="VIY1" s="711"/>
      <c r="VIZ1" s="711"/>
      <c r="VJA1" s="711"/>
      <c r="VJB1" s="711"/>
      <c r="VJC1" s="711"/>
      <c r="VJD1" s="711"/>
      <c r="VJE1" s="711"/>
      <c r="VJF1" s="711"/>
      <c r="VJG1" s="711"/>
      <c r="VJH1" s="711"/>
      <c r="VJI1" s="711"/>
      <c r="VJJ1" s="711"/>
      <c r="VJK1" s="711"/>
      <c r="VJL1" s="711"/>
      <c r="VJM1" s="711"/>
      <c r="VJN1" s="711"/>
      <c r="VJO1" s="711"/>
      <c r="VJP1" s="711"/>
      <c r="VJQ1" s="711"/>
      <c r="VJR1" s="711"/>
      <c r="VJS1" s="711"/>
      <c r="VJT1" s="711"/>
      <c r="VJU1" s="711"/>
      <c r="VJV1" s="711"/>
      <c r="VJW1" s="711"/>
      <c r="VJX1" s="711"/>
      <c r="VJY1" s="711"/>
      <c r="VJZ1" s="711"/>
      <c r="VKA1" s="711"/>
      <c r="VKB1" s="711"/>
      <c r="VKC1" s="711"/>
      <c r="VKD1" s="711"/>
      <c r="VKE1" s="711"/>
      <c r="VKF1" s="711"/>
      <c r="VKG1" s="711"/>
      <c r="VKH1" s="711"/>
      <c r="VKI1" s="711"/>
      <c r="VKJ1" s="711"/>
      <c r="VKK1" s="711"/>
      <c r="VKL1" s="711"/>
      <c r="VKM1" s="711"/>
      <c r="VKN1" s="711"/>
      <c r="VKO1" s="711"/>
      <c r="VKP1" s="711"/>
      <c r="VKQ1" s="711"/>
      <c r="VKR1" s="711"/>
      <c r="VKS1" s="711"/>
      <c r="VKT1" s="711"/>
      <c r="VKU1" s="711"/>
      <c r="VKV1" s="711"/>
      <c r="VKW1" s="711"/>
      <c r="VKX1" s="711"/>
      <c r="VKY1" s="711"/>
      <c r="VKZ1" s="711"/>
      <c r="VLA1" s="711"/>
      <c r="VLB1" s="711"/>
      <c r="VLC1" s="711"/>
      <c r="VLD1" s="711"/>
      <c r="VLE1" s="711"/>
      <c r="VLF1" s="711"/>
      <c r="VLG1" s="711"/>
      <c r="VLH1" s="711"/>
      <c r="VLI1" s="711"/>
      <c r="VLJ1" s="711"/>
      <c r="VLK1" s="711"/>
      <c r="VLL1" s="711"/>
      <c r="VLM1" s="711"/>
      <c r="VLN1" s="711"/>
      <c r="VLO1" s="711"/>
      <c r="VLP1" s="711"/>
      <c r="VLQ1" s="711"/>
      <c r="VLR1" s="711"/>
      <c r="VLS1" s="711"/>
      <c r="VLT1" s="711"/>
      <c r="VLU1" s="711"/>
      <c r="VLV1" s="711"/>
      <c r="VLW1" s="711"/>
      <c r="VLX1" s="711"/>
      <c r="VLY1" s="711"/>
      <c r="VLZ1" s="711"/>
      <c r="VMA1" s="711"/>
      <c r="VMB1" s="711"/>
      <c r="VMC1" s="711"/>
      <c r="VMD1" s="711"/>
      <c r="VME1" s="711"/>
      <c r="VMF1" s="711"/>
      <c r="VMG1" s="711"/>
      <c r="VMH1" s="711"/>
      <c r="VMI1" s="711"/>
      <c r="VMJ1" s="711"/>
      <c r="VMK1" s="711"/>
      <c r="VML1" s="711"/>
      <c r="VMM1" s="711"/>
      <c r="VMN1" s="711"/>
      <c r="VMO1" s="711"/>
      <c r="VMP1" s="711"/>
      <c r="VMQ1" s="711"/>
      <c r="VMR1" s="711"/>
      <c r="VMS1" s="711"/>
      <c r="VMT1" s="711"/>
      <c r="VMU1" s="711"/>
      <c r="VMV1" s="711"/>
      <c r="VMW1" s="711"/>
      <c r="VMX1" s="711"/>
      <c r="VMY1" s="711"/>
      <c r="VMZ1" s="711"/>
      <c r="VNA1" s="711"/>
      <c r="VNB1" s="711"/>
      <c r="VNC1" s="711"/>
      <c r="VND1" s="711"/>
      <c r="VNE1" s="711"/>
      <c r="VNF1" s="711"/>
      <c r="VNG1" s="711"/>
      <c r="VNH1" s="711"/>
      <c r="VNI1" s="711"/>
      <c r="VNJ1" s="711"/>
      <c r="VNK1" s="711"/>
      <c r="VNL1" s="711"/>
      <c r="VNM1" s="711"/>
      <c r="VNN1" s="711"/>
      <c r="VNO1" s="711"/>
      <c r="VNP1" s="711"/>
      <c r="VNQ1" s="711"/>
      <c r="VNR1" s="711"/>
      <c r="VNS1" s="711"/>
      <c r="VNT1" s="711"/>
      <c r="VNU1" s="711"/>
      <c r="VNV1" s="711"/>
      <c r="VNW1" s="711"/>
      <c r="VNX1" s="711"/>
      <c r="VNY1" s="711"/>
      <c r="VNZ1" s="711"/>
      <c r="VOA1" s="711"/>
      <c r="VOB1" s="711"/>
      <c r="VOC1" s="711"/>
      <c r="VOD1" s="711"/>
      <c r="VOE1" s="711"/>
      <c r="VOF1" s="711"/>
      <c r="VOG1" s="711"/>
      <c r="VOH1" s="711"/>
      <c r="VOI1" s="711"/>
      <c r="VOJ1" s="711"/>
      <c r="VOK1" s="711"/>
      <c r="VOL1" s="711"/>
      <c r="VOM1" s="711"/>
      <c r="VON1" s="711"/>
      <c r="VOO1" s="711"/>
      <c r="VOP1" s="711"/>
      <c r="VOQ1" s="711"/>
      <c r="VOR1" s="711"/>
      <c r="VOS1" s="711"/>
      <c r="VOT1" s="711"/>
      <c r="VOU1" s="711"/>
      <c r="VOV1" s="711"/>
      <c r="VOW1" s="711"/>
      <c r="VOX1" s="711"/>
      <c r="VOY1" s="711"/>
      <c r="VOZ1" s="711"/>
      <c r="VPA1" s="711"/>
      <c r="VPB1" s="711"/>
      <c r="VPC1" s="711"/>
      <c r="VPD1" s="711"/>
      <c r="VPE1" s="711"/>
      <c r="VPF1" s="711"/>
      <c r="VPG1" s="711"/>
      <c r="VPH1" s="711"/>
      <c r="VPI1" s="711"/>
      <c r="VPJ1" s="711"/>
      <c r="VPK1" s="711"/>
      <c r="VPL1" s="711"/>
      <c r="VPM1" s="711"/>
      <c r="VPN1" s="711"/>
      <c r="VPO1" s="711"/>
      <c r="VPP1" s="711"/>
      <c r="VPQ1" s="711"/>
      <c r="VPR1" s="711"/>
      <c r="VPS1" s="711"/>
      <c r="VPT1" s="711"/>
      <c r="VPU1" s="711"/>
      <c r="VPV1" s="711"/>
      <c r="VPW1" s="711"/>
      <c r="VPX1" s="711"/>
      <c r="VPY1" s="711"/>
      <c r="VPZ1" s="711"/>
      <c r="VQA1" s="711"/>
      <c r="VQB1" s="711"/>
      <c r="VQC1" s="711"/>
      <c r="VQD1" s="711"/>
      <c r="VQE1" s="711"/>
      <c r="VQF1" s="711"/>
      <c r="VQG1" s="711"/>
      <c r="VQH1" s="711"/>
      <c r="VQI1" s="711"/>
      <c r="VQJ1" s="711"/>
      <c r="VQK1" s="711"/>
      <c r="VQL1" s="711"/>
      <c r="VQM1" s="711"/>
      <c r="VQN1" s="711"/>
      <c r="VQO1" s="711"/>
      <c r="VQP1" s="711"/>
      <c r="VQQ1" s="711"/>
      <c r="VQR1" s="711"/>
      <c r="VQS1" s="711"/>
      <c r="VQT1" s="711"/>
      <c r="VQU1" s="711"/>
      <c r="VQV1" s="711"/>
      <c r="VQW1" s="711"/>
      <c r="VQX1" s="711"/>
      <c r="VQY1" s="711"/>
      <c r="VQZ1" s="711"/>
      <c r="VRA1" s="711"/>
      <c r="VRB1" s="711"/>
      <c r="VRC1" s="711"/>
      <c r="VRD1" s="711"/>
      <c r="VRE1" s="711"/>
      <c r="VRF1" s="711"/>
      <c r="VRG1" s="711"/>
      <c r="VRH1" s="711"/>
      <c r="VRI1" s="711"/>
      <c r="VRJ1" s="711"/>
      <c r="VRK1" s="711"/>
      <c r="VRL1" s="711"/>
      <c r="VRM1" s="711"/>
      <c r="VRN1" s="711"/>
      <c r="VRO1" s="711"/>
      <c r="VRP1" s="711"/>
      <c r="VRQ1" s="711"/>
      <c r="VRR1" s="711"/>
      <c r="VRS1" s="711"/>
      <c r="VRT1" s="711"/>
      <c r="VRU1" s="711"/>
      <c r="VRV1" s="711"/>
      <c r="VRW1" s="711"/>
      <c r="VRX1" s="711"/>
      <c r="VRY1" s="711"/>
      <c r="VRZ1" s="711"/>
      <c r="VSA1" s="711"/>
      <c r="VSB1" s="711"/>
      <c r="VSC1" s="711"/>
      <c r="VSD1" s="711"/>
      <c r="VSE1" s="711"/>
      <c r="VSF1" s="711"/>
      <c r="VSG1" s="711"/>
      <c r="VSH1" s="711"/>
      <c r="VSI1" s="711"/>
      <c r="VSJ1" s="711"/>
      <c r="VSK1" s="711"/>
      <c r="VSL1" s="711"/>
      <c r="VSM1" s="711"/>
      <c r="VSN1" s="711"/>
      <c r="VSO1" s="711"/>
      <c r="VSP1" s="711"/>
      <c r="VSQ1" s="711"/>
      <c r="VSR1" s="711"/>
      <c r="VSS1" s="711"/>
      <c r="VST1" s="711"/>
      <c r="VSU1" s="711"/>
      <c r="VSV1" s="711"/>
      <c r="VSW1" s="711"/>
      <c r="VSX1" s="711"/>
      <c r="VSY1" s="711"/>
      <c r="VSZ1" s="711"/>
      <c r="VTA1" s="711"/>
      <c r="VTB1" s="711"/>
      <c r="VTC1" s="711"/>
      <c r="VTD1" s="711"/>
      <c r="VTE1" s="711"/>
      <c r="VTF1" s="711"/>
      <c r="VTG1" s="711"/>
      <c r="VTH1" s="711"/>
      <c r="VTI1" s="711"/>
      <c r="VTJ1" s="711"/>
      <c r="VTK1" s="711"/>
      <c r="VTL1" s="711"/>
      <c r="VTM1" s="711"/>
      <c r="VTN1" s="711"/>
      <c r="VTO1" s="711"/>
      <c r="VTP1" s="711"/>
      <c r="VTQ1" s="711"/>
      <c r="VTR1" s="711"/>
      <c r="VTS1" s="711"/>
      <c r="VTT1" s="711"/>
      <c r="VTU1" s="711"/>
      <c r="VTV1" s="711"/>
      <c r="VTW1" s="711"/>
      <c r="VTX1" s="711"/>
      <c r="VTY1" s="711"/>
      <c r="VTZ1" s="711"/>
      <c r="VUA1" s="711"/>
      <c r="VUB1" s="711"/>
      <c r="VUC1" s="711"/>
      <c r="VUD1" s="711"/>
      <c r="VUE1" s="711"/>
      <c r="VUF1" s="711"/>
      <c r="VUG1" s="711"/>
      <c r="VUH1" s="711"/>
      <c r="VUI1" s="711"/>
      <c r="VUJ1" s="711"/>
      <c r="VUK1" s="711"/>
      <c r="VUL1" s="711"/>
      <c r="VUM1" s="711"/>
      <c r="VUN1" s="711"/>
      <c r="VUO1" s="711"/>
      <c r="VUP1" s="711"/>
      <c r="VUQ1" s="711"/>
      <c r="VUR1" s="711"/>
      <c r="VUS1" s="711"/>
      <c r="VUT1" s="711"/>
      <c r="VUU1" s="711"/>
      <c r="VUV1" s="711"/>
      <c r="VUW1" s="711"/>
      <c r="VUX1" s="711"/>
      <c r="VUY1" s="711"/>
      <c r="VUZ1" s="711"/>
      <c r="VVA1" s="711"/>
      <c r="VVB1" s="711"/>
      <c r="VVC1" s="711"/>
      <c r="VVD1" s="711"/>
      <c r="VVE1" s="711"/>
      <c r="VVF1" s="711"/>
      <c r="VVG1" s="711"/>
      <c r="VVH1" s="711"/>
      <c r="VVI1" s="711"/>
      <c r="VVJ1" s="711"/>
      <c r="VVK1" s="711"/>
      <c r="VVL1" s="711"/>
      <c r="VVM1" s="711"/>
      <c r="VVN1" s="711"/>
      <c r="VVO1" s="711"/>
      <c r="VVP1" s="711"/>
      <c r="VVQ1" s="711"/>
      <c r="VVR1" s="711"/>
      <c r="VVS1" s="711"/>
      <c r="VVT1" s="711"/>
      <c r="VVU1" s="711"/>
      <c r="VVV1" s="711"/>
      <c r="VVW1" s="711"/>
      <c r="VVX1" s="711"/>
      <c r="VVY1" s="711"/>
      <c r="VVZ1" s="711"/>
      <c r="VWA1" s="711"/>
      <c r="VWB1" s="711"/>
      <c r="VWC1" s="711"/>
      <c r="VWD1" s="711"/>
      <c r="VWE1" s="711"/>
      <c r="VWF1" s="711"/>
      <c r="VWG1" s="711"/>
      <c r="VWH1" s="711"/>
      <c r="VWI1" s="711"/>
      <c r="VWJ1" s="711"/>
      <c r="VWK1" s="711"/>
      <c r="VWL1" s="711"/>
      <c r="VWM1" s="711"/>
      <c r="VWN1" s="711"/>
      <c r="VWO1" s="711"/>
      <c r="VWP1" s="711"/>
      <c r="VWQ1" s="711"/>
      <c r="VWR1" s="711"/>
      <c r="VWS1" s="711"/>
      <c r="VWT1" s="711"/>
      <c r="VWU1" s="711"/>
      <c r="VWV1" s="711"/>
      <c r="VWW1" s="711"/>
      <c r="VWX1" s="711"/>
      <c r="VWY1" s="711"/>
      <c r="VWZ1" s="711"/>
      <c r="VXA1" s="711"/>
      <c r="VXB1" s="711"/>
      <c r="VXC1" s="711"/>
      <c r="VXD1" s="711"/>
      <c r="VXE1" s="711"/>
      <c r="VXF1" s="711"/>
      <c r="VXG1" s="711"/>
      <c r="VXH1" s="711"/>
      <c r="VXI1" s="711"/>
      <c r="VXJ1" s="711"/>
      <c r="VXK1" s="711"/>
      <c r="VXL1" s="711"/>
      <c r="VXM1" s="711"/>
      <c r="VXN1" s="711"/>
      <c r="VXO1" s="711"/>
      <c r="VXP1" s="711"/>
      <c r="VXQ1" s="711"/>
      <c r="VXR1" s="711"/>
      <c r="VXS1" s="711"/>
      <c r="VXT1" s="711"/>
      <c r="VXU1" s="711"/>
      <c r="VXV1" s="711"/>
      <c r="VXW1" s="711"/>
      <c r="VXX1" s="711"/>
      <c r="VXY1" s="711"/>
      <c r="VXZ1" s="711"/>
      <c r="VYA1" s="711"/>
      <c r="VYB1" s="711"/>
      <c r="VYC1" s="711"/>
      <c r="VYD1" s="711"/>
      <c r="VYE1" s="711"/>
      <c r="VYF1" s="711"/>
      <c r="VYG1" s="711"/>
      <c r="VYH1" s="711"/>
      <c r="VYI1" s="711"/>
      <c r="VYJ1" s="711"/>
      <c r="VYK1" s="711"/>
      <c r="VYL1" s="711"/>
      <c r="VYM1" s="711"/>
      <c r="VYN1" s="711"/>
      <c r="VYO1" s="711"/>
      <c r="VYP1" s="711"/>
      <c r="VYQ1" s="711"/>
      <c r="VYR1" s="711"/>
      <c r="VYS1" s="711"/>
      <c r="VYT1" s="711"/>
      <c r="VYU1" s="711"/>
      <c r="VYV1" s="711"/>
      <c r="VYW1" s="711"/>
      <c r="VYX1" s="711"/>
      <c r="VYY1" s="711"/>
      <c r="VYZ1" s="711"/>
      <c r="VZA1" s="711"/>
      <c r="VZB1" s="711"/>
      <c r="VZC1" s="711"/>
      <c r="VZD1" s="711"/>
      <c r="VZE1" s="711"/>
      <c r="VZF1" s="711"/>
      <c r="VZG1" s="711"/>
      <c r="VZH1" s="711"/>
      <c r="VZI1" s="711"/>
      <c r="VZJ1" s="711"/>
      <c r="VZK1" s="711"/>
      <c r="VZL1" s="711"/>
      <c r="VZM1" s="711"/>
      <c r="VZN1" s="711"/>
      <c r="VZO1" s="711"/>
      <c r="VZP1" s="711"/>
      <c r="VZQ1" s="711"/>
      <c r="VZR1" s="711"/>
      <c r="VZS1" s="711"/>
      <c r="VZT1" s="711"/>
      <c r="VZU1" s="711"/>
      <c r="VZV1" s="711"/>
      <c r="VZW1" s="711"/>
      <c r="VZX1" s="711"/>
      <c r="VZY1" s="711"/>
      <c r="VZZ1" s="711"/>
      <c r="WAA1" s="711"/>
      <c r="WAB1" s="711"/>
      <c r="WAC1" s="711"/>
      <c r="WAD1" s="711"/>
      <c r="WAE1" s="711"/>
      <c r="WAF1" s="711"/>
      <c r="WAG1" s="711"/>
      <c r="WAH1" s="711"/>
      <c r="WAI1" s="711"/>
      <c r="WAJ1" s="711"/>
      <c r="WAK1" s="711"/>
      <c r="WAL1" s="711"/>
      <c r="WAM1" s="711"/>
      <c r="WAN1" s="711"/>
      <c r="WAO1" s="711"/>
      <c r="WAP1" s="711"/>
      <c r="WAQ1" s="711"/>
      <c r="WAR1" s="711"/>
      <c r="WAS1" s="711"/>
      <c r="WAT1" s="711"/>
      <c r="WAU1" s="711"/>
      <c r="WAV1" s="711"/>
      <c r="WAW1" s="711"/>
      <c r="WAX1" s="711"/>
      <c r="WAY1" s="711"/>
      <c r="WAZ1" s="711"/>
      <c r="WBA1" s="711"/>
      <c r="WBB1" s="711"/>
      <c r="WBC1" s="711"/>
      <c r="WBD1" s="711"/>
      <c r="WBE1" s="711"/>
      <c r="WBF1" s="711"/>
      <c r="WBG1" s="711"/>
      <c r="WBH1" s="711"/>
      <c r="WBI1" s="711"/>
      <c r="WBJ1" s="711"/>
      <c r="WBK1" s="711"/>
      <c r="WBL1" s="711"/>
      <c r="WBM1" s="711"/>
      <c r="WBN1" s="711"/>
      <c r="WBO1" s="711"/>
      <c r="WBP1" s="711"/>
      <c r="WBQ1" s="711"/>
      <c r="WBR1" s="711"/>
      <c r="WBS1" s="711"/>
      <c r="WBT1" s="711"/>
      <c r="WBU1" s="711"/>
      <c r="WBV1" s="711"/>
      <c r="WBW1" s="711"/>
      <c r="WBX1" s="711"/>
      <c r="WBY1" s="711"/>
      <c r="WBZ1" s="711"/>
      <c r="WCA1" s="711"/>
      <c r="WCB1" s="711"/>
      <c r="WCC1" s="711"/>
      <c r="WCD1" s="711"/>
      <c r="WCE1" s="711"/>
      <c r="WCF1" s="711"/>
      <c r="WCG1" s="711"/>
      <c r="WCH1" s="711"/>
      <c r="WCI1" s="711"/>
      <c r="WCJ1" s="711"/>
      <c r="WCK1" s="711"/>
      <c r="WCL1" s="711"/>
      <c r="WCM1" s="711"/>
      <c r="WCN1" s="711"/>
      <c r="WCO1" s="711"/>
      <c r="WCP1" s="711"/>
      <c r="WCQ1" s="711"/>
      <c r="WCR1" s="711"/>
      <c r="WCS1" s="711"/>
      <c r="WCT1" s="711"/>
      <c r="WCU1" s="711"/>
      <c r="WCV1" s="711"/>
      <c r="WCW1" s="711"/>
      <c r="WCX1" s="711"/>
      <c r="WCY1" s="711"/>
      <c r="WCZ1" s="711"/>
      <c r="WDA1" s="711"/>
      <c r="WDB1" s="711"/>
      <c r="WDC1" s="711"/>
      <c r="WDD1" s="711"/>
      <c r="WDE1" s="711"/>
      <c r="WDF1" s="711"/>
      <c r="WDG1" s="711"/>
      <c r="WDH1" s="711"/>
      <c r="WDI1" s="711"/>
      <c r="WDJ1" s="711"/>
      <c r="WDK1" s="711"/>
      <c r="WDL1" s="711"/>
      <c r="WDM1" s="711"/>
      <c r="WDN1" s="711"/>
      <c r="WDO1" s="711"/>
      <c r="WDP1" s="711"/>
      <c r="WDQ1" s="711"/>
      <c r="WDR1" s="711"/>
      <c r="WDS1" s="711"/>
      <c r="WDT1" s="711"/>
      <c r="WDU1" s="711"/>
      <c r="WDV1" s="711"/>
      <c r="WDW1" s="711"/>
      <c r="WDX1" s="711"/>
      <c r="WDY1" s="711"/>
      <c r="WDZ1" s="711"/>
      <c r="WEA1" s="711"/>
      <c r="WEB1" s="711"/>
      <c r="WEC1" s="711"/>
      <c r="WED1" s="711"/>
      <c r="WEE1" s="711"/>
      <c r="WEF1" s="711"/>
      <c r="WEG1" s="711"/>
      <c r="WEH1" s="711"/>
      <c r="WEI1" s="711"/>
      <c r="WEJ1" s="711"/>
      <c r="WEK1" s="711"/>
      <c r="WEL1" s="711"/>
      <c r="WEM1" s="711"/>
      <c r="WEN1" s="711"/>
      <c r="WEO1" s="711"/>
      <c r="WEP1" s="711"/>
      <c r="WEQ1" s="711"/>
      <c r="WER1" s="711"/>
      <c r="WES1" s="711"/>
      <c r="WET1" s="711"/>
      <c r="WEU1" s="711"/>
      <c r="WEV1" s="711"/>
      <c r="WEW1" s="711"/>
      <c r="WEX1" s="711"/>
      <c r="WEY1" s="711"/>
      <c r="WEZ1" s="711"/>
      <c r="WFA1" s="711"/>
      <c r="WFB1" s="711"/>
      <c r="WFC1" s="711"/>
      <c r="WFD1" s="711"/>
      <c r="WFE1" s="711"/>
      <c r="WFF1" s="711"/>
      <c r="WFG1" s="711"/>
      <c r="WFH1" s="711"/>
      <c r="WFI1" s="711"/>
      <c r="WFJ1" s="711"/>
      <c r="WFK1" s="711"/>
      <c r="WFL1" s="711"/>
      <c r="WFM1" s="711"/>
      <c r="WFN1" s="711"/>
      <c r="WFO1" s="711"/>
      <c r="WFP1" s="711"/>
      <c r="WFQ1" s="711"/>
      <c r="WFR1" s="711"/>
      <c r="WFS1" s="711"/>
      <c r="WFT1" s="711"/>
      <c r="WFU1" s="711"/>
      <c r="WFV1" s="711"/>
      <c r="WFW1" s="711"/>
      <c r="WFX1" s="711"/>
      <c r="WFY1" s="711"/>
      <c r="WFZ1" s="711"/>
      <c r="WGA1" s="711"/>
      <c r="WGB1" s="711"/>
      <c r="WGC1" s="711"/>
      <c r="WGD1" s="711"/>
      <c r="WGE1" s="711"/>
      <c r="WGF1" s="711"/>
      <c r="WGG1" s="711"/>
      <c r="WGH1" s="711"/>
      <c r="WGI1" s="711"/>
      <c r="WGJ1" s="711"/>
      <c r="WGK1" s="711"/>
      <c r="WGL1" s="711"/>
      <c r="WGM1" s="711"/>
      <c r="WGN1" s="711"/>
      <c r="WGO1" s="711"/>
      <c r="WGP1" s="711"/>
      <c r="WGQ1" s="711"/>
      <c r="WGR1" s="711"/>
      <c r="WGS1" s="711"/>
      <c r="WGT1" s="711"/>
      <c r="WGU1" s="711"/>
      <c r="WGV1" s="711"/>
      <c r="WGW1" s="711"/>
      <c r="WGX1" s="711"/>
      <c r="WGY1" s="711"/>
      <c r="WGZ1" s="711"/>
      <c r="WHA1" s="711"/>
      <c r="WHB1" s="711"/>
      <c r="WHC1" s="711"/>
      <c r="WHD1" s="711"/>
      <c r="WHE1" s="711"/>
      <c r="WHF1" s="711"/>
      <c r="WHG1" s="711"/>
      <c r="WHH1" s="711"/>
      <c r="WHI1" s="711"/>
      <c r="WHJ1" s="711"/>
      <c r="WHK1" s="711"/>
      <c r="WHL1" s="711"/>
      <c r="WHM1" s="711"/>
      <c r="WHN1" s="711"/>
      <c r="WHO1" s="711"/>
      <c r="WHP1" s="711"/>
      <c r="WHQ1" s="711"/>
      <c r="WHR1" s="711"/>
      <c r="WHS1" s="711"/>
      <c r="WHT1" s="711"/>
      <c r="WHU1" s="711"/>
      <c r="WHV1" s="711"/>
      <c r="WHW1" s="711"/>
      <c r="WHX1" s="711"/>
      <c r="WHY1" s="711"/>
      <c r="WHZ1" s="711"/>
      <c r="WIA1" s="711"/>
      <c r="WIB1" s="711"/>
      <c r="WIC1" s="711"/>
      <c r="WID1" s="711"/>
      <c r="WIE1" s="711"/>
      <c r="WIF1" s="711"/>
      <c r="WIG1" s="711"/>
      <c r="WIH1" s="711"/>
      <c r="WII1" s="711"/>
      <c r="WIJ1" s="711"/>
      <c r="WIK1" s="711"/>
      <c r="WIL1" s="711"/>
      <c r="WIM1" s="711"/>
      <c r="WIN1" s="711"/>
      <c r="WIO1" s="711"/>
      <c r="WIP1" s="711"/>
      <c r="WIQ1" s="711"/>
      <c r="WIR1" s="711"/>
      <c r="WIS1" s="711"/>
      <c r="WIT1" s="711"/>
      <c r="WIU1" s="711"/>
      <c r="WIV1" s="711"/>
      <c r="WIW1" s="711"/>
      <c r="WIX1" s="711"/>
      <c r="WIY1" s="711"/>
      <c r="WIZ1" s="711"/>
      <c r="WJA1" s="711"/>
      <c r="WJB1" s="711"/>
      <c r="WJC1" s="711"/>
      <c r="WJD1" s="711"/>
      <c r="WJE1" s="711"/>
      <c r="WJF1" s="711"/>
      <c r="WJG1" s="711"/>
      <c r="WJH1" s="711"/>
      <c r="WJI1" s="711"/>
      <c r="WJJ1" s="711"/>
      <c r="WJK1" s="711"/>
      <c r="WJL1" s="711"/>
      <c r="WJM1" s="711"/>
      <c r="WJN1" s="711"/>
      <c r="WJO1" s="711"/>
      <c r="WJP1" s="711"/>
      <c r="WJQ1" s="711"/>
      <c r="WJR1" s="711"/>
      <c r="WJS1" s="711"/>
      <c r="WJT1" s="711"/>
      <c r="WJU1" s="711"/>
      <c r="WJV1" s="711"/>
      <c r="WJW1" s="711"/>
      <c r="WJX1" s="711"/>
      <c r="WJY1" s="711"/>
      <c r="WJZ1" s="711"/>
      <c r="WKA1" s="711"/>
      <c r="WKB1" s="711"/>
      <c r="WKC1" s="711"/>
      <c r="WKD1" s="711"/>
      <c r="WKE1" s="711"/>
      <c r="WKF1" s="711"/>
      <c r="WKG1" s="711"/>
      <c r="WKH1" s="711"/>
      <c r="WKI1" s="711"/>
      <c r="WKJ1" s="711"/>
      <c r="WKK1" s="711"/>
      <c r="WKL1" s="711"/>
      <c r="WKM1" s="711"/>
      <c r="WKN1" s="711"/>
      <c r="WKO1" s="711"/>
      <c r="WKP1" s="711"/>
      <c r="WKQ1" s="711"/>
      <c r="WKR1" s="711"/>
      <c r="WKS1" s="711"/>
      <c r="WKT1" s="711"/>
      <c r="WKU1" s="711"/>
      <c r="WKV1" s="711"/>
      <c r="WKW1" s="711"/>
      <c r="WKX1" s="711"/>
      <c r="WKY1" s="711"/>
      <c r="WKZ1" s="711"/>
      <c r="WLA1" s="711"/>
      <c r="WLB1" s="711"/>
      <c r="WLC1" s="711"/>
      <c r="WLD1" s="711"/>
      <c r="WLE1" s="711"/>
      <c r="WLF1" s="711"/>
      <c r="WLG1" s="711"/>
      <c r="WLH1" s="711"/>
      <c r="WLI1" s="711"/>
      <c r="WLJ1" s="711"/>
      <c r="WLK1" s="711"/>
      <c r="WLL1" s="711"/>
      <c r="WLM1" s="711"/>
      <c r="WLN1" s="711"/>
      <c r="WLO1" s="711"/>
      <c r="WLP1" s="711"/>
      <c r="WLQ1" s="711"/>
      <c r="WLR1" s="711"/>
      <c r="WLS1" s="711"/>
      <c r="WLT1" s="711"/>
      <c r="WLU1" s="711"/>
      <c r="WLV1" s="711"/>
      <c r="WLW1" s="711"/>
      <c r="WLX1" s="711"/>
      <c r="WLY1" s="711"/>
      <c r="WLZ1" s="711"/>
      <c r="WMA1" s="711"/>
      <c r="WMB1" s="711"/>
      <c r="WMC1" s="711"/>
      <c r="WMD1" s="711"/>
      <c r="WME1" s="711"/>
      <c r="WMF1" s="711"/>
      <c r="WMG1" s="711"/>
      <c r="WMH1" s="711"/>
      <c r="WMI1" s="711"/>
      <c r="WMJ1" s="711"/>
      <c r="WMK1" s="711"/>
      <c r="WML1" s="711"/>
      <c r="WMM1" s="711"/>
      <c r="WMN1" s="711"/>
      <c r="WMO1" s="711"/>
      <c r="WMP1" s="711"/>
      <c r="WMQ1" s="711"/>
      <c r="WMR1" s="711"/>
      <c r="WMS1" s="711"/>
      <c r="WMT1" s="711"/>
      <c r="WMU1" s="711"/>
      <c r="WMV1" s="711"/>
      <c r="WMW1" s="711"/>
      <c r="WMX1" s="711"/>
      <c r="WMY1" s="711"/>
      <c r="WMZ1" s="711"/>
      <c r="WNA1" s="711"/>
      <c r="WNB1" s="711"/>
      <c r="WNC1" s="711"/>
      <c r="WND1" s="711"/>
      <c r="WNE1" s="711"/>
      <c r="WNF1" s="711"/>
      <c r="WNG1" s="711"/>
      <c r="WNH1" s="711"/>
      <c r="WNI1" s="711"/>
      <c r="WNJ1" s="711"/>
      <c r="WNK1" s="711"/>
      <c r="WNL1" s="711"/>
      <c r="WNM1" s="711"/>
      <c r="WNN1" s="711"/>
      <c r="WNO1" s="711"/>
      <c r="WNP1" s="711"/>
      <c r="WNQ1" s="711"/>
      <c r="WNR1" s="711"/>
      <c r="WNS1" s="711"/>
      <c r="WNT1" s="711"/>
      <c r="WNU1" s="711"/>
      <c r="WNV1" s="711"/>
      <c r="WNW1" s="711"/>
      <c r="WNX1" s="711"/>
      <c r="WNY1" s="711"/>
      <c r="WNZ1" s="711"/>
      <c r="WOA1" s="711"/>
      <c r="WOB1" s="711"/>
      <c r="WOC1" s="711"/>
      <c r="WOD1" s="711"/>
      <c r="WOE1" s="711"/>
      <c r="WOF1" s="711"/>
      <c r="WOG1" s="711"/>
      <c r="WOH1" s="711"/>
      <c r="WOI1" s="711"/>
      <c r="WOJ1" s="711"/>
      <c r="WOK1" s="711"/>
      <c r="WOL1" s="711"/>
      <c r="WOM1" s="711"/>
      <c r="WON1" s="711"/>
      <c r="WOO1" s="711"/>
      <c r="WOP1" s="711"/>
      <c r="WOQ1" s="711"/>
      <c r="WOR1" s="711"/>
      <c r="WOS1" s="711"/>
      <c r="WOT1" s="711"/>
      <c r="WOU1" s="711"/>
      <c r="WOV1" s="711"/>
      <c r="WOW1" s="711"/>
      <c r="WOX1" s="711"/>
      <c r="WOY1" s="711"/>
      <c r="WOZ1" s="711"/>
      <c r="WPA1" s="711"/>
      <c r="WPB1" s="711"/>
      <c r="WPC1" s="711"/>
      <c r="WPD1" s="711"/>
      <c r="WPE1" s="711"/>
      <c r="WPF1" s="711"/>
      <c r="WPG1" s="711"/>
      <c r="WPH1" s="711"/>
      <c r="WPI1" s="711"/>
      <c r="WPJ1" s="711"/>
      <c r="WPK1" s="711"/>
      <c r="WPL1" s="711"/>
      <c r="WPM1" s="711"/>
      <c r="WPN1" s="711"/>
      <c r="WPO1" s="711"/>
      <c r="WPP1" s="711"/>
      <c r="WPQ1" s="711"/>
      <c r="WPR1" s="711"/>
      <c r="WPS1" s="711"/>
      <c r="WPT1" s="711"/>
      <c r="WPU1" s="711"/>
      <c r="WPV1" s="711"/>
      <c r="WPW1" s="711"/>
      <c r="WPX1" s="711"/>
      <c r="WPY1" s="711"/>
      <c r="WPZ1" s="711"/>
      <c r="WQA1" s="711"/>
      <c r="WQB1" s="711"/>
      <c r="WQC1" s="711"/>
      <c r="WQD1" s="711"/>
      <c r="WQE1" s="711"/>
      <c r="WQF1" s="711"/>
      <c r="WQG1" s="711"/>
      <c r="WQH1" s="711"/>
      <c r="WQI1" s="711"/>
      <c r="WQJ1" s="711"/>
      <c r="WQK1" s="711"/>
      <c r="WQL1" s="711"/>
      <c r="WQM1" s="711"/>
      <c r="WQN1" s="711"/>
      <c r="WQO1" s="711"/>
      <c r="WQP1" s="711"/>
      <c r="WQQ1" s="711"/>
      <c r="WQR1" s="711"/>
      <c r="WQS1" s="711"/>
      <c r="WQT1" s="711"/>
      <c r="WQU1" s="711"/>
      <c r="WQV1" s="711"/>
      <c r="WQW1" s="711"/>
      <c r="WQX1" s="711"/>
      <c r="WQY1" s="711"/>
      <c r="WQZ1" s="711"/>
      <c r="WRA1" s="711"/>
      <c r="WRB1" s="711"/>
      <c r="WRC1" s="711"/>
      <c r="WRD1" s="711"/>
      <c r="WRE1" s="711"/>
      <c r="WRF1" s="711"/>
      <c r="WRG1" s="711"/>
      <c r="WRH1" s="711"/>
      <c r="WRI1" s="711"/>
      <c r="WRJ1" s="711"/>
      <c r="WRK1" s="711"/>
      <c r="WRL1" s="711"/>
      <c r="WRM1" s="711"/>
      <c r="WRN1" s="711"/>
      <c r="WRO1" s="711"/>
      <c r="WRP1" s="711"/>
      <c r="WRQ1" s="711"/>
      <c r="WRR1" s="711"/>
      <c r="WRS1" s="711"/>
      <c r="WRT1" s="711"/>
      <c r="WRU1" s="711"/>
      <c r="WRV1" s="711"/>
      <c r="WRW1" s="711"/>
      <c r="WRX1" s="711"/>
      <c r="WRY1" s="711"/>
      <c r="WRZ1" s="711"/>
      <c r="WSA1" s="711"/>
      <c r="WSB1" s="711"/>
      <c r="WSC1" s="711"/>
      <c r="WSD1" s="711"/>
      <c r="WSE1" s="711"/>
      <c r="WSF1" s="711"/>
      <c r="WSG1" s="711"/>
      <c r="WSH1" s="711"/>
      <c r="WSI1" s="711"/>
      <c r="WSJ1" s="711"/>
      <c r="WSK1" s="711"/>
      <c r="WSL1" s="711"/>
      <c r="WSM1" s="711"/>
      <c r="WSN1" s="711"/>
      <c r="WSO1" s="711"/>
      <c r="WSP1" s="711"/>
      <c r="WSQ1" s="711"/>
      <c r="WSR1" s="711"/>
      <c r="WSS1" s="711"/>
      <c r="WST1" s="711"/>
      <c r="WSU1" s="711"/>
      <c r="WSV1" s="711"/>
      <c r="WSW1" s="711"/>
      <c r="WSX1" s="711"/>
      <c r="WSY1" s="711"/>
      <c r="WSZ1" s="711"/>
      <c r="WTA1" s="711"/>
      <c r="WTB1" s="711"/>
      <c r="WTC1" s="711"/>
      <c r="WTD1" s="711"/>
      <c r="WTE1" s="711"/>
      <c r="WTF1" s="711"/>
      <c r="WTG1" s="711"/>
      <c r="WTH1" s="711"/>
      <c r="WTI1" s="711"/>
      <c r="WTJ1" s="711"/>
      <c r="WTK1" s="711"/>
      <c r="WTL1" s="711"/>
      <c r="WTM1" s="711"/>
      <c r="WTN1" s="711"/>
      <c r="WTO1" s="711"/>
      <c r="WTP1" s="711"/>
      <c r="WTQ1" s="711"/>
      <c r="WTR1" s="711"/>
      <c r="WTS1" s="711"/>
      <c r="WTT1" s="711"/>
      <c r="WTU1" s="711"/>
      <c r="WTV1" s="711"/>
      <c r="WTW1" s="711"/>
      <c r="WTX1" s="711"/>
      <c r="WTY1" s="711"/>
      <c r="WTZ1" s="711"/>
      <c r="WUA1" s="711"/>
      <c r="WUB1" s="711"/>
      <c r="WUC1" s="711"/>
      <c r="WUD1" s="711"/>
      <c r="WUE1" s="711"/>
      <c r="WUF1" s="711"/>
      <c r="WUG1" s="711"/>
      <c r="WUH1" s="711"/>
      <c r="WUI1" s="711"/>
      <c r="WUJ1" s="711"/>
      <c r="WUK1" s="711"/>
      <c r="WUL1" s="711"/>
      <c r="WUM1" s="711"/>
      <c r="WUN1" s="711"/>
      <c r="WUO1" s="711"/>
      <c r="WUP1" s="711"/>
      <c r="WUQ1" s="711"/>
      <c r="WUR1" s="711"/>
      <c r="WUS1" s="711"/>
      <c r="WUT1" s="711"/>
      <c r="WUU1" s="711"/>
      <c r="WUV1" s="711"/>
      <c r="WUW1" s="711"/>
      <c r="WUX1" s="711"/>
      <c r="WUY1" s="711"/>
      <c r="WUZ1" s="711"/>
      <c r="WVA1" s="711"/>
      <c r="WVB1" s="711"/>
      <c r="WVC1" s="711"/>
      <c r="WVD1" s="711"/>
      <c r="WVE1" s="711"/>
      <c r="WVF1" s="711"/>
      <c r="WVG1" s="711"/>
      <c r="WVH1" s="711"/>
      <c r="WVI1" s="711"/>
      <c r="WVJ1" s="711"/>
      <c r="WVK1" s="711"/>
      <c r="WVL1" s="711"/>
      <c r="WVM1" s="711"/>
      <c r="WVN1" s="711"/>
      <c r="WVO1" s="711"/>
      <c r="WVP1" s="711"/>
      <c r="WVQ1" s="711"/>
      <c r="WVR1" s="711"/>
      <c r="WVS1" s="711"/>
      <c r="WVT1" s="711"/>
      <c r="WVU1" s="711"/>
      <c r="WVV1" s="711"/>
      <c r="WVW1" s="711"/>
      <c r="WVX1" s="711"/>
      <c r="WVY1" s="711"/>
      <c r="WVZ1" s="711"/>
      <c r="WWA1" s="711"/>
      <c r="WWB1" s="711"/>
      <c r="WWC1" s="711"/>
      <c r="WWD1" s="711"/>
      <c r="WWE1" s="711"/>
      <c r="WWF1" s="711"/>
      <c r="WWG1" s="711"/>
      <c r="WWH1" s="711"/>
      <c r="WWI1" s="711"/>
      <c r="WWJ1" s="711"/>
      <c r="WWK1" s="711"/>
      <c r="WWL1" s="711"/>
      <c r="WWM1" s="711"/>
      <c r="WWN1" s="711"/>
      <c r="WWO1" s="711"/>
      <c r="WWP1" s="711"/>
      <c r="WWQ1" s="711"/>
      <c r="WWR1" s="711"/>
      <c r="WWS1" s="711"/>
      <c r="WWT1" s="711"/>
      <c r="WWU1" s="711"/>
      <c r="WWV1" s="711"/>
      <c r="WWW1" s="711"/>
      <c r="WWX1" s="711"/>
      <c r="WWY1" s="711"/>
      <c r="WWZ1" s="711"/>
      <c r="WXA1" s="711"/>
      <c r="WXB1" s="711"/>
      <c r="WXC1" s="711"/>
      <c r="WXD1" s="711"/>
      <c r="WXE1" s="711"/>
      <c r="WXF1" s="711"/>
      <c r="WXG1" s="711"/>
      <c r="WXH1" s="711"/>
      <c r="WXI1" s="711"/>
      <c r="WXJ1" s="711"/>
      <c r="WXK1" s="711"/>
      <c r="WXL1" s="711"/>
      <c r="WXM1" s="711"/>
      <c r="WXN1" s="711"/>
      <c r="WXO1" s="711"/>
      <c r="WXP1" s="711"/>
      <c r="WXQ1" s="711"/>
      <c r="WXR1" s="711"/>
      <c r="WXS1" s="711"/>
      <c r="WXT1" s="711"/>
      <c r="WXU1" s="711"/>
      <c r="WXV1" s="711"/>
      <c r="WXW1" s="711"/>
      <c r="WXX1" s="711"/>
      <c r="WXY1" s="711"/>
      <c r="WXZ1" s="711"/>
      <c r="WYA1" s="711"/>
      <c r="WYB1" s="711"/>
      <c r="WYC1" s="711"/>
      <c r="WYD1" s="711"/>
      <c r="WYE1" s="711"/>
      <c r="WYF1" s="711"/>
      <c r="WYG1" s="711"/>
      <c r="WYH1" s="711"/>
      <c r="WYI1" s="711"/>
      <c r="WYJ1" s="711"/>
      <c r="WYK1" s="711"/>
      <c r="WYL1" s="711"/>
      <c r="WYM1" s="711"/>
      <c r="WYN1" s="711"/>
      <c r="WYO1" s="711"/>
      <c r="WYP1" s="711"/>
      <c r="WYQ1" s="711"/>
      <c r="WYR1" s="711"/>
      <c r="WYS1" s="711"/>
      <c r="WYT1" s="711"/>
      <c r="WYU1" s="711"/>
      <c r="WYV1" s="711"/>
      <c r="WYW1" s="711"/>
      <c r="WYX1" s="711"/>
      <c r="WYY1" s="711"/>
      <c r="WYZ1" s="711"/>
      <c r="WZA1" s="711"/>
      <c r="WZB1" s="711"/>
      <c r="WZC1" s="711"/>
      <c r="WZD1" s="711"/>
      <c r="WZE1" s="711"/>
      <c r="WZF1" s="711"/>
      <c r="WZG1" s="711"/>
      <c r="WZH1" s="711"/>
      <c r="WZI1" s="711"/>
      <c r="WZJ1" s="711"/>
      <c r="WZK1" s="711"/>
      <c r="WZL1" s="711"/>
      <c r="WZM1" s="711"/>
      <c r="WZN1" s="711"/>
      <c r="WZO1" s="711"/>
      <c r="WZP1" s="711"/>
      <c r="WZQ1" s="711"/>
      <c r="WZR1" s="711"/>
      <c r="WZS1" s="711"/>
      <c r="WZT1" s="711"/>
      <c r="WZU1" s="711"/>
      <c r="WZV1" s="711"/>
      <c r="WZW1" s="711"/>
      <c r="WZX1" s="711"/>
      <c r="WZY1" s="711"/>
      <c r="WZZ1" s="711"/>
      <c r="XAA1" s="711"/>
      <c r="XAB1" s="711"/>
      <c r="XAC1" s="711"/>
      <c r="XAD1" s="711"/>
      <c r="XAE1" s="711"/>
      <c r="XAF1" s="711"/>
      <c r="XAG1" s="711"/>
      <c r="XAH1" s="711"/>
      <c r="XAI1" s="711"/>
      <c r="XAJ1" s="711"/>
      <c r="XAK1" s="711"/>
      <c r="XAL1" s="711"/>
      <c r="XAM1" s="711"/>
      <c r="XAN1" s="711"/>
      <c r="XAO1" s="711"/>
      <c r="XAP1" s="711"/>
      <c r="XAQ1" s="711"/>
      <c r="XAR1" s="711"/>
      <c r="XAS1" s="711"/>
      <c r="XAT1" s="711"/>
      <c r="XAU1" s="711"/>
      <c r="XAV1" s="711"/>
      <c r="XAW1" s="711"/>
      <c r="XAX1" s="711"/>
      <c r="XAY1" s="711"/>
      <c r="XAZ1" s="711"/>
      <c r="XBA1" s="711"/>
      <c r="XBB1" s="711"/>
      <c r="XBC1" s="711"/>
      <c r="XBD1" s="711"/>
      <c r="XBE1" s="711"/>
      <c r="XBF1" s="711"/>
      <c r="XBG1" s="711"/>
      <c r="XBH1" s="711"/>
      <c r="XBI1" s="711"/>
      <c r="XBJ1" s="711"/>
      <c r="XBK1" s="711"/>
      <c r="XBL1" s="711"/>
      <c r="XBM1" s="711"/>
      <c r="XBN1" s="711"/>
      <c r="XBO1" s="711"/>
      <c r="XBP1" s="711"/>
      <c r="XBQ1" s="711"/>
      <c r="XBR1" s="711"/>
      <c r="XBS1" s="711"/>
      <c r="XBT1" s="711"/>
      <c r="XBU1" s="711"/>
      <c r="XBV1" s="711"/>
      <c r="XBW1" s="711"/>
      <c r="XBX1" s="711"/>
      <c r="XBY1" s="711"/>
      <c r="XBZ1" s="711"/>
      <c r="XCA1" s="711"/>
      <c r="XCB1" s="711"/>
      <c r="XCC1" s="711"/>
      <c r="XCD1" s="711"/>
      <c r="XCE1" s="711"/>
      <c r="XCF1" s="711"/>
      <c r="XCG1" s="711"/>
      <c r="XCH1" s="711"/>
      <c r="XCI1" s="711"/>
      <c r="XCJ1" s="711"/>
      <c r="XCK1" s="711"/>
      <c r="XCL1" s="711"/>
      <c r="XCM1" s="711"/>
      <c r="XCN1" s="711"/>
      <c r="XCO1" s="711"/>
      <c r="XCP1" s="711"/>
      <c r="XCQ1" s="711"/>
      <c r="XCR1" s="711"/>
      <c r="XCS1" s="711"/>
      <c r="XCT1" s="711"/>
      <c r="XCU1" s="711"/>
      <c r="XCV1" s="711"/>
      <c r="XCW1" s="711"/>
      <c r="XCX1" s="711"/>
      <c r="XCY1" s="711"/>
      <c r="XCZ1" s="711"/>
      <c r="XDA1" s="711"/>
      <c r="XDB1" s="711"/>
      <c r="XDC1" s="711"/>
      <c r="XDD1" s="711"/>
      <c r="XDE1" s="711"/>
      <c r="XDF1" s="711"/>
      <c r="XDG1" s="711"/>
      <c r="XDH1" s="711"/>
      <c r="XDI1" s="711"/>
      <c r="XDJ1" s="711"/>
      <c r="XDK1" s="711"/>
      <c r="XDL1" s="711"/>
      <c r="XDM1" s="711"/>
      <c r="XDN1" s="711"/>
      <c r="XDO1" s="711"/>
      <c r="XDP1" s="711"/>
      <c r="XDQ1" s="711"/>
      <c r="XDR1" s="711"/>
      <c r="XDS1" s="711"/>
      <c r="XDT1" s="711"/>
      <c r="XDU1" s="711"/>
      <c r="XDV1" s="711"/>
      <c r="XDW1" s="711"/>
      <c r="XDX1" s="711"/>
      <c r="XDY1" s="711"/>
      <c r="XDZ1" s="711"/>
      <c r="XEA1" s="711"/>
      <c r="XEB1" s="711"/>
      <c r="XEC1" s="711"/>
      <c r="XED1" s="711"/>
      <c r="XEE1" s="711"/>
      <c r="XEF1" s="711"/>
      <c r="XEG1" s="711"/>
      <c r="XEH1" s="711"/>
      <c r="XEI1" s="711"/>
      <c r="XEJ1" s="711"/>
      <c r="XEK1" s="711"/>
      <c r="XEL1" s="711"/>
      <c r="XEM1" s="711"/>
      <c r="XEN1" s="711"/>
      <c r="XEO1" s="711"/>
      <c r="XEP1" s="711"/>
      <c r="XEQ1" s="711"/>
      <c r="XER1" s="711"/>
      <c r="XES1" s="711"/>
      <c r="XET1" s="711"/>
      <c r="XEU1" s="711"/>
      <c r="XEV1" s="711"/>
      <c r="XEW1" s="711"/>
      <c r="XEX1" s="711"/>
      <c r="XEY1" s="711"/>
      <c r="XEZ1" s="711"/>
      <c r="XFA1" s="711"/>
      <c r="XFB1" s="711"/>
      <c r="XFC1" s="711"/>
      <c r="XFD1" s="711"/>
    </row>
    <row r="2" spans="1:16384" ht="31.5" customHeight="1">
      <c r="A2" s="1025" t="s">
        <v>24</v>
      </c>
      <c r="B2" s="1026"/>
      <c r="C2" s="1026"/>
      <c r="D2" s="1026"/>
      <c r="E2" s="1026"/>
      <c r="F2" s="1026"/>
      <c r="G2" s="1027"/>
      <c r="H2" s="711"/>
      <c r="I2" s="711"/>
      <c r="J2" s="711"/>
      <c r="K2" s="711"/>
      <c r="L2" s="711"/>
      <c r="M2" s="711"/>
      <c r="N2" s="711"/>
      <c r="O2" s="711"/>
      <c r="P2" s="711"/>
      <c r="Q2" s="711"/>
      <c r="R2" s="711"/>
      <c r="S2" s="711"/>
      <c r="T2" s="711"/>
      <c r="U2" s="711"/>
      <c r="V2" s="711"/>
      <c r="W2" s="711"/>
      <c r="X2" s="711"/>
      <c r="Y2" s="711"/>
      <c r="Z2" s="711"/>
      <c r="AA2" s="711"/>
      <c r="AB2" s="711"/>
      <c r="AC2" s="711"/>
      <c r="AD2" s="711"/>
      <c r="AE2" s="711"/>
      <c r="AF2" s="711"/>
      <c r="AG2" s="711"/>
      <c r="AH2" s="711"/>
      <c r="AI2" s="711"/>
      <c r="AJ2" s="711"/>
      <c r="AK2" s="711"/>
      <c r="AL2" s="711"/>
      <c r="AM2" s="711"/>
      <c r="AN2" s="711"/>
      <c r="AO2" s="711"/>
      <c r="AP2" s="711"/>
      <c r="AQ2" s="711"/>
      <c r="AR2" s="711"/>
      <c r="AS2" s="711"/>
      <c r="AT2" s="711"/>
      <c r="AU2" s="711"/>
      <c r="AV2" s="711"/>
      <c r="AW2" s="711"/>
      <c r="AX2" s="711"/>
      <c r="AY2" s="711"/>
      <c r="AZ2" s="711"/>
      <c r="BA2" s="711"/>
      <c r="BB2" s="711"/>
      <c r="BC2" s="711"/>
      <c r="BD2" s="711"/>
      <c r="BE2" s="711"/>
      <c r="BF2" s="711"/>
      <c r="BG2" s="711"/>
      <c r="BH2" s="711"/>
      <c r="BI2" s="711"/>
      <c r="BJ2" s="711"/>
      <c r="BK2" s="711"/>
      <c r="BL2" s="711"/>
      <c r="BM2" s="711"/>
      <c r="BN2" s="711"/>
      <c r="BO2" s="711"/>
      <c r="BP2" s="711"/>
      <c r="BQ2" s="711"/>
      <c r="BR2" s="711"/>
      <c r="BS2" s="711"/>
      <c r="BT2" s="711"/>
      <c r="BU2" s="711"/>
      <c r="BV2" s="711"/>
      <c r="BW2" s="711"/>
      <c r="BX2" s="711"/>
      <c r="BY2" s="711"/>
      <c r="BZ2" s="711"/>
      <c r="CA2" s="711"/>
      <c r="CB2" s="711"/>
      <c r="CC2" s="711"/>
      <c r="CD2" s="711"/>
      <c r="CE2" s="711"/>
      <c r="CF2" s="711"/>
      <c r="CG2" s="711"/>
      <c r="CH2" s="711"/>
      <c r="CI2" s="711"/>
      <c r="CJ2" s="711"/>
      <c r="CK2" s="711"/>
      <c r="CL2" s="711"/>
      <c r="CM2" s="711"/>
      <c r="CN2" s="711"/>
      <c r="CO2" s="711"/>
      <c r="CP2" s="711"/>
      <c r="CQ2" s="711"/>
      <c r="CR2" s="711"/>
      <c r="CS2" s="711"/>
      <c r="CT2" s="711"/>
      <c r="CU2" s="711"/>
      <c r="CV2" s="711"/>
      <c r="CW2" s="711"/>
      <c r="CX2" s="711"/>
      <c r="CY2" s="711"/>
      <c r="CZ2" s="711"/>
      <c r="DA2" s="711"/>
      <c r="DB2" s="711"/>
      <c r="DC2" s="711"/>
      <c r="DD2" s="711"/>
      <c r="DE2" s="711"/>
      <c r="DF2" s="711"/>
      <c r="DG2" s="711"/>
      <c r="DH2" s="711"/>
      <c r="DI2" s="711"/>
      <c r="DJ2" s="711"/>
      <c r="DK2" s="711"/>
      <c r="DL2" s="711"/>
      <c r="DM2" s="711"/>
      <c r="DN2" s="711"/>
      <c r="DO2" s="711"/>
      <c r="DP2" s="711"/>
      <c r="DQ2" s="711"/>
      <c r="DR2" s="711"/>
      <c r="DS2" s="711"/>
      <c r="DT2" s="711"/>
      <c r="DU2" s="711"/>
      <c r="DV2" s="711"/>
      <c r="DW2" s="711"/>
      <c r="DX2" s="711"/>
      <c r="DY2" s="711"/>
      <c r="DZ2" s="711"/>
      <c r="EA2" s="711"/>
      <c r="EB2" s="711"/>
      <c r="EC2" s="711"/>
      <c r="ED2" s="711"/>
      <c r="EE2" s="711"/>
      <c r="EF2" s="711"/>
      <c r="EG2" s="711"/>
      <c r="EH2" s="711"/>
      <c r="EI2" s="711"/>
      <c r="EJ2" s="711"/>
      <c r="EK2" s="711"/>
      <c r="EL2" s="711"/>
      <c r="EM2" s="711"/>
      <c r="EN2" s="711"/>
      <c r="EO2" s="711"/>
      <c r="EP2" s="711"/>
      <c r="EQ2" s="711"/>
      <c r="ER2" s="711"/>
      <c r="ES2" s="711"/>
      <c r="ET2" s="711"/>
      <c r="EU2" s="711"/>
      <c r="EV2" s="711"/>
      <c r="EW2" s="711"/>
      <c r="EX2" s="711"/>
      <c r="EY2" s="711"/>
      <c r="EZ2" s="711"/>
      <c r="FA2" s="711"/>
      <c r="FB2" s="711"/>
      <c r="FC2" s="711"/>
      <c r="FD2" s="711"/>
      <c r="FE2" s="711"/>
      <c r="FF2" s="711"/>
      <c r="FG2" s="711"/>
      <c r="FH2" s="711"/>
      <c r="FI2" s="711"/>
      <c r="FJ2" s="711"/>
      <c r="FK2" s="711"/>
      <c r="FL2" s="711"/>
      <c r="FM2" s="711"/>
      <c r="FN2" s="711"/>
      <c r="FO2" s="711"/>
      <c r="FP2" s="711"/>
      <c r="FQ2" s="711"/>
      <c r="FR2" s="711"/>
      <c r="FS2" s="711"/>
      <c r="FT2" s="711"/>
      <c r="FU2" s="711"/>
      <c r="FV2" s="711"/>
      <c r="FW2" s="711"/>
      <c r="FX2" s="711"/>
      <c r="FY2" s="711"/>
      <c r="FZ2" s="711"/>
      <c r="GA2" s="711"/>
      <c r="GB2" s="711"/>
      <c r="GC2" s="711"/>
      <c r="GD2" s="711"/>
      <c r="GE2" s="711"/>
      <c r="GF2" s="711"/>
      <c r="GG2" s="711"/>
      <c r="GH2" s="711"/>
      <c r="GI2" s="711"/>
      <c r="GJ2" s="711"/>
      <c r="GK2" s="711"/>
      <c r="GL2" s="711"/>
      <c r="GM2" s="711"/>
      <c r="GN2" s="711"/>
      <c r="GO2" s="711"/>
      <c r="GP2" s="711"/>
      <c r="GQ2" s="711"/>
      <c r="GR2" s="711"/>
      <c r="GS2" s="711"/>
      <c r="GT2" s="711"/>
      <c r="GU2" s="711"/>
      <c r="GV2" s="711"/>
      <c r="GW2" s="711"/>
      <c r="GX2" s="711"/>
      <c r="GY2" s="711"/>
      <c r="GZ2" s="711"/>
      <c r="HA2" s="711"/>
      <c r="HB2" s="711"/>
      <c r="HC2" s="711"/>
      <c r="HD2" s="711"/>
      <c r="HE2" s="711"/>
      <c r="HF2" s="711"/>
      <c r="HG2" s="711"/>
      <c r="HH2" s="711"/>
      <c r="HI2" s="711"/>
      <c r="HJ2" s="711"/>
      <c r="HK2" s="711"/>
      <c r="HL2" s="711"/>
      <c r="HM2" s="711"/>
      <c r="HN2" s="711"/>
      <c r="HO2" s="711"/>
      <c r="HP2" s="711"/>
      <c r="HQ2" s="711"/>
      <c r="HR2" s="711"/>
      <c r="HS2" s="711"/>
      <c r="HT2" s="711"/>
      <c r="HU2" s="711"/>
      <c r="HV2" s="711"/>
      <c r="HW2" s="711"/>
      <c r="HX2" s="711"/>
      <c r="HY2" s="711"/>
      <c r="HZ2" s="711"/>
      <c r="IA2" s="711"/>
      <c r="IB2" s="711"/>
      <c r="IC2" s="711"/>
      <c r="ID2" s="711"/>
      <c r="IE2" s="711"/>
      <c r="IF2" s="711"/>
      <c r="IG2" s="711"/>
      <c r="IH2" s="711"/>
      <c r="II2" s="711"/>
      <c r="IJ2" s="711"/>
      <c r="IK2" s="711"/>
      <c r="IL2" s="711"/>
      <c r="IM2" s="711"/>
      <c r="IN2" s="711"/>
      <c r="IO2" s="711"/>
      <c r="IP2" s="711"/>
      <c r="IQ2" s="711"/>
      <c r="IR2" s="711"/>
      <c r="IS2" s="711"/>
      <c r="IT2" s="711"/>
      <c r="IU2" s="711"/>
      <c r="IV2" s="711"/>
      <c r="IW2" s="711"/>
      <c r="IX2" s="711"/>
      <c r="IY2" s="711"/>
      <c r="IZ2" s="711"/>
      <c r="JA2" s="711"/>
      <c r="JB2" s="711"/>
      <c r="JC2" s="711"/>
      <c r="JD2" s="711"/>
      <c r="JE2" s="711"/>
      <c r="JF2" s="711"/>
      <c r="JG2" s="711"/>
      <c r="JH2" s="711"/>
      <c r="JI2" s="711"/>
      <c r="JJ2" s="711"/>
      <c r="JK2" s="711"/>
      <c r="JL2" s="711"/>
      <c r="JM2" s="711"/>
      <c r="JN2" s="711"/>
      <c r="JO2" s="711"/>
      <c r="JP2" s="711"/>
      <c r="JQ2" s="711"/>
      <c r="JR2" s="711"/>
      <c r="JS2" s="711"/>
      <c r="JT2" s="711"/>
      <c r="JU2" s="711"/>
      <c r="JV2" s="711"/>
      <c r="JW2" s="711"/>
      <c r="JX2" s="711"/>
      <c r="JY2" s="711"/>
      <c r="JZ2" s="711"/>
      <c r="KA2" s="711"/>
      <c r="KB2" s="711"/>
      <c r="KC2" s="711"/>
      <c r="KD2" s="711"/>
      <c r="KE2" s="711"/>
      <c r="KF2" s="711"/>
      <c r="KG2" s="711"/>
      <c r="KH2" s="711"/>
      <c r="KI2" s="711"/>
      <c r="KJ2" s="711"/>
      <c r="KK2" s="711"/>
      <c r="KL2" s="711"/>
      <c r="KM2" s="711"/>
      <c r="KN2" s="711"/>
      <c r="KO2" s="711"/>
      <c r="KP2" s="711"/>
      <c r="KQ2" s="711"/>
      <c r="KR2" s="711"/>
      <c r="KS2" s="711"/>
      <c r="KT2" s="711"/>
      <c r="KU2" s="711"/>
      <c r="KV2" s="711"/>
      <c r="KW2" s="711"/>
      <c r="KX2" s="711"/>
      <c r="KY2" s="711"/>
      <c r="KZ2" s="711"/>
      <c r="LA2" s="711"/>
      <c r="LB2" s="711"/>
      <c r="LC2" s="711"/>
      <c r="LD2" s="711"/>
      <c r="LE2" s="711"/>
      <c r="LF2" s="711"/>
      <c r="LG2" s="711"/>
      <c r="LH2" s="711"/>
      <c r="LI2" s="711"/>
      <c r="LJ2" s="711"/>
      <c r="LK2" s="711"/>
      <c r="LL2" s="711"/>
      <c r="LM2" s="711"/>
      <c r="LN2" s="711"/>
      <c r="LO2" s="711"/>
      <c r="LP2" s="711"/>
      <c r="LQ2" s="711"/>
      <c r="LR2" s="711"/>
      <c r="LS2" s="711"/>
      <c r="LT2" s="711"/>
      <c r="LU2" s="711"/>
      <c r="LV2" s="711"/>
      <c r="LW2" s="711"/>
      <c r="LX2" s="711"/>
      <c r="LY2" s="711"/>
      <c r="LZ2" s="711"/>
      <c r="MA2" s="711"/>
      <c r="MB2" s="711"/>
      <c r="MC2" s="711"/>
      <c r="MD2" s="711"/>
      <c r="ME2" s="711"/>
      <c r="MF2" s="711"/>
      <c r="MG2" s="711"/>
      <c r="MH2" s="711"/>
      <c r="MI2" s="711"/>
      <c r="MJ2" s="711"/>
      <c r="MK2" s="711"/>
      <c r="ML2" s="711"/>
      <c r="MM2" s="711"/>
      <c r="MN2" s="711"/>
      <c r="MO2" s="711"/>
      <c r="MP2" s="711"/>
      <c r="MQ2" s="711"/>
      <c r="MR2" s="711"/>
      <c r="MS2" s="711"/>
      <c r="MT2" s="711"/>
      <c r="MU2" s="711"/>
      <c r="MV2" s="711"/>
      <c r="MW2" s="711"/>
      <c r="MX2" s="711"/>
      <c r="MY2" s="711"/>
      <c r="MZ2" s="711"/>
      <c r="NA2" s="711"/>
      <c r="NB2" s="711"/>
      <c r="NC2" s="711"/>
      <c r="ND2" s="711"/>
      <c r="NE2" s="711"/>
      <c r="NF2" s="711"/>
      <c r="NG2" s="711"/>
      <c r="NH2" s="711"/>
      <c r="NI2" s="711"/>
      <c r="NJ2" s="711"/>
      <c r="NK2" s="711"/>
      <c r="NL2" s="711"/>
      <c r="NM2" s="711"/>
      <c r="NN2" s="711"/>
      <c r="NO2" s="711"/>
      <c r="NP2" s="711"/>
      <c r="NQ2" s="711"/>
      <c r="NR2" s="711"/>
      <c r="NS2" s="711"/>
      <c r="NT2" s="711"/>
      <c r="NU2" s="711"/>
      <c r="NV2" s="711"/>
      <c r="NW2" s="711"/>
      <c r="NX2" s="711"/>
      <c r="NY2" s="711"/>
      <c r="NZ2" s="711"/>
      <c r="OA2" s="711"/>
      <c r="OB2" s="711"/>
      <c r="OC2" s="711"/>
      <c r="OD2" s="711"/>
      <c r="OE2" s="711"/>
      <c r="OF2" s="711"/>
      <c r="OG2" s="711"/>
      <c r="OH2" s="711"/>
      <c r="OI2" s="711"/>
      <c r="OJ2" s="711"/>
      <c r="OK2" s="711"/>
      <c r="OL2" s="711"/>
      <c r="OM2" s="711"/>
      <c r="ON2" s="711"/>
      <c r="OO2" s="711"/>
      <c r="OP2" s="711"/>
      <c r="OQ2" s="711"/>
      <c r="OR2" s="711"/>
      <c r="OS2" s="711"/>
      <c r="OT2" s="711"/>
      <c r="OU2" s="711"/>
      <c r="OV2" s="711"/>
      <c r="OW2" s="711"/>
      <c r="OX2" s="711"/>
      <c r="OY2" s="711"/>
      <c r="OZ2" s="711"/>
      <c r="PA2" s="711"/>
      <c r="PB2" s="711"/>
      <c r="PC2" s="711"/>
      <c r="PD2" s="711"/>
      <c r="PE2" s="711"/>
      <c r="PF2" s="711"/>
      <c r="PG2" s="711"/>
      <c r="PH2" s="711"/>
      <c r="PI2" s="711"/>
      <c r="PJ2" s="711"/>
      <c r="PK2" s="711"/>
      <c r="PL2" s="711"/>
      <c r="PM2" s="711"/>
      <c r="PN2" s="711"/>
      <c r="PO2" s="711"/>
      <c r="PP2" s="711"/>
      <c r="PQ2" s="711"/>
      <c r="PR2" s="711"/>
      <c r="PS2" s="711"/>
      <c r="PT2" s="711"/>
      <c r="PU2" s="711"/>
      <c r="PV2" s="711"/>
      <c r="PW2" s="711"/>
      <c r="PX2" s="711"/>
      <c r="PY2" s="711"/>
      <c r="PZ2" s="711"/>
      <c r="QA2" s="711"/>
      <c r="QB2" s="711"/>
      <c r="QC2" s="711"/>
      <c r="QD2" s="711"/>
      <c r="QE2" s="711"/>
      <c r="QF2" s="711"/>
      <c r="QG2" s="711"/>
      <c r="QH2" s="711"/>
      <c r="QI2" s="711"/>
      <c r="QJ2" s="711"/>
      <c r="QK2" s="711"/>
      <c r="QL2" s="711"/>
      <c r="QM2" s="711"/>
      <c r="QN2" s="711"/>
      <c r="QO2" s="711"/>
      <c r="QP2" s="711"/>
      <c r="QQ2" s="711"/>
      <c r="QR2" s="711"/>
      <c r="QS2" s="711"/>
      <c r="QT2" s="711"/>
      <c r="QU2" s="711"/>
      <c r="QV2" s="711"/>
      <c r="QW2" s="711"/>
      <c r="QX2" s="711"/>
      <c r="QY2" s="711"/>
      <c r="QZ2" s="711"/>
      <c r="RA2" s="711"/>
      <c r="RB2" s="711"/>
      <c r="RC2" s="711"/>
      <c r="RD2" s="711"/>
      <c r="RE2" s="711"/>
      <c r="RF2" s="711"/>
      <c r="RG2" s="711"/>
      <c r="RH2" s="711"/>
      <c r="RI2" s="711"/>
      <c r="RJ2" s="711"/>
      <c r="RK2" s="711"/>
      <c r="RL2" s="711"/>
      <c r="RM2" s="711"/>
      <c r="RN2" s="711"/>
      <c r="RO2" s="711"/>
      <c r="RP2" s="711"/>
      <c r="RQ2" s="711"/>
      <c r="RR2" s="711"/>
      <c r="RS2" s="711"/>
      <c r="RT2" s="711"/>
      <c r="RU2" s="711"/>
      <c r="RV2" s="711"/>
      <c r="RW2" s="711"/>
      <c r="RX2" s="711"/>
      <c r="RY2" s="711"/>
      <c r="RZ2" s="711"/>
      <c r="SA2" s="711"/>
      <c r="SB2" s="711"/>
      <c r="SC2" s="711"/>
      <c r="SD2" s="711"/>
      <c r="SE2" s="711"/>
      <c r="SF2" s="711"/>
      <c r="SG2" s="711"/>
      <c r="SH2" s="711"/>
      <c r="SI2" s="711"/>
      <c r="SJ2" s="711"/>
      <c r="SK2" s="711"/>
      <c r="SL2" s="711"/>
      <c r="SM2" s="711"/>
      <c r="SN2" s="711"/>
      <c r="SO2" s="711"/>
      <c r="SP2" s="711"/>
      <c r="SQ2" s="711"/>
      <c r="SR2" s="711"/>
      <c r="SS2" s="711"/>
      <c r="ST2" s="711"/>
      <c r="SU2" s="711"/>
      <c r="SV2" s="711"/>
      <c r="SW2" s="711"/>
      <c r="SX2" s="711"/>
      <c r="SY2" s="711"/>
      <c r="SZ2" s="711"/>
      <c r="TA2" s="711"/>
      <c r="TB2" s="711"/>
      <c r="TC2" s="711"/>
      <c r="TD2" s="711"/>
      <c r="TE2" s="711"/>
      <c r="TF2" s="711"/>
      <c r="TG2" s="711"/>
      <c r="TH2" s="711"/>
      <c r="TI2" s="711"/>
      <c r="TJ2" s="711"/>
      <c r="TK2" s="711"/>
      <c r="TL2" s="711"/>
      <c r="TM2" s="711"/>
      <c r="TN2" s="711"/>
      <c r="TO2" s="711"/>
      <c r="TP2" s="711"/>
      <c r="TQ2" s="711"/>
      <c r="TR2" s="711"/>
      <c r="TS2" s="711"/>
      <c r="TT2" s="711"/>
      <c r="TU2" s="711"/>
      <c r="TV2" s="711"/>
      <c r="TW2" s="711"/>
      <c r="TX2" s="711"/>
      <c r="TY2" s="711"/>
      <c r="TZ2" s="711"/>
      <c r="UA2" s="711"/>
      <c r="UB2" s="711"/>
      <c r="UC2" s="711"/>
      <c r="UD2" s="711"/>
      <c r="UE2" s="711"/>
      <c r="UF2" s="711"/>
      <c r="UG2" s="711"/>
      <c r="UH2" s="711"/>
      <c r="UI2" s="711"/>
      <c r="UJ2" s="711"/>
      <c r="UK2" s="711"/>
      <c r="UL2" s="711"/>
      <c r="UM2" s="711"/>
      <c r="UN2" s="711"/>
      <c r="UO2" s="711"/>
      <c r="UP2" s="711"/>
      <c r="UQ2" s="711"/>
      <c r="UR2" s="711"/>
      <c r="US2" s="711"/>
      <c r="UT2" s="711"/>
      <c r="UU2" s="711"/>
      <c r="UV2" s="711"/>
      <c r="UW2" s="711"/>
      <c r="UX2" s="711"/>
      <c r="UY2" s="711"/>
      <c r="UZ2" s="711"/>
      <c r="VA2" s="711"/>
      <c r="VB2" s="711"/>
      <c r="VC2" s="711"/>
      <c r="VD2" s="711"/>
      <c r="VE2" s="711"/>
      <c r="VF2" s="711"/>
      <c r="VG2" s="711"/>
      <c r="VH2" s="711"/>
      <c r="VI2" s="711"/>
      <c r="VJ2" s="711"/>
      <c r="VK2" s="711"/>
      <c r="VL2" s="711"/>
      <c r="VM2" s="711"/>
      <c r="VN2" s="711"/>
      <c r="VO2" s="711"/>
      <c r="VP2" s="711"/>
      <c r="VQ2" s="711"/>
      <c r="VR2" s="711"/>
      <c r="VS2" s="711"/>
      <c r="VT2" s="711"/>
      <c r="VU2" s="711"/>
      <c r="VV2" s="711"/>
      <c r="VW2" s="711"/>
      <c r="VX2" s="711"/>
      <c r="VY2" s="711"/>
      <c r="VZ2" s="711"/>
      <c r="WA2" s="711"/>
      <c r="WB2" s="711"/>
      <c r="WC2" s="711"/>
      <c r="WD2" s="711"/>
      <c r="WE2" s="711"/>
      <c r="WF2" s="711"/>
      <c r="WG2" s="711"/>
      <c r="WH2" s="711"/>
      <c r="WI2" s="711"/>
      <c r="WJ2" s="711"/>
      <c r="WK2" s="711"/>
      <c r="WL2" s="711"/>
      <c r="WM2" s="711"/>
      <c r="WN2" s="711"/>
      <c r="WO2" s="711"/>
      <c r="WP2" s="711"/>
      <c r="WQ2" s="711"/>
      <c r="WR2" s="711"/>
      <c r="WS2" s="711"/>
      <c r="WT2" s="711"/>
      <c r="WU2" s="711"/>
      <c r="WV2" s="711"/>
      <c r="WW2" s="711"/>
      <c r="WX2" s="711"/>
      <c r="WY2" s="711"/>
      <c r="WZ2" s="711"/>
      <c r="XA2" s="711"/>
      <c r="XB2" s="711"/>
      <c r="XC2" s="711"/>
      <c r="XD2" s="711"/>
      <c r="XE2" s="711"/>
      <c r="XF2" s="711"/>
      <c r="XG2" s="711"/>
      <c r="XH2" s="711"/>
      <c r="XI2" s="711"/>
      <c r="XJ2" s="711"/>
      <c r="XK2" s="711"/>
      <c r="XL2" s="711"/>
      <c r="XM2" s="711"/>
      <c r="XN2" s="711"/>
      <c r="XO2" s="711"/>
      <c r="XP2" s="711"/>
      <c r="XQ2" s="711"/>
      <c r="XR2" s="711"/>
      <c r="XS2" s="711"/>
      <c r="XT2" s="711"/>
      <c r="XU2" s="711"/>
      <c r="XV2" s="711"/>
      <c r="XW2" s="711"/>
      <c r="XX2" s="711"/>
      <c r="XY2" s="711"/>
      <c r="XZ2" s="711"/>
      <c r="YA2" s="711"/>
      <c r="YB2" s="711"/>
      <c r="YC2" s="711"/>
      <c r="YD2" s="711"/>
      <c r="YE2" s="711"/>
      <c r="YF2" s="711"/>
      <c r="YG2" s="711"/>
      <c r="YH2" s="711"/>
      <c r="YI2" s="711"/>
      <c r="YJ2" s="711"/>
      <c r="YK2" s="711"/>
      <c r="YL2" s="711"/>
      <c r="YM2" s="711"/>
      <c r="YN2" s="711"/>
      <c r="YO2" s="711"/>
      <c r="YP2" s="711"/>
      <c r="YQ2" s="711"/>
      <c r="YR2" s="711"/>
      <c r="YS2" s="711"/>
      <c r="YT2" s="711"/>
      <c r="YU2" s="711"/>
      <c r="YV2" s="711"/>
      <c r="YW2" s="711"/>
      <c r="YX2" s="711"/>
      <c r="YY2" s="711"/>
      <c r="YZ2" s="711"/>
      <c r="ZA2" s="711"/>
      <c r="ZB2" s="711"/>
      <c r="ZC2" s="711"/>
      <c r="ZD2" s="711"/>
      <c r="ZE2" s="711"/>
      <c r="ZF2" s="711"/>
      <c r="ZG2" s="711"/>
      <c r="ZH2" s="711"/>
      <c r="ZI2" s="711"/>
      <c r="ZJ2" s="711"/>
      <c r="ZK2" s="711"/>
      <c r="ZL2" s="711"/>
      <c r="ZM2" s="711"/>
      <c r="ZN2" s="711"/>
      <c r="ZO2" s="711"/>
      <c r="ZP2" s="711"/>
      <c r="ZQ2" s="711"/>
      <c r="ZR2" s="711"/>
      <c r="ZS2" s="711"/>
      <c r="ZT2" s="711"/>
      <c r="ZU2" s="711"/>
      <c r="ZV2" s="711"/>
      <c r="ZW2" s="711"/>
      <c r="ZX2" s="711"/>
      <c r="ZY2" s="711"/>
      <c r="ZZ2" s="711"/>
      <c r="AAA2" s="711"/>
      <c r="AAB2" s="711"/>
      <c r="AAC2" s="711"/>
      <c r="AAD2" s="711"/>
      <c r="AAE2" s="711"/>
      <c r="AAF2" s="711"/>
      <c r="AAG2" s="711"/>
      <c r="AAH2" s="711"/>
      <c r="AAI2" s="711"/>
      <c r="AAJ2" s="711"/>
      <c r="AAK2" s="711"/>
      <c r="AAL2" s="711"/>
      <c r="AAM2" s="711"/>
      <c r="AAN2" s="711"/>
      <c r="AAO2" s="711"/>
      <c r="AAP2" s="711"/>
      <c r="AAQ2" s="711"/>
      <c r="AAR2" s="711"/>
      <c r="AAS2" s="711"/>
      <c r="AAT2" s="711"/>
      <c r="AAU2" s="711"/>
      <c r="AAV2" s="711"/>
      <c r="AAW2" s="711"/>
      <c r="AAX2" s="711"/>
      <c r="AAY2" s="711"/>
      <c r="AAZ2" s="711"/>
      <c r="ABA2" s="711"/>
      <c r="ABB2" s="711"/>
      <c r="ABC2" s="711"/>
      <c r="ABD2" s="711"/>
      <c r="ABE2" s="711"/>
      <c r="ABF2" s="711"/>
      <c r="ABG2" s="711"/>
      <c r="ABH2" s="711"/>
      <c r="ABI2" s="711"/>
      <c r="ABJ2" s="711"/>
      <c r="ABK2" s="711"/>
      <c r="ABL2" s="711"/>
      <c r="ABM2" s="711"/>
      <c r="ABN2" s="711"/>
      <c r="ABO2" s="711"/>
      <c r="ABP2" s="711"/>
      <c r="ABQ2" s="711"/>
      <c r="ABR2" s="711"/>
      <c r="ABS2" s="711"/>
      <c r="ABT2" s="711"/>
      <c r="ABU2" s="711"/>
      <c r="ABV2" s="711"/>
      <c r="ABW2" s="711"/>
      <c r="ABX2" s="711"/>
      <c r="ABY2" s="711"/>
      <c r="ABZ2" s="711"/>
      <c r="ACA2" s="711"/>
      <c r="ACB2" s="711"/>
      <c r="ACC2" s="711"/>
      <c r="ACD2" s="711"/>
      <c r="ACE2" s="711"/>
      <c r="ACF2" s="711"/>
      <c r="ACG2" s="711"/>
      <c r="ACH2" s="711"/>
      <c r="ACI2" s="711"/>
      <c r="ACJ2" s="711"/>
      <c r="ACK2" s="711"/>
      <c r="ACL2" s="711"/>
      <c r="ACM2" s="711"/>
      <c r="ACN2" s="711"/>
      <c r="ACO2" s="711"/>
      <c r="ACP2" s="711"/>
      <c r="ACQ2" s="711"/>
      <c r="ACR2" s="711"/>
      <c r="ACS2" s="711"/>
      <c r="ACT2" s="711"/>
      <c r="ACU2" s="711"/>
      <c r="ACV2" s="711"/>
      <c r="ACW2" s="711"/>
      <c r="ACX2" s="711"/>
      <c r="ACY2" s="711"/>
      <c r="ACZ2" s="711"/>
      <c r="ADA2" s="711"/>
      <c r="ADB2" s="711"/>
      <c r="ADC2" s="711"/>
      <c r="ADD2" s="711"/>
      <c r="ADE2" s="711"/>
      <c r="ADF2" s="711"/>
      <c r="ADG2" s="711"/>
      <c r="ADH2" s="711"/>
      <c r="ADI2" s="711"/>
      <c r="ADJ2" s="711"/>
      <c r="ADK2" s="711"/>
      <c r="ADL2" s="711"/>
      <c r="ADM2" s="711"/>
      <c r="ADN2" s="711"/>
      <c r="ADO2" s="711"/>
      <c r="ADP2" s="711"/>
      <c r="ADQ2" s="711"/>
      <c r="ADR2" s="711"/>
      <c r="ADS2" s="711"/>
      <c r="ADT2" s="711"/>
      <c r="ADU2" s="711"/>
      <c r="ADV2" s="711"/>
      <c r="ADW2" s="711"/>
      <c r="ADX2" s="711"/>
      <c r="ADY2" s="711"/>
      <c r="ADZ2" s="711"/>
      <c r="AEA2" s="711"/>
      <c r="AEB2" s="711"/>
      <c r="AEC2" s="711"/>
      <c r="AED2" s="711"/>
      <c r="AEE2" s="711"/>
      <c r="AEF2" s="711"/>
      <c r="AEG2" s="711"/>
      <c r="AEH2" s="711"/>
      <c r="AEI2" s="711"/>
      <c r="AEJ2" s="711"/>
      <c r="AEK2" s="711"/>
      <c r="AEL2" s="711"/>
      <c r="AEM2" s="711"/>
      <c r="AEN2" s="711"/>
      <c r="AEO2" s="711"/>
      <c r="AEP2" s="711"/>
      <c r="AEQ2" s="711"/>
      <c r="AER2" s="711"/>
      <c r="AES2" s="711"/>
      <c r="AET2" s="711"/>
      <c r="AEU2" s="711"/>
      <c r="AEV2" s="711"/>
      <c r="AEW2" s="711"/>
      <c r="AEX2" s="711"/>
      <c r="AEY2" s="711"/>
      <c r="AEZ2" s="711"/>
      <c r="AFA2" s="711"/>
      <c r="AFB2" s="711"/>
      <c r="AFC2" s="711"/>
      <c r="AFD2" s="711"/>
      <c r="AFE2" s="711"/>
      <c r="AFF2" s="711"/>
      <c r="AFG2" s="711"/>
      <c r="AFH2" s="711"/>
      <c r="AFI2" s="711"/>
      <c r="AFJ2" s="711"/>
      <c r="AFK2" s="711"/>
      <c r="AFL2" s="711"/>
      <c r="AFM2" s="711"/>
      <c r="AFN2" s="711"/>
      <c r="AFO2" s="711"/>
      <c r="AFP2" s="711"/>
      <c r="AFQ2" s="711"/>
      <c r="AFR2" s="711"/>
      <c r="AFS2" s="711"/>
      <c r="AFT2" s="711"/>
      <c r="AFU2" s="711"/>
      <c r="AFV2" s="711"/>
      <c r="AFW2" s="711"/>
      <c r="AFX2" s="711"/>
      <c r="AFY2" s="711"/>
      <c r="AFZ2" s="711"/>
      <c r="AGA2" s="711"/>
      <c r="AGB2" s="711"/>
      <c r="AGC2" s="711"/>
      <c r="AGD2" s="711"/>
      <c r="AGE2" s="711"/>
      <c r="AGF2" s="711"/>
      <c r="AGG2" s="711"/>
      <c r="AGH2" s="711"/>
      <c r="AGI2" s="711"/>
      <c r="AGJ2" s="711"/>
      <c r="AGK2" s="711"/>
      <c r="AGL2" s="711"/>
      <c r="AGM2" s="711"/>
      <c r="AGN2" s="711"/>
      <c r="AGO2" s="711"/>
      <c r="AGP2" s="711"/>
      <c r="AGQ2" s="711"/>
      <c r="AGR2" s="711"/>
      <c r="AGS2" s="711"/>
      <c r="AGT2" s="711"/>
      <c r="AGU2" s="711"/>
      <c r="AGV2" s="711"/>
      <c r="AGW2" s="711"/>
      <c r="AGX2" s="711"/>
      <c r="AGY2" s="711"/>
      <c r="AGZ2" s="711"/>
      <c r="AHA2" s="711"/>
      <c r="AHB2" s="711"/>
      <c r="AHC2" s="711"/>
      <c r="AHD2" s="711"/>
      <c r="AHE2" s="711"/>
      <c r="AHF2" s="711"/>
      <c r="AHG2" s="711"/>
      <c r="AHH2" s="711"/>
      <c r="AHI2" s="711"/>
      <c r="AHJ2" s="711"/>
      <c r="AHK2" s="711"/>
      <c r="AHL2" s="711"/>
      <c r="AHM2" s="711"/>
      <c r="AHN2" s="711"/>
      <c r="AHO2" s="711"/>
      <c r="AHP2" s="711"/>
      <c r="AHQ2" s="711"/>
      <c r="AHR2" s="711"/>
      <c r="AHS2" s="711"/>
      <c r="AHT2" s="711"/>
      <c r="AHU2" s="711"/>
      <c r="AHV2" s="711"/>
      <c r="AHW2" s="711"/>
      <c r="AHX2" s="711"/>
      <c r="AHY2" s="711"/>
      <c r="AHZ2" s="711"/>
      <c r="AIA2" s="711"/>
      <c r="AIB2" s="711"/>
      <c r="AIC2" s="711"/>
      <c r="AID2" s="711"/>
      <c r="AIE2" s="711"/>
      <c r="AIF2" s="711"/>
      <c r="AIG2" s="711"/>
      <c r="AIH2" s="711"/>
      <c r="AII2" s="711"/>
      <c r="AIJ2" s="711"/>
      <c r="AIK2" s="711"/>
      <c r="AIL2" s="711"/>
      <c r="AIM2" s="711"/>
      <c r="AIN2" s="711"/>
      <c r="AIO2" s="711"/>
      <c r="AIP2" s="711"/>
      <c r="AIQ2" s="711"/>
      <c r="AIR2" s="711"/>
      <c r="AIS2" s="711"/>
      <c r="AIT2" s="711"/>
      <c r="AIU2" s="711"/>
      <c r="AIV2" s="711"/>
      <c r="AIW2" s="711"/>
      <c r="AIX2" s="711"/>
      <c r="AIY2" s="711"/>
      <c r="AIZ2" s="711"/>
      <c r="AJA2" s="711"/>
      <c r="AJB2" s="711"/>
      <c r="AJC2" s="711"/>
      <c r="AJD2" s="711"/>
      <c r="AJE2" s="711"/>
      <c r="AJF2" s="711"/>
      <c r="AJG2" s="711"/>
      <c r="AJH2" s="711"/>
      <c r="AJI2" s="711"/>
      <c r="AJJ2" s="711"/>
      <c r="AJK2" s="711"/>
      <c r="AJL2" s="711"/>
      <c r="AJM2" s="711"/>
      <c r="AJN2" s="711"/>
      <c r="AJO2" s="711"/>
      <c r="AJP2" s="711"/>
      <c r="AJQ2" s="711"/>
      <c r="AJR2" s="711"/>
      <c r="AJS2" s="711"/>
      <c r="AJT2" s="711"/>
      <c r="AJU2" s="711"/>
      <c r="AJV2" s="711"/>
      <c r="AJW2" s="711"/>
      <c r="AJX2" s="711"/>
      <c r="AJY2" s="711"/>
      <c r="AJZ2" s="711"/>
      <c r="AKA2" s="711"/>
      <c r="AKB2" s="711"/>
      <c r="AKC2" s="711"/>
      <c r="AKD2" s="711"/>
      <c r="AKE2" s="711"/>
      <c r="AKF2" s="711"/>
      <c r="AKG2" s="711"/>
      <c r="AKH2" s="711"/>
      <c r="AKI2" s="711"/>
      <c r="AKJ2" s="711"/>
      <c r="AKK2" s="711"/>
      <c r="AKL2" s="711"/>
      <c r="AKM2" s="711"/>
      <c r="AKN2" s="711"/>
      <c r="AKO2" s="711"/>
      <c r="AKP2" s="711"/>
      <c r="AKQ2" s="711"/>
      <c r="AKR2" s="711"/>
      <c r="AKS2" s="711"/>
      <c r="AKT2" s="711"/>
      <c r="AKU2" s="711"/>
      <c r="AKV2" s="711"/>
      <c r="AKW2" s="711"/>
      <c r="AKX2" s="711"/>
      <c r="AKY2" s="711"/>
      <c r="AKZ2" s="711"/>
      <c r="ALA2" s="711"/>
      <c r="ALB2" s="711"/>
      <c r="ALC2" s="711"/>
      <c r="ALD2" s="711"/>
      <c r="ALE2" s="711"/>
      <c r="ALF2" s="711"/>
      <c r="ALG2" s="711"/>
      <c r="ALH2" s="711"/>
      <c r="ALI2" s="711"/>
      <c r="ALJ2" s="711"/>
      <c r="ALK2" s="711"/>
      <c r="ALL2" s="711"/>
      <c r="ALM2" s="711"/>
      <c r="ALN2" s="711"/>
      <c r="ALO2" s="711"/>
      <c r="ALP2" s="711"/>
      <c r="ALQ2" s="711"/>
      <c r="ALR2" s="711"/>
      <c r="ALS2" s="711"/>
      <c r="ALT2" s="711"/>
      <c r="ALU2" s="711"/>
      <c r="ALV2" s="711"/>
      <c r="ALW2" s="711"/>
      <c r="ALX2" s="711"/>
      <c r="ALY2" s="711"/>
      <c r="ALZ2" s="711"/>
      <c r="AMA2" s="711"/>
      <c r="AMB2" s="711"/>
      <c r="AMC2" s="711"/>
      <c r="AMD2" s="711"/>
      <c r="AME2" s="711"/>
      <c r="AMF2" s="711"/>
      <c r="AMG2" s="711"/>
      <c r="AMH2" s="711"/>
      <c r="AMI2" s="711"/>
      <c r="AMJ2" s="711"/>
      <c r="AMK2" s="711"/>
      <c r="AML2" s="711"/>
      <c r="AMM2" s="711"/>
      <c r="AMN2" s="711"/>
      <c r="AMO2" s="711"/>
      <c r="AMP2" s="711"/>
      <c r="AMQ2" s="711"/>
      <c r="AMR2" s="711"/>
      <c r="AMS2" s="711"/>
      <c r="AMT2" s="711"/>
      <c r="AMU2" s="711"/>
      <c r="AMV2" s="711"/>
      <c r="AMW2" s="711"/>
      <c r="AMX2" s="711"/>
      <c r="AMY2" s="711"/>
      <c r="AMZ2" s="711"/>
      <c r="ANA2" s="711"/>
      <c r="ANB2" s="711"/>
      <c r="ANC2" s="711"/>
      <c r="AND2" s="711"/>
      <c r="ANE2" s="711"/>
      <c r="ANF2" s="711"/>
      <c r="ANG2" s="711"/>
      <c r="ANH2" s="711"/>
      <c r="ANI2" s="711"/>
      <c r="ANJ2" s="711"/>
      <c r="ANK2" s="711"/>
      <c r="ANL2" s="711"/>
      <c r="ANM2" s="711"/>
      <c r="ANN2" s="711"/>
      <c r="ANO2" s="711"/>
      <c r="ANP2" s="711"/>
      <c r="ANQ2" s="711"/>
      <c r="ANR2" s="711"/>
      <c r="ANS2" s="711"/>
      <c r="ANT2" s="711"/>
      <c r="ANU2" s="711"/>
      <c r="ANV2" s="711"/>
      <c r="ANW2" s="711"/>
      <c r="ANX2" s="711"/>
      <c r="ANY2" s="711"/>
      <c r="ANZ2" s="711"/>
      <c r="AOA2" s="711"/>
      <c r="AOB2" s="711"/>
      <c r="AOC2" s="711"/>
      <c r="AOD2" s="711"/>
      <c r="AOE2" s="711"/>
      <c r="AOF2" s="711"/>
      <c r="AOG2" s="711"/>
      <c r="AOH2" s="711"/>
      <c r="AOI2" s="711"/>
      <c r="AOJ2" s="711"/>
      <c r="AOK2" s="711"/>
      <c r="AOL2" s="711"/>
      <c r="AOM2" s="711"/>
      <c r="AON2" s="711"/>
      <c r="AOO2" s="711"/>
      <c r="AOP2" s="711"/>
      <c r="AOQ2" s="711"/>
      <c r="AOR2" s="711"/>
      <c r="AOS2" s="711"/>
      <c r="AOT2" s="711"/>
      <c r="AOU2" s="711"/>
      <c r="AOV2" s="711"/>
      <c r="AOW2" s="711"/>
      <c r="AOX2" s="711"/>
      <c r="AOY2" s="711"/>
      <c r="AOZ2" s="711"/>
      <c r="APA2" s="711"/>
      <c r="APB2" s="711"/>
      <c r="APC2" s="711"/>
      <c r="APD2" s="711"/>
      <c r="APE2" s="711"/>
      <c r="APF2" s="711"/>
      <c r="APG2" s="711"/>
      <c r="APH2" s="711"/>
      <c r="API2" s="711"/>
      <c r="APJ2" s="711"/>
      <c r="APK2" s="711"/>
      <c r="APL2" s="711"/>
      <c r="APM2" s="711"/>
      <c r="APN2" s="711"/>
      <c r="APO2" s="711"/>
      <c r="APP2" s="711"/>
      <c r="APQ2" s="711"/>
      <c r="APR2" s="711"/>
      <c r="APS2" s="711"/>
      <c r="APT2" s="711"/>
      <c r="APU2" s="711"/>
      <c r="APV2" s="711"/>
      <c r="APW2" s="711"/>
      <c r="APX2" s="711"/>
      <c r="APY2" s="711"/>
      <c r="APZ2" s="711"/>
      <c r="AQA2" s="711"/>
      <c r="AQB2" s="711"/>
      <c r="AQC2" s="711"/>
      <c r="AQD2" s="711"/>
      <c r="AQE2" s="711"/>
      <c r="AQF2" s="711"/>
      <c r="AQG2" s="711"/>
      <c r="AQH2" s="711"/>
      <c r="AQI2" s="711"/>
      <c r="AQJ2" s="711"/>
      <c r="AQK2" s="711"/>
      <c r="AQL2" s="711"/>
      <c r="AQM2" s="711"/>
      <c r="AQN2" s="711"/>
      <c r="AQO2" s="711"/>
      <c r="AQP2" s="711"/>
      <c r="AQQ2" s="711"/>
      <c r="AQR2" s="711"/>
      <c r="AQS2" s="711"/>
      <c r="AQT2" s="711"/>
      <c r="AQU2" s="711"/>
      <c r="AQV2" s="711"/>
      <c r="AQW2" s="711"/>
      <c r="AQX2" s="711"/>
      <c r="AQY2" s="711"/>
      <c r="AQZ2" s="711"/>
      <c r="ARA2" s="711"/>
      <c r="ARB2" s="711"/>
      <c r="ARC2" s="711"/>
      <c r="ARD2" s="711"/>
      <c r="ARE2" s="711"/>
      <c r="ARF2" s="711"/>
      <c r="ARG2" s="711"/>
      <c r="ARH2" s="711"/>
      <c r="ARI2" s="711"/>
      <c r="ARJ2" s="711"/>
      <c r="ARK2" s="711"/>
      <c r="ARL2" s="711"/>
      <c r="ARM2" s="711"/>
      <c r="ARN2" s="711"/>
      <c r="ARO2" s="711"/>
      <c r="ARP2" s="711"/>
      <c r="ARQ2" s="711"/>
      <c r="ARR2" s="711"/>
      <c r="ARS2" s="711"/>
      <c r="ART2" s="711"/>
      <c r="ARU2" s="711"/>
      <c r="ARV2" s="711"/>
      <c r="ARW2" s="711"/>
      <c r="ARX2" s="711"/>
      <c r="ARY2" s="711"/>
      <c r="ARZ2" s="711"/>
      <c r="ASA2" s="711"/>
      <c r="ASB2" s="711"/>
      <c r="ASC2" s="711"/>
      <c r="ASD2" s="711"/>
      <c r="ASE2" s="711"/>
      <c r="ASF2" s="711"/>
      <c r="ASG2" s="711"/>
      <c r="ASH2" s="711"/>
      <c r="ASI2" s="711"/>
      <c r="ASJ2" s="711"/>
      <c r="ASK2" s="711"/>
      <c r="ASL2" s="711"/>
      <c r="ASM2" s="711"/>
      <c r="ASN2" s="711"/>
      <c r="ASO2" s="711"/>
      <c r="ASP2" s="711"/>
      <c r="ASQ2" s="711"/>
      <c r="ASR2" s="711"/>
      <c r="ASS2" s="711"/>
      <c r="AST2" s="711"/>
      <c r="ASU2" s="711"/>
      <c r="ASV2" s="711"/>
      <c r="ASW2" s="711"/>
      <c r="ASX2" s="711"/>
      <c r="ASY2" s="711"/>
      <c r="ASZ2" s="711"/>
      <c r="ATA2" s="711"/>
      <c r="ATB2" s="711"/>
      <c r="ATC2" s="711"/>
      <c r="ATD2" s="711"/>
      <c r="ATE2" s="711"/>
      <c r="ATF2" s="711"/>
      <c r="ATG2" s="711"/>
      <c r="ATH2" s="711"/>
      <c r="ATI2" s="711"/>
      <c r="ATJ2" s="711"/>
      <c r="ATK2" s="711"/>
      <c r="ATL2" s="711"/>
      <c r="ATM2" s="711"/>
      <c r="ATN2" s="711"/>
      <c r="ATO2" s="711"/>
      <c r="ATP2" s="711"/>
      <c r="ATQ2" s="711"/>
      <c r="ATR2" s="711"/>
      <c r="ATS2" s="711"/>
      <c r="ATT2" s="711"/>
      <c r="ATU2" s="711"/>
      <c r="ATV2" s="711"/>
      <c r="ATW2" s="711"/>
      <c r="ATX2" s="711"/>
      <c r="ATY2" s="711"/>
      <c r="ATZ2" s="711"/>
      <c r="AUA2" s="711"/>
      <c r="AUB2" s="711"/>
      <c r="AUC2" s="711"/>
      <c r="AUD2" s="711"/>
      <c r="AUE2" s="711"/>
      <c r="AUF2" s="711"/>
      <c r="AUG2" s="711"/>
      <c r="AUH2" s="711"/>
      <c r="AUI2" s="711"/>
      <c r="AUJ2" s="711"/>
      <c r="AUK2" s="711"/>
      <c r="AUL2" s="711"/>
      <c r="AUM2" s="711"/>
      <c r="AUN2" s="711"/>
      <c r="AUO2" s="711"/>
      <c r="AUP2" s="711"/>
      <c r="AUQ2" s="711"/>
      <c r="AUR2" s="711"/>
      <c r="AUS2" s="711"/>
      <c r="AUT2" s="711"/>
      <c r="AUU2" s="711"/>
      <c r="AUV2" s="711"/>
      <c r="AUW2" s="711"/>
      <c r="AUX2" s="711"/>
      <c r="AUY2" s="711"/>
      <c r="AUZ2" s="711"/>
      <c r="AVA2" s="711"/>
      <c r="AVB2" s="711"/>
      <c r="AVC2" s="711"/>
      <c r="AVD2" s="711"/>
      <c r="AVE2" s="711"/>
      <c r="AVF2" s="711"/>
      <c r="AVG2" s="711"/>
      <c r="AVH2" s="711"/>
      <c r="AVI2" s="711"/>
      <c r="AVJ2" s="711"/>
      <c r="AVK2" s="711"/>
      <c r="AVL2" s="711"/>
      <c r="AVM2" s="711"/>
      <c r="AVN2" s="711"/>
      <c r="AVO2" s="711"/>
      <c r="AVP2" s="711"/>
      <c r="AVQ2" s="711"/>
      <c r="AVR2" s="711"/>
      <c r="AVS2" s="711"/>
      <c r="AVT2" s="711"/>
      <c r="AVU2" s="711"/>
      <c r="AVV2" s="711"/>
      <c r="AVW2" s="711"/>
      <c r="AVX2" s="711"/>
      <c r="AVY2" s="711"/>
      <c r="AVZ2" s="711"/>
      <c r="AWA2" s="711"/>
      <c r="AWB2" s="711"/>
      <c r="AWC2" s="711"/>
      <c r="AWD2" s="711"/>
      <c r="AWE2" s="711"/>
      <c r="AWF2" s="711"/>
      <c r="AWG2" s="711"/>
      <c r="AWH2" s="711"/>
      <c r="AWI2" s="711"/>
      <c r="AWJ2" s="711"/>
      <c r="AWK2" s="711"/>
      <c r="AWL2" s="711"/>
      <c r="AWM2" s="711"/>
      <c r="AWN2" s="711"/>
      <c r="AWO2" s="711"/>
      <c r="AWP2" s="711"/>
      <c r="AWQ2" s="711"/>
      <c r="AWR2" s="711"/>
      <c r="AWS2" s="711"/>
      <c r="AWT2" s="711"/>
      <c r="AWU2" s="711"/>
      <c r="AWV2" s="711"/>
      <c r="AWW2" s="711"/>
      <c r="AWX2" s="711"/>
      <c r="AWY2" s="711"/>
      <c r="AWZ2" s="711"/>
      <c r="AXA2" s="711"/>
      <c r="AXB2" s="711"/>
      <c r="AXC2" s="711"/>
      <c r="AXD2" s="711"/>
      <c r="AXE2" s="711"/>
      <c r="AXF2" s="711"/>
      <c r="AXG2" s="711"/>
      <c r="AXH2" s="711"/>
      <c r="AXI2" s="711"/>
      <c r="AXJ2" s="711"/>
      <c r="AXK2" s="711"/>
      <c r="AXL2" s="711"/>
      <c r="AXM2" s="711"/>
      <c r="AXN2" s="711"/>
      <c r="AXO2" s="711"/>
      <c r="AXP2" s="711"/>
      <c r="AXQ2" s="711"/>
      <c r="AXR2" s="711"/>
      <c r="AXS2" s="711"/>
      <c r="AXT2" s="711"/>
      <c r="AXU2" s="711"/>
      <c r="AXV2" s="711"/>
      <c r="AXW2" s="711"/>
      <c r="AXX2" s="711"/>
      <c r="AXY2" s="711"/>
      <c r="AXZ2" s="711"/>
      <c r="AYA2" s="711"/>
      <c r="AYB2" s="711"/>
      <c r="AYC2" s="711"/>
      <c r="AYD2" s="711"/>
      <c r="AYE2" s="711"/>
      <c r="AYF2" s="711"/>
      <c r="AYG2" s="711"/>
      <c r="AYH2" s="711"/>
      <c r="AYI2" s="711"/>
      <c r="AYJ2" s="711"/>
      <c r="AYK2" s="711"/>
      <c r="AYL2" s="711"/>
      <c r="AYM2" s="711"/>
      <c r="AYN2" s="711"/>
      <c r="AYO2" s="711"/>
      <c r="AYP2" s="711"/>
      <c r="AYQ2" s="711"/>
      <c r="AYR2" s="711"/>
      <c r="AYS2" s="711"/>
      <c r="AYT2" s="711"/>
      <c r="AYU2" s="711"/>
      <c r="AYV2" s="711"/>
      <c r="AYW2" s="711"/>
      <c r="AYX2" s="711"/>
      <c r="AYY2" s="711"/>
      <c r="AYZ2" s="711"/>
      <c r="AZA2" s="711"/>
      <c r="AZB2" s="711"/>
      <c r="AZC2" s="711"/>
      <c r="AZD2" s="711"/>
      <c r="AZE2" s="711"/>
      <c r="AZF2" s="711"/>
      <c r="AZG2" s="711"/>
      <c r="AZH2" s="711"/>
      <c r="AZI2" s="711"/>
      <c r="AZJ2" s="711"/>
      <c r="AZK2" s="711"/>
      <c r="AZL2" s="711"/>
      <c r="AZM2" s="711"/>
      <c r="AZN2" s="711"/>
      <c r="AZO2" s="711"/>
      <c r="AZP2" s="711"/>
      <c r="AZQ2" s="711"/>
      <c r="AZR2" s="711"/>
      <c r="AZS2" s="711"/>
      <c r="AZT2" s="711"/>
      <c r="AZU2" s="711"/>
      <c r="AZV2" s="711"/>
      <c r="AZW2" s="711"/>
      <c r="AZX2" s="711"/>
      <c r="AZY2" s="711"/>
      <c r="AZZ2" s="711"/>
      <c r="BAA2" s="711"/>
      <c r="BAB2" s="711"/>
      <c r="BAC2" s="711"/>
      <c r="BAD2" s="711"/>
      <c r="BAE2" s="711"/>
      <c r="BAF2" s="711"/>
      <c r="BAG2" s="711"/>
      <c r="BAH2" s="711"/>
      <c r="BAI2" s="711"/>
      <c r="BAJ2" s="711"/>
      <c r="BAK2" s="711"/>
      <c r="BAL2" s="711"/>
      <c r="BAM2" s="711"/>
      <c r="BAN2" s="711"/>
      <c r="BAO2" s="711"/>
      <c r="BAP2" s="711"/>
      <c r="BAQ2" s="711"/>
      <c r="BAR2" s="711"/>
      <c r="BAS2" s="711"/>
      <c r="BAT2" s="711"/>
      <c r="BAU2" s="711"/>
      <c r="BAV2" s="711"/>
      <c r="BAW2" s="711"/>
      <c r="BAX2" s="711"/>
      <c r="BAY2" s="711"/>
      <c r="BAZ2" s="711"/>
      <c r="BBA2" s="711"/>
      <c r="BBB2" s="711"/>
      <c r="BBC2" s="711"/>
      <c r="BBD2" s="711"/>
      <c r="BBE2" s="711"/>
      <c r="BBF2" s="711"/>
      <c r="BBG2" s="711"/>
      <c r="BBH2" s="711"/>
      <c r="BBI2" s="711"/>
      <c r="BBJ2" s="711"/>
      <c r="BBK2" s="711"/>
      <c r="BBL2" s="711"/>
      <c r="BBM2" s="711"/>
      <c r="BBN2" s="711"/>
      <c r="BBO2" s="711"/>
      <c r="BBP2" s="711"/>
      <c r="BBQ2" s="711"/>
      <c r="BBR2" s="711"/>
      <c r="BBS2" s="711"/>
      <c r="BBT2" s="711"/>
      <c r="BBU2" s="711"/>
      <c r="BBV2" s="711"/>
      <c r="BBW2" s="711"/>
      <c r="BBX2" s="711"/>
      <c r="BBY2" s="711"/>
      <c r="BBZ2" s="711"/>
      <c r="BCA2" s="711"/>
      <c r="BCB2" s="711"/>
      <c r="BCC2" s="711"/>
      <c r="BCD2" s="711"/>
      <c r="BCE2" s="711"/>
      <c r="BCF2" s="711"/>
      <c r="BCG2" s="711"/>
      <c r="BCH2" s="711"/>
      <c r="BCI2" s="711"/>
      <c r="BCJ2" s="711"/>
      <c r="BCK2" s="711"/>
      <c r="BCL2" s="711"/>
      <c r="BCM2" s="711"/>
      <c r="BCN2" s="711"/>
      <c r="BCO2" s="711"/>
      <c r="BCP2" s="711"/>
      <c r="BCQ2" s="711"/>
      <c r="BCR2" s="711"/>
      <c r="BCS2" s="711"/>
      <c r="BCT2" s="711"/>
      <c r="BCU2" s="711"/>
      <c r="BCV2" s="711"/>
      <c r="BCW2" s="711"/>
      <c r="BCX2" s="711"/>
      <c r="BCY2" s="711"/>
      <c r="BCZ2" s="711"/>
      <c r="BDA2" s="711"/>
      <c r="BDB2" s="711"/>
      <c r="BDC2" s="711"/>
      <c r="BDD2" s="711"/>
      <c r="BDE2" s="711"/>
      <c r="BDF2" s="711"/>
      <c r="BDG2" s="711"/>
      <c r="BDH2" s="711"/>
      <c r="BDI2" s="711"/>
      <c r="BDJ2" s="711"/>
      <c r="BDK2" s="711"/>
      <c r="BDL2" s="711"/>
      <c r="BDM2" s="711"/>
      <c r="BDN2" s="711"/>
      <c r="BDO2" s="711"/>
      <c r="BDP2" s="711"/>
      <c r="BDQ2" s="711"/>
      <c r="BDR2" s="711"/>
      <c r="BDS2" s="711"/>
      <c r="BDT2" s="711"/>
      <c r="BDU2" s="711"/>
      <c r="BDV2" s="711"/>
      <c r="BDW2" s="711"/>
      <c r="BDX2" s="711"/>
      <c r="BDY2" s="711"/>
      <c r="BDZ2" s="711"/>
      <c r="BEA2" s="711"/>
      <c r="BEB2" s="711"/>
      <c r="BEC2" s="711"/>
      <c r="BED2" s="711"/>
      <c r="BEE2" s="711"/>
      <c r="BEF2" s="711"/>
      <c r="BEG2" s="711"/>
      <c r="BEH2" s="711"/>
      <c r="BEI2" s="711"/>
      <c r="BEJ2" s="711"/>
      <c r="BEK2" s="711"/>
      <c r="BEL2" s="711"/>
      <c r="BEM2" s="711"/>
      <c r="BEN2" s="711"/>
      <c r="BEO2" s="711"/>
      <c r="BEP2" s="711"/>
      <c r="BEQ2" s="711"/>
      <c r="BER2" s="711"/>
      <c r="BES2" s="711"/>
      <c r="BET2" s="711"/>
      <c r="BEU2" s="711"/>
      <c r="BEV2" s="711"/>
      <c r="BEW2" s="711"/>
      <c r="BEX2" s="711"/>
      <c r="BEY2" s="711"/>
      <c r="BEZ2" s="711"/>
      <c r="BFA2" s="711"/>
      <c r="BFB2" s="711"/>
      <c r="BFC2" s="711"/>
      <c r="BFD2" s="711"/>
      <c r="BFE2" s="711"/>
      <c r="BFF2" s="711"/>
      <c r="BFG2" s="711"/>
      <c r="BFH2" s="711"/>
      <c r="BFI2" s="711"/>
      <c r="BFJ2" s="711"/>
      <c r="BFK2" s="711"/>
      <c r="BFL2" s="711"/>
      <c r="BFM2" s="711"/>
      <c r="BFN2" s="711"/>
      <c r="BFO2" s="711"/>
      <c r="BFP2" s="711"/>
      <c r="BFQ2" s="711"/>
      <c r="BFR2" s="711"/>
      <c r="BFS2" s="711"/>
      <c r="BFT2" s="711"/>
      <c r="BFU2" s="711"/>
      <c r="BFV2" s="711"/>
      <c r="BFW2" s="711"/>
      <c r="BFX2" s="711"/>
      <c r="BFY2" s="711"/>
      <c r="BFZ2" s="711"/>
      <c r="BGA2" s="711"/>
      <c r="BGB2" s="711"/>
      <c r="BGC2" s="711"/>
      <c r="BGD2" s="711"/>
      <c r="BGE2" s="711"/>
      <c r="BGF2" s="711"/>
      <c r="BGG2" s="711"/>
      <c r="BGH2" s="711"/>
      <c r="BGI2" s="711"/>
      <c r="BGJ2" s="711"/>
      <c r="BGK2" s="711"/>
      <c r="BGL2" s="711"/>
      <c r="BGM2" s="711"/>
      <c r="BGN2" s="711"/>
      <c r="BGO2" s="711"/>
      <c r="BGP2" s="711"/>
      <c r="BGQ2" s="711"/>
      <c r="BGR2" s="711"/>
      <c r="BGS2" s="711"/>
      <c r="BGT2" s="711"/>
      <c r="BGU2" s="711"/>
      <c r="BGV2" s="711"/>
      <c r="BGW2" s="711"/>
      <c r="BGX2" s="711"/>
      <c r="BGY2" s="711"/>
      <c r="BGZ2" s="711"/>
      <c r="BHA2" s="711"/>
      <c r="BHB2" s="711"/>
      <c r="BHC2" s="711"/>
      <c r="BHD2" s="711"/>
      <c r="BHE2" s="711"/>
      <c r="BHF2" s="711"/>
      <c r="BHG2" s="711"/>
      <c r="BHH2" s="711"/>
      <c r="BHI2" s="711"/>
      <c r="BHJ2" s="711"/>
      <c r="BHK2" s="711"/>
      <c r="BHL2" s="711"/>
      <c r="BHM2" s="711"/>
      <c r="BHN2" s="711"/>
      <c r="BHO2" s="711"/>
      <c r="BHP2" s="711"/>
      <c r="BHQ2" s="711"/>
      <c r="BHR2" s="711"/>
      <c r="BHS2" s="711"/>
      <c r="BHT2" s="711"/>
      <c r="BHU2" s="711"/>
      <c r="BHV2" s="711"/>
      <c r="BHW2" s="711"/>
      <c r="BHX2" s="711"/>
      <c r="BHY2" s="711"/>
      <c r="BHZ2" s="711"/>
      <c r="BIA2" s="711"/>
      <c r="BIB2" s="711"/>
      <c r="BIC2" s="711"/>
      <c r="BID2" s="711"/>
      <c r="BIE2" s="711"/>
      <c r="BIF2" s="711"/>
      <c r="BIG2" s="711"/>
      <c r="BIH2" s="711"/>
      <c r="BII2" s="711"/>
      <c r="BIJ2" s="711"/>
      <c r="BIK2" s="711"/>
      <c r="BIL2" s="711"/>
      <c r="BIM2" s="711"/>
      <c r="BIN2" s="711"/>
      <c r="BIO2" s="711"/>
      <c r="BIP2" s="711"/>
      <c r="BIQ2" s="711"/>
      <c r="BIR2" s="711"/>
      <c r="BIS2" s="711"/>
      <c r="BIT2" s="711"/>
      <c r="BIU2" s="711"/>
      <c r="BIV2" s="711"/>
      <c r="BIW2" s="711"/>
      <c r="BIX2" s="711"/>
      <c r="BIY2" s="711"/>
      <c r="BIZ2" s="711"/>
      <c r="BJA2" s="711"/>
      <c r="BJB2" s="711"/>
      <c r="BJC2" s="711"/>
      <c r="BJD2" s="711"/>
      <c r="BJE2" s="711"/>
      <c r="BJF2" s="711"/>
      <c r="BJG2" s="711"/>
      <c r="BJH2" s="711"/>
      <c r="BJI2" s="711"/>
      <c r="BJJ2" s="711"/>
      <c r="BJK2" s="711"/>
      <c r="BJL2" s="711"/>
      <c r="BJM2" s="711"/>
      <c r="BJN2" s="711"/>
      <c r="BJO2" s="711"/>
      <c r="BJP2" s="711"/>
      <c r="BJQ2" s="711"/>
      <c r="BJR2" s="711"/>
      <c r="BJS2" s="711"/>
      <c r="BJT2" s="711"/>
      <c r="BJU2" s="711"/>
      <c r="BJV2" s="711"/>
      <c r="BJW2" s="711"/>
      <c r="BJX2" s="711"/>
      <c r="BJY2" s="711"/>
      <c r="BJZ2" s="711"/>
      <c r="BKA2" s="711"/>
      <c r="BKB2" s="711"/>
      <c r="BKC2" s="711"/>
      <c r="BKD2" s="711"/>
      <c r="BKE2" s="711"/>
      <c r="BKF2" s="711"/>
      <c r="BKG2" s="711"/>
      <c r="BKH2" s="711"/>
      <c r="BKI2" s="711"/>
      <c r="BKJ2" s="711"/>
      <c r="BKK2" s="711"/>
      <c r="BKL2" s="711"/>
      <c r="BKM2" s="711"/>
      <c r="BKN2" s="711"/>
      <c r="BKO2" s="711"/>
      <c r="BKP2" s="711"/>
      <c r="BKQ2" s="711"/>
      <c r="BKR2" s="711"/>
      <c r="BKS2" s="711"/>
      <c r="BKT2" s="711"/>
      <c r="BKU2" s="711"/>
      <c r="BKV2" s="711"/>
      <c r="BKW2" s="711"/>
      <c r="BKX2" s="711"/>
      <c r="BKY2" s="711"/>
      <c r="BKZ2" s="711"/>
      <c r="BLA2" s="711"/>
      <c r="BLB2" s="711"/>
      <c r="BLC2" s="711"/>
      <c r="BLD2" s="711"/>
      <c r="BLE2" s="711"/>
      <c r="BLF2" s="711"/>
      <c r="BLG2" s="711"/>
      <c r="BLH2" s="711"/>
      <c r="BLI2" s="711"/>
      <c r="BLJ2" s="711"/>
      <c r="BLK2" s="711"/>
      <c r="BLL2" s="711"/>
      <c r="BLM2" s="711"/>
      <c r="BLN2" s="711"/>
      <c r="BLO2" s="711"/>
      <c r="BLP2" s="711"/>
      <c r="BLQ2" s="711"/>
      <c r="BLR2" s="711"/>
      <c r="BLS2" s="711"/>
      <c r="BLT2" s="711"/>
      <c r="BLU2" s="711"/>
      <c r="BLV2" s="711"/>
      <c r="BLW2" s="711"/>
      <c r="BLX2" s="711"/>
      <c r="BLY2" s="711"/>
      <c r="BLZ2" s="711"/>
      <c r="BMA2" s="711"/>
      <c r="BMB2" s="711"/>
      <c r="BMC2" s="711"/>
      <c r="BMD2" s="711"/>
      <c r="BME2" s="711"/>
      <c r="BMF2" s="711"/>
      <c r="BMG2" s="711"/>
      <c r="BMH2" s="711"/>
      <c r="BMI2" s="711"/>
      <c r="BMJ2" s="711"/>
      <c r="BMK2" s="711"/>
      <c r="BML2" s="711"/>
      <c r="BMM2" s="711"/>
      <c r="BMN2" s="711"/>
      <c r="BMO2" s="711"/>
      <c r="BMP2" s="711"/>
      <c r="BMQ2" s="711"/>
      <c r="BMR2" s="711"/>
      <c r="BMS2" s="711"/>
      <c r="BMT2" s="711"/>
      <c r="BMU2" s="711"/>
      <c r="BMV2" s="711"/>
      <c r="BMW2" s="711"/>
      <c r="BMX2" s="711"/>
      <c r="BMY2" s="711"/>
      <c r="BMZ2" s="711"/>
      <c r="BNA2" s="711"/>
      <c r="BNB2" s="711"/>
      <c r="BNC2" s="711"/>
      <c r="BND2" s="711"/>
      <c r="BNE2" s="711"/>
      <c r="BNF2" s="711"/>
      <c r="BNG2" s="711"/>
      <c r="BNH2" s="711"/>
      <c r="BNI2" s="711"/>
      <c r="BNJ2" s="711"/>
      <c r="BNK2" s="711"/>
      <c r="BNL2" s="711"/>
      <c r="BNM2" s="711"/>
      <c r="BNN2" s="711"/>
      <c r="BNO2" s="711"/>
      <c r="BNP2" s="711"/>
      <c r="BNQ2" s="711"/>
      <c r="BNR2" s="711"/>
      <c r="BNS2" s="711"/>
      <c r="BNT2" s="711"/>
      <c r="BNU2" s="711"/>
      <c r="BNV2" s="711"/>
      <c r="BNW2" s="711"/>
      <c r="BNX2" s="711"/>
      <c r="BNY2" s="711"/>
      <c r="BNZ2" s="711"/>
      <c r="BOA2" s="711"/>
      <c r="BOB2" s="711"/>
      <c r="BOC2" s="711"/>
      <c r="BOD2" s="711"/>
      <c r="BOE2" s="711"/>
      <c r="BOF2" s="711"/>
      <c r="BOG2" s="711"/>
      <c r="BOH2" s="711"/>
      <c r="BOI2" s="711"/>
      <c r="BOJ2" s="711"/>
      <c r="BOK2" s="711"/>
      <c r="BOL2" s="711"/>
      <c r="BOM2" s="711"/>
      <c r="BON2" s="711"/>
      <c r="BOO2" s="711"/>
      <c r="BOP2" s="711"/>
      <c r="BOQ2" s="711"/>
      <c r="BOR2" s="711"/>
      <c r="BOS2" s="711"/>
      <c r="BOT2" s="711"/>
      <c r="BOU2" s="711"/>
      <c r="BOV2" s="711"/>
      <c r="BOW2" s="711"/>
      <c r="BOX2" s="711"/>
      <c r="BOY2" s="711"/>
      <c r="BOZ2" s="711"/>
      <c r="BPA2" s="711"/>
      <c r="BPB2" s="711"/>
      <c r="BPC2" s="711"/>
      <c r="BPD2" s="711"/>
      <c r="BPE2" s="711"/>
      <c r="BPF2" s="711"/>
      <c r="BPG2" s="711"/>
      <c r="BPH2" s="711"/>
      <c r="BPI2" s="711"/>
      <c r="BPJ2" s="711"/>
      <c r="BPK2" s="711"/>
      <c r="BPL2" s="711"/>
      <c r="BPM2" s="711"/>
      <c r="BPN2" s="711"/>
      <c r="BPO2" s="711"/>
      <c r="BPP2" s="711"/>
      <c r="BPQ2" s="711"/>
      <c r="BPR2" s="711"/>
      <c r="BPS2" s="711"/>
      <c r="BPT2" s="711"/>
      <c r="BPU2" s="711"/>
      <c r="BPV2" s="711"/>
      <c r="BPW2" s="711"/>
      <c r="BPX2" s="711"/>
      <c r="BPY2" s="711"/>
      <c r="BPZ2" s="711"/>
      <c r="BQA2" s="711"/>
      <c r="BQB2" s="711"/>
      <c r="BQC2" s="711"/>
      <c r="BQD2" s="711"/>
      <c r="BQE2" s="711"/>
      <c r="BQF2" s="711"/>
      <c r="BQG2" s="711"/>
      <c r="BQH2" s="711"/>
      <c r="BQI2" s="711"/>
      <c r="BQJ2" s="711"/>
      <c r="BQK2" s="711"/>
      <c r="BQL2" s="711"/>
      <c r="BQM2" s="711"/>
      <c r="BQN2" s="711"/>
      <c r="BQO2" s="711"/>
      <c r="BQP2" s="711"/>
      <c r="BQQ2" s="711"/>
      <c r="BQR2" s="711"/>
      <c r="BQS2" s="711"/>
      <c r="BQT2" s="711"/>
      <c r="BQU2" s="711"/>
      <c r="BQV2" s="711"/>
      <c r="BQW2" s="711"/>
      <c r="BQX2" s="711"/>
      <c r="BQY2" s="711"/>
      <c r="BQZ2" s="711"/>
      <c r="BRA2" s="711"/>
      <c r="BRB2" s="711"/>
      <c r="BRC2" s="711"/>
      <c r="BRD2" s="711"/>
      <c r="BRE2" s="711"/>
      <c r="BRF2" s="711"/>
      <c r="BRG2" s="711"/>
      <c r="BRH2" s="711"/>
      <c r="BRI2" s="711"/>
      <c r="BRJ2" s="711"/>
      <c r="BRK2" s="711"/>
      <c r="BRL2" s="711"/>
      <c r="BRM2" s="711"/>
      <c r="BRN2" s="711"/>
      <c r="BRO2" s="711"/>
      <c r="BRP2" s="711"/>
      <c r="BRQ2" s="711"/>
      <c r="BRR2" s="711"/>
      <c r="BRS2" s="711"/>
      <c r="BRT2" s="711"/>
      <c r="BRU2" s="711"/>
      <c r="BRV2" s="711"/>
      <c r="BRW2" s="711"/>
      <c r="BRX2" s="711"/>
      <c r="BRY2" s="711"/>
      <c r="BRZ2" s="711"/>
      <c r="BSA2" s="711"/>
      <c r="BSB2" s="711"/>
      <c r="BSC2" s="711"/>
      <c r="BSD2" s="711"/>
      <c r="BSE2" s="711"/>
      <c r="BSF2" s="711"/>
      <c r="BSG2" s="711"/>
      <c r="BSH2" s="711"/>
      <c r="BSI2" s="711"/>
      <c r="BSJ2" s="711"/>
      <c r="BSK2" s="711"/>
      <c r="BSL2" s="711"/>
      <c r="BSM2" s="711"/>
      <c r="BSN2" s="711"/>
      <c r="BSO2" s="711"/>
      <c r="BSP2" s="711"/>
      <c r="BSQ2" s="711"/>
      <c r="BSR2" s="711"/>
      <c r="BSS2" s="711"/>
      <c r="BST2" s="711"/>
      <c r="BSU2" s="711"/>
      <c r="BSV2" s="711"/>
      <c r="BSW2" s="711"/>
      <c r="BSX2" s="711"/>
      <c r="BSY2" s="711"/>
      <c r="BSZ2" s="711"/>
      <c r="BTA2" s="711"/>
      <c r="BTB2" s="711"/>
      <c r="BTC2" s="711"/>
      <c r="BTD2" s="711"/>
      <c r="BTE2" s="711"/>
      <c r="BTF2" s="711"/>
      <c r="BTG2" s="711"/>
      <c r="BTH2" s="711"/>
      <c r="BTI2" s="711"/>
      <c r="BTJ2" s="711"/>
      <c r="BTK2" s="711"/>
      <c r="BTL2" s="711"/>
      <c r="BTM2" s="711"/>
      <c r="BTN2" s="711"/>
      <c r="BTO2" s="711"/>
      <c r="BTP2" s="711"/>
      <c r="BTQ2" s="711"/>
      <c r="BTR2" s="711"/>
      <c r="BTS2" s="711"/>
      <c r="BTT2" s="711"/>
      <c r="BTU2" s="711"/>
      <c r="BTV2" s="711"/>
      <c r="BTW2" s="711"/>
      <c r="BTX2" s="711"/>
      <c r="BTY2" s="711"/>
      <c r="BTZ2" s="711"/>
      <c r="BUA2" s="711"/>
      <c r="BUB2" s="711"/>
      <c r="BUC2" s="711"/>
      <c r="BUD2" s="711"/>
      <c r="BUE2" s="711"/>
      <c r="BUF2" s="711"/>
      <c r="BUG2" s="711"/>
      <c r="BUH2" s="711"/>
      <c r="BUI2" s="711"/>
      <c r="BUJ2" s="711"/>
      <c r="BUK2" s="711"/>
      <c r="BUL2" s="711"/>
      <c r="BUM2" s="711"/>
      <c r="BUN2" s="711"/>
      <c r="BUO2" s="711"/>
      <c r="BUP2" s="711"/>
      <c r="BUQ2" s="711"/>
      <c r="BUR2" s="711"/>
      <c r="BUS2" s="711"/>
      <c r="BUT2" s="711"/>
      <c r="BUU2" s="711"/>
      <c r="BUV2" s="711"/>
      <c r="BUW2" s="711"/>
      <c r="BUX2" s="711"/>
      <c r="BUY2" s="711"/>
      <c r="BUZ2" s="711"/>
      <c r="BVA2" s="711"/>
      <c r="BVB2" s="711"/>
      <c r="BVC2" s="711"/>
      <c r="BVD2" s="711"/>
      <c r="BVE2" s="711"/>
      <c r="BVF2" s="711"/>
      <c r="BVG2" s="711"/>
      <c r="BVH2" s="711"/>
      <c r="BVI2" s="711"/>
      <c r="BVJ2" s="711"/>
      <c r="BVK2" s="711"/>
      <c r="BVL2" s="711"/>
      <c r="BVM2" s="711"/>
      <c r="BVN2" s="711"/>
      <c r="BVO2" s="711"/>
      <c r="BVP2" s="711"/>
      <c r="BVQ2" s="711"/>
      <c r="BVR2" s="711"/>
      <c r="BVS2" s="711"/>
      <c r="BVT2" s="711"/>
      <c r="BVU2" s="711"/>
      <c r="BVV2" s="711"/>
      <c r="BVW2" s="711"/>
      <c r="BVX2" s="711"/>
      <c r="BVY2" s="711"/>
      <c r="BVZ2" s="711"/>
      <c r="BWA2" s="711"/>
      <c r="BWB2" s="711"/>
      <c r="BWC2" s="711"/>
      <c r="BWD2" s="711"/>
      <c r="BWE2" s="711"/>
      <c r="BWF2" s="711"/>
      <c r="BWG2" s="711"/>
      <c r="BWH2" s="711"/>
      <c r="BWI2" s="711"/>
      <c r="BWJ2" s="711"/>
      <c r="BWK2" s="711"/>
      <c r="BWL2" s="711"/>
      <c r="BWM2" s="711"/>
      <c r="BWN2" s="711"/>
      <c r="BWO2" s="711"/>
      <c r="BWP2" s="711"/>
      <c r="BWQ2" s="711"/>
      <c r="BWR2" s="711"/>
      <c r="BWS2" s="711"/>
      <c r="BWT2" s="711"/>
      <c r="BWU2" s="711"/>
      <c r="BWV2" s="711"/>
      <c r="BWW2" s="711"/>
      <c r="BWX2" s="711"/>
      <c r="BWY2" s="711"/>
      <c r="BWZ2" s="711"/>
      <c r="BXA2" s="711"/>
      <c r="BXB2" s="711"/>
      <c r="BXC2" s="711"/>
      <c r="BXD2" s="711"/>
      <c r="BXE2" s="711"/>
      <c r="BXF2" s="711"/>
      <c r="BXG2" s="711"/>
      <c r="BXH2" s="711"/>
      <c r="BXI2" s="711"/>
      <c r="BXJ2" s="711"/>
      <c r="BXK2" s="711"/>
      <c r="BXL2" s="711"/>
      <c r="BXM2" s="711"/>
      <c r="BXN2" s="711"/>
      <c r="BXO2" s="711"/>
      <c r="BXP2" s="711"/>
      <c r="BXQ2" s="711"/>
      <c r="BXR2" s="711"/>
      <c r="BXS2" s="711"/>
      <c r="BXT2" s="711"/>
      <c r="BXU2" s="711"/>
      <c r="BXV2" s="711"/>
      <c r="BXW2" s="711"/>
      <c r="BXX2" s="711"/>
      <c r="BXY2" s="711"/>
      <c r="BXZ2" s="711"/>
      <c r="BYA2" s="711"/>
      <c r="BYB2" s="711"/>
      <c r="BYC2" s="711"/>
      <c r="BYD2" s="711"/>
      <c r="BYE2" s="711"/>
      <c r="BYF2" s="711"/>
      <c r="BYG2" s="711"/>
      <c r="BYH2" s="711"/>
      <c r="BYI2" s="711"/>
      <c r="BYJ2" s="711"/>
      <c r="BYK2" s="711"/>
      <c r="BYL2" s="711"/>
      <c r="BYM2" s="711"/>
      <c r="BYN2" s="711"/>
      <c r="BYO2" s="711"/>
      <c r="BYP2" s="711"/>
      <c r="BYQ2" s="711"/>
      <c r="BYR2" s="711"/>
      <c r="BYS2" s="711"/>
      <c r="BYT2" s="711"/>
      <c r="BYU2" s="711"/>
      <c r="BYV2" s="711"/>
      <c r="BYW2" s="711"/>
      <c r="BYX2" s="711"/>
      <c r="BYY2" s="711"/>
      <c r="BYZ2" s="711"/>
      <c r="BZA2" s="711"/>
      <c r="BZB2" s="711"/>
      <c r="BZC2" s="711"/>
      <c r="BZD2" s="711"/>
      <c r="BZE2" s="711"/>
      <c r="BZF2" s="711"/>
      <c r="BZG2" s="711"/>
      <c r="BZH2" s="711"/>
      <c r="BZI2" s="711"/>
      <c r="BZJ2" s="711"/>
      <c r="BZK2" s="711"/>
      <c r="BZL2" s="711"/>
      <c r="BZM2" s="711"/>
      <c r="BZN2" s="711"/>
      <c r="BZO2" s="711"/>
      <c r="BZP2" s="711"/>
      <c r="BZQ2" s="711"/>
      <c r="BZR2" s="711"/>
      <c r="BZS2" s="711"/>
      <c r="BZT2" s="711"/>
      <c r="BZU2" s="711"/>
      <c r="BZV2" s="711"/>
      <c r="BZW2" s="711"/>
      <c r="BZX2" s="711"/>
      <c r="BZY2" s="711"/>
      <c r="BZZ2" s="711"/>
      <c r="CAA2" s="711"/>
      <c r="CAB2" s="711"/>
      <c r="CAC2" s="711"/>
      <c r="CAD2" s="711"/>
      <c r="CAE2" s="711"/>
      <c r="CAF2" s="711"/>
      <c r="CAG2" s="711"/>
      <c r="CAH2" s="711"/>
      <c r="CAI2" s="711"/>
      <c r="CAJ2" s="711"/>
      <c r="CAK2" s="711"/>
      <c r="CAL2" s="711"/>
      <c r="CAM2" s="711"/>
      <c r="CAN2" s="711"/>
      <c r="CAO2" s="711"/>
      <c r="CAP2" s="711"/>
      <c r="CAQ2" s="711"/>
      <c r="CAR2" s="711"/>
      <c r="CAS2" s="711"/>
      <c r="CAT2" s="711"/>
      <c r="CAU2" s="711"/>
      <c r="CAV2" s="711"/>
      <c r="CAW2" s="711"/>
      <c r="CAX2" s="711"/>
      <c r="CAY2" s="711"/>
      <c r="CAZ2" s="711"/>
      <c r="CBA2" s="711"/>
      <c r="CBB2" s="711"/>
      <c r="CBC2" s="711"/>
      <c r="CBD2" s="711"/>
      <c r="CBE2" s="711"/>
      <c r="CBF2" s="711"/>
      <c r="CBG2" s="711"/>
      <c r="CBH2" s="711"/>
      <c r="CBI2" s="711"/>
      <c r="CBJ2" s="711"/>
      <c r="CBK2" s="711"/>
      <c r="CBL2" s="711"/>
      <c r="CBM2" s="711"/>
      <c r="CBN2" s="711"/>
      <c r="CBO2" s="711"/>
      <c r="CBP2" s="711"/>
      <c r="CBQ2" s="711"/>
      <c r="CBR2" s="711"/>
      <c r="CBS2" s="711"/>
      <c r="CBT2" s="711"/>
      <c r="CBU2" s="711"/>
      <c r="CBV2" s="711"/>
      <c r="CBW2" s="711"/>
      <c r="CBX2" s="711"/>
      <c r="CBY2" s="711"/>
      <c r="CBZ2" s="711"/>
      <c r="CCA2" s="711"/>
      <c r="CCB2" s="711"/>
      <c r="CCC2" s="711"/>
      <c r="CCD2" s="711"/>
      <c r="CCE2" s="711"/>
      <c r="CCF2" s="711"/>
      <c r="CCG2" s="711"/>
      <c r="CCH2" s="711"/>
      <c r="CCI2" s="711"/>
      <c r="CCJ2" s="711"/>
      <c r="CCK2" s="711"/>
      <c r="CCL2" s="711"/>
      <c r="CCM2" s="711"/>
      <c r="CCN2" s="711"/>
      <c r="CCO2" s="711"/>
      <c r="CCP2" s="711"/>
      <c r="CCQ2" s="711"/>
      <c r="CCR2" s="711"/>
      <c r="CCS2" s="711"/>
      <c r="CCT2" s="711"/>
      <c r="CCU2" s="711"/>
      <c r="CCV2" s="711"/>
      <c r="CCW2" s="711"/>
      <c r="CCX2" s="711"/>
      <c r="CCY2" s="711"/>
      <c r="CCZ2" s="711"/>
      <c r="CDA2" s="711"/>
      <c r="CDB2" s="711"/>
      <c r="CDC2" s="711"/>
      <c r="CDD2" s="711"/>
      <c r="CDE2" s="711"/>
      <c r="CDF2" s="711"/>
      <c r="CDG2" s="711"/>
      <c r="CDH2" s="711"/>
      <c r="CDI2" s="711"/>
      <c r="CDJ2" s="711"/>
      <c r="CDK2" s="711"/>
      <c r="CDL2" s="711"/>
      <c r="CDM2" s="711"/>
      <c r="CDN2" s="711"/>
      <c r="CDO2" s="711"/>
      <c r="CDP2" s="711"/>
      <c r="CDQ2" s="711"/>
      <c r="CDR2" s="711"/>
      <c r="CDS2" s="711"/>
      <c r="CDT2" s="711"/>
      <c r="CDU2" s="711"/>
      <c r="CDV2" s="711"/>
      <c r="CDW2" s="711"/>
      <c r="CDX2" s="711"/>
      <c r="CDY2" s="711"/>
      <c r="CDZ2" s="711"/>
      <c r="CEA2" s="711"/>
      <c r="CEB2" s="711"/>
      <c r="CEC2" s="711"/>
      <c r="CED2" s="711"/>
      <c r="CEE2" s="711"/>
      <c r="CEF2" s="711"/>
      <c r="CEG2" s="711"/>
      <c r="CEH2" s="711"/>
      <c r="CEI2" s="711"/>
      <c r="CEJ2" s="711"/>
      <c r="CEK2" s="711"/>
      <c r="CEL2" s="711"/>
      <c r="CEM2" s="711"/>
      <c r="CEN2" s="711"/>
      <c r="CEO2" s="711"/>
      <c r="CEP2" s="711"/>
      <c r="CEQ2" s="711"/>
      <c r="CER2" s="711"/>
      <c r="CES2" s="711"/>
      <c r="CET2" s="711"/>
      <c r="CEU2" s="711"/>
      <c r="CEV2" s="711"/>
      <c r="CEW2" s="711"/>
      <c r="CEX2" s="711"/>
      <c r="CEY2" s="711"/>
      <c r="CEZ2" s="711"/>
      <c r="CFA2" s="711"/>
      <c r="CFB2" s="711"/>
      <c r="CFC2" s="711"/>
      <c r="CFD2" s="711"/>
      <c r="CFE2" s="711"/>
      <c r="CFF2" s="711"/>
      <c r="CFG2" s="711"/>
      <c r="CFH2" s="711"/>
      <c r="CFI2" s="711"/>
      <c r="CFJ2" s="711"/>
      <c r="CFK2" s="711"/>
      <c r="CFL2" s="711"/>
      <c r="CFM2" s="711"/>
      <c r="CFN2" s="711"/>
      <c r="CFO2" s="711"/>
      <c r="CFP2" s="711"/>
      <c r="CFQ2" s="711"/>
      <c r="CFR2" s="711"/>
      <c r="CFS2" s="711"/>
      <c r="CFT2" s="711"/>
      <c r="CFU2" s="711"/>
      <c r="CFV2" s="711"/>
      <c r="CFW2" s="711"/>
      <c r="CFX2" s="711"/>
      <c r="CFY2" s="711"/>
      <c r="CFZ2" s="711"/>
      <c r="CGA2" s="711"/>
      <c r="CGB2" s="711"/>
      <c r="CGC2" s="711"/>
      <c r="CGD2" s="711"/>
      <c r="CGE2" s="711"/>
      <c r="CGF2" s="711"/>
      <c r="CGG2" s="711"/>
      <c r="CGH2" s="711"/>
      <c r="CGI2" s="711"/>
      <c r="CGJ2" s="711"/>
      <c r="CGK2" s="711"/>
      <c r="CGL2" s="711"/>
      <c r="CGM2" s="711"/>
      <c r="CGN2" s="711"/>
      <c r="CGO2" s="711"/>
      <c r="CGP2" s="711"/>
      <c r="CGQ2" s="711"/>
      <c r="CGR2" s="711"/>
      <c r="CGS2" s="711"/>
      <c r="CGT2" s="711"/>
      <c r="CGU2" s="711"/>
      <c r="CGV2" s="711"/>
      <c r="CGW2" s="711"/>
      <c r="CGX2" s="711"/>
      <c r="CGY2" s="711"/>
      <c r="CGZ2" s="711"/>
      <c r="CHA2" s="711"/>
      <c r="CHB2" s="711"/>
      <c r="CHC2" s="711"/>
      <c r="CHD2" s="711"/>
      <c r="CHE2" s="711"/>
      <c r="CHF2" s="711"/>
      <c r="CHG2" s="711"/>
      <c r="CHH2" s="711"/>
      <c r="CHI2" s="711"/>
      <c r="CHJ2" s="711"/>
      <c r="CHK2" s="711"/>
      <c r="CHL2" s="711"/>
      <c r="CHM2" s="711"/>
      <c r="CHN2" s="711"/>
      <c r="CHO2" s="711"/>
      <c r="CHP2" s="711"/>
      <c r="CHQ2" s="711"/>
      <c r="CHR2" s="711"/>
      <c r="CHS2" s="711"/>
      <c r="CHT2" s="711"/>
      <c r="CHU2" s="711"/>
      <c r="CHV2" s="711"/>
      <c r="CHW2" s="711"/>
      <c r="CHX2" s="711"/>
      <c r="CHY2" s="711"/>
      <c r="CHZ2" s="711"/>
      <c r="CIA2" s="711"/>
      <c r="CIB2" s="711"/>
      <c r="CIC2" s="711"/>
      <c r="CID2" s="711"/>
      <c r="CIE2" s="711"/>
      <c r="CIF2" s="711"/>
      <c r="CIG2" s="711"/>
      <c r="CIH2" s="711"/>
      <c r="CII2" s="711"/>
      <c r="CIJ2" s="711"/>
      <c r="CIK2" s="711"/>
      <c r="CIL2" s="711"/>
      <c r="CIM2" s="711"/>
      <c r="CIN2" s="711"/>
      <c r="CIO2" s="711"/>
      <c r="CIP2" s="711"/>
      <c r="CIQ2" s="711"/>
      <c r="CIR2" s="711"/>
      <c r="CIS2" s="711"/>
      <c r="CIT2" s="711"/>
      <c r="CIU2" s="711"/>
      <c r="CIV2" s="711"/>
      <c r="CIW2" s="711"/>
      <c r="CIX2" s="711"/>
      <c r="CIY2" s="711"/>
      <c r="CIZ2" s="711"/>
      <c r="CJA2" s="711"/>
      <c r="CJB2" s="711"/>
      <c r="CJC2" s="711"/>
      <c r="CJD2" s="711"/>
      <c r="CJE2" s="711"/>
      <c r="CJF2" s="711"/>
      <c r="CJG2" s="711"/>
      <c r="CJH2" s="711"/>
      <c r="CJI2" s="711"/>
      <c r="CJJ2" s="711"/>
      <c r="CJK2" s="711"/>
      <c r="CJL2" s="711"/>
      <c r="CJM2" s="711"/>
      <c r="CJN2" s="711"/>
      <c r="CJO2" s="711"/>
      <c r="CJP2" s="711"/>
      <c r="CJQ2" s="711"/>
      <c r="CJR2" s="711"/>
      <c r="CJS2" s="711"/>
      <c r="CJT2" s="711"/>
      <c r="CJU2" s="711"/>
      <c r="CJV2" s="711"/>
      <c r="CJW2" s="711"/>
      <c r="CJX2" s="711"/>
      <c r="CJY2" s="711"/>
      <c r="CJZ2" s="711"/>
      <c r="CKA2" s="711"/>
      <c r="CKB2" s="711"/>
      <c r="CKC2" s="711"/>
      <c r="CKD2" s="711"/>
      <c r="CKE2" s="711"/>
      <c r="CKF2" s="711"/>
      <c r="CKG2" s="711"/>
      <c r="CKH2" s="711"/>
      <c r="CKI2" s="711"/>
      <c r="CKJ2" s="711"/>
      <c r="CKK2" s="711"/>
      <c r="CKL2" s="711"/>
      <c r="CKM2" s="711"/>
      <c r="CKN2" s="711"/>
      <c r="CKO2" s="711"/>
      <c r="CKP2" s="711"/>
      <c r="CKQ2" s="711"/>
      <c r="CKR2" s="711"/>
      <c r="CKS2" s="711"/>
      <c r="CKT2" s="711"/>
      <c r="CKU2" s="711"/>
      <c r="CKV2" s="711"/>
      <c r="CKW2" s="711"/>
      <c r="CKX2" s="711"/>
      <c r="CKY2" s="711"/>
      <c r="CKZ2" s="711"/>
      <c r="CLA2" s="711"/>
      <c r="CLB2" s="711"/>
      <c r="CLC2" s="711"/>
      <c r="CLD2" s="711"/>
      <c r="CLE2" s="711"/>
      <c r="CLF2" s="711"/>
      <c r="CLG2" s="711"/>
      <c r="CLH2" s="711"/>
      <c r="CLI2" s="711"/>
      <c r="CLJ2" s="711"/>
      <c r="CLK2" s="711"/>
      <c r="CLL2" s="711"/>
      <c r="CLM2" s="711"/>
      <c r="CLN2" s="711"/>
      <c r="CLO2" s="711"/>
      <c r="CLP2" s="711"/>
      <c r="CLQ2" s="711"/>
      <c r="CLR2" s="711"/>
      <c r="CLS2" s="711"/>
      <c r="CLT2" s="711"/>
      <c r="CLU2" s="711"/>
      <c r="CLV2" s="711"/>
      <c r="CLW2" s="711"/>
      <c r="CLX2" s="711"/>
      <c r="CLY2" s="711"/>
      <c r="CLZ2" s="711"/>
      <c r="CMA2" s="711"/>
      <c r="CMB2" s="711"/>
      <c r="CMC2" s="711"/>
      <c r="CMD2" s="711"/>
      <c r="CME2" s="711"/>
      <c r="CMF2" s="711"/>
      <c r="CMG2" s="711"/>
      <c r="CMH2" s="711"/>
      <c r="CMI2" s="711"/>
      <c r="CMJ2" s="711"/>
      <c r="CMK2" s="711"/>
      <c r="CML2" s="711"/>
      <c r="CMM2" s="711"/>
      <c r="CMN2" s="711"/>
      <c r="CMO2" s="711"/>
      <c r="CMP2" s="711"/>
      <c r="CMQ2" s="711"/>
      <c r="CMR2" s="711"/>
      <c r="CMS2" s="711"/>
      <c r="CMT2" s="711"/>
      <c r="CMU2" s="711"/>
      <c r="CMV2" s="711"/>
      <c r="CMW2" s="711"/>
      <c r="CMX2" s="711"/>
      <c r="CMY2" s="711"/>
      <c r="CMZ2" s="711"/>
      <c r="CNA2" s="711"/>
      <c r="CNB2" s="711"/>
      <c r="CNC2" s="711"/>
      <c r="CND2" s="711"/>
      <c r="CNE2" s="711"/>
      <c r="CNF2" s="711"/>
      <c r="CNG2" s="711"/>
      <c r="CNH2" s="711"/>
      <c r="CNI2" s="711"/>
      <c r="CNJ2" s="711"/>
      <c r="CNK2" s="711"/>
      <c r="CNL2" s="711"/>
      <c r="CNM2" s="711"/>
      <c r="CNN2" s="711"/>
      <c r="CNO2" s="711"/>
      <c r="CNP2" s="711"/>
      <c r="CNQ2" s="711"/>
      <c r="CNR2" s="711"/>
      <c r="CNS2" s="711"/>
      <c r="CNT2" s="711"/>
      <c r="CNU2" s="711"/>
      <c r="CNV2" s="711"/>
      <c r="CNW2" s="711"/>
      <c r="CNX2" s="711"/>
      <c r="CNY2" s="711"/>
      <c r="CNZ2" s="711"/>
      <c r="COA2" s="711"/>
      <c r="COB2" s="711"/>
      <c r="COC2" s="711"/>
      <c r="COD2" s="711"/>
      <c r="COE2" s="711"/>
      <c r="COF2" s="711"/>
      <c r="COG2" s="711"/>
      <c r="COH2" s="711"/>
      <c r="COI2" s="711"/>
      <c r="COJ2" s="711"/>
      <c r="COK2" s="711"/>
      <c r="COL2" s="711"/>
      <c r="COM2" s="711"/>
      <c r="CON2" s="711"/>
      <c r="COO2" s="711"/>
      <c r="COP2" s="711"/>
      <c r="COQ2" s="711"/>
      <c r="COR2" s="711"/>
      <c r="COS2" s="711"/>
      <c r="COT2" s="711"/>
      <c r="COU2" s="711"/>
      <c r="COV2" s="711"/>
      <c r="COW2" s="711"/>
      <c r="COX2" s="711"/>
      <c r="COY2" s="711"/>
      <c r="COZ2" s="711"/>
      <c r="CPA2" s="711"/>
      <c r="CPB2" s="711"/>
      <c r="CPC2" s="711"/>
      <c r="CPD2" s="711"/>
      <c r="CPE2" s="711"/>
      <c r="CPF2" s="711"/>
      <c r="CPG2" s="711"/>
      <c r="CPH2" s="711"/>
      <c r="CPI2" s="711"/>
      <c r="CPJ2" s="711"/>
      <c r="CPK2" s="711"/>
      <c r="CPL2" s="711"/>
      <c r="CPM2" s="711"/>
      <c r="CPN2" s="711"/>
      <c r="CPO2" s="711"/>
      <c r="CPP2" s="711"/>
      <c r="CPQ2" s="711"/>
      <c r="CPR2" s="711"/>
      <c r="CPS2" s="711"/>
      <c r="CPT2" s="711"/>
      <c r="CPU2" s="711"/>
      <c r="CPV2" s="711"/>
      <c r="CPW2" s="711"/>
      <c r="CPX2" s="711"/>
      <c r="CPY2" s="711"/>
      <c r="CPZ2" s="711"/>
      <c r="CQA2" s="711"/>
      <c r="CQB2" s="711"/>
      <c r="CQC2" s="711"/>
      <c r="CQD2" s="711"/>
      <c r="CQE2" s="711"/>
      <c r="CQF2" s="711"/>
      <c r="CQG2" s="711"/>
      <c r="CQH2" s="711"/>
      <c r="CQI2" s="711"/>
      <c r="CQJ2" s="711"/>
      <c r="CQK2" s="711"/>
      <c r="CQL2" s="711"/>
      <c r="CQM2" s="711"/>
      <c r="CQN2" s="711"/>
      <c r="CQO2" s="711"/>
      <c r="CQP2" s="711"/>
      <c r="CQQ2" s="711"/>
      <c r="CQR2" s="711"/>
      <c r="CQS2" s="711"/>
      <c r="CQT2" s="711"/>
      <c r="CQU2" s="711"/>
      <c r="CQV2" s="711"/>
      <c r="CQW2" s="711"/>
      <c r="CQX2" s="711"/>
      <c r="CQY2" s="711"/>
      <c r="CQZ2" s="711"/>
      <c r="CRA2" s="711"/>
      <c r="CRB2" s="711"/>
      <c r="CRC2" s="711"/>
      <c r="CRD2" s="711"/>
      <c r="CRE2" s="711"/>
      <c r="CRF2" s="711"/>
      <c r="CRG2" s="711"/>
      <c r="CRH2" s="711"/>
      <c r="CRI2" s="711"/>
      <c r="CRJ2" s="711"/>
      <c r="CRK2" s="711"/>
      <c r="CRL2" s="711"/>
      <c r="CRM2" s="711"/>
      <c r="CRN2" s="711"/>
      <c r="CRO2" s="711"/>
      <c r="CRP2" s="711"/>
      <c r="CRQ2" s="711"/>
      <c r="CRR2" s="711"/>
      <c r="CRS2" s="711"/>
      <c r="CRT2" s="711"/>
      <c r="CRU2" s="711"/>
      <c r="CRV2" s="711"/>
      <c r="CRW2" s="711"/>
      <c r="CRX2" s="711"/>
      <c r="CRY2" s="711"/>
      <c r="CRZ2" s="711"/>
      <c r="CSA2" s="711"/>
      <c r="CSB2" s="711"/>
      <c r="CSC2" s="711"/>
      <c r="CSD2" s="711"/>
      <c r="CSE2" s="711"/>
      <c r="CSF2" s="711"/>
      <c r="CSG2" s="711"/>
      <c r="CSH2" s="711"/>
      <c r="CSI2" s="711"/>
      <c r="CSJ2" s="711"/>
      <c r="CSK2" s="711"/>
      <c r="CSL2" s="711"/>
      <c r="CSM2" s="711"/>
      <c r="CSN2" s="711"/>
      <c r="CSO2" s="711"/>
      <c r="CSP2" s="711"/>
      <c r="CSQ2" s="711"/>
      <c r="CSR2" s="711"/>
      <c r="CSS2" s="711"/>
      <c r="CST2" s="711"/>
      <c r="CSU2" s="711"/>
      <c r="CSV2" s="711"/>
      <c r="CSW2" s="711"/>
      <c r="CSX2" s="711"/>
      <c r="CSY2" s="711"/>
      <c r="CSZ2" s="711"/>
      <c r="CTA2" s="711"/>
      <c r="CTB2" s="711"/>
      <c r="CTC2" s="711"/>
      <c r="CTD2" s="711"/>
      <c r="CTE2" s="711"/>
      <c r="CTF2" s="711"/>
      <c r="CTG2" s="711"/>
      <c r="CTH2" s="711"/>
      <c r="CTI2" s="711"/>
      <c r="CTJ2" s="711"/>
      <c r="CTK2" s="711"/>
      <c r="CTL2" s="711"/>
      <c r="CTM2" s="711"/>
      <c r="CTN2" s="711"/>
      <c r="CTO2" s="711"/>
      <c r="CTP2" s="711"/>
      <c r="CTQ2" s="711"/>
      <c r="CTR2" s="711"/>
      <c r="CTS2" s="711"/>
      <c r="CTT2" s="711"/>
      <c r="CTU2" s="711"/>
      <c r="CTV2" s="711"/>
      <c r="CTW2" s="711"/>
      <c r="CTX2" s="711"/>
      <c r="CTY2" s="711"/>
      <c r="CTZ2" s="711"/>
      <c r="CUA2" s="711"/>
      <c r="CUB2" s="711"/>
      <c r="CUC2" s="711"/>
      <c r="CUD2" s="711"/>
      <c r="CUE2" s="711"/>
      <c r="CUF2" s="711"/>
      <c r="CUG2" s="711"/>
      <c r="CUH2" s="711"/>
      <c r="CUI2" s="711"/>
      <c r="CUJ2" s="711"/>
      <c r="CUK2" s="711"/>
      <c r="CUL2" s="711"/>
      <c r="CUM2" s="711"/>
      <c r="CUN2" s="711"/>
      <c r="CUO2" s="711"/>
      <c r="CUP2" s="711"/>
      <c r="CUQ2" s="711"/>
      <c r="CUR2" s="711"/>
      <c r="CUS2" s="711"/>
      <c r="CUT2" s="711"/>
      <c r="CUU2" s="711"/>
      <c r="CUV2" s="711"/>
      <c r="CUW2" s="711"/>
      <c r="CUX2" s="711"/>
      <c r="CUY2" s="711"/>
      <c r="CUZ2" s="711"/>
      <c r="CVA2" s="711"/>
      <c r="CVB2" s="711"/>
      <c r="CVC2" s="711"/>
      <c r="CVD2" s="711"/>
      <c r="CVE2" s="711"/>
      <c r="CVF2" s="711"/>
      <c r="CVG2" s="711"/>
      <c r="CVH2" s="711"/>
      <c r="CVI2" s="711"/>
      <c r="CVJ2" s="711"/>
      <c r="CVK2" s="711"/>
      <c r="CVL2" s="711"/>
      <c r="CVM2" s="711"/>
      <c r="CVN2" s="711"/>
      <c r="CVO2" s="711"/>
      <c r="CVP2" s="711"/>
      <c r="CVQ2" s="711"/>
      <c r="CVR2" s="711"/>
      <c r="CVS2" s="711"/>
      <c r="CVT2" s="711"/>
      <c r="CVU2" s="711"/>
      <c r="CVV2" s="711"/>
      <c r="CVW2" s="711"/>
      <c r="CVX2" s="711"/>
      <c r="CVY2" s="711"/>
      <c r="CVZ2" s="711"/>
      <c r="CWA2" s="711"/>
      <c r="CWB2" s="711"/>
      <c r="CWC2" s="711"/>
      <c r="CWD2" s="711"/>
      <c r="CWE2" s="711"/>
      <c r="CWF2" s="711"/>
      <c r="CWG2" s="711"/>
      <c r="CWH2" s="711"/>
      <c r="CWI2" s="711"/>
      <c r="CWJ2" s="711"/>
      <c r="CWK2" s="711"/>
      <c r="CWL2" s="711"/>
      <c r="CWM2" s="711"/>
      <c r="CWN2" s="711"/>
      <c r="CWO2" s="711"/>
      <c r="CWP2" s="711"/>
      <c r="CWQ2" s="711"/>
      <c r="CWR2" s="711"/>
      <c r="CWS2" s="711"/>
      <c r="CWT2" s="711"/>
      <c r="CWU2" s="711"/>
      <c r="CWV2" s="711"/>
      <c r="CWW2" s="711"/>
      <c r="CWX2" s="711"/>
      <c r="CWY2" s="711"/>
      <c r="CWZ2" s="711"/>
      <c r="CXA2" s="711"/>
      <c r="CXB2" s="711"/>
      <c r="CXC2" s="711"/>
      <c r="CXD2" s="711"/>
      <c r="CXE2" s="711"/>
      <c r="CXF2" s="711"/>
      <c r="CXG2" s="711"/>
      <c r="CXH2" s="711"/>
      <c r="CXI2" s="711"/>
      <c r="CXJ2" s="711"/>
      <c r="CXK2" s="711"/>
      <c r="CXL2" s="711"/>
      <c r="CXM2" s="711"/>
      <c r="CXN2" s="711"/>
      <c r="CXO2" s="711"/>
      <c r="CXP2" s="711"/>
      <c r="CXQ2" s="711"/>
      <c r="CXR2" s="711"/>
      <c r="CXS2" s="711"/>
      <c r="CXT2" s="711"/>
      <c r="CXU2" s="711"/>
      <c r="CXV2" s="711"/>
      <c r="CXW2" s="711"/>
      <c r="CXX2" s="711"/>
      <c r="CXY2" s="711"/>
      <c r="CXZ2" s="711"/>
      <c r="CYA2" s="711"/>
      <c r="CYB2" s="711"/>
      <c r="CYC2" s="711"/>
      <c r="CYD2" s="711"/>
      <c r="CYE2" s="711"/>
      <c r="CYF2" s="711"/>
      <c r="CYG2" s="711"/>
      <c r="CYH2" s="711"/>
      <c r="CYI2" s="711"/>
      <c r="CYJ2" s="711"/>
      <c r="CYK2" s="711"/>
      <c r="CYL2" s="711"/>
      <c r="CYM2" s="711"/>
      <c r="CYN2" s="711"/>
      <c r="CYO2" s="711"/>
      <c r="CYP2" s="711"/>
      <c r="CYQ2" s="711"/>
      <c r="CYR2" s="711"/>
      <c r="CYS2" s="711"/>
      <c r="CYT2" s="711"/>
      <c r="CYU2" s="711"/>
      <c r="CYV2" s="711"/>
      <c r="CYW2" s="711"/>
      <c r="CYX2" s="711"/>
      <c r="CYY2" s="711"/>
      <c r="CYZ2" s="711"/>
      <c r="CZA2" s="711"/>
      <c r="CZB2" s="711"/>
      <c r="CZC2" s="711"/>
      <c r="CZD2" s="711"/>
      <c r="CZE2" s="711"/>
      <c r="CZF2" s="711"/>
      <c r="CZG2" s="711"/>
      <c r="CZH2" s="711"/>
      <c r="CZI2" s="711"/>
      <c r="CZJ2" s="711"/>
      <c r="CZK2" s="711"/>
      <c r="CZL2" s="711"/>
      <c r="CZM2" s="711"/>
      <c r="CZN2" s="711"/>
      <c r="CZO2" s="711"/>
      <c r="CZP2" s="711"/>
      <c r="CZQ2" s="711"/>
      <c r="CZR2" s="711"/>
      <c r="CZS2" s="711"/>
      <c r="CZT2" s="711"/>
      <c r="CZU2" s="711"/>
      <c r="CZV2" s="711"/>
      <c r="CZW2" s="711"/>
      <c r="CZX2" s="711"/>
      <c r="CZY2" s="711"/>
      <c r="CZZ2" s="711"/>
      <c r="DAA2" s="711"/>
      <c r="DAB2" s="711"/>
      <c r="DAC2" s="711"/>
      <c r="DAD2" s="711"/>
      <c r="DAE2" s="711"/>
      <c r="DAF2" s="711"/>
      <c r="DAG2" s="711"/>
      <c r="DAH2" s="711"/>
      <c r="DAI2" s="711"/>
      <c r="DAJ2" s="711"/>
      <c r="DAK2" s="711"/>
      <c r="DAL2" s="711"/>
      <c r="DAM2" s="711"/>
      <c r="DAN2" s="711"/>
      <c r="DAO2" s="711"/>
      <c r="DAP2" s="711"/>
      <c r="DAQ2" s="711"/>
      <c r="DAR2" s="711"/>
      <c r="DAS2" s="711"/>
      <c r="DAT2" s="711"/>
      <c r="DAU2" s="711"/>
      <c r="DAV2" s="711"/>
      <c r="DAW2" s="711"/>
      <c r="DAX2" s="711"/>
      <c r="DAY2" s="711"/>
      <c r="DAZ2" s="711"/>
      <c r="DBA2" s="711"/>
      <c r="DBB2" s="711"/>
      <c r="DBC2" s="711"/>
      <c r="DBD2" s="711"/>
      <c r="DBE2" s="711"/>
      <c r="DBF2" s="711"/>
      <c r="DBG2" s="711"/>
      <c r="DBH2" s="711"/>
      <c r="DBI2" s="711"/>
      <c r="DBJ2" s="711"/>
      <c r="DBK2" s="711"/>
      <c r="DBL2" s="711"/>
      <c r="DBM2" s="711"/>
      <c r="DBN2" s="711"/>
      <c r="DBO2" s="711"/>
      <c r="DBP2" s="711"/>
      <c r="DBQ2" s="711"/>
      <c r="DBR2" s="711"/>
      <c r="DBS2" s="711"/>
      <c r="DBT2" s="711"/>
      <c r="DBU2" s="711"/>
      <c r="DBV2" s="711"/>
      <c r="DBW2" s="711"/>
      <c r="DBX2" s="711"/>
      <c r="DBY2" s="711"/>
      <c r="DBZ2" s="711"/>
      <c r="DCA2" s="711"/>
      <c r="DCB2" s="711"/>
      <c r="DCC2" s="711"/>
      <c r="DCD2" s="711"/>
      <c r="DCE2" s="711"/>
      <c r="DCF2" s="711"/>
      <c r="DCG2" s="711"/>
      <c r="DCH2" s="711"/>
      <c r="DCI2" s="711"/>
      <c r="DCJ2" s="711"/>
      <c r="DCK2" s="711"/>
      <c r="DCL2" s="711"/>
      <c r="DCM2" s="711"/>
      <c r="DCN2" s="711"/>
      <c r="DCO2" s="711"/>
      <c r="DCP2" s="711"/>
      <c r="DCQ2" s="711"/>
      <c r="DCR2" s="711"/>
      <c r="DCS2" s="711"/>
      <c r="DCT2" s="711"/>
      <c r="DCU2" s="711"/>
      <c r="DCV2" s="711"/>
      <c r="DCW2" s="711"/>
      <c r="DCX2" s="711"/>
      <c r="DCY2" s="711"/>
      <c r="DCZ2" s="711"/>
      <c r="DDA2" s="711"/>
      <c r="DDB2" s="711"/>
      <c r="DDC2" s="711"/>
      <c r="DDD2" s="711"/>
      <c r="DDE2" s="711"/>
      <c r="DDF2" s="711"/>
      <c r="DDG2" s="711"/>
      <c r="DDH2" s="711"/>
      <c r="DDI2" s="711"/>
      <c r="DDJ2" s="711"/>
      <c r="DDK2" s="711"/>
      <c r="DDL2" s="711"/>
      <c r="DDM2" s="711"/>
      <c r="DDN2" s="711"/>
      <c r="DDO2" s="711"/>
      <c r="DDP2" s="711"/>
      <c r="DDQ2" s="711"/>
      <c r="DDR2" s="711"/>
      <c r="DDS2" s="711"/>
      <c r="DDT2" s="711"/>
      <c r="DDU2" s="711"/>
      <c r="DDV2" s="711"/>
      <c r="DDW2" s="711"/>
      <c r="DDX2" s="711"/>
      <c r="DDY2" s="711"/>
      <c r="DDZ2" s="711"/>
      <c r="DEA2" s="711"/>
      <c r="DEB2" s="711"/>
      <c r="DEC2" s="711"/>
      <c r="DED2" s="711"/>
      <c r="DEE2" s="711"/>
      <c r="DEF2" s="711"/>
      <c r="DEG2" s="711"/>
      <c r="DEH2" s="711"/>
      <c r="DEI2" s="711"/>
      <c r="DEJ2" s="711"/>
      <c r="DEK2" s="711"/>
      <c r="DEL2" s="711"/>
      <c r="DEM2" s="711"/>
      <c r="DEN2" s="711"/>
      <c r="DEO2" s="711"/>
      <c r="DEP2" s="711"/>
      <c r="DEQ2" s="711"/>
      <c r="DER2" s="711"/>
      <c r="DES2" s="711"/>
      <c r="DET2" s="711"/>
      <c r="DEU2" s="711"/>
      <c r="DEV2" s="711"/>
      <c r="DEW2" s="711"/>
      <c r="DEX2" s="711"/>
      <c r="DEY2" s="711"/>
      <c r="DEZ2" s="711"/>
      <c r="DFA2" s="711"/>
      <c r="DFB2" s="711"/>
      <c r="DFC2" s="711"/>
      <c r="DFD2" s="711"/>
      <c r="DFE2" s="711"/>
      <c r="DFF2" s="711"/>
      <c r="DFG2" s="711"/>
      <c r="DFH2" s="711"/>
      <c r="DFI2" s="711"/>
      <c r="DFJ2" s="711"/>
      <c r="DFK2" s="711"/>
      <c r="DFL2" s="711"/>
      <c r="DFM2" s="711"/>
      <c r="DFN2" s="711"/>
      <c r="DFO2" s="711"/>
      <c r="DFP2" s="711"/>
      <c r="DFQ2" s="711"/>
      <c r="DFR2" s="711"/>
      <c r="DFS2" s="711"/>
      <c r="DFT2" s="711"/>
      <c r="DFU2" s="711"/>
      <c r="DFV2" s="711"/>
      <c r="DFW2" s="711"/>
      <c r="DFX2" s="711"/>
      <c r="DFY2" s="711"/>
      <c r="DFZ2" s="711"/>
      <c r="DGA2" s="711"/>
      <c r="DGB2" s="711"/>
      <c r="DGC2" s="711"/>
      <c r="DGD2" s="711"/>
      <c r="DGE2" s="711"/>
      <c r="DGF2" s="711"/>
      <c r="DGG2" s="711"/>
      <c r="DGH2" s="711"/>
      <c r="DGI2" s="711"/>
      <c r="DGJ2" s="711"/>
      <c r="DGK2" s="711"/>
      <c r="DGL2" s="711"/>
      <c r="DGM2" s="711"/>
      <c r="DGN2" s="711"/>
      <c r="DGO2" s="711"/>
      <c r="DGP2" s="711"/>
      <c r="DGQ2" s="711"/>
      <c r="DGR2" s="711"/>
      <c r="DGS2" s="711"/>
      <c r="DGT2" s="711"/>
      <c r="DGU2" s="711"/>
      <c r="DGV2" s="711"/>
      <c r="DGW2" s="711"/>
      <c r="DGX2" s="711"/>
      <c r="DGY2" s="711"/>
      <c r="DGZ2" s="711"/>
      <c r="DHA2" s="711"/>
      <c r="DHB2" s="711"/>
      <c r="DHC2" s="711"/>
      <c r="DHD2" s="711"/>
      <c r="DHE2" s="711"/>
      <c r="DHF2" s="711"/>
      <c r="DHG2" s="711"/>
      <c r="DHH2" s="711"/>
      <c r="DHI2" s="711"/>
      <c r="DHJ2" s="711"/>
      <c r="DHK2" s="711"/>
      <c r="DHL2" s="711"/>
      <c r="DHM2" s="711"/>
      <c r="DHN2" s="711"/>
      <c r="DHO2" s="711"/>
      <c r="DHP2" s="711"/>
      <c r="DHQ2" s="711"/>
      <c r="DHR2" s="711"/>
      <c r="DHS2" s="711"/>
      <c r="DHT2" s="711"/>
      <c r="DHU2" s="711"/>
      <c r="DHV2" s="711"/>
      <c r="DHW2" s="711"/>
      <c r="DHX2" s="711"/>
      <c r="DHY2" s="711"/>
      <c r="DHZ2" s="711"/>
      <c r="DIA2" s="711"/>
      <c r="DIB2" s="711"/>
      <c r="DIC2" s="711"/>
      <c r="DID2" s="711"/>
      <c r="DIE2" s="711"/>
      <c r="DIF2" s="711"/>
      <c r="DIG2" s="711"/>
      <c r="DIH2" s="711"/>
      <c r="DII2" s="711"/>
      <c r="DIJ2" s="711"/>
      <c r="DIK2" s="711"/>
      <c r="DIL2" s="711"/>
      <c r="DIM2" s="711"/>
      <c r="DIN2" s="711"/>
      <c r="DIO2" s="711"/>
      <c r="DIP2" s="711"/>
      <c r="DIQ2" s="711"/>
      <c r="DIR2" s="711"/>
      <c r="DIS2" s="711"/>
      <c r="DIT2" s="711"/>
      <c r="DIU2" s="711"/>
      <c r="DIV2" s="711"/>
      <c r="DIW2" s="711"/>
      <c r="DIX2" s="711"/>
      <c r="DIY2" s="711"/>
      <c r="DIZ2" s="711"/>
      <c r="DJA2" s="711"/>
      <c r="DJB2" s="711"/>
      <c r="DJC2" s="711"/>
      <c r="DJD2" s="711"/>
      <c r="DJE2" s="711"/>
      <c r="DJF2" s="711"/>
      <c r="DJG2" s="711"/>
      <c r="DJH2" s="711"/>
      <c r="DJI2" s="711"/>
      <c r="DJJ2" s="711"/>
      <c r="DJK2" s="711"/>
      <c r="DJL2" s="711"/>
      <c r="DJM2" s="711"/>
      <c r="DJN2" s="711"/>
      <c r="DJO2" s="711"/>
      <c r="DJP2" s="711"/>
      <c r="DJQ2" s="711"/>
      <c r="DJR2" s="711"/>
      <c r="DJS2" s="711"/>
      <c r="DJT2" s="711"/>
      <c r="DJU2" s="711"/>
      <c r="DJV2" s="711"/>
      <c r="DJW2" s="711"/>
      <c r="DJX2" s="711"/>
      <c r="DJY2" s="711"/>
      <c r="DJZ2" s="711"/>
      <c r="DKA2" s="711"/>
      <c r="DKB2" s="711"/>
      <c r="DKC2" s="711"/>
      <c r="DKD2" s="711"/>
      <c r="DKE2" s="711"/>
      <c r="DKF2" s="711"/>
      <c r="DKG2" s="711"/>
      <c r="DKH2" s="711"/>
      <c r="DKI2" s="711"/>
      <c r="DKJ2" s="711"/>
      <c r="DKK2" s="711"/>
      <c r="DKL2" s="711"/>
      <c r="DKM2" s="711"/>
      <c r="DKN2" s="711"/>
      <c r="DKO2" s="711"/>
      <c r="DKP2" s="711"/>
      <c r="DKQ2" s="711"/>
      <c r="DKR2" s="711"/>
      <c r="DKS2" s="711"/>
      <c r="DKT2" s="711"/>
      <c r="DKU2" s="711"/>
      <c r="DKV2" s="711"/>
      <c r="DKW2" s="711"/>
      <c r="DKX2" s="711"/>
      <c r="DKY2" s="711"/>
      <c r="DKZ2" s="711"/>
      <c r="DLA2" s="711"/>
      <c r="DLB2" s="711"/>
      <c r="DLC2" s="711"/>
      <c r="DLD2" s="711"/>
      <c r="DLE2" s="711"/>
      <c r="DLF2" s="711"/>
      <c r="DLG2" s="711"/>
      <c r="DLH2" s="711"/>
      <c r="DLI2" s="711"/>
      <c r="DLJ2" s="711"/>
      <c r="DLK2" s="711"/>
      <c r="DLL2" s="711"/>
      <c r="DLM2" s="711"/>
      <c r="DLN2" s="711"/>
      <c r="DLO2" s="711"/>
      <c r="DLP2" s="711"/>
      <c r="DLQ2" s="711"/>
      <c r="DLR2" s="711"/>
      <c r="DLS2" s="711"/>
      <c r="DLT2" s="711"/>
      <c r="DLU2" s="711"/>
      <c r="DLV2" s="711"/>
      <c r="DLW2" s="711"/>
      <c r="DLX2" s="711"/>
      <c r="DLY2" s="711"/>
      <c r="DLZ2" s="711"/>
      <c r="DMA2" s="711"/>
      <c r="DMB2" s="711"/>
      <c r="DMC2" s="711"/>
      <c r="DMD2" s="711"/>
      <c r="DME2" s="711"/>
      <c r="DMF2" s="711"/>
      <c r="DMG2" s="711"/>
      <c r="DMH2" s="711"/>
      <c r="DMI2" s="711"/>
      <c r="DMJ2" s="711"/>
      <c r="DMK2" s="711"/>
      <c r="DML2" s="711"/>
      <c r="DMM2" s="711"/>
      <c r="DMN2" s="711"/>
      <c r="DMO2" s="711"/>
      <c r="DMP2" s="711"/>
      <c r="DMQ2" s="711"/>
      <c r="DMR2" s="711"/>
      <c r="DMS2" s="711"/>
      <c r="DMT2" s="711"/>
      <c r="DMU2" s="711"/>
      <c r="DMV2" s="711"/>
      <c r="DMW2" s="711"/>
      <c r="DMX2" s="711"/>
      <c r="DMY2" s="711"/>
      <c r="DMZ2" s="711"/>
      <c r="DNA2" s="711"/>
      <c r="DNB2" s="711"/>
      <c r="DNC2" s="711"/>
      <c r="DND2" s="711"/>
      <c r="DNE2" s="711"/>
      <c r="DNF2" s="711"/>
      <c r="DNG2" s="711"/>
      <c r="DNH2" s="711"/>
      <c r="DNI2" s="711"/>
      <c r="DNJ2" s="711"/>
      <c r="DNK2" s="711"/>
      <c r="DNL2" s="711"/>
      <c r="DNM2" s="711"/>
      <c r="DNN2" s="711"/>
      <c r="DNO2" s="711"/>
      <c r="DNP2" s="711"/>
      <c r="DNQ2" s="711"/>
      <c r="DNR2" s="711"/>
      <c r="DNS2" s="711"/>
      <c r="DNT2" s="711"/>
      <c r="DNU2" s="711"/>
      <c r="DNV2" s="711"/>
      <c r="DNW2" s="711"/>
      <c r="DNX2" s="711"/>
      <c r="DNY2" s="711"/>
      <c r="DNZ2" s="711"/>
      <c r="DOA2" s="711"/>
      <c r="DOB2" s="711"/>
      <c r="DOC2" s="711"/>
      <c r="DOD2" s="711"/>
      <c r="DOE2" s="711"/>
      <c r="DOF2" s="711"/>
      <c r="DOG2" s="711"/>
      <c r="DOH2" s="711"/>
      <c r="DOI2" s="711"/>
      <c r="DOJ2" s="711"/>
      <c r="DOK2" s="711"/>
      <c r="DOL2" s="711"/>
      <c r="DOM2" s="711"/>
      <c r="DON2" s="711"/>
      <c r="DOO2" s="711"/>
      <c r="DOP2" s="711"/>
      <c r="DOQ2" s="711"/>
      <c r="DOR2" s="711"/>
      <c r="DOS2" s="711"/>
      <c r="DOT2" s="711"/>
      <c r="DOU2" s="711"/>
      <c r="DOV2" s="711"/>
      <c r="DOW2" s="711"/>
      <c r="DOX2" s="711"/>
      <c r="DOY2" s="711"/>
      <c r="DOZ2" s="711"/>
      <c r="DPA2" s="711"/>
      <c r="DPB2" s="711"/>
      <c r="DPC2" s="711"/>
      <c r="DPD2" s="711"/>
      <c r="DPE2" s="711"/>
      <c r="DPF2" s="711"/>
      <c r="DPG2" s="711"/>
      <c r="DPH2" s="711"/>
      <c r="DPI2" s="711"/>
      <c r="DPJ2" s="711"/>
      <c r="DPK2" s="711"/>
      <c r="DPL2" s="711"/>
      <c r="DPM2" s="711"/>
      <c r="DPN2" s="711"/>
      <c r="DPO2" s="711"/>
      <c r="DPP2" s="711"/>
      <c r="DPQ2" s="711"/>
      <c r="DPR2" s="711"/>
      <c r="DPS2" s="711"/>
      <c r="DPT2" s="711"/>
      <c r="DPU2" s="711"/>
      <c r="DPV2" s="711"/>
      <c r="DPW2" s="711"/>
      <c r="DPX2" s="711"/>
      <c r="DPY2" s="711"/>
      <c r="DPZ2" s="711"/>
      <c r="DQA2" s="711"/>
      <c r="DQB2" s="711"/>
      <c r="DQC2" s="711"/>
      <c r="DQD2" s="711"/>
      <c r="DQE2" s="711"/>
      <c r="DQF2" s="711"/>
      <c r="DQG2" s="711"/>
      <c r="DQH2" s="711"/>
      <c r="DQI2" s="711"/>
      <c r="DQJ2" s="711"/>
      <c r="DQK2" s="711"/>
      <c r="DQL2" s="711"/>
      <c r="DQM2" s="711"/>
      <c r="DQN2" s="711"/>
      <c r="DQO2" s="711"/>
      <c r="DQP2" s="711"/>
      <c r="DQQ2" s="711"/>
      <c r="DQR2" s="711"/>
      <c r="DQS2" s="711"/>
      <c r="DQT2" s="711"/>
      <c r="DQU2" s="711"/>
      <c r="DQV2" s="711"/>
      <c r="DQW2" s="711"/>
      <c r="DQX2" s="711"/>
      <c r="DQY2" s="711"/>
      <c r="DQZ2" s="711"/>
      <c r="DRA2" s="711"/>
      <c r="DRB2" s="711"/>
      <c r="DRC2" s="711"/>
      <c r="DRD2" s="711"/>
      <c r="DRE2" s="711"/>
      <c r="DRF2" s="711"/>
      <c r="DRG2" s="711"/>
      <c r="DRH2" s="711"/>
      <c r="DRI2" s="711"/>
      <c r="DRJ2" s="711"/>
      <c r="DRK2" s="711"/>
      <c r="DRL2" s="711"/>
      <c r="DRM2" s="711"/>
      <c r="DRN2" s="711"/>
      <c r="DRO2" s="711"/>
      <c r="DRP2" s="711"/>
      <c r="DRQ2" s="711"/>
      <c r="DRR2" s="711"/>
      <c r="DRS2" s="711"/>
      <c r="DRT2" s="711"/>
      <c r="DRU2" s="711"/>
      <c r="DRV2" s="711"/>
      <c r="DRW2" s="711"/>
      <c r="DRX2" s="711"/>
      <c r="DRY2" s="711"/>
      <c r="DRZ2" s="711"/>
      <c r="DSA2" s="711"/>
      <c r="DSB2" s="711"/>
      <c r="DSC2" s="711"/>
      <c r="DSD2" s="711"/>
      <c r="DSE2" s="711"/>
      <c r="DSF2" s="711"/>
      <c r="DSG2" s="711"/>
      <c r="DSH2" s="711"/>
      <c r="DSI2" s="711"/>
      <c r="DSJ2" s="711"/>
      <c r="DSK2" s="711"/>
      <c r="DSL2" s="711"/>
      <c r="DSM2" s="711"/>
      <c r="DSN2" s="711"/>
      <c r="DSO2" s="711"/>
      <c r="DSP2" s="711"/>
      <c r="DSQ2" s="711"/>
      <c r="DSR2" s="711"/>
      <c r="DSS2" s="711"/>
      <c r="DST2" s="711"/>
      <c r="DSU2" s="711"/>
      <c r="DSV2" s="711"/>
      <c r="DSW2" s="711"/>
      <c r="DSX2" s="711"/>
      <c r="DSY2" s="711"/>
      <c r="DSZ2" s="711"/>
      <c r="DTA2" s="711"/>
      <c r="DTB2" s="711"/>
      <c r="DTC2" s="711"/>
      <c r="DTD2" s="711"/>
      <c r="DTE2" s="711"/>
      <c r="DTF2" s="711"/>
      <c r="DTG2" s="711"/>
      <c r="DTH2" s="711"/>
      <c r="DTI2" s="711"/>
      <c r="DTJ2" s="711"/>
      <c r="DTK2" s="711"/>
      <c r="DTL2" s="711"/>
      <c r="DTM2" s="711"/>
      <c r="DTN2" s="711"/>
      <c r="DTO2" s="711"/>
      <c r="DTP2" s="711"/>
      <c r="DTQ2" s="711"/>
      <c r="DTR2" s="711"/>
      <c r="DTS2" s="711"/>
      <c r="DTT2" s="711"/>
      <c r="DTU2" s="711"/>
      <c r="DTV2" s="711"/>
      <c r="DTW2" s="711"/>
      <c r="DTX2" s="711"/>
      <c r="DTY2" s="711"/>
      <c r="DTZ2" s="711"/>
      <c r="DUA2" s="711"/>
      <c r="DUB2" s="711"/>
      <c r="DUC2" s="711"/>
      <c r="DUD2" s="711"/>
      <c r="DUE2" s="711"/>
      <c r="DUF2" s="711"/>
      <c r="DUG2" s="711"/>
      <c r="DUH2" s="711"/>
      <c r="DUI2" s="711"/>
      <c r="DUJ2" s="711"/>
      <c r="DUK2" s="711"/>
      <c r="DUL2" s="711"/>
      <c r="DUM2" s="711"/>
      <c r="DUN2" s="711"/>
      <c r="DUO2" s="711"/>
      <c r="DUP2" s="711"/>
      <c r="DUQ2" s="711"/>
      <c r="DUR2" s="711"/>
      <c r="DUS2" s="711"/>
      <c r="DUT2" s="711"/>
      <c r="DUU2" s="711"/>
      <c r="DUV2" s="711"/>
      <c r="DUW2" s="711"/>
      <c r="DUX2" s="711"/>
      <c r="DUY2" s="711"/>
      <c r="DUZ2" s="711"/>
      <c r="DVA2" s="711"/>
      <c r="DVB2" s="711"/>
      <c r="DVC2" s="711"/>
      <c r="DVD2" s="711"/>
      <c r="DVE2" s="711"/>
      <c r="DVF2" s="711"/>
      <c r="DVG2" s="711"/>
      <c r="DVH2" s="711"/>
      <c r="DVI2" s="711"/>
      <c r="DVJ2" s="711"/>
      <c r="DVK2" s="711"/>
      <c r="DVL2" s="711"/>
      <c r="DVM2" s="711"/>
      <c r="DVN2" s="711"/>
      <c r="DVO2" s="711"/>
      <c r="DVP2" s="711"/>
      <c r="DVQ2" s="711"/>
      <c r="DVR2" s="711"/>
      <c r="DVS2" s="711"/>
      <c r="DVT2" s="711"/>
      <c r="DVU2" s="711"/>
      <c r="DVV2" s="711"/>
      <c r="DVW2" s="711"/>
      <c r="DVX2" s="711"/>
      <c r="DVY2" s="711"/>
      <c r="DVZ2" s="711"/>
      <c r="DWA2" s="711"/>
      <c r="DWB2" s="711"/>
      <c r="DWC2" s="711"/>
      <c r="DWD2" s="711"/>
      <c r="DWE2" s="711"/>
      <c r="DWF2" s="711"/>
      <c r="DWG2" s="711"/>
      <c r="DWH2" s="711"/>
      <c r="DWI2" s="711"/>
      <c r="DWJ2" s="711"/>
      <c r="DWK2" s="711"/>
      <c r="DWL2" s="711"/>
      <c r="DWM2" s="711"/>
      <c r="DWN2" s="711"/>
      <c r="DWO2" s="711"/>
      <c r="DWP2" s="711"/>
      <c r="DWQ2" s="711"/>
      <c r="DWR2" s="711"/>
      <c r="DWS2" s="711"/>
      <c r="DWT2" s="711"/>
      <c r="DWU2" s="711"/>
      <c r="DWV2" s="711"/>
      <c r="DWW2" s="711"/>
      <c r="DWX2" s="711"/>
      <c r="DWY2" s="711"/>
      <c r="DWZ2" s="711"/>
      <c r="DXA2" s="711"/>
      <c r="DXB2" s="711"/>
      <c r="DXC2" s="711"/>
      <c r="DXD2" s="711"/>
      <c r="DXE2" s="711"/>
      <c r="DXF2" s="711"/>
      <c r="DXG2" s="711"/>
      <c r="DXH2" s="711"/>
      <c r="DXI2" s="711"/>
      <c r="DXJ2" s="711"/>
      <c r="DXK2" s="711"/>
      <c r="DXL2" s="711"/>
      <c r="DXM2" s="711"/>
      <c r="DXN2" s="711"/>
      <c r="DXO2" s="711"/>
      <c r="DXP2" s="711"/>
      <c r="DXQ2" s="711"/>
      <c r="DXR2" s="711"/>
      <c r="DXS2" s="711"/>
      <c r="DXT2" s="711"/>
      <c r="DXU2" s="711"/>
      <c r="DXV2" s="711"/>
      <c r="DXW2" s="711"/>
      <c r="DXX2" s="711"/>
      <c r="DXY2" s="711"/>
      <c r="DXZ2" s="711"/>
      <c r="DYA2" s="711"/>
      <c r="DYB2" s="711"/>
      <c r="DYC2" s="711"/>
      <c r="DYD2" s="711"/>
      <c r="DYE2" s="711"/>
      <c r="DYF2" s="711"/>
      <c r="DYG2" s="711"/>
      <c r="DYH2" s="711"/>
      <c r="DYI2" s="711"/>
      <c r="DYJ2" s="711"/>
      <c r="DYK2" s="711"/>
      <c r="DYL2" s="711"/>
      <c r="DYM2" s="711"/>
      <c r="DYN2" s="711"/>
      <c r="DYO2" s="711"/>
      <c r="DYP2" s="711"/>
      <c r="DYQ2" s="711"/>
      <c r="DYR2" s="711"/>
      <c r="DYS2" s="711"/>
      <c r="DYT2" s="711"/>
      <c r="DYU2" s="711"/>
      <c r="DYV2" s="711"/>
      <c r="DYW2" s="711"/>
      <c r="DYX2" s="711"/>
      <c r="DYY2" s="711"/>
      <c r="DYZ2" s="711"/>
      <c r="DZA2" s="711"/>
      <c r="DZB2" s="711"/>
      <c r="DZC2" s="711"/>
      <c r="DZD2" s="711"/>
      <c r="DZE2" s="711"/>
      <c r="DZF2" s="711"/>
      <c r="DZG2" s="711"/>
      <c r="DZH2" s="711"/>
      <c r="DZI2" s="711"/>
      <c r="DZJ2" s="711"/>
      <c r="DZK2" s="711"/>
      <c r="DZL2" s="711"/>
      <c r="DZM2" s="711"/>
      <c r="DZN2" s="711"/>
      <c r="DZO2" s="711"/>
      <c r="DZP2" s="711"/>
      <c r="DZQ2" s="711"/>
      <c r="DZR2" s="711"/>
      <c r="DZS2" s="711"/>
      <c r="DZT2" s="711"/>
      <c r="DZU2" s="711"/>
      <c r="DZV2" s="711"/>
      <c r="DZW2" s="711"/>
      <c r="DZX2" s="711"/>
      <c r="DZY2" s="711"/>
      <c r="DZZ2" s="711"/>
      <c r="EAA2" s="711"/>
      <c r="EAB2" s="711"/>
      <c r="EAC2" s="711"/>
      <c r="EAD2" s="711"/>
      <c r="EAE2" s="711"/>
      <c r="EAF2" s="711"/>
      <c r="EAG2" s="711"/>
      <c r="EAH2" s="711"/>
      <c r="EAI2" s="711"/>
      <c r="EAJ2" s="711"/>
      <c r="EAK2" s="711"/>
      <c r="EAL2" s="711"/>
      <c r="EAM2" s="711"/>
      <c r="EAN2" s="711"/>
      <c r="EAO2" s="711"/>
      <c r="EAP2" s="711"/>
      <c r="EAQ2" s="711"/>
      <c r="EAR2" s="711"/>
      <c r="EAS2" s="711"/>
      <c r="EAT2" s="711"/>
      <c r="EAU2" s="711"/>
      <c r="EAV2" s="711"/>
      <c r="EAW2" s="711"/>
      <c r="EAX2" s="711"/>
      <c r="EAY2" s="711"/>
      <c r="EAZ2" s="711"/>
      <c r="EBA2" s="711"/>
      <c r="EBB2" s="711"/>
      <c r="EBC2" s="711"/>
      <c r="EBD2" s="711"/>
      <c r="EBE2" s="711"/>
      <c r="EBF2" s="711"/>
      <c r="EBG2" s="711"/>
      <c r="EBH2" s="711"/>
      <c r="EBI2" s="711"/>
      <c r="EBJ2" s="711"/>
      <c r="EBK2" s="711"/>
      <c r="EBL2" s="711"/>
      <c r="EBM2" s="711"/>
      <c r="EBN2" s="711"/>
      <c r="EBO2" s="711"/>
      <c r="EBP2" s="711"/>
      <c r="EBQ2" s="711"/>
      <c r="EBR2" s="711"/>
      <c r="EBS2" s="711"/>
      <c r="EBT2" s="711"/>
      <c r="EBU2" s="711"/>
      <c r="EBV2" s="711"/>
      <c r="EBW2" s="711"/>
      <c r="EBX2" s="711"/>
      <c r="EBY2" s="711"/>
      <c r="EBZ2" s="711"/>
      <c r="ECA2" s="711"/>
      <c r="ECB2" s="711"/>
      <c r="ECC2" s="711"/>
      <c r="ECD2" s="711"/>
      <c r="ECE2" s="711"/>
      <c r="ECF2" s="711"/>
      <c r="ECG2" s="711"/>
      <c r="ECH2" s="711"/>
      <c r="ECI2" s="711"/>
      <c r="ECJ2" s="711"/>
      <c r="ECK2" s="711"/>
      <c r="ECL2" s="711"/>
      <c r="ECM2" s="711"/>
      <c r="ECN2" s="711"/>
      <c r="ECO2" s="711"/>
      <c r="ECP2" s="711"/>
      <c r="ECQ2" s="711"/>
      <c r="ECR2" s="711"/>
      <c r="ECS2" s="711"/>
      <c r="ECT2" s="711"/>
      <c r="ECU2" s="711"/>
      <c r="ECV2" s="711"/>
      <c r="ECW2" s="711"/>
      <c r="ECX2" s="711"/>
      <c r="ECY2" s="711"/>
      <c r="ECZ2" s="711"/>
      <c r="EDA2" s="711"/>
      <c r="EDB2" s="711"/>
      <c r="EDC2" s="711"/>
      <c r="EDD2" s="711"/>
      <c r="EDE2" s="711"/>
      <c r="EDF2" s="711"/>
      <c r="EDG2" s="711"/>
      <c r="EDH2" s="711"/>
      <c r="EDI2" s="711"/>
      <c r="EDJ2" s="711"/>
      <c r="EDK2" s="711"/>
      <c r="EDL2" s="711"/>
      <c r="EDM2" s="711"/>
      <c r="EDN2" s="711"/>
      <c r="EDO2" s="711"/>
      <c r="EDP2" s="711"/>
      <c r="EDQ2" s="711"/>
      <c r="EDR2" s="711"/>
      <c r="EDS2" s="711"/>
      <c r="EDT2" s="711"/>
      <c r="EDU2" s="711"/>
      <c r="EDV2" s="711"/>
      <c r="EDW2" s="711"/>
      <c r="EDX2" s="711"/>
      <c r="EDY2" s="711"/>
      <c r="EDZ2" s="711"/>
      <c r="EEA2" s="711"/>
      <c r="EEB2" s="711"/>
      <c r="EEC2" s="711"/>
      <c r="EED2" s="711"/>
      <c r="EEE2" s="711"/>
      <c r="EEF2" s="711"/>
      <c r="EEG2" s="711"/>
      <c r="EEH2" s="711"/>
      <c r="EEI2" s="711"/>
      <c r="EEJ2" s="711"/>
      <c r="EEK2" s="711"/>
      <c r="EEL2" s="711"/>
      <c r="EEM2" s="711"/>
      <c r="EEN2" s="711"/>
      <c r="EEO2" s="711"/>
      <c r="EEP2" s="711"/>
      <c r="EEQ2" s="711"/>
      <c r="EER2" s="711"/>
      <c r="EES2" s="711"/>
      <c r="EET2" s="711"/>
      <c r="EEU2" s="711"/>
      <c r="EEV2" s="711"/>
      <c r="EEW2" s="711"/>
      <c r="EEX2" s="711"/>
      <c r="EEY2" s="711"/>
      <c r="EEZ2" s="711"/>
      <c r="EFA2" s="711"/>
      <c r="EFB2" s="711"/>
      <c r="EFC2" s="711"/>
      <c r="EFD2" s="711"/>
      <c r="EFE2" s="711"/>
      <c r="EFF2" s="711"/>
      <c r="EFG2" s="711"/>
      <c r="EFH2" s="711"/>
      <c r="EFI2" s="711"/>
      <c r="EFJ2" s="711"/>
      <c r="EFK2" s="711"/>
      <c r="EFL2" s="711"/>
      <c r="EFM2" s="711"/>
      <c r="EFN2" s="711"/>
      <c r="EFO2" s="711"/>
      <c r="EFP2" s="711"/>
      <c r="EFQ2" s="711"/>
      <c r="EFR2" s="711"/>
      <c r="EFS2" s="711"/>
      <c r="EFT2" s="711"/>
      <c r="EFU2" s="711"/>
      <c r="EFV2" s="711"/>
      <c r="EFW2" s="711"/>
      <c r="EFX2" s="711"/>
      <c r="EFY2" s="711"/>
      <c r="EFZ2" s="711"/>
      <c r="EGA2" s="711"/>
      <c r="EGB2" s="711"/>
      <c r="EGC2" s="711"/>
      <c r="EGD2" s="711"/>
      <c r="EGE2" s="711"/>
      <c r="EGF2" s="711"/>
      <c r="EGG2" s="711"/>
      <c r="EGH2" s="711"/>
      <c r="EGI2" s="711"/>
      <c r="EGJ2" s="711"/>
      <c r="EGK2" s="711"/>
      <c r="EGL2" s="711"/>
      <c r="EGM2" s="711"/>
      <c r="EGN2" s="711"/>
      <c r="EGO2" s="711"/>
      <c r="EGP2" s="711"/>
      <c r="EGQ2" s="711"/>
      <c r="EGR2" s="711"/>
      <c r="EGS2" s="711"/>
      <c r="EGT2" s="711"/>
      <c r="EGU2" s="711"/>
      <c r="EGV2" s="711"/>
      <c r="EGW2" s="711"/>
      <c r="EGX2" s="711"/>
      <c r="EGY2" s="711"/>
      <c r="EGZ2" s="711"/>
      <c r="EHA2" s="711"/>
      <c r="EHB2" s="711"/>
      <c r="EHC2" s="711"/>
      <c r="EHD2" s="711"/>
      <c r="EHE2" s="711"/>
      <c r="EHF2" s="711"/>
      <c r="EHG2" s="711"/>
      <c r="EHH2" s="711"/>
      <c r="EHI2" s="711"/>
      <c r="EHJ2" s="711"/>
      <c r="EHK2" s="711"/>
      <c r="EHL2" s="711"/>
      <c r="EHM2" s="711"/>
      <c r="EHN2" s="711"/>
      <c r="EHO2" s="711"/>
      <c r="EHP2" s="711"/>
      <c r="EHQ2" s="711"/>
      <c r="EHR2" s="711"/>
      <c r="EHS2" s="711"/>
      <c r="EHT2" s="711"/>
      <c r="EHU2" s="711"/>
      <c r="EHV2" s="711"/>
      <c r="EHW2" s="711"/>
      <c r="EHX2" s="711"/>
      <c r="EHY2" s="711"/>
      <c r="EHZ2" s="711"/>
      <c r="EIA2" s="711"/>
      <c r="EIB2" s="711"/>
      <c r="EIC2" s="711"/>
      <c r="EID2" s="711"/>
      <c r="EIE2" s="711"/>
      <c r="EIF2" s="711"/>
      <c r="EIG2" s="711"/>
      <c r="EIH2" s="711"/>
      <c r="EII2" s="711"/>
      <c r="EIJ2" s="711"/>
      <c r="EIK2" s="711"/>
      <c r="EIL2" s="711"/>
      <c r="EIM2" s="711"/>
      <c r="EIN2" s="711"/>
      <c r="EIO2" s="711"/>
      <c r="EIP2" s="711"/>
      <c r="EIQ2" s="711"/>
      <c r="EIR2" s="711"/>
      <c r="EIS2" s="711"/>
      <c r="EIT2" s="711"/>
      <c r="EIU2" s="711"/>
      <c r="EIV2" s="711"/>
      <c r="EIW2" s="711"/>
      <c r="EIX2" s="711"/>
      <c r="EIY2" s="711"/>
      <c r="EIZ2" s="711"/>
      <c r="EJA2" s="711"/>
      <c r="EJB2" s="711"/>
      <c r="EJC2" s="711"/>
      <c r="EJD2" s="711"/>
      <c r="EJE2" s="711"/>
      <c r="EJF2" s="711"/>
      <c r="EJG2" s="711"/>
      <c r="EJH2" s="711"/>
      <c r="EJI2" s="711"/>
      <c r="EJJ2" s="711"/>
      <c r="EJK2" s="711"/>
      <c r="EJL2" s="711"/>
      <c r="EJM2" s="711"/>
      <c r="EJN2" s="711"/>
      <c r="EJO2" s="711"/>
      <c r="EJP2" s="711"/>
      <c r="EJQ2" s="711"/>
      <c r="EJR2" s="711"/>
      <c r="EJS2" s="711"/>
      <c r="EJT2" s="711"/>
      <c r="EJU2" s="711"/>
      <c r="EJV2" s="711"/>
      <c r="EJW2" s="711"/>
      <c r="EJX2" s="711"/>
      <c r="EJY2" s="711"/>
      <c r="EJZ2" s="711"/>
      <c r="EKA2" s="711"/>
      <c r="EKB2" s="711"/>
      <c r="EKC2" s="711"/>
      <c r="EKD2" s="711"/>
      <c r="EKE2" s="711"/>
      <c r="EKF2" s="711"/>
      <c r="EKG2" s="711"/>
      <c r="EKH2" s="711"/>
      <c r="EKI2" s="711"/>
      <c r="EKJ2" s="711"/>
      <c r="EKK2" s="711"/>
      <c r="EKL2" s="711"/>
      <c r="EKM2" s="711"/>
      <c r="EKN2" s="711"/>
      <c r="EKO2" s="711"/>
      <c r="EKP2" s="711"/>
      <c r="EKQ2" s="711"/>
      <c r="EKR2" s="711"/>
      <c r="EKS2" s="711"/>
      <c r="EKT2" s="711"/>
      <c r="EKU2" s="711"/>
      <c r="EKV2" s="711"/>
      <c r="EKW2" s="711"/>
      <c r="EKX2" s="711"/>
      <c r="EKY2" s="711"/>
      <c r="EKZ2" s="711"/>
      <c r="ELA2" s="711"/>
      <c r="ELB2" s="711"/>
      <c r="ELC2" s="711"/>
      <c r="ELD2" s="711"/>
      <c r="ELE2" s="711"/>
      <c r="ELF2" s="711"/>
      <c r="ELG2" s="711"/>
      <c r="ELH2" s="711"/>
      <c r="ELI2" s="711"/>
      <c r="ELJ2" s="711"/>
      <c r="ELK2" s="711"/>
      <c r="ELL2" s="711"/>
      <c r="ELM2" s="711"/>
      <c r="ELN2" s="711"/>
      <c r="ELO2" s="711"/>
      <c r="ELP2" s="711"/>
      <c r="ELQ2" s="711"/>
      <c r="ELR2" s="711"/>
      <c r="ELS2" s="711"/>
      <c r="ELT2" s="711"/>
      <c r="ELU2" s="711"/>
      <c r="ELV2" s="711"/>
      <c r="ELW2" s="711"/>
      <c r="ELX2" s="711"/>
      <c r="ELY2" s="711"/>
      <c r="ELZ2" s="711"/>
      <c r="EMA2" s="711"/>
      <c r="EMB2" s="711"/>
      <c r="EMC2" s="711"/>
      <c r="EMD2" s="711"/>
      <c r="EME2" s="711"/>
      <c r="EMF2" s="711"/>
      <c r="EMG2" s="711"/>
      <c r="EMH2" s="711"/>
      <c r="EMI2" s="711"/>
      <c r="EMJ2" s="711"/>
      <c r="EMK2" s="711"/>
      <c r="EML2" s="711"/>
      <c r="EMM2" s="711"/>
      <c r="EMN2" s="711"/>
      <c r="EMO2" s="711"/>
      <c r="EMP2" s="711"/>
      <c r="EMQ2" s="711"/>
      <c r="EMR2" s="711"/>
      <c r="EMS2" s="711"/>
      <c r="EMT2" s="711"/>
      <c r="EMU2" s="711"/>
      <c r="EMV2" s="711"/>
      <c r="EMW2" s="711"/>
      <c r="EMX2" s="711"/>
      <c r="EMY2" s="711"/>
      <c r="EMZ2" s="711"/>
      <c r="ENA2" s="711"/>
      <c r="ENB2" s="711"/>
      <c r="ENC2" s="711"/>
      <c r="END2" s="711"/>
      <c r="ENE2" s="711"/>
      <c r="ENF2" s="711"/>
      <c r="ENG2" s="711"/>
      <c r="ENH2" s="711"/>
      <c r="ENI2" s="711"/>
      <c r="ENJ2" s="711"/>
      <c r="ENK2" s="711"/>
      <c r="ENL2" s="711"/>
      <c r="ENM2" s="711"/>
      <c r="ENN2" s="711"/>
      <c r="ENO2" s="711"/>
      <c r="ENP2" s="711"/>
      <c r="ENQ2" s="711"/>
      <c r="ENR2" s="711"/>
      <c r="ENS2" s="711"/>
      <c r="ENT2" s="711"/>
      <c r="ENU2" s="711"/>
      <c r="ENV2" s="711"/>
      <c r="ENW2" s="711"/>
      <c r="ENX2" s="711"/>
      <c r="ENY2" s="711"/>
      <c r="ENZ2" s="711"/>
      <c r="EOA2" s="711"/>
      <c r="EOB2" s="711"/>
      <c r="EOC2" s="711"/>
      <c r="EOD2" s="711"/>
      <c r="EOE2" s="711"/>
      <c r="EOF2" s="711"/>
      <c r="EOG2" s="711"/>
      <c r="EOH2" s="711"/>
      <c r="EOI2" s="711"/>
      <c r="EOJ2" s="711"/>
      <c r="EOK2" s="711"/>
      <c r="EOL2" s="711"/>
      <c r="EOM2" s="711"/>
      <c r="EON2" s="711"/>
      <c r="EOO2" s="711"/>
      <c r="EOP2" s="711"/>
      <c r="EOQ2" s="711"/>
      <c r="EOR2" s="711"/>
      <c r="EOS2" s="711"/>
      <c r="EOT2" s="711"/>
      <c r="EOU2" s="711"/>
      <c r="EOV2" s="711"/>
      <c r="EOW2" s="711"/>
      <c r="EOX2" s="711"/>
      <c r="EOY2" s="711"/>
      <c r="EOZ2" s="711"/>
      <c r="EPA2" s="711"/>
      <c r="EPB2" s="711"/>
      <c r="EPC2" s="711"/>
      <c r="EPD2" s="711"/>
      <c r="EPE2" s="711"/>
      <c r="EPF2" s="711"/>
      <c r="EPG2" s="711"/>
      <c r="EPH2" s="711"/>
      <c r="EPI2" s="711"/>
      <c r="EPJ2" s="711"/>
      <c r="EPK2" s="711"/>
      <c r="EPL2" s="711"/>
      <c r="EPM2" s="711"/>
      <c r="EPN2" s="711"/>
      <c r="EPO2" s="711"/>
      <c r="EPP2" s="711"/>
      <c r="EPQ2" s="711"/>
      <c r="EPR2" s="711"/>
      <c r="EPS2" s="711"/>
      <c r="EPT2" s="711"/>
      <c r="EPU2" s="711"/>
      <c r="EPV2" s="711"/>
      <c r="EPW2" s="711"/>
      <c r="EPX2" s="711"/>
      <c r="EPY2" s="711"/>
      <c r="EPZ2" s="711"/>
      <c r="EQA2" s="711"/>
      <c r="EQB2" s="711"/>
      <c r="EQC2" s="711"/>
      <c r="EQD2" s="711"/>
      <c r="EQE2" s="711"/>
      <c r="EQF2" s="711"/>
      <c r="EQG2" s="711"/>
      <c r="EQH2" s="711"/>
      <c r="EQI2" s="711"/>
      <c r="EQJ2" s="711"/>
      <c r="EQK2" s="711"/>
      <c r="EQL2" s="711"/>
      <c r="EQM2" s="711"/>
      <c r="EQN2" s="711"/>
      <c r="EQO2" s="711"/>
      <c r="EQP2" s="711"/>
      <c r="EQQ2" s="711"/>
      <c r="EQR2" s="711"/>
      <c r="EQS2" s="711"/>
      <c r="EQT2" s="711"/>
      <c r="EQU2" s="711"/>
      <c r="EQV2" s="711"/>
      <c r="EQW2" s="711"/>
      <c r="EQX2" s="711"/>
      <c r="EQY2" s="711"/>
      <c r="EQZ2" s="711"/>
      <c r="ERA2" s="711"/>
      <c r="ERB2" s="711"/>
      <c r="ERC2" s="711"/>
      <c r="ERD2" s="711"/>
      <c r="ERE2" s="711"/>
      <c r="ERF2" s="711"/>
      <c r="ERG2" s="711"/>
      <c r="ERH2" s="711"/>
      <c r="ERI2" s="711"/>
      <c r="ERJ2" s="711"/>
      <c r="ERK2" s="711"/>
      <c r="ERL2" s="711"/>
      <c r="ERM2" s="711"/>
      <c r="ERN2" s="711"/>
      <c r="ERO2" s="711"/>
      <c r="ERP2" s="711"/>
      <c r="ERQ2" s="711"/>
      <c r="ERR2" s="711"/>
      <c r="ERS2" s="711"/>
      <c r="ERT2" s="711"/>
      <c r="ERU2" s="711"/>
      <c r="ERV2" s="711"/>
      <c r="ERW2" s="711"/>
      <c r="ERX2" s="711"/>
      <c r="ERY2" s="711"/>
      <c r="ERZ2" s="711"/>
      <c r="ESA2" s="711"/>
      <c r="ESB2" s="711"/>
      <c r="ESC2" s="711"/>
      <c r="ESD2" s="711"/>
      <c r="ESE2" s="711"/>
      <c r="ESF2" s="711"/>
      <c r="ESG2" s="711"/>
      <c r="ESH2" s="711"/>
      <c r="ESI2" s="711"/>
      <c r="ESJ2" s="711"/>
      <c r="ESK2" s="711"/>
      <c r="ESL2" s="711"/>
      <c r="ESM2" s="711"/>
      <c r="ESN2" s="711"/>
      <c r="ESO2" s="711"/>
      <c r="ESP2" s="711"/>
      <c r="ESQ2" s="711"/>
      <c r="ESR2" s="711"/>
      <c r="ESS2" s="711"/>
      <c r="EST2" s="711"/>
      <c r="ESU2" s="711"/>
      <c r="ESV2" s="711"/>
      <c r="ESW2" s="711"/>
      <c r="ESX2" s="711"/>
      <c r="ESY2" s="711"/>
      <c r="ESZ2" s="711"/>
      <c r="ETA2" s="711"/>
      <c r="ETB2" s="711"/>
      <c r="ETC2" s="711"/>
      <c r="ETD2" s="711"/>
      <c r="ETE2" s="711"/>
      <c r="ETF2" s="711"/>
      <c r="ETG2" s="711"/>
      <c r="ETH2" s="711"/>
      <c r="ETI2" s="711"/>
      <c r="ETJ2" s="711"/>
      <c r="ETK2" s="711"/>
      <c r="ETL2" s="711"/>
      <c r="ETM2" s="711"/>
      <c r="ETN2" s="711"/>
      <c r="ETO2" s="711"/>
      <c r="ETP2" s="711"/>
      <c r="ETQ2" s="711"/>
      <c r="ETR2" s="711"/>
      <c r="ETS2" s="711"/>
      <c r="ETT2" s="711"/>
      <c r="ETU2" s="711"/>
      <c r="ETV2" s="711"/>
      <c r="ETW2" s="711"/>
      <c r="ETX2" s="711"/>
      <c r="ETY2" s="711"/>
      <c r="ETZ2" s="711"/>
      <c r="EUA2" s="711"/>
      <c r="EUB2" s="711"/>
      <c r="EUC2" s="711"/>
      <c r="EUD2" s="711"/>
      <c r="EUE2" s="711"/>
      <c r="EUF2" s="711"/>
      <c r="EUG2" s="711"/>
      <c r="EUH2" s="711"/>
      <c r="EUI2" s="711"/>
      <c r="EUJ2" s="711"/>
      <c r="EUK2" s="711"/>
      <c r="EUL2" s="711"/>
      <c r="EUM2" s="711"/>
      <c r="EUN2" s="711"/>
      <c r="EUO2" s="711"/>
      <c r="EUP2" s="711"/>
      <c r="EUQ2" s="711"/>
      <c r="EUR2" s="711"/>
      <c r="EUS2" s="711"/>
      <c r="EUT2" s="711"/>
      <c r="EUU2" s="711"/>
      <c r="EUV2" s="711"/>
      <c r="EUW2" s="711"/>
      <c r="EUX2" s="711"/>
      <c r="EUY2" s="711"/>
      <c r="EUZ2" s="711"/>
      <c r="EVA2" s="711"/>
      <c r="EVB2" s="711"/>
      <c r="EVC2" s="711"/>
      <c r="EVD2" s="711"/>
      <c r="EVE2" s="711"/>
      <c r="EVF2" s="711"/>
      <c r="EVG2" s="711"/>
      <c r="EVH2" s="711"/>
      <c r="EVI2" s="711"/>
      <c r="EVJ2" s="711"/>
      <c r="EVK2" s="711"/>
      <c r="EVL2" s="711"/>
      <c r="EVM2" s="711"/>
      <c r="EVN2" s="711"/>
      <c r="EVO2" s="711"/>
      <c r="EVP2" s="711"/>
      <c r="EVQ2" s="711"/>
      <c r="EVR2" s="711"/>
      <c r="EVS2" s="711"/>
      <c r="EVT2" s="711"/>
      <c r="EVU2" s="711"/>
      <c r="EVV2" s="711"/>
      <c r="EVW2" s="711"/>
      <c r="EVX2" s="711"/>
      <c r="EVY2" s="711"/>
      <c r="EVZ2" s="711"/>
      <c r="EWA2" s="711"/>
      <c r="EWB2" s="711"/>
      <c r="EWC2" s="711"/>
      <c r="EWD2" s="711"/>
      <c r="EWE2" s="711"/>
      <c r="EWF2" s="711"/>
      <c r="EWG2" s="711"/>
      <c r="EWH2" s="711"/>
      <c r="EWI2" s="711"/>
      <c r="EWJ2" s="711"/>
      <c r="EWK2" s="711"/>
      <c r="EWL2" s="711"/>
      <c r="EWM2" s="711"/>
      <c r="EWN2" s="711"/>
      <c r="EWO2" s="711"/>
      <c r="EWP2" s="711"/>
      <c r="EWQ2" s="711"/>
      <c r="EWR2" s="711"/>
      <c r="EWS2" s="711"/>
      <c r="EWT2" s="711"/>
      <c r="EWU2" s="711"/>
      <c r="EWV2" s="711"/>
      <c r="EWW2" s="711"/>
      <c r="EWX2" s="711"/>
      <c r="EWY2" s="711"/>
      <c r="EWZ2" s="711"/>
      <c r="EXA2" s="711"/>
      <c r="EXB2" s="711"/>
      <c r="EXC2" s="711"/>
      <c r="EXD2" s="711"/>
      <c r="EXE2" s="711"/>
      <c r="EXF2" s="711"/>
      <c r="EXG2" s="711"/>
      <c r="EXH2" s="711"/>
      <c r="EXI2" s="711"/>
      <c r="EXJ2" s="711"/>
      <c r="EXK2" s="711"/>
      <c r="EXL2" s="711"/>
      <c r="EXM2" s="711"/>
      <c r="EXN2" s="711"/>
      <c r="EXO2" s="711"/>
      <c r="EXP2" s="711"/>
      <c r="EXQ2" s="711"/>
      <c r="EXR2" s="711"/>
      <c r="EXS2" s="711"/>
      <c r="EXT2" s="711"/>
      <c r="EXU2" s="711"/>
      <c r="EXV2" s="711"/>
      <c r="EXW2" s="711"/>
      <c r="EXX2" s="711"/>
      <c r="EXY2" s="711"/>
      <c r="EXZ2" s="711"/>
      <c r="EYA2" s="711"/>
      <c r="EYB2" s="711"/>
      <c r="EYC2" s="711"/>
      <c r="EYD2" s="711"/>
      <c r="EYE2" s="711"/>
      <c r="EYF2" s="711"/>
      <c r="EYG2" s="711"/>
      <c r="EYH2" s="711"/>
      <c r="EYI2" s="711"/>
      <c r="EYJ2" s="711"/>
      <c r="EYK2" s="711"/>
      <c r="EYL2" s="711"/>
      <c r="EYM2" s="711"/>
      <c r="EYN2" s="711"/>
      <c r="EYO2" s="711"/>
      <c r="EYP2" s="711"/>
      <c r="EYQ2" s="711"/>
      <c r="EYR2" s="711"/>
      <c r="EYS2" s="711"/>
      <c r="EYT2" s="711"/>
      <c r="EYU2" s="711"/>
      <c r="EYV2" s="711"/>
      <c r="EYW2" s="711"/>
      <c r="EYX2" s="711"/>
      <c r="EYY2" s="711"/>
      <c r="EYZ2" s="711"/>
      <c r="EZA2" s="711"/>
      <c r="EZB2" s="711"/>
      <c r="EZC2" s="711"/>
      <c r="EZD2" s="711"/>
      <c r="EZE2" s="711"/>
      <c r="EZF2" s="711"/>
      <c r="EZG2" s="711"/>
      <c r="EZH2" s="711"/>
      <c r="EZI2" s="711"/>
      <c r="EZJ2" s="711"/>
      <c r="EZK2" s="711"/>
      <c r="EZL2" s="711"/>
      <c r="EZM2" s="711"/>
      <c r="EZN2" s="711"/>
      <c r="EZO2" s="711"/>
      <c r="EZP2" s="711"/>
      <c r="EZQ2" s="711"/>
      <c r="EZR2" s="711"/>
      <c r="EZS2" s="711"/>
      <c r="EZT2" s="711"/>
      <c r="EZU2" s="711"/>
      <c r="EZV2" s="711"/>
      <c r="EZW2" s="711"/>
      <c r="EZX2" s="711"/>
      <c r="EZY2" s="711"/>
      <c r="EZZ2" s="711"/>
      <c r="FAA2" s="711"/>
      <c r="FAB2" s="711"/>
      <c r="FAC2" s="711"/>
      <c r="FAD2" s="711"/>
      <c r="FAE2" s="711"/>
      <c r="FAF2" s="711"/>
      <c r="FAG2" s="711"/>
      <c r="FAH2" s="711"/>
      <c r="FAI2" s="711"/>
      <c r="FAJ2" s="711"/>
      <c r="FAK2" s="711"/>
      <c r="FAL2" s="711"/>
      <c r="FAM2" s="711"/>
      <c r="FAN2" s="711"/>
      <c r="FAO2" s="711"/>
      <c r="FAP2" s="711"/>
      <c r="FAQ2" s="711"/>
      <c r="FAR2" s="711"/>
      <c r="FAS2" s="711"/>
      <c r="FAT2" s="711"/>
      <c r="FAU2" s="711"/>
      <c r="FAV2" s="711"/>
      <c r="FAW2" s="711"/>
      <c r="FAX2" s="711"/>
      <c r="FAY2" s="711"/>
      <c r="FAZ2" s="711"/>
      <c r="FBA2" s="711"/>
      <c r="FBB2" s="711"/>
      <c r="FBC2" s="711"/>
      <c r="FBD2" s="711"/>
      <c r="FBE2" s="711"/>
      <c r="FBF2" s="711"/>
      <c r="FBG2" s="711"/>
      <c r="FBH2" s="711"/>
      <c r="FBI2" s="711"/>
      <c r="FBJ2" s="711"/>
      <c r="FBK2" s="711"/>
      <c r="FBL2" s="711"/>
      <c r="FBM2" s="711"/>
      <c r="FBN2" s="711"/>
      <c r="FBO2" s="711"/>
      <c r="FBP2" s="711"/>
      <c r="FBQ2" s="711"/>
      <c r="FBR2" s="711"/>
      <c r="FBS2" s="711"/>
      <c r="FBT2" s="711"/>
      <c r="FBU2" s="711"/>
      <c r="FBV2" s="711"/>
      <c r="FBW2" s="711"/>
      <c r="FBX2" s="711"/>
      <c r="FBY2" s="711"/>
      <c r="FBZ2" s="711"/>
      <c r="FCA2" s="711"/>
      <c r="FCB2" s="711"/>
      <c r="FCC2" s="711"/>
      <c r="FCD2" s="711"/>
      <c r="FCE2" s="711"/>
      <c r="FCF2" s="711"/>
      <c r="FCG2" s="711"/>
      <c r="FCH2" s="711"/>
      <c r="FCI2" s="711"/>
      <c r="FCJ2" s="711"/>
      <c r="FCK2" s="711"/>
      <c r="FCL2" s="711"/>
      <c r="FCM2" s="711"/>
      <c r="FCN2" s="711"/>
      <c r="FCO2" s="711"/>
      <c r="FCP2" s="711"/>
      <c r="FCQ2" s="711"/>
      <c r="FCR2" s="711"/>
      <c r="FCS2" s="711"/>
      <c r="FCT2" s="711"/>
      <c r="FCU2" s="711"/>
      <c r="FCV2" s="711"/>
      <c r="FCW2" s="711"/>
      <c r="FCX2" s="711"/>
      <c r="FCY2" s="711"/>
      <c r="FCZ2" s="711"/>
      <c r="FDA2" s="711"/>
      <c r="FDB2" s="711"/>
      <c r="FDC2" s="711"/>
      <c r="FDD2" s="711"/>
      <c r="FDE2" s="711"/>
      <c r="FDF2" s="711"/>
      <c r="FDG2" s="711"/>
      <c r="FDH2" s="711"/>
      <c r="FDI2" s="711"/>
      <c r="FDJ2" s="711"/>
      <c r="FDK2" s="711"/>
      <c r="FDL2" s="711"/>
      <c r="FDM2" s="711"/>
      <c r="FDN2" s="711"/>
      <c r="FDO2" s="711"/>
      <c r="FDP2" s="711"/>
      <c r="FDQ2" s="711"/>
      <c r="FDR2" s="711"/>
      <c r="FDS2" s="711"/>
      <c r="FDT2" s="711"/>
      <c r="FDU2" s="711"/>
      <c r="FDV2" s="711"/>
      <c r="FDW2" s="711"/>
      <c r="FDX2" s="711"/>
      <c r="FDY2" s="711"/>
      <c r="FDZ2" s="711"/>
      <c r="FEA2" s="711"/>
      <c r="FEB2" s="711"/>
      <c r="FEC2" s="711"/>
      <c r="FED2" s="711"/>
      <c r="FEE2" s="711"/>
      <c r="FEF2" s="711"/>
      <c r="FEG2" s="711"/>
      <c r="FEH2" s="711"/>
      <c r="FEI2" s="711"/>
      <c r="FEJ2" s="711"/>
      <c r="FEK2" s="711"/>
      <c r="FEL2" s="711"/>
      <c r="FEM2" s="711"/>
      <c r="FEN2" s="711"/>
      <c r="FEO2" s="711"/>
      <c r="FEP2" s="711"/>
      <c r="FEQ2" s="711"/>
      <c r="FER2" s="711"/>
      <c r="FES2" s="711"/>
      <c r="FET2" s="711"/>
      <c r="FEU2" s="711"/>
      <c r="FEV2" s="711"/>
      <c r="FEW2" s="711"/>
      <c r="FEX2" s="711"/>
      <c r="FEY2" s="711"/>
      <c r="FEZ2" s="711"/>
      <c r="FFA2" s="711"/>
      <c r="FFB2" s="711"/>
      <c r="FFC2" s="711"/>
      <c r="FFD2" s="711"/>
      <c r="FFE2" s="711"/>
      <c r="FFF2" s="711"/>
      <c r="FFG2" s="711"/>
      <c r="FFH2" s="711"/>
      <c r="FFI2" s="711"/>
      <c r="FFJ2" s="711"/>
      <c r="FFK2" s="711"/>
      <c r="FFL2" s="711"/>
      <c r="FFM2" s="711"/>
      <c r="FFN2" s="711"/>
      <c r="FFO2" s="711"/>
      <c r="FFP2" s="711"/>
      <c r="FFQ2" s="711"/>
      <c r="FFR2" s="711"/>
      <c r="FFS2" s="711"/>
      <c r="FFT2" s="711"/>
      <c r="FFU2" s="711"/>
      <c r="FFV2" s="711"/>
      <c r="FFW2" s="711"/>
      <c r="FFX2" s="711"/>
      <c r="FFY2" s="711"/>
      <c r="FFZ2" s="711"/>
      <c r="FGA2" s="711"/>
      <c r="FGB2" s="711"/>
      <c r="FGC2" s="711"/>
      <c r="FGD2" s="711"/>
      <c r="FGE2" s="711"/>
      <c r="FGF2" s="711"/>
      <c r="FGG2" s="711"/>
      <c r="FGH2" s="711"/>
      <c r="FGI2" s="711"/>
      <c r="FGJ2" s="711"/>
      <c r="FGK2" s="711"/>
      <c r="FGL2" s="711"/>
      <c r="FGM2" s="711"/>
      <c r="FGN2" s="711"/>
      <c r="FGO2" s="711"/>
      <c r="FGP2" s="711"/>
      <c r="FGQ2" s="711"/>
      <c r="FGR2" s="711"/>
      <c r="FGS2" s="711"/>
      <c r="FGT2" s="711"/>
      <c r="FGU2" s="711"/>
      <c r="FGV2" s="711"/>
      <c r="FGW2" s="711"/>
      <c r="FGX2" s="711"/>
      <c r="FGY2" s="711"/>
      <c r="FGZ2" s="711"/>
      <c r="FHA2" s="711"/>
      <c r="FHB2" s="711"/>
      <c r="FHC2" s="711"/>
      <c r="FHD2" s="711"/>
      <c r="FHE2" s="711"/>
      <c r="FHF2" s="711"/>
      <c r="FHG2" s="711"/>
      <c r="FHH2" s="711"/>
      <c r="FHI2" s="711"/>
      <c r="FHJ2" s="711"/>
      <c r="FHK2" s="711"/>
      <c r="FHL2" s="711"/>
      <c r="FHM2" s="711"/>
      <c r="FHN2" s="711"/>
      <c r="FHO2" s="711"/>
      <c r="FHP2" s="711"/>
      <c r="FHQ2" s="711"/>
      <c r="FHR2" s="711"/>
      <c r="FHS2" s="711"/>
      <c r="FHT2" s="711"/>
      <c r="FHU2" s="711"/>
      <c r="FHV2" s="711"/>
      <c r="FHW2" s="711"/>
      <c r="FHX2" s="711"/>
      <c r="FHY2" s="711"/>
      <c r="FHZ2" s="711"/>
      <c r="FIA2" s="711"/>
      <c r="FIB2" s="711"/>
      <c r="FIC2" s="711"/>
      <c r="FID2" s="711"/>
      <c r="FIE2" s="711"/>
      <c r="FIF2" s="711"/>
      <c r="FIG2" s="711"/>
      <c r="FIH2" s="711"/>
      <c r="FII2" s="711"/>
      <c r="FIJ2" s="711"/>
      <c r="FIK2" s="711"/>
      <c r="FIL2" s="711"/>
      <c r="FIM2" s="711"/>
      <c r="FIN2" s="711"/>
      <c r="FIO2" s="711"/>
      <c r="FIP2" s="711"/>
      <c r="FIQ2" s="711"/>
      <c r="FIR2" s="711"/>
      <c r="FIS2" s="711"/>
      <c r="FIT2" s="711"/>
      <c r="FIU2" s="711"/>
      <c r="FIV2" s="711"/>
      <c r="FIW2" s="711"/>
      <c r="FIX2" s="711"/>
      <c r="FIY2" s="711"/>
      <c r="FIZ2" s="711"/>
      <c r="FJA2" s="711"/>
      <c r="FJB2" s="711"/>
      <c r="FJC2" s="711"/>
      <c r="FJD2" s="711"/>
      <c r="FJE2" s="711"/>
      <c r="FJF2" s="711"/>
      <c r="FJG2" s="711"/>
      <c r="FJH2" s="711"/>
      <c r="FJI2" s="711"/>
      <c r="FJJ2" s="711"/>
      <c r="FJK2" s="711"/>
      <c r="FJL2" s="711"/>
      <c r="FJM2" s="711"/>
      <c r="FJN2" s="711"/>
      <c r="FJO2" s="711"/>
      <c r="FJP2" s="711"/>
      <c r="FJQ2" s="711"/>
      <c r="FJR2" s="711"/>
      <c r="FJS2" s="711"/>
      <c r="FJT2" s="711"/>
      <c r="FJU2" s="711"/>
      <c r="FJV2" s="711"/>
      <c r="FJW2" s="711"/>
      <c r="FJX2" s="711"/>
      <c r="FJY2" s="711"/>
      <c r="FJZ2" s="711"/>
      <c r="FKA2" s="711"/>
      <c r="FKB2" s="711"/>
      <c r="FKC2" s="711"/>
      <c r="FKD2" s="711"/>
      <c r="FKE2" s="711"/>
      <c r="FKF2" s="711"/>
      <c r="FKG2" s="711"/>
      <c r="FKH2" s="711"/>
      <c r="FKI2" s="711"/>
      <c r="FKJ2" s="711"/>
      <c r="FKK2" s="711"/>
      <c r="FKL2" s="711"/>
      <c r="FKM2" s="711"/>
      <c r="FKN2" s="711"/>
      <c r="FKO2" s="711"/>
      <c r="FKP2" s="711"/>
      <c r="FKQ2" s="711"/>
      <c r="FKR2" s="711"/>
      <c r="FKS2" s="711"/>
      <c r="FKT2" s="711"/>
      <c r="FKU2" s="711"/>
      <c r="FKV2" s="711"/>
      <c r="FKW2" s="711"/>
      <c r="FKX2" s="711"/>
      <c r="FKY2" s="711"/>
      <c r="FKZ2" s="711"/>
      <c r="FLA2" s="711"/>
      <c r="FLB2" s="711"/>
      <c r="FLC2" s="711"/>
      <c r="FLD2" s="711"/>
      <c r="FLE2" s="711"/>
      <c r="FLF2" s="711"/>
      <c r="FLG2" s="711"/>
      <c r="FLH2" s="711"/>
      <c r="FLI2" s="711"/>
      <c r="FLJ2" s="711"/>
      <c r="FLK2" s="711"/>
      <c r="FLL2" s="711"/>
      <c r="FLM2" s="711"/>
      <c r="FLN2" s="711"/>
      <c r="FLO2" s="711"/>
      <c r="FLP2" s="711"/>
      <c r="FLQ2" s="711"/>
      <c r="FLR2" s="711"/>
      <c r="FLS2" s="711"/>
      <c r="FLT2" s="711"/>
      <c r="FLU2" s="711"/>
      <c r="FLV2" s="711"/>
      <c r="FLW2" s="711"/>
      <c r="FLX2" s="711"/>
      <c r="FLY2" s="711"/>
      <c r="FLZ2" s="711"/>
      <c r="FMA2" s="711"/>
      <c r="FMB2" s="711"/>
      <c r="FMC2" s="711"/>
      <c r="FMD2" s="711"/>
      <c r="FME2" s="711"/>
      <c r="FMF2" s="711"/>
      <c r="FMG2" s="711"/>
      <c r="FMH2" s="711"/>
      <c r="FMI2" s="711"/>
      <c r="FMJ2" s="711"/>
      <c r="FMK2" s="711"/>
      <c r="FML2" s="711"/>
      <c r="FMM2" s="711"/>
      <c r="FMN2" s="711"/>
      <c r="FMO2" s="711"/>
      <c r="FMP2" s="711"/>
      <c r="FMQ2" s="711"/>
      <c r="FMR2" s="711"/>
      <c r="FMS2" s="711"/>
      <c r="FMT2" s="711"/>
      <c r="FMU2" s="711"/>
      <c r="FMV2" s="711"/>
      <c r="FMW2" s="711"/>
      <c r="FMX2" s="711"/>
      <c r="FMY2" s="711"/>
      <c r="FMZ2" s="711"/>
      <c r="FNA2" s="711"/>
      <c r="FNB2" s="711"/>
      <c r="FNC2" s="711"/>
      <c r="FND2" s="711"/>
      <c r="FNE2" s="711"/>
      <c r="FNF2" s="711"/>
      <c r="FNG2" s="711"/>
      <c r="FNH2" s="711"/>
      <c r="FNI2" s="711"/>
      <c r="FNJ2" s="711"/>
      <c r="FNK2" s="711"/>
      <c r="FNL2" s="711"/>
      <c r="FNM2" s="711"/>
      <c r="FNN2" s="711"/>
      <c r="FNO2" s="711"/>
      <c r="FNP2" s="711"/>
      <c r="FNQ2" s="711"/>
      <c r="FNR2" s="711"/>
      <c r="FNS2" s="711"/>
      <c r="FNT2" s="711"/>
      <c r="FNU2" s="711"/>
      <c r="FNV2" s="711"/>
      <c r="FNW2" s="711"/>
      <c r="FNX2" s="711"/>
      <c r="FNY2" s="711"/>
      <c r="FNZ2" s="711"/>
      <c r="FOA2" s="711"/>
      <c r="FOB2" s="711"/>
      <c r="FOC2" s="711"/>
      <c r="FOD2" s="711"/>
      <c r="FOE2" s="711"/>
      <c r="FOF2" s="711"/>
      <c r="FOG2" s="711"/>
      <c r="FOH2" s="711"/>
      <c r="FOI2" s="711"/>
      <c r="FOJ2" s="711"/>
      <c r="FOK2" s="711"/>
      <c r="FOL2" s="711"/>
      <c r="FOM2" s="711"/>
      <c r="FON2" s="711"/>
      <c r="FOO2" s="711"/>
      <c r="FOP2" s="711"/>
      <c r="FOQ2" s="711"/>
      <c r="FOR2" s="711"/>
      <c r="FOS2" s="711"/>
      <c r="FOT2" s="711"/>
      <c r="FOU2" s="711"/>
      <c r="FOV2" s="711"/>
      <c r="FOW2" s="711"/>
      <c r="FOX2" s="711"/>
      <c r="FOY2" s="711"/>
      <c r="FOZ2" s="711"/>
      <c r="FPA2" s="711"/>
      <c r="FPB2" s="711"/>
      <c r="FPC2" s="711"/>
      <c r="FPD2" s="711"/>
      <c r="FPE2" s="711"/>
      <c r="FPF2" s="711"/>
      <c r="FPG2" s="711"/>
      <c r="FPH2" s="711"/>
      <c r="FPI2" s="711"/>
      <c r="FPJ2" s="711"/>
      <c r="FPK2" s="711"/>
      <c r="FPL2" s="711"/>
      <c r="FPM2" s="711"/>
      <c r="FPN2" s="711"/>
      <c r="FPO2" s="711"/>
      <c r="FPP2" s="711"/>
      <c r="FPQ2" s="711"/>
      <c r="FPR2" s="711"/>
      <c r="FPS2" s="711"/>
      <c r="FPT2" s="711"/>
      <c r="FPU2" s="711"/>
      <c r="FPV2" s="711"/>
      <c r="FPW2" s="711"/>
      <c r="FPX2" s="711"/>
      <c r="FPY2" s="711"/>
      <c r="FPZ2" s="711"/>
      <c r="FQA2" s="711"/>
      <c r="FQB2" s="711"/>
      <c r="FQC2" s="711"/>
      <c r="FQD2" s="711"/>
      <c r="FQE2" s="711"/>
      <c r="FQF2" s="711"/>
      <c r="FQG2" s="711"/>
      <c r="FQH2" s="711"/>
      <c r="FQI2" s="711"/>
      <c r="FQJ2" s="711"/>
      <c r="FQK2" s="711"/>
      <c r="FQL2" s="711"/>
      <c r="FQM2" s="711"/>
      <c r="FQN2" s="711"/>
      <c r="FQO2" s="711"/>
      <c r="FQP2" s="711"/>
      <c r="FQQ2" s="711"/>
      <c r="FQR2" s="711"/>
      <c r="FQS2" s="711"/>
      <c r="FQT2" s="711"/>
      <c r="FQU2" s="711"/>
      <c r="FQV2" s="711"/>
      <c r="FQW2" s="711"/>
      <c r="FQX2" s="711"/>
      <c r="FQY2" s="711"/>
      <c r="FQZ2" s="711"/>
      <c r="FRA2" s="711"/>
      <c r="FRB2" s="711"/>
      <c r="FRC2" s="711"/>
      <c r="FRD2" s="711"/>
      <c r="FRE2" s="711"/>
      <c r="FRF2" s="711"/>
      <c r="FRG2" s="711"/>
      <c r="FRH2" s="711"/>
      <c r="FRI2" s="711"/>
      <c r="FRJ2" s="711"/>
      <c r="FRK2" s="711"/>
      <c r="FRL2" s="711"/>
      <c r="FRM2" s="711"/>
      <c r="FRN2" s="711"/>
      <c r="FRO2" s="711"/>
      <c r="FRP2" s="711"/>
      <c r="FRQ2" s="711"/>
      <c r="FRR2" s="711"/>
      <c r="FRS2" s="711"/>
      <c r="FRT2" s="711"/>
      <c r="FRU2" s="711"/>
      <c r="FRV2" s="711"/>
      <c r="FRW2" s="711"/>
      <c r="FRX2" s="711"/>
      <c r="FRY2" s="711"/>
      <c r="FRZ2" s="711"/>
      <c r="FSA2" s="711"/>
      <c r="FSB2" s="711"/>
      <c r="FSC2" s="711"/>
      <c r="FSD2" s="711"/>
      <c r="FSE2" s="711"/>
      <c r="FSF2" s="711"/>
      <c r="FSG2" s="711"/>
      <c r="FSH2" s="711"/>
      <c r="FSI2" s="711"/>
      <c r="FSJ2" s="711"/>
      <c r="FSK2" s="711"/>
      <c r="FSL2" s="711"/>
      <c r="FSM2" s="711"/>
      <c r="FSN2" s="711"/>
      <c r="FSO2" s="711"/>
      <c r="FSP2" s="711"/>
      <c r="FSQ2" s="711"/>
      <c r="FSR2" s="711"/>
      <c r="FSS2" s="711"/>
      <c r="FST2" s="711"/>
      <c r="FSU2" s="711"/>
      <c r="FSV2" s="711"/>
      <c r="FSW2" s="711"/>
      <c r="FSX2" s="711"/>
      <c r="FSY2" s="711"/>
      <c r="FSZ2" s="711"/>
      <c r="FTA2" s="711"/>
      <c r="FTB2" s="711"/>
      <c r="FTC2" s="711"/>
      <c r="FTD2" s="711"/>
      <c r="FTE2" s="711"/>
      <c r="FTF2" s="711"/>
      <c r="FTG2" s="711"/>
      <c r="FTH2" s="711"/>
      <c r="FTI2" s="711"/>
      <c r="FTJ2" s="711"/>
      <c r="FTK2" s="711"/>
      <c r="FTL2" s="711"/>
      <c r="FTM2" s="711"/>
      <c r="FTN2" s="711"/>
      <c r="FTO2" s="711"/>
      <c r="FTP2" s="711"/>
      <c r="FTQ2" s="711"/>
      <c r="FTR2" s="711"/>
      <c r="FTS2" s="711"/>
      <c r="FTT2" s="711"/>
      <c r="FTU2" s="711"/>
      <c r="FTV2" s="711"/>
      <c r="FTW2" s="711"/>
      <c r="FTX2" s="711"/>
      <c r="FTY2" s="711"/>
      <c r="FTZ2" s="711"/>
      <c r="FUA2" s="711"/>
      <c r="FUB2" s="711"/>
      <c r="FUC2" s="711"/>
      <c r="FUD2" s="711"/>
      <c r="FUE2" s="711"/>
      <c r="FUF2" s="711"/>
      <c r="FUG2" s="711"/>
      <c r="FUH2" s="711"/>
      <c r="FUI2" s="711"/>
      <c r="FUJ2" s="711"/>
      <c r="FUK2" s="711"/>
      <c r="FUL2" s="711"/>
      <c r="FUM2" s="711"/>
      <c r="FUN2" s="711"/>
      <c r="FUO2" s="711"/>
      <c r="FUP2" s="711"/>
      <c r="FUQ2" s="711"/>
      <c r="FUR2" s="711"/>
      <c r="FUS2" s="711"/>
      <c r="FUT2" s="711"/>
      <c r="FUU2" s="711"/>
      <c r="FUV2" s="711"/>
      <c r="FUW2" s="711"/>
      <c r="FUX2" s="711"/>
      <c r="FUY2" s="711"/>
      <c r="FUZ2" s="711"/>
      <c r="FVA2" s="711"/>
      <c r="FVB2" s="711"/>
      <c r="FVC2" s="711"/>
      <c r="FVD2" s="711"/>
      <c r="FVE2" s="711"/>
      <c r="FVF2" s="711"/>
      <c r="FVG2" s="711"/>
      <c r="FVH2" s="711"/>
      <c r="FVI2" s="711"/>
      <c r="FVJ2" s="711"/>
      <c r="FVK2" s="711"/>
      <c r="FVL2" s="711"/>
      <c r="FVM2" s="711"/>
      <c r="FVN2" s="711"/>
      <c r="FVO2" s="711"/>
      <c r="FVP2" s="711"/>
      <c r="FVQ2" s="711"/>
      <c r="FVR2" s="711"/>
      <c r="FVS2" s="711"/>
      <c r="FVT2" s="711"/>
      <c r="FVU2" s="711"/>
      <c r="FVV2" s="711"/>
      <c r="FVW2" s="711"/>
      <c r="FVX2" s="711"/>
      <c r="FVY2" s="711"/>
      <c r="FVZ2" s="711"/>
      <c r="FWA2" s="711"/>
      <c r="FWB2" s="711"/>
      <c r="FWC2" s="711"/>
      <c r="FWD2" s="711"/>
      <c r="FWE2" s="711"/>
      <c r="FWF2" s="711"/>
      <c r="FWG2" s="711"/>
      <c r="FWH2" s="711"/>
      <c r="FWI2" s="711"/>
      <c r="FWJ2" s="711"/>
      <c r="FWK2" s="711"/>
      <c r="FWL2" s="711"/>
      <c r="FWM2" s="711"/>
      <c r="FWN2" s="711"/>
      <c r="FWO2" s="711"/>
      <c r="FWP2" s="711"/>
      <c r="FWQ2" s="711"/>
      <c r="FWR2" s="711"/>
      <c r="FWS2" s="711"/>
      <c r="FWT2" s="711"/>
      <c r="FWU2" s="711"/>
      <c r="FWV2" s="711"/>
      <c r="FWW2" s="711"/>
      <c r="FWX2" s="711"/>
      <c r="FWY2" s="711"/>
      <c r="FWZ2" s="711"/>
      <c r="FXA2" s="711"/>
      <c r="FXB2" s="711"/>
      <c r="FXC2" s="711"/>
      <c r="FXD2" s="711"/>
      <c r="FXE2" s="711"/>
      <c r="FXF2" s="711"/>
      <c r="FXG2" s="711"/>
      <c r="FXH2" s="711"/>
      <c r="FXI2" s="711"/>
      <c r="FXJ2" s="711"/>
      <c r="FXK2" s="711"/>
      <c r="FXL2" s="711"/>
      <c r="FXM2" s="711"/>
      <c r="FXN2" s="711"/>
      <c r="FXO2" s="711"/>
      <c r="FXP2" s="711"/>
      <c r="FXQ2" s="711"/>
      <c r="FXR2" s="711"/>
      <c r="FXS2" s="711"/>
      <c r="FXT2" s="711"/>
      <c r="FXU2" s="711"/>
      <c r="FXV2" s="711"/>
      <c r="FXW2" s="711"/>
      <c r="FXX2" s="711"/>
      <c r="FXY2" s="711"/>
      <c r="FXZ2" s="711"/>
      <c r="FYA2" s="711"/>
      <c r="FYB2" s="711"/>
      <c r="FYC2" s="711"/>
      <c r="FYD2" s="711"/>
      <c r="FYE2" s="711"/>
      <c r="FYF2" s="711"/>
      <c r="FYG2" s="711"/>
      <c r="FYH2" s="711"/>
      <c r="FYI2" s="711"/>
      <c r="FYJ2" s="711"/>
      <c r="FYK2" s="711"/>
      <c r="FYL2" s="711"/>
      <c r="FYM2" s="711"/>
      <c r="FYN2" s="711"/>
      <c r="FYO2" s="711"/>
      <c r="FYP2" s="711"/>
      <c r="FYQ2" s="711"/>
      <c r="FYR2" s="711"/>
      <c r="FYS2" s="711"/>
      <c r="FYT2" s="711"/>
      <c r="FYU2" s="711"/>
      <c r="FYV2" s="711"/>
      <c r="FYW2" s="711"/>
      <c r="FYX2" s="711"/>
      <c r="FYY2" s="711"/>
      <c r="FYZ2" s="711"/>
      <c r="FZA2" s="711"/>
      <c r="FZB2" s="711"/>
      <c r="FZC2" s="711"/>
      <c r="FZD2" s="711"/>
      <c r="FZE2" s="711"/>
      <c r="FZF2" s="711"/>
      <c r="FZG2" s="711"/>
      <c r="FZH2" s="711"/>
      <c r="FZI2" s="711"/>
      <c r="FZJ2" s="711"/>
      <c r="FZK2" s="711"/>
      <c r="FZL2" s="711"/>
      <c r="FZM2" s="711"/>
      <c r="FZN2" s="711"/>
      <c r="FZO2" s="711"/>
      <c r="FZP2" s="711"/>
      <c r="FZQ2" s="711"/>
      <c r="FZR2" s="711"/>
      <c r="FZS2" s="711"/>
      <c r="FZT2" s="711"/>
      <c r="FZU2" s="711"/>
      <c r="FZV2" s="711"/>
      <c r="FZW2" s="711"/>
      <c r="FZX2" s="711"/>
      <c r="FZY2" s="711"/>
      <c r="FZZ2" s="711"/>
      <c r="GAA2" s="711"/>
      <c r="GAB2" s="711"/>
      <c r="GAC2" s="711"/>
      <c r="GAD2" s="711"/>
      <c r="GAE2" s="711"/>
      <c r="GAF2" s="711"/>
      <c r="GAG2" s="711"/>
      <c r="GAH2" s="711"/>
      <c r="GAI2" s="711"/>
      <c r="GAJ2" s="711"/>
      <c r="GAK2" s="711"/>
      <c r="GAL2" s="711"/>
      <c r="GAM2" s="711"/>
      <c r="GAN2" s="711"/>
      <c r="GAO2" s="711"/>
      <c r="GAP2" s="711"/>
      <c r="GAQ2" s="711"/>
      <c r="GAR2" s="711"/>
      <c r="GAS2" s="711"/>
      <c r="GAT2" s="711"/>
      <c r="GAU2" s="711"/>
      <c r="GAV2" s="711"/>
      <c r="GAW2" s="711"/>
      <c r="GAX2" s="711"/>
      <c r="GAY2" s="711"/>
      <c r="GAZ2" s="711"/>
      <c r="GBA2" s="711"/>
      <c r="GBB2" s="711"/>
      <c r="GBC2" s="711"/>
      <c r="GBD2" s="711"/>
      <c r="GBE2" s="711"/>
      <c r="GBF2" s="711"/>
      <c r="GBG2" s="711"/>
      <c r="GBH2" s="711"/>
      <c r="GBI2" s="711"/>
      <c r="GBJ2" s="711"/>
      <c r="GBK2" s="711"/>
      <c r="GBL2" s="711"/>
      <c r="GBM2" s="711"/>
      <c r="GBN2" s="711"/>
      <c r="GBO2" s="711"/>
      <c r="GBP2" s="711"/>
      <c r="GBQ2" s="711"/>
      <c r="GBR2" s="711"/>
      <c r="GBS2" s="711"/>
      <c r="GBT2" s="711"/>
      <c r="GBU2" s="711"/>
      <c r="GBV2" s="711"/>
      <c r="GBW2" s="711"/>
      <c r="GBX2" s="711"/>
      <c r="GBY2" s="711"/>
      <c r="GBZ2" s="711"/>
      <c r="GCA2" s="711"/>
      <c r="GCB2" s="711"/>
      <c r="GCC2" s="711"/>
      <c r="GCD2" s="711"/>
      <c r="GCE2" s="711"/>
      <c r="GCF2" s="711"/>
      <c r="GCG2" s="711"/>
      <c r="GCH2" s="711"/>
      <c r="GCI2" s="711"/>
      <c r="GCJ2" s="711"/>
      <c r="GCK2" s="711"/>
      <c r="GCL2" s="711"/>
      <c r="GCM2" s="711"/>
      <c r="GCN2" s="711"/>
      <c r="GCO2" s="711"/>
      <c r="GCP2" s="711"/>
      <c r="GCQ2" s="711"/>
      <c r="GCR2" s="711"/>
      <c r="GCS2" s="711"/>
      <c r="GCT2" s="711"/>
      <c r="GCU2" s="711"/>
      <c r="GCV2" s="711"/>
      <c r="GCW2" s="711"/>
      <c r="GCX2" s="711"/>
      <c r="GCY2" s="711"/>
      <c r="GCZ2" s="711"/>
      <c r="GDA2" s="711"/>
      <c r="GDB2" s="711"/>
      <c r="GDC2" s="711"/>
      <c r="GDD2" s="711"/>
      <c r="GDE2" s="711"/>
      <c r="GDF2" s="711"/>
      <c r="GDG2" s="711"/>
      <c r="GDH2" s="711"/>
      <c r="GDI2" s="711"/>
      <c r="GDJ2" s="711"/>
      <c r="GDK2" s="711"/>
      <c r="GDL2" s="711"/>
      <c r="GDM2" s="711"/>
      <c r="GDN2" s="711"/>
      <c r="GDO2" s="711"/>
      <c r="GDP2" s="711"/>
      <c r="GDQ2" s="711"/>
      <c r="GDR2" s="711"/>
      <c r="GDS2" s="711"/>
      <c r="GDT2" s="711"/>
      <c r="GDU2" s="711"/>
      <c r="GDV2" s="711"/>
      <c r="GDW2" s="711"/>
      <c r="GDX2" s="711"/>
      <c r="GDY2" s="711"/>
      <c r="GDZ2" s="711"/>
      <c r="GEA2" s="711"/>
      <c r="GEB2" s="711"/>
      <c r="GEC2" s="711"/>
      <c r="GED2" s="711"/>
      <c r="GEE2" s="711"/>
      <c r="GEF2" s="711"/>
      <c r="GEG2" s="711"/>
      <c r="GEH2" s="711"/>
      <c r="GEI2" s="711"/>
      <c r="GEJ2" s="711"/>
      <c r="GEK2" s="711"/>
      <c r="GEL2" s="711"/>
      <c r="GEM2" s="711"/>
      <c r="GEN2" s="711"/>
      <c r="GEO2" s="711"/>
      <c r="GEP2" s="711"/>
      <c r="GEQ2" s="711"/>
      <c r="GER2" s="711"/>
      <c r="GES2" s="711"/>
      <c r="GET2" s="711"/>
      <c r="GEU2" s="711"/>
      <c r="GEV2" s="711"/>
      <c r="GEW2" s="711"/>
      <c r="GEX2" s="711"/>
      <c r="GEY2" s="711"/>
      <c r="GEZ2" s="711"/>
      <c r="GFA2" s="711"/>
      <c r="GFB2" s="711"/>
      <c r="GFC2" s="711"/>
      <c r="GFD2" s="711"/>
      <c r="GFE2" s="711"/>
      <c r="GFF2" s="711"/>
      <c r="GFG2" s="711"/>
      <c r="GFH2" s="711"/>
      <c r="GFI2" s="711"/>
      <c r="GFJ2" s="711"/>
      <c r="GFK2" s="711"/>
      <c r="GFL2" s="711"/>
      <c r="GFM2" s="711"/>
      <c r="GFN2" s="711"/>
      <c r="GFO2" s="711"/>
      <c r="GFP2" s="711"/>
      <c r="GFQ2" s="711"/>
      <c r="GFR2" s="711"/>
      <c r="GFS2" s="711"/>
      <c r="GFT2" s="711"/>
      <c r="GFU2" s="711"/>
      <c r="GFV2" s="711"/>
      <c r="GFW2" s="711"/>
      <c r="GFX2" s="711"/>
      <c r="GFY2" s="711"/>
      <c r="GFZ2" s="711"/>
      <c r="GGA2" s="711"/>
      <c r="GGB2" s="711"/>
      <c r="GGC2" s="711"/>
      <c r="GGD2" s="711"/>
      <c r="GGE2" s="711"/>
      <c r="GGF2" s="711"/>
      <c r="GGG2" s="711"/>
      <c r="GGH2" s="711"/>
      <c r="GGI2" s="711"/>
      <c r="GGJ2" s="711"/>
      <c r="GGK2" s="711"/>
      <c r="GGL2" s="711"/>
      <c r="GGM2" s="711"/>
      <c r="GGN2" s="711"/>
      <c r="GGO2" s="711"/>
      <c r="GGP2" s="711"/>
      <c r="GGQ2" s="711"/>
      <c r="GGR2" s="711"/>
      <c r="GGS2" s="711"/>
      <c r="GGT2" s="711"/>
      <c r="GGU2" s="711"/>
      <c r="GGV2" s="711"/>
      <c r="GGW2" s="711"/>
      <c r="GGX2" s="711"/>
      <c r="GGY2" s="711"/>
      <c r="GGZ2" s="711"/>
      <c r="GHA2" s="711"/>
      <c r="GHB2" s="711"/>
      <c r="GHC2" s="711"/>
      <c r="GHD2" s="711"/>
      <c r="GHE2" s="711"/>
      <c r="GHF2" s="711"/>
      <c r="GHG2" s="711"/>
      <c r="GHH2" s="711"/>
      <c r="GHI2" s="711"/>
      <c r="GHJ2" s="711"/>
      <c r="GHK2" s="711"/>
      <c r="GHL2" s="711"/>
      <c r="GHM2" s="711"/>
      <c r="GHN2" s="711"/>
      <c r="GHO2" s="711"/>
      <c r="GHP2" s="711"/>
      <c r="GHQ2" s="711"/>
      <c r="GHR2" s="711"/>
      <c r="GHS2" s="711"/>
      <c r="GHT2" s="711"/>
      <c r="GHU2" s="711"/>
      <c r="GHV2" s="711"/>
      <c r="GHW2" s="711"/>
      <c r="GHX2" s="711"/>
      <c r="GHY2" s="711"/>
      <c r="GHZ2" s="711"/>
      <c r="GIA2" s="711"/>
      <c r="GIB2" s="711"/>
      <c r="GIC2" s="711"/>
      <c r="GID2" s="711"/>
      <c r="GIE2" s="711"/>
      <c r="GIF2" s="711"/>
      <c r="GIG2" s="711"/>
      <c r="GIH2" s="711"/>
      <c r="GII2" s="711"/>
      <c r="GIJ2" s="711"/>
      <c r="GIK2" s="711"/>
      <c r="GIL2" s="711"/>
      <c r="GIM2" s="711"/>
      <c r="GIN2" s="711"/>
      <c r="GIO2" s="711"/>
      <c r="GIP2" s="711"/>
      <c r="GIQ2" s="711"/>
      <c r="GIR2" s="711"/>
      <c r="GIS2" s="711"/>
      <c r="GIT2" s="711"/>
      <c r="GIU2" s="711"/>
      <c r="GIV2" s="711"/>
      <c r="GIW2" s="711"/>
      <c r="GIX2" s="711"/>
      <c r="GIY2" s="711"/>
      <c r="GIZ2" s="711"/>
      <c r="GJA2" s="711"/>
      <c r="GJB2" s="711"/>
      <c r="GJC2" s="711"/>
      <c r="GJD2" s="711"/>
      <c r="GJE2" s="711"/>
      <c r="GJF2" s="711"/>
      <c r="GJG2" s="711"/>
      <c r="GJH2" s="711"/>
      <c r="GJI2" s="711"/>
      <c r="GJJ2" s="711"/>
      <c r="GJK2" s="711"/>
      <c r="GJL2" s="711"/>
      <c r="GJM2" s="711"/>
      <c r="GJN2" s="711"/>
      <c r="GJO2" s="711"/>
      <c r="GJP2" s="711"/>
      <c r="GJQ2" s="711"/>
      <c r="GJR2" s="711"/>
      <c r="GJS2" s="711"/>
      <c r="GJT2" s="711"/>
      <c r="GJU2" s="711"/>
      <c r="GJV2" s="711"/>
      <c r="GJW2" s="711"/>
      <c r="GJX2" s="711"/>
      <c r="GJY2" s="711"/>
      <c r="GJZ2" s="711"/>
      <c r="GKA2" s="711"/>
      <c r="GKB2" s="711"/>
      <c r="GKC2" s="711"/>
      <c r="GKD2" s="711"/>
      <c r="GKE2" s="711"/>
      <c r="GKF2" s="711"/>
      <c r="GKG2" s="711"/>
      <c r="GKH2" s="711"/>
      <c r="GKI2" s="711"/>
      <c r="GKJ2" s="711"/>
      <c r="GKK2" s="711"/>
      <c r="GKL2" s="711"/>
      <c r="GKM2" s="711"/>
      <c r="GKN2" s="711"/>
      <c r="GKO2" s="711"/>
      <c r="GKP2" s="711"/>
      <c r="GKQ2" s="711"/>
      <c r="GKR2" s="711"/>
      <c r="GKS2" s="711"/>
      <c r="GKT2" s="711"/>
      <c r="GKU2" s="711"/>
      <c r="GKV2" s="711"/>
      <c r="GKW2" s="711"/>
      <c r="GKX2" s="711"/>
      <c r="GKY2" s="711"/>
      <c r="GKZ2" s="711"/>
      <c r="GLA2" s="711"/>
      <c r="GLB2" s="711"/>
      <c r="GLC2" s="711"/>
      <c r="GLD2" s="711"/>
      <c r="GLE2" s="711"/>
      <c r="GLF2" s="711"/>
      <c r="GLG2" s="711"/>
      <c r="GLH2" s="711"/>
      <c r="GLI2" s="711"/>
      <c r="GLJ2" s="711"/>
      <c r="GLK2" s="711"/>
      <c r="GLL2" s="711"/>
      <c r="GLM2" s="711"/>
      <c r="GLN2" s="711"/>
      <c r="GLO2" s="711"/>
      <c r="GLP2" s="711"/>
      <c r="GLQ2" s="711"/>
      <c r="GLR2" s="711"/>
      <c r="GLS2" s="711"/>
      <c r="GLT2" s="711"/>
      <c r="GLU2" s="711"/>
      <c r="GLV2" s="711"/>
      <c r="GLW2" s="711"/>
      <c r="GLX2" s="711"/>
      <c r="GLY2" s="711"/>
      <c r="GLZ2" s="711"/>
      <c r="GMA2" s="711"/>
      <c r="GMB2" s="711"/>
      <c r="GMC2" s="711"/>
      <c r="GMD2" s="711"/>
      <c r="GME2" s="711"/>
      <c r="GMF2" s="711"/>
      <c r="GMG2" s="711"/>
      <c r="GMH2" s="711"/>
      <c r="GMI2" s="711"/>
      <c r="GMJ2" s="711"/>
      <c r="GMK2" s="711"/>
      <c r="GML2" s="711"/>
      <c r="GMM2" s="711"/>
      <c r="GMN2" s="711"/>
      <c r="GMO2" s="711"/>
      <c r="GMP2" s="711"/>
      <c r="GMQ2" s="711"/>
      <c r="GMR2" s="711"/>
      <c r="GMS2" s="711"/>
      <c r="GMT2" s="711"/>
      <c r="GMU2" s="711"/>
      <c r="GMV2" s="711"/>
      <c r="GMW2" s="711"/>
      <c r="GMX2" s="711"/>
      <c r="GMY2" s="711"/>
      <c r="GMZ2" s="711"/>
      <c r="GNA2" s="711"/>
      <c r="GNB2" s="711"/>
      <c r="GNC2" s="711"/>
      <c r="GND2" s="711"/>
      <c r="GNE2" s="711"/>
      <c r="GNF2" s="711"/>
      <c r="GNG2" s="711"/>
      <c r="GNH2" s="711"/>
      <c r="GNI2" s="711"/>
      <c r="GNJ2" s="711"/>
      <c r="GNK2" s="711"/>
      <c r="GNL2" s="711"/>
      <c r="GNM2" s="711"/>
      <c r="GNN2" s="711"/>
      <c r="GNO2" s="711"/>
      <c r="GNP2" s="711"/>
      <c r="GNQ2" s="711"/>
      <c r="GNR2" s="711"/>
      <c r="GNS2" s="711"/>
      <c r="GNT2" s="711"/>
      <c r="GNU2" s="711"/>
      <c r="GNV2" s="711"/>
      <c r="GNW2" s="711"/>
      <c r="GNX2" s="711"/>
      <c r="GNY2" s="711"/>
      <c r="GNZ2" s="711"/>
      <c r="GOA2" s="711"/>
      <c r="GOB2" s="711"/>
      <c r="GOC2" s="711"/>
      <c r="GOD2" s="711"/>
      <c r="GOE2" s="711"/>
      <c r="GOF2" s="711"/>
      <c r="GOG2" s="711"/>
      <c r="GOH2" s="711"/>
      <c r="GOI2" s="711"/>
      <c r="GOJ2" s="711"/>
      <c r="GOK2" s="711"/>
      <c r="GOL2" s="711"/>
      <c r="GOM2" s="711"/>
      <c r="GON2" s="711"/>
      <c r="GOO2" s="711"/>
      <c r="GOP2" s="711"/>
      <c r="GOQ2" s="711"/>
      <c r="GOR2" s="711"/>
      <c r="GOS2" s="711"/>
      <c r="GOT2" s="711"/>
      <c r="GOU2" s="711"/>
      <c r="GOV2" s="711"/>
      <c r="GOW2" s="711"/>
      <c r="GOX2" s="711"/>
      <c r="GOY2" s="711"/>
      <c r="GOZ2" s="711"/>
      <c r="GPA2" s="711"/>
      <c r="GPB2" s="711"/>
      <c r="GPC2" s="711"/>
      <c r="GPD2" s="711"/>
      <c r="GPE2" s="711"/>
      <c r="GPF2" s="711"/>
      <c r="GPG2" s="711"/>
      <c r="GPH2" s="711"/>
      <c r="GPI2" s="711"/>
      <c r="GPJ2" s="711"/>
      <c r="GPK2" s="711"/>
      <c r="GPL2" s="711"/>
      <c r="GPM2" s="711"/>
      <c r="GPN2" s="711"/>
      <c r="GPO2" s="711"/>
      <c r="GPP2" s="711"/>
      <c r="GPQ2" s="711"/>
      <c r="GPR2" s="711"/>
      <c r="GPS2" s="711"/>
      <c r="GPT2" s="711"/>
      <c r="GPU2" s="711"/>
      <c r="GPV2" s="711"/>
      <c r="GPW2" s="711"/>
      <c r="GPX2" s="711"/>
      <c r="GPY2" s="711"/>
      <c r="GPZ2" s="711"/>
      <c r="GQA2" s="711"/>
      <c r="GQB2" s="711"/>
      <c r="GQC2" s="711"/>
      <c r="GQD2" s="711"/>
      <c r="GQE2" s="711"/>
      <c r="GQF2" s="711"/>
      <c r="GQG2" s="711"/>
      <c r="GQH2" s="711"/>
      <c r="GQI2" s="711"/>
      <c r="GQJ2" s="711"/>
      <c r="GQK2" s="711"/>
      <c r="GQL2" s="711"/>
      <c r="GQM2" s="711"/>
      <c r="GQN2" s="711"/>
      <c r="GQO2" s="711"/>
      <c r="GQP2" s="711"/>
      <c r="GQQ2" s="711"/>
      <c r="GQR2" s="711"/>
      <c r="GQS2" s="711"/>
      <c r="GQT2" s="711"/>
      <c r="GQU2" s="711"/>
      <c r="GQV2" s="711"/>
      <c r="GQW2" s="711"/>
      <c r="GQX2" s="711"/>
      <c r="GQY2" s="711"/>
      <c r="GQZ2" s="711"/>
      <c r="GRA2" s="711"/>
      <c r="GRB2" s="711"/>
      <c r="GRC2" s="711"/>
      <c r="GRD2" s="711"/>
      <c r="GRE2" s="711"/>
      <c r="GRF2" s="711"/>
      <c r="GRG2" s="711"/>
      <c r="GRH2" s="711"/>
      <c r="GRI2" s="711"/>
      <c r="GRJ2" s="711"/>
      <c r="GRK2" s="711"/>
      <c r="GRL2" s="711"/>
      <c r="GRM2" s="711"/>
      <c r="GRN2" s="711"/>
      <c r="GRO2" s="711"/>
      <c r="GRP2" s="711"/>
      <c r="GRQ2" s="711"/>
      <c r="GRR2" s="711"/>
      <c r="GRS2" s="711"/>
      <c r="GRT2" s="711"/>
      <c r="GRU2" s="711"/>
      <c r="GRV2" s="711"/>
      <c r="GRW2" s="711"/>
      <c r="GRX2" s="711"/>
      <c r="GRY2" s="711"/>
      <c r="GRZ2" s="711"/>
      <c r="GSA2" s="711"/>
      <c r="GSB2" s="711"/>
      <c r="GSC2" s="711"/>
      <c r="GSD2" s="711"/>
      <c r="GSE2" s="711"/>
      <c r="GSF2" s="711"/>
      <c r="GSG2" s="711"/>
      <c r="GSH2" s="711"/>
      <c r="GSI2" s="711"/>
      <c r="GSJ2" s="711"/>
      <c r="GSK2" s="711"/>
      <c r="GSL2" s="711"/>
      <c r="GSM2" s="711"/>
      <c r="GSN2" s="711"/>
      <c r="GSO2" s="711"/>
      <c r="GSP2" s="711"/>
      <c r="GSQ2" s="711"/>
      <c r="GSR2" s="711"/>
      <c r="GSS2" s="711"/>
      <c r="GST2" s="711"/>
      <c r="GSU2" s="711"/>
      <c r="GSV2" s="711"/>
      <c r="GSW2" s="711"/>
      <c r="GSX2" s="711"/>
      <c r="GSY2" s="711"/>
      <c r="GSZ2" s="711"/>
      <c r="GTA2" s="711"/>
      <c r="GTB2" s="711"/>
      <c r="GTC2" s="711"/>
      <c r="GTD2" s="711"/>
      <c r="GTE2" s="711"/>
      <c r="GTF2" s="711"/>
      <c r="GTG2" s="711"/>
      <c r="GTH2" s="711"/>
      <c r="GTI2" s="711"/>
      <c r="GTJ2" s="711"/>
      <c r="GTK2" s="711"/>
      <c r="GTL2" s="711"/>
      <c r="GTM2" s="711"/>
      <c r="GTN2" s="711"/>
      <c r="GTO2" s="711"/>
      <c r="GTP2" s="711"/>
      <c r="GTQ2" s="711"/>
      <c r="GTR2" s="711"/>
      <c r="GTS2" s="711"/>
      <c r="GTT2" s="711"/>
      <c r="GTU2" s="711"/>
      <c r="GTV2" s="711"/>
      <c r="GTW2" s="711"/>
      <c r="GTX2" s="711"/>
      <c r="GTY2" s="711"/>
      <c r="GTZ2" s="711"/>
      <c r="GUA2" s="711"/>
      <c r="GUB2" s="711"/>
      <c r="GUC2" s="711"/>
      <c r="GUD2" s="711"/>
      <c r="GUE2" s="711"/>
      <c r="GUF2" s="711"/>
      <c r="GUG2" s="711"/>
      <c r="GUH2" s="711"/>
      <c r="GUI2" s="711"/>
      <c r="GUJ2" s="711"/>
      <c r="GUK2" s="711"/>
      <c r="GUL2" s="711"/>
      <c r="GUM2" s="711"/>
      <c r="GUN2" s="711"/>
      <c r="GUO2" s="711"/>
      <c r="GUP2" s="711"/>
      <c r="GUQ2" s="711"/>
      <c r="GUR2" s="711"/>
      <c r="GUS2" s="711"/>
      <c r="GUT2" s="711"/>
      <c r="GUU2" s="711"/>
      <c r="GUV2" s="711"/>
      <c r="GUW2" s="711"/>
      <c r="GUX2" s="711"/>
      <c r="GUY2" s="711"/>
      <c r="GUZ2" s="711"/>
      <c r="GVA2" s="711"/>
      <c r="GVB2" s="711"/>
      <c r="GVC2" s="711"/>
      <c r="GVD2" s="711"/>
      <c r="GVE2" s="711"/>
      <c r="GVF2" s="711"/>
      <c r="GVG2" s="711"/>
      <c r="GVH2" s="711"/>
      <c r="GVI2" s="711"/>
      <c r="GVJ2" s="711"/>
      <c r="GVK2" s="711"/>
      <c r="GVL2" s="711"/>
      <c r="GVM2" s="711"/>
      <c r="GVN2" s="711"/>
      <c r="GVO2" s="711"/>
      <c r="GVP2" s="711"/>
      <c r="GVQ2" s="711"/>
      <c r="GVR2" s="711"/>
      <c r="GVS2" s="711"/>
      <c r="GVT2" s="711"/>
      <c r="GVU2" s="711"/>
      <c r="GVV2" s="711"/>
      <c r="GVW2" s="711"/>
      <c r="GVX2" s="711"/>
      <c r="GVY2" s="711"/>
      <c r="GVZ2" s="711"/>
      <c r="GWA2" s="711"/>
      <c r="GWB2" s="711"/>
      <c r="GWC2" s="711"/>
      <c r="GWD2" s="711"/>
      <c r="GWE2" s="711"/>
      <c r="GWF2" s="711"/>
      <c r="GWG2" s="711"/>
      <c r="GWH2" s="711"/>
      <c r="GWI2" s="711"/>
      <c r="GWJ2" s="711"/>
      <c r="GWK2" s="711"/>
      <c r="GWL2" s="711"/>
      <c r="GWM2" s="711"/>
      <c r="GWN2" s="711"/>
      <c r="GWO2" s="711"/>
      <c r="GWP2" s="711"/>
      <c r="GWQ2" s="711"/>
      <c r="GWR2" s="711"/>
      <c r="GWS2" s="711"/>
      <c r="GWT2" s="711"/>
      <c r="GWU2" s="711"/>
      <c r="GWV2" s="711"/>
      <c r="GWW2" s="711"/>
      <c r="GWX2" s="711"/>
      <c r="GWY2" s="711"/>
      <c r="GWZ2" s="711"/>
      <c r="GXA2" s="711"/>
      <c r="GXB2" s="711"/>
      <c r="GXC2" s="711"/>
      <c r="GXD2" s="711"/>
      <c r="GXE2" s="711"/>
      <c r="GXF2" s="711"/>
      <c r="GXG2" s="711"/>
      <c r="GXH2" s="711"/>
      <c r="GXI2" s="711"/>
      <c r="GXJ2" s="711"/>
      <c r="GXK2" s="711"/>
      <c r="GXL2" s="711"/>
      <c r="GXM2" s="711"/>
      <c r="GXN2" s="711"/>
      <c r="GXO2" s="711"/>
      <c r="GXP2" s="711"/>
      <c r="GXQ2" s="711"/>
      <c r="GXR2" s="711"/>
      <c r="GXS2" s="711"/>
      <c r="GXT2" s="711"/>
      <c r="GXU2" s="711"/>
      <c r="GXV2" s="711"/>
      <c r="GXW2" s="711"/>
      <c r="GXX2" s="711"/>
      <c r="GXY2" s="711"/>
      <c r="GXZ2" s="711"/>
      <c r="GYA2" s="711"/>
      <c r="GYB2" s="711"/>
      <c r="GYC2" s="711"/>
      <c r="GYD2" s="711"/>
      <c r="GYE2" s="711"/>
      <c r="GYF2" s="711"/>
      <c r="GYG2" s="711"/>
      <c r="GYH2" s="711"/>
      <c r="GYI2" s="711"/>
      <c r="GYJ2" s="711"/>
      <c r="GYK2" s="711"/>
      <c r="GYL2" s="711"/>
      <c r="GYM2" s="711"/>
      <c r="GYN2" s="711"/>
      <c r="GYO2" s="711"/>
      <c r="GYP2" s="711"/>
      <c r="GYQ2" s="711"/>
      <c r="GYR2" s="711"/>
      <c r="GYS2" s="711"/>
      <c r="GYT2" s="711"/>
      <c r="GYU2" s="711"/>
      <c r="GYV2" s="711"/>
      <c r="GYW2" s="711"/>
      <c r="GYX2" s="711"/>
      <c r="GYY2" s="711"/>
      <c r="GYZ2" s="711"/>
      <c r="GZA2" s="711"/>
      <c r="GZB2" s="711"/>
      <c r="GZC2" s="711"/>
      <c r="GZD2" s="711"/>
      <c r="GZE2" s="711"/>
      <c r="GZF2" s="711"/>
      <c r="GZG2" s="711"/>
      <c r="GZH2" s="711"/>
      <c r="GZI2" s="711"/>
      <c r="GZJ2" s="711"/>
      <c r="GZK2" s="711"/>
      <c r="GZL2" s="711"/>
      <c r="GZM2" s="711"/>
      <c r="GZN2" s="711"/>
      <c r="GZO2" s="711"/>
      <c r="GZP2" s="711"/>
      <c r="GZQ2" s="711"/>
      <c r="GZR2" s="711"/>
      <c r="GZS2" s="711"/>
      <c r="GZT2" s="711"/>
      <c r="GZU2" s="711"/>
      <c r="GZV2" s="711"/>
      <c r="GZW2" s="711"/>
      <c r="GZX2" s="711"/>
      <c r="GZY2" s="711"/>
      <c r="GZZ2" s="711"/>
      <c r="HAA2" s="711"/>
      <c r="HAB2" s="711"/>
      <c r="HAC2" s="711"/>
      <c r="HAD2" s="711"/>
      <c r="HAE2" s="711"/>
      <c r="HAF2" s="711"/>
      <c r="HAG2" s="711"/>
      <c r="HAH2" s="711"/>
      <c r="HAI2" s="711"/>
      <c r="HAJ2" s="711"/>
      <c r="HAK2" s="711"/>
      <c r="HAL2" s="711"/>
      <c r="HAM2" s="711"/>
      <c r="HAN2" s="711"/>
      <c r="HAO2" s="711"/>
      <c r="HAP2" s="711"/>
      <c r="HAQ2" s="711"/>
      <c r="HAR2" s="711"/>
      <c r="HAS2" s="711"/>
      <c r="HAT2" s="711"/>
      <c r="HAU2" s="711"/>
      <c r="HAV2" s="711"/>
      <c r="HAW2" s="711"/>
      <c r="HAX2" s="711"/>
      <c r="HAY2" s="711"/>
      <c r="HAZ2" s="711"/>
      <c r="HBA2" s="711"/>
      <c r="HBB2" s="711"/>
      <c r="HBC2" s="711"/>
      <c r="HBD2" s="711"/>
      <c r="HBE2" s="711"/>
      <c r="HBF2" s="711"/>
      <c r="HBG2" s="711"/>
      <c r="HBH2" s="711"/>
      <c r="HBI2" s="711"/>
      <c r="HBJ2" s="711"/>
      <c r="HBK2" s="711"/>
      <c r="HBL2" s="711"/>
      <c r="HBM2" s="711"/>
      <c r="HBN2" s="711"/>
      <c r="HBO2" s="711"/>
      <c r="HBP2" s="711"/>
      <c r="HBQ2" s="711"/>
      <c r="HBR2" s="711"/>
      <c r="HBS2" s="711"/>
      <c r="HBT2" s="711"/>
      <c r="HBU2" s="711"/>
      <c r="HBV2" s="711"/>
      <c r="HBW2" s="711"/>
      <c r="HBX2" s="711"/>
      <c r="HBY2" s="711"/>
      <c r="HBZ2" s="711"/>
      <c r="HCA2" s="711"/>
      <c r="HCB2" s="711"/>
      <c r="HCC2" s="711"/>
      <c r="HCD2" s="711"/>
      <c r="HCE2" s="711"/>
      <c r="HCF2" s="711"/>
      <c r="HCG2" s="711"/>
      <c r="HCH2" s="711"/>
      <c r="HCI2" s="711"/>
      <c r="HCJ2" s="711"/>
      <c r="HCK2" s="711"/>
      <c r="HCL2" s="711"/>
      <c r="HCM2" s="711"/>
      <c r="HCN2" s="711"/>
      <c r="HCO2" s="711"/>
      <c r="HCP2" s="711"/>
      <c r="HCQ2" s="711"/>
      <c r="HCR2" s="711"/>
      <c r="HCS2" s="711"/>
      <c r="HCT2" s="711"/>
      <c r="HCU2" s="711"/>
      <c r="HCV2" s="711"/>
      <c r="HCW2" s="711"/>
      <c r="HCX2" s="711"/>
      <c r="HCY2" s="711"/>
      <c r="HCZ2" s="711"/>
      <c r="HDA2" s="711"/>
      <c r="HDB2" s="711"/>
      <c r="HDC2" s="711"/>
      <c r="HDD2" s="711"/>
      <c r="HDE2" s="711"/>
      <c r="HDF2" s="711"/>
      <c r="HDG2" s="711"/>
      <c r="HDH2" s="711"/>
      <c r="HDI2" s="711"/>
      <c r="HDJ2" s="711"/>
      <c r="HDK2" s="711"/>
      <c r="HDL2" s="711"/>
      <c r="HDM2" s="711"/>
      <c r="HDN2" s="711"/>
      <c r="HDO2" s="711"/>
      <c r="HDP2" s="711"/>
      <c r="HDQ2" s="711"/>
      <c r="HDR2" s="711"/>
      <c r="HDS2" s="711"/>
      <c r="HDT2" s="711"/>
      <c r="HDU2" s="711"/>
      <c r="HDV2" s="711"/>
      <c r="HDW2" s="711"/>
      <c r="HDX2" s="711"/>
      <c r="HDY2" s="711"/>
      <c r="HDZ2" s="711"/>
      <c r="HEA2" s="711"/>
      <c r="HEB2" s="711"/>
      <c r="HEC2" s="711"/>
      <c r="HED2" s="711"/>
      <c r="HEE2" s="711"/>
      <c r="HEF2" s="711"/>
      <c r="HEG2" s="711"/>
      <c r="HEH2" s="711"/>
      <c r="HEI2" s="711"/>
      <c r="HEJ2" s="711"/>
      <c r="HEK2" s="711"/>
      <c r="HEL2" s="711"/>
      <c r="HEM2" s="711"/>
      <c r="HEN2" s="711"/>
      <c r="HEO2" s="711"/>
      <c r="HEP2" s="711"/>
      <c r="HEQ2" s="711"/>
      <c r="HER2" s="711"/>
      <c r="HES2" s="711"/>
      <c r="HET2" s="711"/>
      <c r="HEU2" s="711"/>
      <c r="HEV2" s="711"/>
      <c r="HEW2" s="711"/>
      <c r="HEX2" s="711"/>
      <c r="HEY2" s="711"/>
      <c r="HEZ2" s="711"/>
      <c r="HFA2" s="711"/>
      <c r="HFB2" s="711"/>
      <c r="HFC2" s="711"/>
      <c r="HFD2" s="711"/>
      <c r="HFE2" s="711"/>
      <c r="HFF2" s="711"/>
      <c r="HFG2" s="711"/>
      <c r="HFH2" s="711"/>
      <c r="HFI2" s="711"/>
      <c r="HFJ2" s="711"/>
      <c r="HFK2" s="711"/>
      <c r="HFL2" s="711"/>
      <c r="HFM2" s="711"/>
      <c r="HFN2" s="711"/>
      <c r="HFO2" s="711"/>
      <c r="HFP2" s="711"/>
      <c r="HFQ2" s="711"/>
      <c r="HFR2" s="711"/>
      <c r="HFS2" s="711"/>
      <c r="HFT2" s="711"/>
      <c r="HFU2" s="711"/>
      <c r="HFV2" s="711"/>
      <c r="HFW2" s="711"/>
      <c r="HFX2" s="711"/>
      <c r="HFY2" s="711"/>
      <c r="HFZ2" s="711"/>
      <c r="HGA2" s="711"/>
      <c r="HGB2" s="711"/>
      <c r="HGC2" s="711"/>
      <c r="HGD2" s="711"/>
      <c r="HGE2" s="711"/>
      <c r="HGF2" s="711"/>
      <c r="HGG2" s="711"/>
      <c r="HGH2" s="711"/>
      <c r="HGI2" s="711"/>
      <c r="HGJ2" s="711"/>
      <c r="HGK2" s="711"/>
      <c r="HGL2" s="711"/>
      <c r="HGM2" s="711"/>
      <c r="HGN2" s="711"/>
      <c r="HGO2" s="711"/>
      <c r="HGP2" s="711"/>
      <c r="HGQ2" s="711"/>
      <c r="HGR2" s="711"/>
      <c r="HGS2" s="711"/>
      <c r="HGT2" s="711"/>
      <c r="HGU2" s="711"/>
      <c r="HGV2" s="711"/>
      <c r="HGW2" s="711"/>
      <c r="HGX2" s="711"/>
      <c r="HGY2" s="711"/>
      <c r="HGZ2" s="711"/>
      <c r="HHA2" s="711"/>
      <c r="HHB2" s="711"/>
      <c r="HHC2" s="711"/>
      <c r="HHD2" s="711"/>
      <c r="HHE2" s="711"/>
      <c r="HHF2" s="711"/>
      <c r="HHG2" s="711"/>
      <c r="HHH2" s="711"/>
      <c r="HHI2" s="711"/>
      <c r="HHJ2" s="711"/>
      <c r="HHK2" s="711"/>
      <c r="HHL2" s="711"/>
      <c r="HHM2" s="711"/>
      <c r="HHN2" s="711"/>
      <c r="HHO2" s="711"/>
      <c r="HHP2" s="711"/>
      <c r="HHQ2" s="711"/>
      <c r="HHR2" s="711"/>
      <c r="HHS2" s="711"/>
      <c r="HHT2" s="711"/>
      <c r="HHU2" s="711"/>
      <c r="HHV2" s="711"/>
      <c r="HHW2" s="711"/>
      <c r="HHX2" s="711"/>
      <c r="HHY2" s="711"/>
      <c r="HHZ2" s="711"/>
      <c r="HIA2" s="711"/>
      <c r="HIB2" s="711"/>
      <c r="HIC2" s="711"/>
      <c r="HID2" s="711"/>
      <c r="HIE2" s="711"/>
      <c r="HIF2" s="711"/>
      <c r="HIG2" s="711"/>
      <c r="HIH2" s="711"/>
      <c r="HII2" s="711"/>
      <c r="HIJ2" s="711"/>
      <c r="HIK2" s="711"/>
      <c r="HIL2" s="711"/>
      <c r="HIM2" s="711"/>
      <c r="HIN2" s="711"/>
      <c r="HIO2" s="711"/>
      <c r="HIP2" s="711"/>
      <c r="HIQ2" s="711"/>
      <c r="HIR2" s="711"/>
      <c r="HIS2" s="711"/>
      <c r="HIT2" s="711"/>
      <c r="HIU2" s="711"/>
      <c r="HIV2" s="711"/>
      <c r="HIW2" s="711"/>
      <c r="HIX2" s="711"/>
      <c r="HIY2" s="711"/>
      <c r="HIZ2" s="711"/>
      <c r="HJA2" s="711"/>
      <c r="HJB2" s="711"/>
      <c r="HJC2" s="711"/>
      <c r="HJD2" s="711"/>
      <c r="HJE2" s="711"/>
      <c r="HJF2" s="711"/>
      <c r="HJG2" s="711"/>
      <c r="HJH2" s="711"/>
      <c r="HJI2" s="711"/>
      <c r="HJJ2" s="711"/>
      <c r="HJK2" s="711"/>
      <c r="HJL2" s="711"/>
      <c r="HJM2" s="711"/>
      <c r="HJN2" s="711"/>
      <c r="HJO2" s="711"/>
      <c r="HJP2" s="711"/>
      <c r="HJQ2" s="711"/>
      <c r="HJR2" s="711"/>
      <c r="HJS2" s="711"/>
      <c r="HJT2" s="711"/>
      <c r="HJU2" s="711"/>
      <c r="HJV2" s="711"/>
      <c r="HJW2" s="711"/>
      <c r="HJX2" s="711"/>
      <c r="HJY2" s="711"/>
      <c r="HJZ2" s="711"/>
      <c r="HKA2" s="711"/>
      <c r="HKB2" s="711"/>
      <c r="HKC2" s="711"/>
      <c r="HKD2" s="711"/>
      <c r="HKE2" s="711"/>
      <c r="HKF2" s="711"/>
      <c r="HKG2" s="711"/>
      <c r="HKH2" s="711"/>
      <c r="HKI2" s="711"/>
      <c r="HKJ2" s="711"/>
      <c r="HKK2" s="711"/>
      <c r="HKL2" s="711"/>
      <c r="HKM2" s="711"/>
      <c r="HKN2" s="711"/>
      <c r="HKO2" s="711"/>
      <c r="HKP2" s="711"/>
      <c r="HKQ2" s="711"/>
      <c r="HKR2" s="711"/>
      <c r="HKS2" s="711"/>
      <c r="HKT2" s="711"/>
      <c r="HKU2" s="711"/>
      <c r="HKV2" s="711"/>
      <c r="HKW2" s="711"/>
      <c r="HKX2" s="711"/>
      <c r="HKY2" s="711"/>
      <c r="HKZ2" s="711"/>
      <c r="HLA2" s="711"/>
      <c r="HLB2" s="711"/>
      <c r="HLC2" s="711"/>
      <c r="HLD2" s="711"/>
      <c r="HLE2" s="711"/>
      <c r="HLF2" s="711"/>
      <c r="HLG2" s="711"/>
      <c r="HLH2" s="711"/>
      <c r="HLI2" s="711"/>
      <c r="HLJ2" s="711"/>
      <c r="HLK2" s="711"/>
      <c r="HLL2" s="711"/>
      <c r="HLM2" s="711"/>
      <c r="HLN2" s="711"/>
      <c r="HLO2" s="711"/>
      <c r="HLP2" s="711"/>
      <c r="HLQ2" s="711"/>
      <c r="HLR2" s="711"/>
      <c r="HLS2" s="711"/>
      <c r="HLT2" s="711"/>
      <c r="HLU2" s="711"/>
      <c r="HLV2" s="711"/>
      <c r="HLW2" s="711"/>
      <c r="HLX2" s="711"/>
      <c r="HLY2" s="711"/>
      <c r="HLZ2" s="711"/>
      <c r="HMA2" s="711"/>
      <c r="HMB2" s="711"/>
      <c r="HMC2" s="711"/>
      <c r="HMD2" s="711"/>
      <c r="HME2" s="711"/>
      <c r="HMF2" s="711"/>
      <c r="HMG2" s="711"/>
      <c r="HMH2" s="711"/>
      <c r="HMI2" s="711"/>
      <c r="HMJ2" s="711"/>
      <c r="HMK2" s="711"/>
      <c r="HML2" s="711"/>
      <c r="HMM2" s="711"/>
      <c r="HMN2" s="711"/>
      <c r="HMO2" s="711"/>
      <c r="HMP2" s="711"/>
      <c r="HMQ2" s="711"/>
      <c r="HMR2" s="711"/>
      <c r="HMS2" s="711"/>
      <c r="HMT2" s="711"/>
      <c r="HMU2" s="711"/>
      <c r="HMV2" s="711"/>
      <c r="HMW2" s="711"/>
      <c r="HMX2" s="711"/>
      <c r="HMY2" s="711"/>
      <c r="HMZ2" s="711"/>
      <c r="HNA2" s="711"/>
      <c r="HNB2" s="711"/>
      <c r="HNC2" s="711"/>
      <c r="HND2" s="711"/>
      <c r="HNE2" s="711"/>
      <c r="HNF2" s="711"/>
      <c r="HNG2" s="711"/>
      <c r="HNH2" s="711"/>
      <c r="HNI2" s="711"/>
      <c r="HNJ2" s="711"/>
      <c r="HNK2" s="711"/>
      <c r="HNL2" s="711"/>
      <c r="HNM2" s="711"/>
      <c r="HNN2" s="711"/>
      <c r="HNO2" s="711"/>
      <c r="HNP2" s="711"/>
      <c r="HNQ2" s="711"/>
      <c r="HNR2" s="711"/>
      <c r="HNS2" s="711"/>
      <c r="HNT2" s="711"/>
      <c r="HNU2" s="711"/>
      <c r="HNV2" s="711"/>
      <c r="HNW2" s="711"/>
      <c r="HNX2" s="711"/>
      <c r="HNY2" s="711"/>
      <c r="HNZ2" s="711"/>
      <c r="HOA2" s="711"/>
      <c r="HOB2" s="711"/>
      <c r="HOC2" s="711"/>
      <c r="HOD2" s="711"/>
      <c r="HOE2" s="711"/>
      <c r="HOF2" s="711"/>
      <c r="HOG2" s="711"/>
      <c r="HOH2" s="711"/>
      <c r="HOI2" s="711"/>
      <c r="HOJ2" s="711"/>
      <c r="HOK2" s="711"/>
      <c r="HOL2" s="711"/>
      <c r="HOM2" s="711"/>
      <c r="HON2" s="711"/>
      <c r="HOO2" s="711"/>
      <c r="HOP2" s="711"/>
      <c r="HOQ2" s="711"/>
      <c r="HOR2" s="711"/>
      <c r="HOS2" s="711"/>
      <c r="HOT2" s="711"/>
      <c r="HOU2" s="711"/>
      <c r="HOV2" s="711"/>
      <c r="HOW2" s="711"/>
      <c r="HOX2" s="711"/>
      <c r="HOY2" s="711"/>
      <c r="HOZ2" s="711"/>
      <c r="HPA2" s="711"/>
      <c r="HPB2" s="711"/>
      <c r="HPC2" s="711"/>
      <c r="HPD2" s="711"/>
      <c r="HPE2" s="711"/>
      <c r="HPF2" s="711"/>
      <c r="HPG2" s="711"/>
      <c r="HPH2" s="711"/>
      <c r="HPI2" s="711"/>
      <c r="HPJ2" s="711"/>
      <c r="HPK2" s="711"/>
      <c r="HPL2" s="711"/>
      <c r="HPM2" s="711"/>
      <c r="HPN2" s="711"/>
      <c r="HPO2" s="711"/>
      <c r="HPP2" s="711"/>
      <c r="HPQ2" s="711"/>
      <c r="HPR2" s="711"/>
      <c r="HPS2" s="711"/>
      <c r="HPT2" s="711"/>
      <c r="HPU2" s="711"/>
      <c r="HPV2" s="711"/>
      <c r="HPW2" s="711"/>
      <c r="HPX2" s="711"/>
      <c r="HPY2" s="711"/>
      <c r="HPZ2" s="711"/>
      <c r="HQA2" s="711"/>
      <c r="HQB2" s="711"/>
      <c r="HQC2" s="711"/>
      <c r="HQD2" s="711"/>
      <c r="HQE2" s="711"/>
      <c r="HQF2" s="711"/>
      <c r="HQG2" s="711"/>
      <c r="HQH2" s="711"/>
      <c r="HQI2" s="711"/>
      <c r="HQJ2" s="711"/>
      <c r="HQK2" s="711"/>
      <c r="HQL2" s="711"/>
      <c r="HQM2" s="711"/>
      <c r="HQN2" s="711"/>
      <c r="HQO2" s="711"/>
      <c r="HQP2" s="711"/>
      <c r="HQQ2" s="711"/>
      <c r="HQR2" s="711"/>
      <c r="HQS2" s="711"/>
      <c r="HQT2" s="711"/>
      <c r="HQU2" s="711"/>
      <c r="HQV2" s="711"/>
      <c r="HQW2" s="711"/>
      <c r="HQX2" s="711"/>
      <c r="HQY2" s="711"/>
      <c r="HQZ2" s="711"/>
      <c r="HRA2" s="711"/>
      <c r="HRB2" s="711"/>
      <c r="HRC2" s="711"/>
      <c r="HRD2" s="711"/>
      <c r="HRE2" s="711"/>
      <c r="HRF2" s="711"/>
      <c r="HRG2" s="711"/>
      <c r="HRH2" s="711"/>
      <c r="HRI2" s="711"/>
      <c r="HRJ2" s="711"/>
      <c r="HRK2" s="711"/>
      <c r="HRL2" s="711"/>
      <c r="HRM2" s="711"/>
      <c r="HRN2" s="711"/>
      <c r="HRO2" s="711"/>
      <c r="HRP2" s="711"/>
      <c r="HRQ2" s="711"/>
      <c r="HRR2" s="711"/>
      <c r="HRS2" s="711"/>
      <c r="HRT2" s="711"/>
      <c r="HRU2" s="711"/>
      <c r="HRV2" s="711"/>
      <c r="HRW2" s="711"/>
      <c r="HRX2" s="711"/>
      <c r="HRY2" s="711"/>
      <c r="HRZ2" s="711"/>
      <c r="HSA2" s="711"/>
      <c r="HSB2" s="711"/>
      <c r="HSC2" s="711"/>
      <c r="HSD2" s="711"/>
      <c r="HSE2" s="711"/>
      <c r="HSF2" s="711"/>
      <c r="HSG2" s="711"/>
      <c r="HSH2" s="711"/>
      <c r="HSI2" s="711"/>
      <c r="HSJ2" s="711"/>
      <c r="HSK2" s="711"/>
      <c r="HSL2" s="711"/>
      <c r="HSM2" s="711"/>
      <c r="HSN2" s="711"/>
      <c r="HSO2" s="711"/>
      <c r="HSP2" s="711"/>
      <c r="HSQ2" s="711"/>
      <c r="HSR2" s="711"/>
      <c r="HSS2" s="711"/>
      <c r="HST2" s="711"/>
      <c r="HSU2" s="711"/>
      <c r="HSV2" s="711"/>
      <c r="HSW2" s="711"/>
      <c r="HSX2" s="711"/>
      <c r="HSY2" s="711"/>
      <c r="HSZ2" s="711"/>
      <c r="HTA2" s="711"/>
      <c r="HTB2" s="711"/>
      <c r="HTC2" s="711"/>
      <c r="HTD2" s="711"/>
      <c r="HTE2" s="711"/>
      <c r="HTF2" s="711"/>
      <c r="HTG2" s="711"/>
      <c r="HTH2" s="711"/>
      <c r="HTI2" s="711"/>
      <c r="HTJ2" s="711"/>
      <c r="HTK2" s="711"/>
      <c r="HTL2" s="711"/>
      <c r="HTM2" s="711"/>
      <c r="HTN2" s="711"/>
      <c r="HTO2" s="711"/>
      <c r="HTP2" s="711"/>
      <c r="HTQ2" s="711"/>
      <c r="HTR2" s="711"/>
      <c r="HTS2" s="711"/>
      <c r="HTT2" s="711"/>
      <c r="HTU2" s="711"/>
      <c r="HTV2" s="711"/>
      <c r="HTW2" s="711"/>
      <c r="HTX2" s="711"/>
      <c r="HTY2" s="711"/>
      <c r="HTZ2" s="711"/>
      <c r="HUA2" s="711"/>
      <c r="HUB2" s="711"/>
      <c r="HUC2" s="711"/>
      <c r="HUD2" s="711"/>
      <c r="HUE2" s="711"/>
      <c r="HUF2" s="711"/>
      <c r="HUG2" s="711"/>
      <c r="HUH2" s="711"/>
      <c r="HUI2" s="711"/>
      <c r="HUJ2" s="711"/>
      <c r="HUK2" s="711"/>
      <c r="HUL2" s="711"/>
      <c r="HUM2" s="711"/>
      <c r="HUN2" s="711"/>
      <c r="HUO2" s="711"/>
      <c r="HUP2" s="711"/>
      <c r="HUQ2" s="711"/>
      <c r="HUR2" s="711"/>
      <c r="HUS2" s="711"/>
      <c r="HUT2" s="711"/>
      <c r="HUU2" s="711"/>
      <c r="HUV2" s="711"/>
      <c r="HUW2" s="711"/>
      <c r="HUX2" s="711"/>
      <c r="HUY2" s="711"/>
      <c r="HUZ2" s="711"/>
      <c r="HVA2" s="711"/>
      <c r="HVB2" s="711"/>
      <c r="HVC2" s="711"/>
      <c r="HVD2" s="711"/>
      <c r="HVE2" s="711"/>
      <c r="HVF2" s="711"/>
      <c r="HVG2" s="711"/>
      <c r="HVH2" s="711"/>
      <c r="HVI2" s="711"/>
      <c r="HVJ2" s="711"/>
      <c r="HVK2" s="711"/>
      <c r="HVL2" s="711"/>
      <c r="HVM2" s="711"/>
      <c r="HVN2" s="711"/>
      <c r="HVO2" s="711"/>
      <c r="HVP2" s="711"/>
      <c r="HVQ2" s="711"/>
      <c r="HVR2" s="711"/>
      <c r="HVS2" s="711"/>
      <c r="HVT2" s="711"/>
      <c r="HVU2" s="711"/>
      <c r="HVV2" s="711"/>
      <c r="HVW2" s="711"/>
      <c r="HVX2" s="711"/>
      <c r="HVY2" s="711"/>
      <c r="HVZ2" s="711"/>
      <c r="HWA2" s="711"/>
      <c r="HWB2" s="711"/>
      <c r="HWC2" s="711"/>
      <c r="HWD2" s="711"/>
      <c r="HWE2" s="711"/>
      <c r="HWF2" s="711"/>
      <c r="HWG2" s="711"/>
      <c r="HWH2" s="711"/>
      <c r="HWI2" s="711"/>
      <c r="HWJ2" s="711"/>
      <c r="HWK2" s="711"/>
      <c r="HWL2" s="711"/>
      <c r="HWM2" s="711"/>
      <c r="HWN2" s="711"/>
      <c r="HWO2" s="711"/>
      <c r="HWP2" s="711"/>
      <c r="HWQ2" s="711"/>
      <c r="HWR2" s="711"/>
      <c r="HWS2" s="711"/>
      <c r="HWT2" s="711"/>
      <c r="HWU2" s="711"/>
      <c r="HWV2" s="711"/>
      <c r="HWW2" s="711"/>
      <c r="HWX2" s="711"/>
      <c r="HWY2" s="711"/>
      <c r="HWZ2" s="711"/>
      <c r="HXA2" s="711"/>
      <c r="HXB2" s="711"/>
      <c r="HXC2" s="711"/>
      <c r="HXD2" s="711"/>
      <c r="HXE2" s="711"/>
      <c r="HXF2" s="711"/>
      <c r="HXG2" s="711"/>
      <c r="HXH2" s="711"/>
      <c r="HXI2" s="711"/>
      <c r="HXJ2" s="711"/>
      <c r="HXK2" s="711"/>
      <c r="HXL2" s="711"/>
      <c r="HXM2" s="711"/>
      <c r="HXN2" s="711"/>
      <c r="HXO2" s="711"/>
      <c r="HXP2" s="711"/>
      <c r="HXQ2" s="711"/>
      <c r="HXR2" s="711"/>
      <c r="HXS2" s="711"/>
      <c r="HXT2" s="711"/>
      <c r="HXU2" s="711"/>
      <c r="HXV2" s="711"/>
      <c r="HXW2" s="711"/>
      <c r="HXX2" s="711"/>
      <c r="HXY2" s="711"/>
      <c r="HXZ2" s="711"/>
      <c r="HYA2" s="711"/>
      <c r="HYB2" s="711"/>
      <c r="HYC2" s="711"/>
      <c r="HYD2" s="711"/>
      <c r="HYE2" s="711"/>
      <c r="HYF2" s="711"/>
      <c r="HYG2" s="711"/>
      <c r="HYH2" s="711"/>
      <c r="HYI2" s="711"/>
      <c r="HYJ2" s="711"/>
      <c r="HYK2" s="711"/>
      <c r="HYL2" s="711"/>
      <c r="HYM2" s="711"/>
      <c r="HYN2" s="711"/>
      <c r="HYO2" s="711"/>
      <c r="HYP2" s="711"/>
      <c r="HYQ2" s="711"/>
      <c r="HYR2" s="711"/>
      <c r="HYS2" s="711"/>
      <c r="HYT2" s="711"/>
      <c r="HYU2" s="711"/>
      <c r="HYV2" s="711"/>
      <c r="HYW2" s="711"/>
      <c r="HYX2" s="711"/>
      <c r="HYY2" s="711"/>
      <c r="HYZ2" s="711"/>
      <c r="HZA2" s="711"/>
      <c r="HZB2" s="711"/>
      <c r="HZC2" s="711"/>
      <c r="HZD2" s="711"/>
      <c r="HZE2" s="711"/>
      <c r="HZF2" s="711"/>
      <c r="HZG2" s="711"/>
      <c r="HZH2" s="711"/>
      <c r="HZI2" s="711"/>
      <c r="HZJ2" s="711"/>
      <c r="HZK2" s="711"/>
      <c r="HZL2" s="711"/>
      <c r="HZM2" s="711"/>
      <c r="HZN2" s="711"/>
      <c r="HZO2" s="711"/>
      <c r="HZP2" s="711"/>
      <c r="HZQ2" s="711"/>
      <c r="HZR2" s="711"/>
      <c r="HZS2" s="711"/>
      <c r="HZT2" s="711"/>
      <c r="HZU2" s="711"/>
      <c r="HZV2" s="711"/>
      <c r="HZW2" s="711"/>
      <c r="HZX2" s="711"/>
      <c r="HZY2" s="711"/>
      <c r="HZZ2" s="711"/>
      <c r="IAA2" s="711"/>
      <c r="IAB2" s="711"/>
      <c r="IAC2" s="711"/>
      <c r="IAD2" s="711"/>
      <c r="IAE2" s="711"/>
      <c r="IAF2" s="711"/>
      <c r="IAG2" s="711"/>
      <c r="IAH2" s="711"/>
      <c r="IAI2" s="711"/>
      <c r="IAJ2" s="711"/>
      <c r="IAK2" s="711"/>
      <c r="IAL2" s="711"/>
      <c r="IAM2" s="711"/>
      <c r="IAN2" s="711"/>
      <c r="IAO2" s="711"/>
      <c r="IAP2" s="711"/>
      <c r="IAQ2" s="711"/>
      <c r="IAR2" s="711"/>
      <c r="IAS2" s="711"/>
      <c r="IAT2" s="711"/>
      <c r="IAU2" s="711"/>
      <c r="IAV2" s="711"/>
      <c r="IAW2" s="711"/>
      <c r="IAX2" s="711"/>
      <c r="IAY2" s="711"/>
      <c r="IAZ2" s="711"/>
      <c r="IBA2" s="711"/>
      <c r="IBB2" s="711"/>
      <c r="IBC2" s="711"/>
      <c r="IBD2" s="711"/>
      <c r="IBE2" s="711"/>
      <c r="IBF2" s="711"/>
      <c r="IBG2" s="711"/>
      <c r="IBH2" s="711"/>
      <c r="IBI2" s="711"/>
      <c r="IBJ2" s="711"/>
      <c r="IBK2" s="711"/>
      <c r="IBL2" s="711"/>
      <c r="IBM2" s="711"/>
      <c r="IBN2" s="711"/>
      <c r="IBO2" s="711"/>
      <c r="IBP2" s="711"/>
      <c r="IBQ2" s="711"/>
      <c r="IBR2" s="711"/>
      <c r="IBS2" s="711"/>
      <c r="IBT2" s="711"/>
      <c r="IBU2" s="711"/>
      <c r="IBV2" s="711"/>
      <c r="IBW2" s="711"/>
      <c r="IBX2" s="711"/>
      <c r="IBY2" s="711"/>
      <c r="IBZ2" s="711"/>
      <c r="ICA2" s="711"/>
      <c r="ICB2" s="711"/>
      <c r="ICC2" s="711"/>
      <c r="ICD2" s="711"/>
      <c r="ICE2" s="711"/>
      <c r="ICF2" s="711"/>
      <c r="ICG2" s="711"/>
      <c r="ICH2" s="711"/>
      <c r="ICI2" s="711"/>
      <c r="ICJ2" s="711"/>
      <c r="ICK2" s="711"/>
      <c r="ICL2" s="711"/>
      <c r="ICM2" s="711"/>
      <c r="ICN2" s="711"/>
      <c r="ICO2" s="711"/>
      <c r="ICP2" s="711"/>
      <c r="ICQ2" s="711"/>
      <c r="ICR2" s="711"/>
      <c r="ICS2" s="711"/>
      <c r="ICT2" s="711"/>
      <c r="ICU2" s="711"/>
      <c r="ICV2" s="711"/>
      <c r="ICW2" s="711"/>
      <c r="ICX2" s="711"/>
      <c r="ICY2" s="711"/>
      <c r="ICZ2" s="711"/>
      <c r="IDA2" s="711"/>
      <c r="IDB2" s="711"/>
      <c r="IDC2" s="711"/>
      <c r="IDD2" s="711"/>
      <c r="IDE2" s="711"/>
      <c r="IDF2" s="711"/>
      <c r="IDG2" s="711"/>
      <c r="IDH2" s="711"/>
      <c r="IDI2" s="711"/>
      <c r="IDJ2" s="711"/>
      <c r="IDK2" s="711"/>
      <c r="IDL2" s="711"/>
      <c r="IDM2" s="711"/>
      <c r="IDN2" s="711"/>
      <c r="IDO2" s="711"/>
      <c r="IDP2" s="711"/>
      <c r="IDQ2" s="711"/>
      <c r="IDR2" s="711"/>
      <c r="IDS2" s="711"/>
      <c r="IDT2" s="711"/>
      <c r="IDU2" s="711"/>
      <c r="IDV2" s="711"/>
      <c r="IDW2" s="711"/>
      <c r="IDX2" s="711"/>
      <c r="IDY2" s="711"/>
      <c r="IDZ2" s="711"/>
      <c r="IEA2" s="711"/>
      <c r="IEB2" s="711"/>
      <c r="IEC2" s="711"/>
      <c r="IED2" s="711"/>
      <c r="IEE2" s="711"/>
      <c r="IEF2" s="711"/>
      <c r="IEG2" s="711"/>
      <c r="IEH2" s="711"/>
      <c r="IEI2" s="711"/>
      <c r="IEJ2" s="711"/>
      <c r="IEK2" s="711"/>
      <c r="IEL2" s="711"/>
      <c r="IEM2" s="711"/>
      <c r="IEN2" s="711"/>
      <c r="IEO2" s="711"/>
      <c r="IEP2" s="711"/>
      <c r="IEQ2" s="711"/>
      <c r="IER2" s="711"/>
      <c r="IES2" s="711"/>
      <c r="IET2" s="711"/>
      <c r="IEU2" s="711"/>
      <c r="IEV2" s="711"/>
      <c r="IEW2" s="711"/>
      <c r="IEX2" s="711"/>
      <c r="IEY2" s="711"/>
      <c r="IEZ2" s="711"/>
      <c r="IFA2" s="711"/>
      <c r="IFB2" s="711"/>
      <c r="IFC2" s="711"/>
      <c r="IFD2" s="711"/>
      <c r="IFE2" s="711"/>
      <c r="IFF2" s="711"/>
      <c r="IFG2" s="711"/>
      <c r="IFH2" s="711"/>
      <c r="IFI2" s="711"/>
      <c r="IFJ2" s="711"/>
      <c r="IFK2" s="711"/>
      <c r="IFL2" s="711"/>
      <c r="IFM2" s="711"/>
      <c r="IFN2" s="711"/>
      <c r="IFO2" s="711"/>
      <c r="IFP2" s="711"/>
      <c r="IFQ2" s="711"/>
      <c r="IFR2" s="711"/>
      <c r="IFS2" s="711"/>
      <c r="IFT2" s="711"/>
      <c r="IFU2" s="711"/>
      <c r="IFV2" s="711"/>
      <c r="IFW2" s="711"/>
      <c r="IFX2" s="711"/>
      <c r="IFY2" s="711"/>
      <c r="IFZ2" s="711"/>
      <c r="IGA2" s="711"/>
      <c r="IGB2" s="711"/>
      <c r="IGC2" s="711"/>
      <c r="IGD2" s="711"/>
      <c r="IGE2" s="711"/>
      <c r="IGF2" s="711"/>
      <c r="IGG2" s="711"/>
      <c r="IGH2" s="711"/>
      <c r="IGI2" s="711"/>
      <c r="IGJ2" s="711"/>
      <c r="IGK2" s="711"/>
      <c r="IGL2" s="711"/>
      <c r="IGM2" s="711"/>
      <c r="IGN2" s="711"/>
      <c r="IGO2" s="711"/>
      <c r="IGP2" s="711"/>
      <c r="IGQ2" s="711"/>
      <c r="IGR2" s="711"/>
      <c r="IGS2" s="711"/>
      <c r="IGT2" s="711"/>
      <c r="IGU2" s="711"/>
      <c r="IGV2" s="711"/>
      <c r="IGW2" s="711"/>
      <c r="IGX2" s="711"/>
      <c r="IGY2" s="711"/>
      <c r="IGZ2" s="711"/>
      <c r="IHA2" s="711"/>
      <c r="IHB2" s="711"/>
      <c r="IHC2" s="711"/>
      <c r="IHD2" s="711"/>
      <c r="IHE2" s="711"/>
      <c r="IHF2" s="711"/>
      <c r="IHG2" s="711"/>
      <c r="IHH2" s="711"/>
      <c r="IHI2" s="711"/>
      <c r="IHJ2" s="711"/>
      <c r="IHK2" s="711"/>
      <c r="IHL2" s="711"/>
      <c r="IHM2" s="711"/>
      <c r="IHN2" s="711"/>
      <c r="IHO2" s="711"/>
      <c r="IHP2" s="711"/>
      <c r="IHQ2" s="711"/>
      <c r="IHR2" s="711"/>
      <c r="IHS2" s="711"/>
      <c r="IHT2" s="711"/>
      <c r="IHU2" s="711"/>
      <c r="IHV2" s="711"/>
      <c r="IHW2" s="711"/>
      <c r="IHX2" s="711"/>
      <c r="IHY2" s="711"/>
      <c r="IHZ2" s="711"/>
      <c r="IIA2" s="711"/>
      <c r="IIB2" s="711"/>
      <c r="IIC2" s="711"/>
      <c r="IID2" s="711"/>
      <c r="IIE2" s="711"/>
      <c r="IIF2" s="711"/>
      <c r="IIG2" s="711"/>
      <c r="IIH2" s="711"/>
      <c r="III2" s="711"/>
      <c r="IIJ2" s="711"/>
      <c r="IIK2" s="711"/>
      <c r="IIL2" s="711"/>
      <c r="IIM2" s="711"/>
      <c r="IIN2" s="711"/>
      <c r="IIO2" s="711"/>
      <c r="IIP2" s="711"/>
      <c r="IIQ2" s="711"/>
      <c r="IIR2" s="711"/>
      <c r="IIS2" s="711"/>
      <c r="IIT2" s="711"/>
      <c r="IIU2" s="711"/>
      <c r="IIV2" s="711"/>
      <c r="IIW2" s="711"/>
      <c r="IIX2" s="711"/>
      <c r="IIY2" s="711"/>
      <c r="IIZ2" s="711"/>
      <c r="IJA2" s="711"/>
      <c r="IJB2" s="711"/>
      <c r="IJC2" s="711"/>
      <c r="IJD2" s="711"/>
      <c r="IJE2" s="711"/>
      <c r="IJF2" s="711"/>
      <c r="IJG2" s="711"/>
      <c r="IJH2" s="711"/>
      <c r="IJI2" s="711"/>
      <c r="IJJ2" s="711"/>
      <c r="IJK2" s="711"/>
      <c r="IJL2" s="711"/>
      <c r="IJM2" s="711"/>
      <c r="IJN2" s="711"/>
      <c r="IJO2" s="711"/>
      <c r="IJP2" s="711"/>
      <c r="IJQ2" s="711"/>
      <c r="IJR2" s="711"/>
      <c r="IJS2" s="711"/>
      <c r="IJT2" s="711"/>
      <c r="IJU2" s="711"/>
      <c r="IJV2" s="711"/>
      <c r="IJW2" s="711"/>
      <c r="IJX2" s="711"/>
      <c r="IJY2" s="711"/>
      <c r="IJZ2" s="711"/>
      <c r="IKA2" s="711"/>
      <c r="IKB2" s="711"/>
      <c r="IKC2" s="711"/>
      <c r="IKD2" s="711"/>
      <c r="IKE2" s="711"/>
      <c r="IKF2" s="711"/>
      <c r="IKG2" s="711"/>
      <c r="IKH2" s="711"/>
      <c r="IKI2" s="711"/>
      <c r="IKJ2" s="711"/>
      <c r="IKK2" s="711"/>
      <c r="IKL2" s="711"/>
      <c r="IKM2" s="711"/>
      <c r="IKN2" s="711"/>
      <c r="IKO2" s="711"/>
      <c r="IKP2" s="711"/>
      <c r="IKQ2" s="711"/>
      <c r="IKR2" s="711"/>
      <c r="IKS2" s="711"/>
      <c r="IKT2" s="711"/>
      <c r="IKU2" s="711"/>
      <c r="IKV2" s="711"/>
      <c r="IKW2" s="711"/>
      <c r="IKX2" s="711"/>
      <c r="IKY2" s="711"/>
      <c r="IKZ2" s="711"/>
      <c r="ILA2" s="711"/>
      <c r="ILB2" s="711"/>
      <c r="ILC2" s="711"/>
      <c r="ILD2" s="711"/>
      <c r="ILE2" s="711"/>
      <c r="ILF2" s="711"/>
      <c r="ILG2" s="711"/>
      <c r="ILH2" s="711"/>
      <c r="ILI2" s="711"/>
      <c r="ILJ2" s="711"/>
      <c r="ILK2" s="711"/>
      <c r="ILL2" s="711"/>
      <c r="ILM2" s="711"/>
      <c r="ILN2" s="711"/>
      <c r="ILO2" s="711"/>
      <c r="ILP2" s="711"/>
      <c r="ILQ2" s="711"/>
      <c r="ILR2" s="711"/>
      <c r="ILS2" s="711"/>
      <c r="ILT2" s="711"/>
      <c r="ILU2" s="711"/>
      <c r="ILV2" s="711"/>
      <c r="ILW2" s="711"/>
      <c r="ILX2" s="711"/>
      <c r="ILY2" s="711"/>
      <c r="ILZ2" s="711"/>
      <c r="IMA2" s="711"/>
      <c r="IMB2" s="711"/>
      <c r="IMC2" s="711"/>
      <c r="IMD2" s="711"/>
      <c r="IME2" s="711"/>
      <c r="IMF2" s="711"/>
      <c r="IMG2" s="711"/>
      <c r="IMH2" s="711"/>
      <c r="IMI2" s="711"/>
      <c r="IMJ2" s="711"/>
      <c r="IMK2" s="711"/>
      <c r="IML2" s="711"/>
      <c r="IMM2" s="711"/>
      <c r="IMN2" s="711"/>
      <c r="IMO2" s="711"/>
      <c r="IMP2" s="711"/>
      <c r="IMQ2" s="711"/>
      <c r="IMR2" s="711"/>
      <c r="IMS2" s="711"/>
      <c r="IMT2" s="711"/>
      <c r="IMU2" s="711"/>
      <c r="IMV2" s="711"/>
      <c r="IMW2" s="711"/>
      <c r="IMX2" s="711"/>
      <c r="IMY2" s="711"/>
      <c r="IMZ2" s="711"/>
      <c r="INA2" s="711"/>
      <c r="INB2" s="711"/>
      <c r="INC2" s="711"/>
      <c r="IND2" s="711"/>
      <c r="INE2" s="711"/>
      <c r="INF2" s="711"/>
      <c r="ING2" s="711"/>
      <c r="INH2" s="711"/>
      <c r="INI2" s="711"/>
      <c r="INJ2" s="711"/>
      <c r="INK2" s="711"/>
      <c r="INL2" s="711"/>
      <c r="INM2" s="711"/>
      <c r="INN2" s="711"/>
      <c r="INO2" s="711"/>
      <c r="INP2" s="711"/>
      <c r="INQ2" s="711"/>
      <c r="INR2" s="711"/>
      <c r="INS2" s="711"/>
      <c r="INT2" s="711"/>
      <c r="INU2" s="711"/>
      <c r="INV2" s="711"/>
      <c r="INW2" s="711"/>
      <c r="INX2" s="711"/>
      <c r="INY2" s="711"/>
      <c r="INZ2" s="711"/>
      <c r="IOA2" s="711"/>
      <c r="IOB2" s="711"/>
      <c r="IOC2" s="711"/>
      <c r="IOD2" s="711"/>
      <c r="IOE2" s="711"/>
      <c r="IOF2" s="711"/>
      <c r="IOG2" s="711"/>
      <c r="IOH2" s="711"/>
      <c r="IOI2" s="711"/>
      <c r="IOJ2" s="711"/>
      <c r="IOK2" s="711"/>
      <c r="IOL2" s="711"/>
      <c r="IOM2" s="711"/>
      <c r="ION2" s="711"/>
      <c r="IOO2" s="711"/>
      <c r="IOP2" s="711"/>
      <c r="IOQ2" s="711"/>
      <c r="IOR2" s="711"/>
      <c r="IOS2" s="711"/>
      <c r="IOT2" s="711"/>
      <c r="IOU2" s="711"/>
      <c r="IOV2" s="711"/>
      <c r="IOW2" s="711"/>
      <c r="IOX2" s="711"/>
      <c r="IOY2" s="711"/>
      <c r="IOZ2" s="711"/>
      <c r="IPA2" s="711"/>
      <c r="IPB2" s="711"/>
      <c r="IPC2" s="711"/>
      <c r="IPD2" s="711"/>
      <c r="IPE2" s="711"/>
      <c r="IPF2" s="711"/>
      <c r="IPG2" s="711"/>
      <c r="IPH2" s="711"/>
      <c r="IPI2" s="711"/>
      <c r="IPJ2" s="711"/>
      <c r="IPK2" s="711"/>
      <c r="IPL2" s="711"/>
      <c r="IPM2" s="711"/>
      <c r="IPN2" s="711"/>
      <c r="IPO2" s="711"/>
      <c r="IPP2" s="711"/>
      <c r="IPQ2" s="711"/>
      <c r="IPR2" s="711"/>
      <c r="IPS2" s="711"/>
      <c r="IPT2" s="711"/>
      <c r="IPU2" s="711"/>
      <c r="IPV2" s="711"/>
      <c r="IPW2" s="711"/>
      <c r="IPX2" s="711"/>
      <c r="IPY2" s="711"/>
      <c r="IPZ2" s="711"/>
      <c r="IQA2" s="711"/>
      <c r="IQB2" s="711"/>
      <c r="IQC2" s="711"/>
      <c r="IQD2" s="711"/>
      <c r="IQE2" s="711"/>
      <c r="IQF2" s="711"/>
      <c r="IQG2" s="711"/>
      <c r="IQH2" s="711"/>
      <c r="IQI2" s="711"/>
      <c r="IQJ2" s="711"/>
      <c r="IQK2" s="711"/>
      <c r="IQL2" s="711"/>
      <c r="IQM2" s="711"/>
      <c r="IQN2" s="711"/>
      <c r="IQO2" s="711"/>
      <c r="IQP2" s="711"/>
      <c r="IQQ2" s="711"/>
      <c r="IQR2" s="711"/>
      <c r="IQS2" s="711"/>
      <c r="IQT2" s="711"/>
      <c r="IQU2" s="711"/>
      <c r="IQV2" s="711"/>
      <c r="IQW2" s="711"/>
      <c r="IQX2" s="711"/>
      <c r="IQY2" s="711"/>
      <c r="IQZ2" s="711"/>
      <c r="IRA2" s="711"/>
      <c r="IRB2" s="711"/>
      <c r="IRC2" s="711"/>
      <c r="IRD2" s="711"/>
      <c r="IRE2" s="711"/>
      <c r="IRF2" s="711"/>
      <c r="IRG2" s="711"/>
      <c r="IRH2" s="711"/>
      <c r="IRI2" s="711"/>
      <c r="IRJ2" s="711"/>
      <c r="IRK2" s="711"/>
      <c r="IRL2" s="711"/>
      <c r="IRM2" s="711"/>
      <c r="IRN2" s="711"/>
      <c r="IRO2" s="711"/>
      <c r="IRP2" s="711"/>
      <c r="IRQ2" s="711"/>
      <c r="IRR2" s="711"/>
      <c r="IRS2" s="711"/>
      <c r="IRT2" s="711"/>
      <c r="IRU2" s="711"/>
      <c r="IRV2" s="711"/>
      <c r="IRW2" s="711"/>
      <c r="IRX2" s="711"/>
      <c r="IRY2" s="711"/>
      <c r="IRZ2" s="711"/>
      <c r="ISA2" s="711"/>
      <c r="ISB2" s="711"/>
      <c r="ISC2" s="711"/>
      <c r="ISD2" s="711"/>
      <c r="ISE2" s="711"/>
      <c r="ISF2" s="711"/>
      <c r="ISG2" s="711"/>
      <c r="ISH2" s="711"/>
      <c r="ISI2" s="711"/>
      <c r="ISJ2" s="711"/>
      <c r="ISK2" s="711"/>
      <c r="ISL2" s="711"/>
      <c r="ISM2" s="711"/>
      <c r="ISN2" s="711"/>
      <c r="ISO2" s="711"/>
      <c r="ISP2" s="711"/>
      <c r="ISQ2" s="711"/>
      <c r="ISR2" s="711"/>
      <c r="ISS2" s="711"/>
      <c r="IST2" s="711"/>
      <c r="ISU2" s="711"/>
      <c r="ISV2" s="711"/>
      <c r="ISW2" s="711"/>
      <c r="ISX2" s="711"/>
      <c r="ISY2" s="711"/>
      <c r="ISZ2" s="711"/>
      <c r="ITA2" s="711"/>
      <c r="ITB2" s="711"/>
      <c r="ITC2" s="711"/>
      <c r="ITD2" s="711"/>
      <c r="ITE2" s="711"/>
      <c r="ITF2" s="711"/>
      <c r="ITG2" s="711"/>
      <c r="ITH2" s="711"/>
      <c r="ITI2" s="711"/>
      <c r="ITJ2" s="711"/>
      <c r="ITK2" s="711"/>
      <c r="ITL2" s="711"/>
      <c r="ITM2" s="711"/>
      <c r="ITN2" s="711"/>
      <c r="ITO2" s="711"/>
      <c r="ITP2" s="711"/>
      <c r="ITQ2" s="711"/>
      <c r="ITR2" s="711"/>
      <c r="ITS2" s="711"/>
      <c r="ITT2" s="711"/>
      <c r="ITU2" s="711"/>
      <c r="ITV2" s="711"/>
      <c r="ITW2" s="711"/>
      <c r="ITX2" s="711"/>
      <c r="ITY2" s="711"/>
      <c r="ITZ2" s="711"/>
      <c r="IUA2" s="711"/>
      <c r="IUB2" s="711"/>
      <c r="IUC2" s="711"/>
      <c r="IUD2" s="711"/>
      <c r="IUE2" s="711"/>
      <c r="IUF2" s="711"/>
      <c r="IUG2" s="711"/>
      <c r="IUH2" s="711"/>
      <c r="IUI2" s="711"/>
      <c r="IUJ2" s="711"/>
      <c r="IUK2" s="711"/>
      <c r="IUL2" s="711"/>
      <c r="IUM2" s="711"/>
      <c r="IUN2" s="711"/>
      <c r="IUO2" s="711"/>
      <c r="IUP2" s="711"/>
      <c r="IUQ2" s="711"/>
      <c r="IUR2" s="711"/>
      <c r="IUS2" s="711"/>
      <c r="IUT2" s="711"/>
      <c r="IUU2" s="711"/>
      <c r="IUV2" s="711"/>
      <c r="IUW2" s="711"/>
      <c r="IUX2" s="711"/>
      <c r="IUY2" s="711"/>
      <c r="IUZ2" s="711"/>
      <c r="IVA2" s="711"/>
      <c r="IVB2" s="711"/>
      <c r="IVC2" s="711"/>
      <c r="IVD2" s="711"/>
      <c r="IVE2" s="711"/>
      <c r="IVF2" s="711"/>
      <c r="IVG2" s="711"/>
      <c r="IVH2" s="711"/>
      <c r="IVI2" s="711"/>
      <c r="IVJ2" s="711"/>
      <c r="IVK2" s="711"/>
      <c r="IVL2" s="711"/>
      <c r="IVM2" s="711"/>
      <c r="IVN2" s="711"/>
      <c r="IVO2" s="711"/>
      <c r="IVP2" s="711"/>
      <c r="IVQ2" s="711"/>
      <c r="IVR2" s="711"/>
      <c r="IVS2" s="711"/>
      <c r="IVT2" s="711"/>
      <c r="IVU2" s="711"/>
      <c r="IVV2" s="711"/>
      <c r="IVW2" s="711"/>
      <c r="IVX2" s="711"/>
      <c r="IVY2" s="711"/>
      <c r="IVZ2" s="711"/>
      <c r="IWA2" s="711"/>
      <c r="IWB2" s="711"/>
      <c r="IWC2" s="711"/>
      <c r="IWD2" s="711"/>
      <c r="IWE2" s="711"/>
      <c r="IWF2" s="711"/>
      <c r="IWG2" s="711"/>
      <c r="IWH2" s="711"/>
      <c r="IWI2" s="711"/>
      <c r="IWJ2" s="711"/>
      <c r="IWK2" s="711"/>
      <c r="IWL2" s="711"/>
      <c r="IWM2" s="711"/>
      <c r="IWN2" s="711"/>
      <c r="IWO2" s="711"/>
      <c r="IWP2" s="711"/>
      <c r="IWQ2" s="711"/>
      <c r="IWR2" s="711"/>
      <c r="IWS2" s="711"/>
      <c r="IWT2" s="711"/>
      <c r="IWU2" s="711"/>
      <c r="IWV2" s="711"/>
      <c r="IWW2" s="711"/>
      <c r="IWX2" s="711"/>
      <c r="IWY2" s="711"/>
      <c r="IWZ2" s="711"/>
      <c r="IXA2" s="711"/>
      <c r="IXB2" s="711"/>
      <c r="IXC2" s="711"/>
      <c r="IXD2" s="711"/>
      <c r="IXE2" s="711"/>
      <c r="IXF2" s="711"/>
      <c r="IXG2" s="711"/>
      <c r="IXH2" s="711"/>
      <c r="IXI2" s="711"/>
      <c r="IXJ2" s="711"/>
      <c r="IXK2" s="711"/>
      <c r="IXL2" s="711"/>
      <c r="IXM2" s="711"/>
      <c r="IXN2" s="711"/>
      <c r="IXO2" s="711"/>
      <c r="IXP2" s="711"/>
      <c r="IXQ2" s="711"/>
      <c r="IXR2" s="711"/>
      <c r="IXS2" s="711"/>
      <c r="IXT2" s="711"/>
      <c r="IXU2" s="711"/>
      <c r="IXV2" s="711"/>
      <c r="IXW2" s="711"/>
      <c r="IXX2" s="711"/>
      <c r="IXY2" s="711"/>
      <c r="IXZ2" s="711"/>
      <c r="IYA2" s="711"/>
      <c r="IYB2" s="711"/>
      <c r="IYC2" s="711"/>
      <c r="IYD2" s="711"/>
      <c r="IYE2" s="711"/>
      <c r="IYF2" s="711"/>
      <c r="IYG2" s="711"/>
      <c r="IYH2" s="711"/>
      <c r="IYI2" s="711"/>
      <c r="IYJ2" s="711"/>
      <c r="IYK2" s="711"/>
      <c r="IYL2" s="711"/>
      <c r="IYM2" s="711"/>
      <c r="IYN2" s="711"/>
      <c r="IYO2" s="711"/>
      <c r="IYP2" s="711"/>
      <c r="IYQ2" s="711"/>
      <c r="IYR2" s="711"/>
      <c r="IYS2" s="711"/>
      <c r="IYT2" s="711"/>
      <c r="IYU2" s="711"/>
      <c r="IYV2" s="711"/>
      <c r="IYW2" s="711"/>
      <c r="IYX2" s="711"/>
      <c r="IYY2" s="711"/>
      <c r="IYZ2" s="711"/>
      <c r="IZA2" s="711"/>
      <c r="IZB2" s="711"/>
      <c r="IZC2" s="711"/>
      <c r="IZD2" s="711"/>
      <c r="IZE2" s="711"/>
      <c r="IZF2" s="711"/>
      <c r="IZG2" s="711"/>
      <c r="IZH2" s="711"/>
      <c r="IZI2" s="711"/>
      <c r="IZJ2" s="711"/>
      <c r="IZK2" s="711"/>
      <c r="IZL2" s="711"/>
      <c r="IZM2" s="711"/>
      <c r="IZN2" s="711"/>
      <c r="IZO2" s="711"/>
      <c r="IZP2" s="711"/>
      <c r="IZQ2" s="711"/>
      <c r="IZR2" s="711"/>
      <c r="IZS2" s="711"/>
      <c r="IZT2" s="711"/>
      <c r="IZU2" s="711"/>
      <c r="IZV2" s="711"/>
      <c r="IZW2" s="711"/>
      <c r="IZX2" s="711"/>
      <c r="IZY2" s="711"/>
      <c r="IZZ2" s="711"/>
      <c r="JAA2" s="711"/>
      <c r="JAB2" s="711"/>
      <c r="JAC2" s="711"/>
      <c r="JAD2" s="711"/>
      <c r="JAE2" s="711"/>
      <c r="JAF2" s="711"/>
      <c r="JAG2" s="711"/>
      <c r="JAH2" s="711"/>
      <c r="JAI2" s="711"/>
      <c r="JAJ2" s="711"/>
      <c r="JAK2" s="711"/>
      <c r="JAL2" s="711"/>
      <c r="JAM2" s="711"/>
      <c r="JAN2" s="711"/>
      <c r="JAO2" s="711"/>
      <c r="JAP2" s="711"/>
      <c r="JAQ2" s="711"/>
      <c r="JAR2" s="711"/>
      <c r="JAS2" s="711"/>
      <c r="JAT2" s="711"/>
      <c r="JAU2" s="711"/>
      <c r="JAV2" s="711"/>
      <c r="JAW2" s="711"/>
      <c r="JAX2" s="711"/>
      <c r="JAY2" s="711"/>
      <c r="JAZ2" s="711"/>
      <c r="JBA2" s="711"/>
      <c r="JBB2" s="711"/>
      <c r="JBC2" s="711"/>
      <c r="JBD2" s="711"/>
      <c r="JBE2" s="711"/>
      <c r="JBF2" s="711"/>
      <c r="JBG2" s="711"/>
      <c r="JBH2" s="711"/>
      <c r="JBI2" s="711"/>
      <c r="JBJ2" s="711"/>
      <c r="JBK2" s="711"/>
      <c r="JBL2" s="711"/>
      <c r="JBM2" s="711"/>
      <c r="JBN2" s="711"/>
      <c r="JBO2" s="711"/>
      <c r="JBP2" s="711"/>
      <c r="JBQ2" s="711"/>
      <c r="JBR2" s="711"/>
      <c r="JBS2" s="711"/>
      <c r="JBT2" s="711"/>
      <c r="JBU2" s="711"/>
      <c r="JBV2" s="711"/>
      <c r="JBW2" s="711"/>
      <c r="JBX2" s="711"/>
      <c r="JBY2" s="711"/>
      <c r="JBZ2" s="711"/>
      <c r="JCA2" s="711"/>
      <c r="JCB2" s="711"/>
      <c r="JCC2" s="711"/>
      <c r="JCD2" s="711"/>
      <c r="JCE2" s="711"/>
      <c r="JCF2" s="711"/>
      <c r="JCG2" s="711"/>
      <c r="JCH2" s="711"/>
      <c r="JCI2" s="711"/>
      <c r="JCJ2" s="711"/>
      <c r="JCK2" s="711"/>
      <c r="JCL2" s="711"/>
      <c r="JCM2" s="711"/>
      <c r="JCN2" s="711"/>
      <c r="JCO2" s="711"/>
      <c r="JCP2" s="711"/>
      <c r="JCQ2" s="711"/>
      <c r="JCR2" s="711"/>
      <c r="JCS2" s="711"/>
      <c r="JCT2" s="711"/>
      <c r="JCU2" s="711"/>
      <c r="JCV2" s="711"/>
      <c r="JCW2" s="711"/>
      <c r="JCX2" s="711"/>
      <c r="JCY2" s="711"/>
      <c r="JCZ2" s="711"/>
      <c r="JDA2" s="711"/>
      <c r="JDB2" s="711"/>
      <c r="JDC2" s="711"/>
      <c r="JDD2" s="711"/>
      <c r="JDE2" s="711"/>
      <c r="JDF2" s="711"/>
      <c r="JDG2" s="711"/>
      <c r="JDH2" s="711"/>
      <c r="JDI2" s="711"/>
      <c r="JDJ2" s="711"/>
      <c r="JDK2" s="711"/>
      <c r="JDL2" s="711"/>
      <c r="JDM2" s="711"/>
      <c r="JDN2" s="711"/>
      <c r="JDO2" s="711"/>
      <c r="JDP2" s="711"/>
      <c r="JDQ2" s="711"/>
      <c r="JDR2" s="711"/>
      <c r="JDS2" s="711"/>
      <c r="JDT2" s="711"/>
      <c r="JDU2" s="711"/>
      <c r="JDV2" s="711"/>
      <c r="JDW2" s="711"/>
      <c r="JDX2" s="711"/>
      <c r="JDY2" s="711"/>
      <c r="JDZ2" s="711"/>
      <c r="JEA2" s="711"/>
      <c r="JEB2" s="711"/>
      <c r="JEC2" s="711"/>
      <c r="JED2" s="711"/>
      <c r="JEE2" s="711"/>
      <c r="JEF2" s="711"/>
      <c r="JEG2" s="711"/>
      <c r="JEH2" s="711"/>
      <c r="JEI2" s="711"/>
      <c r="JEJ2" s="711"/>
      <c r="JEK2" s="711"/>
      <c r="JEL2" s="711"/>
      <c r="JEM2" s="711"/>
      <c r="JEN2" s="711"/>
      <c r="JEO2" s="711"/>
      <c r="JEP2" s="711"/>
      <c r="JEQ2" s="711"/>
      <c r="JER2" s="711"/>
      <c r="JES2" s="711"/>
      <c r="JET2" s="711"/>
      <c r="JEU2" s="711"/>
      <c r="JEV2" s="711"/>
      <c r="JEW2" s="711"/>
      <c r="JEX2" s="711"/>
      <c r="JEY2" s="711"/>
      <c r="JEZ2" s="711"/>
      <c r="JFA2" s="711"/>
      <c r="JFB2" s="711"/>
      <c r="JFC2" s="711"/>
      <c r="JFD2" s="711"/>
      <c r="JFE2" s="711"/>
      <c r="JFF2" s="711"/>
      <c r="JFG2" s="711"/>
      <c r="JFH2" s="711"/>
      <c r="JFI2" s="711"/>
      <c r="JFJ2" s="711"/>
      <c r="JFK2" s="711"/>
      <c r="JFL2" s="711"/>
      <c r="JFM2" s="711"/>
      <c r="JFN2" s="711"/>
      <c r="JFO2" s="711"/>
      <c r="JFP2" s="711"/>
      <c r="JFQ2" s="711"/>
      <c r="JFR2" s="711"/>
      <c r="JFS2" s="711"/>
      <c r="JFT2" s="711"/>
      <c r="JFU2" s="711"/>
      <c r="JFV2" s="711"/>
      <c r="JFW2" s="711"/>
      <c r="JFX2" s="711"/>
      <c r="JFY2" s="711"/>
      <c r="JFZ2" s="711"/>
      <c r="JGA2" s="711"/>
      <c r="JGB2" s="711"/>
      <c r="JGC2" s="711"/>
      <c r="JGD2" s="711"/>
      <c r="JGE2" s="711"/>
      <c r="JGF2" s="711"/>
      <c r="JGG2" s="711"/>
      <c r="JGH2" s="711"/>
      <c r="JGI2" s="711"/>
      <c r="JGJ2" s="711"/>
      <c r="JGK2" s="711"/>
      <c r="JGL2" s="711"/>
      <c r="JGM2" s="711"/>
      <c r="JGN2" s="711"/>
      <c r="JGO2" s="711"/>
      <c r="JGP2" s="711"/>
      <c r="JGQ2" s="711"/>
      <c r="JGR2" s="711"/>
      <c r="JGS2" s="711"/>
      <c r="JGT2" s="711"/>
      <c r="JGU2" s="711"/>
      <c r="JGV2" s="711"/>
      <c r="JGW2" s="711"/>
      <c r="JGX2" s="711"/>
      <c r="JGY2" s="711"/>
      <c r="JGZ2" s="711"/>
      <c r="JHA2" s="711"/>
      <c r="JHB2" s="711"/>
      <c r="JHC2" s="711"/>
      <c r="JHD2" s="711"/>
      <c r="JHE2" s="711"/>
      <c r="JHF2" s="711"/>
      <c r="JHG2" s="711"/>
      <c r="JHH2" s="711"/>
      <c r="JHI2" s="711"/>
      <c r="JHJ2" s="711"/>
      <c r="JHK2" s="711"/>
      <c r="JHL2" s="711"/>
      <c r="JHM2" s="711"/>
      <c r="JHN2" s="711"/>
      <c r="JHO2" s="711"/>
      <c r="JHP2" s="711"/>
      <c r="JHQ2" s="711"/>
      <c r="JHR2" s="711"/>
      <c r="JHS2" s="711"/>
      <c r="JHT2" s="711"/>
      <c r="JHU2" s="711"/>
      <c r="JHV2" s="711"/>
      <c r="JHW2" s="711"/>
      <c r="JHX2" s="711"/>
      <c r="JHY2" s="711"/>
      <c r="JHZ2" s="711"/>
      <c r="JIA2" s="711"/>
      <c r="JIB2" s="711"/>
      <c r="JIC2" s="711"/>
      <c r="JID2" s="711"/>
      <c r="JIE2" s="711"/>
      <c r="JIF2" s="711"/>
      <c r="JIG2" s="711"/>
      <c r="JIH2" s="711"/>
      <c r="JII2" s="711"/>
      <c r="JIJ2" s="711"/>
      <c r="JIK2" s="711"/>
      <c r="JIL2" s="711"/>
      <c r="JIM2" s="711"/>
      <c r="JIN2" s="711"/>
      <c r="JIO2" s="711"/>
      <c r="JIP2" s="711"/>
      <c r="JIQ2" s="711"/>
      <c r="JIR2" s="711"/>
      <c r="JIS2" s="711"/>
      <c r="JIT2" s="711"/>
      <c r="JIU2" s="711"/>
      <c r="JIV2" s="711"/>
      <c r="JIW2" s="711"/>
      <c r="JIX2" s="711"/>
      <c r="JIY2" s="711"/>
      <c r="JIZ2" s="711"/>
      <c r="JJA2" s="711"/>
      <c r="JJB2" s="711"/>
      <c r="JJC2" s="711"/>
      <c r="JJD2" s="711"/>
      <c r="JJE2" s="711"/>
      <c r="JJF2" s="711"/>
      <c r="JJG2" s="711"/>
      <c r="JJH2" s="711"/>
      <c r="JJI2" s="711"/>
      <c r="JJJ2" s="711"/>
      <c r="JJK2" s="711"/>
      <c r="JJL2" s="711"/>
      <c r="JJM2" s="711"/>
      <c r="JJN2" s="711"/>
      <c r="JJO2" s="711"/>
      <c r="JJP2" s="711"/>
      <c r="JJQ2" s="711"/>
      <c r="JJR2" s="711"/>
      <c r="JJS2" s="711"/>
      <c r="JJT2" s="711"/>
      <c r="JJU2" s="711"/>
      <c r="JJV2" s="711"/>
      <c r="JJW2" s="711"/>
      <c r="JJX2" s="711"/>
      <c r="JJY2" s="711"/>
      <c r="JJZ2" s="711"/>
      <c r="JKA2" s="711"/>
      <c r="JKB2" s="711"/>
      <c r="JKC2" s="711"/>
      <c r="JKD2" s="711"/>
      <c r="JKE2" s="711"/>
      <c r="JKF2" s="711"/>
      <c r="JKG2" s="711"/>
      <c r="JKH2" s="711"/>
      <c r="JKI2" s="711"/>
      <c r="JKJ2" s="711"/>
      <c r="JKK2" s="711"/>
      <c r="JKL2" s="711"/>
      <c r="JKM2" s="711"/>
      <c r="JKN2" s="711"/>
      <c r="JKO2" s="711"/>
      <c r="JKP2" s="711"/>
      <c r="JKQ2" s="711"/>
      <c r="JKR2" s="711"/>
      <c r="JKS2" s="711"/>
      <c r="JKT2" s="711"/>
      <c r="JKU2" s="711"/>
      <c r="JKV2" s="711"/>
      <c r="JKW2" s="711"/>
      <c r="JKX2" s="711"/>
      <c r="JKY2" s="711"/>
      <c r="JKZ2" s="711"/>
      <c r="JLA2" s="711"/>
      <c r="JLB2" s="711"/>
      <c r="JLC2" s="711"/>
      <c r="JLD2" s="711"/>
      <c r="JLE2" s="711"/>
      <c r="JLF2" s="711"/>
      <c r="JLG2" s="711"/>
      <c r="JLH2" s="711"/>
      <c r="JLI2" s="711"/>
      <c r="JLJ2" s="711"/>
      <c r="JLK2" s="711"/>
      <c r="JLL2" s="711"/>
      <c r="JLM2" s="711"/>
      <c r="JLN2" s="711"/>
      <c r="JLO2" s="711"/>
      <c r="JLP2" s="711"/>
      <c r="JLQ2" s="711"/>
      <c r="JLR2" s="711"/>
      <c r="JLS2" s="711"/>
      <c r="JLT2" s="711"/>
      <c r="JLU2" s="711"/>
      <c r="JLV2" s="711"/>
      <c r="JLW2" s="711"/>
      <c r="JLX2" s="711"/>
      <c r="JLY2" s="711"/>
      <c r="JLZ2" s="711"/>
      <c r="JMA2" s="711"/>
      <c r="JMB2" s="711"/>
      <c r="JMC2" s="711"/>
      <c r="JMD2" s="711"/>
      <c r="JME2" s="711"/>
      <c r="JMF2" s="711"/>
      <c r="JMG2" s="711"/>
      <c r="JMH2" s="711"/>
      <c r="JMI2" s="711"/>
      <c r="JMJ2" s="711"/>
      <c r="JMK2" s="711"/>
      <c r="JML2" s="711"/>
      <c r="JMM2" s="711"/>
      <c r="JMN2" s="711"/>
      <c r="JMO2" s="711"/>
      <c r="JMP2" s="711"/>
      <c r="JMQ2" s="711"/>
      <c r="JMR2" s="711"/>
      <c r="JMS2" s="711"/>
      <c r="JMT2" s="711"/>
      <c r="JMU2" s="711"/>
      <c r="JMV2" s="711"/>
      <c r="JMW2" s="711"/>
      <c r="JMX2" s="711"/>
      <c r="JMY2" s="711"/>
      <c r="JMZ2" s="711"/>
      <c r="JNA2" s="711"/>
      <c r="JNB2" s="711"/>
      <c r="JNC2" s="711"/>
      <c r="JND2" s="711"/>
      <c r="JNE2" s="711"/>
      <c r="JNF2" s="711"/>
      <c r="JNG2" s="711"/>
      <c r="JNH2" s="711"/>
      <c r="JNI2" s="711"/>
      <c r="JNJ2" s="711"/>
      <c r="JNK2" s="711"/>
      <c r="JNL2" s="711"/>
      <c r="JNM2" s="711"/>
      <c r="JNN2" s="711"/>
      <c r="JNO2" s="711"/>
      <c r="JNP2" s="711"/>
      <c r="JNQ2" s="711"/>
      <c r="JNR2" s="711"/>
      <c r="JNS2" s="711"/>
      <c r="JNT2" s="711"/>
      <c r="JNU2" s="711"/>
      <c r="JNV2" s="711"/>
      <c r="JNW2" s="711"/>
      <c r="JNX2" s="711"/>
      <c r="JNY2" s="711"/>
      <c r="JNZ2" s="711"/>
      <c r="JOA2" s="711"/>
      <c r="JOB2" s="711"/>
      <c r="JOC2" s="711"/>
      <c r="JOD2" s="711"/>
      <c r="JOE2" s="711"/>
      <c r="JOF2" s="711"/>
      <c r="JOG2" s="711"/>
      <c r="JOH2" s="711"/>
      <c r="JOI2" s="711"/>
      <c r="JOJ2" s="711"/>
      <c r="JOK2" s="711"/>
      <c r="JOL2" s="711"/>
      <c r="JOM2" s="711"/>
      <c r="JON2" s="711"/>
      <c r="JOO2" s="711"/>
      <c r="JOP2" s="711"/>
      <c r="JOQ2" s="711"/>
      <c r="JOR2" s="711"/>
      <c r="JOS2" s="711"/>
      <c r="JOT2" s="711"/>
      <c r="JOU2" s="711"/>
      <c r="JOV2" s="711"/>
      <c r="JOW2" s="711"/>
      <c r="JOX2" s="711"/>
      <c r="JOY2" s="711"/>
      <c r="JOZ2" s="711"/>
      <c r="JPA2" s="711"/>
      <c r="JPB2" s="711"/>
      <c r="JPC2" s="711"/>
      <c r="JPD2" s="711"/>
      <c r="JPE2" s="711"/>
      <c r="JPF2" s="711"/>
      <c r="JPG2" s="711"/>
      <c r="JPH2" s="711"/>
      <c r="JPI2" s="711"/>
      <c r="JPJ2" s="711"/>
      <c r="JPK2" s="711"/>
      <c r="JPL2" s="711"/>
      <c r="JPM2" s="711"/>
      <c r="JPN2" s="711"/>
      <c r="JPO2" s="711"/>
      <c r="JPP2" s="711"/>
      <c r="JPQ2" s="711"/>
      <c r="JPR2" s="711"/>
      <c r="JPS2" s="711"/>
      <c r="JPT2" s="711"/>
      <c r="JPU2" s="711"/>
      <c r="JPV2" s="711"/>
      <c r="JPW2" s="711"/>
      <c r="JPX2" s="711"/>
      <c r="JPY2" s="711"/>
      <c r="JPZ2" s="711"/>
      <c r="JQA2" s="711"/>
      <c r="JQB2" s="711"/>
      <c r="JQC2" s="711"/>
      <c r="JQD2" s="711"/>
      <c r="JQE2" s="711"/>
      <c r="JQF2" s="711"/>
      <c r="JQG2" s="711"/>
      <c r="JQH2" s="711"/>
      <c r="JQI2" s="711"/>
      <c r="JQJ2" s="711"/>
      <c r="JQK2" s="711"/>
      <c r="JQL2" s="711"/>
      <c r="JQM2" s="711"/>
      <c r="JQN2" s="711"/>
      <c r="JQO2" s="711"/>
      <c r="JQP2" s="711"/>
      <c r="JQQ2" s="711"/>
      <c r="JQR2" s="711"/>
      <c r="JQS2" s="711"/>
      <c r="JQT2" s="711"/>
      <c r="JQU2" s="711"/>
      <c r="JQV2" s="711"/>
      <c r="JQW2" s="711"/>
      <c r="JQX2" s="711"/>
      <c r="JQY2" s="711"/>
      <c r="JQZ2" s="711"/>
      <c r="JRA2" s="711"/>
      <c r="JRB2" s="711"/>
      <c r="JRC2" s="711"/>
      <c r="JRD2" s="711"/>
      <c r="JRE2" s="711"/>
      <c r="JRF2" s="711"/>
      <c r="JRG2" s="711"/>
      <c r="JRH2" s="711"/>
      <c r="JRI2" s="711"/>
      <c r="JRJ2" s="711"/>
      <c r="JRK2" s="711"/>
      <c r="JRL2" s="711"/>
      <c r="JRM2" s="711"/>
      <c r="JRN2" s="711"/>
      <c r="JRO2" s="711"/>
      <c r="JRP2" s="711"/>
      <c r="JRQ2" s="711"/>
      <c r="JRR2" s="711"/>
      <c r="JRS2" s="711"/>
      <c r="JRT2" s="711"/>
      <c r="JRU2" s="711"/>
      <c r="JRV2" s="711"/>
      <c r="JRW2" s="711"/>
      <c r="JRX2" s="711"/>
      <c r="JRY2" s="711"/>
      <c r="JRZ2" s="711"/>
      <c r="JSA2" s="711"/>
      <c r="JSB2" s="711"/>
      <c r="JSC2" s="711"/>
      <c r="JSD2" s="711"/>
      <c r="JSE2" s="711"/>
      <c r="JSF2" s="711"/>
      <c r="JSG2" s="711"/>
      <c r="JSH2" s="711"/>
      <c r="JSI2" s="711"/>
      <c r="JSJ2" s="711"/>
      <c r="JSK2" s="711"/>
      <c r="JSL2" s="711"/>
      <c r="JSM2" s="711"/>
      <c r="JSN2" s="711"/>
      <c r="JSO2" s="711"/>
      <c r="JSP2" s="711"/>
      <c r="JSQ2" s="711"/>
      <c r="JSR2" s="711"/>
      <c r="JSS2" s="711"/>
      <c r="JST2" s="711"/>
      <c r="JSU2" s="711"/>
      <c r="JSV2" s="711"/>
      <c r="JSW2" s="711"/>
      <c r="JSX2" s="711"/>
      <c r="JSY2" s="711"/>
      <c r="JSZ2" s="711"/>
      <c r="JTA2" s="711"/>
      <c r="JTB2" s="711"/>
      <c r="JTC2" s="711"/>
      <c r="JTD2" s="711"/>
      <c r="JTE2" s="711"/>
      <c r="JTF2" s="711"/>
      <c r="JTG2" s="711"/>
      <c r="JTH2" s="711"/>
      <c r="JTI2" s="711"/>
      <c r="JTJ2" s="711"/>
      <c r="JTK2" s="711"/>
      <c r="JTL2" s="711"/>
      <c r="JTM2" s="711"/>
      <c r="JTN2" s="711"/>
      <c r="JTO2" s="711"/>
      <c r="JTP2" s="711"/>
      <c r="JTQ2" s="711"/>
      <c r="JTR2" s="711"/>
      <c r="JTS2" s="711"/>
      <c r="JTT2" s="711"/>
      <c r="JTU2" s="711"/>
      <c r="JTV2" s="711"/>
      <c r="JTW2" s="711"/>
      <c r="JTX2" s="711"/>
      <c r="JTY2" s="711"/>
      <c r="JTZ2" s="711"/>
      <c r="JUA2" s="711"/>
      <c r="JUB2" s="711"/>
      <c r="JUC2" s="711"/>
      <c r="JUD2" s="711"/>
      <c r="JUE2" s="711"/>
      <c r="JUF2" s="711"/>
      <c r="JUG2" s="711"/>
      <c r="JUH2" s="711"/>
      <c r="JUI2" s="711"/>
      <c r="JUJ2" s="711"/>
      <c r="JUK2" s="711"/>
      <c r="JUL2" s="711"/>
      <c r="JUM2" s="711"/>
      <c r="JUN2" s="711"/>
      <c r="JUO2" s="711"/>
      <c r="JUP2" s="711"/>
      <c r="JUQ2" s="711"/>
      <c r="JUR2" s="711"/>
      <c r="JUS2" s="711"/>
      <c r="JUT2" s="711"/>
      <c r="JUU2" s="711"/>
      <c r="JUV2" s="711"/>
      <c r="JUW2" s="711"/>
      <c r="JUX2" s="711"/>
      <c r="JUY2" s="711"/>
      <c r="JUZ2" s="711"/>
      <c r="JVA2" s="711"/>
      <c r="JVB2" s="711"/>
      <c r="JVC2" s="711"/>
      <c r="JVD2" s="711"/>
      <c r="JVE2" s="711"/>
      <c r="JVF2" s="711"/>
      <c r="JVG2" s="711"/>
      <c r="JVH2" s="711"/>
      <c r="JVI2" s="711"/>
      <c r="JVJ2" s="711"/>
      <c r="JVK2" s="711"/>
      <c r="JVL2" s="711"/>
      <c r="JVM2" s="711"/>
      <c r="JVN2" s="711"/>
      <c r="JVO2" s="711"/>
      <c r="JVP2" s="711"/>
      <c r="JVQ2" s="711"/>
      <c r="JVR2" s="711"/>
      <c r="JVS2" s="711"/>
      <c r="JVT2" s="711"/>
      <c r="JVU2" s="711"/>
      <c r="JVV2" s="711"/>
      <c r="JVW2" s="711"/>
      <c r="JVX2" s="711"/>
      <c r="JVY2" s="711"/>
      <c r="JVZ2" s="711"/>
      <c r="JWA2" s="711"/>
      <c r="JWB2" s="711"/>
      <c r="JWC2" s="711"/>
      <c r="JWD2" s="711"/>
      <c r="JWE2" s="711"/>
      <c r="JWF2" s="711"/>
      <c r="JWG2" s="711"/>
      <c r="JWH2" s="711"/>
      <c r="JWI2" s="711"/>
      <c r="JWJ2" s="711"/>
      <c r="JWK2" s="711"/>
      <c r="JWL2" s="711"/>
      <c r="JWM2" s="711"/>
      <c r="JWN2" s="711"/>
      <c r="JWO2" s="711"/>
      <c r="JWP2" s="711"/>
      <c r="JWQ2" s="711"/>
      <c r="JWR2" s="711"/>
      <c r="JWS2" s="711"/>
      <c r="JWT2" s="711"/>
      <c r="JWU2" s="711"/>
      <c r="JWV2" s="711"/>
      <c r="JWW2" s="711"/>
      <c r="JWX2" s="711"/>
      <c r="JWY2" s="711"/>
      <c r="JWZ2" s="711"/>
      <c r="JXA2" s="711"/>
      <c r="JXB2" s="711"/>
      <c r="JXC2" s="711"/>
      <c r="JXD2" s="711"/>
      <c r="JXE2" s="711"/>
      <c r="JXF2" s="711"/>
      <c r="JXG2" s="711"/>
      <c r="JXH2" s="711"/>
      <c r="JXI2" s="711"/>
      <c r="JXJ2" s="711"/>
      <c r="JXK2" s="711"/>
      <c r="JXL2" s="711"/>
      <c r="JXM2" s="711"/>
      <c r="JXN2" s="711"/>
      <c r="JXO2" s="711"/>
      <c r="JXP2" s="711"/>
      <c r="JXQ2" s="711"/>
      <c r="JXR2" s="711"/>
      <c r="JXS2" s="711"/>
      <c r="JXT2" s="711"/>
      <c r="JXU2" s="711"/>
      <c r="JXV2" s="711"/>
      <c r="JXW2" s="711"/>
      <c r="JXX2" s="711"/>
      <c r="JXY2" s="711"/>
      <c r="JXZ2" s="711"/>
      <c r="JYA2" s="711"/>
      <c r="JYB2" s="711"/>
      <c r="JYC2" s="711"/>
      <c r="JYD2" s="711"/>
      <c r="JYE2" s="711"/>
      <c r="JYF2" s="711"/>
      <c r="JYG2" s="711"/>
      <c r="JYH2" s="711"/>
      <c r="JYI2" s="711"/>
      <c r="JYJ2" s="711"/>
      <c r="JYK2" s="711"/>
      <c r="JYL2" s="711"/>
      <c r="JYM2" s="711"/>
      <c r="JYN2" s="711"/>
      <c r="JYO2" s="711"/>
      <c r="JYP2" s="711"/>
      <c r="JYQ2" s="711"/>
      <c r="JYR2" s="711"/>
      <c r="JYS2" s="711"/>
      <c r="JYT2" s="711"/>
      <c r="JYU2" s="711"/>
      <c r="JYV2" s="711"/>
      <c r="JYW2" s="711"/>
      <c r="JYX2" s="711"/>
      <c r="JYY2" s="711"/>
      <c r="JYZ2" s="711"/>
      <c r="JZA2" s="711"/>
      <c r="JZB2" s="711"/>
      <c r="JZC2" s="711"/>
      <c r="JZD2" s="711"/>
      <c r="JZE2" s="711"/>
      <c r="JZF2" s="711"/>
      <c r="JZG2" s="711"/>
      <c r="JZH2" s="711"/>
      <c r="JZI2" s="711"/>
      <c r="JZJ2" s="711"/>
      <c r="JZK2" s="711"/>
      <c r="JZL2" s="711"/>
      <c r="JZM2" s="711"/>
      <c r="JZN2" s="711"/>
      <c r="JZO2" s="711"/>
      <c r="JZP2" s="711"/>
      <c r="JZQ2" s="711"/>
      <c r="JZR2" s="711"/>
      <c r="JZS2" s="711"/>
      <c r="JZT2" s="711"/>
      <c r="JZU2" s="711"/>
      <c r="JZV2" s="711"/>
      <c r="JZW2" s="711"/>
      <c r="JZX2" s="711"/>
      <c r="JZY2" s="711"/>
      <c r="JZZ2" s="711"/>
      <c r="KAA2" s="711"/>
      <c r="KAB2" s="711"/>
      <c r="KAC2" s="711"/>
      <c r="KAD2" s="711"/>
      <c r="KAE2" s="711"/>
      <c r="KAF2" s="711"/>
      <c r="KAG2" s="711"/>
      <c r="KAH2" s="711"/>
      <c r="KAI2" s="711"/>
      <c r="KAJ2" s="711"/>
      <c r="KAK2" s="711"/>
      <c r="KAL2" s="711"/>
      <c r="KAM2" s="711"/>
      <c r="KAN2" s="711"/>
      <c r="KAO2" s="711"/>
      <c r="KAP2" s="711"/>
      <c r="KAQ2" s="711"/>
      <c r="KAR2" s="711"/>
      <c r="KAS2" s="711"/>
      <c r="KAT2" s="711"/>
      <c r="KAU2" s="711"/>
      <c r="KAV2" s="711"/>
      <c r="KAW2" s="711"/>
      <c r="KAX2" s="711"/>
      <c r="KAY2" s="711"/>
      <c r="KAZ2" s="711"/>
      <c r="KBA2" s="711"/>
      <c r="KBB2" s="711"/>
      <c r="KBC2" s="711"/>
      <c r="KBD2" s="711"/>
      <c r="KBE2" s="711"/>
      <c r="KBF2" s="711"/>
      <c r="KBG2" s="711"/>
      <c r="KBH2" s="711"/>
      <c r="KBI2" s="711"/>
      <c r="KBJ2" s="711"/>
      <c r="KBK2" s="711"/>
      <c r="KBL2" s="711"/>
      <c r="KBM2" s="711"/>
      <c r="KBN2" s="711"/>
      <c r="KBO2" s="711"/>
      <c r="KBP2" s="711"/>
      <c r="KBQ2" s="711"/>
      <c r="KBR2" s="711"/>
      <c r="KBS2" s="711"/>
      <c r="KBT2" s="711"/>
      <c r="KBU2" s="711"/>
      <c r="KBV2" s="711"/>
      <c r="KBW2" s="711"/>
      <c r="KBX2" s="711"/>
      <c r="KBY2" s="711"/>
      <c r="KBZ2" s="711"/>
      <c r="KCA2" s="711"/>
      <c r="KCB2" s="711"/>
      <c r="KCC2" s="711"/>
      <c r="KCD2" s="711"/>
      <c r="KCE2" s="711"/>
      <c r="KCF2" s="711"/>
      <c r="KCG2" s="711"/>
      <c r="KCH2" s="711"/>
      <c r="KCI2" s="711"/>
      <c r="KCJ2" s="711"/>
      <c r="KCK2" s="711"/>
      <c r="KCL2" s="711"/>
      <c r="KCM2" s="711"/>
      <c r="KCN2" s="711"/>
      <c r="KCO2" s="711"/>
      <c r="KCP2" s="711"/>
      <c r="KCQ2" s="711"/>
      <c r="KCR2" s="711"/>
      <c r="KCS2" s="711"/>
      <c r="KCT2" s="711"/>
      <c r="KCU2" s="711"/>
      <c r="KCV2" s="711"/>
      <c r="KCW2" s="711"/>
      <c r="KCX2" s="711"/>
      <c r="KCY2" s="711"/>
      <c r="KCZ2" s="711"/>
      <c r="KDA2" s="711"/>
      <c r="KDB2" s="711"/>
      <c r="KDC2" s="711"/>
      <c r="KDD2" s="711"/>
      <c r="KDE2" s="711"/>
      <c r="KDF2" s="711"/>
      <c r="KDG2" s="711"/>
      <c r="KDH2" s="711"/>
      <c r="KDI2" s="711"/>
      <c r="KDJ2" s="711"/>
      <c r="KDK2" s="711"/>
      <c r="KDL2" s="711"/>
      <c r="KDM2" s="711"/>
      <c r="KDN2" s="711"/>
      <c r="KDO2" s="711"/>
      <c r="KDP2" s="711"/>
      <c r="KDQ2" s="711"/>
      <c r="KDR2" s="711"/>
      <c r="KDS2" s="711"/>
      <c r="KDT2" s="711"/>
      <c r="KDU2" s="711"/>
      <c r="KDV2" s="711"/>
      <c r="KDW2" s="711"/>
      <c r="KDX2" s="711"/>
      <c r="KDY2" s="711"/>
      <c r="KDZ2" s="711"/>
      <c r="KEA2" s="711"/>
      <c r="KEB2" s="711"/>
      <c r="KEC2" s="711"/>
      <c r="KED2" s="711"/>
      <c r="KEE2" s="711"/>
      <c r="KEF2" s="711"/>
      <c r="KEG2" s="711"/>
      <c r="KEH2" s="711"/>
      <c r="KEI2" s="711"/>
      <c r="KEJ2" s="711"/>
      <c r="KEK2" s="711"/>
      <c r="KEL2" s="711"/>
      <c r="KEM2" s="711"/>
      <c r="KEN2" s="711"/>
      <c r="KEO2" s="711"/>
      <c r="KEP2" s="711"/>
      <c r="KEQ2" s="711"/>
      <c r="KER2" s="711"/>
      <c r="KES2" s="711"/>
      <c r="KET2" s="711"/>
      <c r="KEU2" s="711"/>
      <c r="KEV2" s="711"/>
      <c r="KEW2" s="711"/>
      <c r="KEX2" s="711"/>
      <c r="KEY2" s="711"/>
      <c r="KEZ2" s="711"/>
      <c r="KFA2" s="711"/>
      <c r="KFB2" s="711"/>
      <c r="KFC2" s="711"/>
      <c r="KFD2" s="711"/>
      <c r="KFE2" s="711"/>
      <c r="KFF2" s="711"/>
      <c r="KFG2" s="711"/>
      <c r="KFH2" s="711"/>
      <c r="KFI2" s="711"/>
      <c r="KFJ2" s="711"/>
      <c r="KFK2" s="711"/>
      <c r="KFL2" s="711"/>
      <c r="KFM2" s="711"/>
      <c r="KFN2" s="711"/>
      <c r="KFO2" s="711"/>
      <c r="KFP2" s="711"/>
      <c r="KFQ2" s="711"/>
      <c r="KFR2" s="711"/>
      <c r="KFS2" s="711"/>
      <c r="KFT2" s="711"/>
      <c r="KFU2" s="711"/>
      <c r="KFV2" s="711"/>
      <c r="KFW2" s="711"/>
      <c r="KFX2" s="711"/>
      <c r="KFY2" s="711"/>
      <c r="KFZ2" s="711"/>
      <c r="KGA2" s="711"/>
      <c r="KGB2" s="711"/>
      <c r="KGC2" s="711"/>
      <c r="KGD2" s="711"/>
      <c r="KGE2" s="711"/>
      <c r="KGF2" s="711"/>
      <c r="KGG2" s="711"/>
      <c r="KGH2" s="711"/>
      <c r="KGI2" s="711"/>
      <c r="KGJ2" s="711"/>
      <c r="KGK2" s="711"/>
      <c r="KGL2" s="711"/>
      <c r="KGM2" s="711"/>
      <c r="KGN2" s="711"/>
      <c r="KGO2" s="711"/>
      <c r="KGP2" s="711"/>
      <c r="KGQ2" s="711"/>
      <c r="KGR2" s="711"/>
      <c r="KGS2" s="711"/>
      <c r="KGT2" s="711"/>
      <c r="KGU2" s="711"/>
      <c r="KGV2" s="711"/>
      <c r="KGW2" s="711"/>
      <c r="KGX2" s="711"/>
      <c r="KGY2" s="711"/>
      <c r="KGZ2" s="711"/>
      <c r="KHA2" s="711"/>
      <c r="KHB2" s="711"/>
      <c r="KHC2" s="711"/>
      <c r="KHD2" s="711"/>
      <c r="KHE2" s="711"/>
      <c r="KHF2" s="711"/>
      <c r="KHG2" s="711"/>
      <c r="KHH2" s="711"/>
      <c r="KHI2" s="711"/>
      <c r="KHJ2" s="711"/>
      <c r="KHK2" s="711"/>
      <c r="KHL2" s="711"/>
      <c r="KHM2" s="711"/>
      <c r="KHN2" s="711"/>
      <c r="KHO2" s="711"/>
      <c r="KHP2" s="711"/>
      <c r="KHQ2" s="711"/>
      <c r="KHR2" s="711"/>
      <c r="KHS2" s="711"/>
      <c r="KHT2" s="711"/>
      <c r="KHU2" s="711"/>
      <c r="KHV2" s="711"/>
      <c r="KHW2" s="711"/>
      <c r="KHX2" s="711"/>
      <c r="KHY2" s="711"/>
      <c r="KHZ2" s="711"/>
      <c r="KIA2" s="711"/>
      <c r="KIB2" s="711"/>
      <c r="KIC2" s="711"/>
      <c r="KID2" s="711"/>
      <c r="KIE2" s="711"/>
      <c r="KIF2" s="711"/>
      <c r="KIG2" s="711"/>
      <c r="KIH2" s="711"/>
      <c r="KII2" s="711"/>
      <c r="KIJ2" s="711"/>
      <c r="KIK2" s="711"/>
      <c r="KIL2" s="711"/>
      <c r="KIM2" s="711"/>
      <c r="KIN2" s="711"/>
      <c r="KIO2" s="711"/>
      <c r="KIP2" s="711"/>
      <c r="KIQ2" s="711"/>
      <c r="KIR2" s="711"/>
      <c r="KIS2" s="711"/>
      <c r="KIT2" s="711"/>
      <c r="KIU2" s="711"/>
      <c r="KIV2" s="711"/>
      <c r="KIW2" s="711"/>
      <c r="KIX2" s="711"/>
      <c r="KIY2" s="711"/>
      <c r="KIZ2" s="711"/>
      <c r="KJA2" s="711"/>
      <c r="KJB2" s="711"/>
      <c r="KJC2" s="711"/>
      <c r="KJD2" s="711"/>
      <c r="KJE2" s="711"/>
      <c r="KJF2" s="711"/>
      <c r="KJG2" s="711"/>
      <c r="KJH2" s="711"/>
      <c r="KJI2" s="711"/>
      <c r="KJJ2" s="711"/>
      <c r="KJK2" s="711"/>
      <c r="KJL2" s="711"/>
      <c r="KJM2" s="711"/>
      <c r="KJN2" s="711"/>
      <c r="KJO2" s="711"/>
      <c r="KJP2" s="711"/>
      <c r="KJQ2" s="711"/>
      <c r="KJR2" s="711"/>
      <c r="KJS2" s="711"/>
      <c r="KJT2" s="711"/>
      <c r="KJU2" s="711"/>
      <c r="KJV2" s="711"/>
      <c r="KJW2" s="711"/>
      <c r="KJX2" s="711"/>
      <c r="KJY2" s="711"/>
      <c r="KJZ2" s="711"/>
      <c r="KKA2" s="711"/>
      <c r="KKB2" s="711"/>
      <c r="KKC2" s="711"/>
      <c r="KKD2" s="711"/>
      <c r="KKE2" s="711"/>
      <c r="KKF2" s="711"/>
      <c r="KKG2" s="711"/>
      <c r="KKH2" s="711"/>
      <c r="KKI2" s="711"/>
      <c r="KKJ2" s="711"/>
      <c r="KKK2" s="711"/>
      <c r="KKL2" s="711"/>
      <c r="KKM2" s="711"/>
      <c r="KKN2" s="711"/>
      <c r="KKO2" s="711"/>
      <c r="KKP2" s="711"/>
      <c r="KKQ2" s="711"/>
      <c r="KKR2" s="711"/>
      <c r="KKS2" s="711"/>
      <c r="KKT2" s="711"/>
      <c r="KKU2" s="711"/>
      <c r="KKV2" s="711"/>
      <c r="KKW2" s="711"/>
      <c r="KKX2" s="711"/>
      <c r="KKY2" s="711"/>
      <c r="KKZ2" s="711"/>
      <c r="KLA2" s="711"/>
      <c r="KLB2" s="711"/>
      <c r="KLC2" s="711"/>
      <c r="KLD2" s="711"/>
      <c r="KLE2" s="711"/>
      <c r="KLF2" s="711"/>
      <c r="KLG2" s="711"/>
      <c r="KLH2" s="711"/>
      <c r="KLI2" s="711"/>
      <c r="KLJ2" s="711"/>
      <c r="KLK2" s="711"/>
      <c r="KLL2" s="711"/>
      <c r="KLM2" s="711"/>
      <c r="KLN2" s="711"/>
      <c r="KLO2" s="711"/>
      <c r="KLP2" s="711"/>
      <c r="KLQ2" s="711"/>
      <c r="KLR2" s="711"/>
      <c r="KLS2" s="711"/>
      <c r="KLT2" s="711"/>
      <c r="KLU2" s="711"/>
      <c r="KLV2" s="711"/>
      <c r="KLW2" s="711"/>
      <c r="KLX2" s="711"/>
      <c r="KLY2" s="711"/>
      <c r="KLZ2" s="711"/>
      <c r="KMA2" s="711"/>
      <c r="KMB2" s="711"/>
      <c r="KMC2" s="711"/>
      <c r="KMD2" s="711"/>
      <c r="KME2" s="711"/>
      <c r="KMF2" s="711"/>
      <c r="KMG2" s="711"/>
      <c r="KMH2" s="711"/>
      <c r="KMI2" s="711"/>
      <c r="KMJ2" s="711"/>
      <c r="KMK2" s="711"/>
      <c r="KML2" s="711"/>
      <c r="KMM2" s="711"/>
      <c r="KMN2" s="711"/>
      <c r="KMO2" s="711"/>
      <c r="KMP2" s="711"/>
      <c r="KMQ2" s="711"/>
      <c r="KMR2" s="711"/>
      <c r="KMS2" s="711"/>
      <c r="KMT2" s="711"/>
      <c r="KMU2" s="711"/>
      <c r="KMV2" s="711"/>
      <c r="KMW2" s="711"/>
      <c r="KMX2" s="711"/>
      <c r="KMY2" s="711"/>
      <c r="KMZ2" s="711"/>
      <c r="KNA2" s="711"/>
      <c r="KNB2" s="711"/>
      <c r="KNC2" s="711"/>
      <c r="KND2" s="711"/>
      <c r="KNE2" s="711"/>
      <c r="KNF2" s="711"/>
      <c r="KNG2" s="711"/>
      <c r="KNH2" s="711"/>
      <c r="KNI2" s="711"/>
      <c r="KNJ2" s="711"/>
      <c r="KNK2" s="711"/>
      <c r="KNL2" s="711"/>
      <c r="KNM2" s="711"/>
      <c r="KNN2" s="711"/>
      <c r="KNO2" s="711"/>
      <c r="KNP2" s="711"/>
      <c r="KNQ2" s="711"/>
      <c r="KNR2" s="711"/>
      <c r="KNS2" s="711"/>
      <c r="KNT2" s="711"/>
      <c r="KNU2" s="711"/>
      <c r="KNV2" s="711"/>
      <c r="KNW2" s="711"/>
      <c r="KNX2" s="711"/>
      <c r="KNY2" s="711"/>
      <c r="KNZ2" s="711"/>
      <c r="KOA2" s="711"/>
      <c r="KOB2" s="711"/>
      <c r="KOC2" s="711"/>
      <c r="KOD2" s="711"/>
      <c r="KOE2" s="711"/>
      <c r="KOF2" s="711"/>
      <c r="KOG2" s="711"/>
      <c r="KOH2" s="711"/>
      <c r="KOI2" s="711"/>
      <c r="KOJ2" s="711"/>
      <c r="KOK2" s="711"/>
      <c r="KOL2" s="711"/>
      <c r="KOM2" s="711"/>
      <c r="KON2" s="711"/>
      <c r="KOO2" s="711"/>
      <c r="KOP2" s="711"/>
      <c r="KOQ2" s="711"/>
      <c r="KOR2" s="711"/>
      <c r="KOS2" s="711"/>
      <c r="KOT2" s="711"/>
      <c r="KOU2" s="711"/>
      <c r="KOV2" s="711"/>
      <c r="KOW2" s="711"/>
      <c r="KOX2" s="711"/>
      <c r="KOY2" s="711"/>
      <c r="KOZ2" s="711"/>
      <c r="KPA2" s="711"/>
      <c r="KPB2" s="711"/>
      <c r="KPC2" s="711"/>
      <c r="KPD2" s="711"/>
      <c r="KPE2" s="711"/>
      <c r="KPF2" s="711"/>
      <c r="KPG2" s="711"/>
      <c r="KPH2" s="711"/>
      <c r="KPI2" s="711"/>
      <c r="KPJ2" s="711"/>
      <c r="KPK2" s="711"/>
      <c r="KPL2" s="711"/>
      <c r="KPM2" s="711"/>
      <c r="KPN2" s="711"/>
      <c r="KPO2" s="711"/>
      <c r="KPP2" s="711"/>
      <c r="KPQ2" s="711"/>
      <c r="KPR2" s="711"/>
      <c r="KPS2" s="711"/>
      <c r="KPT2" s="711"/>
      <c r="KPU2" s="711"/>
      <c r="KPV2" s="711"/>
      <c r="KPW2" s="711"/>
      <c r="KPX2" s="711"/>
      <c r="KPY2" s="711"/>
      <c r="KPZ2" s="711"/>
      <c r="KQA2" s="711"/>
      <c r="KQB2" s="711"/>
      <c r="KQC2" s="711"/>
      <c r="KQD2" s="711"/>
      <c r="KQE2" s="711"/>
      <c r="KQF2" s="711"/>
      <c r="KQG2" s="711"/>
      <c r="KQH2" s="711"/>
      <c r="KQI2" s="711"/>
      <c r="KQJ2" s="711"/>
      <c r="KQK2" s="711"/>
      <c r="KQL2" s="711"/>
      <c r="KQM2" s="711"/>
      <c r="KQN2" s="711"/>
      <c r="KQO2" s="711"/>
      <c r="KQP2" s="711"/>
      <c r="KQQ2" s="711"/>
      <c r="KQR2" s="711"/>
      <c r="KQS2" s="711"/>
      <c r="KQT2" s="711"/>
      <c r="KQU2" s="711"/>
      <c r="KQV2" s="711"/>
      <c r="KQW2" s="711"/>
      <c r="KQX2" s="711"/>
      <c r="KQY2" s="711"/>
      <c r="KQZ2" s="711"/>
      <c r="KRA2" s="711"/>
      <c r="KRB2" s="711"/>
      <c r="KRC2" s="711"/>
      <c r="KRD2" s="711"/>
      <c r="KRE2" s="711"/>
      <c r="KRF2" s="711"/>
      <c r="KRG2" s="711"/>
      <c r="KRH2" s="711"/>
      <c r="KRI2" s="711"/>
      <c r="KRJ2" s="711"/>
      <c r="KRK2" s="711"/>
      <c r="KRL2" s="711"/>
      <c r="KRM2" s="711"/>
      <c r="KRN2" s="711"/>
      <c r="KRO2" s="711"/>
      <c r="KRP2" s="711"/>
      <c r="KRQ2" s="711"/>
      <c r="KRR2" s="711"/>
      <c r="KRS2" s="711"/>
      <c r="KRT2" s="711"/>
      <c r="KRU2" s="711"/>
      <c r="KRV2" s="711"/>
      <c r="KRW2" s="711"/>
      <c r="KRX2" s="711"/>
      <c r="KRY2" s="711"/>
      <c r="KRZ2" s="711"/>
      <c r="KSA2" s="711"/>
      <c r="KSB2" s="711"/>
      <c r="KSC2" s="711"/>
      <c r="KSD2" s="711"/>
      <c r="KSE2" s="711"/>
      <c r="KSF2" s="711"/>
      <c r="KSG2" s="711"/>
      <c r="KSH2" s="711"/>
      <c r="KSI2" s="711"/>
      <c r="KSJ2" s="711"/>
      <c r="KSK2" s="711"/>
      <c r="KSL2" s="711"/>
      <c r="KSM2" s="711"/>
      <c r="KSN2" s="711"/>
      <c r="KSO2" s="711"/>
      <c r="KSP2" s="711"/>
      <c r="KSQ2" s="711"/>
      <c r="KSR2" s="711"/>
      <c r="KSS2" s="711"/>
      <c r="KST2" s="711"/>
      <c r="KSU2" s="711"/>
      <c r="KSV2" s="711"/>
      <c r="KSW2" s="711"/>
      <c r="KSX2" s="711"/>
      <c r="KSY2" s="711"/>
      <c r="KSZ2" s="711"/>
      <c r="KTA2" s="711"/>
      <c r="KTB2" s="711"/>
      <c r="KTC2" s="711"/>
      <c r="KTD2" s="711"/>
      <c r="KTE2" s="711"/>
      <c r="KTF2" s="711"/>
      <c r="KTG2" s="711"/>
      <c r="KTH2" s="711"/>
      <c r="KTI2" s="711"/>
      <c r="KTJ2" s="711"/>
      <c r="KTK2" s="711"/>
      <c r="KTL2" s="711"/>
      <c r="KTM2" s="711"/>
      <c r="KTN2" s="711"/>
      <c r="KTO2" s="711"/>
      <c r="KTP2" s="711"/>
      <c r="KTQ2" s="711"/>
      <c r="KTR2" s="711"/>
      <c r="KTS2" s="711"/>
      <c r="KTT2" s="711"/>
      <c r="KTU2" s="711"/>
      <c r="KTV2" s="711"/>
      <c r="KTW2" s="711"/>
      <c r="KTX2" s="711"/>
      <c r="KTY2" s="711"/>
      <c r="KTZ2" s="711"/>
      <c r="KUA2" s="711"/>
      <c r="KUB2" s="711"/>
      <c r="KUC2" s="711"/>
      <c r="KUD2" s="711"/>
      <c r="KUE2" s="711"/>
      <c r="KUF2" s="711"/>
      <c r="KUG2" s="711"/>
      <c r="KUH2" s="711"/>
      <c r="KUI2" s="711"/>
      <c r="KUJ2" s="711"/>
      <c r="KUK2" s="711"/>
      <c r="KUL2" s="711"/>
      <c r="KUM2" s="711"/>
      <c r="KUN2" s="711"/>
      <c r="KUO2" s="711"/>
      <c r="KUP2" s="711"/>
      <c r="KUQ2" s="711"/>
      <c r="KUR2" s="711"/>
      <c r="KUS2" s="711"/>
      <c r="KUT2" s="711"/>
      <c r="KUU2" s="711"/>
      <c r="KUV2" s="711"/>
      <c r="KUW2" s="711"/>
      <c r="KUX2" s="711"/>
      <c r="KUY2" s="711"/>
      <c r="KUZ2" s="711"/>
      <c r="KVA2" s="711"/>
      <c r="KVB2" s="711"/>
      <c r="KVC2" s="711"/>
      <c r="KVD2" s="711"/>
      <c r="KVE2" s="711"/>
      <c r="KVF2" s="711"/>
      <c r="KVG2" s="711"/>
      <c r="KVH2" s="711"/>
      <c r="KVI2" s="711"/>
      <c r="KVJ2" s="711"/>
      <c r="KVK2" s="711"/>
      <c r="KVL2" s="711"/>
      <c r="KVM2" s="711"/>
      <c r="KVN2" s="711"/>
      <c r="KVO2" s="711"/>
      <c r="KVP2" s="711"/>
      <c r="KVQ2" s="711"/>
      <c r="KVR2" s="711"/>
      <c r="KVS2" s="711"/>
      <c r="KVT2" s="711"/>
      <c r="KVU2" s="711"/>
      <c r="KVV2" s="711"/>
      <c r="KVW2" s="711"/>
      <c r="KVX2" s="711"/>
      <c r="KVY2" s="711"/>
      <c r="KVZ2" s="711"/>
      <c r="KWA2" s="711"/>
      <c r="KWB2" s="711"/>
      <c r="KWC2" s="711"/>
      <c r="KWD2" s="711"/>
      <c r="KWE2" s="711"/>
      <c r="KWF2" s="711"/>
      <c r="KWG2" s="711"/>
      <c r="KWH2" s="711"/>
      <c r="KWI2" s="711"/>
      <c r="KWJ2" s="711"/>
      <c r="KWK2" s="711"/>
      <c r="KWL2" s="711"/>
      <c r="KWM2" s="711"/>
      <c r="KWN2" s="711"/>
      <c r="KWO2" s="711"/>
      <c r="KWP2" s="711"/>
      <c r="KWQ2" s="711"/>
      <c r="KWR2" s="711"/>
      <c r="KWS2" s="711"/>
      <c r="KWT2" s="711"/>
      <c r="KWU2" s="711"/>
      <c r="KWV2" s="711"/>
      <c r="KWW2" s="711"/>
      <c r="KWX2" s="711"/>
      <c r="KWY2" s="711"/>
      <c r="KWZ2" s="711"/>
      <c r="KXA2" s="711"/>
      <c r="KXB2" s="711"/>
      <c r="KXC2" s="711"/>
      <c r="KXD2" s="711"/>
      <c r="KXE2" s="711"/>
      <c r="KXF2" s="711"/>
      <c r="KXG2" s="711"/>
      <c r="KXH2" s="711"/>
      <c r="KXI2" s="711"/>
      <c r="KXJ2" s="711"/>
      <c r="KXK2" s="711"/>
      <c r="KXL2" s="711"/>
      <c r="KXM2" s="711"/>
      <c r="KXN2" s="711"/>
      <c r="KXO2" s="711"/>
      <c r="KXP2" s="711"/>
      <c r="KXQ2" s="711"/>
      <c r="KXR2" s="711"/>
      <c r="KXS2" s="711"/>
      <c r="KXT2" s="711"/>
      <c r="KXU2" s="711"/>
      <c r="KXV2" s="711"/>
      <c r="KXW2" s="711"/>
      <c r="KXX2" s="711"/>
      <c r="KXY2" s="711"/>
      <c r="KXZ2" s="711"/>
      <c r="KYA2" s="711"/>
      <c r="KYB2" s="711"/>
      <c r="KYC2" s="711"/>
      <c r="KYD2" s="711"/>
      <c r="KYE2" s="711"/>
      <c r="KYF2" s="711"/>
      <c r="KYG2" s="711"/>
      <c r="KYH2" s="711"/>
      <c r="KYI2" s="711"/>
      <c r="KYJ2" s="711"/>
      <c r="KYK2" s="711"/>
      <c r="KYL2" s="711"/>
      <c r="KYM2" s="711"/>
      <c r="KYN2" s="711"/>
      <c r="KYO2" s="711"/>
      <c r="KYP2" s="711"/>
      <c r="KYQ2" s="711"/>
      <c r="KYR2" s="711"/>
      <c r="KYS2" s="711"/>
      <c r="KYT2" s="711"/>
      <c r="KYU2" s="711"/>
      <c r="KYV2" s="711"/>
      <c r="KYW2" s="711"/>
      <c r="KYX2" s="711"/>
      <c r="KYY2" s="711"/>
      <c r="KYZ2" s="711"/>
      <c r="KZA2" s="711"/>
      <c r="KZB2" s="711"/>
      <c r="KZC2" s="711"/>
      <c r="KZD2" s="711"/>
      <c r="KZE2" s="711"/>
      <c r="KZF2" s="711"/>
      <c r="KZG2" s="711"/>
      <c r="KZH2" s="711"/>
      <c r="KZI2" s="711"/>
      <c r="KZJ2" s="711"/>
      <c r="KZK2" s="711"/>
      <c r="KZL2" s="711"/>
      <c r="KZM2" s="711"/>
      <c r="KZN2" s="711"/>
      <c r="KZO2" s="711"/>
      <c r="KZP2" s="711"/>
      <c r="KZQ2" s="711"/>
      <c r="KZR2" s="711"/>
      <c r="KZS2" s="711"/>
      <c r="KZT2" s="711"/>
      <c r="KZU2" s="711"/>
      <c r="KZV2" s="711"/>
      <c r="KZW2" s="711"/>
      <c r="KZX2" s="711"/>
      <c r="KZY2" s="711"/>
      <c r="KZZ2" s="711"/>
      <c r="LAA2" s="711"/>
      <c r="LAB2" s="711"/>
      <c r="LAC2" s="711"/>
      <c r="LAD2" s="711"/>
      <c r="LAE2" s="711"/>
      <c r="LAF2" s="711"/>
      <c r="LAG2" s="711"/>
      <c r="LAH2" s="711"/>
      <c r="LAI2" s="711"/>
      <c r="LAJ2" s="711"/>
      <c r="LAK2" s="711"/>
      <c r="LAL2" s="711"/>
      <c r="LAM2" s="711"/>
      <c r="LAN2" s="711"/>
      <c r="LAO2" s="711"/>
      <c r="LAP2" s="711"/>
      <c r="LAQ2" s="711"/>
      <c r="LAR2" s="711"/>
      <c r="LAS2" s="711"/>
      <c r="LAT2" s="711"/>
      <c r="LAU2" s="711"/>
      <c r="LAV2" s="711"/>
      <c r="LAW2" s="711"/>
      <c r="LAX2" s="711"/>
      <c r="LAY2" s="711"/>
      <c r="LAZ2" s="711"/>
      <c r="LBA2" s="711"/>
      <c r="LBB2" s="711"/>
      <c r="LBC2" s="711"/>
      <c r="LBD2" s="711"/>
      <c r="LBE2" s="711"/>
      <c r="LBF2" s="711"/>
      <c r="LBG2" s="711"/>
      <c r="LBH2" s="711"/>
      <c r="LBI2" s="711"/>
      <c r="LBJ2" s="711"/>
      <c r="LBK2" s="711"/>
      <c r="LBL2" s="711"/>
      <c r="LBM2" s="711"/>
      <c r="LBN2" s="711"/>
      <c r="LBO2" s="711"/>
      <c r="LBP2" s="711"/>
      <c r="LBQ2" s="711"/>
      <c r="LBR2" s="711"/>
      <c r="LBS2" s="711"/>
      <c r="LBT2" s="711"/>
      <c r="LBU2" s="711"/>
      <c r="LBV2" s="711"/>
      <c r="LBW2" s="711"/>
      <c r="LBX2" s="711"/>
      <c r="LBY2" s="711"/>
      <c r="LBZ2" s="711"/>
      <c r="LCA2" s="711"/>
      <c r="LCB2" s="711"/>
      <c r="LCC2" s="711"/>
      <c r="LCD2" s="711"/>
      <c r="LCE2" s="711"/>
      <c r="LCF2" s="711"/>
      <c r="LCG2" s="711"/>
      <c r="LCH2" s="711"/>
      <c r="LCI2" s="711"/>
      <c r="LCJ2" s="711"/>
      <c r="LCK2" s="711"/>
      <c r="LCL2" s="711"/>
      <c r="LCM2" s="711"/>
      <c r="LCN2" s="711"/>
      <c r="LCO2" s="711"/>
      <c r="LCP2" s="711"/>
      <c r="LCQ2" s="711"/>
      <c r="LCR2" s="711"/>
      <c r="LCS2" s="711"/>
      <c r="LCT2" s="711"/>
      <c r="LCU2" s="711"/>
      <c r="LCV2" s="711"/>
      <c r="LCW2" s="711"/>
      <c r="LCX2" s="711"/>
      <c r="LCY2" s="711"/>
      <c r="LCZ2" s="711"/>
      <c r="LDA2" s="711"/>
      <c r="LDB2" s="711"/>
      <c r="LDC2" s="711"/>
      <c r="LDD2" s="711"/>
      <c r="LDE2" s="711"/>
      <c r="LDF2" s="711"/>
      <c r="LDG2" s="711"/>
      <c r="LDH2" s="711"/>
      <c r="LDI2" s="711"/>
      <c r="LDJ2" s="711"/>
      <c r="LDK2" s="711"/>
      <c r="LDL2" s="711"/>
      <c r="LDM2" s="711"/>
      <c r="LDN2" s="711"/>
      <c r="LDO2" s="711"/>
      <c r="LDP2" s="711"/>
      <c r="LDQ2" s="711"/>
      <c r="LDR2" s="711"/>
      <c r="LDS2" s="711"/>
      <c r="LDT2" s="711"/>
      <c r="LDU2" s="711"/>
      <c r="LDV2" s="711"/>
      <c r="LDW2" s="711"/>
      <c r="LDX2" s="711"/>
      <c r="LDY2" s="711"/>
      <c r="LDZ2" s="711"/>
      <c r="LEA2" s="711"/>
      <c r="LEB2" s="711"/>
      <c r="LEC2" s="711"/>
      <c r="LED2" s="711"/>
      <c r="LEE2" s="711"/>
      <c r="LEF2" s="711"/>
      <c r="LEG2" s="711"/>
      <c r="LEH2" s="711"/>
      <c r="LEI2" s="711"/>
      <c r="LEJ2" s="711"/>
      <c r="LEK2" s="711"/>
      <c r="LEL2" s="711"/>
      <c r="LEM2" s="711"/>
      <c r="LEN2" s="711"/>
      <c r="LEO2" s="711"/>
      <c r="LEP2" s="711"/>
      <c r="LEQ2" s="711"/>
      <c r="LER2" s="711"/>
      <c r="LES2" s="711"/>
      <c r="LET2" s="711"/>
      <c r="LEU2" s="711"/>
      <c r="LEV2" s="711"/>
      <c r="LEW2" s="711"/>
      <c r="LEX2" s="711"/>
      <c r="LEY2" s="711"/>
      <c r="LEZ2" s="711"/>
      <c r="LFA2" s="711"/>
      <c r="LFB2" s="711"/>
      <c r="LFC2" s="711"/>
      <c r="LFD2" s="711"/>
      <c r="LFE2" s="711"/>
      <c r="LFF2" s="711"/>
      <c r="LFG2" s="711"/>
      <c r="LFH2" s="711"/>
      <c r="LFI2" s="711"/>
      <c r="LFJ2" s="711"/>
      <c r="LFK2" s="711"/>
      <c r="LFL2" s="711"/>
      <c r="LFM2" s="711"/>
      <c r="LFN2" s="711"/>
      <c r="LFO2" s="711"/>
      <c r="LFP2" s="711"/>
      <c r="LFQ2" s="711"/>
      <c r="LFR2" s="711"/>
      <c r="LFS2" s="711"/>
      <c r="LFT2" s="711"/>
      <c r="LFU2" s="711"/>
      <c r="LFV2" s="711"/>
      <c r="LFW2" s="711"/>
      <c r="LFX2" s="711"/>
      <c r="LFY2" s="711"/>
      <c r="LFZ2" s="711"/>
      <c r="LGA2" s="711"/>
      <c r="LGB2" s="711"/>
      <c r="LGC2" s="711"/>
      <c r="LGD2" s="711"/>
      <c r="LGE2" s="711"/>
      <c r="LGF2" s="711"/>
      <c r="LGG2" s="711"/>
      <c r="LGH2" s="711"/>
      <c r="LGI2" s="711"/>
      <c r="LGJ2" s="711"/>
      <c r="LGK2" s="711"/>
      <c r="LGL2" s="711"/>
      <c r="LGM2" s="711"/>
      <c r="LGN2" s="711"/>
      <c r="LGO2" s="711"/>
      <c r="LGP2" s="711"/>
      <c r="LGQ2" s="711"/>
      <c r="LGR2" s="711"/>
      <c r="LGS2" s="711"/>
      <c r="LGT2" s="711"/>
      <c r="LGU2" s="711"/>
      <c r="LGV2" s="711"/>
      <c r="LGW2" s="711"/>
      <c r="LGX2" s="711"/>
      <c r="LGY2" s="711"/>
      <c r="LGZ2" s="711"/>
      <c r="LHA2" s="711"/>
      <c r="LHB2" s="711"/>
      <c r="LHC2" s="711"/>
      <c r="LHD2" s="711"/>
      <c r="LHE2" s="711"/>
      <c r="LHF2" s="711"/>
      <c r="LHG2" s="711"/>
      <c r="LHH2" s="711"/>
      <c r="LHI2" s="711"/>
      <c r="LHJ2" s="711"/>
      <c r="LHK2" s="711"/>
      <c r="LHL2" s="711"/>
      <c r="LHM2" s="711"/>
      <c r="LHN2" s="711"/>
      <c r="LHO2" s="711"/>
      <c r="LHP2" s="711"/>
      <c r="LHQ2" s="711"/>
      <c r="LHR2" s="711"/>
      <c r="LHS2" s="711"/>
      <c r="LHT2" s="711"/>
      <c r="LHU2" s="711"/>
      <c r="LHV2" s="711"/>
      <c r="LHW2" s="711"/>
      <c r="LHX2" s="711"/>
      <c r="LHY2" s="711"/>
      <c r="LHZ2" s="711"/>
      <c r="LIA2" s="711"/>
      <c r="LIB2" s="711"/>
      <c r="LIC2" s="711"/>
      <c r="LID2" s="711"/>
      <c r="LIE2" s="711"/>
      <c r="LIF2" s="711"/>
      <c r="LIG2" s="711"/>
      <c r="LIH2" s="711"/>
      <c r="LII2" s="711"/>
      <c r="LIJ2" s="711"/>
      <c r="LIK2" s="711"/>
      <c r="LIL2" s="711"/>
      <c r="LIM2" s="711"/>
      <c r="LIN2" s="711"/>
      <c r="LIO2" s="711"/>
      <c r="LIP2" s="711"/>
      <c r="LIQ2" s="711"/>
      <c r="LIR2" s="711"/>
      <c r="LIS2" s="711"/>
      <c r="LIT2" s="711"/>
      <c r="LIU2" s="711"/>
      <c r="LIV2" s="711"/>
      <c r="LIW2" s="711"/>
      <c r="LIX2" s="711"/>
      <c r="LIY2" s="711"/>
      <c r="LIZ2" s="711"/>
      <c r="LJA2" s="711"/>
      <c r="LJB2" s="711"/>
      <c r="LJC2" s="711"/>
      <c r="LJD2" s="711"/>
      <c r="LJE2" s="711"/>
      <c r="LJF2" s="711"/>
      <c r="LJG2" s="711"/>
      <c r="LJH2" s="711"/>
      <c r="LJI2" s="711"/>
      <c r="LJJ2" s="711"/>
      <c r="LJK2" s="711"/>
      <c r="LJL2" s="711"/>
      <c r="LJM2" s="711"/>
      <c r="LJN2" s="711"/>
      <c r="LJO2" s="711"/>
      <c r="LJP2" s="711"/>
      <c r="LJQ2" s="711"/>
      <c r="LJR2" s="711"/>
      <c r="LJS2" s="711"/>
      <c r="LJT2" s="711"/>
      <c r="LJU2" s="711"/>
      <c r="LJV2" s="711"/>
      <c r="LJW2" s="711"/>
      <c r="LJX2" s="711"/>
      <c r="LJY2" s="711"/>
      <c r="LJZ2" s="711"/>
      <c r="LKA2" s="711"/>
      <c r="LKB2" s="711"/>
      <c r="LKC2" s="711"/>
      <c r="LKD2" s="711"/>
      <c r="LKE2" s="711"/>
      <c r="LKF2" s="711"/>
      <c r="LKG2" s="711"/>
      <c r="LKH2" s="711"/>
      <c r="LKI2" s="711"/>
      <c r="LKJ2" s="711"/>
      <c r="LKK2" s="711"/>
      <c r="LKL2" s="711"/>
      <c r="LKM2" s="711"/>
      <c r="LKN2" s="711"/>
      <c r="LKO2" s="711"/>
      <c r="LKP2" s="711"/>
      <c r="LKQ2" s="711"/>
      <c r="LKR2" s="711"/>
      <c r="LKS2" s="711"/>
      <c r="LKT2" s="711"/>
      <c r="LKU2" s="711"/>
      <c r="LKV2" s="711"/>
      <c r="LKW2" s="711"/>
      <c r="LKX2" s="711"/>
      <c r="LKY2" s="711"/>
      <c r="LKZ2" s="711"/>
      <c r="LLA2" s="711"/>
      <c r="LLB2" s="711"/>
      <c r="LLC2" s="711"/>
      <c r="LLD2" s="711"/>
      <c r="LLE2" s="711"/>
      <c r="LLF2" s="711"/>
      <c r="LLG2" s="711"/>
      <c r="LLH2" s="711"/>
      <c r="LLI2" s="711"/>
      <c r="LLJ2" s="711"/>
      <c r="LLK2" s="711"/>
      <c r="LLL2" s="711"/>
      <c r="LLM2" s="711"/>
      <c r="LLN2" s="711"/>
      <c r="LLO2" s="711"/>
      <c r="LLP2" s="711"/>
      <c r="LLQ2" s="711"/>
      <c r="LLR2" s="711"/>
      <c r="LLS2" s="711"/>
      <c r="LLT2" s="711"/>
      <c r="LLU2" s="711"/>
      <c r="LLV2" s="711"/>
      <c r="LLW2" s="711"/>
      <c r="LLX2" s="711"/>
      <c r="LLY2" s="711"/>
      <c r="LLZ2" s="711"/>
      <c r="LMA2" s="711"/>
      <c r="LMB2" s="711"/>
      <c r="LMC2" s="711"/>
      <c r="LMD2" s="711"/>
      <c r="LME2" s="711"/>
      <c r="LMF2" s="711"/>
      <c r="LMG2" s="711"/>
      <c r="LMH2" s="711"/>
      <c r="LMI2" s="711"/>
      <c r="LMJ2" s="711"/>
      <c r="LMK2" s="711"/>
      <c r="LML2" s="711"/>
      <c r="LMM2" s="711"/>
      <c r="LMN2" s="711"/>
      <c r="LMO2" s="711"/>
      <c r="LMP2" s="711"/>
      <c r="LMQ2" s="711"/>
      <c r="LMR2" s="711"/>
      <c r="LMS2" s="711"/>
      <c r="LMT2" s="711"/>
      <c r="LMU2" s="711"/>
      <c r="LMV2" s="711"/>
      <c r="LMW2" s="711"/>
      <c r="LMX2" s="711"/>
      <c r="LMY2" s="711"/>
      <c r="LMZ2" s="711"/>
      <c r="LNA2" s="711"/>
      <c r="LNB2" s="711"/>
      <c r="LNC2" s="711"/>
      <c r="LND2" s="711"/>
      <c r="LNE2" s="711"/>
      <c r="LNF2" s="711"/>
      <c r="LNG2" s="711"/>
      <c r="LNH2" s="711"/>
      <c r="LNI2" s="711"/>
      <c r="LNJ2" s="711"/>
      <c r="LNK2" s="711"/>
      <c r="LNL2" s="711"/>
      <c r="LNM2" s="711"/>
      <c r="LNN2" s="711"/>
      <c r="LNO2" s="711"/>
      <c r="LNP2" s="711"/>
      <c r="LNQ2" s="711"/>
      <c r="LNR2" s="711"/>
      <c r="LNS2" s="711"/>
      <c r="LNT2" s="711"/>
      <c r="LNU2" s="711"/>
      <c r="LNV2" s="711"/>
      <c r="LNW2" s="711"/>
      <c r="LNX2" s="711"/>
      <c r="LNY2" s="711"/>
      <c r="LNZ2" s="711"/>
      <c r="LOA2" s="711"/>
      <c r="LOB2" s="711"/>
      <c r="LOC2" s="711"/>
      <c r="LOD2" s="711"/>
      <c r="LOE2" s="711"/>
      <c r="LOF2" s="711"/>
      <c r="LOG2" s="711"/>
      <c r="LOH2" s="711"/>
      <c r="LOI2" s="711"/>
      <c r="LOJ2" s="711"/>
      <c r="LOK2" s="711"/>
      <c r="LOL2" s="711"/>
      <c r="LOM2" s="711"/>
      <c r="LON2" s="711"/>
      <c r="LOO2" s="711"/>
      <c r="LOP2" s="711"/>
      <c r="LOQ2" s="711"/>
      <c r="LOR2" s="711"/>
      <c r="LOS2" s="711"/>
      <c r="LOT2" s="711"/>
      <c r="LOU2" s="711"/>
      <c r="LOV2" s="711"/>
      <c r="LOW2" s="711"/>
      <c r="LOX2" s="711"/>
      <c r="LOY2" s="711"/>
      <c r="LOZ2" s="711"/>
      <c r="LPA2" s="711"/>
      <c r="LPB2" s="711"/>
      <c r="LPC2" s="711"/>
      <c r="LPD2" s="711"/>
      <c r="LPE2" s="711"/>
      <c r="LPF2" s="711"/>
      <c r="LPG2" s="711"/>
      <c r="LPH2" s="711"/>
      <c r="LPI2" s="711"/>
      <c r="LPJ2" s="711"/>
      <c r="LPK2" s="711"/>
      <c r="LPL2" s="711"/>
      <c r="LPM2" s="711"/>
      <c r="LPN2" s="711"/>
      <c r="LPO2" s="711"/>
      <c r="LPP2" s="711"/>
      <c r="LPQ2" s="711"/>
      <c r="LPR2" s="711"/>
      <c r="LPS2" s="711"/>
      <c r="LPT2" s="711"/>
      <c r="LPU2" s="711"/>
      <c r="LPV2" s="711"/>
      <c r="LPW2" s="711"/>
      <c r="LPX2" s="711"/>
      <c r="LPY2" s="711"/>
      <c r="LPZ2" s="711"/>
      <c r="LQA2" s="711"/>
      <c r="LQB2" s="711"/>
      <c r="LQC2" s="711"/>
      <c r="LQD2" s="711"/>
      <c r="LQE2" s="711"/>
      <c r="LQF2" s="711"/>
      <c r="LQG2" s="711"/>
      <c r="LQH2" s="711"/>
      <c r="LQI2" s="711"/>
      <c r="LQJ2" s="711"/>
      <c r="LQK2" s="711"/>
      <c r="LQL2" s="711"/>
      <c r="LQM2" s="711"/>
      <c r="LQN2" s="711"/>
      <c r="LQO2" s="711"/>
      <c r="LQP2" s="711"/>
      <c r="LQQ2" s="711"/>
      <c r="LQR2" s="711"/>
      <c r="LQS2" s="711"/>
      <c r="LQT2" s="711"/>
      <c r="LQU2" s="711"/>
      <c r="LQV2" s="711"/>
      <c r="LQW2" s="711"/>
      <c r="LQX2" s="711"/>
      <c r="LQY2" s="711"/>
      <c r="LQZ2" s="711"/>
      <c r="LRA2" s="711"/>
      <c r="LRB2" s="711"/>
      <c r="LRC2" s="711"/>
      <c r="LRD2" s="711"/>
      <c r="LRE2" s="711"/>
      <c r="LRF2" s="711"/>
      <c r="LRG2" s="711"/>
      <c r="LRH2" s="711"/>
      <c r="LRI2" s="711"/>
      <c r="LRJ2" s="711"/>
      <c r="LRK2" s="711"/>
      <c r="LRL2" s="711"/>
      <c r="LRM2" s="711"/>
      <c r="LRN2" s="711"/>
      <c r="LRO2" s="711"/>
      <c r="LRP2" s="711"/>
      <c r="LRQ2" s="711"/>
      <c r="LRR2" s="711"/>
      <c r="LRS2" s="711"/>
      <c r="LRT2" s="711"/>
      <c r="LRU2" s="711"/>
      <c r="LRV2" s="711"/>
      <c r="LRW2" s="711"/>
      <c r="LRX2" s="711"/>
      <c r="LRY2" s="711"/>
      <c r="LRZ2" s="711"/>
      <c r="LSA2" s="711"/>
      <c r="LSB2" s="711"/>
      <c r="LSC2" s="711"/>
      <c r="LSD2" s="711"/>
      <c r="LSE2" s="711"/>
      <c r="LSF2" s="711"/>
      <c r="LSG2" s="711"/>
      <c r="LSH2" s="711"/>
      <c r="LSI2" s="711"/>
      <c r="LSJ2" s="711"/>
      <c r="LSK2" s="711"/>
      <c r="LSL2" s="711"/>
      <c r="LSM2" s="711"/>
      <c r="LSN2" s="711"/>
      <c r="LSO2" s="711"/>
      <c r="LSP2" s="711"/>
      <c r="LSQ2" s="711"/>
      <c r="LSR2" s="711"/>
      <c r="LSS2" s="711"/>
      <c r="LST2" s="711"/>
      <c r="LSU2" s="711"/>
      <c r="LSV2" s="711"/>
      <c r="LSW2" s="711"/>
      <c r="LSX2" s="711"/>
      <c r="LSY2" s="711"/>
      <c r="LSZ2" s="711"/>
      <c r="LTA2" s="711"/>
      <c r="LTB2" s="711"/>
      <c r="LTC2" s="711"/>
      <c r="LTD2" s="711"/>
      <c r="LTE2" s="711"/>
      <c r="LTF2" s="711"/>
      <c r="LTG2" s="711"/>
      <c r="LTH2" s="711"/>
      <c r="LTI2" s="711"/>
      <c r="LTJ2" s="711"/>
      <c r="LTK2" s="711"/>
      <c r="LTL2" s="711"/>
      <c r="LTM2" s="711"/>
      <c r="LTN2" s="711"/>
      <c r="LTO2" s="711"/>
      <c r="LTP2" s="711"/>
      <c r="LTQ2" s="711"/>
      <c r="LTR2" s="711"/>
      <c r="LTS2" s="711"/>
      <c r="LTT2" s="711"/>
      <c r="LTU2" s="711"/>
      <c r="LTV2" s="711"/>
      <c r="LTW2" s="711"/>
      <c r="LTX2" s="711"/>
      <c r="LTY2" s="711"/>
      <c r="LTZ2" s="711"/>
      <c r="LUA2" s="711"/>
      <c r="LUB2" s="711"/>
      <c r="LUC2" s="711"/>
      <c r="LUD2" s="711"/>
      <c r="LUE2" s="711"/>
      <c r="LUF2" s="711"/>
      <c r="LUG2" s="711"/>
      <c r="LUH2" s="711"/>
      <c r="LUI2" s="711"/>
      <c r="LUJ2" s="711"/>
      <c r="LUK2" s="711"/>
      <c r="LUL2" s="711"/>
      <c r="LUM2" s="711"/>
      <c r="LUN2" s="711"/>
      <c r="LUO2" s="711"/>
      <c r="LUP2" s="711"/>
      <c r="LUQ2" s="711"/>
      <c r="LUR2" s="711"/>
      <c r="LUS2" s="711"/>
      <c r="LUT2" s="711"/>
      <c r="LUU2" s="711"/>
      <c r="LUV2" s="711"/>
      <c r="LUW2" s="711"/>
      <c r="LUX2" s="711"/>
      <c r="LUY2" s="711"/>
      <c r="LUZ2" s="711"/>
      <c r="LVA2" s="711"/>
      <c r="LVB2" s="711"/>
      <c r="LVC2" s="711"/>
      <c r="LVD2" s="711"/>
      <c r="LVE2" s="711"/>
      <c r="LVF2" s="711"/>
      <c r="LVG2" s="711"/>
      <c r="LVH2" s="711"/>
      <c r="LVI2" s="711"/>
      <c r="LVJ2" s="711"/>
      <c r="LVK2" s="711"/>
      <c r="LVL2" s="711"/>
      <c r="LVM2" s="711"/>
      <c r="LVN2" s="711"/>
      <c r="LVO2" s="711"/>
      <c r="LVP2" s="711"/>
      <c r="LVQ2" s="711"/>
      <c r="LVR2" s="711"/>
      <c r="LVS2" s="711"/>
      <c r="LVT2" s="711"/>
      <c r="LVU2" s="711"/>
      <c r="LVV2" s="711"/>
      <c r="LVW2" s="711"/>
      <c r="LVX2" s="711"/>
      <c r="LVY2" s="711"/>
      <c r="LVZ2" s="711"/>
      <c r="LWA2" s="711"/>
      <c r="LWB2" s="711"/>
      <c r="LWC2" s="711"/>
      <c r="LWD2" s="711"/>
      <c r="LWE2" s="711"/>
      <c r="LWF2" s="711"/>
      <c r="LWG2" s="711"/>
      <c r="LWH2" s="711"/>
      <c r="LWI2" s="711"/>
      <c r="LWJ2" s="711"/>
      <c r="LWK2" s="711"/>
      <c r="LWL2" s="711"/>
      <c r="LWM2" s="711"/>
      <c r="LWN2" s="711"/>
      <c r="LWO2" s="711"/>
      <c r="LWP2" s="711"/>
      <c r="LWQ2" s="711"/>
      <c r="LWR2" s="711"/>
      <c r="LWS2" s="711"/>
      <c r="LWT2" s="711"/>
      <c r="LWU2" s="711"/>
      <c r="LWV2" s="711"/>
      <c r="LWW2" s="711"/>
      <c r="LWX2" s="711"/>
      <c r="LWY2" s="711"/>
      <c r="LWZ2" s="711"/>
      <c r="LXA2" s="711"/>
      <c r="LXB2" s="711"/>
      <c r="LXC2" s="711"/>
      <c r="LXD2" s="711"/>
      <c r="LXE2" s="711"/>
      <c r="LXF2" s="711"/>
      <c r="LXG2" s="711"/>
      <c r="LXH2" s="711"/>
      <c r="LXI2" s="711"/>
      <c r="LXJ2" s="711"/>
      <c r="LXK2" s="711"/>
      <c r="LXL2" s="711"/>
      <c r="LXM2" s="711"/>
      <c r="LXN2" s="711"/>
      <c r="LXO2" s="711"/>
      <c r="LXP2" s="711"/>
      <c r="LXQ2" s="711"/>
      <c r="LXR2" s="711"/>
      <c r="LXS2" s="711"/>
      <c r="LXT2" s="711"/>
      <c r="LXU2" s="711"/>
      <c r="LXV2" s="711"/>
      <c r="LXW2" s="711"/>
      <c r="LXX2" s="711"/>
      <c r="LXY2" s="711"/>
      <c r="LXZ2" s="711"/>
      <c r="LYA2" s="711"/>
      <c r="LYB2" s="711"/>
      <c r="LYC2" s="711"/>
      <c r="LYD2" s="711"/>
      <c r="LYE2" s="711"/>
      <c r="LYF2" s="711"/>
      <c r="LYG2" s="711"/>
      <c r="LYH2" s="711"/>
      <c r="LYI2" s="711"/>
      <c r="LYJ2" s="711"/>
      <c r="LYK2" s="711"/>
      <c r="LYL2" s="711"/>
      <c r="LYM2" s="711"/>
      <c r="LYN2" s="711"/>
      <c r="LYO2" s="711"/>
      <c r="LYP2" s="711"/>
      <c r="LYQ2" s="711"/>
      <c r="LYR2" s="711"/>
      <c r="LYS2" s="711"/>
      <c r="LYT2" s="711"/>
      <c r="LYU2" s="711"/>
      <c r="LYV2" s="711"/>
      <c r="LYW2" s="711"/>
      <c r="LYX2" s="711"/>
      <c r="LYY2" s="711"/>
      <c r="LYZ2" s="711"/>
      <c r="LZA2" s="711"/>
      <c r="LZB2" s="711"/>
      <c r="LZC2" s="711"/>
      <c r="LZD2" s="711"/>
      <c r="LZE2" s="711"/>
      <c r="LZF2" s="711"/>
      <c r="LZG2" s="711"/>
      <c r="LZH2" s="711"/>
      <c r="LZI2" s="711"/>
      <c r="LZJ2" s="711"/>
      <c r="LZK2" s="711"/>
      <c r="LZL2" s="711"/>
      <c r="LZM2" s="711"/>
      <c r="LZN2" s="711"/>
      <c r="LZO2" s="711"/>
      <c r="LZP2" s="711"/>
      <c r="LZQ2" s="711"/>
      <c r="LZR2" s="711"/>
      <c r="LZS2" s="711"/>
      <c r="LZT2" s="711"/>
      <c r="LZU2" s="711"/>
      <c r="LZV2" s="711"/>
      <c r="LZW2" s="711"/>
      <c r="LZX2" s="711"/>
      <c r="LZY2" s="711"/>
      <c r="LZZ2" s="711"/>
      <c r="MAA2" s="711"/>
      <c r="MAB2" s="711"/>
      <c r="MAC2" s="711"/>
      <c r="MAD2" s="711"/>
      <c r="MAE2" s="711"/>
      <c r="MAF2" s="711"/>
      <c r="MAG2" s="711"/>
      <c r="MAH2" s="711"/>
      <c r="MAI2" s="711"/>
      <c r="MAJ2" s="711"/>
      <c r="MAK2" s="711"/>
      <c r="MAL2" s="711"/>
      <c r="MAM2" s="711"/>
      <c r="MAN2" s="711"/>
      <c r="MAO2" s="711"/>
      <c r="MAP2" s="711"/>
      <c r="MAQ2" s="711"/>
      <c r="MAR2" s="711"/>
      <c r="MAS2" s="711"/>
      <c r="MAT2" s="711"/>
      <c r="MAU2" s="711"/>
      <c r="MAV2" s="711"/>
      <c r="MAW2" s="711"/>
      <c r="MAX2" s="711"/>
      <c r="MAY2" s="711"/>
      <c r="MAZ2" s="711"/>
      <c r="MBA2" s="711"/>
      <c r="MBB2" s="711"/>
      <c r="MBC2" s="711"/>
      <c r="MBD2" s="711"/>
      <c r="MBE2" s="711"/>
      <c r="MBF2" s="711"/>
      <c r="MBG2" s="711"/>
      <c r="MBH2" s="711"/>
      <c r="MBI2" s="711"/>
      <c r="MBJ2" s="711"/>
      <c r="MBK2" s="711"/>
      <c r="MBL2" s="711"/>
      <c r="MBM2" s="711"/>
      <c r="MBN2" s="711"/>
      <c r="MBO2" s="711"/>
      <c r="MBP2" s="711"/>
      <c r="MBQ2" s="711"/>
      <c r="MBR2" s="711"/>
      <c r="MBS2" s="711"/>
      <c r="MBT2" s="711"/>
      <c r="MBU2" s="711"/>
      <c r="MBV2" s="711"/>
      <c r="MBW2" s="711"/>
      <c r="MBX2" s="711"/>
      <c r="MBY2" s="711"/>
      <c r="MBZ2" s="711"/>
      <c r="MCA2" s="711"/>
      <c r="MCB2" s="711"/>
      <c r="MCC2" s="711"/>
      <c r="MCD2" s="711"/>
      <c r="MCE2" s="711"/>
      <c r="MCF2" s="711"/>
      <c r="MCG2" s="711"/>
      <c r="MCH2" s="711"/>
      <c r="MCI2" s="711"/>
      <c r="MCJ2" s="711"/>
      <c r="MCK2" s="711"/>
      <c r="MCL2" s="711"/>
      <c r="MCM2" s="711"/>
      <c r="MCN2" s="711"/>
      <c r="MCO2" s="711"/>
      <c r="MCP2" s="711"/>
      <c r="MCQ2" s="711"/>
      <c r="MCR2" s="711"/>
      <c r="MCS2" s="711"/>
      <c r="MCT2" s="711"/>
      <c r="MCU2" s="711"/>
      <c r="MCV2" s="711"/>
      <c r="MCW2" s="711"/>
      <c r="MCX2" s="711"/>
      <c r="MCY2" s="711"/>
      <c r="MCZ2" s="711"/>
      <c r="MDA2" s="711"/>
      <c r="MDB2" s="711"/>
      <c r="MDC2" s="711"/>
      <c r="MDD2" s="711"/>
      <c r="MDE2" s="711"/>
      <c r="MDF2" s="711"/>
      <c r="MDG2" s="711"/>
      <c r="MDH2" s="711"/>
      <c r="MDI2" s="711"/>
      <c r="MDJ2" s="711"/>
      <c r="MDK2" s="711"/>
      <c r="MDL2" s="711"/>
      <c r="MDM2" s="711"/>
      <c r="MDN2" s="711"/>
      <c r="MDO2" s="711"/>
      <c r="MDP2" s="711"/>
      <c r="MDQ2" s="711"/>
      <c r="MDR2" s="711"/>
      <c r="MDS2" s="711"/>
      <c r="MDT2" s="711"/>
      <c r="MDU2" s="711"/>
      <c r="MDV2" s="711"/>
      <c r="MDW2" s="711"/>
      <c r="MDX2" s="711"/>
      <c r="MDY2" s="711"/>
      <c r="MDZ2" s="711"/>
      <c r="MEA2" s="711"/>
      <c r="MEB2" s="711"/>
      <c r="MEC2" s="711"/>
      <c r="MED2" s="711"/>
      <c r="MEE2" s="711"/>
      <c r="MEF2" s="711"/>
      <c r="MEG2" s="711"/>
      <c r="MEH2" s="711"/>
      <c r="MEI2" s="711"/>
      <c r="MEJ2" s="711"/>
      <c r="MEK2" s="711"/>
      <c r="MEL2" s="711"/>
      <c r="MEM2" s="711"/>
      <c r="MEN2" s="711"/>
      <c r="MEO2" s="711"/>
      <c r="MEP2" s="711"/>
      <c r="MEQ2" s="711"/>
      <c r="MER2" s="711"/>
      <c r="MES2" s="711"/>
      <c r="MET2" s="711"/>
      <c r="MEU2" s="711"/>
      <c r="MEV2" s="711"/>
      <c r="MEW2" s="711"/>
      <c r="MEX2" s="711"/>
      <c r="MEY2" s="711"/>
      <c r="MEZ2" s="711"/>
      <c r="MFA2" s="711"/>
      <c r="MFB2" s="711"/>
      <c r="MFC2" s="711"/>
      <c r="MFD2" s="711"/>
      <c r="MFE2" s="711"/>
      <c r="MFF2" s="711"/>
      <c r="MFG2" s="711"/>
      <c r="MFH2" s="711"/>
      <c r="MFI2" s="711"/>
      <c r="MFJ2" s="711"/>
      <c r="MFK2" s="711"/>
      <c r="MFL2" s="711"/>
      <c r="MFM2" s="711"/>
      <c r="MFN2" s="711"/>
      <c r="MFO2" s="711"/>
      <c r="MFP2" s="711"/>
      <c r="MFQ2" s="711"/>
      <c r="MFR2" s="711"/>
      <c r="MFS2" s="711"/>
      <c r="MFT2" s="711"/>
      <c r="MFU2" s="711"/>
      <c r="MFV2" s="711"/>
      <c r="MFW2" s="711"/>
      <c r="MFX2" s="711"/>
      <c r="MFY2" s="711"/>
      <c r="MFZ2" s="711"/>
      <c r="MGA2" s="711"/>
      <c r="MGB2" s="711"/>
      <c r="MGC2" s="711"/>
      <c r="MGD2" s="711"/>
      <c r="MGE2" s="711"/>
      <c r="MGF2" s="711"/>
      <c r="MGG2" s="711"/>
      <c r="MGH2" s="711"/>
      <c r="MGI2" s="711"/>
      <c r="MGJ2" s="711"/>
      <c r="MGK2" s="711"/>
      <c r="MGL2" s="711"/>
      <c r="MGM2" s="711"/>
      <c r="MGN2" s="711"/>
      <c r="MGO2" s="711"/>
      <c r="MGP2" s="711"/>
      <c r="MGQ2" s="711"/>
      <c r="MGR2" s="711"/>
      <c r="MGS2" s="711"/>
      <c r="MGT2" s="711"/>
      <c r="MGU2" s="711"/>
      <c r="MGV2" s="711"/>
      <c r="MGW2" s="711"/>
      <c r="MGX2" s="711"/>
      <c r="MGY2" s="711"/>
      <c r="MGZ2" s="711"/>
      <c r="MHA2" s="711"/>
      <c r="MHB2" s="711"/>
      <c r="MHC2" s="711"/>
      <c r="MHD2" s="711"/>
      <c r="MHE2" s="711"/>
      <c r="MHF2" s="711"/>
      <c r="MHG2" s="711"/>
      <c r="MHH2" s="711"/>
      <c r="MHI2" s="711"/>
      <c r="MHJ2" s="711"/>
      <c r="MHK2" s="711"/>
      <c r="MHL2" s="711"/>
      <c r="MHM2" s="711"/>
      <c r="MHN2" s="711"/>
      <c r="MHO2" s="711"/>
      <c r="MHP2" s="711"/>
      <c r="MHQ2" s="711"/>
      <c r="MHR2" s="711"/>
      <c r="MHS2" s="711"/>
      <c r="MHT2" s="711"/>
      <c r="MHU2" s="711"/>
      <c r="MHV2" s="711"/>
      <c r="MHW2" s="711"/>
      <c r="MHX2" s="711"/>
      <c r="MHY2" s="711"/>
      <c r="MHZ2" s="711"/>
      <c r="MIA2" s="711"/>
      <c r="MIB2" s="711"/>
      <c r="MIC2" s="711"/>
      <c r="MID2" s="711"/>
      <c r="MIE2" s="711"/>
      <c r="MIF2" s="711"/>
      <c r="MIG2" s="711"/>
      <c r="MIH2" s="711"/>
      <c r="MII2" s="711"/>
      <c r="MIJ2" s="711"/>
      <c r="MIK2" s="711"/>
      <c r="MIL2" s="711"/>
      <c r="MIM2" s="711"/>
      <c r="MIN2" s="711"/>
      <c r="MIO2" s="711"/>
      <c r="MIP2" s="711"/>
      <c r="MIQ2" s="711"/>
      <c r="MIR2" s="711"/>
      <c r="MIS2" s="711"/>
      <c r="MIT2" s="711"/>
      <c r="MIU2" s="711"/>
      <c r="MIV2" s="711"/>
      <c r="MIW2" s="711"/>
      <c r="MIX2" s="711"/>
      <c r="MIY2" s="711"/>
      <c r="MIZ2" s="711"/>
      <c r="MJA2" s="711"/>
      <c r="MJB2" s="711"/>
      <c r="MJC2" s="711"/>
      <c r="MJD2" s="711"/>
      <c r="MJE2" s="711"/>
      <c r="MJF2" s="711"/>
      <c r="MJG2" s="711"/>
      <c r="MJH2" s="711"/>
      <c r="MJI2" s="711"/>
      <c r="MJJ2" s="711"/>
      <c r="MJK2" s="711"/>
      <c r="MJL2" s="711"/>
      <c r="MJM2" s="711"/>
      <c r="MJN2" s="711"/>
      <c r="MJO2" s="711"/>
      <c r="MJP2" s="711"/>
      <c r="MJQ2" s="711"/>
      <c r="MJR2" s="711"/>
      <c r="MJS2" s="711"/>
      <c r="MJT2" s="711"/>
      <c r="MJU2" s="711"/>
      <c r="MJV2" s="711"/>
      <c r="MJW2" s="711"/>
      <c r="MJX2" s="711"/>
      <c r="MJY2" s="711"/>
      <c r="MJZ2" s="711"/>
      <c r="MKA2" s="711"/>
      <c r="MKB2" s="711"/>
      <c r="MKC2" s="711"/>
      <c r="MKD2" s="711"/>
      <c r="MKE2" s="711"/>
      <c r="MKF2" s="711"/>
      <c r="MKG2" s="711"/>
      <c r="MKH2" s="711"/>
      <c r="MKI2" s="711"/>
      <c r="MKJ2" s="711"/>
      <c r="MKK2" s="711"/>
      <c r="MKL2" s="711"/>
      <c r="MKM2" s="711"/>
      <c r="MKN2" s="711"/>
      <c r="MKO2" s="711"/>
      <c r="MKP2" s="711"/>
      <c r="MKQ2" s="711"/>
      <c r="MKR2" s="711"/>
      <c r="MKS2" s="711"/>
      <c r="MKT2" s="711"/>
      <c r="MKU2" s="711"/>
      <c r="MKV2" s="711"/>
      <c r="MKW2" s="711"/>
      <c r="MKX2" s="711"/>
      <c r="MKY2" s="711"/>
      <c r="MKZ2" s="711"/>
      <c r="MLA2" s="711"/>
      <c r="MLB2" s="711"/>
      <c r="MLC2" s="711"/>
      <c r="MLD2" s="711"/>
      <c r="MLE2" s="711"/>
      <c r="MLF2" s="711"/>
      <c r="MLG2" s="711"/>
      <c r="MLH2" s="711"/>
      <c r="MLI2" s="711"/>
      <c r="MLJ2" s="711"/>
      <c r="MLK2" s="711"/>
      <c r="MLL2" s="711"/>
      <c r="MLM2" s="711"/>
      <c r="MLN2" s="711"/>
      <c r="MLO2" s="711"/>
      <c r="MLP2" s="711"/>
      <c r="MLQ2" s="711"/>
      <c r="MLR2" s="711"/>
      <c r="MLS2" s="711"/>
      <c r="MLT2" s="711"/>
      <c r="MLU2" s="711"/>
      <c r="MLV2" s="711"/>
      <c r="MLW2" s="711"/>
      <c r="MLX2" s="711"/>
      <c r="MLY2" s="711"/>
      <c r="MLZ2" s="711"/>
      <c r="MMA2" s="711"/>
      <c r="MMB2" s="711"/>
      <c r="MMC2" s="711"/>
      <c r="MMD2" s="711"/>
      <c r="MME2" s="711"/>
      <c r="MMF2" s="711"/>
      <c r="MMG2" s="711"/>
      <c r="MMH2" s="711"/>
      <c r="MMI2" s="711"/>
      <c r="MMJ2" s="711"/>
      <c r="MMK2" s="711"/>
      <c r="MML2" s="711"/>
      <c r="MMM2" s="711"/>
      <c r="MMN2" s="711"/>
      <c r="MMO2" s="711"/>
      <c r="MMP2" s="711"/>
      <c r="MMQ2" s="711"/>
      <c r="MMR2" s="711"/>
      <c r="MMS2" s="711"/>
      <c r="MMT2" s="711"/>
      <c r="MMU2" s="711"/>
      <c r="MMV2" s="711"/>
      <c r="MMW2" s="711"/>
      <c r="MMX2" s="711"/>
      <c r="MMY2" s="711"/>
      <c r="MMZ2" s="711"/>
      <c r="MNA2" s="711"/>
      <c r="MNB2" s="711"/>
      <c r="MNC2" s="711"/>
      <c r="MND2" s="711"/>
      <c r="MNE2" s="711"/>
      <c r="MNF2" s="711"/>
      <c r="MNG2" s="711"/>
      <c r="MNH2" s="711"/>
      <c r="MNI2" s="711"/>
      <c r="MNJ2" s="711"/>
      <c r="MNK2" s="711"/>
      <c r="MNL2" s="711"/>
      <c r="MNM2" s="711"/>
      <c r="MNN2" s="711"/>
      <c r="MNO2" s="711"/>
      <c r="MNP2" s="711"/>
      <c r="MNQ2" s="711"/>
      <c r="MNR2" s="711"/>
      <c r="MNS2" s="711"/>
      <c r="MNT2" s="711"/>
      <c r="MNU2" s="711"/>
      <c r="MNV2" s="711"/>
      <c r="MNW2" s="711"/>
      <c r="MNX2" s="711"/>
      <c r="MNY2" s="711"/>
      <c r="MNZ2" s="711"/>
      <c r="MOA2" s="711"/>
      <c r="MOB2" s="711"/>
      <c r="MOC2" s="711"/>
      <c r="MOD2" s="711"/>
      <c r="MOE2" s="711"/>
      <c r="MOF2" s="711"/>
      <c r="MOG2" s="711"/>
      <c r="MOH2" s="711"/>
      <c r="MOI2" s="711"/>
      <c r="MOJ2" s="711"/>
      <c r="MOK2" s="711"/>
      <c r="MOL2" s="711"/>
      <c r="MOM2" s="711"/>
      <c r="MON2" s="711"/>
      <c r="MOO2" s="711"/>
      <c r="MOP2" s="711"/>
      <c r="MOQ2" s="711"/>
      <c r="MOR2" s="711"/>
      <c r="MOS2" s="711"/>
      <c r="MOT2" s="711"/>
      <c r="MOU2" s="711"/>
      <c r="MOV2" s="711"/>
      <c r="MOW2" s="711"/>
      <c r="MOX2" s="711"/>
      <c r="MOY2" s="711"/>
      <c r="MOZ2" s="711"/>
      <c r="MPA2" s="711"/>
      <c r="MPB2" s="711"/>
      <c r="MPC2" s="711"/>
      <c r="MPD2" s="711"/>
      <c r="MPE2" s="711"/>
      <c r="MPF2" s="711"/>
      <c r="MPG2" s="711"/>
      <c r="MPH2" s="711"/>
      <c r="MPI2" s="711"/>
      <c r="MPJ2" s="711"/>
      <c r="MPK2" s="711"/>
      <c r="MPL2" s="711"/>
      <c r="MPM2" s="711"/>
      <c r="MPN2" s="711"/>
      <c r="MPO2" s="711"/>
      <c r="MPP2" s="711"/>
      <c r="MPQ2" s="711"/>
      <c r="MPR2" s="711"/>
      <c r="MPS2" s="711"/>
      <c r="MPT2" s="711"/>
      <c r="MPU2" s="711"/>
      <c r="MPV2" s="711"/>
      <c r="MPW2" s="711"/>
      <c r="MPX2" s="711"/>
      <c r="MPY2" s="711"/>
      <c r="MPZ2" s="711"/>
      <c r="MQA2" s="711"/>
      <c r="MQB2" s="711"/>
      <c r="MQC2" s="711"/>
      <c r="MQD2" s="711"/>
      <c r="MQE2" s="711"/>
      <c r="MQF2" s="711"/>
      <c r="MQG2" s="711"/>
      <c r="MQH2" s="711"/>
      <c r="MQI2" s="711"/>
      <c r="MQJ2" s="711"/>
      <c r="MQK2" s="711"/>
      <c r="MQL2" s="711"/>
      <c r="MQM2" s="711"/>
      <c r="MQN2" s="711"/>
      <c r="MQO2" s="711"/>
      <c r="MQP2" s="711"/>
      <c r="MQQ2" s="711"/>
      <c r="MQR2" s="711"/>
      <c r="MQS2" s="711"/>
      <c r="MQT2" s="711"/>
      <c r="MQU2" s="711"/>
      <c r="MQV2" s="711"/>
      <c r="MQW2" s="711"/>
      <c r="MQX2" s="711"/>
      <c r="MQY2" s="711"/>
      <c r="MQZ2" s="711"/>
      <c r="MRA2" s="711"/>
      <c r="MRB2" s="711"/>
      <c r="MRC2" s="711"/>
      <c r="MRD2" s="711"/>
      <c r="MRE2" s="711"/>
      <c r="MRF2" s="711"/>
      <c r="MRG2" s="711"/>
      <c r="MRH2" s="711"/>
      <c r="MRI2" s="711"/>
      <c r="MRJ2" s="711"/>
      <c r="MRK2" s="711"/>
      <c r="MRL2" s="711"/>
      <c r="MRM2" s="711"/>
      <c r="MRN2" s="711"/>
      <c r="MRO2" s="711"/>
      <c r="MRP2" s="711"/>
      <c r="MRQ2" s="711"/>
      <c r="MRR2" s="711"/>
      <c r="MRS2" s="711"/>
      <c r="MRT2" s="711"/>
      <c r="MRU2" s="711"/>
      <c r="MRV2" s="711"/>
      <c r="MRW2" s="711"/>
      <c r="MRX2" s="711"/>
      <c r="MRY2" s="711"/>
      <c r="MRZ2" s="711"/>
      <c r="MSA2" s="711"/>
      <c r="MSB2" s="711"/>
      <c r="MSC2" s="711"/>
      <c r="MSD2" s="711"/>
      <c r="MSE2" s="711"/>
      <c r="MSF2" s="711"/>
      <c r="MSG2" s="711"/>
      <c r="MSH2" s="711"/>
      <c r="MSI2" s="711"/>
      <c r="MSJ2" s="711"/>
      <c r="MSK2" s="711"/>
      <c r="MSL2" s="711"/>
      <c r="MSM2" s="711"/>
      <c r="MSN2" s="711"/>
      <c r="MSO2" s="711"/>
      <c r="MSP2" s="711"/>
      <c r="MSQ2" s="711"/>
      <c r="MSR2" s="711"/>
      <c r="MSS2" s="711"/>
      <c r="MST2" s="711"/>
      <c r="MSU2" s="711"/>
      <c r="MSV2" s="711"/>
      <c r="MSW2" s="711"/>
      <c r="MSX2" s="711"/>
      <c r="MSY2" s="711"/>
      <c r="MSZ2" s="711"/>
      <c r="MTA2" s="711"/>
      <c r="MTB2" s="711"/>
      <c r="MTC2" s="711"/>
      <c r="MTD2" s="711"/>
      <c r="MTE2" s="711"/>
      <c r="MTF2" s="711"/>
      <c r="MTG2" s="711"/>
      <c r="MTH2" s="711"/>
      <c r="MTI2" s="711"/>
      <c r="MTJ2" s="711"/>
      <c r="MTK2" s="711"/>
      <c r="MTL2" s="711"/>
      <c r="MTM2" s="711"/>
      <c r="MTN2" s="711"/>
      <c r="MTO2" s="711"/>
      <c r="MTP2" s="711"/>
      <c r="MTQ2" s="711"/>
      <c r="MTR2" s="711"/>
      <c r="MTS2" s="711"/>
      <c r="MTT2" s="711"/>
      <c r="MTU2" s="711"/>
      <c r="MTV2" s="711"/>
      <c r="MTW2" s="711"/>
      <c r="MTX2" s="711"/>
      <c r="MTY2" s="711"/>
      <c r="MTZ2" s="711"/>
      <c r="MUA2" s="711"/>
      <c r="MUB2" s="711"/>
      <c r="MUC2" s="711"/>
      <c r="MUD2" s="711"/>
      <c r="MUE2" s="711"/>
      <c r="MUF2" s="711"/>
      <c r="MUG2" s="711"/>
      <c r="MUH2" s="711"/>
      <c r="MUI2" s="711"/>
      <c r="MUJ2" s="711"/>
      <c r="MUK2" s="711"/>
      <c r="MUL2" s="711"/>
      <c r="MUM2" s="711"/>
      <c r="MUN2" s="711"/>
      <c r="MUO2" s="711"/>
      <c r="MUP2" s="711"/>
      <c r="MUQ2" s="711"/>
      <c r="MUR2" s="711"/>
      <c r="MUS2" s="711"/>
      <c r="MUT2" s="711"/>
      <c r="MUU2" s="711"/>
      <c r="MUV2" s="711"/>
      <c r="MUW2" s="711"/>
      <c r="MUX2" s="711"/>
      <c r="MUY2" s="711"/>
      <c r="MUZ2" s="711"/>
      <c r="MVA2" s="711"/>
      <c r="MVB2" s="711"/>
      <c r="MVC2" s="711"/>
      <c r="MVD2" s="711"/>
      <c r="MVE2" s="711"/>
      <c r="MVF2" s="711"/>
      <c r="MVG2" s="711"/>
      <c r="MVH2" s="711"/>
      <c r="MVI2" s="711"/>
      <c r="MVJ2" s="711"/>
      <c r="MVK2" s="711"/>
      <c r="MVL2" s="711"/>
      <c r="MVM2" s="711"/>
      <c r="MVN2" s="711"/>
      <c r="MVO2" s="711"/>
      <c r="MVP2" s="711"/>
      <c r="MVQ2" s="711"/>
      <c r="MVR2" s="711"/>
      <c r="MVS2" s="711"/>
      <c r="MVT2" s="711"/>
      <c r="MVU2" s="711"/>
      <c r="MVV2" s="711"/>
      <c r="MVW2" s="711"/>
      <c r="MVX2" s="711"/>
      <c r="MVY2" s="711"/>
      <c r="MVZ2" s="711"/>
      <c r="MWA2" s="711"/>
      <c r="MWB2" s="711"/>
      <c r="MWC2" s="711"/>
      <c r="MWD2" s="711"/>
      <c r="MWE2" s="711"/>
      <c r="MWF2" s="711"/>
      <c r="MWG2" s="711"/>
      <c r="MWH2" s="711"/>
      <c r="MWI2" s="711"/>
      <c r="MWJ2" s="711"/>
      <c r="MWK2" s="711"/>
      <c r="MWL2" s="711"/>
      <c r="MWM2" s="711"/>
      <c r="MWN2" s="711"/>
      <c r="MWO2" s="711"/>
      <c r="MWP2" s="711"/>
      <c r="MWQ2" s="711"/>
      <c r="MWR2" s="711"/>
      <c r="MWS2" s="711"/>
      <c r="MWT2" s="711"/>
      <c r="MWU2" s="711"/>
      <c r="MWV2" s="711"/>
      <c r="MWW2" s="711"/>
      <c r="MWX2" s="711"/>
      <c r="MWY2" s="711"/>
      <c r="MWZ2" s="711"/>
      <c r="MXA2" s="711"/>
      <c r="MXB2" s="711"/>
      <c r="MXC2" s="711"/>
      <c r="MXD2" s="711"/>
      <c r="MXE2" s="711"/>
      <c r="MXF2" s="711"/>
      <c r="MXG2" s="711"/>
      <c r="MXH2" s="711"/>
      <c r="MXI2" s="711"/>
      <c r="MXJ2" s="711"/>
      <c r="MXK2" s="711"/>
      <c r="MXL2" s="711"/>
      <c r="MXM2" s="711"/>
      <c r="MXN2" s="711"/>
      <c r="MXO2" s="711"/>
      <c r="MXP2" s="711"/>
      <c r="MXQ2" s="711"/>
      <c r="MXR2" s="711"/>
      <c r="MXS2" s="711"/>
      <c r="MXT2" s="711"/>
      <c r="MXU2" s="711"/>
      <c r="MXV2" s="711"/>
      <c r="MXW2" s="711"/>
      <c r="MXX2" s="711"/>
      <c r="MXY2" s="711"/>
      <c r="MXZ2" s="711"/>
      <c r="MYA2" s="711"/>
      <c r="MYB2" s="711"/>
      <c r="MYC2" s="711"/>
      <c r="MYD2" s="711"/>
      <c r="MYE2" s="711"/>
      <c r="MYF2" s="711"/>
      <c r="MYG2" s="711"/>
      <c r="MYH2" s="711"/>
      <c r="MYI2" s="711"/>
      <c r="MYJ2" s="711"/>
      <c r="MYK2" s="711"/>
      <c r="MYL2" s="711"/>
      <c r="MYM2" s="711"/>
      <c r="MYN2" s="711"/>
      <c r="MYO2" s="711"/>
      <c r="MYP2" s="711"/>
      <c r="MYQ2" s="711"/>
      <c r="MYR2" s="711"/>
      <c r="MYS2" s="711"/>
      <c r="MYT2" s="711"/>
      <c r="MYU2" s="711"/>
      <c r="MYV2" s="711"/>
      <c r="MYW2" s="711"/>
      <c r="MYX2" s="711"/>
      <c r="MYY2" s="711"/>
      <c r="MYZ2" s="711"/>
      <c r="MZA2" s="711"/>
      <c r="MZB2" s="711"/>
      <c r="MZC2" s="711"/>
      <c r="MZD2" s="711"/>
      <c r="MZE2" s="711"/>
      <c r="MZF2" s="711"/>
      <c r="MZG2" s="711"/>
      <c r="MZH2" s="711"/>
      <c r="MZI2" s="711"/>
      <c r="MZJ2" s="711"/>
      <c r="MZK2" s="711"/>
      <c r="MZL2" s="711"/>
      <c r="MZM2" s="711"/>
      <c r="MZN2" s="711"/>
      <c r="MZO2" s="711"/>
      <c r="MZP2" s="711"/>
      <c r="MZQ2" s="711"/>
      <c r="MZR2" s="711"/>
      <c r="MZS2" s="711"/>
      <c r="MZT2" s="711"/>
      <c r="MZU2" s="711"/>
      <c r="MZV2" s="711"/>
      <c r="MZW2" s="711"/>
      <c r="MZX2" s="711"/>
      <c r="MZY2" s="711"/>
      <c r="MZZ2" s="711"/>
      <c r="NAA2" s="711"/>
      <c r="NAB2" s="711"/>
      <c r="NAC2" s="711"/>
      <c r="NAD2" s="711"/>
      <c r="NAE2" s="711"/>
      <c r="NAF2" s="711"/>
      <c r="NAG2" s="711"/>
      <c r="NAH2" s="711"/>
      <c r="NAI2" s="711"/>
      <c r="NAJ2" s="711"/>
      <c r="NAK2" s="711"/>
      <c r="NAL2" s="711"/>
      <c r="NAM2" s="711"/>
      <c r="NAN2" s="711"/>
      <c r="NAO2" s="711"/>
      <c r="NAP2" s="711"/>
      <c r="NAQ2" s="711"/>
      <c r="NAR2" s="711"/>
      <c r="NAS2" s="711"/>
      <c r="NAT2" s="711"/>
      <c r="NAU2" s="711"/>
      <c r="NAV2" s="711"/>
      <c r="NAW2" s="711"/>
      <c r="NAX2" s="711"/>
      <c r="NAY2" s="711"/>
      <c r="NAZ2" s="711"/>
      <c r="NBA2" s="711"/>
      <c r="NBB2" s="711"/>
      <c r="NBC2" s="711"/>
      <c r="NBD2" s="711"/>
      <c r="NBE2" s="711"/>
      <c r="NBF2" s="711"/>
      <c r="NBG2" s="711"/>
      <c r="NBH2" s="711"/>
      <c r="NBI2" s="711"/>
      <c r="NBJ2" s="711"/>
      <c r="NBK2" s="711"/>
      <c r="NBL2" s="711"/>
      <c r="NBM2" s="711"/>
      <c r="NBN2" s="711"/>
      <c r="NBO2" s="711"/>
      <c r="NBP2" s="711"/>
      <c r="NBQ2" s="711"/>
      <c r="NBR2" s="711"/>
      <c r="NBS2" s="711"/>
      <c r="NBT2" s="711"/>
      <c r="NBU2" s="711"/>
      <c r="NBV2" s="711"/>
      <c r="NBW2" s="711"/>
      <c r="NBX2" s="711"/>
      <c r="NBY2" s="711"/>
      <c r="NBZ2" s="711"/>
      <c r="NCA2" s="711"/>
      <c r="NCB2" s="711"/>
      <c r="NCC2" s="711"/>
      <c r="NCD2" s="711"/>
      <c r="NCE2" s="711"/>
      <c r="NCF2" s="711"/>
      <c r="NCG2" s="711"/>
      <c r="NCH2" s="711"/>
      <c r="NCI2" s="711"/>
      <c r="NCJ2" s="711"/>
      <c r="NCK2" s="711"/>
      <c r="NCL2" s="711"/>
      <c r="NCM2" s="711"/>
      <c r="NCN2" s="711"/>
      <c r="NCO2" s="711"/>
      <c r="NCP2" s="711"/>
      <c r="NCQ2" s="711"/>
      <c r="NCR2" s="711"/>
      <c r="NCS2" s="711"/>
      <c r="NCT2" s="711"/>
      <c r="NCU2" s="711"/>
      <c r="NCV2" s="711"/>
      <c r="NCW2" s="711"/>
      <c r="NCX2" s="711"/>
      <c r="NCY2" s="711"/>
      <c r="NCZ2" s="711"/>
      <c r="NDA2" s="711"/>
      <c r="NDB2" s="711"/>
      <c r="NDC2" s="711"/>
      <c r="NDD2" s="711"/>
      <c r="NDE2" s="711"/>
      <c r="NDF2" s="711"/>
      <c r="NDG2" s="711"/>
      <c r="NDH2" s="711"/>
      <c r="NDI2" s="711"/>
      <c r="NDJ2" s="711"/>
      <c r="NDK2" s="711"/>
      <c r="NDL2" s="711"/>
      <c r="NDM2" s="711"/>
      <c r="NDN2" s="711"/>
      <c r="NDO2" s="711"/>
      <c r="NDP2" s="711"/>
      <c r="NDQ2" s="711"/>
      <c r="NDR2" s="711"/>
      <c r="NDS2" s="711"/>
      <c r="NDT2" s="711"/>
      <c r="NDU2" s="711"/>
      <c r="NDV2" s="711"/>
      <c r="NDW2" s="711"/>
      <c r="NDX2" s="711"/>
      <c r="NDY2" s="711"/>
      <c r="NDZ2" s="711"/>
      <c r="NEA2" s="711"/>
      <c r="NEB2" s="711"/>
      <c r="NEC2" s="711"/>
      <c r="NED2" s="711"/>
      <c r="NEE2" s="711"/>
      <c r="NEF2" s="711"/>
      <c r="NEG2" s="711"/>
      <c r="NEH2" s="711"/>
      <c r="NEI2" s="711"/>
      <c r="NEJ2" s="711"/>
      <c r="NEK2" s="711"/>
      <c r="NEL2" s="711"/>
      <c r="NEM2" s="711"/>
      <c r="NEN2" s="711"/>
      <c r="NEO2" s="711"/>
      <c r="NEP2" s="711"/>
      <c r="NEQ2" s="711"/>
      <c r="NER2" s="711"/>
      <c r="NES2" s="711"/>
      <c r="NET2" s="711"/>
      <c r="NEU2" s="711"/>
      <c r="NEV2" s="711"/>
      <c r="NEW2" s="711"/>
      <c r="NEX2" s="711"/>
      <c r="NEY2" s="711"/>
      <c r="NEZ2" s="711"/>
      <c r="NFA2" s="711"/>
      <c r="NFB2" s="711"/>
      <c r="NFC2" s="711"/>
      <c r="NFD2" s="711"/>
      <c r="NFE2" s="711"/>
      <c r="NFF2" s="711"/>
      <c r="NFG2" s="711"/>
      <c r="NFH2" s="711"/>
      <c r="NFI2" s="711"/>
      <c r="NFJ2" s="711"/>
      <c r="NFK2" s="711"/>
      <c r="NFL2" s="711"/>
      <c r="NFM2" s="711"/>
      <c r="NFN2" s="711"/>
      <c r="NFO2" s="711"/>
      <c r="NFP2" s="711"/>
      <c r="NFQ2" s="711"/>
      <c r="NFR2" s="711"/>
      <c r="NFS2" s="711"/>
      <c r="NFT2" s="711"/>
      <c r="NFU2" s="711"/>
      <c r="NFV2" s="711"/>
      <c r="NFW2" s="711"/>
      <c r="NFX2" s="711"/>
      <c r="NFY2" s="711"/>
      <c r="NFZ2" s="711"/>
      <c r="NGA2" s="711"/>
      <c r="NGB2" s="711"/>
      <c r="NGC2" s="711"/>
      <c r="NGD2" s="711"/>
      <c r="NGE2" s="711"/>
      <c r="NGF2" s="711"/>
      <c r="NGG2" s="711"/>
      <c r="NGH2" s="711"/>
      <c r="NGI2" s="711"/>
      <c r="NGJ2" s="711"/>
      <c r="NGK2" s="711"/>
      <c r="NGL2" s="711"/>
      <c r="NGM2" s="711"/>
      <c r="NGN2" s="711"/>
      <c r="NGO2" s="711"/>
      <c r="NGP2" s="711"/>
      <c r="NGQ2" s="711"/>
      <c r="NGR2" s="711"/>
      <c r="NGS2" s="711"/>
      <c r="NGT2" s="711"/>
      <c r="NGU2" s="711"/>
      <c r="NGV2" s="711"/>
      <c r="NGW2" s="711"/>
      <c r="NGX2" s="711"/>
      <c r="NGY2" s="711"/>
      <c r="NGZ2" s="711"/>
      <c r="NHA2" s="711"/>
      <c r="NHB2" s="711"/>
      <c r="NHC2" s="711"/>
      <c r="NHD2" s="711"/>
      <c r="NHE2" s="711"/>
      <c r="NHF2" s="711"/>
      <c r="NHG2" s="711"/>
      <c r="NHH2" s="711"/>
      <c r="NHI2" s="711"/>
      <c r="NHJ2" s="711"/>
      <c r="NHK2" s="711"/>
      <c r="NHL2" s="711"/>
      <c r="NHM2" s="711"/>
      <c r="NHN2" s="711"/>
      <c r="NHO2" s="711"/>
      <c r="NHP2" s="711"/>
      <c r="NHQ2" s="711"/>
      <c r="NHR2" s="711"/>
      <c r="NHS2" s="711"/>
      <c r="NHT2" s="711"/>
      <c r="NHU2" s="711"/>
      <c r="NHV2" s="711"/>
      <c r="NHW2" s="711"/>
      <c r="NHX2" s="711"/>
      <c r="NHY2" s="711"/>
      <c r="NHZ2" s="711"/>
      <c r="NIA2" s="711"/>
      <c r="NIB2" s="711"/>
      <c r="NIC2" s="711"/>
      <c r="NID2" s="711"/>
      <c r="NIE2" s="711"/>
      <c r="NIF2" s="711"/>
      <c r="NIG2" s="711"/>
      <c r="NIH2" s="711"/>
      <c r="NII2" s="711"/>
      <c r="NIJ2" s="711"/>
      <c r="NIK2" s="711"/>
      <c r="NIL2" s="711"/>
      <c r="NIM2" s="711"/>
      <c r="NIN2" s="711"/>
      <c r="NIO2" s="711"/>
      <c r="NIP2" s="711"/>
      <c r="NIQ2" s="711"/>
      <c r="NIR2" s="711"/>
      <c r="NIS2" s="711"/>
      <c r="NIT2" s="711"/>
      <c r="NIU2" s="711"/>
      <c r="NIV2" s="711"/>
      <c r="NIW2" s="711"/>
      <c r="NIX2" s="711"/>
      <c r="NIY2" s="711"/>
      <c r="NIZ2" s="711"/>
      <c r="NJA2" s="711"/>
      <c r="NJB2" s="711"/>
      <c r="NJC2" s="711"/>
      <c r="NJD2" s="711"/>
      <c r="NJE2" s="711"/>
      <c r="NJF2" s="711"/>
      <c r="NJG2" s="711"/>
      <c r="NJH2" s="711"/>
      <c r="NJI2" s="711"/>
      <c r="NJJ2" s="711"/>
      <c r="NJK2" s="711"/>
      <c r="NJL2" s="711"/>
      <c r="NJM2" s="711"/>
      <c r="NJN2" s="711"/>
      <c r="NJO2" s="711"/>
      <c r="NJP2" s="711"/>
      <c r="NJQ2" s="711"/>
      <c r="NJR2" s="711"/>
      <c r="NJS2" s="711"/>
      <c r="NJT2" s="711"/>
      <c r="NJU2" s="711"/>
      <c r="NJV2" s="711"/>
      <c r="NJW2" s="711"/>
      <c r="NJX2" s="711"/>
      <c r="NJY2" s="711"/>
      <c r="NJZ2" s="711"/>
      <c r="NKA2" s="711"/>
      <c r="NKB2" s="711"/>
      <c r="NKC2" s="711"/>
      <c r="NKD2" s="711"/>
      <c r="NKE2" s="711"/>
      <c r="NKF2" s="711"/>
      <c r="NKG2" s="711"/>
      <c r="NKH2" s="711"/>
      <c r="NKI2" s="711"/>
      <c r="NKJ2" s="711"/>
      <c r="NKK2" s="711"/>
      <c r="NKL2" s="711"/>
      <c r="NKM2" s="711"/>
      <c r="NKN2" s="711"/>
      <c r="NKO2" s="711"/>
      <c r="NKP2" s="711"/>
      <c r="NKQ2" s="711"/>
      <c r="NKR2" s="711"/>
      <c r="NKS2" s="711"/>
      <c r="NKT2" s="711"/>
      <c r="NKU2" s="711"/>
      <c r="NKV2" s="711"/>
      <c r="NKW2" s="711"/>
      <c r="NKX2" s="711"/>
      <c r="NKY2" s="711"/>
      <c r="NKZ2" s="711"/>
      <c r="NLA2" s="711"/>
      <c r="NLB2" s="711"/>
      <c r="NLC2" s="711"/>
      <c r="NLD2" s="711"/>
      <c r="NLE2" s="711"/>
      <c r="NLF2" s="711"/>
      <c r="NLG2" s="711"/>
      <c r="NLH2" s="711"/>
      <c r="NLI2" s="711"/>
      <c r="NLJ2" s="711"/>
      <c r="NLK2" s="711"/>
      <c r="NLL2" s="711"/>
      <c r="NLM2" s="711"/>
      <c r="NLN2" s="711"/>
      <c r="NLO2" s="711"/>
      <c r="NLP2" s="711"/>
      <c r="NLQ2" s="711"/>
      <c r="NLR2" s="711"/>
      <c r="NLS2" s="711"/>
      <c r="NLT2" s="711"/>
      <c r="NLU2" s="711"/>
      <c r="NLV2" s="711"/>
      <c r="NLW2" s="711"/>
      <c r="NLX2" s="711"/>
      <c r="NLY2" s="711"/>
      <c r="NLZ2" s="711"/>
      <c r="NMA2" s="711"/>
      <c r="NMB2" s="711"/>
      <c r="NMC2" s="711"/>
      <c r="NMD2" s="711"/>
      <c r="NME2" s="711"/>
      <c r="NMF2" s="711"/>
      <c r="NMG2" s="711"/>
      <c r="NMH2" s="711"/>
      <c r="NMI2" s="711"/>
      <c r="NMJ2" s="711"/>
      <c r="NMK2" s="711"/>
      <c r="NML2" s="711"/>
      <c r="NMM2" s="711"/>
      <c r="NMN2" s="711"/>
      <c r="NMO2" s="711"/>
      <c r="NMP2" s="711"/>
      <c r="NMQ2" s="711"/>
      <c r="NMR2" s="711"/>
      <c r="NMS2" s="711"/>
      <c r="NMT2" s="711"/>
      <c r="NMU2" s="711"/>
      <c r="NMV2" s="711"/>
      <c r="NMW2" s="711"/>
      <c r="NMX2" s="711"/>
      <c r="NMY2" s="711"/>
      <c r="NMZ2" s="711"/>
      <c r="NNA2" s="711"/>
      <c r="NNB2" s="711"/>
      <c r="NNC2" s="711"/>
      <c r="NND2" s="711"/>
      <c r="NNE2" s="711"/>
      <c r="NNF2" s="711"/>
      <c r="NNG2" s="711"/>
      <c r="NNH2" s="711"/>
      <c r="NNI2" s="711"/>
      <c r="NNJ2" s="711"/>
      <c r="NNK2" s="711"/>
      <c r="NNL2" s="711"/>
      <c r="NNM2" s="711"/>
      <c r="NNN2" s="711"/>
      <c r="NNO2" s="711"/>
      <c r="NNP2" s="711"/>
      <c r="NNQ2" s="711"/>
      <c r="NNR2" s="711"/>
      <c r="NNS2" s="711"/>
      <c r="NNT2" s="711"/>
      <c r="NNU2" s="711"/>
      <c r="NNV2" s="711"/>
      <c r="NNW2" s="711"/>
      <c r="NNX2" s="711"/>
      <c r="NNY2" s="711"/>
      <c r="NNZ2" s="711"/>
      <c r="NOA2" s="711"/>
      <c r="NOB2" s="711"/>
      <c r="NOC2" s="711"/>
      <c r="NOD2" s="711"/>
      <c r="NOE2" s="711"/>
      <c r="NOF2" s="711"/>
      <c r="NOG2" s="711"/>
      <c r="NOH2" s="711"/>
      <c r="NOI2" s="711"/>
      <c r="NOJ2" s="711"/>
      <c r="NOK2" s="711"/>
      <c r="NOL2" s="711"/>
      <c r="NOM2" s="711"/>
      <c r="NON2" s="711"/>
      <c r="NOO2" s="711"/>
      <c r="NOP2" s="711"/>
      <c r="NOQ2" s="711"/>
      <c r="NOR2" s="711"/>
      <c r="NOS2" s="711"/>
      <c r="NOT2" s="711"/>
      <c r="NOU2" s="711"/>
      <c r="NOV2" s="711"/>
      <c r="NOW2" s="711"/>
      <c r="NOX2" s="711"/>
      <c r="NOY2" s="711"/>
      <c r="NOZ2" s="711"/>
      <c r="NPA2" s="711"/>
      <c r="NPB2" s="711"/>
      <c r="NPC2" s="711"/>
      <c r="NPD2" s="711"/>
      <c r="NPE2" s="711"/>
      <c r="NPF2" s="711"/>
      <c r="NPG2" s="711"/>
      <c r="NPH2" s="711"/>
      <c r="NPI2" s="711"/>
      <c r="NPJ2" s="711"/>
      <c r="NPK2" s="711"/>
      <c r="NPL2" s="711"/>
      <c r="NPM2" s="711"/>
      <c r="NPN2" s="711"/>
      <c r="NPO2" s="711"/>
      <c r="NPP2" s="711"/>
      <c r="NPQ2" s="711"/>
      <c r="NPR2" s="711"/>
      <c r="NPS2" s="711"/>
      <c r="NPT2" s="711"/>
      <c r="NPU2" s="711"/>
      <c r="NPV2" s="711"/>
      <c r="NPW2" s="711"/>
      <c r="NPX2" s="711"/>
      <c r="NPY2" s="711"/>
      <c r="NPZ2" s="711"/>
      <c r="NQA2" s="711"/>
      <c r="NQB2" s="711"/>
      <c r="NQC2" s="711"/>
      <c r="NQD2" s="711"/>
      <c r="NQE2" s="711"/>
      <c r="NQF2" s="711"/>
      <c r="NQG2" s="711"/>
      <c r="NQH2" s="711"/>
      <c r="NQI2" s="711"/>
      <c r="NQJ2" s="711"/>
      <c r="NQK2" s="711"/>
      <c r="NQL2" s="711"/>
      <c r="NQM2" s="711"/>
      <c r="NQN2" s="711"/>
      <c r="NQO2" s="711"/>
      <c r="NQP2" s="711"/>
      <c r="NQQ2" s="711"/>
      <c r="NQR2" s="711"/>
      <c r="NQS2" s="711"/>
      <c r="NQT2" s="711"/>
      <c r="NQU2" s="711"/>
      <c r="NQV2" s="711"/>
      <c r="NQW2" s="711"/>
      <c r="NQX2" s="711"/>
      <c r="NQY2" s="711"/>
      <c r="NQZ2" s="711"/>
      <c r="NRA2" s="711"/>
      <c r="NRB2" s="711"/>
      <c r="NRC2" s="711"/>
      <c r="NRD2" s="711"/>
      <c r="NRE2" s="711"/>
      <c r="NRF2" s="711"/>
      <c r="NRG2" s="711"/>
      <c r="NRH2" s="711"/>
      <c r="NRI2" s="711"/>
      <c r="NRJ2" s="711"/>
      <c r="NRK2" s="711"/>
      <c r="NRL2" s="711"/>
      <c r="NRM2" s="711"/>
      <c r="NRN2" s="711"/>
      <c r="NRO2" s="711"/>
      <c r="NRP2" s="711"/>
      <c r="NRQ2" s="711"/>
      <c r="NRR2" s="711"/>
      <c r="NRS2" s="711"/>
      <c r="NRT2" s="711"/>
      <c r="NRU2" s="711"/>
      <c r="NRV2" s="711"/>
      <c r="NRW2" s="711"/>
      <c r="NRX2" s="711"/>
      <c r="NRY2" s="711"/>
      <c r="NRZ2" s="711"/>
      <c r="NSA2" s="711"/>
      <c r="NSB2" s="711"/>
      <c r="NSC2" s="711"/>
      <c r="NSD2" s="711"/>
      <c r="NSE2" s="711"/>
      <c r="NSF2" s="711"/>
      <c r="NSG2" s="711"/>
      <c r="NSH2" s="711"/>
      <c r="NSI2" s="711"/>
      <c r="NSJ2" s="711"/>
      <c r="NSK2" s="711"/>
      <c r="NSL2" s="711"/>
      <c r="NSM2" s="711"/>
      <c r="NSN2" s="711"/>
      <c r="NSO2" s="711"/>
      <c r="NSP2" s="711"/>
      <c r="NSQ2" s="711"/>
      <c r="NSR2" s="711"/>
      <c r="NSS2" s="711"/>
      <c r="NST2" s="711"/>
      <c r="NSU2" s="711"/>
      <c r="NSV2" s="711"/>
      <c r="NSW2" s="711"/>
      <c r="NSX2" s="711"/>
      <c r="NSY2" s="711"/>
      <c r="NSZ2" s="711"/>
      <c r="NTA2" s="711"/>
      <c r="NTB2" s="711"/>
      <c r="NTC2" s="711"/>
      <c r="NTD2" s="711"/>
      <c r="NTE2" s="711"/>
      <c r="NTF2" s="711"/>
      <c r="NTG2" s="711"/>
      <c r="NTH2" s="711"/>
      <c r="NTI2" s="711"/>
      <c r="NTJ2" s="711"/>
      <c r="NTK2" s="711"/>
      <c r="NTL2" s="711"/>
      <c r="NTM2" s="711"/>
      <c r="NTN2" s="711"/>
      <c r="NTO2" s="711"/>
      <c r="NTP2" s="711"/>
      <c r="NTQ2" s="711"/>
      <c r="NTR2" s="711"/>
      <c r="NTS2" s="711"/>
      <c r="NTT2" s="711"/>
      <c r="NTU2" s="711"/>
      <c r="NTV2" s="711"/>
      <c r="NTW2" s="711"/>
      <c r="NTX2" s="711"/>
      <c r="NTY2" s="711"/>
      <c r="NTZ2" s="711"/>
      <c r="NUA2" s="711"/>
      <c r="NUB2" s="711"/>
      <c r="NUC2" s="711"/>
      <c r="NUD2" s="711"/>
      <c r="NUE2" s="711"/>
      <c r="NUF2" s="711"/>
      <c r="NUG2" s="711"/>
      <c r="NUH2" s="711"/>
      <c r="NUI2" s="711"/>
      <c r="NUJ2" s="711"/>
      <c r="NUK2" s="711"/>
      <c r="NUL2" s="711"/>
      <c r="NUM2" s="711"/>
      <c r="NUN2" s="711"/>
      <c r="NUO2" s="711"/>
      <c r="NUP2" s="711"/>
      <c r="NUQ2" s="711"/>
      <c r="NUR2" s="711"/>
      <c r="NUS2" s="711"/>
      <c r="NUT2" s="711"/>
      <c r="NUU2" s="711"/>
      <c r="NUV2" s="711"/>
      <c r="NUW2" s="711"/>
      <c r="NUX2" s="711"/>
      <c r="NUY2" s="711"/>
      <c r="NUZ2" s="711"/>
      <c r="NVA2" s="711"/>
      <c r="NVB2" s="711"/>
      <c r="NVC2" s="711"/>
      <c r="NVD2" s="711"/>
      <c r="NVE2" s="711"/>
      <c r="NVF2" s="711"/>
      <c r="NVG2" s="711"/>
      <c r="NVH2" s="711"/>
      <c r="NVI2" s="711"/>
      <c r="NVJ2" s="711"/>
      <c r="NVK2" s="711"/>
      <c r="NVL2" s="711"/>
      <c r="NVM2" s="711"/>
      <c r="NVN2" s="711"/>
      <c r="NVO2" s="711"/>
      <c r="NVP2" s="711"/>
      <c r="NVQ2" s="711"/>
      <c r="NVR2" s="711"/>
      <c r="NVS2" s="711"/>
      <c r="NVT2" s="711"/>
      <c r="NVU2" s="711"/>
      <c r="NVV2" s="711"/>
      <c r="NVW2" s="711"/>
      <c r="NVX2" s="711"/>
      <c r="NVY2" s="711"/>
      <c r="NVZ2" s="711"/>
      <c r="NWA2" s="711"/>
      <c r="NWB2" s="711"/>
      <c r="NWC2" s="711"/>
      <c r="NWD2" s="711"/>
      <c r="NWE2" s="711"/>
      <c r="NWF2" s="711"/>
      <c r="NWG2" s="711"/>
      <c r="NWH2" s="711"/>
      <c r="NWI2" s="711"/>
      <c r="NWJ2" s="711"/>
      <c r="NWK2" s="711"/>
      <c r="NWL2" s="711"/>
      <c r="NWM2" s="711"/>
      <c r="NWN2" s="711"/>
      <c r="NWO2" s="711"/>
      <c r="NWP2" s="711"/>
      <c r="NWQ2" s="711"/>
      <c r="NWR2" s="711"/>
      <c r="NWS2" s="711"/>
      <c r="NWT2" s="711"/>
      <c r="NWU2" s="711"/>
      <c r="NWV2" s="711"/>
      <c r="NWW2" s="711"/>
      <c r="NWX2" s="711"/>
      <c r="NWY2" s="711"/>
      <c r="NWZ2" s="711"/>
      <c r="NXA2" s="711"/>
      <c r="NXB2" s="711"/>
      <c r="NXC2" s="711"/>
      <c r="NXD2" s="711"/>
      <c r="NXE2" s="711"/>
      <c r="NXF2" s="711"/>
      <c r="NXG2" s="711"/>
      <c r="NXH2" s="711"/>
      <c r="NXI2" s="711"/>
      <c r="NXJ2" s="711"/>
      <c r="NXK2" s="711"/>
      <c r="NXL2" s="711"/>
      <c r="NXM2" s="711"/>
      <c r="NXN2" s="711"/>
      <c r="NXO2" s="711"/>
      <c r="NXP2" s="711"/>
      <c r="NXQ2" s="711"/>
      <c r="NXR2" s="711"/>
      <c r="NXS2" s="711"/>
      <c r="NXT2" s="711"/>
      <c r="NXU2" s="711"/>
      <c r="NXV2" s="711"/>
      <c r="NXW2" s="711"/>
      <c r="NXX2" s="711"/>
      <c r="NXY2" s="711"/>
      <c r="NXZ2" s="711"/>
      <c r="NYA2" s="711"/>
      <c r="NYB2" s="711"/>
      <c r="NYC2" s="711"/>
      <c r="NYD2" s="711"/>
      <c r="NYE2" s="711"/>
      <c r="NYF2" s="711"/>
      <c r="NYG2" s="711"/>
      <c r="NYH2" s="711"/>
      <c r="NYI2" s="711"/>
      <c r="NYJ2" s="711"/>
      <c r="NYK2" s="711"/>
      <c r="NYL2" s="711"/>
      <c r="NYM2" s="711"/>
      <c r="NYN2" s="711"/>
      <c r="NYO2" s="711"/>
      <c r="NYP2" s="711"/>
      <c r="NYQ2" s="711"/>
      <c r="NYR2" s="711"/>
      <c r="NYS2" s="711"/>
      <c r="NYT2" s="711"/>
      <c r="NYU2" s="711"/>
      <c r="NYV2" s="711"/>
      <c r="NYW2" s="711"/>
      <c r="NYX2" s="711"/>
      <c r="NYY2" s="711"/>
      <c r="NYZ2" s="711"/>
      <c r="NZA2" s="711"/>
      <c r="NZB2" s="711"/>
      <c r="NZC2" s="711"/>
      <c r="NZD2" s="711"/>
      <c r="NZE2" s="711"/>
      <c r="NZF2" s="711"/>
      <c r="NZG2" s="711"/>
      <c r="NZH2" s="711"/>
      <c r="NZI2" s="711"/>
      <c r="NZJ2" s="711"/>
      <c r="NZK2" s="711"/>
      <c r="NZL2" s="711"/>
      <c r="NZM2" s="711"/>
      <c r="NZN2" s="711"/>
      <c r="NZO2" s="711"/>
      <c r="NZP2" s="711"/>
      <c r="NZQ2" s="711"/>
      <c r="NZR2" s="711"/>
      <c r="NZS2" s="711"/>
      <c r="NZT2" s="711"/>
      <c r="NZU2" s="711"/>
      <c r="NZV2" s="711"/>
      <c r="NZW2" s="711"/>
      <c r="NZX2" s="711"/>
      <c r="NZY2" s="711"/>
      <c r="NZZ2" s="711"/>
      <c r="OAA2" s="711"/>
      <c r="OAB2" s="711"/>
      <c r="OAC2" s="711"/>
      <c r="OAD2" s="711"/>
      <c r="OAE2" s="711"/>
      <c r="OAF2" s="711"/>
      <c r="OAG2" s="711"/>
      <c r="OAH2" s="711"/>
      <c r="OAI2" s="711"/>
      <c r="OAJ2" s="711"/>
      <c r="OAK2" s="711"/>
      <c r="OAL2" s="711"/>
      <c r="OAM2" s="711"/>
      <c r="OAN2" s="711"/>
      <c r="OAO2" s="711"/>
      <c r="OAP2" s="711"/>
      <c r="OAQ2" s="711"/>
      <c r="OAR2" s="711"/>
      <c r="OAS2" s="711"/>
      <c r="OAT2" s="711"/>
      <c r="OAU2" s="711"/>
      <c r="OAV2" s="711"/>
      <c r="OAW2" s="711"/>
      <c r="OAX2" s="711"/>
      <c r="OAY2" s="711"/>
      <c r="OAZ2" s="711"/>
      <c r="OBA2" s="711"/>
      <c r="OBB2" s="711"/>
      <c r="OBC2" s="711"/>
      <c r="OBD2" s="711"/>
      <c r="OBE2" s="711"/>
      <c r="OBF2" s="711"/>
      <c r="OBG2" s="711"/>
      <c r="OBH2" s="711"/>
      <c r="OBI2" s="711"/>
      <c r="OBJ2" s="711"/>
      <c r="OBK2" s="711"/>
      <c r="OBL2" s="711"/>
      <c r="OBM2" s="711"/>
      <c r="OBN2" s="711"/>
      <c r="OBO2" s="711"/>
      <c r="OBP2" s="711"/>
      <c r="OBQ2" s="711"/>
      <c r="OBR2" s="711"/>
      <c r="OBS2" s="711"/>
      <c r="OBT2" s="711"/>
      <c r="OBU2" s="711"/>
      <c r="OBV2" s="711"/>
      <c r="OBW2" s="711"/>
      <c r="OBX2" s="711"/>
      <c r="OBY2" s="711"/>
      <c r="OBZ2" s="711"/>
      <c r="OCA2" s="711"/>
      <c r="OCB2" s="711"/>
      <c r="OCC2" s="711"/>
      <c r="OCD2" s="711"/>
      <c r="OCE2" s="711"/>
      <c r="OCF2" s="711"/>
      <c r="OCG2" s="711"/>
      <c r="OCH2" s="711"/>
      <c r="OCI2" s="711"/>
      <c r="OCJ2" s="711"/>
      <c r="OCK2" s="711"/>
      <c r="OCL2" s="711"/>
      <c r="OCM2" s="711"/>
      <c r="OCN2" s="711"/>
      <c r="OCO2" s="711"/>
      <c r="OCP2" s="711"/>
      <c r="OCQ2" s="711"/>
      <c r="OCR2" s="711"/>
      <c r="OCS2" s="711"/>
      <c r="OCT2" s="711"/>
      <c r="OCU2" s="711"/>
      <c r="OCV2" s="711"/>
      <c r="OCW2" s="711"/>
      <c r="OCX2" s="711"/>
      <c r="OCY2" s="711"/>
      <c r="OCZ2" s="711"/>
      <c r="ODA2" s="711"/>
      <c r="ODB2" s="711"/>
      <c r="ODC2" s="711"/>
      <c r="ODD2" s="711"/>
      <c r="ODE2" s="711"/>
      <c r="ODF2" s="711"/>
      <c r="ODG2" s="711"/>
      <c r="ODH2" s="711"/>
      <c r="ODI2" s="711"/>
      <c r="ODJ2" s="711"/>
      <c r="ODK2" s="711"/>
      <c r="ODL2" s="711"/>
      <c r="ODM2" s="711"/>
      <c r="ODN2" s="711"/>
      <c r="ODO2" s="711"/>
      <c r="ODP2" s="711"/>
      <c r="ODQ2" s="711"/>
      <c r="ODR2" s="711"/>
      <c r="ODS2" s="711"/>
      <c r="ODT2" s="711"/>
      <c r="ODU2" s="711"/>
      <c r="ODV2" s="711"/>
      <c r="ODW2" s="711"/>
      <c r="ODX2" s="711"/>
      <c r="ODY2" s="711"/>
      <c r="ODZ2" s="711"/>
      <c r="OEA2" s="711"/>
      <c r="OEB2" s="711"/>
      <c r="OEC2" s="711"/>
      <c r="OED2" s="711"/>
      <c r="OEE2" s="711"/>
      <c r="OEF2" s="711"/>
      <c r="OEG2" s="711"/>
      <c r="OEH2" s="711"/>
      <c r="OEI2" s="711"/>
      <c r="OEJ2" s="711"/>
      <c r="OEK2" s="711"/>
      <c r="OEL2" s="711"/>
      <c r="OEM2" s="711"/>
      <c r="OEN2" s="711"/>
      <c r="OEO2" s="711"/>
      <c r="OEP2" s="711"/>
      <c r="OEQ2" s="711"/>
      <c r="OER2" s="711"/>
      <c r="OES2" s="711"/>
      <c r="OET2" s="711"/>
      <c r="OEU2" s="711"/>
      <c r="OEV2" s="711"/>
      <c r="OEW2" s="711"/>
      <c r="OEX2" s="711"/>
      <c r="OEY2" s="711"/>
      <c r="OEZ2" s="711"/>
      <c r="OFA2" s="711"/>
      <c r="OFB2" s="711"/>
      <c r="OFC2" s="711"/>
      <c r="OFD2" s="711"/>
      <c r="OFE2" s="711"/>
      <c r="OFF2" s="711"/>
      <c r="OFG2" s="711"/>
      <c r="OFH2" s="711"/>
      <c r="OFI2" s="711"/>
      <c r="OFJ2" s="711"/>
      <c r="OFK2" s="711"/>
      <c r="OFL2" s="711"/>
      <c r="OFM2" s="711"/>
      <c r="OFN2" s="711"/>
      <c r="OFO2" s="711"/>
      <c r="OFP2" s="711"/>
      <c r="OFQ2" s="711"/>
      <c r="OFR2" s="711"/>
      <c r="OFS2" s="711"/>
      <c r="OFT2" s="711"/>
      <c r="OFU2" s="711"/>
      <c r="OFV2" s="711"/>
      <c r="OFW2" s="711"/>
      <c r="OFX2" s="711"/>
      <c r="OFY2" s="711"/>
      <c r="OFZ2" s="711"/>
      <c r="OGA2" s="711"/>
      <c r="OGB2" s="711"/>
      <c r="OGC2" s="711"/>
      <c r="OGD2" s="711"/>
      <c r="OGE2" s="711"/>
      <c r="OGF2" s="711"/>
      <c r="OGG2" s="711"/>
      <c r="OGH2" s="711"/>
      <c r="OGI2" s="711"/>
      <c r="OGJ2" s="711"/>
      <c r="OGK2" s="711"/>
      <c r="OGL2" s="711"/>
      <c r="OGM2" s="711"/>
      <c r="OGN2" s="711"/>
      <c r="OGO2" s="711"/>
      <c r="OGP2" s="711"/>
      <c r="OGQ2" s="711"/>
      <c r="OGR2" s="711"/>
      <c r="OGS2" s="711"/>
      <c r="OGT2" s="711"/>
      <c r="OGU2" s="711"/>
      <c r="OGV2" s="711"/>
      <c r="OGW2" s="711"/>
      <c r="OGX2" s="711"/>
      <c r="OGY2" s="711"/>
      <c r="OGZ2" s="711"/>
      <c r="OHA2" s="711"/>
      <c r="OHB2" s="711"/>
      <c r="OHC2" s="711"/>
      <c r="OHD2" s="711"/>
      <c r="OHE2" s="711"/>
      <c r="OHF2" s="711"/>
      <c r="OHG2" s="711"/>
      <c r="OHH2" s="711"/>
      <c r="OHI2" s="711"/>
      <c r="OHJ2" s="711"/>
      <c r="OHK2" s="711"/>
      <c r="OHL2" s="711"/>
      <c r="OHM2" s="711"/>
      <c r="OHN2" s="711"/>
      <c r="OHO2" s="711"/>
      <c r="OHP2" s="711"/>
      <c r="OHQ2" s="711"/>
      <c r="OHR2" s="711"/>
      <c r="OHS2" s="711"/>
      <c r="OHT2" s="711"/>
      <c r="OHU2" s="711"/>
      <c r="OHV2" s="711"/>
      <c r="OHW2" s="711"/>
      <c r="OHX2" s="711"/>
      <c r="OHY2" s="711"/>
      <c r="OHZ2" s="711"/>
      <c r="OIA2" s="711"/>
      <c r="OIB2" s="711"/>
      <c r="OIC2" s="711"/>
      <c r="OID2" s="711"/>
      <c r="OIE2" s="711"/>
      <c r="OIF2" s="711"/>
      <c r="OIG2" s="711"/>
      <c r="OIH2" s="711"/>
      <c r="OII2" s="711"/>
      <c r="OIJ2" s="711"/>
      <c r="OIK2" s="711"/>
      <c r="OIL2" s="711"/>
      <c r="OIM2" s="711"/>
      <c r="OIN2" s="711"/>
      <c r="OIO2" s="711"/>
      <c r="OIP2" s="711"/>
      <c r="OIQ2" s="711"/>
      <c r="OIR2" s="711"/>
      <c r="OIS2" s="711"/>
      <c r="OIT2" s="711"/>
      <c r="OIU2" s="711"/>
      <c r="OIV2" s="711"/>
      <c r="OIW2" s="711"/>
      <c r="OIX2" s="711"/>
      <c r="OIY2" s="711"/>
      <c r="OIZ2" s="711"/>
      <c r="OJA2" s="711"/>
      <c r="OJB2" s="711"/>
      <c r="OJC2" s="711"/>
      <c r="OJD2" s="711"/>
      <c r="OJE2" s="711"/>
      <c r="OJF2" s="711"/>
      <c r="OJG2" s="711"/>
      <c r="OJH2" s="711"/>
      <c r="OJI2" s="711"/>
      <c r="OJJ2" s="711"/>
      <c r="OJK2" s="711"/>
      <c r="OJL2" s="711"/>
      <c r="OJM2" s="711"/>
      <c r="OJN2" s="711"/>
      <c r="OJO2" s="711"/>
      <c r="OJP2" s="711"/>
      <c r="OJQ2" s="711"/>
      <c r="OJR2" s="711"/>
      <c r="OJS2" s="711"/>
      <c r="OJT2" s="711"/>
      <c r="OJU2" s="711"/>
      <c r="OJV2" s="711"/>
      <c r="OJW2" s="711"/>
      <c r="OJX2" s="711"/>
      <c r="OJY2" s="711"/>
      <c r="OJZ2" s="711"/>
      <c r="OKA2" s="711"/>
      <c r="OKB2" s="711"/>
      <c r="OKC2" s="711"/>
      <c r="OKD2" s="711"/>
      <c r="OKE2" s="711"/>
      <c r="OKF2" s="711"/>
      <c r="OKG2" s="711"/>
      <c r="OKH2" s="711"/>
      <c r="OKI2" s="711"/>
      <c r="OKJ2" s="711"/>
      <c r="OKK2" s="711"/>
      <c r="OKL2" s="711"/>
      <c r="OKM2" s="711"/>
      <c r="OKN2" s="711"/>
      <c r="OKO2" s="711"/>
      <c r="OKP2" s="711"/>
      <c r="OKQ2" s="711"/>
      <c r="OKR2" s="711"/>
      <c r="OKS2" s="711"/>
      <c r="OKT2" s="711"/>
      <c r="OKU2" s="711"/>
      <c r="OKV2" s="711"/>
      <c r="OKW2" s="711"/>
      <c r="OKX2" s="711"/>
      <c r="OKY2" s="711"/>
      <c r="OKZ2" s="711"/>
      <c r="OLA2" s="711"/>
      <c r="OLB2" s="711"/>
      <c r="OLC2" s="711"/>
      <c r="OLD2" s="711"/>
      <c r="OLE2" s="711"/>
      <c r="OLF2" s="711"/>
      <c r="OLG2" s="711"/>
      <c r="OLH2" s="711"/>
      <c r="OLI2" s="711"/>
      <c r="OLJ2" s="711"/>
      <c r="OLK2" s="711"/>
      <c r="OLL2" s="711"/>
      <c r="OLM2" s="711"/>
      <c r="OLN2" s="711"/>
      <c r="OLO2" s="711"/>
      <c r="OLP2" s="711"/>
      <c r="OLQ2" s="711"/>
      <c r="OLR2" s="711"/>
      <c r="OLS2" s="711"/>
      <c r="OLT2" s="711"/>
      <c r="OLU2" s="711"/>
      <c r="OLV2" s="711"/>
      <c r="OLW2" s="711"/>
      <c r="OLX2" s="711"/>
      <c r="OLY2" s="711"/>
      <c r="OLZ2" s="711"/>
      <c r="OMA2" s="711"/>
      <c r="OMB2" s="711"/>
      <c r="OMC2" s="711"/>
      <c r="OMD2" s="711"/>
      <c r="OME2" s="711"/>
      <c r="OMF2" s="711"/>
      <c r="OMG2" s="711"/>
      <c r="OMH2" s="711"/>
      <c r="OMI2" s="711"/>
      <c r="OMJ2" s="711"/>
      <c r="OMK2" s="711"/>
      <c r="OML2" s="711"/>
      <c r="OMM2" s="711"/>
      <c r="OMN2" s="711"/>
      <c r="OMO2" s="711"/>
      <c r="OMP2" s="711"/>
      <c r="OMQ2" s="711"/>
      <c r="OMR2" s="711"/>
      <c r="OMS2" s="711"/>
      <c r="OMT2" s="711"/>
      <c r="OMU2" s="711"/>
      <c r="OMV2" s="711"/>
      <c r="OMW2" s="711"/>
      <c r="OMX2" s="711"/>
      <c r="OMY2" s="711"/>
      <c r="OMZ2" s="711"/>
      <c r="ONA2" s="711"/>
      <c r="ONB2" s="711"/>
      <c r="ONC2" s="711"/>
      <c r="OND2" s="711"/>
      <c r="ONE2" s="711"/>
      <c r="ONF2" s="711"/>
      <c r="ONG2" s="711"/>
      <c r="ONH2" s="711"/>
      <c r="ONI2" s="711"/>
      <c r="ONJ2" s="711"/>
      <c r="ONK2" s="711"/>
      <c r="ONL2" s="711"/>
      <c r="ONM2" s="711"/>
      <c r="ONN2" s="711"/>
      <c r="ONO2" s="711"/>
      <c r="ONP2" s="711"/>
      <c r="ONQ2" s="711"/>
      <c r="ONR2" s="711"/>
      <c r="ONS2" s="711"/>
      <c r="ONT2" s="711"/>
      <c r="ONU2" s="711"/>
      <c r="ONV2" s="711"/>
      <c r="ONW2" s="711"/>
      <c r="ONX2" s="711"/>
      <c r="ONY2" s="711"/>
      <c r="ONZ2" s="711"/>
      <c r="OOA2" s="711"/>
      <c r="OOB2" s="711"/>
      <c r="OOC2" s="711"/>
      <c r="OOD2" s="711"/>
      <c r="OOE2" s="711"/>
      <c r="OOF2" s="711"/>
      <c r="OOG2" s="711"/>
      <c r="OOH2" s="711"/>
      <c r="OOI2" s="711"/>
      <c r="OOJ2" s="711"/>
      <c r="OOK2" s="711"/>
      <c r="OOL2" s="711"/>
      <c r="OOM2" s="711"/>
      <c r="OON2" s="711"/>
      <c r="OOO2" s="711"/>
      <c r="OOP2" s="711"/>
      <c r="OOQ2" s="711"/>
      <c r="OOR2" s="711"/>
      <c r="OOS2" s="711"/>
      <c r="OOT2" s="711"/>
      <c r="OOU2" s="711"/>
      <c r="OOV2" s="711"/>
      <c r="OOW2" s="711"/>
      <c r="OOX2" s="711"/>
      <c r="OOY2" s="711"/>
      <c r="OOZ2" s="711"/>
      <c r="OPA2" s="711"/>
      <c r="OPB2" s="711"/>
      <c r="OPC2" s="711"/>
      <c r="OPD2" s="711"/>
      <c r="OPE2" s="711"/>
      <c r="OPF2" s="711"/>
      <c r="OPG2" s="711"/>
      <c r="OPH2" s="711"/>
      <c r="OPI2" s="711"/>
      <c r="OPJ2" s="711"/>
      <c r="OPK2" s="711"/>
      <c r="OPL2" s="711"/>
      <c r="OPM2" s="711"/>
      <c r="OPN2" s="711"/>
      <c r="OPO2" s="711"/>
      <c r="OPP2" s="711"/>
      <c r="OPQ2" s="711"/>
      <c r="OPR2" s="711"/>
      <c r="OPS2" s="711"/>
      <c r="OPT2" s="711"/>
      <c r="OPU2" s="711"/>
      <c r="OPV2" s="711"/>
      <c r="OPW2" s="711"/>
      <c r="OPX2" s="711"/>
      <c r="OPY2" s="711"/>
      <c r="OPZ2" s="711"/>
      <c r="OQA2" s="711"/>
      <c r="OQB2" s="711"/>
      <c r="OQC2" s="711"/>
      <c r="OQD2" s="711"/>
      <c r="OQE2" s="711"/>
      <c r="OQF2" s="711"/>
      <c r="OQG2" s="711"/>
      <c r="OQH2" s="711"/>
      <c r="OQI2" s="711"/>
      <c r="OQJ2" s="711"/>
      <c r="OQK2" s="711"/>
      <c r="OQL2" s="711"/>
      <c r="OQM2" s="711"/>
      <c r="OQN2" s="711"/>
      <c r="OQO2" s="711"/>
      <c r="OQP2" s="711"/>
      <c r="OQQ2" s="711"/>
      <c r="OQR2" s="711"/>
      <c r="OQS2" s="711"/>
      <c r="OQT2" s="711"/>
      <c r="OQU2" s="711"/>
      <c r="OQV2" s="711"/>
      <c r="OQW2" s="711"/>
      <c r="OQX2" s="711"/>
      <c r="OQY2" s="711"/>
      <c r="OQZ2" s="711"/>
      <c r="ORA2" s="711"/>
      <c r="ORB2" s="711"/>
      <c r="ORC2" s="711"/>
      <c r="ORD2" s="711"/>
      <c r="ORE2" s="711"/>
      <c r="ORF2" s="711"/>
      <c r="ORG2" s="711"/>
      <c r="ORH2" s="711"/>
      <c r="ORI2" s="711"/>
      <c r="ORJ2" s="711"/>
      <c r="ORK2" s="711"/>
      <c r="ORL2" s="711"/>
      <c r="ORM2" s="711"/>
      <c r="ORN2" s="711"/>
      <c r="ORO2" s="711"/>
      <c r="ORP2" s="711"/>
      <c r="ORQ2" s="711"/>
      <c r="ORR2" s="711"/>
      <c r="ORS2" s="711"/>
      <c r="ORT2" s="711"/>
      <c r="ORU2" s="711"/>
      <c r="ORV2" s="711"/>
      <c r="ORW2" s="711"/>
      <c r="ORX2" s="711"/>
      <c r="ORY2" s="711"/>
      <c r="ORZ2" s="711"/>
      <c r="OSA2" s="711"/>
      <c r="OSB2" s="711"/>
      <c r="OSC2" s="711"/>
      <c r="OSD2" s="711"/>
      <c r="OSE2" s="711"/>
      <c r="OSF2" s="711"/>
      <c r="OSG2" s="711"/>
      <c r="OSH2" s="711"/>
      <c r="OSI2" s="711"/>
      <c r="OSJ2" s="711"/>
      <c r="OSK2" s="711"/>
      <c r="OSL2" s="711"/>
      <c r="OSM2" s="711"/>
      <c r="OSN2" s="711"/>
      <c r="OSO2" s="711"/>
      <c r="OSP2" s="711"/>
      <c r="OSQ2" s="711"/>
      <c r="OSR2" s="711"/>
      <c r="OSS2" s="711"/>
      <c r="OST2" s="711"/>
      <c r="OSU2" s="711"/>
      <c r="OSV2" s="711"/>
      <c r="OSW2" s="711"/>
      <c r="OSX2" s="711"/>
      <c r="OSY2" s="711"/>
      <c r="OSZ2" s="711"/>
      <c r="OTA2" s="711"/>
      <c r="OTB2" s="711"/>
      <c r="OTC2" s="711"/>
      <c r="OTD2" s="711"/>
      <c r="OTE2" s="711"/>
      <c r="OTF2" s="711"/>
      <c r="OTG2" s="711"/>
      <c r="OTH2" s="711"/>
      <c r="OTI2" s="711"/>
      <c r="OTJ2" s="711"/>
      <c r="OTK2" s="711"/>
      <c r="OTL2" s="711"/>
      <c r="OTM2" s="711"/>
      <c r="OTN2" s="711"/>
      <c r="OTO2" s="711"/>
      <c r="OTP2" s="711"/>
      <c r="OTQ2" s="711"/>
      <c r="OTR2" s="711"/>
      <c r="OTS2" s="711"/>
      <c r="OTT2" s="711"/>
      <c r="OTU2" s="711"/>
      <c r="OTV2" s="711"/>
      <c r="OTW2" s="711"/>
      <c r="OTX2" s="711"/>
      <c r="OTY2" s="711"/>
      <c r="OTZ2" s="711"/>
      <c r="OUA2" s="711"/>
      <c r="OUB2" s="711"/>
      <c r="OUC2" s="711"/>
      <c r="OUD2" s="711"/>
      <c r="OUE2" s="711"/>
      <c r="OUF2" s="711"/>
      <c r="OUG2" s="711"/>
      <c r="OUH2" s="711"/>
      <c r="OUI2" s="711"/>
      <c r="OUJ2" s="711"/>
      <c r="OUK2" s="711"/>
      <c r="OUL2" s="711"/>
      <c r="OUM2" s="711"/>
      <c r="OUN2" s="711"/>
      <c r="OUO2" s="711"/>
      <c r="OUP2" s="711"/>
      <c r="OUQ2" s="711"/>
      <c r="OUR2" s="711"/>
      <c r="OUS2" s="711"/>
      <c r="OUT2" s="711"/>
      <c r="OUU2" s="711"/>
      <c r="OUV2" s="711"/>
      <c r="OUW2" s="711"/>
      <c r="OUX2" s="711"/>
      <c r="OUY2" s="711"/>
      <c r="OUZ2" s="711"/>
      <c r="OVA2" s="711"/>
      <c r="OVB2" s="711"/>
      <c r="OVC2" s="711"/>
      <c r="OVD2" s="711"/>
      <c r="OVE2" s="711"/>
      <c r="OVF2" s="711"/>
      <c r="OVG2" s="711"/>
      <c r="OVH2" s="711"/>
      <c r="OVI2" s="711"/>
      <c r="OVJ2" s="711"/>
      <c r="OVK2" s="711"/>
      <c r="OVL2" s="711"/>
      <c r="OVM2" s="711"/>
      <c r="OVN2" s="711"/>
      <c r="OVO2" s="711"/>
      <c r="OVP2" s="711"/>
      <c r="OVQ2" s="711"/>
      <c r="OVR2" s="711"/>
      <c r="OVS2" s="711"/>
      <c r="OVT2" s="711"/>
      <c r="OVU2" s="711"/>
      <c r="OVV2" s="711"/>
      <c r="OVW2" s="711"/>
      <c r="OVX2" s="711"/>
      <c r="OVY2" s="711"/>
      <c r="OVZ2" s="711"/>
      <c r="OWA2" s="711"/>
      <c r="OWB2" s="711"/>
      <c r="OWC2" s="711"/>
      <c r="OWD2" s="711"/>
      <c r="OWE2" s="711"/>
      <c r="OWF2" s="711"/>
      <c r="OWG2" s="711"/>
      <c r="OWH2" s="711"/>
      <c r="OWI2" s="711"/>
      <c r="OWJ2" s="711"/>
      <c r="OWK2" s="711"/>
      <c r="OWL2" s="711"/>
      <c r="OWM2" s="711"/>
      <c r="OWN2" s="711"/>
      <c r="OWO2" s="711"/>
      <c r="OWP2" s="711"/>
      <c r="OWQ2" s="711"/>
      <c r="OWR2" s="711"/>
      <c r="OWS2" s="711"/>
      <c r="OWT2" s="711"/>
      <c r="OWU2" s="711"/>
      <c r="OWV2" s="711"/>
      <c r="OWW2" s="711"/>
      <c r="OWX2" s="711"/>
      <c r="OWY2" s="711"/>
      <c r="OWZ2" s="711"/>
      <c r="OXA2" s="711"/>
      <c r="OXB2" s="711"/>
      <c r="OXC2" s="711"/>
      <c r="OXD2" s="711"/>
      <c r="OXE2" s="711"/>
      <c r="OXF2" s="711"/>
      <c r="OXG2" s="711"/>
      <c r="OXH2" s="711"/>
      <c r="OXI2" s="711"/>
      <c r="OXJ2" s="711"/>
      <c r="OXK2" s="711"/>
      <c r="OXL2" s="711"/>
      <c r="OXM2" s="711"/>
      <c r="OXN2" s="711"/>
      <c r="OXO2" s="711"/>
      <c r="OXP2" s="711"/>
      <c r="OXQ2" s="711"/>
      <c r="OXR2" s="711"/>
      <c r="OXS2" s="711"/>
      <c r="OXT2" s="711"/>
      <c r="OXU2" s="711"/>
      <c r="OXV2" s="711"/>
      <c r="OXW2" s="711"/>
      <c r="OXX2" s="711"/>
      <c r="OXY2" s="711"/>
      <c r="OXZ2" s="711"/>
      <c r="OYA2" s="711"/>
      <c r="OYB2" s="711"/>
      <c r="OYC2" s="711"/>
      <c r="OYD2" s="711"/>
      <c r="OYE2" s="711"/>
      <c r="OYF2" s="711"/>
      <c r="OYG2" s="711"/>
      <c r="OYH2" s="711"/>
      <c r="OYI2" s="711"/>
      <c r="OYJ2" s="711"/>
      <c r="OYK2" s="711"/>
      <c r="OYL2" s="711"/>
      <c r="OYM2" s="711"/>
      <c r="OYN2" s="711"/>
      <c r="OYO2" s="711"/>
      <c r="OYP2" s="711"/>
      <c r="OYQ2" s="711"/>
      <c r="OYR2" s="711"/>
      <c r="OYS2" s="711"/>
      <c r="OYT2" s="711"/>
      <c r="OYU2" s="711"/>
      <c r="OYV2" s="711"/>
      <c r="OYW2" s="711"/>
      <c r="OYX2" s="711"/>
      <c r="OYY2" s="711"/>
      <c r="OYZ2" s="711"/>
      <c r="OZA2" s="711"/>
      <c r="OZB2" s="711"/>
      <c r="OZC2" s="711"/>
      <c r="OZD2" s="711"/>
      <c r="OZE2" s="711"/>
      <c r="OZF2" s="711"/>
      <c r="OZG2" s="711"/>
      <c r="OZH2" s="711"/>
      <c r="OZI2" s="711"/>
      <c r="OZJ2" s="711"/>
      <c r="OZK2" s="711"/>
      <c r="OZL2" s="711"/>
      <c r="OZM2" s="711"/>
      <c r="OZN2" s="711"/>
      <c r="OZO2" s="711"/>
      <c r="OZP2" s="711"/>
      <c r="OZQ2" s="711"/>
      <c r="OZR2" s="711"/>
      <c r="OZS2" s="711"/>
      <c r="OZT2" s="711"/>
      <c r="OZU2" s="711"/>
      <c r="OZV2" s="711"/>
      <c r="OZW2" s="711"/>
      <c r="OZX2" s="711"/>
      <c r="OZY2" s="711"/>
      <c r="OZZ2" s="711"/>
      <c r="PAA2" s="711"/>
      <c r="PAB2" s="711"/>
      <c r="PAC2" s="711"/>
      <c r="PAD2" s="711"/>
      <c r="PAE2" s="711"/>
      <c r="PAF2" s="711"/>
      <c r="PAG2" s="711"/>
      <c r="PAH2" s="711"/>
      <c r="PAI2" s="711"/>
      <c r="PAJ2" s="711"/>
      <c r="PAK2" s="711"/>
      <c r="PAL2" s="711"/>
      <c r="PAM2" s="711"/>
      <c r="PAN2" s="711"/>
      <c r="PAO2" s="711"/>
      <c r="PAP2" s="711"/>
      <c r="PAQ2" s="711"/>
      <c r="PAR2" s="711"/>
      <c r="PAS2" s="711"/>
      <c r="PAT2" s="711"/>
      <c r="PAU2" s="711"/>
      <c r="PAV2" s="711"/>
      <c r="PAW2" s="711"/>
      <c r="PAX2" s="711"/>
      <c r="PAY2" s="711"/>
      <c r="PAZ2" s="711"/>
      <c r="PBA2" s="711"/>
      <c r="PBB2" s="711"/>
      <c r="PBC2" s="711"/>
      <c r="PBD2" s="711"/>
      <c r="PBE2" s="711"/>
      <c r="PBF2" s="711"/>
      <c r="PBG2" s="711"/>
      <c r="PBH2" s="711"/>
      <c r="PBI2" s="711"/>
      <c r="PBJ2" s="711"/>
      <c r="PBK2" s="711"/>
      <c r="PBL2" s="711"/>
      <c r="PBM2" s="711"/>
      <c r="PBN2" s="711"/>
      <c r="PBO2" s="711"/>
      <c r="PBP2" s="711"/>
      <c r="PBQ2" s="711"/>
      <c r="PBR2" s="711"/>
      <c r="PBS2" s="711"/>
      <c r="PBT2" s="711"/>
      <c r="PBU2" s="711"/>
      <c r="PBV2" s="711"/>
      <c r="PBW2" s="711"/>
      <c r="PBX2" s="711"/>
      <c r="PBY2" s="711"/>
      <c r="PBZ2" s="711"/>
      <c r="PCA2" s="711"/>
      <c r="PCB2" s="711"/>
      <c r="PCC2" s="711"/>
      <c r="PCD2" s="711"/>
      <c r="PCE2" s="711"/>
      <c r="PCF2" s="711"/>
      <c r="PCG2" s="711"/>
      <c r="PCH2" s="711"/>
      <c r="PCI2" s="711"/>
      <c r="PCJ2" s="711"/>
      <c r="PCK2" s="711"/>
      <c r="PCL2" s="711"/>
      <c r="PCM2" s="711"/>
      <c r="PCN2" s="711"/>
      <c r="PCO2" s="711"/>
      <c r="PCP2" s="711"/>
      <c r="PCQ2" s="711"/>
      <c r="PCR2" s="711"/>
      <c r="PCS2" s="711"/>
      <c r="PCT2" s="711"/>
      <c r="PCU2" s="711"/>
      <c r="PCV2" s="711"/>
      <c r="PCW2" s="711"/>
      <c r="PCX2" s="711"/>
      <c r="PCY2" s="711"/>
      <c r="PCZ2" s="711"/>
      <c r="PDA2" s="711"/>
      <c r="PDB2" s="711"/>
      <c r="PDC2" s="711"/>
      <c r="PDD2" s="711"/>
      <c r="PDE2" s="711"/>
      <c r="PDF2" s="711"/>
      <c r="PDG2" s="711"/>
      <c r="PDH2" s="711"/>
      <c r="PDI2" s="711"/>
      <c r="PDJ2" s="711"/>
      <c r="PDK2" s="711"/>
      <c r="PDL2" s="711"/>
      <c r="PDM2" s="711"/>
      <c r="PDN2" s="711"/>
      <c r="PDO2" s="711"/>
      <c r="PDP2" s="711"/>
      <c r="PDQ2" s="711"/>
      <c r="PDR2" s="711"/>
      <c r="PDS2" s="711"/>
      <c r="PDT2" s="711"/>
      <c r="PDU2" s="711"/>
      <c r="PDV2" s="711"/>
      <c r="PDW2" s="711"/>
      <c r="PDX2" s="711"/>
      <c r="PDY2" s="711"/>
      <c r="PDZ2" s="711"/>
      <c r="PEA2" s="711"/>
      <c r="PEB2" s="711"/>
      <c r="PEC2" s="711"/>
      <c r="PED2" s="711"/>
      <c r="PEE2" s="711"/>
      <c r="PEF2" s="711"/>
      <c r="PEG2" s="711"/>
      <c r="PEH2" s="711"/>
      <c r="PEI2" s="711"/>
      <c r="PEJ2" s="711"/>
      <c r="PEK2" s="711"/>
      <c r="PEL2" s="711"/>
      <c r="PEM2" s="711"/>
      <c r="PEN2" s="711"/>
      <c r="PEO2" s="711"/>
      <c r="PEP2" s="711"/>
      <c r="PEQ2" s="711"/>
      <c r="PER2" s="711"/>
      <c r="PES2" s="711"/>
      <c r="PET2" s="711"/>
      <c r="PEU2" s="711"/>
      <c r="PEV2" s="711"/>
      <c r="PEW2" s="711"/>
      <c r="PEX2" s="711"/>
      <c r="PEY2" s="711"/>
      <c r="PEZ2" s="711"/>
      <c r="PFA2" s="711"/>
      <c r="PFB2" s="711"/>
      <c r="PFC2" s="711"/>
      <c r="PFD2" s="711"/>
      <c r="PFE2" s="711"/>
      <c r="PFF2" s="711"/>
      <c r="PFG2" s="711"/>
      <c r="PFH2" s="711"/>
      <c r="PFI2" s="711"/>
      <c r="PFJ2" s="711"/>
      <c r="PFK2" s="711"/>
      <c r="PFL2" s="711"/>
      <c r="PFM2" s="711"/>
      <c r="PFN2" s="711"/>
      <c r="PFO2" s="711"/>
      <c r="PFP2" s="711"/>
      <c r="PFQ2" s="711"/>
      <c r="PFR2" s="711"/>
      <c r="PFS2" s="711"/>
      <c r="PFT2" s="711"/>
      <c r="PFU2" s="711"/>
      <c r="PFV2" s="711"/>
      <c r="PFW2" s="711"/>
      <c r="PFX2" s="711"/>
      <c r="PFY2" s="711"/>
      <c r="PFZ2" s="711"/>
      <c r="PGA2" s="711"/>
      <c r="PGB2" s="711"/>
      <c r="PGC2" s="711"/>
      <c r="PGD2" s="711"/>
      <c r="PGE2" s="711"/>
      <c r="PGF2" s="711"/>
      <c r="PGG2" s="711"/>
      <c r="PGH2" s="711"/>
      <c r="PGI2" s="711"/>
      <c r="PGJ2" s="711"/>
      <c r="PGK2" s="711"/>
      <c r="PGL2" s="711"/>
      <c r="PGM2" s="711"/>
      <c r="PGN2" s="711"/>
      <c r="PGO2" s="711"/>
      <c r="PGP2" s="711"/>
      <c r="PGQ2" s="711"/>
      <c r="PGR2" s="711"/>
      <c r="PGS2" s="711"/>
      <c r="PGT2" s="711"/>
      <c r="PGU2" s="711"/>
      <c r="PGV2" s="711"/>
      <c r="PGW2" s="711"/>
      <c r="PGX2" s="711"/>
      <c r="PGY2" s="711"/>
      <c r="PGZ2" s="711"/>
      <c r="PHA2" s="711"/>
      <c r="PHB2" s="711"/>
      <c r="PHC2" s="711"/>
      <c r="PHD2" s="711"/>
      <c r="PHE2" s="711"/>
      <c r="PHF2" s="711"/>
      <c r="PHG2" s="711"/>
      <c r="PHH2" s="711"/>
      <c r="PHI2" s="711"/>
      <c r="PHJ2" s="711"/>
      <c r="PHK2" s="711"/>
      <c r="PHL2" s="711"/>
      <c r="PHM2" s="711"/>
      <c r="PHN2" s="711"/>
      <c r="PHO2" s="711"/>
      <c r="PHP2" s="711"/>
      <c r="PHQ2" s="711"/>
      <c r="PHR2" s="711"/>
      <c r="PHS2" s="711"/>
      <c r="PHT2" s="711"/>
      <c r="PHU2" s="711"/>
      <c r="PHV2" s="711"/>
      <c r="PHW2" s="711"/>
      <c r="PHX2" s="711"/>
      <c r="PHY2" s="711"/>
      <c r="PHZ2" s="711"/>
      <c r="PIA2" s="711"/>
      <c r="PIB2" s="711"/>
      <c r="PIC2" s="711"/>
      <c r="PID2" s="711"/>
      <c r="PIE2" s="711"/>
      <c r="PIF2" s="711"/>
      <c r="PIG2" s="711"/>
      <c r="PIH2" s="711"/>
      <c r="PII2" s="711"/>
      <c r="PIJ2" s="711"/>
      <c r="PIK2" s="711"/>
      <c r="PIL2" s="711"/>
      <c r="PIM2" s="711"/>
      <c r="PIN2" s="711"/>
      <c r="PIO2" s="711"/>
      <c r="PIP2" s="711"/>
      <c r="PIQ2" s="711"/>
      <c r="PIR2" s="711"/>
      <c r="PIS2" s="711"/>
      <c r="PIT2" s="711"/>
      <c r="PIU2" s="711"/>
      <c r="PIV2" s="711"/>
      <c r="PIW2" s="711"/>
      <c r="PIX2" s="711"/>
      <c r="PIY2" s="711"/>
      <c r="PIZ2" s="711"/>
      <c r="PJA2" s="711"/>
      <c r="PJB2" s="711"/>
      <c r="PJC2" s="711"/>
      <c r="PJD2" s="711"/>
      <c r="PJE2" s="711"/>
      <c r="PJF2" s="711"/>
      <c r="PJG2" s="711"/>
      <c r="PJH2" s="711"/>
      <c r="PJI2" s="711"/>
      <c r="PJJ2" s="711"/>
      <c r="PJK2" s="711"/>
      <c r="PJL2" s="711"/>
      <c r="PJM2" s="711"/>
      <c r="PJN2" s="711"/>
      <c r="PJO2" s="711"/>
      <c r="PJP2" s="711"/>
      <c r="PJQ2" s="711"/>
      <c r="PJR2" s="711"/>
      <c r="PJS2" s="711"/>
      <c r="PJT2" s="711"/>
      <c r="PJU2" s="711"/>
      <c r="PJV2" s="711"/>
      <c r="PJW2" s="711"/>
      <c r="PJX2" s="711"/>
      <c r="PJY2" s="711"/>
      <c r="PJZ2" s="711"/>
      <c r="PKA2" s="711"/>
      <c r="PKB2" s="711"/>
      <c r="PKC2" s="711"/>
      <c r="PKD2" s="711"/>
      <c r="PKE2" s="711"/>
      <c r="PKF2" s="711"/>
      <c r="PKG2" s="711"/>
      <c r="PKH2" s="711"/>
      <c r="PKI2" s="711"/>
      <c r="PKJ2" s="711"/>
      <c r="PKK2" s="711"/>
      <c r="PKL2" s="711"/>
      <c r="PKM2" s="711"/>
      <c r="PKN2" s="711"/>
      <c r="PKO2" s="711"/>
      <c r="PKP2" s="711"/>
      <c r="PKQ2" s="711"/>
      <c r="PKR2" s="711"/>
      <c r="PKS2" s="711"/>
      <c r="PKT2" s="711"/>
      <c r="PKU2" s="711"/>
      <c r="PKV2" s="711"/>
      <c r="PKW2" s="711"/>
      <c r="PKX2" s="711"/>
      <c r="PKY2" s="711"/>
      <c r="PKZ2" s="711"/>
      <c r="PLA2" s="711"/>
      <c r="PLB2" s="711"/>
      <c r="PLC2" s="711"/>
      <c r="PLD2" s="711"/>
      <c r="PLE2" s="711"/>
      <c r="PLF2" s="711"/>
      <c r="PLG2" s="711"/>
      <c r="PLH2" s="711"/>
      <c r="PLI2" s="711"/>
      <c r="PLJ2" s="711"/>
      <c r="PLK2" s="711"/>
      <c r="PLL2" s="711"/>
      <c r="PLM2" s="711"/>
      <c r="PLN2" s="711"/>
      <c r="PLO2" s="711"/>
      <c r="PLP2" s="711"/>
      <c r="PLQ2" s="711"/>
      <c r="PLR2" s="711"/>
      <c r="PLS2" s="711"/>
      <c r="PLT2" s="711"/>
      <c r="PLU2" s="711"/>
      <c r="PLV2" s="711"/>
      <c r="PLW2" s="711"/>
      <c r="PLX2" s="711"/>
      <c r="PLY2" s="711"/>
      <c r="PLZ2" s="711"/>
      <c r="PMA2" s="711"/>
      <c r="PMB2" s="711"/>
      <c r="PMC2" s="711"/>
      <c r="PMD2" s="711"/>
      <c r="PME2" s="711"/>
      <c r="PMF2" s="711"/>
      <c r="PMG2" s="711"/>
      <c r="PMH2" s="711"/>
      <c r="PMI2" s="711"/>
      <c r="PMJ2" s="711"/>
      <c r="PMK2" s="711"/>
      <c r="PML2" s="711"/>
      <c r="PMM2" s="711"/>
      <c r="PMN2" s="711"/>
      <c r="PMO2" s="711"/>
      <c r="PMP2" s="711"/>
      <c r="PMQ2" s="711"/>
      <c r="PMR2" s="711"/>
      <c r="PMS2" s="711"/>
      <c r="PMT2" s="711"/>
      <c r="PMU2" s="711"/>
      <c r="PMV2" s="711"/>
      <c r="PMW2" s="711"/>
      <c r="PMX2" s="711"/>
      <c r="PMY2" s="711"/>
      <c r="PMZ2" s="711"/>
      <c r="PNA2" s="711"/>
      <c r="PNB2" s="711"/>
      <c r="PNC2" s="711"/>
      <c r="PND2" s="711"/>
      <c r="PNE2" s="711"/>
      <c r="PNF2" s="711"/>
      <c r="PNG2" s="711"/>
      <c r="PNH2" s="711"/>
      <c r="PNI2" s="711"/>
      <c r="PNJ2" s="711"/>
      <c r="PNK2" s="711"/>
      <c r="PNL2" s="711"/>
      <c r="PNM2" s="711"/>
      <c r="PNN2" s="711"/>
      <c r="PNO2" s="711"/>
      <c r="PNP2" s="711"/>
      <c r="PNQ2" s="711"/>
      <c r="PNR2" s="711"/>
      <c r="PNS2" s="711"/>
      <c r="PNT2" s="711"/>
      <c r="PNU2" s="711"/>
      <c r="PNV2" s="711"/>
      <c r="PNW2" s="711"/>
      <c r="PNX2" s="711"/>
      <c r="PNY2" s="711"/>
      <c r="PNZ2" s="711"/>
      <c r="POA2" s="711"/>
      <c r="POB2" s="711"/>
      <c r="POC2" s="711"/>
      <c r="POD2" s="711"/>
      <c r="POE2" s="711"/>
      <c r="POF2" s="711"/>
      <c r="POG2" s="711"/>
      <c r="POH2" s="711"/>
      <c r="POI2" s="711"/>
      <c r="POJ2" s="711"/>
      <c r="POK2" s="711"/>
      <c r="POL2" s="711"/>
      <c r="POM2" s="711"/>
      <c r="PON2" s="711"/>
      <c r="POO2" s="711"/>
      <c r="POP2" s="711"/>
      <c r="POQ2" s="711"/>
      <c r="POR2" s="711"/>
      <c r="POS2" s="711"/>
      <c r="POT2" s="711"/>
      <c r="POU2" s="711"/>
      <c r="POV2" s="711"/>
      <c r="POW2" s="711"/>
      <c r="POX2" s="711"/>
      <c r="POY2" s="711"/>
      <c r="POZ2" s="711"/>
      <c r="PPA2" s="711"/>
      <c r="PPB2" s="711"/>
      <c r="PPC2" s="711"/>
      <c r="PPD2" s="711"/>
      <c r="PPE2" s="711"/>
      <c r="PPF2" s="711"/>
      <c r="PPG2" s="711"/>
      <c r="PPH2" s="711"/>
      <c r="PPI2" s="711"/>
      <c r="PPJ2" s="711"/>
      <c r="PPK2" s="711"/>
      <c r="PPL2" s="711"/>
      <c r="PPM2" s="711"/>
      <c r="PPN2" s="711"/>
      <c r="PPO2" s="711"/>
      <c r="PPP2" s="711"/>
      <c r="PPQ2" s="711"/>
      <c r="PPR2" s="711"/>
      <c r="PPS2" s="711"/>
      <c r="PPT2" s="711"/>
      <c r="PPU2" s="711"/>
      <c r="PPV2" s="711"/>
      <c r="PPW2" s="711"/>
      <c r="PPX2" s="711"/>
      <c r="PPY2" s="711"/>
      <c r="PPZ2" s="711"/>
      <c r="PQA2" s="711"/>
      <c r="PQB2" s="711"/>
      <c r="PQC2" s="711"/>
      <c r="PQD2" s="711"/>
      <c r="PQE2" s="711"/>
      <c r="PQF2" s="711"/>
      <c r="PQG2" s="711"/>
      <c r="PQH2" s="711"/>
      <c r="PQI2" s="711"/>
      <c r="PQJ2" s="711"/>
      <c r="PQK2" s="711"/>
      <c r="PQL2" s="711"/>
      <c r="PQM2" s="711"/>
      <c r="PQN2" s="711"/>
      <c r="PQO2" s="711"/>
      <c r="PQP2" s="711"/>
      <c r="PQQ2" s="711"/>
      <c r="PQR2" s="711"/>
      <c r="PQS2" s="711"/>
      <c r="PQT2" s="711"/>
      <c r="PQU2" s="711"/>
      <c r="PQV2" s="711"/>
      <c r="PQW2" s="711"/>
      <c r="PQX2" s="711"/>
      <c r="PQY2" s="711"/>
      <c r="PQZ2" s="711"/>
      <c r="PRA2" s="711"/>
      <c r="PRB2" s="711"/>
      <c r="PRC2" s="711"/>
      <c r="PRD2" s="711"/>
      <c r="PRE2" s="711"/>
      <c r="PRF2" s="711"/>
      <c r="PRG2" s="711"/>
      <c r="PRH2" s="711"/>
      <c r="PRI2" s="711"/>
      <c r="PRJ2" s="711"/>
      <c r="PRK2" s="711"/>
      <c r="PRL2" s="711"/>
      <c r="PRM2" s="711"/>
      <c r="PRN2" s="711"/>
      <c r="PRO2" s="711"/>
      <c r="PRP2" s="711"/>
      <c r="PRQ2" s="711"/>
      <c r="PRR2" s="711"/>
      <c r="PRS2" s="711"/>
      <c r="PRT2" s="711"/>
      <c r="PRU2" s="711"/>
      <c r="PRV2" s="711"/>
      <c r="PRW2" s="711"/>
      <c r="PRX2" s="711"/>
      <c r="PRY2" s="711"/>
      <c r="PRZ2" s="711"/>
      <c r="PSA2" s="711"/>
      <c r="PSB2" s="711"/>
      <c r="PSC2" s="711"/>
      <c r="PSD2" s="711"/>
      <c r="PSE2" s="711"/>
      <c r="PSF2" s="711"/>
      <c r="PSG2" s="711"/>
      <c r="PSH2" s="711"/>
      <c r="PSI2" s="711"/>
      <c r="PSJ2" s="711"/>
      <c r="PSK2" s="711"/>
      <c r="PSL2" s="711"/>
      <c r="PSM2" s="711"/>
      <c r="PSN2" s="711"/>
      <c r="PSO2" s="711"/>
      <c r="PSP2" s="711"/>
      <c r="PSQ2" s="711"/>
      <c r="PSR2" s="711"/>
      <c r="PSS2" s="711"/>
      <c r="PST2" s="711"/>
      <c r="PSU2" s="711"/>
      <c r="PSV2" s="711"/>
      <c r="PSW2" s="711"/>
      <c r="PSX2" s="711"/>
      <c r="PSY2" s="711"/>
      <c r="PSZ2" s="711"/>
      <c r="PTA2" s="711"/>
      <c r="PTB2" s="711"/>
      <c r="PTC2" s="711"/>
      <c r="PTD2" s="711"/>
      <c r="PTE2" s="711"/>
      <c r="PTF2" s="711"/>
      <c r="PTG2" s="711"/>
      <c r="PTH2" s="711"/>
      <c r="PTI2" s="711"/>
      <c r="PTJ2" s="711"/>
      <c r="PTK2" s="711"/>
      <c r="PTL2" s="711"/>
      <c r="PTM2" s="711"/>
      <c r="PTN2" s="711"/>
      <c r="PTO2" s="711"/>
      <c r="PTP2" s="711"/>
      <c r="PTQ2" s="711"/>
      <c r="PTR2" s="711"/>
      <c r="PTS2" s="711"/>
      <c r="PTT2" s="711"/>
      <c r="PTU2" s="711"/>
      <c r="PTV2" s="711"/>
      <c r="PTW2" s="711"/>
      <c r="PTX2" s="711"/>
      <c r="PTY2" s="711"/>
      <c r="PTZ2" s="711"/>
      <c r="PUA2" s="711"/>
      <c r="PUB2" s="711"/>
      <c r="PUC2" s="711"/>
      <c r="PUD2" s="711"/>
      <c r="PUE2" s="711"/>
      <c r="PUF2" s="711"/>
      <c r="PUG2" s="711"/>
      <c r="PUH2" s="711"/>
      <c r="PUI2" s="711"/>
      <c r="PUJ2" s="711"/>
      <c r="PUK2" s="711"/>
      <c r="PUL2" s="711"/>
      <c r="PUM2" s="711"/>
      <c r="PUN2" s="711"/>
      <c r="PUO2" s="711"/>
      <c r="PUP2" s="711"/>
      <c r="PUQ2" s="711"/>
      <c r="PUR2" s="711"/>
      <c r="PUS2" s="711"/>
      <c r="PUT2" s="711"/>
      <c r="PUU2" s="711"/>
      <c r="PUV2" s="711"/>
      <c r="PUW2" s="711"/>
      <c r="PUX2" s="711"/>
      <c r="PUY2" s="711"/>
      <c r="PUZ2" s="711"/>
      <c r="PVA2" s="711"/>
      <c r="PVB2" s="711"/>
      <c r="PVC2" s="711"/>
      <c r="PVD2" s="711"/>
      <c r="PVE2" s="711"/>
      <c r="PVF2" s="711"/>
      <c r="PVG2" s="711"/>
      <c r="PVH2" s="711"/>
      <c r="PVI2" s="711"/>
      <c r="PVJ2" s="711"/>
      <c r="PVK2" s="711"/>
      <c r="PVL2" s="711"/>
      <c r="PVM2" s="711"/>
      <c r="PVN2" s="711"/>
      <c r="PVO2" s="711"/>
      <c r="PVP2" s="711"/>
      <c r="PVQ2" s="711"/>
      <c r="PVR2" s="711"/>
      <c r="PVS2" s="711"/>
      <c r="PVT2" s="711"/>
      <c r="PVU2" s="711"/>
      <c r="PVV2" s="711"/>
      <c r="PVW2" s="711"/>
      <c r="PVX2" s="711"/>
      <c r="PVY2" s="711"/>
      <c r="PVZ2" s="711"/>
      <c r="PWA2" s="711"/>
      <c r="PWB2" s="711"/>
      <c r="PWC2" s="711"/>
      <c r="PWD2" s="711"/>
      <c r="PWE2" s="711"/>
      <c r="PWF2" s="711"/>
      <c r="PWG2" s="711"/>
      <c r="PWH2" s="711"/>
      <c r="PWI2" s="711"/>
      <c r="PWJ2" s="711"/>
      <c r="PWK2" s="711"/>
      <c r="PWL2" s="711"/>
      <c r="PWM2" s="711"/>
      <c r="PWN2" s="711"/>
      <c r="PWO2" s="711"/>
      <c r="PWP2" s="711"/>
      <c r="PWQ2" s="711"/>
      <c r="PWR2" s="711"/>
      <c r="PWS2" s="711"/>
      <c r="PWT2" s="711"/>
      <c r="PWU2" s="711"/>
      <c r="PWV2" s="711"/>
      <c r="PWW2" s="711"/>
      <c r="PWX2" s="711"/>
      <c r="PWY2" s="711"/>
      <c r="PWZ2" s="711"/>
      <c r="PXA2" s="711"/>
      <c r="PXB2" s="711"/>
      <c r="PXC2" s="711"/>
      <c r="PXD2" s="711"/>
      <c r="PXE2" s="711"/>
      <c r="PXF2" s="711"/>
      <c r="PXG2" s="711"/>
      <c r="PXH2" s="711"/>
      <c r="PXI2" s="711"/>
      <c r="PXJ2" s="711"/>
      <c r="PXK2" s="711"/>
      <c r="PXL2" s="711"/>
      <c r="PXM2" s="711"/>
      <c r="PXN2" s="711"/>
      <c r="PXO2" s="711"/>
      <c r="PXP2" s="711"/>
      <c r="PXQ2" s="711"/>
      <c r="PXR2" s="711"/>
      <c r="PXS2" s="711"/>
      <c r="PXT2" s="711"/>
      <c r="PXU2" s="711"/>
      <c r="PXV2" s="711"/>
      <c r="PXW2" s="711"/>
      <c r="PXX2" s="711"/>
      <c r="PXY2" s="711"/>
      <c r="PXZ2" s="711"/>
      <c r="PYA2" s="711"/>
      <c r="PYB2" s="711"/>
      <c r="PYC2" s="711"/>
      <c r="PYD2" s="711"/>
      <c r="PYE2" s="711"/>
      <c r="PYF2" s="711"/>
      <c r="PYG2" s="711"/>
      <c r="PYH2" s="711"/>
      <c r="PYI2" s="711"/>
      <c r="PYJ2" s="711"/>
      <c r="PYK2" s="711"/>
      <c r="PYL2" s="711"/>
      <c r="PYM2" s="711"/>
      <c r="PYN2" s="711"/>
      <c r="PYO2" s="711"/>
      <c r="PYP2" s="711"/>
      <c r="PYQ2" s="711"/>
      <c r="PYR2" s="711"/>
      <c r="PYS2" s="711"/>
      <c r="PYT2" s="711"/>
      <c r="PYU2" s="711"/>
      <c r="PYV2" s="711"/>
      <c r="PYW2" s="711"/>
      <c r="PYX2" s="711"/>
      <c r="PYY2" s="711"/>
      <c r="PYZ2" s="711"/>
      <c r="PZA2" s="711"/>
      <c r="PZB2" s="711"/>
      <c r="PZC2" s="711"/>
      <c r="PZD2" s="711"/>
      <c r="PZE2" s="711"/>
      <c r="PZF2" s="711"/>
      <c r="PZG2" s="711"/>
      <c r="PZH2" s="711"/>
      <c r="PZI2" s="711"/>
      <c r="PZJ2" s="711"/>
      <c r="PZK2" s="711"/>
      <c r="PZL2" s="711"/>
      <c r="PZM2" s="711"/>
      <c r="PZN2" s="711"/>
      <c r="PZO2" s="711"/>
      <c r="PZP2" s="711"/>
      <c r="PZQ2" s="711"/>
      <c r="PZR2" s="711"/>
      <c r="PZS2" s="711"/>
      <c r="PZT2" s="711"/>
      <c r="PZU2" s="711"/>
      <c r="PZV2" s="711"/>
      <c r="PZW2" s="711"/>
      <c r="PZX2" s="711"/>
      <c r="PZY2" s="711"/>
      <c r="PZZ2" s="711"/>
      <c r="QAA2" s="711"/>
      <c r="QAB2" s="711"/>
      <c r="QAC2" s="711"/>
      <c r="QAD2" s="711"/>
      <c r="QAE2" s="711"/>
      <c r="QAF2" s="711"/>
      <c r="QAG2" s="711"/>
      <c r="QAH2" s="711"/>
      <c r="QAI2" s="711"/>
      <c r="QAJ2" s="711"/>
      <c r="QAK2" s="711"/>
      <c r="QAL2" s="711"/>
      <c r="QAM2" s="711"/>
      <c r="QAN2" s="711"/>
      <c r="QAO2" s="711"/>
      <c r="QAP2" s="711"/>
      <c r="QAQ2" s="711"/>
      <c r="QAR2" s="711"/>
      <c r="QAS2" s="711"/>
      <c r="QAT2" s="711"/>
      <c r="QAU2" s="711"/>
      <c r="QAV2" s="711"/>
      <c r="QAW2" s="711"/>
      <c r="QAX2" s="711"/>
      <c r="QAY2" s="711"/>
      <c r="QAZ2" s="711"/>
      <c r="QBA2" s="711"/>
      <c r="QBB2" s="711"/>
      <c r="QBC2" s="711"/>
      <c r="QBD2" s="711"/>
      <c r="QBE2" s="711"/>
      <c r="QBF2" s="711"/>
      <c r="QBG2" s="711"/>
      <c r="QBH2" s="711"/>
      <c r="QBI2" s="711"/>
      <c r="QBJ2" s="711"/>
      <c r="QBK2" s="711"/>
      <c r="QBL2" s="711"/>
      <c r="QBM2" s="711"/>
      <c r="QBN2" s="711"/>
      <c r="QBO2" s="711"/>
      <c r="QBP2" s="711"/>
      <c r="QBQ2" s="711"/>
      <c r="QBR2" s="711"/>
      <c r="QBS2" s="711"/>
      <c r="QBT2" s="711"/>
      <c r="QBU2" s="711"/>
      <c r="QBV2" s="711"/>
      <c r="QBW2" s="711"/>
      <c r="QBX2" s="711"/>
      <c r="QBY2" s="711"/>
      <c r="QBZ2" s="711"/>
      <c r="QCA2" s="711"/>
      <c r="QCB2" s="711"/>
      <c r="QCC2" s="711"/>
      <c r="QCD2" s="711"/>
      <c r="QCE2" s="711"/>
      <c r="QCF2" s="711"/>
      <c r="QCG2" s="711"/>
      <c r="QCH2" s="711"/>
      <c r="QCI2" s="711"/>
      <c r="QCJ2" s="711"/>
      <c r="QCK2" s="711"/>
      <c r="QCL2" s="711"/>
      <c r="QCM2" s="711"/>
      <c r="QCN2" s="711"/>
      <c r="QCO2" s="711"/>
      <c r="QCP2" s="711"/>
      <c r="QCQ2" s="711"/>
      <c r="QCR2" s="711"/>
      <c r="QCS2" s="711"/>
      <c r="QCT2" s="711"/>
      <c r="QCU2" s="711"/>
      <c r="QCV2" s="711"/>
      <c r="QCW2" s="711"/>
      <c r="QCX2" s="711"/>
      <c r="QCY2" s="711"/>
      <c r="QCZ2" s="711"/>
      <c r="QDA2" s="711"/>
      <c r="QDB2" s="711"/>
      <c r="QDC2" s="711"/>
      <c r="QDD2" s="711"/>
      <c r="QDE2" s="711"/>
      <c r="QDF2" s="711"/>
      <c r="QDG2" s="711"/>
      <c r="QDH2" s="711"/>
      <c r="QDI2" s="711"/>
      <c r="QDJ2" s="711"/>
      <c r="QDK2" s="711"/>
      <c r="QDL2" s="711"/>
      <c r="QDM2" s="711"/>
      <c r="QDN2" s="711"/>
      <c r="QDO2" s="711"/>
      <c r="QDP2" s="711"/>
      <c r="QDQ2" s="711"/>
      <c r="QDR2" s="711"/>
      <c r="QDS2" s="711"/>
      <c r="QDT2" s="711"/>
      <c r="QDU2" s="711"/>
      <c r="QDV2" s="711"/>
      <c r="QDW2" s="711"/>
      <c r="QDX2" s="711"/>
      <c r="QDY2" s="711"/>
      <c r="QDZ2" s="711"/>
      <c r="QEA2" s="711"/>
      <c r="QEB2" s="711"/>
      <c r="QEC2" s="711"/>
      <c r="QED2" s="711"/>
      <c r="QEE2" s="711"/>
      <c r="QEF2" s="711"/>
      <c r="QEG2" s="711"/>
      <c r="QEH2" s="711"/>
      <c r="QEI2" s="711"/>
      <c r="QEJ2" s="711"/>
      <c r="QEK2" s="711"/>
      <c r="QEL2" s="711"/>
      <c r="QEM2" s="711"/>
      <c r="QEN2" s="711"/>
      <c r="QEO2" s="711"/>
      <c r="QEP2" s="711"/>
      <c r="QEQ2" s="711"/>
      <c r="QER2" s="711"/>
      <c r="QES2" s="711"/>
      <c r="QET2" s="711"/>
      <c r="QEU2" s="711"/>
      <c r="QEV2" s="711"/>
      <c r="QEW2" s="711"/>
      <c r="QEX2" s="711"/>
      <c r="QEY2" s="711"/>
      <c r="QEZ2" s="711"/>
      <c r="QFA2" s="711"/>
      <c r="QFB2" s="711"/>
      <c r="QFC2" s="711"/>
      <c r="QFD2" s="711"/>
      <c r="QFE2" s="711"/>
      <c r="QFF2" s="711"/>
      <c r="QFG2" s="711"/>
      <c r="QFH2" s="711"/>
      <c r="QFI2" s="711"/>
      <c r="QFJ2" s="711"/>
      <c r="QFK2" s="711"/>
      <c r="QFL2" s="711"/>
      <c r="QFM2" s="711"/>
      <c r="QFN2" s="711"/>
      <c r="QFO2" s="711"/>
      <c r="QFP2" s="711"/>
      <c r="QFQ2" s="711"/>
      <c r="QFR2" s="711"/>
      <c r="QFS2" s="711"/>
      <c r="QFT2" s="711"/>
      <c r="QFU2" s="711"/>
      <c r="QFV2" s="711"/>
      <c r="QFW2" s="711"/>
      <c r="QFX2" s="711"/>
      <c r="QFY2" s="711"/>
      <c r="QFZ2" s="711"/>
      <c r="QGA2" s="711"/>
      <c r="QGB2" s="711"/>
      <c r="QGC2" s="711"/>
      <c r="QGD2" s="711"/>
      <c r="QGE2" s="711"/>
      <c r="QGF2" s="711"/>
      <c r="QGG2" s="711"/>
      <c r="QGH2" s="711"/>
      <c r="QGI2" s="711"/>
      <c r="QGJ2" s="711"/>
      <c r="QGK2" s="711"/>
      <c r="QGL2" s="711"/>
      <c r="QGM2" s="711"/>
      <c r="QGN2" s="711"/>
      <c r="QGO2" s="711"/>
      <c r="QGP2" s="711"/>
      <c r="QGQ2" s="711"/>
      <c r="QGR2" s="711"/>
      <c r="QGS2" s="711"/>
      <c r="QGT2" s="711"/>
      <c r="QGU2" s="711"/>
      <c r="QGV2" s="711"/>
      <c r="QGW2" s="711"/>
      <c r="QGX2" s="711"/>
      <c r="QGY2" s="711"/>
      <c r="QGZ2" s="711"/>
      <c r="QHA2" s="711"/>
      <c r="QHB2" s="711"/>
      <c r="QHC2" s="711"/>
      <c r="QHD2" s="711"/>
      <c r="QHE2" s="711"/>
      <c r="QHF2" s="711"/>
      <c r="QHG2" s="711"/>
      <c r="QHH2" s="711"/>
      <c r="QHI2" s="711"/>
      <c r="QHJ2" s="711"/>
      <c r="QHK2" s="711"/>
      <c r="QHL2" s="711"/>
      <c r="QHM2" s="711"/>
      <c r="QHN2" s="711"/>
      <c r="QHO2" s="711"/>
      <c r="QHP2" s="711"/>
      <c r="QHQ2" s="711"/>
      <c r="QHR2" s="711"/>
      <c r="QHS2" s="711"/>
      <c r="QHT2" s="711"/>
      <c r="QHU2" s="711"/>
      <c r="QHV2" s="711"/>
      <c r="QHW2" s="711"/>
      <c r="QHX2" s="711"/>
      <c r="QHY2" s="711"/>
      <c r="QHZ2" s="711"/>
      <c r="QIA2" s="711"/>
      <c r="QIB2" s="711"/>
      <c r="QIC2" s="711"/>
      <c r="QID2" s="711"/>
      <c r="QIE2" s="711"/>
      <c r="QIF2" s="711"/>
      <c r="QIG2" s="711"/>
      <c r="QIH2" s="711"/>
      <c r="QII2" s="711"/>
      <c r="QIJ2" s="711"/>
      <c r="QIK2" s="711"/>
      <c r="QIL2" s="711"/>
      <c r="QIM2" s="711"/>
      <c r="QIN2" s="711"/>
      <c r="QIO2" s="711"/>
      <c r="QIP2" s="711"/>
      <c r="QIQ2" s="711"/>
      <c r="QIR2" s="711"/>
      <c r="QIS2" s="711"/>
      <c r="QIT2" s="711"/>
      <c r="QIU2" s="711"/>
      <c r="QIV2" s="711"/>
      <c r="QIW2" s="711"/>
      <c r="QIX2" s="711"/>
      <c r="QIY2" s="711"/>
      <c r="QIZ2" s="711"/>
      <c r="QJA2" s="711"/>
      <c r="QJB2" s="711"/>
      <c r="QJC2" s="711"/>
      <c r="QJD2" s="711"/>
      <c r="QJE2" s="711"/>
      <c r="QJF2" s="711"/>
      <c r="QJG2" s="711"/>
      <c r="QJH2" s="711"/>
      <c r="QJI2" s="711"/>
      <c r="QJJ2" s="711"/>
      <c r="QJK2" s="711"/>
      <c r="QJL2" s="711"/>
      <c r="QJM2" s="711"/>
      <c r="QJN2" s="711"/>
      <c r="QJO2" s="711"/>
      <c r="QJP2" s="711"/>
      <c r="QJQ2" s="711"/>
      <c r="QJR2" s="711"/>
      <c r="QJS2" s="711"/>
      <c r="QJT2" s="711"/>
      <c r="QJU2" s="711"/>
      <c r="QJV2" s="711"/>
      <c r="QJW2" s="711"/>
      <c r="QJX2" s="711"/>
      <c r="QJY2" s="711"/>
      <c r="QJZ2" s="711"/>
      <c r="QKA2" s="711"/>
      <c r="QKB2" s="711"/>
      <c r="QKC2" s="711"/>
      <c r="QKD2" s="711"/>
      <c r="QKE2" s="711"/>
      <c r="QKF2" s="711"/>
      <c r="QKG2" s="711"/>
      <c r="QKH2" s="711"/>
      <c r="QKI2" s="711"/>
      <c r="QKJ2" s="711"/>
      <c r="QKK2" s="711"/>
      <c r="QKL2" s="711"/>
      <c r="QKM2" s="711"/>
      <c r="QKN2" s="711"/>
      <c r="QKO2" s="711"/>
      <c r="QKP2" s="711"/>
      <c r="QKQ2" s="711"/>
      <c r="QKR2" s="711"/>
      <c r="QKS2" s="711"/>
      <c r="QKT2" s="711"/>
      <c r="QKU2" s="711"/>
      <c r="QKV2" s="711"/>
      <c r="QKW2" s="711"/>
      <c r="QKX2" s="711"/>
      <c r="QKY2" s="711"/>
      <c r="QKZ2" s="711"/>
      <c r="QLA2" s="711"/>
      <c r="QLB2" s="711"/>
      <c r="QLC2" s="711"/>
      <c r="QLD2" s="711"/>
      <c r="QLE2" s="711"/>
      <c r="QLF2" s="711"/>
      <c r="QLG2" s="711"/>
      <c r="QLH2" s="711"/>
      <c r="QLI2" s="711"/>
      <c r="QLJ2" s="711"/>
      <c r="QLK2" s="711"/>
      <c r="QLL2" s="711"/>
      <c r="QLM2" s="711"/>
      <c r="QLN2" s="711"/>
      <c r="QLO2" s="711"/>
      <c r="QLP2" s="711"/>
      <c r="QLQ2" s="711"/>
      <c r="QLR2" s="711"/>
      <c r="QLS2" s="711"/>
      <c r="QLT2" s="711"/>
      <c r="QLU2" s="711"/>
      <c r="QLV2" s="711"/>
      <c r="QLW2" s="711"/>
      <c r="QLX2" s="711"/>
      <c r="QLY2" s="711"/>
      <c r="QLZ2" s="711"/>
      <c r="QMA2" s="711"/>
      <c r="QMB2" s="711"/>
      <c r="QMC2" s="711"/>
      <c r="QMD2" s="711"/>
      <c r="QME2" s="711"/>
      <c r="QMF2" s="711"/>
      <c r="QMG2" s="711"/>
      <c r="QMH2" s="711"/>
      <c r="QMI2" s="711"/>
      <c r="QMJ2" s="711"/>
      <c r="QMK2" s="711"/>
      <c r="QML2" s="711"/>
      <c r="QMM2" s="711"/>
      <c r="QMN2" s="711"/>
      <c r="QMO2" s="711"/>
      <c r="QMP2" s="711"/>
      <c r="QMQ2" s="711"/>
      <c r="QMR2" s="711"/>
      <c r="QMS2" s="711"/>
      <c r="QMT2" s="711"/>
      <c r="QMU2" s="711"/>
      <c r="QMV2" s="711"/>
      <c r="QMW2" s="711"/>
      <c r="QMX2" s="711"/>
      <c r="QMY2" s="711"/>
      <c r="QMZ2" s="711"/>
      <c r="QNA2" s="711"/>
      <c r="QNB2" s="711"/>
      <c r="QNC2" s="711"/>
      <c r="QND2" s="711"/>
      <c r="QNE2" s="711"/>
      <c r="QNF2" s="711"/>
      <c r="QNG2" s="711"/>
      <c r="QNH2" s="711"/>
      <c r="QNI2" s="711"/>
      <c r="QNJ2" s="711"/>
      <c r="QNK2" s="711"/>
      <c r="QNL2" s="711"/>
      <c r="QNM2" s="711"/>
      <c r="QNN2" s="711"/>
      <c r="QNO2" s="711"/>
      <c r="QNP2" s="711"/>
      <c r="QNQ2" s="711"/>
      <c r="QNR2" s="711"/>
      <c r="QNS2" s="711"/>
      <c r="QNT2" s="711"/>
      <c r="QNU2" s="711"/>
      <c r="QNV2" s="711"/>
      <c r="QNW2" s="711"/>
      <c r="QNX2" s="711"/>
      <c r="QNY2" s="711"/>
      <c r="QNZ2" s="711"/>
      <c r="QOA2" s="711"/>
      <c r="QOB2" s="711"/>
      <c r="QOC2" s="711"/>
      <c r="QOD2" s="711"/>
      <c r="QOE2" s="711"/>
      <c r="QOF2" s="711"/>
      <c r="QOG2" s="711"/>
      <c r="QOH2" s="711"/>
      <c r="QOI2" s="711"/>
      <c r="QOJ2" s="711"/>
      <c r="QOK2" s="711"/>
      <c r="QOL2" s="711"/>
      <c r="QOM2" s="711"/>
      <c r="QON2" s="711"/>
      <c r="QOO2" s="711"/>
      <c r="QOP2" s="711"/>
      <c r="QOQ2" s="711"/>
      <c r="QOR2" s="711"/>
      <c r="QOS2" s="711"/>
      <c r="QOT2" s="711"/>
      <c r="QOU2" s="711"/>
      <c r="QOV2" s="711"/>
      <c r="QOW2" s="711"/>
      <c r="QOX2" s="711"/>
      <c r="QOY2" s="711"/>
      <c r="QOZ2" s="711"/>
      <c r="QPA2" s="711"/>
      <c r="QPB2" s="711"/>
      <c r="QPC2" s="711"/>
      <c r="QPD2" s="711"/>
      <c r="QPE2" s="711"/>
      <c r="QPF2" s="711"/>
      <c r="QPG2" s="711"/>
      <c r="QPH2" s="711"/>
      <c r="QPI2" s="711"/>
      <c r="QPJ2" s="711"/>
      <c r="QPK2" s="711"/>
      <c r="QPL2" s="711"/>
      <c r="QPM2" s="711"/>
      <c r="QPN2" s="711"/>
      <c r="QPO2" s="711"/>
      <c r="QPP2" s="711"/>
      <c r="QPQ2" s="711"/>
      <c r="QPR2" s="711"/>
      <c r="QPS2" s="711"/>
      <c r="QPT2" s="711"/>
      <c r="QPU2" s="711"/>
      <c r="QPV2" s="711"/>
      <c r="QPW2" s="711"/>
      <c r="QPX2" s="711"/>
      <c r="QPY2" s="711"/>
      <c r="QPZ2" s="711"/>
      <c r="QQA2" s="711"/>
      <c r="QQB2" s="711"/>
      <c r="QQC2" s="711"/>
      <c r="QQD2" s="711"/>
      <c r="QQE2" s="711"/>
      <c r="QQF2" s="711"/>
      <c r="QQG2" s="711"/>
      <c r="QQH2" s="711"/>
      <c r="QQI2" s="711"/>
      <c r="QQJ2" s="711"/>
      <c r="QQK2" s="711"/>
      <c r="QQL2" s="711"/>
      <c r="QQM2" s="711"/>
      <c r="QQN2" s="711"/>
      <c r="QQO2" s="711"/>
      <c r="QQP2" s="711"/>
      <c r="QQQ2" s="711"/>
      <c r="QQR2" s="711"/>
      <c r="QQS2" s="711"/>
      <c r="QQT2" s="711"/>
      <c r="QQU2" s="711"/>
      <c r="QQV2" s="711"/>
      <c r="QQW2" s="711"/>
      <c r="QQX2" s="711"/>
      <c r="QQY2" s="711"/>
      <c r="QQZ2" s="711"/>
      <c r="QRA2" s="711"/>
      <c r="QRB2" s="711"/>
      <c r="QRC2" s="711"/>
      <c r="QRD2" s="711"/>
      <c r="QRE2" s="711"/>
      <c r="QRF2" s="711"/>
      <c r="QRG2" s="711"/>
      <c r="QRH2" s="711"/>
      <c r="QRI2" s="711"/>
      <c r="QRJ2" s="711"/>
      <c r="QRK2" s="711"/>
      <c r="QRL2" s="711"/>
      <c r="QRM2" s="711"/>
      <c r="QRN2" s="711"/>
      <c r="QRO2" s="711"/>
      <c r="QRP2" s="711"/>
      <c r="QRQ2" s="711"/>
      <c r="QRR2" s="711"/>
      <c r="QRS2" s="711"/>
      <c r="QRT2" s="711"/>
      <c r="QRU2" s="711"/>
      <c r="QRV2" s="711"/>
      <c r="QRW2" s="711"/>
      <c r="QRX2" s="711"/>
      <c r="QRY2" s="711"/>
      <c r="QRZ2" s="711"/>
      <c r="QSA2" s="711"/>
      <c r="QSB2" s="711"/>
      <c r="QSC2" s="711"/>
      <c r="QSD2" s="711"/>
      <c r="QSE2" s="711"/>
      <c r="QSF2" s="711"/>
      <c r="QSG2" s="711"/>
      <c r="QSH2" s="711"/>
      <c r="QSI2" s="711"/>
      <c r="QSJ2" s="711"/>
      <c r="QSK2" s="711"/>
      <c r="QSL2" s="711"/>
      <c r="QSM2" s="711"/>
      <c r="QSN2" s="711"/>
      <c r="QSO2" s="711"/>
      <c r="QSP2" s="711"/>
      <c r="QSQ2" s="711"/>
      <c r="QSR2" s="711"/>
      <c r="QSS2" s="711"/>
      <c r="QST2" s="711"/>
      <c r="QSU2" s="711"/>
      <c r="QSV2" s="711"/>
      <c r="QSW2" s="711"/>
      <c r="QSX2" s="711"/>
      <c r="QSY2" s="711"/>
      <c r="QSZ2" s="711"/>
      <c r="QTA2" s="711"/>
      <c r="QTB2" s="711"/>
      <c r="QTC2" s="711"/>
      <c r="QTD2" s="711"/>
      <c r="QTE2" s="711"/>
      <c r="QTF2" s="711"/>
      <c r="QTG2" s="711"/>
      <c r="QTH2" s="711"/>
      <c r="QTI2" s="711"/>
      <c r="QTJ2" s="711"/>
      <c r="QTK2" s="711"/>
      <c r="QTL2" s="711"/>
      <c r="QTM2" s="711"/>
      <c r="QTN2" s="711"/>
      <c r="QTO2" s="711"/>
      <c r="QTP2" s="711"/>
      <c r="QTQ2" s="711"/>
      <c r="QTR2" s="711"/>
      <c r="QTS2" s="711"/>
      <c r="QTT2" s="711"/>
      <c r="QTU2" s="711"/>
      <c r="QTV2" s="711"/>
      <c r="QTW2" s="711"/>
      <c r="QTX2" s="711"/>
      <c r="QTY2" s="711"/>
      <c r="QTZ2" s="711"/>
      <c r="QUA2" s="711"/>
      <c r="QUB2" s="711"/>
      <c r="QUC2" s="711"/>
      <c r="QUD2" s="711"/>
      <c r="QUE2" s="711"/>
      <c r="QUF2" s="711"/>
      <c r="QUG2" s="711"/>
      <c r="QUH2" s="711"/>
      <c r="QUI2" s="711"/>
      <c r="QUJ2" s="711"/>
      <c r="QUK2" s="711"/>
      <c r="QUL2" s="711"/>
      <c r="QUM2" s="711"/>
      <c r="QUN2" s="711"/>
      <c r="QUO2" s="711"/>
      <c r="QUP2" s="711"/>
      <c r="QUQ2" s="711"/>
      <c r="QUR2" s="711"/>
      <c r="QUS2" s="711"/>
      <c r="QUT2" s="711"/>
      <c r="QUU2" s="711"/>
      <c r="QUV2" s="711"/>
      <c r="QUW2" s="711"/>
      <c r="QUX2" s="711"/>
      <c r="QUY2" s="711"/>
      <c r="QUZ2" s="711"/>
      <c r="QVA2" s="711"/>
      <c r="QVB2" s="711"/>
      <c r="QVC2" s="711"/>
      <c r="QVD2" s="711"/>
      <c r="QVE2" s="711"/>
      <c r="QVF2" s="711"/>
      <c r="QVG2" s="711"/>
      <c r="QVH2" s="711"/>
      <c r="QVI2" s="711"/>
      <c r="QVJ2" s="711"/>
      <c r="QVK2" s="711"/>
      <c r="QVL2" s="711"/>
      <c r="QVM2" s="711"/>
      <c r="QVN2" s="711"/>
      <c r="QVO2" s="711"/>
      <c r="QVP2" s="711"/>
      <c r="QVQ2" s="711"/>
      <c r="QVR2" s="711"/>
      <c r="QVS2" s="711"/>
      <c r="QVT2" s="711"/>
      <c r="QVU2" s="711"/>
      <c r="QVV2" s="711"/>
      <c r="QVW2" s="711"/>
      <c r="QVX2" s="711"/>
      <c r="QVY2" s="711"/>
      <c r="QVZ2" s="711"/>
      <c r="QWA2" s="711"/>
      <c r="QWB2" s="711"/>
      <c r="QWC2" s="711"/>
      <c r="QWD2" s="711"/>
      <c r="QWE2" s="711"/>
      <c r="QWF2" s="711"/>
      <c r="QWG2" s="711"/>
      <c r="QWH2" s="711"/>
      <c r="QWI2" s="711"/>
      <c r="QWJ2" s="711"/>
      <c r="QWK2" s="711"/>
      <c r="QWL2" s="711"/>
      <c r="QWM2" s="711"/>
      <c r="QWN2" s="711"/>
      <c r="QWO2" s="711"/>
      <c r="QWP2" s="711"/>
      <c r="QWQ2" s="711"/>
      <c r="QWR2" s="711"/>
      <c r="QWS2" s="711"/>
      <c r="QWT2" s="711"/>
      <c r="QWU2" s="711"/>
      <c r="QWV2" s="711"/>
      <c r="QWW2" s="711"/>
      <c r="QWX2" s="711"/>
      <c r="QWY2" s="711"/>
      <c r="QWZ2" s="711"/>
      <c r="QXA2" s="711"/>
      <c r="QXB2" s="711"/>
      <c r="QXC2" s="711"/>
      <c r="QXD2" s="711"/>
      <c r="QXE2" s="711"/>
      <c r="QXF2" s="711"/>
      <c r="QXG2" s="711"/>
      <c r="QXH2" s="711"/>
      <c r="QXI2" s="711"/>
      <c r="QXJ2" s="711"/>
      <c r="QXK2" s="711"/>
      <c r="QXL2" s="711"/>
      <c r="QXM2" s="711"/>
      <c r="QXN2" s="711"/>
      <c r="QXO2" s="711"/>
      <c r="QXP2" s="711"/>
      <c r="QXQ2" s="711"/>
      <c r="QXR2" s="711"/>
      <c r="QXS2" s="711"/>
      <c r="QXT2" s="711"/>
      <c r="QXU2" s="711"/>
      <c r="QXV2" s="711"/>
      <c r="QXW2" s="711"/>
      <c r="QXX2" s="711"/>
      <c r="QXY2" s="711"/>
      <c r="QXZ2" s="711"/>
      <c r="QYA2" s="711"/>
      <c r="QYB2" s="711"/>
      <c r="QYC2" s="711"/>
      <c r="QYD2" s="711"/>
      <c r="QYE2" s="711"/>
      <c r="QYF2" s="711"/>
      <c r="QYG2" s="711"/>
      <c r="QYH2" s="711"/>
      <c r="QYI2" s="711"/>
      <c r="QYJ2" s="711"/>
      <c r="QYK2" s="711"/>
      <c r="QYL2" s="711"/>
      <c r="QYM2" s="711"/>
      <c r="QYN2" s="711"/>
      <c r="QYO2" s="711"/>
      <c r="QYP2" s="711"/>
      <c r="QYQ2" s="711"/>
      <c r="QYR2" s="711"/>
      <c r="QYS2" s="711"/>
      <c r="QYT2" s="711"/>
      <c r="QYU2" s="711"/>
      <c r="QYV2" s="711"/>
      <c r="QYW2" s="711"/>
      <c r="QYX2" s="711"/>
      <c r="QYY2" s="711"/>
      <c r="QYZ2" s="711"/>
      <c r="QZA2" s="711"/>
      <c r="QZB2" s="711"/>
      <c r="QZC2" s="711"/>
      <c r="QZD2" s="711"/>
      <c r="QZE2" s="711"/>
      <c r="QZF2" s="711"/>
      <c r="QZG2" s="711"/>
      <c r="QZH2" s="711"/>
      <c r="QZI2" s="711"/>
      <c r="QZJ2" s="711"/>
      <c r="QZK2" s="711"/>
      <c r="QZL2" s="711"/>
      <c r="QZM2" s="711"/>
      <c r="QZN2" s="711"/>
      <c r="QZO2" s="711"/>
      <c r="QZP2" s="711"/>
      <c r="QZQ2" s="711"/>
      <c r="QZR2" s="711"/>
      <c r="QZS2" s="711"/>
      <c r="QZT2" s="711"/>
      <c r="QZU2" s="711"/>
      <c r="QZV2" s="711"/>
      <c r="QZW2" s="711"/>
      <c r="QZX2" s="711"/>
      <c r="QZY2" s="711"/>
      <c r="QZZ2" s="711"/>
      <c r="RAA2" s="711"/>
      <c r="RAB2" s="711"/>
      <c r="RAC2" s="711"/>
      <c r="RAD2" s="711"/>
      <c r="RAE2" s="711"/>
      <c r="RAF2" s="711"/>
      <c r="RAG2" s="711"/>
      <c r="RAH2" s="711"/>
      <c r="RAI2" s="711"/>
      <c r="RAJ2" s="711"/>
      <c r="RAK2" s="711"/>
      <c r="RAL2" s="711"/>
      <c r="RAM2" s="711"/>
      <c r="RAN2" s="711"/>
      <c r="RAO2" s="711"/>
      <c r="RAP2" s="711"/>
      <c r="RAQ2" s="711"/>
      <c r="RAR2" s="711"/>
      <c r="RAS2" s="711"/>
      <c r="RAT2" s="711"/>
      <c r="RAU2" s="711"/>
      <c r="RAV2" s="711"/>
      <c r="RAW2" s="711"/>
      <c r="RAX2" s="711"/>
      <c r="RAY2" s="711"/>
      <c r="RAZ2" s="711"/>
      <c r="RBA2" s="711"/>
      <c r="RBB2" s="711"/>
      <c r="RBC2" s="711"/>
      <c r="RBD2" s="711"/>
      <c r="RBE2" s="711"/>
      <c r="RBF2" s="711"/>
      <c r="RBG2" s="711"/>
      <c r="RBH2" s="711"/>
      <c r="RBI2" s="711"/>
      <c r="RBJ2" s="711"/>
      <c r="RBK2" s="711"/>
      <c r="RBL2" s="711"/>
      <c r="RBM2" s="711"/>
      <c r="RBN2" s="711"/>
      <c r="RBO2" s="711"/>
      <c r="RBP2" s="711"/>
      <c r="RBQ2" s="711"/>
      <c r="RBR2" s="711"/>
      <c r="RBS2" s="711"/>
      <c r="RBT2" s="711"/>
      <c r="RBU2" s="711"/>
      <c r="RBV2" s="711"/>
      <c r="RBW2" s="711"/>
      <c r="RBX2" s="711"/>
      <c r="RBY2" s="711"/>
      <c r="RBZ2" s="711"/>
      <c r="RCA2" s="711"/>
      <c r="RCB2" s="711"/>
      <c r="RCC2" s="711"/>
      <c r="RCD2" s="711"/>
      <c r="RCE2" s="711"/>
      <c r="RCF2" s="711"/>
      <c r="RCG2" s="711"/>
      <c r="RCH2" s="711"/>
      <c r="RCI2" s="711"/>
      <c r="RCJ2" s="711"/>
      <c r="RCK2" s="711"/>
      <c r="RCL2" s="711"/>
      <c r="RCM2" s="711"/>
      <c r="RCN2" s="711"/>
      <c r="RCO2" s="711"/>
      <c r="RCP2" s="711"/>
      <c r="RCQ2" s="711"/>
      <c r="RCR2" s="711"/>
      <c r="RCS2" s="711"/>
      <c r="RCT2" s="711"/>
      <c r="RCU2" s="711"/>
      <c r="RCV2" s="711"/>
      <c r="RCW2" s="711"/>
      <c r="RCX2" s="711"/>
      <c r="RCY2" s="711"/>
      <c r="RCZ2" s="711"/>
      <c r="RDA2" s="711"/>
      <c r="RDB2" s="711"/>
      <c r="RDC2" s="711"/>
      <c r="RDD2" s="711"/>
      <c r="RDE2" s="711"/>
      <c r="RDF2" s="711"/>
      <c r="RDG2" s="711"/>
      <c r="RDH2" s="711"/>
      <c r="RDI2" s="711"/>
      <c r="RDJ2" s="711"/>
      <c r="RDK2" s="711"/>
      <c r="RDL2" s="711"/>
      <c r="RDM2" s="711"/>
      <c r="RDN2" s="711"/>
      <c r="RDO2" s="711"/>
      <c r="RDP2" s="711"/>
      <c r="RDQ2" s="711"/>
      <c r="RDR2" s="711"/>
      <c r="RDS2" s="711"/>
      <c r="RDT2" s="711"/>
      <c r="RDU2" s="711"/>
      <c r="RDV2" s="711"/>
      <c r="RDW2" s="711"/>
      <c r="RDX2" s="711"/>
      <c r="RDY2" s="711"/>
      <c r="RDZ2" s="711"/>
      <c r="REA2" s="711"/>
      <c r="REB2" s="711"/>
      <c r="REC2" s="711"/>
      <c r="RED2" s="711"/>
      <c r="REE2" s="711"/>
      <c r="REF2" s="711"/>
      <c r="REG2" s="711"/>
      <c r="REH2" s="711"/>
      <c r="REI2" s="711"/>
      <c r="REJ2" s="711"/>
      <c r="REK2" s="711"/>
      <c r="REL2" s="711"/>
      <c r="REM2" s="711"/>
      <c r="REN2" s="711"/>
      <c r="REO2" s="711"/>
      <c r="REP2" s="711"/>
      <c r="REQ2" s="711"/>
      <c r="RER2" s="711"/>
      <c r="RES2" s="711"/>
      <c r="RET2" s="711"/>
      <c r="REU2" s="711"/>
      <c r="REV2" s="711"/>
      <c r="REW2" s="711"/>
      <c r="REX2" s="711"/>
      <c r="REY2" s="711"/>
      <c r="REZ2" s="711"/>
      <c r="RFA2" s="711"/>
      <c r="RFB2" s="711"/>
      <c r="RFC2" s="711"/>
      <c r="RFD2" s="711"/>
      <c r="RFE2" s="711"/>
      <c r="RFF2" s="711"/>
      <c r="RFG2" s="711"/>
      <c r="RFH2" s="711"/>
      <c r="RFI2" s="711"/>
      <c r="RFJ2" s="711"/>
      <c r="RFK2" s="711"/>
      <c r="RFL2" s="711"/>
      <c r="RFM2" s="711"/>
      <c r="RFN2" s="711"/>
      <c r="RFO2" s="711"/>
      <c r="RFP2" s="711"/>
      <c r="RFQ2" s="711"/>
      <c r="RFR2" s="711"/>
      <c r="RFS2" s="711"/>
      <c r="RFT2" s="711"/>
      <c r="RFU2" s="711"/>
      <c r="RFV2" s="711"/>
      <c r="RFW2" s="711"/>
      <c r="RFX2" s="711"/>
      <c r="RFY2" s="711"/>
      <c r="RFZ2" s="711"/>
      <c r="RGA2" s="711"/>
      <c r="RGB2" s="711"/>
      <c r="RGC2" s="711"/>
      <c r="RGD2" s="711"/>
      <c r="RGE2" s="711"/>
      <c r="RGF2" s="711"/>
      <c r="RGG2" s="711"/>
      <c r="RGH2" s="711"/>
      <c r="RGI2" s="711"/>
      <c r="RGJ2" s="711"/>
      <c r="RGK2" s="711"/>
      <c r="RGL2" s="711"/>
      <c r="RGM2" s="711"/>
      <c r="RGN2" s="711"/>
      <c r="RGO2" s="711"/>
      <c r="RGP2" s="711"/>
      <c r="RGQ2" s="711"/>
      <c r="RGR2" s="711"/>
      <c r="RGS2" s="711"/>
      <c r="RGT2" s="711"/>
      <c r="RGU2" s="711"/>
      <c r="RGV2" s="711"/>
      <c r="RGW2" s="711"/>
      <c r="RGX2" s="711"/>
      <c r="RGY2" s="711"/>
      <c r="RGZ2" s="711"/>
      <c r="RHA2" s="711"/>
      <c r="RHB2" s="711"/>
      <c r="RHC2" s="711"/>
      <c r="RHD2" s="711"/>
      <c r="RHE2" s="711"/>
      <c r="RHF2" s="711"/>
      <c r="RHG2" s="711"/>
      <c r="RHH2" s="711"/>
      <c r="RHI2" s="711"/>
      <c r="RHJ2" s="711"/>
      <c r="RHK2" s="711"/>
      <c r="RHL2" s="711"/>
      <c r="RHM2" s="711"/>
      <c r="RHN2" s="711"/>
      <c r="RHO2" s="711"/>
      <c r="RHP2" s="711"/>
      <c r="RHQ2" s="711"/>
      <c r="RHR2" s="711"/>
      <c r="RHS2" s="711"/>
      <c r="RHT2" s="711"/>
      <c r="RHU2" s="711"/>
      <c r="RHV2" s="711"/>
      <c r="RHW2" s="711"/>
      <c r="RHX2" s="711"/>
      <c r="RHY2" s="711"/>
      <c r="RHZ2" s="711"/>
      <c r="RIA2" s="711"/>
      <c r="RIB2" s="711"/>
      <c r="RIC2" s="711"/>
      <c r="RID2" s="711"/>
      <c r="RIE2" s="711"/>
      <c r="RIF2" s="711"/>
      <c r="RIG2" s="711"/>
      <c r="RIH2" s="711"/>
      <c r="RII2" s="711"/>
      <c r="RIJ2" s="711"/>
      <c r="RIK2" s="711"/>
      <c r="RIL2" s="711"/>
      <c r="RIM2" s="711"/>
      <c r="RIN2" s="711"/>
      <c r="RIO2" s="711"/>
      <c r="RIP2" s="711"/>
      <c r="RIQ2" s="711"/>
      <c r="RIR2" s="711"/>
      <c r="RIS2" s="711"/>
      <c r="RIT2" s="711"/>
      <c r="RIU2" s="711"/>
      <c r="RIV2" s="711"/>
      <c r="RIW2" s="711"/>
      <c r="RIX2" s="711"/>
      <c r="RIY2" s="711"/>
      <c r="RIZ2" s="711"/>
      <c r="RJA2" s="711"/>
      <c r="RJB2" s="711"/>
      <c r="RJC2" s="711"/>
      <c r="RJD2" s="711"/>
      <c r="RJE2" s="711"/>
      <c r="RJF2" s="711"/>
      <c r="RJG2" s="711"/>
      <c r="RJH2" s="711"/>
      <c r="RJI2" s="711"/>
      <c r="RJJ2" s="711"/>
      <c r="RJK2" s="711"/>
      <c r="RJL2" s="711"/>
      <c r="RJM2" s="711"/>
      <c r="RJN2" s="711"/>
      <c r="RJO2" s="711"/>
      <c r="RJP2" s="711"/>
      <c r="RJQ2" s="711"/>
      <c r="RJR2" s="711"/>
      <c r="RJS2" s="711"/>
      <c r="RJT2" s="711"/>
      <c r="RJU2" s="711"/>
      <c r="RJV2" s="711"/>
      <c r="RJW2" s="711"/>
      <c r="RJX2" s="711"/>
      <c r="RJY2" s="711"/>
      <c r="RJZ2" s="711"/>
      <c r="RKA2" s="711"/>
      <c r="RKB2" s="711"/>
      <c r="RKC2" s="711"/>
      <c r="RKD2" s="711"/>
      <c r="RKE2" s="711"/>
      <c r="RKF2" s="711"/>
      <c r="RKG2" s="711"/>
      <c r="RKH2" s="711"/>
      <c r="RKI2" s="711"/>
      <c r="RKJ2" s="711"/>
      <c r="RKK2" s="711"/>
      <c r="RKL2" s="711"/>
      <c r="RKM2" s="711"/>
      <c r="RKN2" s="711"/>
      <c r="RKO2" s="711"/>
      <c r="RKP2" s="711"/>
      <c r="RKQ2" s="711"/>
      <c r="RKR2" s="711"/>
      <c r="RKS2" s="711"/>
      <c r="RKT2" s="711"/>
      <c r="RKU2" s="711"/>
      <c r="RKV2" s="711"/>
      <c r="RKW2" s="711"/>
      <c r="RKX2" s="711"/>
      <c r="RKY2" s="711"/>
      <c r="RKZ2" s="711"/>
      <c r="RLA2" s="711"/>
      <c r="RLB2" s="711"/>
      <c r="RLC2" s="711"/>
      <c r="RLD2" s="711"/>
      <c r="RLE2" s="711"/>
      <c r="RLF2" s="711"/>
      <c r="RLG2" s="711"/>
      <c r="RLH2" s="711"/>
      <c r="RLI2" s="711"/>
      <c r="RLJ2" s="711"/>
      <c r="RLK2" s="711"/>
      <c r="RLL2" s="711"/>
      <c r="RLM2" s="711"/>
      <c r="RLN2" s="711"/>
      <c r="RLO2" s="711"/>
      <c r="RLP2" s="711"/>
      <c r="RLQ2" s="711"/>
      <c r="RLR2" s="711"/>
      <c r="RLS2" s="711"/>
      <c r="RLT2" s="711"/>
      <c r="RLU2" s="711"/>
      <c r="RLV2" s="711"/>
      <c r="RLW2" s="711"/>
      <c r="RLX2" s="711"/>
      <c r="RLY2" s="711"/>
      <c r="RLZ2" s="711"/>
      <c r="RMA2" s="711"/>
      <c r="RMB2" s="711"/>
      <c r="RMC2" s="711"/>
      <c r="RMD2" s="711"/>
      <c r="RME2" s="711"/>
      <c r="RMF2" s="711"/>
      <c r="RMG2" s="711"/>
      <c r="RMH2" s="711"/>
      <c r="RMI2" s="711"/>
      <c r="RMJ2" s="711"/>
      <c r="RMK2" s="711"/>
      <c r="RML2" s="711"/>
      <c r="RMM2" s="711"/>
      <c r="RMN2" s="711"/>
      <c r="RMO2" s="711"/>
      <c r="RMP2" s="711"/>
      <c r="RMQ2" s="711"/>
      <c r="RMR2" s="711"/>
      <c r="RMS2" s="711"/>
      <c r="RMT2" s="711"/>
      <c r="RMU2" s="711"/>
      <c r="RMV2" s="711"/>
      <c r="RMW2" s="711"/>
      <c r="RMX2" s="711"/>
      <c r="RMY2" s="711"/>
      <c r="RMZ2" s="711"/>
      <c r="RNA2" s="711"/>
      <c r="RNB2" s="711"/>
      <c r="RNC2" s="711"/>
      <c r="RND2" s="711"/>
      <c r="RNE2" s="711"/>
      <c r="RNF2" s="711"/>
      <c r="RNG2" s="711"/>
      <c r="RNH2" s="711"/>
      <c r="RNI2" s="711"/>
      <c r="RNJ2" s="711"/>
      <c r="RNK2" s="711"/>
      <c r="RNL2" s="711"/>
      <c r="RNM2" s="711"/>
      <c r="RNN2" s="711"/>
      <c r="RNO2" s="711"/>
      <c r="RNP2" s="711"/>
      <c r="RNQ2" s="711"/>
      <c r="RNR2" s="711"/>
      <c r="RNS2" s="711"/>
      <c r="RNT2" s="711"/>
      <c r="RNU2" s="711"/>
      <c r="RNV2" s="711"/>
      <c r="RNW2" s="711"/>
      <c r="RNX2" s="711"/>
      <c r="RNY2" s="711"/>
      <c r="RNZ2" s="711"/>
      <c r="ROA2" s="711"/>
      <c r="ROB2" s="711"/>
      <c r="ROC2" s="711"/>
      <c r="ROD2" s="711"/>
      <c r="ROE2" s="711"/>
      <c r="ROF2" s="711"/>
      <c r="ROG2" s="711"/>
      <c r="ROH2" s="711"/>
      <c r="ROI2" s="711"/>
      <c r="ROJ2" s="711"/>
      <c r="ROK2" s="711"/>
      <c r="ROL2" s="711"/>
      <c r="ROM2" s="711"/>
      <c r="RON2" s="711"/>
      <c r="ROO2" s="711"/>
      <c r="ROP2" s="711"/>
      <c r="ROQ2" s="711"/>
      <c r="ROR2" s="711"/>
      <c r="ROS2" s="711"/>
      <c r="ROT2" s="711"/>
      <c r="ROU2" s="711"/>
      <c r="ROV2" s="711"/>
      <c r="ROW2" s="711"/>
      <c r="ROX2" s="711"/>
      <c r="ROY2" s="711"/>
      <c r="ROZ2" s="711"/>
      <c r="RPA2" s="711"/>
      <c r="RPB2" s="711"/>
      <c r="RPC2" s="711"/>
      <c r="RPD2" s="711"/>
      <c r="RPE2" s="711"/>
      <c r="RPF2" s="711"/>
      <c r="RPG2" s="711"/>
      <c r="RPH2" s="711"/>
      <c r="RPI2" s="711"/>
      <c r="RPJ2" s="711"/>
      <c r="RPK2" s="711"/>
      <c r="RPL2" s="711"/>
      <c r="RPM2" s="711"/>
      <c r="RPN2" s="711"/>
      <c r="RPO2" s="711"/>
      <c r="RPP2" s="711"/>
      <c r="RPQ2" s="711"/>
      <c r="RPR2" s="711"/>
      <c r="RPS2" s="711"/>
      <c r="RPT2" s="711"/>
      <c r="RPU2" s="711"/>
      <c r="RPV2" s="711"/>
      <c r="RPW2" s="711"/>
      <c r="RPX2" s="711"/>
      <c r="RPY2" s="711"/>
      <c r="RPZ2" s="711"/>
      <c r="RQA2" s="711"/>
      <c r="RQB2" s="711"/>
      <c r="RQC2" s="711"/>
      <c r="RQD2" s="711"/>
      <c r="RQE2" s="711"/>
      <c r="RQF2" s="711"/>
      <c r="RQG2" s="711"/>
      <c r="RQH2" s="711"/>
      <c r="RQI2" s="711"/>
      <c r="RQJ2" s="711"/>
      <c r="RQK2" s="711"/>
      <c r="RQL2" s="711"/>
      <c r="RQM2" s="711"/>
      <c r="RQN2" s="711"/>
      <c r="RQO2" s="711"/>
      <c r="RQP2" s="711"/>
      <c r="RQQ2" s="711"/>
      <c r="RQR2" s="711"/>
      <c r="RQS2" s="711"/>
      <c r="RQT2" s="711"/>
      <c r="RQU2" s="711"/>
      <c r="RQV2" s="711"/>
      <c r="RQW2" s="711"/>
      <c r="RQX2" s="711"/>
      <c r="RQY2" s="711"/>
      <c r="RQZ2" s="711"/>
      <c r="RRA2" s="711"/>
      <c r="RRB2" s="711"/>
      <c r="RRC2" s="711"/>
      <c r="RRD2" s="711"/>
      <c r="RRE2" s="711"/>
      <c r="RRF2" s="711"/>
      <c r="RRG2" s="711"/>
      <c r="RRH2" s="711"/>
      <c r="RRI2" s="711"/>
      <c r="RRJ2" s="711"/>
      <c r="RRK2" s="711"/>
      <c r="RRL2" s="711"/>
      <c r="RRM2" s="711"/>
      <c r="RRN2" s="711"/>
      <c r="RRO2" s="711"/>
      <c r="RRP2" s="711"/>
      <c r="RRQ2" s="711"/>
      <c r="RRR2" s="711"/>
      <c r="RRS2" s="711"/>
      <c r="RRT2" s="711"/>
      <c r="RRU2" s="711"/>
      <c r="RRV2" s="711"/>
      <c r="RRW2" s="711"/>
      <c r="RRX2" s="711"/>
      <c r="RRY2" s="711"/>
      <c r="RRZ2" s="711"/>
      <c r="RSA2" s="711"/>
      <c r="RSB2" s="711"/>
      <c r="RSC2" s="711"/>
      <c r="RSD2" s="711"/>
      <c r="RSE2" s="711"/>
      <c r="RSF2" s="711"/>
      <c r="RSG2" s="711"/>
      <c r="RSH2" s="711"/>
      <c r="RSI2" s="711"/>
      <c r="RSJ2" s="711"/>
      <c r="RSK2" s="711"/>
      <c r="RSL2" s="711"/>
      <c r="RSM2" s="711"/>
      <c r="RSN2" s="711"/>
      <c r="RSO2" s="711"/>
      <c r="RSP2" s="711"/>
      <c r="RSQ2" s="711"/>
      <c r="RSR2" s="711"/>
      <c r="RSS2" s="711"/>
      <c r="RST2" s="711"/>
      <c r="RSU2" s="711"/>
      <c r="RSV2" s="711"/>
      <c r="RSW2" s="711"/>
      <c r="RSX2" s="711"/>
      <c r="RSY2" s="711"/>
      <c r="RSZ2" s="711"/>
      <c r="RTA2" s="711"/>
      <c r="RTB2" s="711"/>
      <c r="RTC2" s="711"/>
      <c r="RTD2" s="711"/>
      <c r="RTE2" s="711"/>
      <c r="RTF2" s="711"/>
      <c r="RTG2" s="711"/>
      <c r="RTH2" s="711"/>
      <c r="RTI2" s="711"/>
      <c r="RTJ2" s="711"/>
      <c r="RTK2" s="711"/>
      <c r="RTL2" s="711"/>
      <c r="RTM2" s="711"/>
      <c r="RTN2" s="711"/>
      <c r="RTO2" s="711"/>
      <c r="RTP2" s="711"/>
      <c r="RTQ2" s="711"/>
      <c r="RTR2" s="711"/>
      <c r="RTS2" s="711"/>
      <c r="RTT2" s="711"/>
      <c r="RTU2" s="711"/>
      <c r="RTV2" s="711"/>
      <c r="RTW2" s="711"/>
      <c r="RTX2" s="711"/>
      <c r="RTY2" s="711"/>
      <c r="RTZ2" s="711"/>
      <c r="RUA2" s="711"/>
      <c r="RUB2" s="711"/>
      <c r="RUC2" s="711"/>
      <c r="RUD2" s="711"/>
      <c r="RUE2" s="711"/>
      <c r="RUF2" s="711"/>
      <c r="RUG2" s="711"/>
      <c r="RUH2" s="711"/>
      <c r="RUI2" s="711"/>
      <c r="RUJ2" s="711"/>
      <c r="RUK2" s="711"/>
      <c r="RUL2" s="711"/>
      <c r="RUM2" s="711"/>
      <c r="RUN2" s="711"/>
      <c r="RUO2" s="711"/>
      <c r="RUP2" s="711"/>
      <c r="RUQ2" s="711"/>
      <c r="RUR2" s="711"/>
      <c r="RUS2" s="711"/>
      <c r="RUT2" s="711"/>
      <c r="RUU2" s="711"/>
      <c r="RUV2" s="711"/>
      <c r="RUW2" s="711"/>
      <c r="RUX2" s="711"/>
      <c r="RUY2" s="711"/>
      <c r="RUZ2" s="711"/>
      <c r="RVA2" s="711"/>
      <c r="RVB2" s="711"/>
      <c r="RVC2" s="711"/>
      <c r="RVD2" s="711"/>
      <c r="RVE2" s="711"/>
      <c r="RVF2" s="711"/>
      <c r="RVG2" s="711"/>
      <c r="RVH2" s="711"/>
      <c r="RVI2" s="711"/>
      <c r="RVJ2" s="711"/>
      <c r="RVK2" s="711"/>
      <c r="RVL2" s="711"/>
      <c r="RVM2" s="711"/>
      <c r="RVN2" s="711"/>
      <c r="RVO2" s="711"/>
      <c r="RVP2" s="711"/>
      <c r="RVQ2" s="711"/>
      <c r="RVR2" s="711"/>
      <c r="RVS2" s="711"/>
      <c r="RVT2" s="711"/>
      <c r="RVU2" s="711"/>
      <c r="RVV2" s="711"/>
      <c r="RVW2" s="711"/>
      <c r="RVX2" s="711"/>
      <c r="RVY2" s="711"/>
      <c r="RVZ2" s="711"/>
      <c r="RWA2" s="711"/>
      <c r="RWB2" s="711"/>
      <c r="RWC2" s="711"/>
      <c r="RWD2" s="711"/>
      <c r="RWE2" s="711"/>
      <c r="RWF2" s="711"/>
      <c r="RWG2" s="711"/>
      <c r="RWH2" s="711"/>
      <c r="RWI2" s="711"/>
      <c r="RWJ2" s="711"/>
      <c r="RWK2" s="711"/>
      <c r="RWL2" s="711"/>
      <c r="RWM2" s="711"/>
      <c r="RWN2" s="711"/>
      <c r="RWO2" s="711"/>
      <c r="RWP2" s="711"/>
      <c r="RWQ2" s="711"/>
      <c r="RWR2" s="711"/>
      <c r="RWS2" s="711"/>
      <c r="RWT2" s="711"/>
      <c r="RWU2" s="711"/>
      <c r="RWV2" s="711"/>
      <c r="RWW2" s="711"/>
      <c r="RWX2" s="711"/>
      <c r="RWY2" s="711"/>
      <c r="RWZ2" s="711"/>
      <c r="RXA2" s="711"/>
      <c r="RXB2" s="711"/>
      <c r="RXC2" s="711"/>
      <c r="RXD2" s="711"/>
      <c r="RXE2" s="711"/>
      <c r="RXF2" s="711"/>
      <c r="RXG2" s="711"/>
      <c r="RXH2" s="711"/>
      <c r="RXI2" s="711"/>
      <c r="RXJ2" s="711"/>
      <c r="RXK2" s="711"/>
      <c r="RXL2" s="711"/>
      <c r="RXM2" s="711"/>
      <c r="RXN2" s="711"/>
      <c r="RXO2" s="711"/>
      <c r="RXP2" s="711"/>
      <c r="RXQ2" s="711"/>
      <c r="RXR2" s="711"/>
      <c r="RXS2" s="711"/>
      <c r="RXT2" s="711"/>
      <c r="RXU2" s="711"/>
      <c r="RXV2" s="711"/>
      <c r="RXW2" s="711"/>
      <c r="RXX2" s="711"/>
      <c r="RXY2" s="711"/>
      <c r="RXZ2" s="711"/>
      <c r="RYA2" s="711"/>
      <c r="RYB2" s="711"/>
      <c r="RYC2" s="711"/>
      <c r="RYD2" s="711"/>
      <c r="RYE2" s="711"/>
      <c r="RYF2" s="711"/>
      <c r="RYG2" s="711"/>
      <c r="RYH2" s="711"/>
      <c r="RYI2" s="711"/>
      <c r="RYJ2" s="711"/>
      <c r="RYK2" s="711"/>
      <c r="RYL2" s="711"/>
      <c r="RYM2" s="711"/>
      <c r="RYN2" s="711"/>
      <c r="RYO2" s="711"/>
      <c r="RYP2" s="711"/>
      <c r="RYQ2" s="711"/>
      <c r="RYR2" s="711"/>
      <c r="RYS2" s="711"/>
      <c r="RYT2" s="711"/>
      <c r="RYU2" s="711"/>
      <c r="RYV2" s="711"/>
      <c r="RYW2" s="711"/>
      <c r="RYX2" s="711"/>
      <c r="RYY2" s="711"/>
      <c r="RYZ2" s="711"/>
      <c r="RZA2" s="711"/>
      <c r="RZB2" s="711"/>
      <c r="RZC2" s="711"/>
      <c r="RZD2" s="711"/>
      <c r="RZE2" s="711"/>
      <c r="RZF2" s="711"/>
      <c r="RZG2" s="711"/>
      <c r="RZH2" s="711"/>
      <c r="RZI2" s="711"/>
      <c r="RZJ2" s="711"/>
      <c r="RZK2" s="711"/>
      <c r="RZL2" s="711"/>
      <c r="RZM2" s="711"/>
      <c r="RZN2" s="711"/>
      <c r="RZO2" s="711"/>
      <c r="RZP2" s="711"/>
      <c r="RZQ2" s="711"/>
      <c r="RZR2" s="711"/>
      <c r="RZS2" s="711"/>
      <c r="RZT2" s="711"/>
      <c r="RZU2" s="711"/>
      <c r="RZV2" s="711"/>
      <c r="RZW2" s="711"/>
      <c r="RZX2" s="711"/>
      <c r="RZY2" s="711"/>
      <c r="RZZ2" s="711"/>
      <c r="SAA2" s="711"/>
      <c r="SAB2" s="711"/>
      <c r="SAC2" s="711"/>
      <c r="SAD2" s="711"/>
      <c r="SAE2" s="711"/>
      <c r="SAF2" s="711"/>
      <c r="SAG2" s="711"/>
      <c r="SAH2" s="711"/>
      <c r="SAI2" s="711"/>
      <c r="SAJ2" s="711"/>
      <c r="SAK2" s="711"/>
      <c r="SAL2" s="711"/>
      <c r="SAM2" s="711"/>
      <c r="SAN2" s="711"/>
      <c r="SAO2" s="711"/>
      <c r="SAP2" s="711"/>
      <c r="SAQ2" s="711"/>
      <c r="SAR2" s="711"/>
      <c r="SAS2" s="711"/>
      <c r="SAT2" s="711"/>
      <c r="SAU2" s="711"/>
      <c r="SAV2" s="711"/>
      <c r="SAW2" s="711"/>
      <c r="SAX2" s="711"/>
      <c r="SAY2" s="711"/>
      <c r="SAZ2" s="711"/>
      <c r="SBA2" s="711"/>
      <c r="SBB2" s="711"/>
      <c r="SBC2" s="711"/>
      <c r="SBD2" s="711"/>
      <c r="SBE2" s="711"/>
      <c r="SBF2" s="711"/>
      <c r="SBG2" s="711"/>
      <c r="SBH2" s="711"/>
      <c r="SBI2" s="711"/>
      <c r="SBJ2" s="711"/>
      <c r="SBK2" s="711"/>
      <c r="SBL2" s="711"/>
      <c r="SBM2" s="711"/>
      <c r="SBN2" s="711"/>
      <c r="SBO2" s="711"/>
      <c r="SBP2" s="711"/>
      <c r="SBQ2" s="711"/>
      <c r="SBR2" s="711"/>
      <c r="SBS2" s="711"/>
      <c r="SBT2" s="711"/>
      <c r="SBU2" s="711"/>
      <c r="SBV2" s="711"/>
      <c r="SBW2" s="711"/>
      <c r="SBX2" s="711"/>
      <c r="SBY2" s="711"/>
      <c r="SBZ2" s="711"/>
      <c r="SCA2" s="711"/>
      <c r="SCB2" s="711"/>
      <c r="SCC2" s="711"/>
      <c r="SCD2" s="711"/>
      <c r="SCE2" s="711"/>
      <c r="SCF2" s="711"/>
      <c r="SCG2" s="711"/>
      <c r="SCH2" s="711"/>
      <c r="SCI2" s="711"/>
      <c r="SCJ2" s="711"/>
      <c r="SCK2" s="711"/>
      <c r="SCL2" s="711"/>
      <c r="SCM2" s="711"/>
      <c r="SCN2" s="711"/>
      <c r="SCO2" s="711"/>
      <c r="SCP2" s="711"/>
      <c r="SCQ2" s="711"/>
      <c r="SCR2" s="711"/>
      <c r="SCS2" s="711"/>
      <c r="SCT2" s="711"/>
      <c r="SCU2" s="711"/>
      <c r="SCV2" s="711"/>
      <c r="SCW2" s="711"/>
      <c r="SCX2" s="711"/>
      <c r="SCY2" s="711"/>
      <c r="SCZ2" s="711"/>
      <c r="SDA2" s="711"/>
      <c r="SDB2" s="711"/>
      <c r="SDC2" s="711"/>
      <c r="SDD2" s="711"/>
      <c r="SDE2" s="711"/>
      <c r="SDF2" s="711"/>
      <c r="SDG2" s="711"/>
      <c r="SDH2" s="711"/>
      <c r="SDI2" s="711"/>
      <c r="SDJ2" s="711"/>
      <c r="SDK2" s="711"/>
      <c r="SDL2" s="711"/>
      <c r="SDM2" s="711"/>
      <c r="SDN2" s="711"/>
      <c r="SDO2" s="711"/>
      <c r="SDP2" s="711"/>
      <c r="SDQ2" s="711"/>
      <c r="SDR2" s="711"/>
      <c r="SDS2" s="711"/>
      <c r="SDT2" s="711"/>
      <c r="SDU2" s="711"/>
      <c r="SDV2" s="711"/>
      <c r="SDW2" s="711"/>
      <c r="SDX2" s="711"/>
      <c r="SDY2" s="711"/>
      <c r="SDZ2" s="711"/>
      <c r="SEA2" s="711"/>
      <c r="SEB2" s="711"/>
      <c r="SEC2" s="711"/>
      <c r="SED2" s="711"/>
      <c r="SEE2" s="711"/>
      <c r="SEF2" s="711"/>
      <c r="SEG2" s="711"/>
      <c r="SEH2" s="711"/>
      <c r="SEI2" s="711"/>
      <c r="SEJ2" s="711"/>
      <c r="SEK2" s="711"/>
      <c r="SEL2" s="711"/>
      <c r="SEM2" s="711"/>
      <c r="SEN2" s="711"/>
      <c r="SEO2" s="711"/>
      <c r="SEP2" s="711"/>
      <c r="SEQ2" s="711"/>
      <c r="SER2" s="711"/>
      <c r="SES2" s="711"/>
      <c r="SET2" s="711"/>
      <c r="SEU2" s="711"/>
      <c r="SEV2" s="711"/>
      <c r="SEW2" s="711"/>
      <c r="SEX2" s="711"/>
      <c r="SEY2" s="711"/>
      <c r="SEZ2" s="711"/>
      <c r="SFA2" s="711"/>
      <c r="SFB2" s="711"/>
      <c r="SFC2" s="711"/>
      <c r="SFD2" s="711"/>
      <c r="SFE2" s="711"/>
      <c r="SFF2" s="711"/>
      <c r="SFG2" s="711"/>
      <c r="SFH2" s="711"/>
      <c r="SFI2" s="711"/>
      <c r="SFJ2" s="711"/>
      <c r="SFK2" s="711"/>
      <c r="SFL2" s="711"/>
      <c r="SFM2" s="711"/>
      <c r="SFN2" s="711"/>
      <c r="SFO2" s="711"/>
      <c r="SFP2" s="711"/>
      <c r="SFQ2" s="711"/>
      <c r="SFR2" s="711"/>
      <c r="SFS2" s="711"/>
      <c r="SFT2" s="711"/>
      <c r="SFU2" s="711"/>
      <c r="SFV2" s="711"/>
      <c r="SFW2" s="711"/>
      <c r="SFX2" s="711"/>
      <c r="SFY2" s="711"/>
      <c r="SFZ2" s="711"/>
      <c r="SGA2" s="711"/>
      <c r="SGB2" s="711"/>
      <c r="SGC2" s="711"/>
      <c r="SGD2" s="711"/>
      <c r="SGE2" s="711"/>
      <c r="SGF2" s="711"/>
      <c r="SGG2" s="711"/>
      <c r="SGH2" s="711"/>
      <c r="SGI2" s="711"/>
      <c r="SGJ2" s="711"/>
      <c r="SGK2" s="711"/>
      <c r="SGL2" s="711"/>
      <c r="SGM2" s="711"/>
      <c r="SGN2" s="711"/>
      <c r="SGO2" s="711"/>
      <c r="SGP2" s="711"/>
      <c r="SGQ2" s="711"/>
      <c r="SGR2" s="711"/>
      <c r="SGS2" s="711"/>
      <c r="SGT2" s="711"/>
      <c r="SGU2" s="711"/>
      <c r="SGV2" s="711"/>
      <c r="SGW2" s="711"/>
      <c r="SGX2" s="711"/>
      <c r="SGY2" s="711"/>
      <c r="SGZ2" s="711"/>
      <c r="SHA2" s="711"/>
      <c r="SHB2" s="711"/>
      <c r="SHC2" s="711"/>
      <c r="SHD2" s="711"/>
      <c r="SHE2" s="711"/>
      <c r="SHF2" s="711"/>
      <c r="SHG2" s="711"/>
      <c r="SHH2" s="711"/>
      <c r="SHI2" s="711"/>
      <c r="SHJ2" s="711"/>
      <c r="SHK2" s="711"/>
      <c r="SHL2" s="711"/>
      <c r="SHM2" s="711"/>
      <c r="SHN2" s="711"/>
      <c r="SHO2" s="711"/>
      <c r="SHP2" s="711"/>
      <c r="SHQ2" s="711"/>
      <c r="SHR2" s="711"/>
      <c r="SHS2" s="711"/>
      <c r="SHT2" s="711"/>
      <c r="SHU2" s="711"/>
      <c r="SHV2" s="711"/>
      <c r="SHW2" s="711"/>
      <c r="SHX2" s="711"/>
      <c r="SHY2" s="711"/>
      <c r="SHZ2" s="711"/>
      <c r="SIA2" s="711"/>
      <c r="SIB2" s="711"/>
      <c r="SIC2" s="711"/>
      <c r="SID2" s="711"/>
      <c r="SIE2" s="711"/>
      <c r="SIF2" s="711"/>
      <c r="SIG2" s="711"/>
      <c r="SIH2" s="711"/>
      <c r="SII2" s="711"/>
      <c r="SIJ2" s="711"/>
      <c r="SIK2" s="711"/>
      <c r="SIL2" s="711"/>
      <c r="SIM2" s="711"/>
      <c r="SIN2" s="711"/>
      <c r="SIO2" s="711"/>
      <c r="SIP2" s="711"/>
      <c r="SIQ2" s="711"/>
      <c r="SIR2" s="711"/>
      <c r="SIS2" s="711"/>
      <c r="SIT2" s="711"/>
      <c r="SIU2" s="711"/>
      <c r="SIV2" s="711"/>
      <c r="SIW2" s="711"/>
      <c r="SIX2" s="711"/>
      <c r="SIY2" s="711"/>
      <c r="SIZ2" s="711"/>
      <c r="SJA2" s="711"/>
      <c r="SJB2" s="711"/>
      <c r="SJC2" s="711"/>
      <c r="SJD2" s="711"/>
      <c r="SJE2" s="711"/>
      <c r="SJF2" s="711"/>
      <c r="SJG2" s="711"/>
      <c r="SJH2" s="711"/>
      <c r="SJI2" s="711"/>
      <c r="SJJ2" s="711"/>
      <c r="SJK2" s="711"/>
      <c r="SJL2" s="711"/>
      <c r="SJM2" s="711"/>
      <c r="SJN2" s="711"/>
      <c r="SJO2" s="711"/>
      <c r="SJP2" s="711"/>
      <c r="SJQ2" s="711"/>
      <c r="SJR2" s="711"/>
      <c r="SJS2" s="711"/>
      <c r="SJT2" s="711"/>
      <c r="SJU2" s="711"/>
      <c r="SJV2" s="711"/>
      <c r="SJW2" s="711"/>
      <c r="SJX2" s="711"/>
      <c r="SJY2" s="711"/>
      <c r="SJZ2" s="711"/>
      <c r="SKA2" s="711"/>
      <c r="SKB2" s="711"/>
      <c r="SKC2" s="711"/>
      <c r="SKD2" s="711"/>
      <c r="SKE2" s="711"/>
      <c r="SKF2" s="711"/>
      <c r="SKG2" s="711"/>
      <c r="SKH2" s="711"/>
      <c r="SKI2" s="711"/>
      <c r="SKJ2" s="711"/>
      <c r="SKK2" s="711"/>
      <c r="SKL2" s="711"/>
      <c r="SKM2" s="711"/>
      <c r="SKN2" s="711"/>
      <c r="SKO2" s="711"/>
      <c r="SKP2" s="711"/>
      <c r="SKQ2" s="711"/>
      <c r="SKR2" s="711"/>
      <c r="SKS2" s="711"/>
      <c r="SKT2" s="711"/>
      <c r="SKU2" s="711"/>
      <c r="SKV2" s="711"/>
      <c r="SKW2" s="711"/>
      <c r="SKX2" s="711"/>
      <c r="SKY2" s="711"/>
      <c r="SKZ2" s="711"/>
      <c r="SLA2" s="711"/>
      <c r="SLB2" s="711"/>
      <c r="SLC2" s="711"/>
      <c r="SLD2" s="711"/>
      <c r="SLE2" s="711"/>
      <c r="SLF2" s="711"/>
      <c r="SLG2" s="711"/>
      <c r="SLH2" s="711"/>
      <c r="SLI2" s="711"/>
      <c r="SLJ2" s="711"/>
      <c r="SLK2" s="711"/>
      <c r="SLL2" s="711"/>
      <c r="SLM2" s="711"/>
      <c r="SLN2" s="711"/>
      <c r="SLO2" s="711"/>
      <c r="SLP2" s="711"/>
      <c r="SLQ2" s="711"/>
      <c r="SLR2" s="711"/>
      <c r="SLS2" s="711"/>
      <c r="SLT2" s="711"/>
      <c r="SLU2" s="711"/>
      <c r="SLV2" s="711"/>
      <c r="SLW2" s="711"/>
      <c r="SLX2" s="711"/>
      <c r="SLY2" s="711"/>
      <c r="SLZ2" s="711"/>
      <c r="SMA2" s="711"/>
      <c r="SMB2" s="711"/>
      <c r="SMC2" s="711"/>
      <c r="SMD2" s="711"/>
      <c r="SME2" s="711"/>
      <c r="SMF2" s="711"/>
      <c r="SMG2" s="711"/>
      <c r="SMH2" s="711"/>
      <c r="SMI2" s="711"/>
      <c r="SMJ2" s="711"/>
      <c r="SMK2" s="711"/>
      <c r="SML2" s="711"/>
      <c r="SMM2" s="711"/>
      <c r="SMN2" s="711"/>
      <c r="SMO2" s="711"/>
      <c r="SMP2" s="711"/>
      <c r="SMQ2" s="711"/>
      <c r="SMR2" s="711"/>
      <c r="SMS2" s="711"/>
      <c r="SMT2" s="711"/>
      <c r="SMU2" s="711"/>
      <c r="SMV2" s="711"/>
      <c r="SMW2" s="711"/>
      <c r="SMX2" s="711"/>
      <c r="SMY2" s="711"/>
      <c r="SMZ2" s="711"/>
      <c r="SNA2" s="711"/>
      <c r="SNB2" s="711"/>
      <c r="SNC2" s="711"/>
      <c r="SND2" s="711"/>
      <c r="SNE2" s="711"/>
      <c r="SNF2" s="711"/>
      <c r="SNG2" s="711"/>
      <c r="SNH2" s="711"/>
      <c r="SNI2" s="711"/>
      <c r="SNJ2" s="711"/>
      <c r="SNK2" s="711"/>
      <c r="SNL2" s="711"/>
      <c r="SNM2" s="711"/>
      <c r="SNN2" s="711"/>
      <c r="SNO2" s="711"/>
      <c r="SNP2" s="711"/>
      <c r="SNQ2" s="711"/>
      <c r="SNR2" s="711"/>
      <c r="SNS2" s="711"/>
      <c r="SNT2" s="711"/>
      <c r="SNU2" s="711"/>
      <c r="SNV2" s="711"/>
      <c r="SNW2" s="711"/>
      <c r="SNX2" s="711"/>
      <c r="SNY2" s="711"/>
      <c r="SNZ2" s="711"/>
      <c r="SOA2" s="711"/>
      <c r="SOB2" s="711"/>
      <c r="SOC2" s="711"/>
      <c r="SOD2" s="711"/>
      <c r="SOE2" s="711"/>
      <c r="SOF2" s="711"/>
      <c r="SOG2" s="711"/>
      <c r="SOH2" s="711"/>
      <c r="SOI2" s="711"/>
      <c r="SOJ2" s="711"/>
      <c r="SOK2" s="711"/>
      <c r="SOL2" s="711"/>
      <c r="SOM2" s="711"/>
      <c r="SON2" s="711"/>
      <c r="SOO2" s="711"/>
      <c r="SOP2" s="711"/>
      <c r="SOQ2" s="711"/>
      <c r="SOR2" s="711"/>
      <c r="SOS2" s="711"/>
      <c r="SOT2" s="711"/>
      <c r="SOU2" s="711"/>
      <c r="SOV2" s="711"/>
      <c r="SOW2" s="711"/>
      <c r="SOX2" s="711"/>
      <c r="SOY2" s="711"/>
      <c r="SOZ2" s="711"/>
      <c r="SPA2" s="711"/>
      <c r="SPB2" s="711"/>
      <c r="SPC2" s="711"/>
      <c r="SPD2" s="711"/>
      <c r="SPE2" s="711"/>
      <c r="SPF2" s="711"/>
      <c r="SPG2" s="711"/>
      <c r="SPH2" s="711"/>
      <c r="SPI2" s="711"/>
      <c r="SPJ2" s="711"/>
      <c r="SPK2" s="711"/>
      <c r="SPL2" s="711"/>
      <c r="SPM2" s="711"/>
      <c r="SPN2" s="711"/>
      <c r="SPO2" s="711"/>
      <c r="SPP2" s="711"/>
      <c r="SPQ2" s="711"/>
      <c r="SPR2" s="711"/>
      <c r="SPS2" s="711"/>
      <c r="SPT2" s="711"/>
      <c r="SPU2" s="711"/>
      <c r="SPV2" s="711"/>
      <c r="SPW2" s="711"/>
      <c r="SPX2" s="711"/>
      <c r="SPY2" s="711"/>
      <c r="SPZ2" s="711"/>
      <c r="SQA2" s="711"/>
      <c r="SQB2" s="711"/>
      <c r="SQC2" s="711"/>
      <c r="SQD2" s="711"/>
      <c r="SQE2" s="711"/>
      <c r="SQF2" s="711"/>
      <c r="SQG2" s="711"/>
      <c r="SQH2" s="711"/>
      <c r="SQI2" s="711"/>
      <c r="SQJ2" s="711"/>
      <c r="SQK2" s="711"/>
      <c r="SQL2" s="711"/>
      <c r="SQM2" s="711"/>
      <c r="SQN2" s="711"/>
      <c r="SQO2" s="711"/>
      <c r="SQP2" s="711"/>
      <c r="SQQ2" s="711"/>
      <c r="SQR2" s="711"/>
      <c r="SQS2" s="711"/>
      <c r="SQT2" s="711"/>
      <c r="SQU2" s="711"/>
      <c r="SQV2" s="711"/>
      <c r="SQW2" s="711"/>
      <c r="SQX2" s="711"/>
      <c r="SQY2" s="711"/>
      <c r="SQZ2" s="711"/>
      <c r="SRA2" s="711"/>
      <c r="SRB2" s="711"/>
      <c r="SRC2" s="711"/>
      <c r="SRD2" s="711"/>
      <c r="SRE2" s="711"/>
      <c r="SRF2" s="711"/>
      <c r="SRG2" s="711"/>
      <c r="SRH2" s="711"/>
      <c r="SRI2" s="711"/>
      <c r="SRJ2" s="711"/>
      <c r="SRK2" s="711"/>
      <c r="SRL2" s="711"/>
      <c r="SRM2" s="711"/>
      <c r="SRN2" s="711"/>
      <c r="SRO2" s="711"/>
      <c r="SRP2" s="711"/>
      <c r="SRQ2" s="711"/>
      <c r="SRR2" s="711"/>
      <c r="SRS2" s="711"/>
      <c r="SRT2" s="711"/>
      <c r="SRU2" s="711"/>
      <c r="SRV2" s="711"/>
      <c r="SRW2" s="711"/>
      <c r="SRX2" s="711"/>
      <c r="SRY2" s="711"/>
      <c r="SRZ2" s="711"/>
      <c r="SSA2" s="711"/>
      <c r="SSB2" s="711"/>
      <c r="SSC2" s="711"/>
      <c r="SSD2" s="711"/>
      <c r="SSE2" s="711"/>
      <c r="SSF2" s="711"/>
      <c r="SSG2" s="711"/>
      <c r="SSH2" s="711"/>
      <c r="SSI2" s="711"/>
      <c r="SSJ2" s="711"/>
      <c r="SSK2" s="711"/>
      <c r="SSL2" s="711"/>
      <c r="SSM2" s="711"/>
      <c r="SSN2" s="711"/>
      <c r="SSO2" s="711"/>
      <c r="SSP2" s="711"/>
      <c r="SSQ2" s="711"/>
      <c r="SSR2" s="711"/>
      <c r="SSS2" s="711"/>
      <c r="SST2" s="711"/>
      <c r="SSU2" s="711"/>
      <c r="SSV2" s="711"/>
      <c r="SSW2" s="711"/>
      <c r="SSX2" s="711"/>
      <c r="SSY2" s="711"/>
      <c r="SSZ2" s="711"/>
      <c r="STA2" s="711"/>
      <c r="STB2" s="711"/>
      <c r="STC2" s="711"/>
      <c r="STD2" s="711"/>
      <c r="STE2" s="711"/>
      <c r="STF2" s="711"/>
      <c r="STG2" s="711"/>
      <c r="STH2" s="711"/>
      <c r="STI2" s="711"/>
      <c r="STJ2" s="711"/>
      <c r="STK2" s="711"/>
      <c r="STL2" s="711"/>
      <c r="STM2" s="711"/>
      <c r="STN2" s="711"/>
      <c r="STO2" s="711"/>
      <c r="STP2" s="711"/>
      <c r="STQ2" s="711"/>
      <c r="STR2" s="711"/>
      <c r="STS2" s="711"/>
      <c r="STT2" s="711"/>
      <c r="STU2" s="711"/>
      <c r="STV2" s="711"/>
      <c r="STW2" s="711"/>
      <c r="STX2" s="711"/>
      <c r="STY2" s="711"/>
      <c r="STZ2" s="711"/>
      <c r="SUA2" s="711"/>
      <c r="SUB2" s="711"/>
      <c r="SUC2" s="711"/>
      <c r="SUD2" s="711"/>
      <c r="SUE2" s="711"/>
      <c r="SUF2" s="711"/>
      <c r="SUG2" s="711"/>
      <c r="SUH2" s="711"/>
      <c r="SUI2" s="711"/>
      <c r="SUJ2" s="711"/>
      <c r="SUK2" s="711"/>
      <c r="SUL2" s="711"/>
      <c r="SUM2" s="711"/>
      <c r="SUN2" s="711"/>
      <c r="SUO2" s="711"/>
      <c r="SUP2" s="711"/>
      <c r="SUQ2" s="711"/>
      <c r="SUR2" s="711"/>
      <c r="SUS2" s="711"/>
      <c r="SUT2" s="711"/>
      <c r="SUU2" s="711"/>
      <c r="SUV2" s="711"/>
      <c r="SUW2" s="711"/>
      <c r="SUX2" s="711"/>
      <c r="SUY2" s="711"/>
      <c r="SUZ2" s="711"/>
      <c r="SVA2" s="711"/>
      <c r="SVB2" s="711"/>
      <c r="SVC2" s="711"/>
      <c r="SVD2" s="711"/>
      <c r="SVE2" s="711"/>
      <c r="SVF2" s="711"/>
      <c r="SVG2" s="711"/>
      <c r="SVH2" s="711"/>
      <c r="SVI2" s="711"/>
      <c r="SVJ2" s="711"/>
      <c r="SVK2" s="711"/>
      <c r="SVL2" s="711"/>
      <c r="SVM2" s="711"/>
      <c r="SVN2" s="711"/>
      <c r="SVO2" s="711"/>
      <c r="SVP2" s="711"/>
      <c r="SVQ2" s="711"/>
      <c r="SVR2" s="711"/>
      <c r="SVS2" s="711"/>
      <c r="SVT2" s="711"/>
      <c r="SVU2" s="711"/>
      <c r="SVV2" s="711"/>
      <c r="SVW2" s="711"/>
      <c r="SVX2" s="711"/>
      <c r="SVY2" s="711"/>
      <c r="SVZ2" s="711"/>
      <c r="SWA2" s="711"/>
      <c r="SWB2" s="711"/>
      <c r="SWC2" s="711"/>
      <c r="SWD2" s="711"/>
      <c r="SWE2" s="711"/>
      <c r="SWF2" s="711"/>
      <c r="SWG2" s="711"/>
      <c r="SWH2" s="711"/>
      <c r="SWI2" s="711"/>
      <c r="SWJ2" s="711"/>
      <c r="SWK2" s="711"/>
      <c r="SWL2" s="711"/>
      <c r="SWM2" s="711"/>
      <c r="SWN2" s="711"/>
      <c r="SWO2" s="711"/>
      <c r="SWP2" s="711"/>
      <c r="SWQ2" s="711"/>
      <c r="SWR2" s="711"/>
      <c r="SWS2" s="711"/>
      <c r="SWT2" s="711"/>
      <c r="SWU2" s="711"/>
      <c r="SWV2" s="711"/>
      <c r="SWW2" s="711"/>
      <c r="SWX2" s="711"/>
      <c r="SWY2" s="711"/>
      <c r="SWZ2" s="711"/>
      <c r="SXA2" s="711"/>
      <c r="SXB2" s="711"/>
      <c r="SXC2" s="711"/>
      <c r="SXD2" s="711"/>
      <c r="SXE2" s="711"/>
      <c r="SXF2" s="711"/>
      <c r="SXG2" s="711"/>
      <c r="SXH2" s="711"/>
      <c r="SXI2" s="711"/>
      <c r="SXJ2" s="711"/>
      <c r="SXK2" s="711"/>
      <c r="SXL2" s="711"/>
      <c r="SXM2" s="711"/>
      <c r="SXN2" s="711"/>
      <c r="SXO2" s="711"/>
      <c r="SXP2" s="711"/>
      <c r="SXQ2" s="711"/>
      <c r="SXR2" s="711"/>
      <c r="SXS2" s="711"/>
      <c r="SXT2" s="711"/>
      <c r="SXU2" s="711"/>
      <c r="SXV2" s="711"/>
      <c r="SXW2" s="711"/>
      <c r="SXX2" s="711"/>
      <c r="SXY2" s="711"/>
      <c r="SXZ2" s="711"/>
      <c r="SYA2" s="711"/>
      <c r="SYB2" s="711"/>
      <c r="SYC2" s="711"/>
      <c r="SYD2" s="711"/>
      <c r="SYE2" s="711"/>
      <c r="SYF2" s="711"/>
      <c r="SYG2" s="711"/>
      <c r="SYH2" s="711"/>
      <c r="SYI2" s="711"/>
      <c r="SYJ2" s="711"/>
      <c r="SYK2" s="711"/>
      <c r="SYL2" s="711"/>
      <c r="SYM2" s="711"/>
      <c r="SYN2" s="711"/>
      <c r="SYO2" s="711"/>
      <c r="SYP2" s="711"/>
      <c r="SYQ2" s="711"/>
      <c r="SYR2" s="711"/>
      <c r="SYS2" s="711"/>
      <c r="SYT2" s="711"/>
      <c r="SYU2" s="711"/>
      <c r="SYV2" s="711"/>
      <c r="SYW2" s="711"/>
      <c r="SYX2" s="711"/>
      <c r="SYY2" s="711"/>
      <c r="SYZ2" s="711"/>
      <c r="SZA2" s="711"/>
      <c r="SZB2" s="711"/>
      <c r="SZC2" s="711"/>
      <c r="SZD2" s="711"/>
      <c r="SZE2" s="711"/>
      <c r="SZF2" s="711"/>
      <c r="SZG2" s="711"/>
      <c r="SZH2" s="711"/>
      <c r="SZI2" s="711"/>
      <c r="SZJ2" s="711"/>
      <c r="SZK2" s="711"/>
      <c r="SZL2" s="711"/>
      <c r="SZM2" s="711"/>
      <c r="SZN2" s="711"/>
      <c r="SZO2" s="711"/>
      <c r="SZP2" s="711"/>
      <c r="SZQ2" s="711"/>
      <c r="SZR2" s="711"/>
      <c r="SZS2" s="711"/>
      <c r="SZT2" s="711"/>
      <c r="SZU2" s="711"/>
      <c r="SZV2" s="711"/>
      <c r="SZW2" s="711"/>
      <c r="SZX2" s="711"/>
      <c r="SZY2" s="711"/>
      <c r="SZZ2" s="711"/>
      <c r="TAA2" s="711"/>
      <c r="TAB2" s="711"/>
      <c r="TAC2" s="711"/>
      <c r="TAD2" s="711"/>
      <c r="TAE2" s="711"/>
      <c r="TAF2" s="711"/>
      <c r="TAG2" s="711"/>
      <c r="TAH2" s="711"/>
      <c r="TAI2" s="711"/>
      <c r="TAJ2" s="711"/>
      <c r="TAK2" s="711"/>
      <c r="TAL2" s="711"/>
      <c r="TAM2" s="711"/>
      <c r="TAN2" s="711"/>
      <c r="TAO2" s="711"/>
      <c r="TAP2" s="711"/>
      <c r="TAQ2" s="711"/>
      <c r="TAR2" s="711"/>
      <c r="TAS2" s="711"/>
      <c r="TAT2" s="711"/>
      <c r="TAU2" s="711"/>
      <c r="TAV2" s="711"/>
      <c r="TAW2" s="711"/>
      <c r="TAX2" s="711"/>
      <c r="TAY2" s="711"/>
      <c r="TAZ2" s="711"/>
      <c r="TBA2" s="711"/>
      <c r="TBB2" s="711"/>
      <c r="TBC2" s="711"/>
      <c r="TBD2" s="711"/>
      <c r="TBE2" s="711"/>
      <c r="TBF2" s="711"/>
      <c r="TBG2" s="711"/>
      <c r="TBH2" s="711"/>
      <c r="TBI2" s="711"/>
      <c r="TBJ2" s="711"/>
      <c r="TBK2" s="711"/>
      <c r="TBL2" s="711"/>
      <c r="TBM2" s="711"/>
      <c r="TBN2" s="711"/>
      <c r="TBO2" s="711"/>
      <c r="TBP2" s="711"/>
      <c r="TBQ2" s="711"/>
      <c r="TBR2" s="711"/>
      <c r="TBS2" s="711"/>
      <c r="TBT2" s="711"/>
      <c r="TBU2" s="711"/>
      <c r="TBV2" s="711"/>
      <c r="TBW2" s="711"/>
      <c r="TBX2" s="711"/>
      <c r="TBY2" s="711"/>
      <c r="TBZ2" s="711"/>
      <c r="TCA2" s="711"/>
      <c r="TCB2" s="711"/>
      <c r="TCC2" s="711"/>
      <c r="TCD2" s="711"/>
      <c r="TCE2" s="711"/>
      <c r="TCF2" s="711"/>
      <c r="TCG2" s="711"/>
      <c r="TCH2" s="711"/>
      <c r="TCI2" s="711"/>
      <c r="TCJ2" s="711"/>
      <c r="TCK2" s="711"/>
      <c r="TCL2" s="711"/>
      <c r="TCM2" s="711"/>
      <c r="TCN2" s="711"/>
      <c r="TCO2" s="711"/>
      <c r="TCP2" s="711"/>
      <c r="TCQ2" s="711"/>
      <c r="TCR2" s="711"/>
      <c r="TCS2" s="711"/>
      <c r="TCT2" s="711"/>
      <c r="TCU2" s="711"/>
      <c r="TCV2" s="711"/>
      <c r="TCW2" s="711"/>
      <c r="TCX2" s="711"/>
      <c r="TCY2" s="711"/>
      <c r="TCZ2" s="711"/>
      <c r="TDA2" s="711"/>
      <c r="TDB2" s="711"/>
      <c r="TDC2" s="711"/>
      <c r="TDD2" s="711"/>
      <c r="TDE2" s="711"/>
      <c r="TDF2" s="711"/>
      <c r="TDG2" s="711"/>
      <c r="TDH2" s="711"/>
      <c r="TDI2" s="711"/>
      <c r="TDJ2" s="711"/>
      <c r="TDK2" s="711"/>
      <c r="TDL2" s="711"/>
      <c r="TDM2" s="711"/>
      <c r="TDN2" s="711"/>
      <c r="TDO2" s="711"/>
      <c r="TDP2" s="711"/>
      <c r="TDQ2" s="711"/>
      <c r="TDR2" s="711"/>
      <c r="TDS2" s="711"/>
      <c r="TDT2" s="711"/>
      <c r="TDU2" s="711"/>
      <c r="TDV2" s="711"/>
      <c r="TDW2" s="711"/>
      <c r="TDX2" s="711"/>
      <c r="TDY2" s="711"/>
      <c r="TDZ2" s="711"/>
      <c r="TEA2" s="711"/>
      <c r="TEB2" s="711"/>
      <c r="TEC2" s="711"/>
      <c r="TED2" s="711"/>
      <c r="TEE2" s="711"/>
      <c r="TEF2" s="711"/>
      <c r="TEG2" s="711"/>
      <c r="TEH2" s="711"/>
      <c r="TEI2" s="711"/>
      <c r="TEJ2" s="711"/>
      <c r="TEK2" s="711"/>
      <c r="TEL2" s="711"/>
      <c r="TEM2" s="711"/>
      <c r="TEN2" s="711"/>
      <c r="TEO2" s="711"/>
      <c r="TEP2" s="711"/>
      <c r="TEQ2" s="711"/>
      <c r="TER2" s="711"/>
      <c r="TES2" s="711"/>
      <c r="TET2" s="711"/>
      <c r="TEU2" s="711"/>
      <c r="TEV2" s="711"/>
      <c r="TEW2" s="711"/>
      <c r="TEX2" s="711"/>
      <c r="TEY2" s="711"/>
      <c r="TEZ2" s="711"/>
      <c r="TFA2" s="711"/>
      <c r="TFB2" s="711"/>
      <c r="TFC2" s="711"/>
      <c r="TFD2" s="711"/>
      <c r="TFE2" s="711"/>
      <c r="TFF2" s="711"/>
      <c r="TFG2" s="711"/>
      <c r="TFH2" s="711"/>
      <c r="TFI2" s="711"/>
      <c r="TFJ2" s="711"/>
      <c r="TFK2" s="711"/>
      <c r="TFL2" s="711"/>
      <c r="TFM2" s="711"/>
      <c r="TFN2" s="711"/>
      <c r="TFO2" s="711"/>
      <c r="TFP2" s="711"/>
      <c r="TFQ2" s="711"/>
      <c r="TFR2" s="711"/>
      <c r="TFS2" s="711"/>
      <c r="TFT2" s="711"/>
      <c r="TFU2" s="711"/>
      <c r="TFV2" s="711"/>
      <c r="TFW2" s="711"/>
      <c r="TFX2" s="711"/>
      <c r="TFY2" s="711"/>
      <c r="TFZ2" s="711"/>
      <c r="TGA2" s="711"/>
      <c r="TGB2" s="711"/>
      <c r="TGC2" s="711"/>
      <c r="TGD2" s="711"/>
      <c r="TGE2" s="711"/>
      <c r="TGF2" s="711"/>
      <c r="TGG2" s="711"/>
      <c r="TGH2" s="711"/>
      <c r="TGI2" s="711"/>
      <c r="TGJ2" s="711"/>
      <c r="TGK2" s="711"/>
      <c r="TGL2" s="711"/>
      <c r="TGM2" s="711"/>
      <c r="TGN2" s="711"/>
      <c r="TGO2" s="711"/>
      <c r="TGP2" s="711"/>
      <c r="TGQ2" s="711"/>
      <c r="TGR2" s="711"/>
      <c r="TGS2" s="711"/>
      <c r="TGT2" s="711"/>
      <c r="TGU2" s="711"/>
      <c r="TGV2" s="711"/>
      <c r="TGW2" s="711"/>
      <c r="TGX2" s="711"/>
      <c r="TGY2" s="711"/>
      <c r="TGZ2" s="711"/>
      <c r="THA2" s="711"/>
      <c r="THB2" s="711"/>
      <c r="THC2" s="711"/>
      <c r="THD2" s="711"/>
      <c r="THE2" s="711"/>
      <c r="THF2" s="711"/>
      <c r="THG2" s="711"/>
      <c r="THH2" s="711"/>
      <c r="THI2" s="711"/>
      <c r="THJ2" s="711"/>
      <c r="THK2" s="711"/>
      <c r="THL2" s="711"/>
      <c r="THM2" s="711"/>
      <c r="THN2" s="711"/>
      <c r="THO2" s="711"/>
      <c r="THP2" s="711"/>
      <c r="THQ2" s="711"/>
      <c r="THR2" s="711"/>
      <c r="THS2" s="711"/>
      <c r="THT2" s="711"/>
      <c r="THU2" s="711"/>
      <c r="THV2" s="711"/>
      <c r="THW2" s="711"/>
      <c r="THX2" s="711"/>
      <c r="THY2" s="711"/>
      <c r="THZ2" s="711"/>
      <c r="TIA2" s="711"/>
      <c r="TIB2" s="711"/>
      <c r="TIC2" s="711"/>
      <c r="TID2" s="711"/>
      <c r="TIE2" s="711"/>
      <c r="TIF2" s="711"/>
      <c r="TIG2" s="711"/>
      <c r="TIH2" s="711"/>
      <c r="TII2" s="711"/>
      <c r="TIJ2" s="711"/>
      <c r="TIK2" s="711"/>
      <c r="TIL2" s="711"/>
      <c r="TIM2" s="711"/>
      <c r="TIN2" s="711"/>
      <c r="TIO2" s="711"/>
      <c r="TIP2" s="711"/>
      <c r="TIQ2" s="711"/>
      <c r="TIR2" s="711"/>
      <c r="TIS2" s="711"/>
      <c r="TIT2" s="711"/>
      <c r="TIU2" s="711"/>
      <c r="TIV2" s="711"/>
      <c r="TIW2" s="711"/>
      <c r="TIX2" s="711"/>
      <c r="TIY2" s="711"/>
      <c r="TIZ2" s="711"/>
      <c r="TJA2" s="711"/>
      <c r="TJB2" s="711"/>
      <c r="TJC2" s="711"/>
      <c r="TJD2" s="711"/>
      <c r="TJE2" s="711"/>
      <c r="TJF2" s="711"/>
      <c r="TJG2" s="711"/>
      <c r="TJH2" s="711"/>
      <c r="TJI2" s="711"/>
      <c r="TJJ2" s="711"/>
      <c r="TJK2" s="711"/>
      <c r="TJL2" s="711"/>
      <c r="TJM2" s="711"/>
      <c r="TJN2" s="711"/>
      <c r="TJO2" s="711"/>
      <c r="TJP2" s="711"/>
      <c r="TJQ2" s="711"/>
      <c r="TJR2" s="711"/>
      <c r="TJS2" s="711"/>
      <c r="TJT2" s="711"/>
      <c r="TJU2" s="711"/>
      <c r="TJV2" s="711"/>
      <c r="TJW2" s="711"/>
      <c r="TJX2" s="711"/>
      <c r="TJY2" s="711"/>
      <c r="TJZ2" s="711"/>
      <c r="TKA2" s="711"/>
      <c r="TKB2" s="711"/>
      <c r="TKC2" s="711"/>
      <c r="TKD2" s="711"/>
      <c r="TKE2" s="711"/>
      <c r="TKF2" s="711"/>
      <c r="TKG2" s="711"/>
      <c r="TKH2" s="711"/>
      <c r="TKI2" s="711"/>
      <c r="TKJ2" s="711"/>
      <c r="TKK2" s="711"/>
      <c r="TKL2" s="711"/>
      <c r="TKM2" s="711"/>
      <c r="TKN2" s="711"/>
      <c r="TKO2" s="711"/>
      <c r="TKP2" s="711"/>
      <c r="TKQ2" s="711"/>
      <c r="TKR2" s="711"/>
      <c r="TKS2" s="711"/>
      <c r="TKT2" s="711"/>
      <c r="TKU2" s="711"/>
      <c r="TKV2" s="711"/>
      <c r="TKW2" s="711"/>
      <c r="TKX2" s="711"/>
      <c r="TKY2" s="711"/>
      <c r="TKZ2" s="711"/>
      <c r="TLA2" s="711"/>
      <c r="TLB2" s="711"/>
      <c r="TLC2" s="711"/>
      <c r="TLD2" s="711"/>
      <c r="TLE2" s="711"/>
      <c r="TLF2" s="711"/>
      <c r="TLG2" s="711"/>
      <c r="TLH2" s="711"/>
      <c r="TLI2" s="711"/>
      <c r="TLJ2" s="711"/>
      <c r="TLK2" s="711"/>
      <c r="TLL2" s="711"/>
      <c r="TLM2" s="711"/>
      <c r="TLN2" s="711"/>
      <c r="TLO2" s="711"/>
      <c r="TLP2" s="711"/>
      <c r="TLQ2" s="711"/>
      <c r="TLR2" s="711"/>
      <c r="TLS2" s="711"/>
      <c r="TLT2" s="711"/>
      <c r="TLU2" s="711"/>
      <c r="TLV2" s="711"/>
      <c r="TLW2" s="711"/>
      <c r="TLX2" s="711"/>
      <c r="TLY2" s="711"/>
      <c r="TLZ2" s="711"/>
      <c r="TMA2" s="711"/>
      <c r="TMB2" s="711"/>
      <c r="TMC2" s="711"/>
      <c r="TMD2" s="711"/>
      <c r="TME2" s="711"/>
      <c r="TMF2" s="711"/>
      <c r="TMG2" s="711"/>
      <c r="TMH2" s="711"/>
      <c r="TMI2" s="711"/>
      <c r="TMJ2" s="711"/>
      <c r="TMK2" s="711"/>
      <c r="TML2" s="711"/>
      <c r="TMM2" s="711"/>
      <c r="TMN2" s="711"/>
      <c r="TMO2" s="711"/>
      <c r="TMP2" s="711"/>
      <c r="TMQ2" s="711"/>
      <c r="TMR2" s="711"/>
      <c r="TMS2" s="711"/>
      <c r="TMT2" s="711"/>
      <c r="TMU2" s="711"/>
      <c r="TMV2" s="711"/>
      <c r="TMW2" s="711"/>
      <c r="TMX2" s="711"/>
      <c r="TMY2" s="711"/>
      <c r="TMZ2" s="711"/>
      <c r="TNA2" s="711"/>
      <c r="TNB2" s="711"/>
      <c r="TNC2" s="711"/>
      <c r="TND2" s="711"/>
      <c r="TNE2" s="711"/>
      <c r="TNF2" s="711"/>
      <c r="TNG2" s="711"/>
      <c r="TNH2" s="711"/>
      <c r="TNI2" s="711"/>
      <c r="TNJ2" s="711"/>
      <c r="TNK2" s="711"/>
      <c r="TNL2" s="711"/>
      <c r="TNM2" s="711"/>
      <c r="TNN2" s="711"/>
      <c r="TNO2" s="711"/>
      <c r="TNP2" s="711"/>
      <c r="TNQ2" s="711"/>
      <c r="TNR2" s="711"/>
      <c r="TNS2" s="711"/>
      <c r="TNT2" s="711"/>
      <c r="TNU2" s="711"/>
      <c r="TNV2" s="711"/>
      <c r="TNW2" s="711"/>
      <c r="TNX2" s="711"/>
      <c r="TNY2" s="711"/>
      <c r="TNZ2" s="711"/>
      <c r="TOA2" s="711"/>
      <c r="TOB2" s="711"/>
      <c r="TOC2" s="711"/>
      <c r="TOD2" s="711"/>
      <c r="TOE2" s="711"/>
      <c r="TOF2" s="711"/>
      <c r="TOG2" s="711"/>
      <c r="TOH2" s="711"/>
      <c r="TOI2" s="711"/>
      <c r="TOJ2" s="711"/>
      <c r="TOK2" s="711"/>
      <c r="TOL2" s="711"/>
      <c r="TOM2" s="711"/>
      <c r="TON2" s="711"/>
      <c r="TOO2" s="711"/>
      <c r="TOP2" s="711"/>
      <c r="TOQ2" s="711"/>
      <c r="TOR2" s="711"/>
      <c r="TOS2" s="711"/>
      <c r="TOT2" s="711"/>
      <c r="TOU2" s="711"/>
      <c r="TOV2" s="711"/>
      <c r="TOW2" s="711"/>
      <c r="TOX2" s="711"/>
      <c r="TOY2" s="711"/>
      <c r="TOZ2" s="711"/>
      <c r="TPA2" s="711"/>
      <c r="TPB2" s="711"/>
      <c r="TPC2" s="711"/>
      <c r="TPD2" s="711"/>
      <c r="TPE2" s="711"/>
      <c r="TPF2" s="711"/>
      <c r="TPG2" s="711"/>
      <c r="TPH2" s="711"/>
      <c r="TPI2" s="711"/>
      <c r="TPJ2" s="711"/>
      <c r="TPK2" s="711"/>
      <c r="TPL2" s="711"/>
      <c r="TPM2" s="711"/>
      <c r="TPN2" s="711"/>
      <c r="TPO2" s="711"/>
      <c r="TPP2" s="711"/>
      <c r="TPQ2" s="711"/>
      <c r="TPR2" s="711"/>
      <c r="TPS2" s="711"/>
      <c r="TPT2" s="711"/>
      <c r="TPU2" s="711"/>
      <c r="TPV2" s="711"/>
      <c r="TPW2" s="711"/>
      <c r="TPX2" s="711"/>
      <c r="TPY2" s="711"/>
      <c r="TPZ2" s="711"/>
      <c r="TQA2" s="711"/>
      <c r="TQB2" s="711"/>
      <c r="TQC2" s="711"/>
      <c r="TQD2" s="711"/>
      <c r="TQE2" s="711"/>
      <c r="TQF2" s="711"/>
      <c r="TQG2" s="711"/>
      <c r="TQH2" s="711"/>
      <c r="TQI2" s="711"/>
      <c r="TQJ2" s="711"/>
      <c r="TQK2" s="711"/>
      <c r="TQL2" s="711"/>
      <c r="TQM2" s="711"/>
      <c r="TQN2" s="711"/>
      <c r="TQO2" s="711"/>
      <c r="TQP2" s="711"/>
      <c r="TQQ2" s="711"/>
      <c r="TQR2" s="711"/>
      <c r="TQS2" s="711"/>
      <c r="TQT2" s="711"/>
      <c r="TQU2" s="711"/>
      <c r="TQV2" s="711"/>
      <c r="TQW2" s="711"/>
      <c r="TQX2" s="711"/>
      <c r="TQY2" s="711"/>
      <c r="TQZ2" s="711"/>
      <c r="TRA2" s="711"/>
      <c r="TRB2" s="711"/>
      <c r="TRC2" s="711"/>
      <c r="TRD2" s="711"/>
      <c r="TRE2" s="711"/>
      <c r="TRF2" s="711"/>
      <c r="TRG2" s="711"/>
      <c r="TRH2" s="711"/>
      <c r="TRI2" s="711"/>
      <c r="TRJ2" s="711"/>
      <c r="TRK2" s="711"/>
      <c r="TRL2" s="711"/>
      <c r="TRM2" s="711"/>
      <c r="TRN2" s="711"/>
      <c r="TRO2" s="711"/>
      <c r="TRP2" s="711"/>
      <c r="TRQ2" s="711"/>
      <c r="TRR2" s="711"/>
      <c r="TRS2" s="711"/>
      <c r="TRT2" s="711"/>
      <c r="TRU2" s="711"/>
      <c r="TRV2" s="711"/>
      <c r="TRW2" s="711"/>
      <c r="TRX2" s="711"/>
      <c r="TRY2" s="711"/>
      <c r="TRZ2" s="711"/>
      <c r="TSA2" s="711"/>
      <c r="TSB2" s="711"/>
      <c r="TSC2" s="711"/>
      <c r="TSD2" s="711"/>
      <c r="TSE2" s="711"/>
      <c r="TSF2" s="711"/>
      <c r="TSG2" s="711"/>
      <c r="TSH2" s="711"/>
      <c r="TSI2" s="711"/>
      <c r="TSJ2" s="711"/>
      <c r="TSK2" s="711"/>
      <c r="TSL2" s="711"/>
      <c r="TSM2" s="711"/>
      <c r="TSN2" s="711"/>
      <c r="TSO2" s="711"/>
      <c r="TSP2" s="711"/>
      <c r="TSQ2" s="711"/>
      <c r="TSR2" s="711"/>
      <c r="TSS2" s="711"/>
      <c r="TST2" s="711"/>
      <c r="TSU2" s="711"/>
      <c r="TSV2" s="711"/>
      <c r="TSW2" s="711"/>
      <c r="TSX2" s="711"/>
      <c r="TSY2" s="711"/>
      <c r="TSZ2" s="711"/>
      <c r="TTA2" s="711"/>
      <c r="TTB2" s="711"/>
      <c r="TTC2" s="711"/>
      <c r="TTD2" s="711"/>
      <c r="TTE2" s="711"/>
      <c r="TTF2" s="711"/>
      <c r="TTG2" s="711"/>
      <c r="TTH2" s="711"/>
      <c r="TTI2" s="711"/>
      <c r="TTJ2" s="711"/>
      <c r="TTK2" s="711"/>
      <c r="TTL2" s="711"/>
      <c r="TTM2" s="711"/>
      <c r="TTN2" s="711"/>
      <c r="TTO2" s="711"/>
      <c r="TTP2" s="711"/>
      <c r="TTQ2" s="711"/>
      <c r="TTR2" s="711"/>
      <c r="TTS2" s="711"/>
      <c r="TTT2" s="711"/>
      <c r="TTU2" s="711"/>
      <c r="TTV2" s="711"/>
      <c r="TTW2" s="711"/>
      <c r="TTX2" s="711"/>
      <c r="TTY2" s="711"/>
      <c r="TTZ2" s="711"/>
      <c r="TUA2" s="711"/>
      <c r="TUB2" s="711"/>
      <c r="TUC2" s="711"/>
      <c r="TUD2" s="711"/>
      <c r="TUE2" s="711"/>
      <c r="TUF2" s="711"/>
      <c r="TUG2" s="711"/>
      <c r="TUH2" s="711"/>
      <c r="TUI2" s="711"/>
      <c r="TUJ2" s="711"/>
      <c r="TUK2" s="711"/>
      <c r="TUL2" s="711"/>
      <c r="TUM2" s="711"/>
      <c r="TUN2" s="711"/>
      <c r="TUO2" s="711"/>
      <c r="TUP2" s="711"/>
      <c r="TUQ2" s="711"/>
      <c r="TUR2" s="711"/>
      <c r="TUS2" s="711"/>
      <c r="TUT2" s="711"/>
      <c r="TUU2" s="711"/>
      <c r="TUV2" s="711"/>
      <c r="TUW2" s="711"/>
      <c r="TUX2" s="711"/>
      <c r="TUY2" s="711"/>
      <c r="TUZ2" s="711"/>
      <c r="TVA2" s="711"/>
      <c r="TVB2" s="711"/>
      <c r="TVC2" s="711"/>
      <c r="TVD2" s="711"/>
      <c r="TVE2" s="711"/>
      <c r="TVF2" s="711"/>
      <c r="TVG2" s="711"/>
      <c r="TVH2" s="711"/>
      <c r="TVI2" s="711"/>
      <c r="TVJ2" s="711"/>
      <c r="TVK2" s="711"/>
      <c r="TVL2" s="711"/>
      <c r="TVM2" s="711"/>
      <c r="TVN2" s="711"/>
      <c r="TVO2" s="711"/>
      <c r="TVP2" s="711"/>
      <c r="TVQ2" s="711"/>
      <c r="TVR2" s="711"/>
      <c r="TVS2" s="711"/>
      <c r="TVT2" s="711"/>
      <c r="TVU2" s="711"/>
      <c r="TVV2" s="711"/>
      <c r="TVW2" s="711"/>
      <c r="TVX2" s="711"/>
      <c r="TVY2" s="711"/>
      <c r="TVZ2" s="711"/>
      <c r="TWA2" s="711"/>
      <c r="TWB2" s="711"/>
      <c r="TWC2" s="711"/>
      <c r="TWD2" s="711"/>
      <c r="TWE2" s="711"/>
      <c r="TWF2" s="711"/>
      <c r="TWG2" s="711"/>
      <c r="TWH2" s="711"/>
      <c r="TWI2" s="711"/>
      <c r="TWJ2" s="711"/>
      <c r="TWK2" s="711"/>
      <c r="TWL2" s="711"/>
      <c r="TWM2" s="711"/>
      <c r="TWN2" s="711"/>
      <c r="TWO2" s="711"/>
      <c r="TWP2" s="711"/>
      <c r="TWQ2" s="711"/>
      <c r="TWR2" s="711"/>
      <c r="TWS2" s="711"/>
      <c r="TWT2" s="711"/>
      <c r="TWU2" s="711"/>
      <c r="TWV2" s="711"/>
      <c r="TWW2" s="711"/>
      <c r="TWX2" s="711"/>
      <c r="TWY2" s="711"/>
      <c r="TWZ2" s="711"/>
      <c r="TXA2" s="711"/>
      <c r="TXB2" s="711"/>
      <c r="TXC2" s="711"/>
      <c r="TXD2" s="711"/>
      <c r="TXE2" s="711"/>
      <c r="TXF2" s="711"/>
      <c r="TXG2" s="711"/>
      <c r="TXH2" s="711"/>
      <c r="TXI2" s="711"/>
      <c r="TXJ2" s="711"/>
      <c r="TXK2" s="711"/>
      <c r="TXL2" s="711"/>
      <c r="TXM2" s="711"/>
      <c r="TXN2" s="711"/>
      <c r="TXO2" s="711"/>
      <c r="TXP2" s="711"/>
      <c r="TXQ2" s="711"/>
      <c r="TXR2" s="711"/>
      <c r="TXS2" s="711"/>
      <c r="TXT2" s="711"/>
      <c r="TXU2" s="711"/>
      <c r="TXV2" s="711"/>
      <c r="TXW2" s="711"/>
      <c r="TXX2" s="711"/>
      <c r="TXY2" s="711"/>
      <c r="TXZ2" s="711"/>
      <c r="TYA2" s="711"/>
      <c r="TYB2" s="711"/>
      <c r="TYC2" s="711"/>
      <c r="TYD2" s="711"/>
      <c r="TYE2" s="711"/>
      <c r="TYF2" s="711"/>
      <c r="TYG2" s="711"/>
      <c r="TYH2" s="711"/>
      <c r="TYI2" s="711"/>
      <c r="TYJ2" s="711"/>
      <c r="TYK2" s="711"/>
      <c r="TYL2" s="711"/>
      <c r="TYM2" s="711"/>
      <c r="TYN2" s="711"/>
      <c r="TYO2" s="711"/>
      <c r="TYP2" s="711"/>
      <c r="TYQ2" s="711"/>
      <c r="TYR2" s="711"/>
      <c r="TYS2" s="711"/>
      <c r="TYT2" s="711"/>
      <c r="TYU2" s="711"/>
      <c r="TYV2" s="711"/>
      <c r="TYW2" s="711"/>
      <c r="TYX2" s="711"/>
      <c r="TYY2" s="711"/>
      <c r="TYZ2" s="711"/>
      <c r="TZA2" s="711"/>
      <c r="TZB2" s="711"/>
      <c r="TZC2" s="711"/>
      <c r="TZD2" s="711"/>
      <c r="TZE2" s="711"/>
      <c r="TZF2" s="711"/>
      <c r="TZG2" s="711"/>
      <c r="TZH2" s="711"/>
      <c r="TZI2" s="711"/>
      <c r="TZJ2" s="711"/>
      <c r="TZK2" s="711"/>
      <c r="TZL2" s="711"/>
      <c r="TZM2" s="711"/>
      <c r="TZN2" s="711"/>
      <c r="TZO2" s="711"/>
      <c r="TZP2" s="711"/>
      <c r="TZQ2" s="711"/>
      <c r="TZR2" s="711"/>
      <c r="TZS2" s="711"/>
      <c r="TZT2" s="711"/>
      <c r="TZU2" s="711"/>
      <c r="TZV2" s="711"/>
      <c r="TZW2" s="711"/>
      <c r="TZX2" s="711"/>
      <c r="TZY2" s="711"/>
      <c r="TZZ2" s="711"/>
      <c r="UAA2" s="711"/>
      <c r="UAB2" s="711"/>
      <c r="UAC2" s="711"/>
      <c r="UAD2" s="711"/>
      <c r="UAE2" s="711"/>
      <c r="UAF2" s="711"/>
      <c r="UAG2" s="711"/>
      <c r="UAH2" s="711"/>
      <c r="UAI2" s="711"/>
      <c r="UAJ2" s="711"/>
      <c r="UAK2" s="711"/>
      <c r="UAL2" s="711"/>
      <c r="UAM2" s="711"/>
      <c r="UAN2" s="711"/>
      <c r="UAO2" s="711"/>
      <c r="UAP2" s="711"/>
      <c r="UAQ2" s="711"/>
      <c r="UAR2" s="711"/>
      <c r="UAS2" s="711"/>
      <c r="UAT2" s="711"/>
      <c r="UAU2" s="711"/>
      <c r="UAV2" s="711"/>
      <c r="UAW2" s="711"/>
      <c r="UAX2" s="711"/>
      <c r="UAY2" s="711"/>
      <c r="UAZ2" s="711"/>
      <c r="UBA2" s="711"/>
      <c r="UBB2" s="711"/>
      <c r="UBC2" s="711"/>
      <c r="UBD2" s="711"/>
      <c r="UBE2" s="711"/>
      <c r="UBF2" s="711"/>
      <c r="UBG2" s="711"/>
      <c r="UBH2" s="711"/>
      <c r="UBI2" s="711"/>
      <c r="UBJ2" s="711"/>
      <c r="UBK2" s="711"/>
      <c r="UBL2" s="711"/>
      <c r="UBM2" s="711"/>
      <c r="UBN2" s="711"/>
      <c r="UBO2" s="711"/>
      <c r="UBP2" s="711"/>
      <c r="UBQ2" s="711"/>
      <c r="UBR2" s="711"/>
      <c r="UBS2" s="711"/>
      <c r="UBT2" s="711"/>
      <c r="UBU2" s="711"/>
      <c r="UBV2" s="711"/>
      <c r="UBW2" s="711"/>
      <c r="UBX2" s="711"/>
      <c r="UBY2" s="711"/>
      <c r="UBZ2" s="711"/>
      <c r="UCA2" s="711"/>
      <c r="UCB2" s="711"/>
      <c r="UCC2" s="711"/>
      <c r="UCD2" s="711"/>
      <c r="UCE2" s="711"/>
      <c r="UCF2" s="711"/>
      <c r="UCG2" s="711"/>
      <c r="UCH2" s="711"/>
      <c r="UCI2" s="711"/>
      <c r="UCJ2" s="711"/>
      <c r="UCK2" s="711"/>
      <c r="UCL2" s="711"/>
      <c r="UCM2" s="711"/>
      <c r="UCN2" s="711"/>
      <c r="UCO2" s="711"/>
      <c r="UCP2" s="711"/>
      <c r="UCQ2" s="711"/>
      <c r="UCR2" s="711"/>
      <c r="UCS2" s="711"/>
      <c r="UCT2" s="711"/>
      <c r="UCU2" s="711"/>
      <c r="UCV2" s="711"/>
      <c r="UCW2" s="711"/>
      <c r="UCX2" s="711"/>
      <c r="UCY2" s="711"/>
      <c r="UCZ2" s="711"/>
      <c r="UDA2" s="711"/>
      <c r="UDB2" s="711"/>
      <c r="UDC2" s="711"/>
      <c r="UDD2" s="711"/>
      <c r="UDE2" s="711"/>
      <c r="UDF2" s="711"/>
      <c r="UDG2" s="711"/>
      <c r="UDH2" s="711"/>
      <c r="UDI2" s="711"/>
      <c r="UDJ2" s="711"/>
      <c r="UDK2" s="711"/>
      <c r="UDL2" s="711"/>
      <c r="UDM2" s="711"/>
      <c r="UDN2" s="711"/>
      <c r="UDO2" s="711"/>
      <c r="UDP2" s="711"/>
      <c r="UDQ2" s="711"/>
      <c r="UDR2" s="711"/>
      <c r="UDS2" s="711"/>
      <c r="UDT2" s="711"/>
      <c r="UDU2" s="711"/>
      <c r="UDV2" s="711"/>
      <c r="UDW2" s="711"/>
      <c r="UDX2" s="711"/>
      <c r="UDY2" s="711"/>
      <c r="UDZ2" s="711"/>
      <c r="UEA2" s="711"/>
      <c r="UEB2" s="711"/>
      <c r="UEC2" s="711"/>
      <c r="UED2" s="711"/>
      <c r="UEE2" s="711"/>
      <c r="UEF2" s="711"/>
      <c r="UEG2" s="711"/>
      <c r="UEH2" s="711"/>
      <c r="UEI2" s="711"/>
      <c r="UEJ2" s="711"/>
      <c r="UEK2" s="711"/>
      <c r="UEL2" s="711"/>
      <c r="UEM2" s="711"/>
      <c r="UEN2" s="711"/>
      <c r="UEO2" s="711"/>
      <c r="UEP2" s="711"/>
      <c r="UEQ2" s="711"/>
      <c r="UER2" s="711"/>
      <c r="UES2" s="711"/>
      <c r="UET2" s="711"/>
      <c r="UEU2" s="711"/>
      <c r="UEV2" s="711"/>
      <c r="UEW2" s="711"/>
      <c r="UEX2" s="711"/>
      <c r="UEY2" s="711"/>
      <c r="UEZ2" s="711"/>
      <c r="UFA2" s="711"/>
      <c r="UFB2" s="711"/>
      <c r="UFC2" s="711"/>
      <c r="UFD2" s="711"/>
      <c r="UFE2" s="711"/>
      <c r="UFF2" s="711"/>
      <c r="UFG2" s="711"/>
      <c r="UFH2" s="711"/>
      <c r="UFI2" s="711"/>
      <c r="UFJ2" s="711"/>
      <c r="UFK2" s="711"/>
      <c r="UFL2" s="711"/>
      <c r="UFM2" s="711"/>
      <c r="UFN2" s="711"/>
      <c r="UFO2" s="711"/>
      <c r="UFP2" s="711"/>
      <c r="UFQ2" s="711"/>
      <c r="UFR2" s="711"/>
      <c r="UFS2" s="711"/>
      <c r="UFT2" s="711"/>
      <c r="UFU2" s="711"/>
      <c r="UFV2" s="711"/>
      <c r="UFW2" s="711"/>
      <c r="UFX2" s="711"/>
      <c r="UFY2" s="711"/>
      <c r="UFZ2" s="711"/>
      <c r="UGA2" s="711"/>
      <c r="UGB2" s="711"/>
      <c r="UGC2" s="711"/>
      <c r="UGD2" s="711"/>
      <c r="UGE2" s="711"/>
      <c r="UGF2" s="711"/>
      <c r="UGG2" s="711"/>
      <c r="UGH2" s="711"/>
      <c r="UGI2" s="711"/>
      <c r="UGJ2" s="711"/>
      <c r="UGK2" s="711"/>
      <c r="UGL2" s="711"/>
      <c r="UGM2" s="711"/>
      <c r="UGN2" s="711"/>
      <c r="UGO2" s="711"/>
      <c r="UGP2" s="711"/>
      <c r="UGQ2" s="711"/>
      <c r="UGR2" s="711"/>
      <c r="UGS2" s="711"/>
      <c r="UGT2" s="711"/>
      <c r="UGU2" s="711"/>
      <c r="UGV2" s="711"/>
      <c r="UGW2" s="711"/>
      <c r="UGX2" s="711"/>
      <c r="UGY2" s="711"/>
      <c r="UGZ2" s="711"/>
      <c r="UHA2" s="711"/>
      <c r="UHB2" s="711"/>
      <c r="UHC2" s="711"/>
      <c r="UHD2" s="711"/>
      <c r="UHE2" s="711"/>
      <c r="UHF2" s="711"/>
      <c r="UHG2" s="711"/>
      <c r="UHH2" s="711"/>
      <c r="UHI2" s="711"/>
      <c r="UHJ2" s="711"/>
      <c r="UHK2" s="711"/>
      <c r="UHL2" s="711"/>
      <c r="UHM2" s="711"/>
      <c r="UHN2" s="711"/>
      <c r="UHO2" s="711"/>
      <c r="UHP2" s="711"/>
      <c r="UHQ2" s="711"/>
      <c r="UHR2" s="711"/>
      <c r="UHS2" s="711"/>
      <c r="UHT2" s="711"/>
      <c r="UHU2" s="711"/>
      <c r="UHV2" s="711"/>
      <c r="UHW2" s="711"/>
      <c r="UHX2" s="711"/>
      <c r="UHY2" s="711"/>
      <c r="UHZ2" s="711"/>
      <c r="UIA2" s="711"/>
      <c r="UIB2" s="711"/>
      <c r="UIC2" s="711"/>
      <c r="UID2" s="711"/>
      <c r="UIE2" s="711"/>
      <c r="UIF2" s="711"/>
      <c r="UIG2" s="711"/>
      <c r="UIH2" s="711"/>
      <c r="UII2" s="711"/>
      <c r="UIJ2" s="711"/>
      <c r="UIK2" s="711"/>
      <c r="UIL2" s="711"/>
      <c r="UIM2" s="711"/>
      <c r="UIN2" s="711"/>
      <c r="UIO2" s="711"/>
      <c r="UIP2" s="711"/>
      <c r="UIQ2" s="711"/>
      <c r="UIR2" s="711"/>
      <c r="UIS2" s="711"/>
      <c r="UIT2" s="711"/>
      <c r="UIU2" s="711"/>
      <c r="UIV2" s="711"/>
      <c r="UIW2" s="711"/>
      <c r="UIX2" s="711"/>
      <c r="UIY2" s="711"/>
      <c r="UIZ2" s="711"/>
      <c r="UJA2" s="711"/>
      <c r="UJB2" s="711"/>
      <c r="UJC2" s="711"/>
      <c r="UJD2" s="711"/>
      <c r="UJE2" s="711"/>
      <c r="UJF2" s="711"/>
      <c r="UJG2" s="711"/>
      <c r="UJH2" s="711"/>
      <c r="UJI2" s="711"/>
      <c r="UJJ2" s="711"/>
      <c r="UJK2" s="711"/>
      <c r="UJL2" s="711"/>
      <c r="UJM2" s="711"/>
      <c r="UJN2" s="711"/>
      <c r="UJO2" s="711"/>
      <c r="UJP2" s="711"/>
      <c r="UJQ2" s="711"/>
      <c r="UJR2" s="711"/>
      <c r="UJS2" s="711"/>
      <c r="UJT2" s="711"/>
      <c r="UJU2" s="711"/>
      <c r="UJV2" s="711"/>
      <c r="UJW2" s="711"/>
      <c r="UJX2" s="711"/>
      <c r="UJY2" s="711"/>
      <c r="UJZ2" s="711"/>
      <c r="UKA2" s="711"/>
      <c r="UKB2" s="711"/>
      <c r="UKC2" s="711"/>
      <c r="UKD2" s="711"/>
      <c r="UKE2" s="711"/>
      <c r="UKF2" s="711"/>
      <c r="UKG2" s="711"/>
      <c r="UKH2" s="711"/>
      <c r="UKI2" s="711"/>
      <c r="UKJ2" s="711"/>
      <c r="UKK2" s="711"/>
      <c r="UKL2" s="711"/>
      <c r="UKM2" s="711"/>
      <c r="UKN2" s="711"/>
      <c r="UKO2" s="711"/>
      <c r="UKP2" s="711"/>
      <c r="UKQ2" s="711"/>
      <c r="UKR2" s="711"/>
      <c r="UKS2" s="711"/>
      <c r="UKT2" s="711"/>
      <c r="UKU2" s="711"/>
      <c r="UKV2" s="711"/>
      <c r="UKW2" s="711"/>
      <c r="UKX2" s="711"/>
      <c r="UKY2" s="711"/>
      <c r="UKZ2" s="711"/>
      <c r="ULA2" s="711"/>
      <c r="ULB2" s="711"/>
      <c r="ULC2" s="711"/>
      <c r="ULD2" s="711"/>
      <c r="ULE2" s="711"/>
      <c r="ULF2" s="711"/>
      <c r="ULG2" s="711"/>
      <c r="ULH2" s="711"/>
      <c r="ULI2" s="711"/>
      <c r="ULJ2" s="711"/>
      <c r="ULK2" s="711"/>
      <c r="ULL2" s="711"/>
      <c r="ULM2" s="711"/>
      <c r="ULN2" s="711"/>
      <c r="ULO2" s="711"/>
      <c r="ULP2" s="711"/>
      <c r="ULQ2" s="711"/>
      <c r="ULR2" s="711"/>
      <c r="ULS2" s="711"/>
      <c r="ULT2" s="711"/>
      <c r="ULU2" s="711"/>
      <c r="ULV2" s="711"/>
      <c r="ULW2" s="711"/>
      <c r="ULX2" s="711"/>
      <c r="ULY2" s="711"/>
      <c r="ULZ2" s="711"/>
      <c r="UMA2" s="711"/>
      <c r="UMB2" s="711"/>
      <c r="UMC2" s="711"/>
      <c r="UMD2" s="711"/>
      <c r="UME2" s="711"/>
      <c r="UMF2" s="711"/>
      <c r="UMG2" s="711"/>
      <c r="UMH2" s="711"/>
      <c r="UMI2" s="711"/>
      <c r="UMJ2" s="711"/>
      <c r="UMK2" s="711"/>
      <c r="UML2" s="711"/>
      <c r="UMM2" s="711"/>
      <c r="UMN2" s="711"/>
      <c r="UMO2" s="711"/>
      <c r="UMP2" s="711"/>
      <c r="UMQ2" s="711"/>
      <c r="UMR2" s="711"/>
      <c r="UMS2" s="711"/>
      <c r="UMT2" s="711"/>
      <c r="UMU2" s="711"/>
      <c r="UMV2" s="711"/>
      <c r="UMW2" s="711"/>
      <c r="UMX2" s="711"/>
      <c r="UMY2" s="711"/>
      <c r="UMZ2" s="711"/>
      <c r="UNA2" s="711"/>
      <c r="UNB2" s="711"/>
      <c r="UNC2" s="711"/>
      <c r="UND2" s="711"/>
      <c r="UNE2" s="711"/>
      <c r="UNF2" s="711"/>
      <c r="UNG2" s="711"/>
      <c r="UNH2" s="711"/>
      <c r="UNI2" s="711"/>
      <c r="UNJ2" s="711"/>
      <c r="UNK2" s="711"/>
      <c r="UNL2" s="711"/>
      <c r="UNM2" s="711"/>
      <c r="UNN2" s="711"/>
      <c r="UNO2" s="711"/>
      <c r="UNP2" s="711"/>
      <c r="UNQ2" s="711"/>
      <c r="UNR2" s="711"/>
      <c r="UNS2" s="711"/>
      <c r="UNT2" s="711"/>
      <c r="UNU2" s="711"/>
      <c r="UNV2" s="711"/>
      <c r="UNW2" s="711"/>
      <c r="UNX2" s="711"/>
      <c r="UNY2" s="711"/>
      <c r="UNZ2" s="711"/>
      <c r="UOA2" s="711"/>
      <c r="UOB2" s="711"/>
      <c r="UOC2" s="711"/>
      <c r="UOD2" s="711"/>
      <c r="UOE2" s="711"/>
      <c r="UOF2" s="711"/>
      <c r="UOG2" s="711"/>
      <c r="UOH2" s="711"/>
      <c r="UOI2" s="711"/>
      <c r="UOJ2" s="711"/>
      <c r="UOK2" s="711"/>
      <c r="UOL2" s="711"/>
      <c r="UOM2" s="711"/>
      <c r="UON2" s="711"/>
      <c r="UOO2" s="711"/>
      <c r="UOP2" s="711"/>
      <c r="UOQ2" s="711"/>
      <c r="UOR2" s="711"/>
      <c r="UOS2" s="711"/>
      <c r="UOT2" s="711"/>
      <c r="UOU2" s="711"/>
      <c r="UOV2" s="711"/>
      <c r="UOW2" s="711"/>
      <c r="UOX2" s="711"/>
      <c r="UOY2" s="711"/>
      <c r="UOZ2" s="711"/>
      <c r="UPA2" s="711"/>
      <c r="UPB2" s="711"/>
      <c r="UPC2" s="711"/>
      <c r="UPD2" s="711"/>
      <c r="UPE2" s="711"/>
      <c r="UPF2" s="711"/>
      <c r="UPG2" s="711"/>
      <c r="UPH2" s="711"/>
      <c r="UPI2" s="711"/>
      <c r="UPJ2" s="711"/>
      <c r="UPK2" s="711"/>
      <c r="UPL2" s="711"/>
      <c r="UPM2" s="711"/>
      <c r="UPN2" s="711"/>
      <c r="UPO2" s="711"/>
      <c r="UPP2" s="711"/>
      <c r="UPQ2" s="711"/>
      <c r="UPR2" s="711"/>
      <c r="UPS2" s="711"/>
      <c r="UPT2" s="711"/>
      <c r="UPU2" s="711"/>
      <c r="UPV2" s="711"/>
      <c r="UPW2" s="711"/>
      <c r="UPX2" s="711"/>
      <c r="UPY2" s="711"/>
      <c r="UPZ2" s="711"/>
      <c r="UQA2" s="711"/>
      <c r="UQB2" s="711"/>
      <c r="UQC2" s="711"/>
      <c r="UQD2" s="711"/>
      <c r="UQE2" s="711"/>
      <c r="UQF2" s="711"/>
      <c r="UQG2" s="711"/>
      <c r="UQH2" s="711"/>
      <c r="UQI2" s="711"/>
      <c r="UQJ2" s="711"/>
      <c r="UQK2" s="711"/>
      <c r="UQL2" s="711"/>
      <c r="UQM2" s="711"/>
      <c r="UQN2" s="711"/>
      <c r="UQO2" s="711"/>
      <c r="UQP2" s="711"/>
      <c r="UQQ2" s="711"/>
      <c r="UQR2" s="711"/>
      <c r="UQS2" s="711"/>
      <c r="UQT2" s="711"/>
      <c r="UQU2" s="711"/>
      <c r="UQV2" s="711"/>
      <c r="UQW2" s="711"/>
      <c r="UQX2" s="711"/>
      <c r="UQY2" s="711"/>
      <c r="UQZ2" s="711"/>
      <c r="URA2" s="711"/>
      <c r="URB2" s="711"/>
      <c r="URC2" s="711"/>
      <c r="URD2" s="711"/>
      <c r="URE2" s="711"/>
      <c r="URF2" s="711"/>
      <c r="URG2" s="711"/>
      <c r="URH2" s="711"/>
      <c r="URI2" s="711"/>
      <c r="URJ2" s="711"/>
      <c r="URK2" s="711"/>
      <c r="URL2" s="711"/>
      <c r="URM2" s="711"/>
      <c r="URN2" s="711"/>
      <c r="URO2" s="711"/>
      <c r="URP2" s="711"/>
      <c r="URQ2" s="711"/>
      <c r="URR2" s="711"/>
      <c r="URS2" s="711"/>
      <c r="URT2" s="711"/>
      <c r="URU2" s="711"/>
      <c r="URV2" s="711"/>
      <c r="URW2" s="711"/>
      <c r="URX2" s="711"/>
      <c r="URY2" s="711"/>
      <c r="URZ2" s="711"/>
      <c r="USA2" s="711"/>
      <c r="USB2" s="711"/>
      <c r="USC2" s="711"/>
      <c r="USD2" s="711"/>
      <c r="USE2" s="711"/>
      <c r="USF2" s="711"/>
      <c r="USG2" s="711"/>
      <c r="USH2" s="711"/>
      <c r="USI2" s="711"/>
      <c r="USJ2" s="711"/>
      <c r="USK2" s="711"/>
      <c r="USL2" s="711"/>
      <c r="USM2" s="711"/>
      <c r="USN2" s="711"/>
      <c r="USO2" s="711"/>
      <c r="USP2" s="711"/>
      <c r="USQ2" s="711"/>
      <c r="USR2" s="711"/>
      <c r="USS2" s="711"/>
      <c r="UST2" s="711"/>
      <c r="USU2" s="711"/>
      <c r="USV2" s="711"/>
      <c r="USW2" s="711"/>
      <c r="USX2" s="711"/>
      <c r="USY2" s="711"/>
      <c r="USZ2" s="711"/>
      <c r="UTA2" s="711"/>
      <c r="UTB2" s="711"/>
      <c r="UTC2" s="711"/>
      <c r="UTD2" s="711"/>
      <c r="UTE2" s="711"/>
      <c r="UTF2" s="711"/>
      <c r="UTG2" s="711"/>
      <c r="UTH2" s="711"/>
      <c r="UTI2" s="711"/>
      <c r="UTJ2" s="711"/>
      <c r="UTK2" s="711"/>
      <c r="UTL2" s="711"/>
      <c r="UTM2" s="711"/>
      <c r="UTN2" s="711"/>
      <c r="UTO2" s="711"/>
      <c r="UTP2" s="711"/>
      <c r="UTQ2" s="711"/>
      <c r="UTR2" s="711"/>
      <c r="UTS2" s="711"/>
      <c r="UTT2" s="711"/>
      <c r="UTU2" s="711"/>
      <c r="UTV2" s="711"/>
      <c r="UTW2" s="711"/>
      <c r="UTX2" s="711"/>
      <c r="UTY2" s="711"/>
      <c r="UTZ2" s="711"/>
      <c r="UUA2" s="711"/>
      <c r="UUB2" s="711"/>
      <c r="UUC2" s="711"/>
      <c r="UUD2" s="711"/>
      <c r="UUE2" s="711"/>
      <c r="UUF2" s="711"/>
      <c r="UUG2" s="711"/>
      <c r="UUH2" s="711"/>
      <c r="UUI2" s="711"/>
      <c r="UUJ2" s="711"/>
      <c r="UUK2" s="711"/>
      <c r="UUL2" s="711"/>
      <c r="UUM2" s="711"/>
      <c r="UUN2" s="711"/>
      <c r="UUO2" s="711"/>
      <c r="UUP2" s="711"/>
      <c r="UUQ2" s="711"/>
      <c r="UUR2" s="711"/>
      <c r="UUS2" s="711"/>
      <c r="UUT2" s="711"/>
      <c r="UUU2" s="711"/>
      <c r="UUV2" s="711"/>
      <c r="UUW2" s="711"/>
      <c r="UUX2" s="711"/>
      <c r="UUY2" s="711"/>
      <c r="UUZ2" s="711"/>
      <c r="UVA2" s="711"/>
      <c r="UVB2" s="711"/>
      <c r="UVC2" s="711"/>
      <c r="UVD2" s="711"/>
      <c r="UVE2" s="711"/>
      <c r="UVF2" s="711"/>
      <c r="UVG2" s="711"/>
      <c r="UVH2" s="711"/>
      <c r="UVI2" s="711"/>
      <c r="UVJ2" s="711"/>
      <c r="UVK2" s="711"/>
      <c r="UVL2" s="711"/>
      <c r="UVM2" s="711"/>
      <c r="UVN2" s="711"/>
      <c r="UVO2" s="711"/>
      <c r="UVP2" s="711"/>
      <c r="UVQ2" s="711"/>
      <c r="UVR2" s="711"/>
      <c r="UVS2" s="711"/>
      <c r="UVT2" s="711"/>
      <c r="UVU2" s="711"/>
      <c r="UVV2" s="711"/>
      <c r="UVW2" s="711"/>
      <c r="UVX2" s="711"/>
      <c r="UVY2" s="711"/>
      <c r="UVZ2" s="711"/>
      <c r="UWA2" s="711"/>
      <c r="UWB2" s="711"/>
      <c r="UWC2" s="711"/>
      <c r="UWD2" s="711"/>
      <c r="UWE2" s="711"/>
      <c r="UWF2" s="711"/>
      <c r="UWG2" s="711"/>
      <c r="UWH2" s="711"/>
      <c r="UWI2" s="711"/>
      <c r="UWJ2" s="711"/>
      <c r="UWK2" s="711"/>
      <c r="UWL2" s="711"/>
      <c r="UWM2" s="711"/>
      <c r="UWN2" s="711"/>
      <c r="UWO2" s="711"/>
      <c r="UWP2" s="711"/>
      <c r="UWQ2" s="711"/>
      <c r="UWR2" s="711"/>
      <c r="UWS2" s="711"/>
      <c r="UWT2" s="711"/>
      <c r="UWU2" s="711"/>
      <c r="UWV2" s="711"/>
      <c r="UWW2" s="711"/>
      <c r="UWX2" s="711"/>
      <c r="UWY2" s="711"/>
      <c r="UWZ2" s="711"/>
      <c r="UXA2" s="711"/>
      <c r="UXB2" s="711"/>
      <c r="UXC2" s="711"/>
      <c r="UXD2" s="711"/>
      <c r="UXE2" s="711"/>
      <c r="UXF2" s="711"/>
      <c r="UXG2" s="711"/>
      <c r="UXH2" s="711"/>
      <c r="UXI2" s="711"/>
      <c r="UXJ2" s="711"/>
      <c r="UXK2" s="711"/>
      <c r="UXL2" s="711"/>
      <c r="UXM2" s="711"/>
      <c r="UXN2" s="711"/>
      <c r="UXO2" s="711"/>
      <c r="UXP2" s="711"/>
      <c r="UXQ2" s="711"/>
      <c r="UXR2" s="711"/>
      <c r="UXS2" s="711"/>
      <c r="UXT2" s="711"/>
      <c r="UXU2" s="711"/>
      <c r="UXV2" s="711"/>
      <c r="UXW2" s="711"/>
      <c r="UXX2" s="711"/>
      <c r="UXY2" s="711"/>
      <c r="UXZ2" s="711"/>
      <c r="UYA2" s="711"/>
      <c r="UYB2" s="711"/>
      <c r="UYC2" s="711"/>
      <c r="UYD2" s="711"/>
      <c r="UYE2" s="711"/>
      <c r="UYF2" s="711"/>
      <c r="UYG2" s="711"/>
      <c r="UYH2" s="711"/>
      <c r="UYI2" s="711"/>
      <c r="UYJ2" s="711"/>
      <c r="UYK2" s="711"/>
      <c r="UYL2" s="711"/>
      <c r="UYM2" s="711"/>
      <c r="UYN2" s="711"/>
      <c r="UYO2" s="711"/>
      <c r="UYP2" s="711"/>
      <c r="UYQ2" s="711"/>
      <c r="UYR2" s="711"/>
      <c r="UYS2" s="711"/>
      <c r="UYT2" s="711"/>
      <c r="UYU2" s="711"/>
      <c r="UYV2" s="711"/>
      <c r="UYW2" s="711"/>
      <c r="UYX2" s="711"/>
      <c r="UYY2" s="711"/>
      <c r="UYZ2" s="711"/>
      <c r="UZA2" s="711"/>
      <c r="UZB2" s="711"/>
      <c r="UZC2" s="711"/>
      <c r="UZD2" s="711"/>
      <c r="UZE2" s="711"/>
      <c r="UZF2" s="711"/>
      <c r="UZG2" s="711"/>
      <c r="UZH2" s="711"/>
      <c r="UZI2" s="711"/>
      <c r="UZJ2" s="711"/>
      <c r="UZK2" s="711"/>
      <c r="UZL2" s="711"/>
      <c r="UZM2" s="711"/>
      <c r="UZN2" s="711"/>
      <c r="UZO2" s="711"/>
      <c r="UZP2" s="711"/>
      <c r="UZQ2" s="711"/>
      <c r="UZR2" s="711"/>
      <c r="UZS2" s="711"/>
      <c r="UZT2" s="711"/>
      <c r="UZU2" s="711"/>
      <c r="UZV2" s="711"/>
      <c r="UZW2" s="711"/>
      <c r="UZX2" s="711"/>
      <c r="UZY2" s="711"/>
      <c r="UZZ2" s="711"/>
      <c r="VAA2" s="711"/>
      <c r="VAB2" s="711"/>
      <c r="VAC2" s="711"/>
      <c r="VAD2" s="711"/>
      <c r="VAE2" s="711"/>
      <c r="VAF2" s="711"/>
      <c r="VAG2" s="711"/>
      <c r="VAH2" s="711"/>
      <c r="VAI2" s="711"/>
      <c r="VAJ2" s="711"/>
      <c r="VAK2" s="711"/>
      <c r="VAL2" s="711"/>
      <c r="VAM2" s="711"/>
      <c r="VAN2" s="711"/>
      <c r="VAO2" s="711"/>
      <c r="VAP2" s="711"/>
      <c r="VAQ2" s="711"/>
      <c r="VAR2" s="711"/>
      <c r="VAS2" s="711"/>
      <c r="VAT2" s="711"/>
      <c r="VAU2" s="711"/>
      <c r="VAV2" s="711"/>
      <c r="VAW2" s="711"/>
      <c r="VAX2" s="711"/>
      <c r="VAY2" s="711"/>
      <c r="VAZ2" s="711"/>
      <c r="VBA2" s="711"/>
      <c r="VBB2" s="711"/>
      <c r="VBC2" s="711"/>
      <c r="VBD2" s="711"/>
      <c r="VBE2" s="711"/>
      <c r="VBF2" s="711"/>
      <c r="VBG2" s="711"/>
      <c r="VBH2" s="711"/>
      <c r="VBI2" s="711"/>
      <c r="VBJ2" s="711"/>
      <c r="VBK2" s="711"/>
      <c r="VBL2" s="711"/>
      <c r="VBM2" s="711"/>
      <c r="VBN2" s="711"/>
      <c r="VBO2" s="711"/>
      <c r="VBP2" s="711"/>
      <c r="VBQ2" s="711"/>
      <c r="VBR2" s="711"/>
      <c r="VBS2" s="711"/>
      <c r="VBT2" s="711"/>
      <c r="VBU2" s="711"/>
      <c r="VBV2" s="711"/>
      <c r="VBW2" s="711"/>
      <c r="VBX2" s="711"/>
      <c r="VBY2" s="711"/>
      <c r="VBZ2" s="711"/>
      <c r="VCA2" s="711"/>
      <c r="VCB2" s="711"/>
      <c r="VCC2" s="711"/>
      <c r="VCD2" s="711"/>
      <c r="VCE2" s="711"/>
      <c r="VCF2" s="711"/>
      <c r="VCG2" s="711"/>
      <c r="VCH2" s="711"/>
      <c r="VCI2" s="711"/>
      <c r="VCJ2" s="711"/>
      <c r="VCK2" s="711"/>
      <c r="VCL2" s="711"/>
      <c r="VCM2" s="711"/>
      <c r="VCN2" s="711"/>
      <c r="VCO2" s="711"/>
      <c r="VCP2" s="711"/>
      <c r="VCQ2" s="711"/>
      <c r="VCR2" s="711"/>
      <c r="VCS2" s="711"/>
      <c r="VCT2" s="711"/>
      <c r="VCU2" s="711"/>
      <c r="VCV2" s="711"/>
      <c r="VCW2" s="711"/>
      <c r="VCX2" s="711"/>
      <c r="VCY2" s="711"/>
      <c r="VCZ2" s="711"/>
      <c r="VDA2" s="711"/>
      <c r="VDB2" s="711"/>
      <c r="VDC2" s="711"/>
      <c r="VDD2" s="711"/>
      <c r="VDE2" s="711"/>
      <c r="VDF2" s="711"/>
      <c r="VDG2" s="711"/>
      <c r="VDH2" s="711"/>
      <c r="VDI2" s="711"/>
      <c r="VDJ2" s="711"/>
      <c r="VDK2" s="711"/>
      <c r="VDL2" s="711"/>
      <c r="VDM2" s="711"/>
      <c r="VDN2" s="711"/>
      <c r="VDO2" s="711"/>
      <c r="VDP2" s="711"/>
      <c r="VDQ2" s="711"/>
      <c r="VDR2" s="711"/>
      <c r="VDS2" s="711"/>
      <c r="VDT2" s="711"/>
      <c r="VDU2" s="711"/>
      <c r="VDV2" s="711"/>
      <c r="VDW2" s="711"/>
      <c r="VDX2" s="711"/>
      <c r="VDY2" s="711"/>
      <c r="VDZ2" s="711"/>
      <c r="VEA2" s="711"/>
      <c r="VEB2" s="711"/>
      <c r="VEC2" s="711"/>
      <c r="VED2" s="711"/>
      <c r="VEE2" s="711"/>
      <c r="VEF2" s="711"/>
      <c r="VEG2" s="711"/>
      <c r="VEH2" s="711"/>
      <c r="VEI2" s="711"/>
      <c r="VEJ2" s="711"/>
      <c r="VEK2" s="711"/>
      <c r="VEL2" s="711"/>
      <c r="VEM2" s="711"/>
      <c r="VEN2" s="711"/>
      <c r="VEO2" s="711"/>
      <c r="VEP2" s="711"/>
      <c r="VEQ2" s="711"/>
      <c r="VER2" s="711"/>
      <c r="VES2" s="711"/>
      <c r="VET2" s="711"/>
      <c r="VEU2" s="711"/>
      <c r="VEV2" s="711"/>
      <c r="VEW2" s="711"/>
      <c r="VEX2" s="711"/>
      <c r="VEY2" s="711"/>
      <c r="VEZ2" s="711"/>
      <c r="VFA2" s="711"/>
      <c r="VFB2" s="711"/>
      <c r="VFC2" s="711"/>
      <c r="VFD2" s="711"/>
      <c r="VFE2" s="711"/>
      <c r="VFF2" s="711"/>
      <c r="VFG2" s="711"/>
      <c r="VFH2" s="711"/>
      <c r="VFI2" s="711"/>
      <c r="VFJ2" s="711"/>
      <c r="VFK2" s="711"/>
      <c r="VFL2" s="711"/>
      <c r="VFM2" s="711"/>
      <c r="VFN2" s="711"/>
      <c r="VFO2" s="711"/>
      <c r="VFP2" s="711"/>
      <c r="VFQ2" s="711"/>
      <c r="VFR2" s="711"/>
      <c r="VFS2" s="711"/>
      <c r="VFT2" s="711"/>
      <c r="VFU2" s="711"/>
      <c r="VFV2" s="711"/>
      <c r="VFW2" s="711"/>
      <c r="VFX2" s="711"/>
      <c r="VFY2" s="711"/>
      <c r="VFZ2" s="711"/>
      <c r="VGA2" s="711"/>
      <c r="VGB2" s="711"/>
      <c r="VGC2" s="711"/>
      <c r="VGD2" s="711"/>
      <c r="VGE2" s="711"/>
      <c r="VGF2" s="711"/>
      <c r="VGG2" s="711"/>
      <c r="VGH2" s="711"/>
      <c r="VGI2" s="711"/>
      <c r="VGJ2" s="711"/>
      <c r="VGK2" s="711"/>
      <c r="VGL2" s="711"/>
      <c r="VGM2" s="711"/>
      <c r="VGN2" s="711"/>
      <c r="VGO2" s="711"/>
      <c r="VGP2" s="711"/>
      <c r="VGQ2" s="711"/>
      <c r="VGR2" s="711"/>
      <c r="VGS2" s="711"/>
      <c r="VGT2" s="711"/>
      <c r="VGU2" s="711"/>
      <c r="VGV2" s="711"/>
      <c r="VGW2" s="711"/>
      <c r="VGX2" s="711"/>
      <c r="VGY2" s="711"/>
      <c r="VGZ2" s="711"/>
      <c r="VHA2" s="711"/>
      <c r="VHB2" s="711"/>
      <c r="VHC2" s="711"/>
      <c r="VHD2" s="711"/>
      <c r="VHE2" s="711"/>
      <c r="VHF2" s="711"/>
      <c r="VHG2" s="711"/>
      <c r="VHH2" s="711"/>
      <c r="VHI2" s="711"/>
      <c r="VHJ2" s="711"/>
      <c r="VHK2" s="711"/>
      <c r="VHL2" s="711"/>
      <c r="VHM2" s="711"/>
      <c r="VHN2" s="711"/>
      <c r="VHO2" s="711"/>
      <c r="VHP2" s="711"/>
      <c r="VHQ2" s="711"/>
      <c r="VHR2" s="711"/>
      <c r="VHS2" s="711"/>
      <c r="VHT2" s="711"/>
      <c r="VHU2" s="711"/>
      <c r="VHV2" s="711"/>
      <c r="VHW2" s="711"/>
      <c r="VHX2" s="711"/>
      <c r="VHY2" s="711"/>
      <c r="VHZ2" s="711"/>
      <c r="VIA2" s="711"/>
      <c r="VIB2" s="711"/>
      <c r="VIC2" s="711"/>
      <c r="VID2" s="711"/>
      <c r="VIE2" s="711"/>
      <c r="VIF2" s="711"/>
      <c r="VIG2" s="711"/>
      <c r="VIH2" s="711"/>
      <c r="VII2" s="711"/>
      <c r="VIJ2" s="711"/>
      <c r="VIK2" s="711"/>
      <c r="VIL2" s="711"/>
      <c r="VIM2" s="711"/>
      <c r="VIN2" s="711"/>
      <c r="VIO2" s="711"/>
      <c r="VIP2" s="711"/>
      <c r="VIQ2" s="711"/>
      <c r="VIR2" s="711"/>
      <c r="VIS2" s="711"/>
      <c r="VIT2" s="711"/>
      <c r="VIU2" s="711"/>
      <c r="VIV2" s="711"/>
      <c r="VIW2" s="711"/>
      <c r="VIX2" s="711"/>
      <c r="VIY2" s="711"/>
      <c r="VIZ2" s="711"/>
      <c r="VJA2" s="711"/>
      <c r="VJB2" s="711"/>
      <c r="VJC2" s="711"/>
      <c r="VJD2" s="711"/>
      <c r="VJE2" s="711"/>
      <c r="VJF2" s="711"/>
      <c r="VJG2" s="711"/>
      <c r="VJH2" s="711"/>
      <c r="VJI2" s="711"/>
      <c r="VJJ2" s="711"/>
      <c r="VJK2" s="711"/>
      <c r="VJL2" s="711"/>
      <c r="VJM2" s="711"/>
      <c r="VJN2" s="711"/>
      <c r="VJO2" s="711"/>
      <c r="VJP2" s="711"/>
      <c r="VJQ2" s="711"/>
      <c r="VJR2" s="711"/>
      <c r="VJS2" s="711"/>
      <c r="VJT2" s="711"/>
      <c r="VJU2" s="711"/>
      <c r="VJV2" s="711"/>
      <c r="VJW2" s="711"/>
      <c r="VJX2" s="711"/>
      <c r="VJY2" s="711"/>
      <c r="VJZ2" s="711"/>
      <c r="VKA2" s="711"/>
      <c r="VKB2" s="711"/>
      <c r="VKC2" s="711"/>
      <c r="VKD2" s="711"/>
      <c r="VKE2" s="711"/>
      <c r="VKF2" s="711"/>
      <c r="VKG2" s="711"/>
      <c r="VKH2" s="711"/>
      <c r="VKI2" s="711"/>
      <c r="VKJ2" s="711"/>
      <c r="VKK2" s="711"/>
      <c r="VKL2" s="711"/>
      <c r="VKM2" s="711"/>
      <c r="VKN2" s="711"/>
      <c r="VKO2" s="711"/>
      <c r="VKP2" s="711"/>
      <c r="VKQ2" s="711"/>
      <c r="VKR2" s="711"/>
      <c r="VKS2" s="711"/>
      <c r="VKT2" s="711"/>
      <c r="VKU2" s="711"/>
      <c r="VKV2" s="711"/>
      <c r="VKW2" s="711"/>
      <c r="VKX2" s="711"/>
      <c r="VKY2" s="711"/>
      <c r="VKZ2" s="711"/>
      <c r="VLA2" s="711"/>
      <c r="VLB2" s="711"/>
      <c r="VLC2" s="711"/>
      <c r="VLD2" s="711"/>
      <c r="VLE2" s="711"/>
      <c r="VLF2" s="711"/>
      <c r="VLG2" s="711"/>
      <c r="VLH2" s="711"/>
      <c r="VLI2" s="711"/>
      <c r="VLJ2" s="711"/>
      <c r="VLK2" s="711"/>
      <c r="VLL2" s="711"/>
      <c r="VLM2" s="711"/>
      <c r="VLN2" s="711"/>
      <c r="VLO2" s="711"/>
      <c r="VLP2" s="711"/>
      <c r="VLQ2" s="711"/>
      <c r="VLR2" s="711"/>
      <c r="VLS2" s="711"/>
      <c r="VLT2" s="711"/>
      <c r="VLU2" s="711"/>
      <c r="VLV2" s="711"/>
      <c r="VLW2" s="711"/>
      <c r="VLX2" s="711"/>
      <c r="VLY2" s="711"/>
      <c r="VLZ2" s="711"/>
      <c r="VMA2" s="711"/>
      <c r="VMB2" s="711"/>
      <c r="VMC2" s="711"/>
      <c r="VMD2" s="711"/>
      <c r="VME2" s="711"/>
      <c r="VMF2" s="711"/>
      <c r="VMG2" s="711"/>
      <c r="VMH2" s="711"/>
      <c r="VMI2" s="711"/>
      <c r="VMJ2" s="711"/>
      <c r="VMK2" s="711"/>
      <c r="VML2" s="711"/>
      <c r="VMM2" s="711"/>
      <c r="VMN2" s="711"/>
      <c r="VMO2" s="711"/>
      <c r="VMP2" s="711"/>
      <c r="VMQ2" s="711"/>
      <c r="VMR2" s="711"/>
      <c r="VMS2" s="711"/>
      <c r="VMT2" s="711"/>
      <c r="VMU2" s="711"/>
      <c r="VMV2" s="711"/>
      <c r="VMW2" s="711"/>
      <c r="VMX2" s="711"/>
      <c r="VMY2" s="711"/>
      <c r="VMZ2" s="711"/>
      <c r="VNA2" s="711"/>
      <c r="VNB2" s="711"/>
      <c r="VNC2" s="711"/>
      <c r="VND2" s="711"/>
      <c r="VNE2" s="711"/>
      <c r="VNF2" s="711"/>
      <c r="VNG2" s="711"/>
      <c r="VNH2" s="711"/>
      <c r="VNI2" s="711"/>
      <c r="VNJ2" s="711"/>
      <c r="VNK2" s="711"/>
      <c r="VNL2" s="711"/>
      <c r="VNM2" s="711"/>
      <c r="VNN2" s="711"/>
      <c r="VNO2" s="711"/>
      <c r="VNP2" s="711"/>
      <c r="VNQ2" s="711"/>
      <c r="VNR2" s="711"/>
      <c r="VNS2" s="711"/>
      <c r="VNT2" s="711"/>
      <c r="VNU2" s="711"/>
      <c r="VNV2" s="711"/>
      <c r="VNW2" s="711"/>
      <c r="VNX2" s="711"/>
      <c r="VNY2" s="711"/>
      <c r="VNZ2" s="711"/>
      <c r="VOA2" s="711"/>
      <c r="VOB2" s="711"/>
      <c r="VOC2" s="711"/>
      <c r="VOD2" s="711"/>
      <c r="VOE2" s="711"/>
      <c r="VOF2" s="711"/>
      <c r="VOG2" s="711"/>
      <c r="VOH2" s="711"/>
      <c r="VOI2" s="711"/>
      <c r="VOJ2" s="711"/>
      <c r="VOK2" s="711"/>
      <c r="VOL2" s="711"/>
      <c r="VOM2" s="711"/>
      <c r="VON2" s="711"/>
      <c r="VOO2" s="711"/>
      <c r="VOP2" s="711"/>
      <c r="VOQ2" s="711"/>
      <c r="VOR2" s="711"/>
      <c r="VOS2" s="711"/>
      <c r="VOT2" s="711"/>
      <c r="VOU2" s="711"/>
      <c r="VOV2" s="711"/>
      <c r="VOW2" s="711"/>
      <c r="VOX2" s="711"/>
      <c r="VOY2" s="711"/>
      <c r="VOZ2" s="711"/>
      <c r="VPA2" s="711"/>
      <c r="VPB2" s="711"/>
      <c r="VPC2" s="711"/>
      <c r="VPD2" s="711"/>
      <c r="VPE2" s="711"/>
      <c r="VPF2" s="711"/>
      <c r="VPG2" s="711"/>
      <c r="VPH2" s="711"/>
      <c r="VPI2" s="711"/>
      <c r="VPJ2" s="711"/>
      <c r="VPK2" s="711"/>
      <c r="VPL2" s="711"/>
      <c r="VPM2" s="711"/>
      <c r="VPN2" s="711"/>
      <c r="VPO2" s="711"/>
      <c r="VPP2" s="711"/>
      <c r="VPQ2" s="711"/>
      <c r="VPR2" s="711"/>
      <c r="VPS2" s="711"/>
      <c r="VPT2" s="711"/>
      <c r="VPU2" s="711"/>
      <c r="VPV2" s="711"/>
      <c r="VPW2" s="711"/>
      <c r="VPX2" s="711"/>
      <c r="VPY2" s="711"/>
      <c r="VPZ2" s="711"/>
      <c r="VQA2" s="711"/>
      <c r="VQB2" s="711"/>
      <c r="VQC2" s="711"/>
      <c r="VQD2" s="711"/>
      <c r="VQE2" s="711"/>
      <c r="VQF2" s="711"/>
      <c r="VQG2" s="711"/>
      <c r="VQH2" s="711"/>
      <c r="VQI2" s="711"/>
      <c r="VQJ2" s="711"/>
      <c r="VQK2" s="711"/>
      <c r="VQL2" s="711"/>
      <c r="VQM2" s="711"/>
      <c r="VQN2" s="711"/>
      <c r="VQO2" s="711"/>
      <c r="VQP2" s="711"/>
      <c r="VQQ2" s="711"/>
      <c r="VQR2" s="711"/>
      <c r="VQS2" s="711"/>
      <c r="VQT2" s="711"/>
      <c r="VQU2" s="711"/>
      <c r="VQV2" s="711"/>
      <c r="VQW2" s="711"/>
      <c r="VQX2" s="711"/>
      <c r="VQY2" s="711"/>
      <c r="VQZ2" s="711"/>
      <c r="VRA2" s="711"/>
      <c r="VRB2" s="711"/>
      <c r="VRC2" s="711"/>
      <c r="VRD2" s="711"/>
      <c r="VRE2" s="711"/>
      <c r="VRF2" s="711"/>
      <c r="VRG2" s="711"/>
      <c r="VRH2" s="711"/>
      <c r="VRI2" s="711"/>
      <c r="VRJ2" s="711"/>
      <c r="VRK2" s="711"/>
      <c r="VRL2" s="711"/>
      <c r="VRM2" s="711"/>
      <c r="VRN2" s="711"/>
      <c r="VRO2" s="711"/>
      <c r="VRP2" s="711"/>
      <c r="VRQ2" s="711"/>
      <c r="VRR2" s="711"/>
      <c r="VRS2" s="711"/>
      <c r="VRT2" s="711"/>
      <c r="VRU2" s="711"/>
      <c r="VRV2" s="711"/>
      <c r="VRW2" s="711"/>
      <c r="VRX2" s="711"/>
      <c r="VRY2" s="711"/>
      <c r="VRZ2" s="711"/>
      <c r="VSA2" s="711"/>
      <c r="VSB2" s="711"/>
      <c r="VSC2" s="711"/>
      <c r="VSD2" s="711"/>
      <c r="VSE2" s="711"/>
      <c r="VSF2" s="711"/>
      <c r="VSG2" s="711"/>
      <c r="VSH2" s="711"/>
      <c r="VSI2" s="711"/>
      <c r="VSJ2" s="711"/>
      <c r="VSK2" s="711"/>
      <c r="VSL2" s="711"/>
      <c r="VSM2" s="711"/>
      <c r="VSN2" s="711"/>
      <c r="VSO2" s="711"/>
      <c r="VSP2" s="711"/>
      <c r="VSQ2" s="711"/>
      <c r="VSR2" s="711"/>
      <c r="VSS2" s="711"/>
      <c r="VST2" s="711"/>
      <c r="VSU2" s="711"/>
      <c r="VSV2" s="711"/>
      <c r="VSW2" s="711"/>
      <c r="VSX2" s="711"/>
      <c r="VSY2" s="711"/>
      <c r="VSZ2" s="711"/>
      <c r="VTA2" s="711"/>
      <c r="VTB2" s="711"/>
      <c r="VTC2" s="711"/>
      <c r="VTD2" s="711"/>
      <c r="VTE2" s="711"/>
      <c r="VTF2" s="711"/>
      <c r="VTG2" s="711"/>
      <c r="VTH2" s="711"/>
      <c r="VTI2" s="711"/>
      <c r="VTJ2" s="711"/>
      <c r="VTK2" s="711"/>
      <c r="VTL2" s="711"/>
      <c r="VTM2" s="711"/>
      <c r="VTN2" s="711"/>
      <c r="VTO2" s="711"/>
      <c r="VTP2" s="711"/>
      <c r="VTQ2" s="711"/>
      <c r="VTR2" s="711"/>
      <c r="VTS2" s="711"/>
      <c r="VTT2" s="711"/>
      <c r="VTU2" s="711"/>
      <c r="VTV2" s="711"/>
      <c r="VTW2" s="711"/>
      <c r="VTX2" s="711"/>
      <c r="VTY2" s="711"/>
      <c r="VTZ2" s="711"/>
      <c r="VUA2" s="711"/>
      <c r="VUB2" s="711"/>
      <c r="VUC2" s="711"/>
      <c r="VUD2" s="711"/>
      <c r="VUE2" s="711"/>
      <c r="VUF2" s="711"/>
      <c r="VUG2" s="711"/>
      <c r="VUH2" s="711"/>
      <c r="VUI2" s="711"/>
      <c r="VUJ2" s="711"/>
      <c r="VUK2" s="711"/>
      <c r="VUL2" s="711"/>
      <c r="VUM2" s="711"/>
      <c r="VUN2" s="711"/>
      <c r="VUO2" s="711"/>
      <c r="VUP2" s="711"/>
      <c r="VUQ2" s="711"/>
      <c r="VUR2" s="711"/>
      <c r="VUS2" s="711"/>
      <c r="VUT2" s="711"/>
      <c r="VUU2" s="711"/>
      <c r="VUV2" s="711"/>
      <c r="VUW2" s="711"/>
      <c r="VUX2" s="711"/>
      <c r="VUY2" s="711"/>
      <c r="VUZ2" s="711"/>
      <c r="VVA2" s="711"/>
      <c r="VVB2" s="711"/>
      <c r="VVC2" s="711"/>
      <c r="VVD2" s="711"/>
      <c r="VVE2" s="711"/>
      <c r="VVF2" s="711"/>
      <c r="VVG2" s="711"/>
      <c r="VVH2" s="711"/>
      <c r="VVI2" s="711"/>
      <c r="VVJ2" s="711"/>
      <c r="VVK2" s="711"/>
      <c r="VVL2" s="711"/>
      <c r="VVM2" s="711"/>
      <c r="VVN2" s="711"/>
      <c r="VVO2" s="711"/>
      <c r="VVP2" s="711"/>
      <c r="VVQ2" s="711"/>
      <c r="VVR2" s="711"/>
      <c r="VVS2" s="711"/>
      <c r="VVT2" s="711"/>
      <c r="VVU2" s="711"/>
      <c r="VVV2" s="711"/>
      <c r="VVW2" s="711"/>
      <c r="VVX2" s="711"/>
      <c r="VVY2" s="711"/>
      <c r="VVZ2" s="711"/>
      <c r="VWA2" s="711"/>
      <c r="VWB2" s="711"/>
      <c r="VWC2" s="711"/>
      <c r="VWD2" s="711"/>
      <c r="VWE2" s="711"/>
      <c r="VWF2" s="711"/>
      <c r="VWG2" s="711"/>
      <c r="VWH2" s="711"/>
      <c r="VWI2" s="711"/>
      <c r="VWJ2" s="711"/>
      <c r="VWK2" s="711"/>
      <c r="VWL2" s="711"/>
      <c r="VWM2" s="711"/>
      <c r="VWN2" s="711"/>
      <c r="VWO2" s="711"/>
      <c r="VWP2" s="711"/>
      <c r="VWQ2" s="711"/>
      <c r="VWR2" s="711"/>
      <c r="VWS2" s="711"/>
      <c r="VWT2" s="711"/>
      <c r="VWU2" s="711"/>
      <c r="VWV2" s="711"/>
      <c r="VWW2" s="711"/>
      <c r="VWX2" s="711"/>
      <c r="VWY2" s="711"/>
      <c r="VWZ2" s="711"/>
      <c r="VXA2" s="711"/>
      <c r="VXB2" s="711"/>
      <c r="VXC2" s="711"/>
      <c r="VXD2" s="711"/>
      <c r="VXE2" s="711"/>
      <c r="VXF2" s="711"/>
      <c r="VXG2" s="711"/>
      <c r="VXH2" s="711"/>
      <c r="VXI2" s="711"/>
      <c r="VXJ2" s="711"/>
      <c r="VXK2" s="711"/>
      <c r="VXL2" s="711"/>
      <c r="VXM2" s="711"/>
      <c r="VXN2" s="711"/>
      <c r="VXO2" s="711"/>
      <c r="VXP2" s="711"/>
      <c r="VXQ2" s="711"/>
      <c r="VXR2" s="711"/>
      <c r="VXS2" s="711"/>
      <c r="VXT2" s="711"/>
      <c r="VXU2" s="711"/>
      <c r="VXV2" s="711"/>
      <c r="VXW2" s="711"/>
      <c r="VXX2" s="711"/>
      <c r="VXY2" s="711"/>
      <c r="VXZ2" s="711"/>
      <c r="VYA2" s="711"/>
      <c r="VYB2" s="711"/>
      <c r="VYC2" s="711"/>
      <c r="VYD2" s="711"/>
      <c r="VYE2" s="711"/>
      <c r="VYF2" s="711"/>
      <c r="VYG2" s="711"/>
      <c r="VYH2" s="711"/>
      <c r="VYI2" s="711"/>
      <c r="VYJ2" s="711"/>
      <c r="VYK2" s="711"/>
      <c r="VYL2" s="711"/>
      <c r="VYM2" s="711"/>
      <c r="VYN2" s="711"/>
      <c r="VYO2" s="711"/>
      <c r="VYP2" s="711"/>
      <c r="VYQ2" s="711"/>
      <c r="VYR2" s="711"/>
      <c r="VYS2" s="711"/>
      <c r="VYT2" s="711"/>
      <c r="VYU2" s="711"/>
      <c r="VYV2" s="711"/>
      <c r="VYW2" s="711"/>
      <c r="VYX2" s="711"/>
      <c r="VYY2" s="711"/>
      <c r="VYZ2" s="711"/>
      <c r="VZA2" s="711"/>
      <c r="VZB2" s="711"/>
      <c r="VZC2" s="711"/>
      <c r="VZD2" s="711"/>
      <c r="VZE2" s="711"/>
      <c r="VZF2" s="711"/>
      <c r="VZG2" s="711"/>
      <c r="VZH2" s="711"/>
      <c r="VZI2" s="711"/>
      <c r="VZJ2" s="711"/>
      <c r="VZK2" s="711"/>
      <c r="VZL2" s="711"/>
      <c r="VZM2" s="711"/>
      <c r="VZN2" s="711"/>
      <c r="VZO2" s="711"/>
      <c r="VZP2" s="711"/>
      <c r="VZQ2" s="711"/>
      <c r="VZR2" s="711"/>
      <c r="VZS2" s="711"/>
      <c r="VZT2" s="711"/>
      <c r="VZU2" s="711"/>
      <c r="VZV2" s="711"/>
      <c r="VZW2" s="711"/>
      <c r="VZX2" s="711"/>
      <c r="VZY2" s="711"/>
      <c r="VZZ2" s="711"/>
      <c r="WAA2" s="711"/>
      <c r="WAB2" s="711"/>
      <c r="WAC2" s="711"/>
      <c r="WAD2" s="711"/>
      <c r="WAE2" s="711"/>
      <c r="WAF2" s="711"/>
      <c r="WAG2" s="711"/>
      <c r="WAH2" s="711"/>
      <c r="WAI2" s="711"/>
      <c r="WAJ2" s="711"/>
      <c r="WAK2" s="711"/>
      <c r="WAL2" s="711"/>
      <c r="WAM2" s="711"/>
      <c r="WAN2" s="711"/>
      <c r="WAO2" s="711"/>
      <c r="WAP2" s="711"/>
      <c r="WAQ2" s="711"/>
      <c r="WAR2" s="711"/>
      <c r="WAS2" s="711"/>
      <c r="WAT2" s="711"/>
      <c r="WAU2" s="711"/>
      <c r="WAV2" s="711"/>
      <c r="WAW2" s="711"/>
      <c r="WAX2" s="711"/>
      <c r="WAY2" s="711"/>
      <c r="WAZ2" s="711"/>
      <c r="WBA2" s="711"/>
      <c r="WBB2" s="711"/>
      <c r="WBC2" s="711"/>
      <c r="WBD2" s="711"/>
      <c r="WBE2" s="711"/>
      <c r="WBF2" s="711"/>
      <c r="WBG2" s="711"/>
      <c r="WBH2" s="711"/>
      <c r="WBI2" s="711"/>
      <c r="WBJ2" s="711"/>
      <c r="WBK2" s="711"/>
      <c r="WBL2" s="711"/>
      <c r="WBM2" s="711"/>
      <c r="WBN2" s="711"/>
      <c r="WBO2" s="711"/>
      <c r="WBP2" s="711"/>
      <c r="WBQ2" s="711"/>
      <c r="WBR2" s="711"/>
      <c r="WBS2" s="711"/>
      <c r="WBT2" s="711"/>
      <c r="WBU2" s="711"/>
      <c r="WBV2" s="711"/>
      <c r="WBW2" s="711"/>
      <c r="WBX2" s="711"/>
      <c r="WBY2" s="711"/>
      <c r="WBZ2" s="711"/>
      <c r="WCA2" s="711"/>
      <c r="WCB2" s="711"/>
      <c r="WCC2" s="711"/>
      <c r="WCD2" s="711"/>
      <c r="WCE2" s="711"/>
      <c r="WCF2" s="711"/>
      <c r="WCG2" s="711"/>
      <c r="WCH2" s="711"/>
      <c r="WCI2" s="711"/>
      <c r="WCJ2" s="711"/>
      <c r="WCK2" s="711"/>
      <c r="WCL2" s="711"/>
      <c r="WCM2" s="711"/>
      <c r="WCN2" s="711"/>
      <c r="WCO2" s="711"/>
      <c r="WCP2" s="711"/>
      <c r="WCQ2" s="711"/>
      <c r="WCR2" s="711"/>
      <c r="WCS2" s="711"/>
      <c r="WCT2" s="711"/>
      <c r="WCU2" s="711"/>
      <c r="WCV2" s="711"/>
      <c r="WCW2" s="711"/>
      <c r="WCX2" s="711"/>
      <c r="WCY2" s="711"/>
      <c r="WCZ2" s="711"/>
      <c r="WDA2" s="711"/>
      <c r="WDB2" s="711"/>
      <c r="WDC2" s="711"/>
      <c r="WDD2" s="711"/>
      <c r="WDE2" s="711"/>
      <c r="WDF2" s="711"/>
      <c r="WDG2" s="711"/>
      <c r="WDH2" s="711"/>
      <c r="WDI2" s="711"/>
      <c r="WDJ2" s="711"/>
      <c r="WDK2" s="711"/>
      <c r="WDL2" s="711"/>
      <c r="WDM2" s="711"/>
      <c r="WDN2" s="711"/>
      <c r="WDO2" s="711"/>
      <c r="WDP2" s="711"/>
      <c r="WDQ2" s="711"/>
      <c r="WDR2" s="711"/>
      <c r="WDS2" s="711"/>
      <c r="WDT2" s="711"/>
      <c r="WDU2" s="711"/>
      <c r="WDV2" s="711"/>
      <c r="WDW2" s="711"/>
      <c r="WDX2" s="711"/>
      <c r="WDY2" s="711"/>
      <c r="WDZ2" s="711"/>
      <c r="WEA2" s="711"/>
      <c r="WEB2" s="711"/>
      <c r="WEC2" s="711"/>
      <c r="WED2" s="711"/>
      <c r="WEE2" s="711"/>
      <c r="WEF2" s="711"/>
      <c r="WEG2" s="711"/>
      <c r="WEH2" s="711"/>
      <c r="WEI2" s="711"/>
      <c r="WEJ2" s="711"/>
      <c r="WEK2" s="711"/>
      <c r="WEL2" s="711"/>
      <c r="WEM2" s="711"/>
      <c r="WEN2" s="711"/>
      <c r="WEO2" s="711"/>
      <c r="WEP2" s="711"/>
      <c r="WEQ2" s="711"/>
      <c r="WER2" s="711"/>
      <c r="WES2" s="711"/>
      <c r="WET2" s="711"/>
      <c r="WEU2" s="711"/>
      <c r="WEV2" s="711"/>
      <c r="WEW2" s="711"/>
      <c r="WEX2" s="711"/>
      <c r="WEY2" s="711"/>
      <c r="WEZ2" s="711"/>
      <c r="WFA2" s="711"/>
      <c r="WFB2" s="711"/>
      <c r="WFC2" s="711"/>
      <c r="WFD2" s="711"/>
      <c r="WFE2" s="711"/>
      <c r="WFF2" s="711"/>
      <c r="WFG2" s="711"/>
      <c r="WFH2" s="711"/>
      <c r="WFI2" s="711"/>
      <c r="WFJ2" s="711"/>
      <c r="WFK2" s="711"/>
      <c r="WFL2" s="711"/>
      <c r="WFM2" s="711"/>
      <c r="WFN2" s="711"/>
      <c r="WFO2" s="711"/>
      <c r="WFP2" s="711"/>
      <c r="WFQ2" s="711"/>
      <c r="WFR2" s="711"/>
      <c r="WFS2" s="711"/>
      <c r="WFT2" s="711"/>
      <c r="WFU2" s="711"/>
      <c r="WFV2" s="711"/>
      <c r="WFW2" s="711"/>
      <c r="WFX2" s="711"/>
      <c r="WFY2" s="711"/>
      <c r="WFZ2" s="711"/>
      <c r="WGA2" s="711"/>
      <c r="WGB2" s="711"/>
      <c r="WGC2" s="711"/>
      <c r="WGD2" s="711"/>
      <c r="WGE2" s="711"/>
      <c r="WGF2" s="711"/>
      <c r="WGG2" s="711"/>
      <c r="WGH2" s="711"/>
      <c r="WGI2" s="711"/>
      <c r="WGJ2" s="711"/>
      <c r="WGK2" s="711"/>
      <c r="WGL2" s="711"/>
      <c r="WGM2" s="711"/>
      <c r="WGN2" s="711"/>
      <c r="WGO2" s="711"/>
      <c r="WGP2" s="711"/>
      <c r="WGQ2" s="711"/>
      <c r="WGR2" s="711"/>
      <c r="WGS2" s="711"/>
      <c r="WGT2" s="711"/>
      <c r="WGU2" s="711"/>
      <c r="WGV2" s="711"/>
      <c r="WGW2" s="711"/>
      <c r="WGX2" s="711"/>
      <c r="WGY2" s="711"/>
      <c r="WGZ2" s="711"/>
      <c r="WHA2" s="711"/>
      <c r="WHB2" s="711"/>
      <c r="WHC2" s="711"/>
      <c r="WHD2" s="711"/>
      <c r="WHE2" s="711"/>
      <c r="WHF2" s="711"/>
      <c r="WHG2" s="711"/>
      <c r="WHH2" s="711"/>
      <c r="WHI2" s="711"/>
      <c r="WHJ2" s="711"/>
      <c r="WHK2" s="711"/>
      <c r="WHL2" s="711"/>
      <c r="WHM2" s="711"/>
      <c r="WHN2" s="711"/>
      <c r="WHO2" s="711"/>
      <c r="WHP2" s="711"/>
      <c r="WHQ2" s="711"/>
      <c r="WHR2" s="711"/>
      <c r="WHS2" s="711"/>
      <c r="WHT2" s="711"/>
      <c r="WHU2" s="711"/>
      <c r="WHV2" s="711"/>
      <c r="WHW2" s="711"/>
      <c r="WHX2" s="711"/>
      <c r="WHY2" s="711"/>
      <c r="WHZ2" s="711"/>
      <c r="WIA2" s="711"/>
      <c r="WIB2" s="711"/>
      <c r="WIC2" s="711"/>
      <c r="WID2" s="711"/>
      <c r="WIE2" s="711"/>
      <c r="WIF2" s="711"/>
      <c r="WIG2" s="711"/>
      <c r="WIH2" s="711"/>
      <c r="WII2" s="711"/>
      <c r="WIJ2" s="711"/>
      <c r="WIK2" s="711"/>
      <c r="WIL2" s="711"/>
      <c r="WIM2" s="711"/>
      <c r="WIN2" s="711"/>
      <c r="WIO2" s="711"/>
      <c r="WIP2" s="711"/>
      <c r="WIQ2" s="711"/>
      <c r="WIR2" s="711"/>
      <c r="WIS2" s="711"/>
      <c r="WIT2" s="711"/>
      <c r="WIU2" s="711"/>
      <c r="WIV2" s="711"/>
      <c r="WIW2" s="711"/>
      <c r="WIX2" s="711"/>
      <c r="WIY2" s="711"/>
      <c r="WIZ2" s="711"/>
      <c r="WJA2" s="711"/>
      <c r="WJB2" s="711"/>
      <c r="WJC2" s="711"/>
      <c r="WJD2" s="711"/>
      <c r="WJE2" s="711"/>
      <c r="WJF2" s="711"/>
      <c r="WJG2" s="711"/>
      <c r="WJH2" s="711"/>
      <c r="WJI2" s="711"/>
      <c r="WJJ2" s="711"/>
      <c r="WJK2" s="711"/>
      <c r="WJL2" s="711"/>
      <c r="WJM2" s="711"/>
      <c r="WJN2" s="711"/>
      <c r="WJO2" s="711"/>
      <c r="WJP2" s="711"/>
      <c r="WJQ2" s="711"/>
      <c r="WJR2" s="711"/>
      <c r="WJS2" s="711"/>
      <c r="WJT2" s="711"/>
      <c r="WJU2" s="711"/>
      <c r="WJV2" s="711"/>
      <c r="WJW2" s="711"/>
      <c r="WJX2" s="711"/>
      <c r="WJY2" s="711"/>
      <c r="WJZ2" s="711"/>
      <c r="WKA2" s="711"/>
      <c r="WKB2" s="711"/>
      <c r="WKC2" s="711"/>
      <c r="WKD2" s="711"/>
      <c r="WKE2" s="711"/>
      <c r="WKF2" s="711"/>
      <c r="WKG2" s="711"/>
      <c r="WKH2" s="711"/>
      <c r="WKI2" s="711"/>
      <c r="WKJ2" s="711"/>
      <c r="WKK2" s="711"/>
      <c r="WKL2" s="711"/>
      <c r="WKM2" s="711"/>
      <c r="WKN2" s="711"/>
      <c r="WKO2" s="711"/>
      <c r="WKP2" s="711"/>
      <c r="WKQ2" s="711"/>
      <c r="WKR2" s="711"/>
      <c r="WKS2" s="711"/>
      <c r="WKT2" s="711"/>
      <c r="WKU2" s="711"/>
      <c r="WKV2" s="711"/>
      <c r="WKW2" s="711"/>
      <c r="WKX2" s="711"/>
      <c r="WKY2" s="711"/>
      <c r="WKZ2" s="711"/>
      <c r="WLA2" s="711"/>
      <c r="WLB2" s="711"/>
      <c r="WLC2" s="711"/>
      <c r="WLD2" s="711"/>
      <c r="WLE2" s="711"/>
      <c r="WLF2" s="711"/>
      <c r="WLG2" s="711"/>
      <c r="WLH2" s="711"/>
      <c r="WLI2" s="711"/>
      <c r="WLJ2" s="711"/>
      <c r="WLK2" s="711"/>
      <c r="WLL2" s="711"/>
      <c r="WLM2" s="711"/>
      <c r="WLN2" s="711"/>
      <c r="WLO2" s="711"/>
      <c r="WLP2" s="711"/>
      <c r="WLQ2" s="711"/>
      <c r="WLR2" s="711"/>
      <c r="WLS2" s="711"/>
      <c r="WLT2" s="711"/>
      <c r="WLU2" s="711"/>
      <c r="WLV2" s="711"/>
      <c r="WLW2" s="711"/>
      <c r="WLX2" s="711"/>
      <c r="WLY2" s="711"/>
      <c r="WLZ2" s="711"/>
      <c r="WMA2" s="711"/>
      <c r="WMB2" s="711"/>
      <c r="WMC2" s="711"/>
      <c r="WMD2" s="711"/>
      <c r="WME2" s="711"/>
      <c r="WMF2" s="711"/>
      <c r="WMG2" s="711"/>
      <c r="WMH2" s="711"/>
      <c r="WMI2" s="711"/>
      <c r="WMJ2" s="711"/>
      <c r="WMK2" s="711"/>
      <c r="WML2" s="711"/>
      <c r="WMM2" s="711"/>
      <c r="WMN2" s="711"/>
      <c r="WMO2" s="711"/>
      <c r="WMP2" s="711"/>
      <c r="WMQ2" s="711"/>
      <c r="WMR2" s="711"/>
      <c r="WMS2" s="711"/>
      <c r="WMT2" s="711"/>
      <c r="WMU2" s="711"/>
      <c r="WMV2" s="711"/>
      <c r="WMW2" s="711"/>
      <c r="WMX2" s="711"/>
      <c r="WMY2" s="711"/>
      <c r="WMZ2" s="711"/>
      <c r="WNA2" s="711"/>
      <c r="WNB2" s="711"/>
      <c r="WNC2" s="711"/>
      <c r="WND2" s="711"/>
      <c r="WNE2" s="711"/>
      <c r="WNF2" s="711"/>
      <c r="WNG2" s="711"/>
      <c r="WNH2" s="711"/>
      <c r="WNI2" s="711"/>
      <c r="WNJ2" s="711"/>
      <c r="WNK2" s="711"/>
      <c r="WNL2" s="711"/>
      <c r="WNM2" s="711"/>
      <c r="WNN2" s="711"/>
      <c r="WNO2" s="711"/>
      <c r="WNP2" s="711"/>
      <c r="WNQ2" s="711"/>
      <c r="WNR2" s="711"/>
      <c r="WNS2" s="711"/>
      <c r="WNT2" s="711"/>
      <c r="WNU2" s="711"/>
      <c r="WNV2" s="711"/>
      <c r="WNW2" s="711"/>
      <c r="WNX2" s="711"/>
      <c r="WNY2" s="711"/>
      <c r="WNZ2" s="711"/>
      <c r="WOA2" s="711"/>
      <c r="WOB2" s="711"/>
      <c r="WOC2" s="711"/>
      <c r="WOD2" s="711"/>
      <c r="WOE2" s="711"/>
      <c r="WOF2" s="711"/>
      <c r="WOG2" s="711"/>
      <c r="WOH2" s="711"/>
      <c r="WOI2" s="711"/>
      <c r="WOJ2" s="711"/>
      <c r="WOK2" s="711"/>
      <c r="WOL2" s="711"/>
      <c r="WOM2" s="711"/>
      <c r="WON2" s="711"/>
      <c r="WOO2" s="711"/>
      <c r="WOP2" s="711"/>
      <c r="WOQ2" s="711"/>
      <c r="WOR2" s="711"/>
      <c r="WOS2" s="711"/>
      <c r="WOT2" s="711"/>
      <c r="WOU2" s="711"/>
      <c r="WOV2" s="711"/>
      <c r="WOW2" s="711"/>
      <c r="WOX2" s="711"/>
      <c r="WOY2" s="711"/>
      <c r="WOZ2" s="711"/>
      <c r="WPA2" s="711"/>
      <c r="WPB2" s="711"/>
      <c r="WPC2" s="711"/>
      <c r="WPD2" s="711"/>
      <c r="WPE2" s="711"/>
      <c r="WPF2" s="711"/>
      <c r="WPG2" s="711"/>
      <c r="WPH2" s="711"/>
      <c r="WPI2" s="711"/>
      <c r="WPJ2" s="711"/>
      <c r="WPK2" s="711"/>
      <c r="WPL2" s="711"/>
      <c r="WPM2" s="711"/>
      <c r="WPN2" s="711"/>
      <c r="WPO2" s="711"/>
      <c r="WPP2" s="711"/>
      <c r="WPQ2" s="711"/>
      <c r="WPR2" s="711"/>
      <c r="WPS2" s="711"/>
      <c r="WPT2" s="711"/>
      <c r="WPU2" s="711"/>
      <c r="WPV2" s="711"/>
      <c r="WPW2" s="711"/>
      <c r="WPX2" s="711"/>
      <c r="WPY2" s="711"/>
      <c r="WPZ2" s="711"/>
      <c r="WQA2" s="711"/>
      <c r="WQB2" s="711"/>
      <c r="WQC2" s="711"/>
      <c r="WQD2" s="711"/>
      <c r="WQE2" s="711"/>
      <c r="WQF2" s="711"/>
      <c r="WQG2" s="711"/>
      <c r="WQH2" s="711"/>
      <c r="WQI2" s="711"/>
      <c r="WQJ2" s="711"/>
      <c r="WQK2" s="711"/>
      <c r="WQL2" s="711"/>
      <c r="WQM2" s="711"/>
      <c r="WQN2" s="711"/>
      <c r="WQO2" s="711"/>
      <c r="WQP2" s="711"/>
      <c r="WQQ2" s="711"/>
      <c r="WQR2" s="711"/>
      <c r="WQS2" s="711"/>
      <c r="WQT2" s="711"/>
      <c r="WQU2" s="711"/>
      <c r="WQV2" s="711"/>
      <c r="WQW2" s="711"/>
      <c r="WQX2" s="711"/>
      <c r="WQY2" s="711"/>
      <c r="WQZ2" s="711"/>
      <c r="WRA2" s="711"/>
      <c r="WRB2" s="711"/>
      <c r="WRC2" s="711"/>
      <c r="WRD2" s="711"/>
      <c r="WRE2" s="711"/>
      <c r="WRF2" s="711"/>
      <c r="WRG2" s="711"/>
      <c r="WRH2" s="711"/>
      <c r="WRI2" s="711"/>
      <c r="WRJ2" s="711"/>
      <c r="WRK2" s="711"/>
      <c r="WRL2" s="711"/>
      <c r="WRM2" s="711"/>
      <c r="WRN2" s="711"/>
      <c r="WRO2" s="711"/>
      <c r="WRP2" s="711"/>
      <c r="WRQ2" s="711"/>
      <c r="WRR2" s="711"/>
      <c r="WRS2" s="711"/>
      <c r="WRT2" s="711"/>
      <c r="WRU2" s="711"/>
      <c r="WRV2" s="711"/>
      <c r="WRW2" s="711"/>
      <c r="WRX2" s="711"/>
      <c r="WRY2" s="711"/>
      <c r="WRZ2" s="711"/>
      <c r="WSA2" s="711"/>
      <c r="WSB2" s="711"/>
      <c r="WSC2" s="711"/>
      <c r="WSD2" s="711"/>
      <c r="WSE2" s="711"/>
      <c r="WSF2" s="711"/>
      <c r="WSG2" s="711"/>
      <c r="WSH2" s="711"/>
      <c r="WSI2" s="711"/>
      <c r="WSJ2" s="711"/>
      <c r="WSK2" s="711"/>
      <c r="WSL2" s="711"/>
      <c r="WSM2" s="711"/>
      <c r="WSN2" s="711"/>
      <c r="WSO2" s="711"/>
      <c r="WSP2" s="711"/>
      <c r="WSQ2" s="711"/>
      <c r="WSR2" s="711"/>
      <c r="WSS2" s="711"/>
      <c r="WST2" s="711"/>
      <c r="WSU2" s="711"/>
      <c r="WSV2" s="711"/>
      <c r="WSW2" s="711"/>
      <c r="WSX2" s="711"/>
      <c r="WSY2" s="711"/>
      <c r="WSZ2" s="711"/>
      <c r="WTA2" s="711"/>
      <c r="WTB2" s="711"/>
      <c r="WTC2" s="711"/>
      <c r="WTD2" s="711"/>
      <c r="WTE2" s="711"/>
      <c r="WTF2" s="711"/>
      <c r="WTG2" s="711"/>
      <c r="WTH2" s="711"/>
      <c r="WTI2" s="711"/>
      <c r="WTJ2" s="711"/>
      <c r="WTK2" s="711"/>
      <c r="WTL2" s="711"/>
      <c r="WTM2" s="711"/>
      <c r="WTN2" s="711"/>
      <c r="WTO2" s="711"/>
      <c r="WTP2" s="711"/>
      <c r="WTQ2" s="711"/>
      <c r="WTR2" s="711"/>
      <c r="WTS2" s="711"/>
      <c r="WTT2" s="711"/>
      <c r="WTU2" s="711"/>
      <c r="WTV2" s="711"/>
      <c r="WTW2" s="711"/>
      <c r="WTX2" s="711"/>
      <c r="WTY2" s="711"/>
      <c r="WTZ2" s="711"/>
      <c r="WUA2" s="711"/>
      <c r="WUB2" s="711"/>
      <c r="WUC2" s="711"/>
      <c r="WUD2" s="711"/>
      <c r="WUE2" s="711"/>
      <c r="WUF2" s="711"/>
      <c r="WUG2" s="711"/>
      <c r="WUH2" s="711"/>
      <c r="WUI2" s="711"/>
      <c r="WUJ2" s="711"/>
      <c r="WUK2" s="711"/>
      <c r="WUL2" s="711"/>
      <c r="WUM2" s="711"/>
      <c r="WUN2" s="711"/>
      <c r="WUO2" s="711"/>
      <c r="WUP2" s="711"/>
      <c r="WUQ2" s="711"/>
      <c r="WUR2" s="711"/>
      <c r="WUS2" s="711"/>
      <c r="WUT2" s="711"/>
      <c r="WUU2" s="711"/>
      <c r="WUV2" s="711"/>
      <c r="WUW2" s="711"/>
      <c r="WUX2" s="711"/>
      <c r="WUY2" s="711"/>
      <c r="WUZ2" s="711"/>
      <c r="WVA2" s="711"/>
      <c r="WVB2" s="711"/>
      <c r="WVC2" s="711"/>
      <c r="WVD2" s="711"/>
      <c r="WVE2" s="711"/>
      <c r="WVF2" s="711"/>
      <c r="WVG2" s="711"/>
      <c r="WVH2" s="711"/>
      <c r="WVI2" s="711"/>
      <c r="WVJ2" s="711"/>
      <c r="WVK2" s="711"/>
      <c r="WVL2" s="711"/>
      <c r="WVM2" s="711"/>
      <c r="WVN2" s="711"/>
      <c r="WVO2" s="711"/>
      <c r="WVP2" s="711"/>
      <c r="WVQ2" s="711"/>
      <c r="WVR2" s="711"/>
      <c r="WVS2" s="711"/>
      <c r="WVT2" s="711"/>
      <c r="WVU2" s="711"/>
      <c r="WVV2" s="711"/>
      <c r="WVW2" s="711"/>
      <c r="WVX2" s="711"/>
      <c r="WVY2" s="711"/>
      <c r="WVZ2" s="711"/>
      <c r="WWA2" s="711"/>
      <c r="WWB2" s="711"/>
      <c r="WWC2" s="711"/>
      <c r="WWD2" s="711"/>
      <c r="WWE2" s="711"/>
      <c r="WWF2" s="711"/>
      <c r="WWG2" s="711"/>
      <c r="WWH2" s="711"/>
      <c r="WWI2" s="711"/>
      <c r="WWJ2" s="711"/>
      <c r="WWK2" s="711"/>
      <c r="WWL2" s="711"/>
      <c r="WWM2" s="711"/>
      <c r="WWN2" s="711"/>
      <c r="WWO2" s="711"/>
      <c r="WWP2" s="711"/>
      <c r="WWQ2" s="711"/>
      <c r="WWR2" s="711"/>
      <c r="WWS2" s="711"/>
      <c r="WWT2" s="711"/>
      <c r="WWU2" s="711"/>
      <c r="WWV2" s="711"/>
      <c r="WWW2" s="711"/>
      <c r="WWX2" s="711"/>
      <c r="WWY2" s="711"/>
      <c r="WWZ2" s="711"/>
      <c r="WXA2" s="711"/>
      <c r="WXB2" s="711"/>
      <c r="WXC2" s="711"/>
      <c r="WXD2" s="711"/>
      <c r="WXE2" s="711"/>
      <c r="WXF2" s="711"/>
      <c r="WXG2" s="711"/>
      <c r="WXH2" s="711"/>
      <c r="WXI2" s="711"/>
      <c r="WXJ2" s="711"/>
      <c r="WXK2" s="711"/>
      <c r="WXL2" s="711"/>
      <c r="WXM2" s="711"/>
      <c r="WXN2" s="711"/>
      <c r="WXO2" s="711"/>
      <c r="WXP2" s="711"/>
      <c r="WXQ2" s="711"/>
      <c r="WXR2" s="711"/>
      <c r="WXS2" s="711"/>
      <c r="WXT2" s="711"/>
      <c r="WXU2" s="711"/>
      <c r="WXV2" s="711"/>
      <c r="WXW2" s="711"/>
      <c r="WXX2" s="711"/>
      <c r="WXY2" s="711"/>
      <c r="WXZ2" s="711"/>
      <c r="WYA2" s="711"/>
      <c r="WYB2" s="711"/>
      <c r="WYC2" s="711"/>
      <c r="WYD2" s="711"/>
      <c r="WYE2" s="711"/>
      <c r="WYF2" s="711"/>
      <c r="WYG2" s="711"/>
      <c r="WYH2" s="711"/>
      <c r="WYI2" s="711"/>
      <c r="WYJ2" s="711"/>
      <c r="WYK2" s="711"/>
      <c r="WYL2" s="711"/>
      <c r="WYM2" s="711"/>
      <c r="WYN2" s="711"/>
      <c r="WYO2" s="711"/>
      <c r="WYP2" s="711"/>
      <c r="WYQ2" s="711"/>
      <c r="WYR2" s="711"/>
      <c r="WYS2" s="711"/>
      <c r="WYT2" s="711"/>
      <c r="WYU2" s="711"/>
      <c r="WYV2" s="711"/>
      <c r="WYW2" s="711"/>
      <c r="WYX2" s="711"/>
      <c r="WYY2" s="711"/>
      <c r="WYZ2" s="711"/>
      <c r="WZA2" s="711"/>
      <c r="WZB2" s="711"/>
      <c r="WZC2" s="711"/>
      <c r="WZD2" s="711"/>
      <c r="WZE2" s="711"/>
      <c r="WZF2" s="711"/>
      <c r="WZG2" s="711"/>
      <c r="WZH2" s="711"/>
      <c r="WZI2" s="711"/>
      <c r="WZJ2" s="711"/>
      <c r="WZK2" s="711"/>
      <c r="WZL2" s="711"/>
      <c r="WZM2" s="711"/>
      <c r="WZN2" s="711"/>
      <c r="WZO2" s="711"/>
      <c r="WZP2" s="711"/>
      <c r="WZQ2" s="711"/>
      <c r="WZR2" s="711"/>
      <c r="WZS2" s="711"/>
      <c r="WZT2" s="711"/>
      <c r="WZU2" s="711"/>
      <c r="WZV2" s="711"/>
      <c r="WZW2" s="711"/>
      <c r="WZX2" s="711"/>
      <c r="WZY2" s="711"/>
      <c r="WZZ2" s="711"/>
      <c r="XAA2" s="711"/>
      <c r="XAB2" s="711"/>
      <c r="XAC2" s="711"/>
      <c r="XAD2" s="711"/>
      <c r="XAE2" s="711"/>
      <c r="XAF2" s="711"/>
      <c r="XAG2" s="711"/>
      <c r="XAH2" s="711"/>
      <c r="XAI2" s="711"/>
      <c r="XAJ2" s="711"/>
      <c r="XAK2" s="711"/>
      <c r="XAL2" s="711"/>
      <c r="XAM2" s="711"/>
      <c r="XAN2" s="711"/>
      <c r="XAO2" s="711"/>
      <c r="XAP2" s="711"/>
      <c r="XAQ2" s="711"/>
      <c r="XAR2" s="711"/>
      <c r="XAS2" s="711"/>
      <c r="XAT2" s="711"/>
      <c r="XAU2" s="711"/>
      <c r="XAV2" s="711"/>
      <c r="XAW2" s="711"/>
      <c r="XAX2" s="711"/>
      <c r="XAY2" s="711"/>
      <c r="XAZ2" s="711"/>
      <c r="XBA2" s="711"/>
      <c r="XBB2" s="711"/>
      <c r="XBC2" s="711"/>
      <c r="XBD2" s="711"/>
      <c r="XBE2" s="711"/>
      <c r="XBF2" s="711"/>
      <c r="XBG2" s="711"/>
      <c r="XBH2" s="711"/>
      <c r="XBI2" s="711"/>
      <c r="XBJ2" s="711"/>
      <c r="XBK2" s="711"/>
      <c r="XBL2" s="711"/>
      <c r="XBM2" s="711"/>
      <c r="XBN2" s="711"/>
      <c r="XBO2" s="711"/>
      <c r="XBP2" s="711"/>
      <c r="XBQ2" s="711"/>
      <c r="XBR2" s="711"/>
      <c r="XBS2" s="711"/>
      <c r="XBT2" s="711"/>
      <c r="XBU2" s="711"/>
      <c r="XBV2" s="711"/>
      <c r="XBW2" s="711"/>
      <c r="XBX2" s="711"/>
      <c r="XBY2" s="711"/>
      <c r="XBZ2" s="711"/>
      <c r="XCA2" s="711"/>
      <c r="XCB2" s="711"/>
      <c r="XCC2" s="711"/>
      <c r="XCD2" s="711"/>
      <c r="XCE2" s="711"/>
      <c r="XCF2" s="711"/>
      <c r="XCG2" s="711"/>
      <c r="XCH2" s="711"/>
      <c r="XCI2" s="711"/>
      <c r="XCJ2" s="711"/>
      <c r="XCK2" s="711"/>
      <c r="XCL2" s="711"/>
      <c r="XCM2" s="711"/>
      <c r="XCN2" s="711"/>
      <c r="XCO2" s="711"/>
      <c r="XCP2" s="711"/>
      <c r="XCQ2" s="711"/>
      <c r="XCR2" s="711"/>
      <c r="XCS2" s="711"/>
      <c r="XCT2" s="711"/>
      <c r="XCU2" s="711"/>
      <c r="XCV2" s="711"/>
      <c r="XCW2" s="711"/>
      <c r="XCX2" s="711"/>
      <c r="XCY2" s="711"/>
      <c r="XCZ2" s="711"/>
      <c r="XDA2" s="711"/>
      <c r="XDB2" s="711"/>
      <c r="XDC2" s="711"/>
      <c r="XDD2" s="711"/>
      <c r="XDE2" s="711"/>
      <c r="XDF2" s="711"/>
      <c r="XDG2" s="711"/>
      <c r="XDH2" s="711"/>
      <c r="XDI2" s="711"/>
      <c r="XDJ2" s="711"/>
      <c r="XDK2" s="711"/>
      <c r="XDL2" s="711"/>
      <c r="XDM2" s="711"/>
      <c r="XDN2" s="711"/>
      <c r="XDO2" s="711"/>
      <c r="XDP2" s="711"/>
      <c r="XDQ2" s="711"/>
      <c r="XDR2" s="711"/>
      <c r="XDS2" s="711"/>
      <c r="XDT2" s="711"/>
      <c r="XDU2" s="711"/>
      <c r="XDV2" s="711"/>
      <c r="XDW2" s="711"/>
      <c r="XDX2" s="711"/>
      <c r="XDY2" s="711"/>
      <c r="XDZ2" s="711"/>
      <c r="XEA2" s="711"/>
      <c r="XEB2" s="711"/>
      <c r="XEC2" s="711"/>
      <c r="XED2" s="711"/>
      <c r="XEE2" s="711"/>
      <c r="XEF2" s="711"/>
      <c r="XEG2" s="711"/>
      <c r="XEH2" s="711"/>
      <c r="XEI2" s="711"/>
      <c r="XEJ2" s="711"/>
      <c r="XEK2" s="711"/>
      <c r="XEL2" s="711"/>
      <c r="XEM2" s="711"/>
      <c r="XEN2" s="711"/>
      <c r="XEO2" s="711"/>
      <c r="XEP2" s="711"/>
      <c r="XEQ2" s="711"/>
      <c r="XER2" s="711"/>
      <c r="XES2" s="711"/>
      <c r="XET2" s="711"/>
      <c r="XEU2" s="711"/>
      <c r="XEV2" s="711"/>
      <c r="XEW2" s="711"/>
      <c r="XEX2" s="711"/>
      <c r="XEY2" s="711"/>
      <c r="XEZ2" s="711"/>
      <c r="XFA2" s="711"/>
      <c r="XFB2" s="711"/>
      <c r="XFC2" s="711"/>
      <c r="XFD2" s="711"/>
    </row>
    <row r="3" spans="1:16384" ht="27.75" customHeight="1">
      <c r="A3" s="1028" t="s">
        <v>557</v>
      </c>
      <c r="B3" s="1029"/>
      <c r="C3" s="1029"/>
      <c r="D3" s="1029"/>
      <c r="E3" s="1029"/>
      <c r="F3" s="1029"/>
      <c r="G3" s="1030"/>
      <c r="H3" s="711"/>
      <c r="I3" s="711"/>
      <c r="J3" s="711"/>
      <c r="K3" s="711"/>
      <c r="L3" s="711"/>
      <c r="M3" s="711"/>
      <c r="N3" s="711"/>
      <c r="O3" s="711"/>
      <c r="P3" s="711"/>
      <c r="Q3" s="711"/>
      <c r="R3" s="711"/>
      <c r="S3" s="711"/>
      <c r="T3" s="711"/>
      <c r="U3" s="711"/>
      <c r="V3" s="711"/>
      <c r="W3" s="711"/>
      <c r="X3" s="711"/>
      <c r="Y3" s="711"/>
      <c r="Z3" s="711"/>
      <c r="AA3" s="711"/>
      <c r="AB3" s="711"/>
      <c r="AC3" s="711"/>
      <c r="AD3" s="711"/>
      <c r="AE3" s="711"/>
      <c r="AF3" s="711"/>
      <c r="AG3" s="711"/>
      <c r="AH3" s="711"/>
      <c r="AI3" s="711"/>
      <c r="AJ3" s="711"/>
      <c r="AK3" s="711"/>
      <c r="AL3" s="711"/>
      <c r="AM3" s="711"/>
      <c r="AN3" s="711"/>
      <c r="AO3" s="711"/>
      <c r="AP3" s="711"/>
      <c r="AQ3" s="711"/>
      <c r="AR3" s="711"/>
      <c r="AS3" s="711"/>
      <c r="AT3" s="711"/>
      <c r="AU3" s="711"/>
      <c r="AV3" s="711"/>
      <c r="AW3" s="711"/>
      <c r="AX3" s="711"/>
      <c r="AY3" s="711"/>
      <c r="AZ3" s="711"/>
      <c r="BA3" s="711"/>
      <c r="BB3" s="711"/>
      <c r="BC3" s="711"/>
      <c r="BD3" s="711"/>
      <c r="BE3" s="711"/>
      <c r="BF3" s="711"/>
      <c r="BG3" s="711"/>
      <c r="BH3" s="711"/>
      <c r="BI3" s="711"/>
      <c r="BJ3" s="711"/>
      <c r="BK3" s="711"/>
      <c r="BL3" s="711"/>
      <c r="BM3" s="711"/>
      <c r="BN3" s="711"/>
      <c r="BO3" s="711"/>
      <c r="BP3" s="711"/>
      <c r="BQ3" s="711"/>
      <c r="BR3" s="711"/>
      <c r="BS3" s="711"/>
      <c r="BT3" s="711"/>
      <c r="BU3" s="711"/>
      <c r="BV3" s="711"/>
      <c r="BW3" s="711"/>
      <c r="BX3" s="711"/>
      <c r="BY3" s="711"/>
      <c r="BZ3" s="711"/>
      <c r="CA3" s="711"/>
      <c r="CB3" s="711"/>
      <c r="CC3" s="711"/>
      <c r="CD3" s="711"/>
      <c r="CE3" s="711"/>
      <c r="CF3" s="711"/>
      <c r="CG3" s="711"/>
      <c r="CH3" s="711"/>
      <c r="CI3" s="711"/>
      <c r="CJ3" s="711"/>
      <c r="CK3" s="711"/>
      <c r="CL3" s="711"/>
      <c r="CM3" s="711"/>
      <c r="CN3" s="711"/>
      <c r="CO3" s="711"/>
      <c r="CP3" s="711"/>
      <c r="CQ3" s="711"/>
      <c r="CR3" s="711"/>
      <c r="CS3" s="711"/>
      <c r="CT3" s="711"/>
      <c r="CU3" s="711"/>
      <c r="CV3" s="711"/>
      <c r="CW3" s="711"/>
      <c r="CX3" s="711"/>
      <c r="CY3" s="711"/>
      <c r="CZ3" s="711"/>
      <c r="DA3" s="711"/>
      <c r="DB3" s="711"/>
      <c r="DC3" s="711"/>
      <c r="DD3" s="711"/>
      <c r="DE3" s="711"/>
      <c r="DF3" s="711"/>
      <c r="DG3" s="711"/>
      <c r="DH3" s="711"/>
      <c r="DI3" s="711"/>
      <c r="DJ3" s="711"/>
      <c r="DK3" s="711"/>
      <c r="DL3" s="711"/>
      <c r="DM3" s="711"/>
      <c r="DN3" s="711"/>
      <c r="DO3" s="711"/>
      <c r="DP3" s="711"/>
      <c r="DQ3" s="711"/>
      <c r="DR3" s="711"/>
      <c r="DS3" s="711"/>
      <c r="DT3" s="711"/>
      <c r="DU3" s="711"/>
      <c r="DV3" s="711"/>
      <c r="DW3" s="711"/>
      <c r="DX3" s="711"/>
      <c r="DY3" s="711"/>
      <c r="DZ3" s="711"/>
      <c r="EA3" s="711"/>
      <c r="EB3" s="711"/>
      <c r="EC3" s="711"/>
      <c r="ED3" s="711"/>
      <c r="EE3" s="711"/>
      <c r="EF3" s="711"/>
      <c r="EG3" s="711"/>
      <c r="EH3" s="711"/>
      <c r="EI3" s="711"/>
      <c r="EJ3" s="711"/>
      <c r="EK3" s="711"/>
      <c r="EL3" s="711"/>
      <c r="EM3" s="711"/>
      <c r="EN3" s="711"/>
      <c r="EO3" s="711"/>
      <c r="EP3" s="711"/>
      <c r="EQ3" s="711"/>
      <c r="ER3" s="711"/>
      <c r="ES3" s="711"/>
      <c r="ET3" s="711"/>
      <c r="EU3" s="711"/>
      <c r="EV3" s="711"/>
      <c r="EW3" s="711"/>
      <c r="EX3" s="711"/>
      <c r="EY3" s="711"/>
      <c r="EZ3" s="711"/>
      <c r="FA3" s="711"/>
      <c r="FB3" s="711"/>
      <c r="FC3" s="711"/>
      <c r="FD3" s="711"/>
      <c r="FE3" s="711"/>
      <c r="FF3" s="711"/>
      <c r="FG3" s="711"/>
      <c r="FH3" s="711"/>
      <c r="FI3" s="711"/>
      <c r="FJ3" s="711"/>
      <c r="FK3" s="711"/>
      <c r="FL3" s="711"/>
      <c r="FM3" s="711"/>
      <c r="FN3" s="711"/>
      <c r="FO3" s="711"/>
      <c r="FP3" s="711"/>
      <c r="FQ3" s="711"/>
      <c r="FR3" s="711"/>
      <c r="FS3" s="711"/>
      <c r="FT3" s="711"/>
      <c r="FU3" s="711"/>
      <c r="FV3" s="711"/>
      <c r="FW3" s="711"/>
      <c r="FX3" s="711"/>
      <c r="FY3" s="711"/>
      <c r="FZ3" s="711"/>
      <c r="GA3" s="711"/>
      <c r="GB3" s="711"/>
      <c r="GC3" s="711"/>
      <c r="GD3" s="711"/>
      <c r="GE3" s="711"/>
      <c r="GF3" s="711"/>
      <c r="GG3" s="711"/>
      <c r="GH3" s="711"/>
      <c r="GI3" s="711"/>
      <c r="GJ3" s="711"/>
      <c r="GK3" s="711"/>
      <c r="GL3" s="711"/>
      <c r="GM3" s="711"/>
      <c r="GN3" s="711"/>
      <c r="GO3" s="711"/>
      <c r="GP3" s="711"/>
      <c r="GQ3" s="711"/>
      <c r="GR3" s="711"/>
      <c r="GS3" s="711"/>
      <c r="GT3" s="711"/>
      <c r="GU3" s="711"/>
      <c r="GV3" s="711"/>
      <c r="GW3" s="711"/>
      <c r="GX3" s="711"/>
      <c r="GY3" s="711"/>
      <c r="GZ3" s="711"/>
      <c r="HA3" s="711"/>
      <c r="HB3" s="711"/>
      <c r="HC3" s="711"/>
      <c r="HD3" s="711"/>
      <c r="HE3" s="711"/>
      <c r="HF3" s="711"/>
      <c r="HG3" s="711"/>
      <c r="HH3" s="711"/>
      <c r="HI3" s="711"/>
      <c r="HJ3" s="711"/>
      <c r="HK3" s="711"/>
      <c r="HL3" s="711"/>
      <c r="HM3" s="711"/>
      <c r="HN3" s="711"/>
      <c r="HO3" s="711"/>
      <c r="HP3" s="711"/>
      <c r="HQ3" s="711"/>
      <c r="HR3" s="711"/>
      <c r="HS3" s="711"/>
      <c r="HT3" s="711"/>
      <c r="HU3" s="711"/>
      <c r="HV3" s="711"/>
      <c r="HW3" s="711"/>
      <c r="HX3" s="711"/>
      <c r="HY3" s="711"/>
      <c r="HZ3" s="711"/>
      <c r="IA3" s="711"/>
      <c r="IB3" s="711"/>
      <c r="IC3" s="711"/>
      <c r="ID3" s="711"/>
      <c r="IE3" s="711"/>
      <c r="IF3" s="711"/>
      <c r="IG3" s="711"/>
      <c r="IH3" s="711"/>
      <c r="II3" s="711"/>
      <c r="IJ3" s="711"/>
      <c r="IK3" s="711"/>
      <c r="IL3" s="711"/>
      <c r="IM3" s="711"/>
      <c r="IN3" s="711"/>
      <c r="IO3" s="711"/>
      <c r="IP3" s="711"/>
      <c r="IQ3" s="711"/>
      <c r="IR3" s="711"/>
      <c r="IS3" s="711"/>
      <c r="IT3" s="711"/>
      <c r="IU3" s="711"/>
      <c r="IV3" s="711"/>
      <c r="IW3" s="711"/>
      <c r="IX3" s="711"/>
      <c r="IY3" s="711"/>
      <c r="IZ3" s="711"/>
      <c r="JA3" s="711"/>
      <c r="JB3" s="711"/>
      <c r="JC3" s="711"/>
      <c r="JD3" s="711"/>
      <c r="JE3" s="711"/>
      <c r="JF3" s="711"/>
      <c r="JG3" s="711"/>
      <c r="JH3" s="711"/>
      <c r="JI3" s="711"/>
      <c r="JJ3" s="711"/>
      <c r="JK3" s="711"/>
      <c r="JL3" s="711"/>
      <c r="JM3" s="711"/>
      <c r="JN3" s="711"/>
      <c r="JO3" s="711"/>
      <c r="JP3" s="711"/>
      <c r="JQ3" s="711"/>
      <c r="JR3" s="711"/>
      <c r="JS3" s="711"/>
      <c r="JT3" s="711"/>
      <c r="JU3" s="711"/>
      <c r="JV3" s="711"/>
      <c r="JW3" s="711"/>
      <c r="JX3" s="711"/>
      <c r="JY3" s="711"/>
      <c r="JZ3" s="711"/>
      <c r="KA3" s="711"/>
      <c r="KB3" s="711"/>
      <c r="KC3" s="711"/>
      <c r="KD3" s="711"/>
      <c r="KE3" s="711"/>
      <c r="KF3" s="711"/>
      <c r="KG3" s="711"/>
      <c r="KH3" s="711"/>
      <c r="KI3" s="711"/>
      <c r="KJ3" s="711"/>
      <c r="KK3" s="711"/>
      <c r="KL3" s="711"/>
      <c r="KM3" s="711"/>
      <c r="KN3" s="711"/>
      <c r="KO3" s="711"/>
      <c r="KP3" s="711"/>
      <c r="KQ3" s="711"/>
      <c r="KR3" s="711"/>
      <c r="KS3" s="711"/>
      <c r="KT3" s="711"/>
      <c r="KU3" s="711"/>
      <c r="KV3" s="711"/>
      <c r="KW3" s="711"/>
      <c r="KX3" s="711"/>
      <c r="KY3" s="711"/>
      <c r="KZ3" s="711"/>
      <c r="LA3" s="711"/>
      <c r="LB3" s="711"/>
      <c r="LC3" s="711"/>
      <c r="LD3" s="711"/>
      <c r="LE3" s="711"/>
      <c r="LF3" s="711"/>
      <c r="LG3" s="711"/>
      <c r="LH3" s="711"/>
      <c r="LI3" s="711"/>
      <c r="LJ3" s="711"/>
      <c r="LK3" s="711"/>
      <c r="LL3" s="711"/>
      <c r="LM3" s="711"/>
      <c r="LN3" s="711"/>
      <c r="LO3" s="711"/>
      <c r="LP3" s="711"/>
      <c r="LQ3" s="711"/>
      <c r="LR3" s="711"/>
      <c r="LS3" s="711"/>
      <c r="LT3" s="711"/>
      <c r="LU3" s="711"/>
      <c r="LV3" s="711"/>
      <c r="LW3" s="711"/>
      <c r="LX3" s="711"/>
      <c r="LY3" s="711"/>
      <c r="LZ3" s="711"/>
      <c r="MA3" s="711"/>
      <c r="MB3" s="711"/>
      <c r="MC3" s="711"/>
      <c r="MD3" s="711"/>
      <c r="ME3" s="711"/>
      <c r="MF3" s="711"/>
      <c r="MG3" s="711"/>
      <c r="MH3" s="711"/>
      <c r="MI3" s="711"/>
      <c r="MJ3" s="711"/>
      <c r="MK3" s="711"/>
      <c r="ML3" s="711"/>
      <c r="MM3" s="711"/>
      <c r="MN3" s="711"/>
      <c r="MO3" s="711"/>
      <c r="MP3" s="711"/>
      <c r="MQ3" s="711"/>
      <c r="MR3" s="711"/>
      <c r="MS3" s="711"/>
      <c r="MT3" s="711"/>
      <c r="MU3" s="711"/>
      <c r="MV3" s="711"/>
      <c r="MW3" s="711"/>
      <c r="MX3" s="711"/>
      <c r="MY3" s="711"/>
      <c r="MZ3" s="711"/>
      <c r="NA3" s="711"/>
      <c r="NB3" s="711"/>
      <c r="NC3" s="711"/>
      <c r="ND3" s="711"/>
      <c r="NE3" s="711"/>
      <c r="NF3" s="711"/>
      <c r="NG3" s="711"/>
      <c r="NH3" s="711"/>
      <c r="NI3" s="711"/>
      <c r="NJ3" s="711"/>
      <c r="NK3" s="711"/>
      <c r="NL3" s="711"/>
      <c r="NM3" s="711"/>
      <c r="NN3" s="711"/>
      <c r="NO3" s="711"/>
      <c r="NP3" s="711"/>
      <c r="NQ3" s="711"/>
      <c r="NR3" s="711"/>
      <c r="NS3" s="711"/>
      <c r="NT3" s="711"/>
      <c r="NU3" s="711"/>
      <c r="NV3" s="711"/>
      <c r="NW3" s="711"/>
      <c r="NX3" s="711"/>
      <c r="NY3" s="711"/>
      <c r="NZ3" s="711"/>
      <c r="OA3" s="711"/>
      <c r="OB3" s="711"/>
      <c r="OC3" s="711"/>
      <c r="OD3" s="711"/>
      <c r="OE3" s="711"/>
      <c r="OF3" s="711"/>
      <c r="OG3" s="711"/>
      <c r="OH3" s="711"/>
      <c r="OI3" s="711"/>
      <c r="OJ3" s="711"/>
      <c r="OK3" s="711"/>
      <c r="OL3" s="711"/>
      <c r="OM3" s="711"/>
      <c r="ON3" s="711"/>
      <c r="OO3" s="711"/>
      <c r="OP3" s="711"/>
      <c r="OQ3" s="711"/>
      <c r="OR3" s="711"/>
      <c r="OS3" s="711"/>
      <c r="OT3" s="711"/>
      <c r="OU3" s="711"/>
      <c r="OV3" s="711"/>
      <c r="OW3" s="711"/>
      <c r="OX3" s="711"/>
      <c r="OY3" s="711"/>
      <c r="OZ3" s="711"/>
      <c r="PA3" s="711"/>
      <c r="PB3" s="711"/>
      <c r="PC3" s="711"/>
      <c r="PD3" s="711"/>
      <c r="PE3" s="711"/>
      <c r="PF3" s="711"/>
      <c r="PG3" s="711"/>
      <c r="PH3" s="711"/>
      <c r="PI3" s="711"/>
      <c r="PJ3" s="711"/>
      <c r="PK3" s="711"/>
      <c r="PL3" s="711"/>
      <c r="PM3" s="711"/>
      <c r="PN3" s="711"/>
      <c r="PO3" s="711"/>
      <c r="PP3" s="711"/>
      <c r="PQ3" s="711"/>
      <c r="PR3" s="711"/>
      <c r="PS3" s="711"/>
      <c r="PT3" s="711"/>
      <c r="PU3" s="711"/>
      <c r="PV3" s="711"/>
      <c r="PW3" s="711"/>
      <c r="PX3" s="711"/>
      <c r="PY3" s="711"/>
      <c r="PZ3" s="711"/>
      <c r="QA3" s="711"/>
      <c r="QB3" s="711"/>
      <c r="QC3" s="711"/>
      <c r="QD3" s="711"/>
      <c r="QE3" s="711"/>
      <c r="QF3" s="711"/>
      <c r="QG3" s="711"/>
      <c r="QH3" s="711"/>
      <c r="QI3" s="711"/>
      <c r="QJ3" s="711"/>
      <c r="QK3" s="711"/>
      <c r="QL3" s="711"/>
      <c r="QM3" s="711"/>
      <c r="QN3" s="711"/>
      <c r="QO3" s="711"/>
      <c r="QP3" s="711"/>
      <c r="QQ3" s="711"/>
      <c r="QR3" s="711"/>
      <c r="QS3" s="711"/>
      <c r="QT3" s="711"/>
      <c r="QU3" s="711"/>
      <c r="QV3" s="711"/>
      <c r="QW3" s="711"/>
      <c r="QX3" s="711"/>
      <c r="QY3" s="711"/>
      <c r="QZ3" s="711"/>
      <c r="RA3" s="711"/>
      <c r="RB3" s="711"/>
      <c r="RC3" s="711"/>
      <c r="RD3" s="711"/>
      <c r="RE3" s="711"/>
      <c r="RF3" s="711"/>
      <c r="RG3" s="711"/>
      <c r="RH3" s="711"/>
      <c r="RI3" s="711"/>
      <c r="RJ3" s="711"/>
      <c r="RK3" s="711"/>
      <c r="RL3" s="711"/>
      <c r="RM3" s="711"/>
      <c r="RN3" s="711"/>
      <c r="RO3" s="711"/>
      <c r="RP3" s="711"/>
      <c r="RQ3" s="711"/>
      <c r="RR3" s="711"/>
      <c r="RS3" s="711"/>
      <c r="RT3" s="711"/>
      <c r="RU3" s="711"/>
      <c r="RV3" s="711"/>
      <c r="RW3" s="711"/>
      <c r="RX3" s="711"/>
      <c r="RY3" s="711"/>
      <c r="RZ3" s="711"/>
      <c r="SA3" s="711"/>
      <c r="SB3" s="711"/>
      <c r="SC3" s="711"/>
      <c r="SD3" s="711"/>
      <c r="SE3" s="711"/>
      <c r="SF3" s="711"/>
      <c r="SG3" s="711"/>
      <c r="SH3" s="711"/>
      <c r="SI3" s="711"/>
      <c r="SJ3" s="711"/>
      <c r="SK3" s="711"/>
      <c r="SL3" s="711"/>
      <c r="SM3" s="711"/>
      <c r="SN3" s="711"/>
      <c r="SO3" s="711"/>
      <c r="SP3" s="711"/>
      <c r="SQ3" s="711"/>
      <c r="SR3" s="711"/>
      <c r="SS3" s="711"/>
      <c r="ST3" s="711"/>
      <c r="SU3" s="711"/>
      <c r="SV3" s="711"/>
      <c r="SW3" s="711"/>
      <c r="SX3" s="711"/>
      <c r="SY3" s="711"/>
      <c r="SZ3" s="711"/>
      <c r="TA3" s="711"/>
      <c r="TB3" s="711"/>
      <c r="TC3" s="711"/>
      <c r="TD3" s="711"/>
      <c r="TE3" s="711"/>
      <c r="TF3" s="711"/>
      <c r="TG3" s="711"/>
      <c r="TH3" s="711"/>
      <c r="TI3" s="711"/>
      <c r="TJ3" s="711"/>
      <c r="TK3" s="711"/>
      <c r="TL3" s="711"/>
      <c r="TM3" s="711"/>
      <c r="TN3" s="711"/>
      <c r="TO3" s="711"/>
      <c r="TP3" s="711"/>
      <c r="TQ3" s="711"/>
      <c r="TR3" s="711"/>
      <c r="TS3" s="711"/>
      <c r="TT3" s="711"/>
      <c r="TU3" s="711"/>
      <c r="TV3" s="711"/>
      <c r="TW3" s="711"/>
      <c r="TX3" s="711"/>
      <c r="TY3" s="711"/>
      <c r="TZ3" s="711"/>
      <c r="UA3" s="711"/>
      <c r="UB3" s="711"/>
      <c r="UC3" s="711"/>
      <c r="UD3" s="711"/>
      <c r="UE3" s="711"/>
      <c r="UF3" s="711"/>
      <c r="UG3" s="711"/>
      <c r="UH3" s="711"/>
      <c r="UI3" s="711"/>
      <c r="UJ3" s="711"/>
      <c r="UK3" s="711"/>
      <c r="UL3" s="711"/>
      <c r="UM3" s="711"/>
      <c r="UN3" s="711"/>
      <c r="UO3" s="711"/>
      <c r="UP3" s="711"/>
      <c r="UQ3" s="711"/>
      <c r="UR3" s="711"/>
      <c r="US3" s="711"/>
      <c r="UT3" s="711"/>
      <c r="UU3" s="711"/>
      <c r="UV3" s="711"/>
      <c r="UW3" s="711"/>
      <c r="UX3" s="711"/>
      <c r="UY3" s="711"/>
      <c r="UZ3" s="711"/>
      <c r="VA3" s="711"/>
      <c r="VB3" s="711"/>
      <c r="VC3" s="711"/>
      <c r="VD3" s="711"/>
      <c r="VE3" s="711"/>
      <c r="VF3" s="711"/>
      <c r="VG3" s="711"/>
      <c r="VH3" s="711"/>
      <c r="VI3" s="711"/>
      <c r="VJ3" s="711"/>
      <c r="VK3" s="711"/>
      <c r="VL3" s="711"/>
      <c r="VM3" s="711"/>
      <c r="VN3" s="711"/>
      <c r="VO3" s="711"/>
      <c r="VP3" s="711"/>
      <c r="VQ3" s="711"/>
      <c r="VR3" s="711"/>
      <c r="VS3" s="711"/>
      <c r="VT3" s="711"/>
      <c r="VU3" s="711"/>
      <c r="VV3" s="711"/>
      <c r="VW3" s="711"/>
      <c r="VX3" s="711"/>
      <c r="VY3" s="711"/>
      <c r="VZ3" s="711"/>
      <c r="WA3" s="711"/>
      <c r="WB3" s="711"/>
      <c r="WC3" s="711"/>
      <c r="WD3" s="711"/>
      <c r="WE3" s="711"/>
      <c r="WF3" s="711"/>
      <c r="WG3" s="711"/>
      <c r="WH3" s="711"/>
      <c r="WI3" s="711"/>
      <c r="WJ3" s="711"/>
      <c r="WK3" s="711"/>
      <c r="WL3" s="711"/>
      <c r="WM3" s="711"/>
      <c r="WN3" s="711"/>
      <c r="WO3" s="711"/>
      <c r="WP3" s="711"/>
      <c r="WQ3" s="711"/>
      <c r="WR3" s="711"/>
      <c r="WS3" s="711"/>
      <c r="WT3" s="711"/>
      <c r="WU3" s="711"/>
      <c r="WV3" s="711"/>
      <c r="WW3" s="711"/>
      <c r="WX3" s="711"/>
      <c r="WY3" s="711"/>
      <c r="WZ3" s="711"/>
      <c r="XA3" s="711"/>
      <c r="XB3" s="711"/>
      <c r="XC3" s="711"/>
      <c r="XD3" s="711"/>
      <c r="XE3" s="711"/>
      <c r="XF3" s="711"/>
      <c r="XG3" s="711"/>
      <c r="XH3" s="711"/>
      <c r="XI3" s="711"/>
      <c r="XJ3" s="711"/>
      <c r="XK3" s="711"/>
      <c r="XL3" s="711"/>
      <c r="XM3" s="711"/>
      <c r="XN3" s="711"/>
      <c r="XO3" s="711"/>
      <c r="XP3" s="711"/>
      <c r="XQ3" s="711"/>
      <c r="XR3" s="711"/>
      <c r="XS3" s="711"/>
      <c r="XT3" s="711"/>
      <c r="XU3" s="711"/>
      <c r="XV3" s="711"/>
      <c r="XW3" s="711"/>
      <c r="XX3" s="711"/>
      <c r="XY3" s="711"/>
      <c r="XZ3" s="711"/>
      <c r="YA3" s="711"/>
      <c r="YB3" s="711"/>
      <c r="YC3" s="711"/>
      <c r="YD3" s="711"/>
      <c r="YE3" s="711"/>
      <c r="YF3" s="711"/>
      <c r="YG3" s="711"/>
      <c r="YH3" s="711"/>
      <c r="YI3" s="711"/>
      <c r="YJ3" s="711"/>
      <c r="YK3" s="711"/>
      <c r="YL3" s="711"/>
      <c r="YM3" s="711"/>
      <c r="YN3" s="711"/>
      <c r="YO3" s="711"/>
      <c r="YP3" s="711"/>
      <c r="YQ3" s="711"/>
      <c r="YR3" s="711"/>
      <c r="YS3" s="711"/>
      <c r="YT3" s="711"/>
      <c r="YU3" s="711"/>
      <c r="YV3" s="711"/>
      <c r="YW3" s="711"/>
      <c r="YX3" s="711"/>
      <c r="YY3" s="711"/>
      <c r="YZ3" s="711"/>
      <c r="ZA3" s="711"/>
      <c r="ZB3" s="711"/>
      <c r="ZC3" s="711"/>
      <c r="ZD3" s="711"/>
      <c r="ZE3" s="711"/>
      <c r="ZF3" s="711"/>
      <c r="ZG3" s="711"/>
      <c r="ZH3" s="711"/>
      <c r="ZI3" s="711"/>
      <c r="ZJ3" s="711"/>
      <c r="ZK3" s="711"/>
      <c r="ZL3" s="711"/>
      <c r="ZM3" s="711"/>
      <c r="ZN3" s="711"/>
      <c r="ZO3" s="711"/>
      <c r="ZP3" s="711"/>
      <c r="ZQ3" s="711"/>
      <c r="ZR3" s="711"/>
      <c r="ZS3" s="711"/>
      <c r="ZT3" s="711"/>
      <c r="ZU3" s="711"/>
      <c r="ZV3" s="711"/>
      <c r="ZW3" s="711"/>
      <c r="ZX3" s="711"/>
      <c r="ZY3" s="711"/>
      <c r="ZZ3" s="711"/>
      <c r="AAA3" s="711"/>
      <c r="AAB3" s="711"/>
      <c r="AAC3" s="711"/>
      <c r="AAD3" s="711"/>
      <c r="AAE3" s="711"/>
      <c r="AAF3" s="711"/>
      <c r="AAG3" s="711"/>
      <c r="AAH3" s="711"/>
      <c r="AAI3" s="711"/>
      <c r="AAJ3" s="711"/>
      <c r="AAK3" s="711"/>
      <c r="AAL3" s="711"/>
      <c r="AAM3" s="711"/>
      <c r="AAN3" s="711"/>
      <c r="AAO3" s="711"/>
      <c r="AAP3" s="711"/>
      <c r="AAQ3" s="711"/>
      <c r="AAR3" s="711"/>
      <c r="AAS3" s="711"/>
      <c r="AAT3" s="711"/>
      <c r="AAU3" s="711"/>
      <c r="AAV3" s="711"/>
      <c r="AAW3" s="711"/>
      <c r="AAX3" s="711"/>
      <c r="AAY3" s="711"/>
      <c r="AAZ3" s="711"/>
      <c r="ABA3" s="711"/>
      <c r="ABB3" s="711"/>
      <c r="ABC3" s="711"/>
      <c r="ABD3" s="711"/>
      <c r="ABE3" s="711"/>
      <c r="ABF3" s="711"/>
      <c r="ABG3" s="711"/>
      <c r="ABH3" s="711"/>
      <c r="ABI3" s="711"/>
      <c r="ABJ3" s="711"/>
      <c r="ABK3" s="711"/>
      <c r="ABL3" s="711"/>
      <c r="ABM3" s="711"/>
      <c r="ABN3" s="711"/>
      <c r="ABO3" s="711"/>
      <c r="ABP3" s="711"/>
      <c r="ABQ3" s="711"/>
      <c r="ABR3" s="711"/>
      <c r="ABS3" s="711"/>
      <c r="ABT3" s="711"/>
      <c r="ABU3" s="711"/>
      <c r="ABV3" s="711"/>
      <c r="ABW3" s="711"/>
      <c r="ABX3" s="711"/>
      <c r="ABY3" s="711"/>
      <c r="ABZ3" s="711"/>
      <c r="ACA3" s="711"/>
      <c r="ACB3" s="711"/>
      <c r="ACC3" s="711"/>
      <c r="ACD3" s="711"/>
      <c r="ACE3" s="711"/>
      <c r="ACF3" s="711"/>
      <c r="ACG3" s="711"/>
      <c r="ACH3" s="711"/>
      <c r="ACI3" s="711"/>
      <c r="ACJ3" s="711"/>
      <c r="ACK3" s="711"/>
      <c r="ACL3" s="711"/>
      <c r="ACM3" s="711"/>
      <c r="ACN3" s="711"/>
      <c r="ACO3" s="711"/>
      <c r="ACP3" s="711"/>
      <c r="ACQ3" s="711"/>
      <c r="ACR3" s="711"/>
      <c r="ACS3" s="711"/>
      <c r="ACT3" s="711"/>
      <c r="ACU3" s="711"/>
      <c r="ACV3" s="711"/>
      <c r="ACW3" s="711"/>
      <c r="ACX3" s="711"/>
      <c r="ACY3" s="711"/>
      <c r="ACZ3" s="711"/>
      <c r="ADA3" s="711"/>
      <c r="ADB3" s="711"/>
      <c r="ADC3" s="711"/>
      <c r="ADD3" s="711"/>
      <c r="ADE3" s="711"/>
      <c r="ADF3" s="711"/>
      <c r="ADG3" s="711"/>
      <c r="ADH3" s="711"/>
      <c r="ADI3" s="711"/>
      <c r="ADJ3" s="711"/>
      <c r="ADK3" s="711"/>
      <c r="ADL3" s="711"/>
      <c r="ADM3" s="711"/>
      <c r="ADN3" s="711"/>
      <c r="ADO3" s="711"/>
      <c r="ADP3" s="711"/>
      <c r="ADQ3" s="711"/>
      <c r="ADR3" s="711"/>
      <c r="ADS3" s="711"/>
      <c r="ADT3" s="711"/>
      <c r="ADU3" s="711"/>
      <c r="ADV3" s="711"/>
      <c r="ADW3" s="711"/>
      <c r="ADX3" s="711"/>
      <c r="ADY3" s="711"/>
      <c r="ADZ3" s="711"/>
      <c r="AEA3" s="711"/>
      <c r="AEB3" s="711"/>
      <c r="AEC3" s="711"/>
      <c r="AED3" s="711"/>
      <c r="AEE3" s="711"/>
      <c r="AEF3" s="711"/>
      <c r="AEG3" s="711"/>
      <c r="AEH3" s="711"/>
      <c r="AEI3" s="711"/>
      <c r="AEJ3" s="711"/>
      <c r="AEK3" s="711"/>
      <c r="AEL3" s="711"/>
      <c r="AEM3" s="711"/>
      <c r="AEN3" s="711"/>
      <c r="AEO3" s="711"/>
      <c r="AEP3" s="711"/>
      <c r="AEQ3" s="711"/>
      <c r="AER3" s="711"/>
      <c r="AES3" s="711"/>
      <c r="AET3" s="711"/>
      <c r="AEU3" s="711"/>
      <c r="AEV3" s="711"/>
      <c r="AEW3" s="711"/>
      <c r="AEX3" s="711"/>
      <c r="AEY3" s="711"/>
      <c r="AEZ3" s="711"/>
      <c r="AFA3" s="711"/>
      <c r="AFB3" s="711"/>
      <c r="AFC3" s="711"/>
      <c r="AFD3" s="711"/>
      <c r="AFE3" s="711"/>
      <c r="AFF3" s="711"/>
      <c r="AFG3" s="711"/>
      <c r="AFH3" s="711"/>
      <c r="AFI3" s="711"/>
      <c r="AFJ3" s="711"/>
      <c r="AFK3" s="711"/>
      <c r="AFL3" s="711"/>
      <c r="AFM3" s="711"/>
      <c r="AFN3" s="711"/>
      <c r="AFO3" s="711"/>
      <c r="AFP3" s="711"/>
      <c r="AFQ3" s="711"/>
      <c r="AFR3" s="711"/>
      <c r="AFS3" s="711"/>
      <c r="AFT3" s="711"/>
      <c r="AFU3" s="711"/>
      <c r="AFV3" s="711"/>
      <c r="AFW3" s="711"/>
      <c r="AFX3" s="711"/>
      <c r="AFY3" s="711"/>
      <c r="AFZ3" s="711"/>
      <c r="AGA3" s="711"/>
      <c r="AGB3" s="711"/>
      <c r="AGC3" s="711"/>
      <c r="AGD3" s="711"/>
      <c r="AGE3" s="711"/>
      <c r="AGF3" s="711"/>
      <c r="AGG3" s="711"/>
      <c r="AGH3" s="711"/>
      <c r="AGI3" s="711"/>
      <c r="AGJ3" s="711"/>
      <c r="AGK3" s="711"/>
      <c r="AGL3" s="711"/>
      <c r="AGM3" s="711"/>
      <c r="AGN3" s="711"/>
      <c r="AGO3" s="711"/>
      <c r="AGP3" s="711"/>
      <c r="AGQ3" s="711"/>
      <c r="AGR3" s="711"/>
      <c r="AGS3" s="711"/>
      <c r="AGT3" s="711"/>
      <c r="AGU3" s="711"/>
      <c r="AGV3" s="711"/>
      <c r="AGW3" s="711"/>
      <c r="AGX3" s="711"/>
      <c r="AGY3" s="711"/>
      <c r="AGZ3" s="711"/>
      <c r="AHA3" s="711"/>
      <c r="AHB3" s="711"/>
      <c r="AHC3" s="711"/>
      <c r="AHD3" s="711"/>
      <c r="AHE3" s="711"/>
      <c r="AHF3" s="711"/>
      <c r="AHG3" s="711"/>
      <c r="AHH3" s="711"/>
      <c r="AHI3" s="711"/>
      <c r="AHJ3" s="711"/>
      <c r="AHK3" s="711"/>
      <c r="AHL3" s="711"/>
      <c r="AHM3" s="711"/>
      <c r="AHN3" s="711"/>
      <c r="AHO3" s="711"/>
      <c r="AHP3" s="711"/>
      <c r="AHQ3" s="711"/>
      <c r="AHR3" s="711"/>
      <c r="AHS3" s="711"/>
      <c r="AHT3" s="711"/>
      <c r="AHU3" s="711"/>
      <c r="AHV3" s="711"/>
      <c r="AHW3" s="711"/>
      <c r="AHX3" s="711"/>
      <c r="AHY3" s="711"/>
      <c r="AHZ3" s="711"/>
      <c r="AIA3" s="711"/>
      <c r="AIB3" s="711"/>
      <c r="AIC3" s="711"/>
      <c r="AID3" s="711"/>
      <c r="AIE3" s="711"/>
      <c r="AIF3" s="711"/>
      <c r="AIG3" s="711"/>
      <c r="AIH3" s="711"/>
      <c r="AII3" s="711"/>
      <c r="AIJ3" s="711"/>
      <c r="AIK3" s="711"/>
      <c r="AIL3" s="711"/>
      <c r="AIM3" s="711"/>
      <c r="AIN3" s="711"/>
      <c r="AIO3" s="711"/>
      <c r="AIP3" s="711"/>
      <c r="AIQ3" s="711"/>
      <c r="AIR3" s="711"/>
      <c r="AIS3" s="711"/>
      <c r="AIT3" s="711"/>
      <c r="AIU3" s="711"/>
      <c r="AIV3" s="711"/>
      <c r="AIW3" s="711"/>
      <c r="AIX3" s="711"/>
      <c r="AIY3" s="711"/>
      <c r="AIZ3" s="711"/>
      <c r="AJA3" s="711"/>
      <c r="AJB3" s="711"/>
      <c r="AJC3" s="711"/>
      <c r="AJD3" s="711"/>
      <c r="AJE3" s="711"/>
      <c r="AJF3" s="711"/>
      <c r="AJG3" s="711"/>
      <c r="AJH3" s="711"/>
      <c r="AJI3" s="711"/>
      <c r="AJJ3" s="711"/>
      <c r="AJK3" s="711"/>
      <c r="AJL3" s="711"/>
      <c r="AJM3" s="711"/>
      <c r="AJN3" s="711"/>
      <c r="AJO3" s="711"/>
      <c r="AJP3" s="711"/>
      <c r="AJQ3" s="711"/>
      <c r="AJR3" s="711"/>
      <c r="AJS3" s="711"/>
      <c r="AJT3" s="711"/>
      <c r="AJU3" s="711"/>
      <c r="AJV3" s="711"/>
      <c r="AJW3" s="711"/>
      <c r="AJX3" s="711"/>
      <c r="AJY3" s="711"/>
      <c r="AJZ3" s="711"/>
      <c r="AKA3" s="711"/>
      <c r="AKB3" s="711"/>
      <c r="AKC3" s="711"/>
      <c r="AKD3" s="711"/>
      <c r="AKE3" s="711"/>
      <c r="AKF3" s="711"/>
      <c r="AKG3" s="711"/>
      <c r="AKH3" s="711"/>
      <c r="AKI3" s="711"/>
      <c r="AKJ3" s="711"/>
      <c r="AKK3" s="711"/>
      <c r="AKL3" s="711"/>
      <c r="AKM3" s="711"/>
      <c r="AKN3" s="711"/>
      <c r="AKO3" s="711"/>
      <c r="AKP3" s="711"/>
      <c r="AKQ3" s="711"/>
      <c r="AKR3" s="711"/>
      <c r="AKS3" s="711"/>
      <c r="AKT3" s="711"/>
      <c r="AKU3" s="711"/>
      <c r="AKV3" s="711"/>
      <c r="AKW3" s="711"/>
      <c r="AKX3" s="711"/>
      <c r="AKY3" s="711"/>
      <c r="AKZ3" s="711"/>
      <c r="ALA3" s="711"/>
      <c r="ALB3" s="711"/>
      <c r="ALC3" s="711"/>
      <c r="ALD3" s="711"/>
      <c r="ALE3" s="711"/>
      <c r="ALF3" s="711"/>
      <c r="ALG3" s="711"/>
      <c r="ALH3" s="711"/>
      <c r="ALI3" s="711"/>
      <c r="ALJ3" s="711"/>
      <c r="ALK3" s="711"/>
      <c r="ALL3" s="711"/>
      <c r="ALM3" s="711"/>
      <c r="ALN3" s="711"/>
      <c r="ALO3" s="711"/>
      <c r="ALP3" s="711"/>
      <c r="ALQ3" s="711"/>
      <c r="ALR3" s="711"/>
      <c r="ALS3" s="711"/>
      <c r="ALT3" s="711"/>
      <c r="ALU3" s="711"/>
      <c r="ALV3" s="711"/>
      <c r="ALW3" s="711"/>
      <c r="ALX3" s="711"/>
      <c r="ALY3" s="711"/>
      <c r="ALZ3" s="711"/>
      <c r="AMA3" s="711"/>
      <c r="AMB3" s="711"/>
      <c r="AMC3" s="711"/>
      <c r="AMD3" s="711"/>
      <c r="AME3" s="711"/>
      <c r="AMF3" s="711"/>
      <c r="AMG3" s="711"/>
      <c r="AMH3" s="711"/>
      <c r="AMI3" s="711"/>
      <c r="AMJ3" s="711"/>
      <c r="AMK3" s="711"/>
      <c r="AML3" s="711"/>
      <c r="AMM3" s="711"/>
      <c r="AMN3" s="711"/>
      <c r="AMO3" s="711"/>
      <c r="AMP3" s="711"/>
      <c r="AMQ3" s="711"/>
      <c r="AMR3" s="711"/>
      <c r="AMS3" s="711"/>
      <c r="AMT3" s="711"/>
      <c r="AMU3" s="711"/>
      <c r="AMV3" s="711"/>
      <c r="AMW3" s="711"/>
      <c r="AMX3" s="711"/>
      <c r="AMY3" s="711"/>
      <c r="AMZ3" s="711"/>
      <c r="ANA3" s="711"/>
      <c r="ANB3" s="711"/>
      <c r="ANC3" s="711"/>
      <c r="AND3" s="711"/>
      <c r="ANE3" s="711"/>
      <c r="ANF3" s="711"/>
      <c r="ANG3" s="711"/>
      <c r="ANH3" s="711"/>
      <c r="ANI3" s="711"/>
      <c r="ANJ3" s="711"/>
      <c r="ANK3" s="711"/>
      <c r="ANL3" s="711"/>
      <c r="ANM3" s="711"/>
      <c r="ANN3" s="711"/>
      <c r="ANO3" s="711"/>
      <c r="ANP3" s="711"/>
      <c r="ANQ3" s="711"/>
      <c r="ANR3" s="711"/>
      <c r="ANS3" s="711"/>
      <c r="ANT3" s="711"/>
      <c r="ANU3" s="711"/>
      <c r="ANV3" s="711"/>
      <c r="ANW3" s="711"/>
      <c r="ANX3" s="711"/>
      <c r="ANY3" s="711"/>
      <c r="ANZ3" s="711"/>
      <c r="AOA3" s="711"/>
      <c r="AOB3" s="711"/>
      <c r="AOC3" s="711"/>
      <c r="AOD3" s="711"/>
      <c r="AOE3" s="711"/>
      <c r="AOF3" s="711"/>
      <c r="AOG3" s="711"/>
      <c r="AOH3" s="711"/>
      <c r="AOI3" s="711"/>
      <c r="AOJ3" s="711"/>
      <c r="AOK3" s="711"/>
      <c r="AOL3" s="711"/>
      <c r="AOM3" s="711"/>
      <c r="AON3" s="711"/>
      <c r="AOO3" s="711"/>
      <c r="AOP3" s="711"/>
      <c r="AOQ3" s="711"/>
      <c r="AOR3" s="711"/>
      <c r="AOS3" s="711"/>
      <c r="AOT3" s="711"/>
      <c r="AOU3" s="711"/>
      <c r="AOV3" s="711"/>
      <c r="AOW3" s="711"/>
      <c r="AOX3" s="711"/>
      <c r="AOY3" s="711"/>
      <c r="AOZ3" s="711"/>
      <c r="APA3" s="711"/>
      <c r="APB3" s="711"/>
      <c r="APC3" s="711"/>
      <c r="APD3" s="711"/>
      <c r="APE3" s="711"/>
      <c r="APF3" s="711"/>
      <c r="APG3" s="711"/>
      <c r="APH3" s="711"/>
      <c r="API3" s="711"/>
      <c r="APJ3" s="711"/>
      <c r="APK3" s="711"/>
      <c r="APL3" s="711"/>
      <c r="APM3" s="711"/>
      <c r="APN3" s="711"/>
      <c r="APO3" s="711"/>
      <c r="APP3" s="711"/>
      <c r="APQ3" s="711"/>
      <c r="APR3" s="711"/>
      <c r="APS3" s="711"/>
      <c r="APT3" s="711"/>
      <c r="APU3" s="711"/>
      <c r="APV3" s="711"/>
      <c r="APW3" s="711"/>
      <c r="APX3" s="711"/>
      <c r="APY3" s="711"/>
      <c r="APZ3" s="711"/>
      <c r="AQA3" s="711"/>
      <c r="AQB3" s="711"/>
      <c r="AQC3" s="711"/>
      <c r="AQD3" s="711"/>
      <c r="AQE3" s="711"/>
      <c r="AQF3" s="711"/>
      <c r="AQG3" s="711"/>
      <c r="AQH3" s="711"/>
      <c r="AQI3" s="711"/>
      <c r="AQJ3" s="711"/>
      <c r="AQK3" s="711"/>
      <c r="AQL3" s="711"/>
      <c r="AQM3" s="711"/>
      <c r="AQN3" s="711"/>
      <c r="AQO3" s="711"/>
      <c r="AQP3" s="711"/>
      <c r="AQQ3" s="711"/>
      <c r="AQR3" s="711"/>
      <c r="AQS3" s="711"/>
      <c r="AQT3" s="711"/>
      <c r="AQU3" s="711"/>
      <c r="AQV3" s="711"/>
      <c r="AQW3" s="711"/>
      <c r="AQX3" s="711"/>
      <c r="AQY3" s="711"/>
      <c r="AQZ3" s="711"/>
      <c r="ARA3" s="711"/>
      <c r="ARB3" s="711"/>
      <c r="ARC3" s="711"/>
      <c r="ARD3" s="711"/>
      <c r="ARE3" s="711"/>
      <c r="ARF3" s="711"/>
      <c r="ARG3" s="711"/>
      <c r="ARH3" s="711"/>
      <c r="ARI3" s="711"/>
      <c r="ARJ3" s="711"/>
      <c r="ARK3" s="711"/>
      <c r="ARL3" s="711"/>
      <c r="ARM3" s="711"/>
      <c r="ARN3" s="711"/>
      <c r="ARO3" s="711"/>
      <c r="ARP3" s="711"/>
      <c r="ARQ3" s="711"/>
      <c r="ARR3" s="711"/>
      <c r="ARS3" s="711"/>
      <c r="ART3" s="711"/>
      <c r="ARU3" s="711"/>
      <c r="ARV3" s="711"/>
      <c r="ARW3" s="711"/>
      <c r="ARX3" s="711"/>
      <c r="ARY3" s="711"/>
      <c r="ARZ3" s="711"/>
      <c r="ASA3" s="711"/>
      <c r="ASB3" s="711"/>
      <c r="ASC3" s="711"/>
      <c r="ASD3" s="711"/>
      <c r="ASE3" s="711"/>
      <c r="ASF3" s="711"/>
      <c r="ASG3" s="711"/>
      <c r="ASH3" s="711"/>
      <c r="ASI3" s="711"/>
      <c r="ASJ3" s="711"/>
      <c r="ASK3" s="711"/>
      <c r="ASL3" s="711"/>
      <c r="ASM3" s="711"/>
      <c r="ASN3" s="711"/>
      <c r="ASO3" s="711"/>
      <c r="ASP3" s="711"/>
      <c r="ASQ3" s="711"/>
      <c r="ASR3" s="711"/>
      <c r="ASS3" s="711"/>
      <c r="AST3" s="711"/>
      <c r="ASU3" s="711"/>
      <c r="ASV3" s="711"/>
      <c r="ASW3" s="711"/>
      <c r="ASX3" s="711"/>
      <c r="ASY3" s="711"/>
      <c r="ASZ3" s="711"/>
      <c r="ATA3" s="711"/>
      <c r="ATB3" s="711"/>
      <c r="ATC3" s="711"/>
      <c r="ATD3" s="711"/>
      <c r="ATE3" s="711"/>
      <c r="ATF3" s="711"/>
      <c r="ATG3" s="711"/>
      <c r="ATH3" s="711"/>
      <c r="ATI3" s="711"/>
      <c r="ATJ3" s="711"/>
      <c r="ATK3" s="711"/>
      <c r="ATL3" s="711"/>
      <c r="ATM3" s="711"/>
      <c r="ATN3" s="711"/>
      <c r="ATO3" s="711"/>
      <c r="ATP3" s="711"/>
      <c r="ATQ3" s="711"/>
      <c r="ATR3" s="711"/>
      <c r="ATS3" s="711"/>
      <c r="ATT3" s="711"/>
      <c r="ATU3" s="711"/>
      <c r="ATV3" s="711"/>
      <c r="ATW3" s="711"/>
      <c r="ATX3" s="711"/>
      <c r="ATY3" s="711"/>
      <c r="ATZ3" s="711"/>
      <c r="AUA3" s="711"/>
      <c r="AUB3" s="711"/>
      <c r="AUC3" s="711"/>
      <c r="AUD3" s="711"/>
      <c r="AUE3" s="711"/>
      <c r="AUF3" s="711"/>
      <c r="AUG3" s="711"/>
      <c r="AUH3" s="711"/>
      <c r="AUI3" s="711"/>
      <c r="AUJ3" s="711"/>
      <c r="AUK3" s="711"/>
      <c r="AUL3" s="711"/>
      <c r="AUM3" s="711"/>
      <c r="AUN3" s="711"/>
      <c r="AUO3" s="711"/>
      <c r="AUP3" s="711"/>
      <c r="AUQ3" s="711"/>
      <c r="AUR3" s="711"/>
      <c r="AUS3" s="711"/>
      <c r="AUT3" s="711"/>
      <c r="AUU3" s="711"/>
      <c r="AUV3" s="711"/>
      <c r="AUW3" s="711"/>
      <c r="AUX3" s="711"/>
      <c r="AUY3" s="711"/>
      <c r="AUZ3" s="711"/>
      <c r="AVA3" s="711"/>
      <c r="AVB3" s="711"/>
      <c r="AVC3" s="711"/>
      <c r="AVD3" s="711"/>
      <c r="AVE3" s="711"/>
      <c r="AVF3" s="711"/>
      <c r="AVG3" s="711"/>
      <c r="AVH3" s="711"/>
      <c r="AVI3" s="711"/>
      <c r="AVJ3" s="711"/>
      <c r="AVK3" s="711"/>
      <c r="AVL3" s="711"/>
      <c r="AVM3" s="711"/>
      <c r="AVN3" s="711"/>
      <c r="AVO3" s="711"/>
      <c r="AVP3" s="711"/>
      <c r="AVQ3" s="711"/>
      <c r="AVR3" s="711"/>
      <c r="AVS3" s="711"/>
      <c r="AVT3" s="711"/>
      <c r="AVU3" s="711"/>
      <c r="AVV3" s="711"/>
      <c r="AVW3" s="711"/>
      <c r="AVX3" s="711"/>
      <c r="AVY3" s="711"/>
      <c r="AVZ3" s="711"/>
      <c r="AWA3" s="711"/>
      <c r="AWB3" s="711"/>
      <c r="AWC3" s="711"/>
      <c r="AWD3" s="711"/>
      <c r="AWE3" s="711"/>
      <c r="AWF3" s="711"/>
      <c r="AWG3" s="711"/>
      <c r="AWH3" s="711"/>
      <c r="AWI3" s="711"/>
      <c r="AWJ3" s="711"/>
      <c r="AWK3" s="711"/>
      <c r="AWL3" s="711"/>
      <c r="AWM3" s="711"/>
      <c r="AWN3" s="711"/>
      <c r="AWO3" s="711"/>
      <c r="AWP3" s="711"/>
      <c r="AWQ3" s="711"/>
      <c r="AWR3" s="711"/>
      <c r="AWS3" s="711"/>
      <c r="AWT3" s="711"/>
      <c r="AWU3" s="711"/>
      <c r="AWV3" s="711"/>
      <c r="AWW3" s="711"/>
      <c r="AWX3" s="711"/>
      <c r="AWY3" s="711"/>
      <c r="AWZ3" s="711"/>
      <c r="AXA3" s="711"/>
      <c r="AXB3" s="711"/>
      <c r="AXC3" s="711"/>
      <c r="AXD3" s="711"/>
      <c r="AXE3" s="711"/>
      <c r="AXF3" s="711"/>
      <c r="AXG3" s="711"/>
      <c r="AXH3" s="711"/>
      <c r="AXI3" s="711"/>
      <c r="AXJ3" s="711"/>
      <c r="AXK3" s="711"/>
      <c r="AXL3" s="711"/>
      <c r="AXM3" s="711"/>
      <c r="AXN3" s="711"/>
      <c r="AXO3" s="711"/>
      <c r="AXP3" s="711"/>
      <c r="AXQ3" s="711"/>
      <c r="AXR3" s="711"/>
      <c r="AXS3" s="711"/>
      <c r="AXT3" s="711"/>
      <c r="AXU3" s="711"/>
      <c r="AXV3" s="711"/>
      <c r="AXW3" s="711"/>
      <c r="AXX3" s="711"/>
      <c r="AXY3" s="711"/>
      <c r="AXZ3" s="711"/>
      <c r="AYA3" s="711"/>
      <c r="AYB3" s="711"/>
      <c r="AYC3" s="711"/>
      <c r="AYD3" s="711"/>
      <c r="AYE3" s="711"/>
      <c r="AYF3" s="711"/>
      <c r="AYG3" s="711"/>
      <c r="AYH3" s="711"/>
      <c r="AYI3" s="711"/>
      <c r="AYJ3" s="711"/>
      <c r="AYK3" s="711"/>
      <c r="AYL3" s="711"/>
      <c r="AYM3" s="711"/>
      <c r="AYN3" s="711"/>
      <c r="AYO3" s="711"/>
      <c r="AYP3" s="711"/>
      <c r="AYQ3" s="711"/>
      <c r="AYR3" s="711"/>
      <c r="AYS3" s="711"/>
      <c r="AYT3" s="711"/>
      <c r="AYU3" s="711"/>
      <c r="AYV3" s="711"/>
      <c r="AYW3" s="711"/>
      <c r="AYX3" s="711"/>
      <c r="AYY3" s="711"/>
      <c r="AYZ3" s="711"/>
      <c r="AZA3" s="711"/>
      <c r="AZB3" s="711"/>
      <c r="AZC3" s="711"/>
      <c r="AZD3" s="711"/>
      <c r="AZE3" s="711"/>
      <c r="AZF3" s="711"/>
      <c r="AZG3" s="711"/>
      <c r="AZH3" s="711"/>
      <c r="AZI3" s="711"/>
      <c r="AZJ3" s="711"/>
      <c r="AZK3" s="711"/>
      <c r="AZL3" s="711"/>
      <c r="AZM3" s="711"/>
      <c r="AZN3" s="711"/>
      <c r="AZO3" s="711"/>
      <c r="AZP3" s="711"/>
      <c r="AZQ3" s="711"/>
      <c r="AZR3" s="711"/>
      <c r="AZS3" s="711"/>
      <c r="AZT3" s="711"/>
      <c r="AZU3" s="711"/>
      <c r="AZV3" s="711"/>
      <c r="AZW3" s="711"/>
      <c r="AZX3" s="711"/>
      <c r="AZY3" s="711"/>
      <c r="AZZ3" s="711"/>
      <c r="BAA3" s="711"/>
      <c r="BAB3" s="711"/>
      <c r="BAC3" s="711"/>
      <c r="BAD3" s="711"/>
      <c r="BAE3" s="711"/>
      <c r="BAF3" s="711"/>
      <c r="BAG3" s="711"/>
      <c r="BAH3" s="711"/>
      <c r="BAI3" s="711"/>
      <c r="BAJ3" s="711"/>
      <c r="BAK3" s="711"/>
      <c r="BAL3" s="711"/>
      <c r="BAM3" s="711"/>
      <c r="BAN3" s="711"/>
      <c r="BAO3" s="711"/>
      <c r="BAP3" s="711"/>
      <c r="BAQ3" s="711"/>
      <c r="BAR3" s="711"/>
      <c r="BAS3" s="711"/>
      <c r="BAT3" s="711"/>
      <c r="BAU3" s="711"/>
      <c r="BAV3" s="711"/>
      <c r="BAW3" s="711"/>
      <c r="BAX3" s="711"/>
      <c r="BAY3" s="711"/>
      <c r="BAZ3" s="711"/>
      <c r="BBA3" s="711"/>
      <c r="BBB3" s="711"/>
      <c r="BBC3" s="711"/>
      <c r="BBD3" s="711"/>
      <c r="BBE3" s="711"/>
      <c r="BBF3" s="711"/>
      <c r="BBG3" s="711"/>
      <c r="BBH3" s="711"/>
      <c r="BBI3" s="711"/>
      <c r="BBJ3" s="711"/>
      <c r="BBK3" s="711"/>
      <c r="BBL3" s="711"/>
      <c r="BBM3" s="711"/>
      <c r="BBN3" s="711"/>
      <c r="BBO3" s="711"/>
      <c r="BBP3" s="711"/>
      <c r="BBQ3" s="711"/>
      <c r="BBR3" s="711"/>
      <c r="BBS3" s="711"/>
      <c r="BBT3" s="711"/>
      <c r="BBU3" s="711"/>
      <c r="BBV3" s="711"/>
      <c r="BBW3" s="711"/>
      <c r="BBX3" s="711"/>
      <c r="BBY3" s="711"/>
      <c r="BBZ3" s="711"/>
      <c r="BCA3" s="711"/>
      <c r="BCB3" s="711"/>
      <c r="BCC3" s="711"/>
      <c r="BCD3" s="711"/>
      <c r="BCE3" s="711"/>
      <c r="BCF3" s="711"/>
      <c r="BCG3" s="711"/>
      <c r="BCH3" s="711"/>
      <c r="BCI3" s="711"/>
      <c r="BCJ3" s="711"/>
      <c r="BCK3" s="711"/>
      <c r="BCL3" s="711"/>
      <c r="BCM3" s="711"/>
      <c r="BCN3" s="711"/>
      <c r="BCO3" s="711"/>
      <c r="BCP3" s="711"/>
      <c r="BCQ3" s="711"/>
      <c r="BCR3" s="711"/>
      <c r="BCS3" s="711"/>
      <c r="BCT3" s="711"/>
      <c r="BCU3" s="711"/>
      <c r="BCV3" s="711"/>
      <c r="BCW3" s="711"/>
      <c r="BCX3" s="711"/>
      <c r="BCY3" s="711"/>
      <c r="BCZ3" s="711"/>
      <c r="BDA3" s="711"/>
      <c r="BDB3" s="711"/>
      <c r="BDC3" s="711"/>
      <c r="BDD3" s="711"/>
      <c r="BDE3" s="711"/>
      <c r="BDF3" s="711"/>
      <c r="BDG3" s="711"/>
      <c r="BDH3" s="711"/>
      <c r="BDI3" s="711"/>
      <c r="BDJ3" s="711"/>
      <c r="BDK3" s="711"/>
      <c r="BDL3" s="711"/>
      <c r="BDM3" s="711"/>
      <c r="BDN3" s="711"/>
      <c r="BDO3" s="711"/>
      <c r="BDP3" s="711"/>
      <c r="BDQ3" s="711"/>
      <c r="BDR3" s="711"/>
      <c r="BDS3" s="711"/>
      <c r="BDT3" s="711"/>
      <c r="BDU3" s="711"/>
      <c r="BDV3" s="711"/>
      <c r="BDW3" s="711"/>
      <c r="BDX3" s="711"/>
      <c r="BDY3" s="711"/>
      <c r="BDZ3" s="711"/>
      <c r="BEA3" s="711"/>
      <c r="BEB3" s="711"/>
      <c r="BEC3" s="711"/>
      <c r="BED3" s="711"/>
      <c r="BEE3" s="711"/>
      <c r="BEF3" s="711"/>
      <c r="BEG3" s="711"/>
      <c r="BEH3" s="711"/>
      <c r="BEI3" s="711"/>
      <c r="BEJ3" s="711"/>
      <c r="BEK3" s="711"/>
      <c r="BEL3" s="711"/>
      <c r="BEM3" s="711"/>
      <c r="BEN3" s="711"/>
      <c r="BEO3" s="711"/>
      <c r="BEP3" s="711"/>
      <c r="BEQ3" s="711"/>
      <c r="BER3" s="711"/>
      <c r="BES3" s="711"/>
      <c r="BET3" s="711"/>
      <c r="BEU3" s="711"/>
      <c r="BEV3" s="711"/>
      <c r="BEW3" s="711"/>
      <c r="BEX3" s="711"/>
      <c r="BEY3" s="711"/>
      <c r="BEZ3" s="711"/>
      <c r="BFA3" s="711"/>
      <c r="BFB3" s="711"/>
      <c r="BFC3" s="711"/>
      <c r="BFD3" s="711"/>
      <c r="BFE3" s="711"/>
      <c r="BFF3" s="711"/>
      <c r="BFG3" s="711"/>
      <c r="BFH3" s="711"/>
      <c r="BFI3" s="711"/>
      <c r="BFJ3" s="711"/>
      <c r="BFK3" s="711"/>
      <c r="BFL3" s="711"/>
      <c r="BFM3" s="711"/>
      <c r="BFN3" s="711"/>
      <c r="BFO3" s="711"/>
      <c r="BFP3" s="711"/>
      <c r="BFQ3" s="711"/>
      <c r="BFR3" s="711"/>
      <c r="BFS3" s="711"/>
      <c r="BFT3" s="711"/>
      <c r="BFU3" s="711"/>
      <c r="BFV3" s="711"/>
      <c r="BFW3" s="711"/>
      <c r="BFX3" s="711"/>
      <c r="BFY3" s="711"/>
      <c r="BFZ3" s="711"/>
      <c r="BGA3" s="711"/>
      <c r="BGB3" s="711"/>
      <c r="BGC3" s="711"/>
      <c r="BGD3" s="711"/>
      <c r="BGE3" s="711"/>
      <c r="BGF3" s="711"/>
      <c r="BGG3" s="711"/>
      <c r="BGH3" s="711"/>
      <c r="BGI3" s="711"/>
      <c r="BGJ3" s="711"/>
      <c r="BGK3" s="711"/>
      <c r="BGL3" s="711"/>
      <c r="BGM3" s="711"/>
      <c r="BGN3" s="711"/>
      <c r="BGO3" s="711"/>
      <c r="BGP3" s="711"/>
      <c r="BGQ3" s="711"/>
      <c r="BGR3" s="711"/>
      <c r="BGS3" s="711"/>
      <c r="BGT3" s="711"/>
      <c r="BGU3" s="711"/>
      <c r="BGV3" s="711"/>
      <c r="BGW3" s="711"/>
      <c r="BGX3" s="711"/>
      <c r="BGY3" s="711"/>
      <c r="BGZ3" s="711"/>
      <c r="BHA3" s="711"/>
      <c r="BHB3" s="711"/>
      <c r="BHC3" s="711"/>
      <c r="BHD3" s="711"/>
      <c r="BHE3" s="711"/>
      <c r="BHF3" s="711"/>
      <c r="BHG3" s="711"/>
      <c r="BHH3" s="711"/>
      <c r="BHI3" s="711"/>
      <c r="BHJ3" s="711"/>
      <c r="BHK3" s="711"/>
      <c r="BHL3" s="711"/>
      <c r="BHM3" s="711"/>
      <c r="BHN3" s="711"/>
      <c r="BHO3" s="711"/>
      <c r="BHP3" s="711"/>
      <c r="BHQ3" s="711"/>
      <c r="BHR3" s="711"/>
      <c r="BHS3" s="711"/>
      <c r="BHT3" s="711"/>
      <c r="BHU3" s="711"/>
      <c r="BHV3" s="711"/>
      <c r="BHW3" s="711"/>
      <c r="BHX3" s="711"/>
      <c r="BHY3" s="711"/>
      <c r="BHZ3" s="711"/>
      <c r="BIA3" s="711"/>
      <c r="BIB3" s="711"/>
      <c r="BIC3" s="711"/>
      <c r="BID3" s="711"/>
      <c r="BIE3" s="711"/>
      <c r="BIF3" s="711"/>
      <c r="BIG3" s="711"/>
      <c r="BIH3" s="711"/>
      <c r="BII3" s="711"/>
      <c r="BIJ3" s="711"/>
      <c r="BIK3" s="711"/>
      <c r="BIL3" s="711"/>
      <c r="BIM3" s="711"/>
      <c r="BIN3" s="711"/>
      <c r="BIO3" s="711"/>
      <c r="BIP3" s="711"/>
      <c r="BIQ3" s="711"/>
      <c r="BIR3" s="711"/>
      <c r="BIS3" s="711"/>
      <c r="BIT3" s="711"/>
      <c r="BIU3" s="711"/>
      <c r="BIV3" s="711"/>
      <c r="BIW3" s="711"/>
      <c r="BIX3" s="711"/>
      <c r="BIY3" s="711"/>
      <c r="BIZ3" s="711"/>
      <c r="BJA3" s="711"/>
      <c r="BJB3" s="711"/>
      <c r="BJC3" s="711"/>
      <c r="BJD3" s="711"/>
      <c r="BJE3" s="711"/>
      <c r="BJF3" s="711"/>
      <c r="BJG3" s="711"/>
      <c r="BJH3" s="711"/>
      <c r="BJI3" s="711"/>
      <c r="BJJ3" s="711"/>
      <c r="BJK3" s="711"/>
      <c r="BJL3" s="711"/>
      <c r="BJM3" s="711"/>
      <c r="BJN3" s="711"/>
      <c r="BJO3" s="711"/>
      <c r="BJP3" s="711"/>
      <c r="BJQ3" s="711"/>
      <c r="BJR3" s="711"/>
      <c r="BJS3" s="711"/>
      <c r="BJT3" s="711"/>
      <c r="BJU3" s="711"/>
      <c r="BJV3" s="711"/>
      <c r="BJW3" s="711"/>
      <c r="BJX3" s="711"/>
      <c r="BJY3" s="711"/>
      <c r="BJZ3" s="711"/>
      <c r="BKA3" s="711"/>
      <c r="BKB3" s="711"/>
      <c r="BKC3" s="711"/>
      <c r="BKD3" s="711"/>
      <c r="BKE3" s="711"/>
      <c r="BKF3" s="711"/>
      <c r="BKG3" s="711"/>
      <c r="BKH3" s="711"/>
      <c r="BKI3" s="711"/>
      <c r="BKJ3" s="711"/>
      <c r="BKK3" s="711"/>
      <c r="BKL3" s="711"/>
      <c r="BKM3" s="711"/>
      <c r="BKN3" s="711"/>
      <c r="BKO3" s="711"/>
      <c r="BKP3" s="711"/>
      <c r="BKQ3" s="711"/>
      <c r="BKR3" s="711"/>
      <c r="BKS3" s="711"/>
      <c r="BKT3" s="711"/>
      <c r="BKU3" s="711"/>
      <c r="BKV3" s="711"/>
      <c r="BKW3" s="711"/>
      <c r="BKX3" s="711"/>
      <c r="BKY3" s="711"/>
      <c r="BKZ3" s="711"/>
      <c r="BLA3" s="711"/>
      <c r="BLB3" s="711"/>
      <c r="BLC3" s="711"/>
      <c r="BLD3" s="711"/>
      <c r="BLE3" s="711"/>
      <c r="BLF3" s="711"/>
      <c r="BLG3" s="711"/>
      <c r="BLH3" s="711"/>
      <c r="BLI3" s="711"/>
      <c r="BLJ3" s="711"/>
      <c r="BLK3" s="711"/>
      <c r="BLL3" s="711"/>
      <c r="BLM3" s="711"/>
      <c r="BLN3" s="711"/>
      <c r="BLO3" s="711"/>
      <c r="BLP3" s="711"/>
      <c r="BLQ3" s="711"/>
      <c r="BLR3" s="711"/>
      <c r="BLS3" s="711"/>
      <c r="BLT3" s="711"/>
      <c r="BLU3" s="711"/>
      <c r="BLV3" s="711"/>
      <c r="BLW3" s="711"/>
      <c r="BLX3" s="711"/>
      <c r="BLY3" s="711"/>
      <c r="BLZ3" s="711"/>
      <c r="BMA3" s="711"/>
      <c r="BMB3" s="711"/>
      <c r="BMC3" s="711"/>
      <c r="BMD3" s="711"/>
      <c r="BME3" s="711"/>
      <c r="BMF3" s="711"/>
      <c r="BMG3" s="711"/>
      <c r="BMH3" s="711"/>
      <c r="BMI3" s="711"/>
      <c r="BMJ3" s="711"/>
      <c r="BMK3" s="711"/>
      <c r="BML3" s="711"/>
      <c r="BMM3" s="711"/>
      <c r="BMN3" s="711"/>
      <c r="BMO3" s="711"/>
      <c r="BMP3" s="711"/>
      <c r="BMQ3" s="711"/>
      <c r="BMR3" s="711"/>
      <c r="BMS3" s="711"/>
      <c r="BMT3" s="711"/>
      <c r="BMU3" s="711"/>
      <c r="BMV3" s="711"/>
      <c r="BMW3" s="711"/>
      <c r="BMX3" s="711"/>
      <c r="BMY3" s="711"/>
      <c r="BMZ3" s="711"/>
      <c r="BNA3" s="711"/>
      <c r="BNB3" s="711"/>
      <c r="BNC3" s="711"/>
      <c r="BND3" s="711"/>
      <c r="BNE3" s="711"/>
      <c r="BNF3" s="711"/>
      <c r="BNG3" s="711"/>
      <c r="BNH3" s="711"/>
      <c r="BNI3" s="711"/>
      <c r="BNJ3" s="711"/>
      <c r="BNK3" s="711"/>
      <c r="BNL3" s="711"/>
      <c r="BNM3" s="711"/>
      <c r="BNN3" s="711"/>
      <c r="BNO3" s="711"/>
      <c r="BNP3" s="711"/>
      <c r="BNQ3" s="711"/>
      <c r="BNR3" s="711"/>
      <c r="BNS3" s="711"/>
      <c r="BNT3" s="711"/>
      <c r="BNU3" s="711"/>
      <c r="BNV3" s="711"/>
      <c r="BNW3" s="711"/>
      <c r="BNX3" s="711"/>
      <c r="BNY3" s="711"/>
      <c r="BNZ3" s="711"/>
      <c r="BOA3" s="711"/>
      <c r="BOB3" s="711"/>
      <c r="BOC3" s="711"/>
      <c r="BOD3" s="711"/>
      <c r="BOE3" s="711"/>
      <c r="BOF3" s="711"/>
      <c r="BOG3" s="711"/>
      <c r="BOH3" s="711"/>
      <c r="BOI3" s="711"/>
      <c r="BOJ3" s="711"/>
      <c r="BOK3" s="711"/>
      <c r="BOL3" s="711"/>
      <c r="BOM3" s="711"/>
      <c r="BON3" s="711"/>
      <c r="BOO3" s="711"/>
      <c r="BOP3" s="711"/>
      <c r="BOQ3" s="711"/>
      <c r="BOR3" s="711"/>
      <c r="BOS3" s="711"/>
      <c r="BOT3" s="711"/>
      <c r="BOU3" s="711"/>
      <c r="BOV3" s="711"/>
      <c r="BOW3" s="711"/>
      <c r="BOX3" s="711"/>
      <c r="BOY3" s="711"/>
      <c r="BOZ3" s="711"/>
      <c r="BPA3" s="711"/>
      <c r="BPB3" s="711"/>
      <c r="BPC3" s="711"/>
      <c r="BPD3" s="711"/>
      <c r="BPE3" s="711"/>
      <c r="BPF3" s="711"/>
      <c r="BPG3" s="711"/>
      <c r="BPH3" s="711"/>
      <c r="BPI3" s="711"/>
      <c r="BPJ3" s="711"/>
      <c r="BPK3" s="711"/>
      <c r="BPL3" s="711"/>
      <c r="BPM3" s="711"/>
      <c r="BPN3" s="711"/>
      <c r="BPO3" s="711"/>
      <c r="BPP3" s="711"/>
      <c r="BPQ3" s="711"/>
      <c r="BPR3" s="711"/>
      <c r="BPS3" s="711"/>
      <c r="BPT3" s="711"/>
      <c r="BPU3" s="711"/>
      <c r="BPV3" s="711"/>
      <c r="BPW3" s="711"/>
      <c r="BPX3" s="711"/>
      <c r="BPY3" s="711"/>
      <c r="BPZ3" s="711"/>
      <c r="BQA3" s="711"/>
      <c r="BQB3" s="711"/>
      <c r="BQC3" s="711"/>
      <c r="BQD3" s="711"/>
      <c r="BQE3" s="711"/>
      <c r="BQF3" s="711"/>
      <c r="BQG3" s="711"/>
      <c r="BQH3" s="711"/>
      <c r="BQI3" s="711"/>
      <c r="BQJ3" s="711"/>
      <c r="BQK3" s="711"/>
      <c r="BQL3" s="711"/>
      <c r="BQM3" s="711"/>
      <c r="BQN3" s="711"/>
      <c r="BQO3" s="711"/>
      <c r="BQP3" s="711"/>
      <c r="BQQ3" s="711"/>
      <c r="BQR3" s="711"/>
      <c r="BQS3" s="711"/>
      <c r="BQT3" s="711"/>
      <c r="BQU3" s="711"/>
      <c r="BQV3" s="711"/>
      <c r="BQW3" s="711"/>
      <c r="BQX3" s="711"/>
      <c r="BQY3" s="711"/>
      <c r="BQZ3" s="711"/>
      <c r="BRA3" s="711"/>
      <c r="BRB3" s="711"/>
      <c r="BRC3" s="711"/>
      <c r="BRD3" s="711"/>
      <c r="BRE3" s="711"/>
      <c r="BRF3" s="711"/>
      <c r="BRG3" s="711"/>
      <c r="BRH3" s="711"/>
      <c r="BRI3" s="711"/>
      <c r="BRJ3" s="711"/>
      <c r="BRK3" s="711"/>
      <c r="BRL3" s="711"/>
      <c r="BRM3" s="711"/>
      <c r="BRN3" s="711"/>
      <c r="BRO3" s="711"/>
      <c r="BRP3" s="711"/>
      <c r="BRQ3" s="711"/>
      <c r="BRR3" s="711"/>
      <c r="BRS3" s="711"/>
      <c r="BRT3" s="711"/>
      <c r="BRU3" s="711"/>
      <c r="BRV3" s="711"/>
      <c r="BRW3" s="711"/>
      <c r="BRX3" s="711"/>
      <c r="BRY3" s="711"/>
      <c r="BRZ3" s="711"/>
      <c r="BSA3" s="711"/>
      <c r="BSB3" s="711"/>
      <c r="BSC3" s="711"/>
      <c r="BSD3" s="711"/>
      <c r="BSE3" s="711"/>
      <c r="BSF3" s="711"/>
      <c r="BSG3" s="711"/>
      <c r="BSH3" s="711"/>
      <c r="BSI3" s="711"/>
      <c r="BSJ3" s="711"/>
      <c r="BSK3" s="711"/>
      <c r="BSL3" s="711"/>
      <c r="BSM3" s="711"/>
      <c r="BSN3" s="711"/>
      <c r="BSO3" s="711"/>
      <c r="BSP3" s="711"/>
      <c r="BSQ3" s="711"/>
      <c r="BSR3" s="711"/>
      <c r="BSS3" s="711"/>
      <c r="BST3" s="711"/>
      <c r="BSU3" s="711"/>
      <c r="BSV3" s="711"/>
      <c r="BSW3" s="711"/>
      <c r="BSX3" s="711"/>
      <c r="BSY3" s="711"/>
      <c r="BSZ3" s="711"/>
      <c r="BTA3" s="711"/>
      <c r="BTB3" s="711"/>
      <c r="BTC3" s="711"/>
      <c r="BTD3" s="711"/>
      <c r="BTE3" s="711"/>
      <c r="BTF3" s="711"/>
      <c r="BTG3" s="711"/>
      <c r="BTH3" s="711"/>
      <c r="BTI3" s="711"/>
      <c r="BTJ3" s="711"/>
      <c r="BTK3" s="711"/>
      <c r="BTL3" s="711"/>
      <c r="BTM3" s="711"/>
      <c r="BTN3" s="711"/>
      <c r="BTO3" s="711"/>
      <c r="BTP3" s="711"/>
      <c r="BTQ3" s="711"/>
      <c r="BTR3" s="711"/>
      <c r="BTS3" s="711"/>
      <c r="BTT3" s="711"/>
      <c r="BTU3" s="711"/>
      <c r="BTV3" s="711"/>
      <c r="BTW3" s="711"/>
      <c r="BTX3" s="711"/>
      <c r="BTY3" s="711"/>
      <c r="BTZ3" s="711"/>
      <c r="BUA3" s="711"/>
      <c r="BUB3" s="711"/>
      <c r="BUC3" s="711"/>
      <c r="BUD3" s="711"/>
      <c r="BUE3" s="711"/>
      <c r="BUF3" s="711"/>
      <c r="BUG3" s="711"/>
      <c r="BUH3" s="711"/>
      <c r="BUI3" s="711"/>
      <c r="BUJ3" s="711"/>
      <c r="BUK3" s="711"/>
      <c r="BUL3" s="711"/>
      <c r="BUM3" s="711"/>
      <c r="BUN3" s="711"/>
      <c r="BUO3" s="711"/>
      <c r="BUP3" s="711"/>
      <c r="BUQ3" s="711"/>
      <c r="BUR3" s="711"/>
      <c r="BUS3" s="711"/>
      <c r="BUT3" s="711"/>
      <c r="BUU3" s="711"/>
      <c r="BUV3" s="711"/>
      <c r="BUW3" s="711"/>
      <c r="BUX3" s="711"/>
      <c r="BUY3" s="711"/>
      <c r="BUZ3" s="711"/>
      <c r="BVA3" s="711"/>
      <c r="BVB3" s="711"/>
      <c r="BVC3" s="711"/>
      <c r="BVD3" s="711"/>
      <c r="BVE3" s="711"/>
      <c r="BVF3" s="711"/>
      <c r="BVG3" s="711"/>
      <c r="BVH3" s="711"/>
      <c r="BVI3" s="711"/>
      <c r="BVJ3" s="711"/>
      <c r="BVK3" s="711"/>
      <c r="BVL3" s="711"/>
      <c r="BVM3" s="711"/>
      <c r="BVN3" s="711"/>
      <c r="BVO3" s="711"/>
      <c r="BVP3" s="711"/>
      <c r="BVQ3" s="711"/>
      <c r="BVR3" s="711"/>
      <c r="BVS3" s="711"/>
      <c r="BVT3" s="711"/>
      <c r="BVU3" s="711"/>
      <c r="BVV3" s="711"/>
      <c r="BVW3" s="711"/>
      <c r="BVX3" s="711"/>
      <c r="BVY3" s="711"/>
      <c r="BVZ3" s="711"/>
      <c r="BWA3" s="711"/>
      <c r="BWB3" s="711"/>
      <c r="BWC3" s="711"/>
      <c r="BWD3" s="711"/>
      <c r="BWE3" s="711"/>
      <c r="BWF3" s="711"/>
      <c r="BWG3" s="711"/>
      <c r="BWH3" s="711"/>
      <c r="BWI3" s="711"/>
      <c r="BWJ3" s="711"/>
      <c r="BWK3" s="711"/>
      <c r="BWL3" s="711"/>
      <c r="BWM3" s="711"/>
      <c r="BWN3" s="711"/>
      <c r="BWO3" s="711"/>
      <c r="BWP3" s="711"/>
      <c r="BWQ3" s="711"/>
      <c r="BWR3" s="711"/>
      <c r="BWS3" s="711"/>
      <c r="BWT3" s="711"/>
      <c r="BWU3" s="711"/>
      <c r="BWV3" s="711"/>
      <c r="BWW3" s="711"/>
      <c r="BWX3" s="711"/>
      <c r="BWY3" s="711"/>
      <c r="BWZ3" s="711"/>
      <c r="BXA3" s="711"/>
      <c r="BXB3" s="711"/>
      <c r="BXC3" s="711"/>
      <c r="BXD3" s="711"/>
      <c r="BXE3" s="711"/>
      <c r="BXF3" s="711"/>
      <c r="BXG3" s="711"/>
      <c r="BXH3" s="711"/>
      <c r="BXI3" s="711"/>
      <c r="BXJ3" s="711"/>
      <c r="BXK3" s="711"/>
      <c r="BXL3" s="711"/>
      <c r="BXM3" s="711"/>
      <c r="BXN3" s="711"/>
      <c r="BXO3" s="711"/>
      <c r="BXP3" s="711"/>
      <c r="BXQ3" s="711"/>
      <c r="BXR3" s="711"/>
      <c r="BXS3" s="711"/>
      <c r="BXT3" s="711"/>
      <c r="BXU3" s="711"/>
      <c r="BXV3" s="711"/>
      <c r="BXW3" s="711"/>
      <c r="BXX3" s="711"/>
      <c r="BXY3" s="711"/>
      <c r="BXZ3" s="711"/>
      <c r="BYA3" s="711"/>
      <c r="BYB3" s="711"/>
      <c r="BYC3" s="711"/>
      <c r="BYD3" s="711"/>
      <c r="BYE3" s="711"/>
      <c r="BYF3" s="711"/>
      <c r="BYG3" s="711"/>
      <c r="BYH3" s="711"/>
      <c r="BYI3" s="711"/>
      <c r="BYJ3" s="711"/>
      <c r="BYK3" s="711"/>
      <c r="BYL3" s="711"/>
      <c r="BYM3" s="711"/>
      <c r="BYN3" s="711"/>
      <c r="BYO3" s="711"/>
      <c r="BYP3" s="711"/>
      <c r="BYQ3" s="711"/>
      <c r="BYR3" s="711"/>
      <c r="BYS3" s="711"/>
      <c r="BYT3" s="711"/>
      <c r="BYU3" s="711"/>
      <c r="BYV3" s="711"/>
      <c r="BYW3" s="711"/>
      <c r="BYX3" s="711"/>
      <c r="BYY3" s="711"/>
      <c r="BYZ3" s="711"/>
      <c r="BZA3" s="711"/>
      <c r="BZB3" s="711"/>
      <c r="BZC3" s="711"/>
      <c r="BZD3" s="711"/>
      <c r="BZE3" s="711"/>
      <c r="BZF3" s="711"/>
      <c r="BZG3" s="711"/>
      <c r="BZH3" s="711"/>
      <c r="BZI3" s="711"/>
      <c r="BZJ3" s="711"/>
      <c r="BZK3" s="711"/>
      <c r="BZL3" s="711"/>
      <c r="BZM3" s="711"/>
      <c r="BZN3" s="711"/>
      <c r="BZO3" s="711"/>
      <c r="BZP3" s="711"/>
      <c r="BZQ3" s="711"/>
      <c r="BZR3" s="711"/>
      <c r="BZS3" s="711"/>
      <c r="BZT3" s="711"/>
      <c r="BZU3" s="711"/>
      <c r="BZV3" s="711"/>
      <c r="BZW3" s="711"/>
      <c r="BZX3" s="711"/>
      <c r="BZY3" s="711"/>
      <c r="BZZ3" s="711"/>
      <c r="CAA3" s="711"/>
      <c r="CAB3" s="711"/>
      <c r="CAC3" s="711"/>
      <c r="CAD3" s="711"/>
      <c r="CAE3" s="711"/>
      <c r="CAF3" s="711"/>
      <c r="CAG3" s="711"/>
      <c r="CAH3" s="711"/>
      <c r="CAI3" s="711"/>
      <c r="CAJ3" s="711"/>
      <c r="CAK3" s="711"/>
      <c r="CAL3" s="711"/>
      <c r="CAM3" s="711"/>
      <c r="CAN3" s="711"/>
      <c r="CAO3" s="711"/>
      <c r="CAP3" s="711"/>
      <c r="CAQ3" s="711"/>
      <c r="CAR3" s="711"/>
      <c r="CAS3" s="711"/>
      <c r="CAT3" s="711"/>
      <c r="CAU3" s="711"/>
      <c r="CAV3" s="711"/>
      <c r="CAW3" s="711"/>
      <c r="CAX3" s="711"/>
      <c r="CAY3" s="711"/>
      <c r="CAZ3" s="711"/>
      <c r="CBA3" s="711"/>
      <c r="CBB3" s="711"/>
      <c r="CBC3" s="711"/>
      <c r="CBD3" s="711"/>
      <c r="CBE3" s="711"/>
      <c r="CBF3" s="711"/>
      <c r="CBG3" s="711"/>
      <c r="CBH3" s="711"/>
      <c r="CBI3" s="711"/>
      <c r="CBJ3" s="711"/>
      <c r="CBK3" s="711"/>
      <c r="CBL3" s="711"/>
      <c r="CBM3" s="711"/>
      <c r="CBN3" s="711"/>
      <c r="CBO3" s="711"/>
      <c r="CBP3" s="711"/>
      <c r="CBQ3" s="711"/>
      <c r="CBR3" s="711"/>
      <c r="CBS3" s="711"/>
      <c r="CBT3" s="711"/>
      <c r="CBU3" s="711"/>
      <c r="CBV3" s="711"/>
      <c r="CBW3" s="711"/>
      <c r="CBX3" s="711"/>
      <c r="CBY3" s="711"/>
      <c r="CBZ3" s="711"/>
      <c r="CCA3" s="711"/>
      <c r="CCB3" s="711"/>
      <c r="CCC3" s="711"/>
      <c r="CCD3" s="711"/>
      <c r="CCE3" s="711"/>
      <c r="CCF3" s="711"/>
      <c r="CCG3" s="711"/>
      <c r="CCH3" s="711"/>
      <c r="CCI3" s="711"/>
      <c r="CCJ3" s="711"/>
      <c r="CCK3" s="711"/>
      <c r="CCL3" s="711"/>
      <c r="CCM3" s="711"/>
      <c r="CCN3" s="711"/>
      <c r="CCO3" s="711"/>
      <c r="CCP3" s="711"/>
      <c r="CCQ3" s="711"/>
      <c r="CCR3" s="711"/>
      <c r="CCS3" s="711"/>
      <c r="CCT3" s="711"/>
      <c r="CCU3" s="711"/>
      <c r="CCV3" s="711"/>
      <c r="CCW3" s="711"/>
      <c r="CCX3" s="711"/>
      <c r="CCY3" s="711"/>
      <c r="CCZ3" s="711"/>
      <c r="CDA3" s="711"/>
      <c r="CDB3" s="711"/>
      <c r="CDC3" s="711"/>
      <c r="CDD3" s="711"/>
      <c r="CDE3" s="711"/>
      <c r="CDF3" s="711"/>
      <c r="CDG3" s="711"/>
      <c r="CDH3" s="711"/>
      <c r="CDI3" s="711"/>
      <c r="CDJ3" s="711"/>
      <c r="CDK3" s="711"/>
      <c r="CDL3" s="711"/>
      <c r="CDM3" s="711"/>
      <c r="CDN3" s="711"/>
      <c r="CDO3" s="711"/>
      <c r="CDP3" s="711"/>
      <c r="CDQ3" s="711"/>
      <c r="CDR3" s="711"/>
      <c r="CDS3" s="711"/>
      <c r="CDT3" s="711"/>
      <c r="CDU3" s="711"/>
      <c r="CDV3" s="711"/>
      <c r="CDW3" s="711"/>
      <c r="CDX3" s="711"/>
      <c r="CDY3" s="711"/>
      <c r="CDZ3" s="711"/>
      <c r="CEA3" s="711"/>
      <c r="CEB3" s="711"/>
      <c r="CEC3" s="711"/>
      <c r="CED3" s="711"/>
      <c r="CEE3" s="711"/>
      <c r="CEF3" s="711"/>
      <c r="CEG3" s="711"/>
      <c r="CEH3" s="711"/>
      <c r="CEI3" s="711"/>
      <c r="CEJ3" s="711"/>
      <c r="CEK3" s="711"/>
      <c r="CEL3" s="711"/>
      <c r="CEM3" s="711"/>
      <c r="CEN3" s="711"/>
      <c r="CEO3" s="711"/>
      <c r="CEP3" s="711"/>
      <c r="CEQ3" s="711"/>
      <c r="CER3" s="711"/>
      <c r="CES3" s="711"/>
      <c r="CET3" s="711"/>
      <c r="CEU3" s="711"/>
      <c r="CEV3" s="711"/>
      <c r="CEW3" s="711"/>
      <c r="CEX3" s="711"/>
      <c r="CEY3" s="711"/>
      <c r="CEZ3" s="711"/>
      <c r="CFA3" s="711"/>
      <c r="CFB3" s="711"/>
      <c r="CFC3" s="711"/>
      <c r="CFD3" s="711"/>
      <c r="CFE3" s="711"/>
      <c r="CFF3" s="711"/>
      <c r="CFG3" s="711"/>
      <c r="CFH3" s="711"/>
      <c r="CFI3" s="711"/>
      <c r="CFJ3" s="711"/>
      <c r="CFK3" s="711"/>
      <c r="CFL3" s="711"/>
      <c r="CFM3" s="711"/>
      <c r="CFN3" s="711"/>
      <c r="CFO3" s="711"/>
      <c r="CFP3" s="711"/>
      <c r="CFQ3" s="711"/>
      <c r="CFR3" s="711"/>
      <c r="CFS3" s="711"/>
      <c r="CFT3" s="711"/>
      <c r="CFU3" s="711"/>
      <c r="CFV3" s="711"/>
      <c r="CFW3" s="711"/>
      <c r="CFX3" s="711"/>
      <c r="CFY3" s="711"/>
      <c r="CFZ3" s="711"/>
      <c r="CGA3" s="711"/>
      <c r="CGB3" s="711"/>
      <c r="CGC3" s="711"/>
      <c r="CGD3" s="711"/>
      <c r="CGE3" s="711"/>
      <c r="CGF3" s="711"/>
      <c r="CGG3" s="711"/>
      <c r="CGH3" s="711"/>
      <c r="CGI3" s="711"/>
      <c r="CGJ3" s="711"/>
      <c r="CGK3" s="711"/>
      <c r="CGL3" s="711"/>
      <c r="CGM3" s="711"/>
      <c r="CGN3" s="711"/>
      <c r="CGO3" s="711"/>
      <c r="CGP3" s="711"/>
      <c r="CGQ3" s="711"/>
      <c r="CGR3" s="711"/>
      <c r="CGS3" s="711"/>
      <c r="CGT3" s="711"/>
      <c r="CGU3" s="711"/>
      <c r="CGV3" s="711"/>
      <c r="CGW3" s="711"/>
      <c r="CGX3" s="711"/>
      <c r="CGY3" s="711"/>
      <c r="CGZ3" s="711"/>
      <c r="CHA3" s="711"/>
      <c r="CHB3" s="711"/>
      <c r="CHC3" s="711"/>
      <c r="CHD3" s="711"/>
      <c r="CHE3" s="711"/>
      <c r="CHF3" s="711"/>
      <c r="CHG3" s="711"/>
      <c r="CHH3" s="711"/>
      <c r="CHI3" s="711"/>
      <c r="CHJ3" s="711"/>
      <c r="CHK3" s="711"/>
      <c r="CHL3" s="711"/>
      <c r="CHM3" s="711"/>
      <c r="CHN3" s="711"/>
      <c r="CHO3" s="711"/>
      <c r="CHP3" s="711"/>
      <c r="CHQ3" s="711"/>
      <c r="CHR3" s="711"/>
      <c r="CHS3" s="711"/>
      <c r="CHT3" s="711"/>
      <c r="CHU3" s="711"/>
      <c r="CHV3" s="711"/>
      <c r="CHW3" s="711"/>
      <c r="CHX3" s="711"/>
      <c r="CHY3" s="711"/>
      <c r="CHZ3" s="711"/>
      <c r="CIA3" s="711"/>
      <c r="CIB3" s="711"/>
      <c r="CIC3" s="711"/>
      <c r="CID3" s="711"/>
      <c r="CIE3" s="711"/>
      <c r="CIF3" s="711"/>
      <c r="CIG3" s="711"/>
      <c r="CIH3" s="711"/>
      <c r="CII3" s="711"/>
      <c r="CIJ3" s="711"/>
      <c r="CIK3" s="711"/>
      <c r="CIL3" s="711"/>
      <c r="CIM3" s="711"/>
      <c r="CIN3" s="711"/>
      <c r="CIO3" s="711"/>
      <c r="CIP3" s="711"/>
      <c r="CIQ3" s="711"/>
      <c r="CIR3" s="711"/>
      <c r="CIS3" s="711"/>
      <c r="CIT3" s="711"/>
      <c r="CIU3" s="711"/>
      <c r="CIV3" s="711"/>
      <c r="CIW3" s="711"/>
      <c r="CIX3" s="711"/>
      <c r="CIY3" s="711"/>
      <c r="CIZ3" s="711"/>
      <c r="CJA3" s="711"/>
      <c r="CJB3" s="711"/>
      <c r="CJC3" s="711"/>
      <c r="CJD3" s="711"/>
      <c r="CJE3" s="711"/>
      <c r="CJF3" s="711"/>
      <c r="CJG3" s="711"/>
      <c r="CJH3" s="711"/>
      <c r="CJI3" s="711"/>
      <c r="CJJ3" s="711"/>
      <c r="CJK3" s="711"/>
      <c r="CJL3" s="711"/>
      <c r="CJM3" s="711"/>
      <c r="CJN3" s="711"/>
      <c r="CJO3" s="711"/>
      <c r="CJP3" s="711"/>
      <c r="CJQ3" s="711"/>
      <c r="CJR3" s="711"/>
      <c r="CJS3" s="711"/>
      <c r="CJT3" s="711"/>
      <c r="CJU3" s="711"/>
      <c r="CJV3" s="711"/>
      <c r="CJW3" s="711"/>
      <c r="CJX3" s="711"/>
      <c r="CJY3" s="711"/>
      <c r="CJZ3" s="711"/>
      <c r="CKA3" s="711"/>
      <c r="CKB3" s="711"/>
      <c r="CKC3" s="711"/>
      <c r="CKD3" s="711"/>
      <c r="CKE3" s="711"/>
      <c r="CKF3" s="711"/>
      <c r="CKG3" s="711"/>
      <c r="CKH3" s="711"/>
      <c r="CKI3" s="711"/>
      <c r="CKJ3" s="711"/>
      <c r="CKK3" s="711"/>
      <c r="CKL3" s="711"/>
      <c r="CKM3" s="711"/>
      <c r="CKN3" s="711"/>
      <c r="CKO3" s="711"/>
      <c r="CKP3" s="711"/>
      <c r="CKQ3" s="711"/>
      <c r="CKR3" s="711"/>
      <c r="CKS3" s="711"/>
      <c r="CKT3" s="711"/>
      <c r="CKU3" s="711"/>
      <c r="CKV3" s="711"/>
      <c r="CKW3" s="711"/>
      <c r="CKX3" s="711"/>
      <c r="CKY3" s="711"/>
      <c r="CKZ3" s="711"/>
      <c r="CLA3" s="711"/>
      <c r="CLB3" s="711"/>
      <c r="CLC3" s="711"/>
      <c r="CLD3" s="711"/>
      <c r="CLE3" s="711"/>
      <c r="CLF3" s="711"/>
      <c r="CLG3" s="711"/>
      <c r="CLH3" s="711"/>
      <c r="CLI3" s="711"/>
      <c r="CLJ3" s="711"/>
      <c r="CLK3" s="711"/>
      <c r="CLL3" s="711"/>
      <c r="CLM3" s="711"/>
      <c r="CLN3" s="711"/>
      <c r="CLO3" s="711"/>
      <c r="CLP3" s="711"/>
      <c r="CLQ3" s="711"/>
      <c r="CLR3" s="711"/>
      <c r="CLS3" s="711"/>
      <c r="CLT3" s="711"/>
      <c r="CLU3" s="711"/>
      <c r="CLV3" s="711"/>
      <c r="CLW3" s="711"/>
      <c r="CLX3" s="711"/>
      <c r="CLY3" s="711"/>
      <c r="CLZ3" s="711"/>
      <c r="CMA3" s="711"/>
      <c r="CMB3" s="711"/>
      <c r="CMC3" s="711"/>
      <c r="CMD3" s="711"/>
      <c r="CME3" s="711"/>
      <c r="CMF3" s="711"/>
      <c r="CMG3" s="711"/>
      <c r="CMH3" s="711"/>
      <c r="CMI3" s="711"/>
      <c r="CMJ3" s="711"/>
      <c r="CMK3" s="711"/>
      <c r="CML3" s="711"/>
      <c r="CMM3" s="711"/>
      <c r="CMN3" s="711"/>
      <c r="CMO3" s="711"/>
      <c r="CMP3" s="711"/>
      <c r="CMQ3" s="711"/>
      <c r="CMR3" s="711"/>
      <c r="CMS3" s="711"/>
      <c r="CMT3" s="711"/>
      <c r="CMU3" s="711"/>
      <c r="CMV3" s="711"/>
      <c r="CMW3" s="711"/>
      <c r="CMX3" s="711"/>
      <c r="CMY3" s="711"/>
      <c r="CMZ3" s="711"/>
      <c r="CNA3" s="711"/>
      <c r="CNB3" s="711"/>
      <c r="CNC3" s="711"/>
      <c r="CND3" s="711"/>
      <c r="CNE3" s="711"/>
      <c r="CNF3" s="711"/>
      <c r="CNG3" s="711"/>
      <c r="CNH3" s="711"/>
      <c r="CNI3" s="711"/>
      <c r="CNJ3" s="711"/>
      <c r="CNK3" s="711"/>
      <c r="CNL3" s="711"/>
      <c r="CNM3" s="711"/>
      <c r="CNN3" s="711"/>
      <c r="CNO3" s="711"/>
      <c r="CNP3" s="711"/>
      <c r="CNQ3" s="711"/>
      <c r="CNR3" s="711"/>
      <c r="CNS3" s="711"/>
      <c r="CNT3" s="711"/>
      <c r="CNU3" s="711"/>
      <c r="CNV3" s="711"/>
      <c r="CNW3" s="711"/>
      <c r="CNX3" s="711"/>
      <c r="CNY3" s="711"/>
      <c r="CNZ3" s="711"/>
      <c r="COA3" s="711"/>
      <c r="COB3" s="711"/>
      <c r="COC3" s="711"/>
      <c r="COD3" s="711"/>
      <c r="COE3" s="711"/>
      <c r="COF3" s="711"/>
      <c r="COG3" s="711"/>
      <c r="COH3" s="711"/>
      <c r="COI3" s="711"/>
      <c r="COJ3" s="711"/>
      <c r="COK3" s="711"/>
      <c r="COL3" s="711"/>
      <c r="COM3" s="711"/>
      <c r="CON3" s="711"/>
      <c r="COO3" s="711"/>
      <c r="COP3" s="711"/>
      <c r="COQ3" s="711"/>
      <c r="COR3" s="711"/>
      <c r="COS3" s="711"/>
      <c r="COT3" s="711"/>
      <c r="COU3" s="711"/>
      <c r="COV3" s="711"/>
      <c r="COW3" s="711"/>
      <c r="COX3" s="711"/>
      <c r="COY3" s="711"/>
      <c r="COZ3" s="711"/>
      <c r="CPA3" s="711"/>
      <c r="CPB3" s="711"/>
      <c r="CPC3" s="711"/>
      <c r="CPD3" s="711"/>
      <c r="CPE3" s="711"/>
      <c r="CPF3" s="711"/>
      <c r="CPG3" s="711"/>
      <c r="CPH3" s="711"/>
      <c r="CPI3" s="711"/>
      <c r="CPJ3" s="711"/>
      <c r="CPK3" s="711"/>
      <c r="CPL3" s="711"/>
      <c r="CPM3" s="711"/>
      <c r="CPN3" s="711"/>
      <c r="CPO3" s="711"/>
      <c r="CPP3" s="711"/>
      <c r="CPQ3" s="711"/>
      <c r="CPR3" s="711"/>
      <c r="CPS3" s="711"/>
      <c r="CPT3" s="711"/>
      <c r="CPU3" s="711"/>
      <c r="CPV3" s="711"/>
      <c r="CPW3" s="711"/>
      <c r="CPX3" s="711"/>
      <c r="CPY3" s="711"/>
      <c r="CPZ3" s="711"/>
      <c r="CQA3" s="711"/>
      <c r="CQB3" s="711"/>
      <c r="CQC3" s="711"/>
      <c r="CQD3" s="711"/>
      <c r="CQE3" s="711"/>
      <c r="CQF3" s="711"/>
      <c r="CQG3" s="711"/>
      <c r="CQH3" s="711"/>
      <c r="CQI3" s="711"/>
      <c r="CQJ3" s="711"/>
      <c r="CQK3" s="711"/>
      <c r="CQL3" s="711"/>
      <c r="CQM3" s="711"/>
      <c r="CQN3" s="711"/>
      <c r="CQO3" s="711"/>
      <c r="CQP3" s="711"/>
      <c r="CQQ3" s="711"/>
      <c r="CQR3" s="711"/>
      <c r="CQS3" s="711"/>
      <c r="CQT3" s="711"/>
      <c r="CQU3" s="711"/>
      <c r="CQV3" s="711"/>
      <c r="CQW3" s="711"/>
      <c r="CQX3" s="711"/>
      <c r="CQY3" s="711"/>
      <c r="CQZ3" s="711"/>
      <c r="CRA3" s="711"/>
      <c r="CRB3" s="711"/>
      <c r="CRC3" s="711"/>
      <c r="CRD3" s="711"/>
      <c r="CRE3" s="711"/>
      <c r="CRF3" s="711"/>
      <c r="CRG3" s="711"/>
      <c r="CRH3" s="711"/>
      <c r="CRI3" s="711"/>
      <c r="CRJ3" s="711"/>
      <c r="CRK3" s="711"/>
      <c r="CRL3" s="711"/>
      <c r="CRM3" s="711"/>
      <c r="CRN3" s="711"/>
      <c r="CRO3" s="711"/>
      <c r="CRP3" s="711"/>
      <c r="CRQ3" s="711"/>
      <c r="CRR3" s="711"/>
      <c r="CRS3" s="711"/>
      <c r="CRT3" s="711"/>
      <c r="CRU3" s="711"/>
      <c r="CRV3" s="711"/>
      <c r="CRW3" s="711"/>
      <c r="CRX3" s="711"/>
      <c r="CRY3" s="711"/>
      <c r="CRZ3" s="711"/>
      <c r="CSA3" s="711"/>
      <c r="CSB3" s="711"/>
      <c r="CSC3" s="711"/>
      <c r="CSD3" s="711"/>
      <c r="CSE3" s="711"/>
      <c r="CSF3" s="711"/>
      <c r="CSG3" s="711"/>
      <c r="CSH3" s="711"/>
      <c r="CSI3" s="711"/>
      <c r="CSJ3" s="711"/>
      <c r="CSK3" s="711"/>
      <c r="CSL3" s="711"/>
      <c r="CSM3" s="711"/>
      <c r="CSN3" s="711"/>
      <c r="CSO3" s="711"/>
      <c r="CSP3" s="711"/>
      <c r="CSQ3" s="711"/>
      <c r="CSR3" s="711"/>
      <c r="CSS3" s="711"/>
      <c r="CST3" s="711"/>
      <c r="CSU3" s="711"/>
      <c r="CSV3" s="711"/>
      <c r="CSW3" s="711"/>
      <c r="CSX3" s="711"/>
      <c r="CSY3" s="711"/>
      <c r="CSZ3" s="711"/>
      <c r="CTA3" s="711"/>
      <c r="CTB3" s="711"/>
      <c r="CTC3" s="711"/>
      <c r="CTD3" s="711"/>
      <c r="CTE3" s="711"/>
      <c r="CTF3" s="711"/>
      <c r="CTG3" s="711"/>
      <c r="CTH3" s="711"/>
      <c r="CTI3" s="711"/>
      <c r="CTJ3" s="711"/>
      <c r="CTK3" s="711"/>
      <c r="CTL3" s="711"/>
      <c r="CTM3" s="711"/>
      <c r="CTN3" s="711"/>
      <c r="CTO3" s="711"/>
      <c r="CTP3" s="711"/>
      <c r="CTQ3" s="711"/>
      <c r="CTR3" s="711"/>
      <c r="CTS3" s="711"/>
      <c r="CTT3" s="711"/>
      <c r="CTU3" s="711"/>
      <c r="CTV3" s="711"/>
      <c r="CTW3" s="711"/>
      <c r="CTX3" s="711"/>
      <c r="CTY3" s="711"/>
      <c r="CTZ3" s="711"/>
      <c r="CUA3" s="711"/>
      <c r="CUB3" s="711"/>
      <c r="CUC3" s="711"/>
      <c r="CUD3" s="711"/>
      <c r="CUE3" s="711"/>
      <c r="CUF3" s="711"/>
      <c r="CUG3" s="711"/>
      <c r="CUH3" s="711"/>
      <c r="CUI3" s="711"/>
      <c r="CUJ3" s="711"/>
      <c r="CUK3" s="711"/>
      <c r="CUL3" s="711"/>
      <c r="CUM3" s="711"/>
      <c r="CUN3" s="711"/>
      <c r="CUO3" s="711"/>
      <c r="CUP3" s="711"/>
      <c r="CUQ3" s="711"/>
      <c r="CUR3" s="711"/>
      <c r="CUS3" s="711"/>
      <c r="CUT3" s="711"/>
      <c r="CUU3" s="711"/>
      <c r="CUV3" s="711"/>
      <c r="CUW3" s="711"/>
      <c r="CUX3" s="711"/>
      <c r="CUY3" s="711"/>
      <c r="CUZ3" s="711"/>
      <c r="CVA3" s="711"/>
      <c r="CVB3" s="711"/>
      <c r="CVC3" s="711"/>
      <c r="CVD3" s="711"/>
      <c r="CVE3" s="711"/>
      <c r="CVF3" s="711"/>
      <c r="CVG3" s="711"/>
      <c r="CVH3" s="711"/>
      <c r="CVI3" s="711"/>
      <c r="CVJ3" s="711"/>
      <c r="CVK3" s="711"/>
      <c r="CVL3" s="711"/>
      <c r="CVM3" s="711"/>
      <c r="CVN3" s="711"/>
      <c r="CVO3" s="711"/>
      <c r="CVP3" s="711"/>
      <c r="CVQ3" s="711"/>
      <c r="CVR3" s="711"/>
      <c r="CVS3" s="711"/>
      <c r="CVT3" s="711"/>
      <c r="CVU3" s="711"/>
      <c r="CVV3" s="711"/>
      <c r="CVW3" s="711"/>
      <c r="CVX3" s="711"/>
      <c r="CVY3" s="711"/>
      <c r="CVZ3" s="711"/>
      <c r="CWA3" s="711"/>
      <c r="CWB3" s="711"/>
      <c r="CWC3" s="711"/>
      <c r="CWD3" s="711"/>
      <c r="CWE3" s="711"/>
      <c r="CWF3" s="711"/>
      <c r="CWG3" s="711"/>
      <c r="CWH3" s="711"/>
      <c r="CWI3" s="711"/>
      <c r="CWJ3" s="711"/>
      <c r="CWK3" s="711"/>
      <c r="CWL3" s="711"/>
      <c r="CWM3" s="711"/>
      <c r="CWN3" s="711"/>
      <c r="CWO3" s="711"/>
      <c r="CWP3" s="711"/>
      <c r="CWQ3" s="711"/>
      <c r="CWR3" s="711"/>
      <c r="CWS3" s="711"/>
      <c r="CWT3" s="711"/>
      <c r="CWU3" s="711"/>
      <c r="CWV3" s="711"/>
      <c r="CWW3" s="711"/>
      <c r="CWX3" s="711"/>
      <c r="CWY3" s="711"/>
      <c r="CWZ3" s="711"/>
      <c r="CXA3" s="711"/>
      <c r="CXB3" s="711"/>
      <c r="CXC3" s="711"/>
      <c r="CXD3" s="711"/>
      <c r="CXE3" s="711"/>
      <c r="CXF3" s="711"/>
      <c r="CXG3" s="711"/>
      <c r="CXH3" s="711"/>
      <c r="CXI3" s="711"/>
      <c r="CXJ3" s="711"/>
      <c r="CXK3" s="711"/>
      <c r="CXL3" s="711"/>
      <c r="CXM3" s="711"/>
      <c r="CXN3" s="711"/>
      <c r="CXO3" s="711"/>
      <c r="CXP3" s="711"/>
      <c r="CXQ3" s="711"/>
      <c r="CXR3" s="711"/>
      <c r="CXS3" s="711"/>
      <c r="CXT3" s="711"/>
      <c r="CXU3" s="711"/>
      <c r="CXV3" s="711"/>
      <c r="CXW3" s="711"/>
      <c r="CXX3" s="711"/>
      <c r="CXY3" s="711"/>
      <c r="CXZ3" s="711"/>
      <c r="CYA3" s="711"/>
      <c r="CYB3" s="711"/>
      <c r="CYC3" s="711"/>
      <c r="CYD3" s="711"/>
      <c r="CYE3" s="711"/>
      <c r="CYF3" s="711"/>
      <c r="CYG3" s="711"/>
      <c r="CYH3" s="711"/>
      <c r="CYI3" s="711"/>
      <c r="CYJ3" s="711"/>
      <c r="CYK3" s="711"/>
      <c r="CYL3" s="711"/>
      <c r="CYM3" s="711"/>
      <c r="CYN3" s="711"/>
      <c r="CYO3" s="711"/>
      <c r="CYP3" s="711"/>
      <c r="CYQ3" s="711"/>
      <c r="CYR3" s="711"/>
      <c r="CYS3" s="711"/>
      <c r="CYT3" s="711"/>
      <c r="CYU3" s="711"/>
      <c r="CYV3" s="711"/>
      <c r="CYW3" s="711"/>
      <c r="CYX3" s="711"/>
      <c r="CYY3" s="711"/>
      <c r="CYZ3" s="711"/>
      <c r="CZA3" s="711"/>
      <c r="CZB3" s="711"/>
      <c r="CZC3" s="711"/>
      <c r="CZD3" s="711"/>
      <c r="CZE3" s="711"/>
      <c r="CZF3" s="711"/>
      <c r="CZG3" s="711"/>
      <c r="CZH3" s="711"/>
      <c r="CZI3" s="711"/>
      <c r="CZJ3" s="711"/>
      <c r="CZK3" s="711"/>
      <c r="CZL3" s="711"/>
      <c r="CZM3" s="711"/>
      <c r="CZN3" s="711"/>
      <c r="CZO3" s="711"/>
      <c r="CZP3" s="711"/>
      <c r="CZQ3" s="711"/>
      <c r="CZR3" s="711"/>
      <c r="CZS3" s="711"/>
      <c r="CZT3" s="711"/>
      <c r="CZU3" s="711"/>
      <c r="CZV3" s="711"/>
      <c r="CZW3" s="711"/>
      <c r="CZX3" s="711"/>
      <c r="CZY3" s="711"/>
      <c r="CZZ3" s="711"/>
      <c r="DAA3" s="711"/>
      <c r="DAB3" s="711"/>
      <c r="DAC3" s="711"/>
      <c r="DAD3" s="711"/>
      <c r="DAE3" s="711"/>
      <c r="DAF3" s="711"/>
      <c r="DAG3" s="711"/>
      <c r="DAH3" s="711"/>
      <c r="DAI3" s="711"/>
      <c r="DAJ3" s="711"/>
      <c r="DAK3" s="711"/>
      <c r="DAL3" s="711"/>
      <c r="DAM3" s="711"/>
      <c r="DAN3" s="711"/>
      <c r="DAO3" s="711"/>
      <c r="DAP3" s="711"/>
      <c r="DAQ3" s="711"/>
      <c r="DAR3" s="711"/>
      <c r="DAS3" s="711"/>
      <c r="DAT3" s="711"/>
      <c r="DAU3" s="711"/>
      <c r="DAV3" s="711"/>
      <c r="DAW3" s="711"/>
      <c r="DAX3" s="711"/>
      <c r="DAY3" s="711"/>
      <c r="DAZ3" s="711"/>
      <c r="DBA3" s="711"/>
      <c r="DBB3" s="711"/>
      <c r="DBC3" s="711"/>
      <c r="DBD3" s="711"/>
      <c r="DBE3" s="711"/>
      <c r="DBF3" s="711"/>
      <c r="DBG3" s="711"/>
      <c r="DBH3" s="711"/>
      <c r="DBI3" s="711"/>
      <c r="DBJ3" s="711"/>
      <c r="DBK3" s="711"/>
      <c r="DBL3" s="711"/>
      <c r="DBM3" s="711"/>
      <c r="DBN3" s="711"/>
      <c r="DBO3" s="711"/>
      <c r="DBP3" s="711"/>
      <c r="DBQ3" s="711"/>
      <c r="DBR3" s="711"/>
      <c r="DBS3" s="711"/>
      <c r="DBT3" s="711"/>
      <c r="DBU3" s="711"/>
      <c r="DBV3" s="711"/>
      <c r="DBW3" s="711"/>
      <c r="DBX3" s="711"/>
      <c r="DBY3" s="711"/>
      <c r="DBZ3" s="711"/>
      <c r="DCA3" s="711"/>
      <c r="DCB3" s="711"/>
      <c r="DCC3" s="711"/>
      <c r="DCD3" s="711"/>
      <c r="DCE3" s="711"/>
      <c r="DCF3" s="711"/>
      <c r="DCG3" s="711"/>
      <c r="DCH3" s="711"/>
      <c r="DCI3" s="711"/>
      <c r="DCJ3" s="711"/>
      <c r="DCK3" s="711"/>
      <c r="DCL3" s="711"/>
      <c r="DCM3" s="711"/>
      <c r="DCN3" s="711"/>
      <c r="DCO3" s="711"/>
      <c r="DCP3" s="711"/>
      <c r="DCQ3" s="711"/>
      <c r="DCR3" s="711"/>
      <c r="DCS3" s="711"/>
      <c r="DCT3" s="711"/>
      <c r="DCU3" s="711"/>
      <c r="DCV3" s="711"/>
      <c r="DCW3" s="711"/>
      <c r="DCX3" s="711"/>
      <c r="DCY3" s="711"/>
      <c r="DCZ3" s="711"/>
      <c r="DDA3" s="711"/>
      <c r="DDB3" s="711"/>
      <c r="DDC3" s="711"/>
      <c r="DDD3" s="711"/>
      <c r="DDE3" s="711"/>
      <c r="DDF3" s="711"/>
      <c r="DDG3" s="711"/>
      <c r="DDH3" s="711"/>
      <c r="DDI3" s="711"/>
      <c r="DDJ3" s="711"/>
      <c r="DDK3" s="711"/>
      <c r="DDL3" s="711"/>
      <c r="DDM3" s="711"/>
      <c r="DDN3" s="711"/>
      <c r="DDO3" s="711"/>
      <c r="DDP3" s="711"/>
      <c r="DDQ3" s="711"/>
      <c r="DDR3" s="711"/>
      <c r="DDS3" s="711"/>
      <c r="DDT3" s="711"/>
      <c r="DDU3" s="711"/>
      <c r="DDV3" s="711"/>
      <c r="DDW3" s="711"/>
      <c r="DDX3" s="711"/>
      <c r="DDY3" s="711"/>
      <c r="DDZ3" s="711"/>
      <c r="DEA3" s="711"/>
      <c r="DEB3" s="711"/>
      <c r="DEC3" s="711"/>
      <c r="DED3" s="711"/>
      <c r="DEE3" s="711"/>
      <c r="DEF3" s="711"/>
      <c r="DEG3" s="711"/>
      <c r="DEH3" s="711"/>
      <c r="DEI3" s="711"/>
      <c r="DEJ3" s="711"/>
      <c r="DEK3" s="711"/>
      <c r="DEL3" s="711"/>
      <c r="DEM3" s="711"/>
      <c r="DEN3" s="711"/>
      <c r="DEO3" s="711"/>
      <c r="DEP3" s="711"/>
      <c r="DEQ3" s="711"/>
      <c r="DER3" s="711"/>
      <c r="DES3" s="711"/>
      <c r="DET3" s="711"/>
      <c r="DEU3" s="711"/>
      <c r="DEV3" s="711"/>
      <c r="DEW3" s="711"/>
      <c r="DEX3" s="711"/>
      <c r="DEY3" s="711"/>
      <c r="DEZ3" s="711"/>
      <c r="DFA3" s="711"/>
      <c r="DFB3" s="711"/>
      <c r="DFC3" s="711"/>
      <c r="DFD3" s="711"/>
      <c r="DFE3" s="711"/>
      <c r="DFF3" s="711"/>
      <c r="DFG3" s="711"/>
      <c r="DFH3" s="711"/>
      <c r="DFI3" s="711"/>
      <c r="DFJ3" s="711"/>
      <c r="DFK3" s="711"/>
      <c r="DFL3" s="711"/>
      <c r="DFM3" s="711"/>
      <c r="DFN3" s="711"/>
      <c r="DFO3" s="711"/>
      <c r="DFP3" s="711"/>
      <c r="DFQ3" s="711"/>
      <c r="DFR3" s="711"/>
      <c r="DFS3" s="711"/>
      <c r="DFT3" s="711"/>
      <c r="DFU3" s="711"/>
      <c r="DFV3" s="711"/>
      <c r="DFW3" s="711"/>
      <c r="DFX3" s="711"/>
      <c r="DFY3" s="711"/>
      <c r="DFZ3" s="711"/>
      <c r="DGA3" s="711"/>
      <c r="DGB3" s="711"/>
      <c r="DGC3" s="711"/>
      <c r="DGD3" s="711"/>
      <c r="DGE3" s="711"/>
      <c r="DGF3" s="711"/>
      <c r="DGG3" s="711"/>
      <c r="DGH3" s="711"/>
      <c r="DGI3" s="711"/>
      <c r="DGJ3" s="711"/>
      <c r="DGK3" s="711"/>
      <c r="DGL3" s="711"/>
      <c r="DGM3" s="711"/>
      <c r="DGN3" s="711"/>
      <c r="DGO3" s="711"/>
      <c r="DGP3" s="711"/>
      <c r="DGQ3" s="711"/>
      <c r="DGR3" s="711"/>
      <c r="DGS3" s="711"/>
      <c r="DGT3" s="711"/>
      <c r="DGU3" s="711"/>
      <c r="DGV3" s="711"/>
      <c r="DGW3" s="711"/>
      <c r="DGX3" s="711"/>
      <c r="DGY3" s="711"/>
      <c r="DGZ3" s="711"/>
      <c r="DHA3" s="711"/>
      <c r="DHB3" s="711"/>
      <c r="DHC3" s="711"/>
      <c r="DHD3" s="711"/>
      <c r="DHE3" s="711"/>
      <c r="DHF3" s="711"/>
      <c r="DHG3" s="711"/>
      <c r="DHH3" s="711"/>
      <c r="DHI3" s="711"/>
      <c r="DHJ3" s="711"/>
      <c r="DHK3" s="711"/>
      <c r="DHL3" s="711"/>
      <c r="DHM3" s="711"/>
      <c r="DHN3" s="711"/>
      <c r="DHO3" s="711"/>
      <c r="DHP3" s="711"/>
      <c r="DHQ3" s="711"/>
      <c r="DHR3" s="711"/>
      <c r="DHS3" s="711"/>
      <c r="DHT3" s="711"/>
      <c r="DHU3" s="711"/>
      <c r="DHV3" s="711"/>
      <c r="DHW3" s="711"/>
      <c r="DHX3" s="711"/>
      <c r="DHY3" s="711"/>
      <c r="DHZ3" s="711"/>
      <c r="DIA3" s="711"/>
      <c r="DIB3" s="711"/>
      <c r="DIC3" s="711"/>
      <c r="DID3" s="711"/>
      <c r="DIE3" s="711"/>
      <c r="DIF3" s="711"/>
      <c r="DIG3" s="711"/>
      <c r="DIH3" s="711"/>
      <c r="DII3" s="711"/>
      <c r="DIJ3" s="711"/>
      <c r="DIK3" s="711"/>
      <c r="DIL3" s="711"/>
      <c r="DIM3" s="711"/>
      <c r="DIN3" s="711"/>
      <c r="DIO3" s="711"/>
      <c r="DIP3" s="711"/>
      <c r="DIQ3" s="711"/>
      <c r="DIR3" s="711"/>
      <c r="DIS3" s="711"/>
      <c r="DIT3" s="711"/>
      <c r="DIU3" s="711"/>
      <c r="DIV3" s="711"/>
      <c r="DIW3" s="711"/>
      <c r="DIX3" s="711"/>
      <c r="DIY3" s="711"/>
      <c r="DIZ3" s="711"/>
      <c r="DJA3" s="711"/>
      <c r="DJB3" s="711"/>
      <c r="DJC3" s="711"/>
      <c r="DJD3" s="711"/>
      <c r="DJE3" s="711"/>
      <c r="DJF3" s="711"/>
      <c r="DJG3" s="711"/>
      <c r="DJH3" s="711"/>
      <c r="DJI3" s="711"/>
      <c r="DJJ3" s="711"/>
      <c r="DJK3" s="711"/>
      <c r="DJL3" s="711"/>
      <c r="DJM3" s="711"/>
      <c r="DJN3" s="711"/>
      <c r="DJO3" s="711"/>
      <c r="DJP3" s="711"/>
      <c r="DJQ3" s="711"/>
      <c r="DJR3" s="711"/>
      <c r="DJS3" s="711"/>
      <c r="DJT3" s="711"/>
      <c r="DJU3" s="711"/>
      <c r="DJV3" s="711"/>
      <c r="DJW3" s="711"/>
      <c r="DJX3" s="711"/>
      <c r="DJY3" s="711"/>
      <c r="DJZ3" s="711"/>
      <c r="DKA3" s="711"/>
      <c r="DKB3" s="711"/>
      <c r="DKC3" s="711"/>
      <c r="DKD3" s="711"/>
      <c r="DKE3" s="711"/>
      <c r="DKF3" s="711"/>
      <c r="DKG3" s="711"/>
      <c r="DKH3" s="711"/>
      <c r="DKI3" s="711"/>
      <c r="DKJ3" s="711"/>
      <c r="DKK3" s="711"/>
      <c r="DKL3" s="711"/>
      <c r="DKM3" s="711"/>
      <c r="DKN3" s="711"/>
      <c r="DKO3" s="711"/>
      <c r="DKP3" s="711"/>
      <c r="DKQ3" s="711"/>
      <c r="DKR3" s="711"/>
      <c r="DKS3" s="711"/>
      <c r="DKT3" s="711"/>
      <c r="DKU3" s="711"/>
      <c r="DKV3" s="711"/>
      <c r="DKW3" s="711"/>
      <c r="DKX3" s="711"/>
      <c r="DKY3" s="711"/>
      <c r="DKZ3" s="711"/>
      <c r="DLA3" s="711"/>
      <c r="DLB3" s="711"/>
      <c r="DLC3" s="711"/>
      <c r="DLD3" s="711"/>
      <c r="DLE3" s="711"/>
      <c r="DLF3" s="711"/>
      <c r="DLG3" s="711"/>
      <c r="DLH3" s="711"/>
      <c r="DLI3" s="711"/>
      <c r="DLJ3" s="711"/>
      <c r="DLK3" s="711"/>
      <c r="DLL3" s="711"/>
      <c r="DLM3" s="711"/>
      <c r="DLN3" s="711"/>
      <c r="DLO3" s="711"/>
      <c r="DLP3" s="711"/>
      <c r="DLQ3" s="711"/>
      <c r="DLR3" s="711"/>
      <c r="DLS3" s="711"/>
      <c r="DLT3" s="711"/>
      <c r="DLU3" s="711"/>
      <c r="DLV3" s="711"/>
      <c r="DLW3" s="711"/>
      <c r="DLX3" s="711"/>
      <c r="DLY3" s="711"/>
      <c r="DLZ3" s="711"/>
      <c r="DMA3" s="711"/>
      <c r="DMB3" s="711"/>
      <c r="DMC3" s="711"/>
      <c r="DMD3" s="711"/>
      <c r="DME3" s="711"/>
      <c r="DMF3" s="711"/>
      <c r="DMG3" s="711"/>
      <c r="DMH3" s="711"/>
      <c r="DMI3" s="711"/>
      <c r="DMJ3" s="711"/>
      <c r="DMK3" s="711"/>
      <c r="DML3" s="711"/>
      <c r="DMM3" s="711"/>
      <c r="DMN3" s="711"/>
      <c r="DMO3" s="711"/>
      <c r="DMP3" s="711"/>
      <c r="DMQ3" s="711"/>
      <c r="DMR3" s="711"/>
      <c r="DMS3" s="711"/>
      <c r="DMT3" s="711"/>
      <c r="DMU3" s="711"/>
      <c r="DMV3" s="711"/>
      <c r="DMW3" s="711"/>
      <c r="DMX3" s="711"/>
      <c r="DMY3" s="711"/>
      <c r="DMZ3" s="711"/>
      <c r="DNA3" s="711"/>
      <c r="DNB3" s="711"/>
      <c r="DNC3" s="711"/>
      <c r="DND3" s="711"/>
      <c r="DNE3" s="711"/>
      <c r="DNF3" s="711"/>
      <c r="DNG3" s="711"/>
      <c r="DNH3" s="711"/>
      <c r="DNI3" s="711"/>
      <c r="DNJ3" s="711"/>
      <c r="DNK3" s="711"/>
      <c r="DNL3" s="711"/>
      <c r="DNM3" s="711"/>
      <c r="DNN3" s="711"/>
      <c r="DNO3" s="711"/>
      <c r="DNP3" s="711"/>
      <c r="DNQ3" s="711"/>
      <c r="DNR3" s="711"/>
      <c r="DNS3" s="711"/>
      <c r="DNT3" s="711"/>
      <c r="DNU3" s="711"/>
      <c r="DNV3" s="711"/>
      <c r="DNW3" s="711"/>
      <c r="DNX3" s="711"/>
      <c r="DNY3" s="711"/>
      <c r="DNZ3" s="711"/>
      <c r="DOA3" s="711"/>
      <c r="DOB3" s="711"/>
      <c r="DOC3" s="711"/>
      <c r="DOD3" s="711"/>
      <c r="DOE3" s="711"/>
      <c r="DOF3" s="711"/>
      <c r="DOG3" s="711"/>
      <c r="DOH3" s="711"/>
      <c r="DOI3" s="711"/>
      <c r="DOJ3" s="711"/>
      <c r="DOK3" s="711"/>
      <c r="DOL3" s="711"/>
      <c r="DOM3" s="711"/>
      <c r="DON3" s="711"/>
      <c r="DOO3" s="711"/>
      <c r="DOP3" s="711"/>
      <c r="DOQ3" s="711"/>
      <c r="DOR3" s="711"/>
      <c r="DOS3" s="711"/>
      <c r="DOT3" s="711"/>
      <c r="DOU3" s="711"/>
      <c r="DOV3" s="711"/>
      <c r="DOW3" s="711"/>
      <c r="DOX3" s="711"/>
      <c r="DOY3" s="711"/>
      <c r="DOZ3" s="711"/>
      <c r="DPA3" s="711"/>
      <c r="DPB3" s="711"/>
      <c r="DPC3" s="711"/>
      <c r="DPD3" s="711"/>
      <c r="DPE3" s="711"/>
      <c r="DPF3" s="711"/>
      <c r="DPG3" s="711"/>
      <c r="DPH3" s="711"/>
      <c r="DPI3" s="711"/>
      <c r="DPJ3" s="711"/>
      <c r="DPK3" s="711"/>
      <c r="DPL3" s="711"/>
      <c r="DPM3" s="711"/>
      <c r="DPN3" s="711"/>
      <c r="DPO3" s="711"/>
      <c r="DPP3" s="711"/>
      <c r="DPQ3" s="711"/>
      <c r="DPR3" s="711"/>
      <c r="DPS3" s="711"/>
      <c r="DPT3" s="711"/>
      <c r="DPU3" s="711"/>
      <c r="DPV3" s="711"/>
      <c r="DPW3" s="711"/>
      <c r="DPX3" s="711"/>
      <c r="DPY3" s="711"/>
      <c r="DPZ3" s="711"/>
      <c r="DQA3" s="711"/>
      <c r="DQB3" s="711"/>
      <c r="DQC3" s="711"/>
      <c r="DQD3" s="711"/>
      <c r="DQE3" s="711"/>
      <c r="DQF3" s="711"/>
      <c r="DQG3" s="711"/>
      <c r="DQH3" s="711"/>
      <c r="DQI3" s="711"/>
      <c r="DQJ3" s="711"/>
      <c r="DQK3" s="711"/>
      <c r="DQL3" s="711"/>
      <c r="DQM3" s="711"/>
      <c r="DQN3" s="711"/>
      <c r="DQO3" s="711"/>
      <c r="DQP3" s="711"/>
      <c r="DQQ3" s="711"/>
      <c r="DQR3" s="711"/>
      <c r="DQS3" s="711"/>
      <c r="DQT3" s="711"/>
      <c r="DQU3" s="711"/>
      <c r="DQV3" s="711"/>
      <c r="DQW3" s="711"/>
      <c r="DQX3" s="711"/>
      <c r="DQY3" s="711"/>
      <c r="DQZ3" s="711"/>
      <c r="DRA3" s="711"/>
      <c r="DRB3" s="711"/>
      <c r="DRC3" s="711"/>
      <c r="DRD3" s="711"/>
      <c r="DRE3" s="711"/>
      <c r="DRF3" s="711"/>
      <c r="DRG3" s="711"/>
      <c r="DRH3" s="711"/>
      <c r="DRI3" s="711"/>
      <c r="DRJ3" s="711"/>
      <c r="DRK3" s="711"/>
      <c r="DRL3" s="711"/>
      <c r="DRM3" s="711"/>
      <c r="DRN3" s="711"/>
      <c r="DRO3" s="711"/>
      <c r="DRP3" s="711"/>
      <c r="DRQ3" s="711"/>
      <c r="DRR3" s="711"/>
      <c r="DRS3" s="711"/>
      <c r="DRT3" s="711"/>
      <c r="DRU3" s="711"/>
      <c r="DRV3" s="711"/>
      <c r="DRW3" s="711"/>
      <c r="DRX3" s="711"/>
      <c r="DRY3" s="711"/>
      <c r="DRZ3" s="711"/>
      <c r="DSA3" s="711"/>
      <c r="DSB3" s="711"/>
      <c r="DSC3" s="711"/>
      <c r="DSD3" s="711"/>
      <c r="DSE3" s="711"/>
      <c r="DSF3" s="711"/>
      <c r="DSG3" s="711"/>
      <c r="DSH3" s="711"/>
      <c r="DSI3" s="711"/>
      <c r="DSJ3" s="711"/>
      <c r="DSK3" s="711"/>
      <c r="DSL3" s="711"/>
      <c r="DSM3" s="711"/>
      <c r="DSN3" s="711"/>
      <c r="DSO3" s="711"/>
      <c r="DSP3" s="711"/>
      <c r="DSQ3" s="711"/>
      <c r="DSR3" s="711"/>
      <c r="DSS3" s="711"/>
      <c r="DST3" s="711"/>
      <c r="DSU3" s="711"/>
      <c r="DSV3" s="711"/>
      <c r="DSW3" s="711"/>
      <c r="DSX3" s="711"/>
      <c r="DSY3" s="711"/>
      <c r="DSZ3" s="711"/>
      <c r="DTA3" s="711"/>
      <c r="DTB3" s="711"/>
      <c r="DTC3" s="711"/>
      <c r="DTD3" s="711"/>
      <c r="DTE3" s="711"/>
      <c r="DTF3" s="711"/>
      <c r="DTG3" s="711"/>
      <c r="DTH3" s="711"/>
      <c r="DTI3" s="711"/>
      <c r="DTJ3" s="711"/>
      <c r="DTK3" s="711"/>
      <c r="DTL3" s="711"/>
      <c r="DTM3" s="711"/>
      <c r="DTN3" s="711"/>
      <c r="DTO3" s="711"/>
      <c r="DTP3" s="711"/>
      <c r="DTQ3" s="711"/>
      <c r="DTR3" s="711"/>
      <c r="DTS3" s="711"/>
      <c r="DTT3" s="711"/>
      <c r="DTU3" s="711"/>
      <c r="DTV3" s="711"/>
      <c r="DTW3" s="711"/>
      <c r="DTX3" s="711"/>
      <c r="DTY3" s="711"/>
      <c r="DTZ3" s="711"/>
      <c r="DUA3" s="711"/>
      <c r="DUB3" s="711"/>
      <c r="DUC3" s="711"/>
      <c r="DUD3" s="711"/>
      <c r="DUE3" s="711"/>
      <c r="DUF3" s="711"/>
      <c r="DUG3" s="711"/>
      <c r="DUH3" s="711"/>
      <c r="DUI3" s="711"/>
      <c r="DUJ3" s="711"/>
      <c r="DUK3" s="711"/>
      <c r="DUL3" s="711"/>
      <c r="DUM3" s="711"/>
      <c r="DUN3" s="711"/>
      <c r="DUO3" s="711"/>
      <c r="DUP3" s="711"/>
      <c r="DUQ3" s="711"/>
      <c r="DUR3" s="711"/>
      <c r="DUS3" s="711"/>
      <c r="DUT3" s="711"/>
      <c r="DUU3" s="711"/>
      <c r="DUV3" s="711"/>
      <c r="DUW3" s="711"/>
      <c r="DUX3" s="711"/>
      <c r="DUY3" s="711"/>
      <c r="DUZ3" s="711"/>
      <c r="DVA3" s="711"/>
      <c r="DVB3" s="711"/>
      <c r="DVC3" s="711"/>
      <c r="DVD3" s="711"/>
      <c r="DVE3" s="711"/>
      <c r="DVF3" s="711"/>
      <c r="DVG3" s="711"/>
      <c r="DVH3" s="711"/>
      <c r="DVI3" s="711"/>
      <c r="DVJ3" s="711"/>
      <c r="DVK3" s="711"/>
      <c r="DVL3" s="711"/>
      <c r="DVM3" s="711"/>
      <c r="DVN3" s="711"/>
      <c r="DVO3" s="711"/>
      <c r="DVP3" s="711"/>
      <c r="DVQ3" s="711"/>
      <c r="DVR3" s="711"/>
      <c r="DVS3" s="711"/>
      <c r="DVT3" s="711"/>
      <c r="DVU3" s="711"/>
      <c r="DVV3" s="711"/>
      <c r="DVW3" s="711"/>
      <c r="DVX3" s="711"/>
      <c r="DVY3" s="711"/>
      <c r="DVZ3" s="711"/>
      <c r="DWA3" s="711"/>
      <c r="DWB3" s="711"/>
      <c r="DWC3" s="711"/>
      <c r="DWD3" s="711"/>
      <c r="DWE3" s="711"/>
      <c r="DWF3" s="711"/>
      <c r="DWG3" s="711"/>
      <c r="DWH3" s="711"/>
      <c r="DWI3" s="711"/>
      <c r="DWJ3" s="711"/>
      <c r="DWK3" s="711"/>
      <c r="DWL3" s="711"/>
      <c r="DWM3" s="711"/>
      <c r="DWN3" s="711"/>
      <c r="DWO3" s="711"/>
      <c r="DWP3" s="711"/>
      <c r="DWQ3" s="711"/>
      <c r="DWR3" s="711"/>
      <c r="DWS3" s="711"/>
      <c r="DWT3" s="711"/>
      <c r="DWU3" s="711"/>
      <c r="DWV3" s="711"/>
      <c r="DWW3" s="711"/>
      <c r="DWX3" s="711"/>
      <c r="DWY3" s="711"/>
      <c r="DWZ3" s="711"/>
      <c r="DXA3" s="711"/>
      <c r="DXB3" s="711"/>
      <c r="DXC3" s="711"/>
      <c r="DXD3" s="711"/>
      <c r="DXE3" s="711"/>
      <c r="DXF3" s="711"/>
      <c r="DXG3" s="711"/>
      <c r="DXH3" s="711"/>
      <c r="DXI3" s="711"/>
      <c r="DXJ3" s="711"/>
      <c r="DXK3" s="711"/>
      <c r="DXL3" s="711"/>
      <c r="DXM3" s="711"/>
      <c r="DXN3" s="711"/>
      <c r="DXO3" s="711"/>
      <c r="DXP3" s="711"/>
      <c r="DXQ3" s="711"/>
      <c r="DXR3" s="711"/>
      <c r="DXS3" s="711"/>
      <c r="DXT3" s="711"/>
      <c r="DXU3" s="711"/>
      <c r="DXV3" s="711"/>
      <c r="DXW3" s="711"/>
      <c r="DXX3" s="711"/>
      <c r="DXY3" s="711"/>
      <c r="DXZ3" s="711"/>
      <c r="DYA3" s="711"/>
      <c r="DYB3" s="711"/>
      <c r="DYC3" s="711"/>
      <c r="DYD3" s="711"/>
      <c r="DYE3" s="711"/>
      <c r="DYF3" s="711"/>
      <c r="DYG3" s="711"/>
      <c r="DYH3" s="711"/>
      <c r="DYI3" s="711"/>
      <c r="DYJ3" s="711"/>
      <c r="DYK3" s="711"/>
      <c r="DYL3" s="711"/>
      <c r="DYM3" s="711"/>
      <c r="DYN3" s="711"/>
      <c r="DYO3" s="711"/>
      <c r="DYP3" s="711"/>
      <c r="DYQ3" s="711"/>
      <c r="DYR3" s="711"/>
      <c r="DYS3" s="711"/>
      <c r="DYT3" s="711"/>
      <c r="DYU3" s="711"/>
      <c r="DYV3" s="711"/>
      <c r="DYW3" s="711"/>
      <c r="DYX3" s="711"/>
      <c r="DYY3" s="711"/>
      <c r="DYZ3" s="711"/>
      <c r="DZA3" s="711"/>
      <c r="DZB3" s="711"/>
      <c r="DZC3" s="711"/>
      <c r="DZD3" s="711"/>
      <c r="DZE3" s="711"/>
      <c r="DZF3" s="711"/>
      <c r="DZG3" s="711"/>
      <c r="DZH3" s="711"/>
      <c r="DZI3" s="711"/>
      <c r="DZJ3" s="711"/>
      <c r="DZK3" s="711"/>
      <c r="DZL3" s="711"/>
      <c r="DZM3" s="711"/>
      <c r="DZN3" s="711"/>
      <c r="DZO3" s="711"/>
      <c r="DZP3" s="711"/>
      <c r="DZQ3" s="711"/>
      <c r="DZR3" s="711"/>
      <c r="DZS3" s="711"/>
      <c r="DZT3" s="711"/>
      <c r="DZU3" s="711"/>
      <c r="DZV3" s="711"/>
      <c r="DZW3" s="711"/>
      <c r="DZX3" s="711"/>
      <c r="DZY3" s="711"/>
      <c r="DZZ3" s="711"/>
      <c r="EAA3" s="711"/>
      <c r="EAB3" s="711"/>
      <c r="EAC3" s="711"/>
      <c r="EAD3" s="711"/>
      <c r="EAE3" s="711"/>
      <c r="EAF3" s="711"/>
      <c r="EAG3" s="711"/>
      <c r="EAH3" s="711"/>
      <c r="EAI3" s="711"/>
      <c r="EAJ3" s="711"/>
      <c r="EAK3" s="711"/>
      <c r="EAL3" s="711"/>
      <c r="EAM3" s="711"/>
      <c r="EAN3" s="711"/>
      <c r="EAO3" s="711"/>
      <c r="EAP3" s="711"/>
      <c r="EAQ3" s="711"/>
      <c r="EAR3" s="711"/>
      <c r="EAS3" s="711"/>
      <c r="EAT3" s="711"/>
      <c r="EAU3" s="711"/>
      <c r="EAV3" s="711"/>
      <c r="EAW3" s="711"/>
      <c r="EAX3" s="711"/>
      <c r="EAY3" s="711"/>
      <c r="EAZ3" s="711"/>
      <c r="EBA3" s="711"/>
      <c r="EBB3" s="711"/>
      <c r="EBC3" s="711"/>
      <c r="EBD3" s="711"/>
      <c r="EBE3" s="711"/>
      <c r="EBF3" s="711"/>
      <c r="EBG3" s="711"/>
      <c r="EBH3" s="711"/>
      <c r="EBI3" s="711"/>
      <c r="EBJ3" s="711"/>
      <c r="EBK3" s="711"/>
      <c r="EBL3" s="711"/>
      <c r="EBM3" s="711"/>
      <c r="EBN3" s="711"/>
      <c r="EBO3" s="711"/>
      <c r="EBP3" s="711"/>
      <c r="EBQ3" s="711"/>
      <c r="EBR3" s="711"/>
      <c r="EBS3" s="711"/>
      <c r="EBT3" s="711"/>
      <c r="EBU3" s="711"/>
      <c r="EBV3" s="711"/>
      <c r="EBW3" s="711"/>
      <c r="EBX3" s="711"/>
      <c r="EBY3" s="711"/>
      <c r="EBZ3" s="711"/>
      <c r="ECA3" s="711"/>
      <c r="ECB3" s="711"/>
      <c r="ECC3" s="711"/>
      <c r="ECD3" s="711"/>
      <c r="ECE3" s="711"/>
      <c r="ECF3" s="711"/>
      <c r="ECG3" s="711"/>
      <c r="ECH3" s="711"/>
      <c r="ECI3" s="711"/>
      <c r="ECJ3" s="711"/>
      <c r="ECK3" s="711"/>
      <c r="ECL3" s="711"/>
      <c r="ECM3" s="711"/>
      <c r="ECN3" s="711"/>
      <c r="ECO3" s="711"/>
      <c r="ECP3" s="711"/>
      <c r="ECQ3" s="711"/>
      <c r="ECR3" s="711"/>
      <c r="ECS3" s="711"/>
      <c r="ECT3" s="711"/>
      <c r="ECU3" s="711"/>
      <c r="ECV3" s="711"/>
      <c r="ECW3" s="711"/>
      <c r="ECX3" s="711"/>
      <c r="ECY3" s="711"/>
      <c r="ECZ3" s="711"/>
      <c r="EDA3" s="711"/>
      <c r="EDB3" s="711"/>
      <c r="EDC3" s="711"/>
      <c r="EDD3" s="711"/>
      <c r="EDE3" s="711"/>
      <c r="EDF3" s="711"/>
      <c r="EDG3" s="711"/>
      <c r="EDH3" s="711"/>
      <c r="EDI3" s="711"/>
      <c r="EDJ3" s="711"/>
      <c r="EDK3" s="711"/>
      <c r="EDL3" s="711"/>
      <c r="EDM3" s="711"/>
      <c r="EDN3" s="711"/>
      <c r="EDO3" s="711"/>
      <c r="EDP3" s="711"/>
      <c r="EDQ3" s="711"/>
      <c r="EDR3" s="711"/>
      <c r="EDS3" s="711"/>
      <c r="EDT3" s="711"/>
      <c r="EDU3" s="711"/>
      <c r="EDV3" s="711"/>
      <c r="EDW3" s="711"/>
      <c r="EDX3" s="711"/>
      <c r="EDY3" s="711"/>
      <c r="EDZ3" s="711"/>
      <c r="EEA3" s="711"/>
      <c r="EEB3" s="711"/>
      <c r="EEC3" s="711"/>
      <c r="EED3" s="711"/>
      <c r="EEE3" s="711"/>
      <c r="EEF3" s="711"/>
      <c r="EEG3" s="711"/>
      <c r="EEH3" s="711"/>
      <c r="EEI3" s="711"/>
      <c r="EEJ3" s="711"/>
      <c r="EEK3" s="711"/>
      <c r="EEL3" s="711"/>
      <c r="EEM3" s="711"/>
      <c r="EEN3" s="711"/>
      <c r="EEO3" s="711"/>
      <c r="EEP3" s="711"/>
      <c r="EEQ3" s="711"/>
      <c r="EER3" s="711"/>
      <c r="EES3" s="711"/>
      <c r="EET3" s="711"/>
      <c r="EEU3" s="711"/>
      <c r="EEV3" s="711"/>
      <c r="EEW3" s="711"/>
      <c r="EEX3" s="711"/>
      <c r="EEY3" s="711"/>
      <c r="EEZ3" s="711"/>
      <c r="EFA3" s="711"/>
      <c r="EFB3" s="711"/>
      <c r="EFC3" s="711"/>
      <c r="EFD3" s="711"/>
      <c r="EFE3" s="711"/>
      <c r="EFF3" s="711"/>
      <c r="EFG3" s="711"/>
      <c r="EFH3" s="711"/>
      <c r="EFI3" s="711"/>
      <c r="EFJ3" s="711"/>
      <c r="EFK3" s="711"/>
      <c r="EFL3" s="711"/>
      <c r="EFM3" s="711"/>
      <c r="EFN3" s="711"/>
      <c r="EFO3" s="711"/>
      <c r="EFP3" s="711"/>
      <c r="EFQ3" s="711"/>
      <c r="EFR3" s="711"/>
      <c r="EFS3" s="711"/>
      <c r="EFT3" s="711"/>
      <c r="EFU3" s="711"/>
      <c r="EFV3" s="711"/>
      <c r="EFW3" s="711"/>
      <c r="EFX3" s="711"/>
      <c r="EFY3" s="711"/>
      <c r="EFZ3" s="711"/>
      <c r="EGA3" s="711"/>
      <c r="EGB3" s="711"/>
      <c r="EGC3" s="711"/>
      <c r="EGD3" s="711"/>
      <c r="EGE3" s="711"/>
      <c r="EGF3" s="711"/>
      <c r="EGG3" s="711"/>
      <c r="EGH3" s="711"/>
      <c r="EGI3" s="711"/>
      <c r="EGJ3" s="711"/>
      <c r="EGK3" s="711"/>
      <c r="EGL3" s="711"/>
      <c r="EGM3" s="711"/>
      <c r="EGN3" s="711"/>
      <c r="EGO3" s="711"/>
      <c r="EGP3" s="711"/>
      <c r="EGQ3" s="711"/>
      <c r="EGR3" s="711"/>
      <c r="EGS3" s="711"/>
      <c r="EGT3" s="711"/>
      <c r="EGU3" s="711"/>
      <c r="EGV3" s="711"/>
      <c r="EGW3" s="711"/>
      <c r="EGX3" s="711"/>
      <c r="EGY3" s="711"/>
      <c r="EGZ3" s="711"/>
      <c r="EHA3" s="711"/>
      <c r="EHB3" s="711"/>
      <c r="EHC3" s="711"/>
      <c r="EHD3" s="711"/>
      <c r="EHE3" s="711"/>
      <c r="EHF3" s="711"/>
      <c r="EHG3" s="711"/>
      <c r="EHH3" s="711"/>
      <c r="EHI3" s="711"/>
      <c r="EHJ3" s="711"/>
      <c r="EHK3" s="711"/>
      <c r="EHL3" s="711"/>
      <c r="EHM3" s="711"/>
      <c r="EHN3" s="711"/>
      <c r="EHO3" s="711"/>
      <c r="EHP3" s="711"/>
      <c r="EHQ3" s="711"/>
      <c r="EHR3" s="711"/>
      <c r="EHS3" s="711"/>
      <c r="EHT3" s="711"/>
      <c r="EHU3" s="711"/>
      <c r="EHV3" s="711"/>
      <c r="EHW3" s="711"/>
      <c r="EHX3" s="711"/>
      <c r="EHY3" s="711"/>
      <c r="EHZ3" s="711"/>
      <c r="EIA3" s="711"/>
      <c r="EIB3" s="711"/>
      <c r="EIC3" s="711"/>
      <c r="EID3" s="711"/>
      <c r="EIE3" s="711"/>
      <c r="EIF3" s="711"/>
      <c r="EIG3" s="711"/>
      <c r="EIH3" s="711"/>
      <c r="EII3" s="711"/>
      <c r="EIJ3" s="711"/>
      <c r="EIK3" s="711"/>
      <c r="EIL3" s="711"/>
      <c r="EIM3" s="711"/>
      <c r="EIN3" s="711"/>
      <c r="EIO3" s="711"/>
      <c r="EIP3" s="711"/>
      <c r="EIQ3" s="711"/>
      <c r="EIR3" s="711"/>
      <c r="EIS3" s="711"/>
      <c r="EIT3" s="711"/>
      <c r="EIU3" s="711"/>
      <c r="EIV3" s="711"/>
      <c r="EIW3" s="711"/>
      <c r="EIX3" s="711"/>
      <c r="EIY3" s="711"/>
      <c r="EIZ3" s="711"/>
      <c r="EJA3" s="711"/>
      <c r="EJB3" s="711"/>
      <c r="EJC3" s="711"/>
      <c r="EJD3" s="711"/>
      <c r="EJE3" s="711"/>
      <c r="EJF3" s="711"/>
      <c r="EJG3" s="711"/>
      <c r="EJH3" s="711"/>
      <c r="EJI3" s="711"/>
      <c r="EJJ3" s="711"/>
      <c r="EJK3" s="711"/>
      <c r="EJL3" s="711"/>
      <c r="EJM3" s="711"/>
      <c r="EJN3" s="711"/>
      <c r="EJO3" s="711"/>
      <c r="EJP3" s="711"/>
      <c r="EJQ3" s="711"/>
      <c r="EJR3" s="711"/>
      <c r="EJS3" s="711"/>
      <c r="EJT3" s="711"/>
      <c r="EJU3" s="711"/>
      <c r="EJV3" s="711"/>
      <c r="EJW3" s="711"/>
      <c r="EJX3" s="711"/>
      <c r="EJY3" s="711"/>
      <c r="EJZ3" s="711"/>
      <c r="EKA3" s="711"/>
      <c r="EKB3" s="711"/>
      <c r="EKC3" s="711"/>
      <c r="EKD3" s="711"/>
      <c r="EKE3" s="711"/>
      <c r="EKF3" s="711"/>
      <c r="EKG3" s="711"/>
      <c r="EKH3" s="711"/>
      <c r="EKI3" s="711"/>
      <c r="EKJ3" s="711"/>
      <c r="EKK3" s="711"/>
      <c r="EKL3" s="711"/>
      <c r="EKM3" s="711"/>
      <c r="EKN3" s="711"/>
      <c r="EKO3" s="711"/>
      <c r="EKP3" s="711"/>
      <c r="EKQ3" s="711"/>
      <c r="EKR3" s="711"/>
      <c r="EKS3" s="711"/>
      <c r="EKT3" s="711"/>
      <c r="EKU3" s="711"/>
      <c r="EKV3" s="711"/>
      <c r="EKW3" s="711"/>
      <c r="EKX3" s="711"/>
      <c r="EKY3" s="711"/>
      <c r="EKZ3" s="711"/>
      <c r="ELA3" s="711"/>
      <c r="ELB3" s="711"/>
      <c r="ELC3" s="711"/>
      <c r="ELD3" s="711"/>
      <c r="ELE3" s="711"/>
      <c r="ELF3" s="711"/>
      <c r="ELG3" s="711"/>
      <c r="ELH3" s="711"/>
      <c r="ELI3" s="711"/>
      <c r="ELJ3" s="711"/>
      <c r="ELK3" s="711"/>
      <c r="ELL3" s="711"/>
      <c r="ELM3" s="711"/>
      <c r="ELN3" s="711"/>
      <c r="ELO3" s="711"/>
      <c r="ELP3" s="711"/>
      <c r="ELQ3" s="711"/>
      <c r="ELR3" s="711"/>
      <c r="ELS3" s="711"/>
      <c r="ELT3" s="711"/>
      <c r="ELU3" s="711"/>
      <c r="ELV3" s="711"/>
      <c r="ELW3" s="711"/>
      <c r="ELX3" s="711"/>
      <c r="ELY3" s="711"/>
      <c r="ELZ3" s="711"/>
      <c r="EMA3" s="711"/>
      <c r="EMB3" s="711"/>
      <c r="EMC3" s="711"/>
      <c r="EMD3" s="711"/>
      <c r="EME3" s="711"/>
      <c r="EMF3" s="711"/>
      <c r="EMG3" s="711"/>
      <c r="EMH3" s="711"/>
      <c r="EMI3" s="711"/>
      <c r="EMJ3" s="711"/>
      <c r="EMK3" s="711"/>
      <c r="EML3" s="711"/>
      <c r="EMM3" s="711"/>
      <c r="EMN3" s="711"/>
      <c r="EMO3" s="711"/>
      <c r="EMP3" s="711"/>
      <c r="EMQ3" s="711"/>
      <c r="EMR3" s="711"/>
      <c r="EMS3" s="711"/>
      <c r="EMT3" s="711"/>
      <c r="EMU3" s="711"/>
      <c r="EMV3" s="711"/>
      <c r="EMW3" s="711"/>
      <c r="EMX3" s="711"/>
      <c r="EMY3" s="711"/>
      <c r="EMZ3" s="711"/>
      <c r="ENA3" s="711"/>
      <c r="ENB3" s="711"/>
      <c r="ENC3" s="711"/>
      <c r="END3" s="711"/>
      <c r="ENE3" s="711"/>
      <c r="ENF3" s="711"/>
      <c r="ENG3" s="711"/>
      <c r="ENH3" s="711"/>
      <c r="ENI3" s="711"/>
      <c r="ENJ3" s="711"/>
      <c r="ENK3" s="711"/>
      <c r="ENL3" s="711"/>
      <c r="ENM3" s="711"/>
      <c r="ENN3" s="711"/>
      <c r="ENO3" s="711"/>
      <c r="ENP3" s="711"/>
      <c r="ENQ3" s="711"/>
      <c r="ENR3" s="711"/>
      <c r="ENS3" s="711"/>
      <c r="ENT3" s="711"/>
      <c r="ENU3" s="711"/>
      <c r="ENV3" s="711"/>
      <c r="ENW3" s="711"/>
      <c r="ENX3" s="711"/>
      <c r="ENY3" s="711"/>
      <c r="ENZ3" s="711"/>
      <c r="EOA3" s="711"/>
      <c r="EOB3" s="711"/>
      <c r="EOC3" s="711"/>
      <c r="EOD3" s="711"/>
      <c r="EOE3" s="711"/>
      <c r="EOF3" s="711"/>
      <c r="EOG3" s="711"/>
      <c r="EOH3" s="711"/>
      <c r="EOI3" s="711"/>
      <c r="EOJ3" s="711"/>
      <c r="EOK3" s="711"/>
      <c r="EOL3" s="711"/>
      <c r="EOM3" s="711"/>
      <c r="EON3" s="711"/>
      <c r="EOO3" s="711"/>
      <c r="EOP3" s="711"/>
      <c r="EOQ3" s="711"/>
      <c r="EOR3" s="711"/>
      <c r="EOS3" s="711"/>
      <c r="EOT3" s="711"/>
      <c r="EOU3" s="711"/>
      <c r="EOV3" s="711"/>
      <c r="EOW3" s="711"/>
      <c r="EOX3" s="711"/>
      <c r="EOY3" s="711"/>
      <c r="EOZ3" s="711"/>
      <c r="EPA3" s="711"/>
      <c r="EPB3" s="711"/>
      <c r="EPC3" s="711"/>
      <c r="EPD3" s="711"/>
      <c r="EPE3" s="711"/>
      <c r="EPF3" s="711"/>
      <c r="EPG3" s="711"/>
      <c r="EPH3" s="711"/>
      <c r="EPI3" s="711"/>
      <c r="EPJ3" s="711"/>
      <c r="EPK3" s="711"/>
      <c r="EPL3" s="711"/>
      <c r="EPM3" s="711"/>
      <c r="EPN3" s="711"/>
      <c r="EPO3" s="711"/>
      <c r="EPP3" s="711"/>
      <c r="EPQ3" s="711"/>
      <c r="EPR3" s="711"/>
      <c r="EPS3" s="711"/>
      <c r="EPT3" s="711"/>
      <c r="EPU3" s="711"/>
      <c r="EPV3" s="711"/>
      <c r="EPW3" s="711"/>
      <c r="EPX3" s="711"/>
      <c r="EPY3" s="711"/>
      <c r="EPZ3" s="711"/>
      <c r="EQA3" s="711"/>
      <c r="EQB3" s="711"/>
      <c r="EQC3" s="711"/>
      <c r="EQD3" s="711"/>
      <c r="EQE3" s="711"/>
      <c r="EQF3" s="711"/>
      <c r="EQG3" s="711"/>
      <c r="EQH3" s="711"/>
      <c r="EQI3" s="711"/>
      <c r="EQJ3" s="711"/>
      <c r="EQK3" s="711"/>
      <c r="EQL3" s="711"/>
      <c r="EQM3" s="711"/>
      <c r="EQN3" s="711"/>
      <c r="EQO3" s="711"/>
      <c r="EQP3" s="711"/>
      <c r="EQQ3" s="711"/>
      <c r="EQR3" s="711"/>
      <c r="EQS3" s="711"/>
      <c r="EQT3" s="711"/>
      <c r="EQU3" s="711"/>
      <c r="EQV3" s="711"/>
      <c r="EQW3" s="711"/>
      <c r="EQX3" s="711"/>
      <c r="EQY3" s="711"/>
      <c r="EQZ3" s="711"/>
      <c r="ERA3" s="711"/>
      <c r="ERB3" s="711"/>
      <c r="ERC3" s="711"/>
      <c r="ERD3" s="711"/>
      <c r="ERE3" s="711"/>
      <c r="ERF3" s="711"/>
      <c r="ERG3" s="711"/>
      <c r="ERH3" s="711"/>
      <c r="ERI3" s="711"/>
      <c r="ERJ3" s="711"/>
      <c r="ERK3" s="711"/>
      <c r="ERL3" s="711"/>
      <c r="ERM3" s="711"/>
      <c r="ERN3" s="711"/>
      <c r="ERO3" s="711"/>
      <c r="ERP3" s="711"/>
      <c r="ERQ3" s="711"/>
      <c r="ERR3" s="711"/>
      <c r="ERS3" s="711"/>
      <c r="ERT3" s="711"/>
      <c r="ERU3" s="711"/>
      <c r="ERV3" s="711"/>
      <c r="ERW3" s="711"/>
      <c r="ERX3" s="711"/>
      <c r="ERY3" s="711"/>
      <c r="ERZ3" s="711"/>
      <c r="ESA3" s="711"/>
      <c r="ESB3" s="711"/>
      <c r="ESC3" s="711"/>
      <c r="ESD3" s="711"/>
      <c r="ESE3" s="711"/>
      <c r="ESF3" s="711"/>
      <c r="ESG3" s="711"/>
      <c r="ESH3" s="711"/>
      <c r="ESI3" s="711"/>
      <c r="ESJ3" s="711"/>
      <c r="ESK3" s="711"/>
      <c r="ESL3" s="711"/>
      <c r="ESM3" s="711"/>
      <c r="ESN3" s="711"/>
      <c r="ESO3" s="711"/>
      <c r="ESP3" s="711"/>
      <c r="ESQ3" s="711"/>
      <c r="ESR3" s="711"/>
      <c r="ESS3" s="711"/>
      <c r="EST3" s="711"/>
      <c r="ESU3" s="711"/>
      <c r="ESV3" s="711"/>
      <c r="ESW3" s="711"/>
      <c r="ESX3" s="711"/>
      <c r="ESY3" s="711"/>
      <c r="ESZ3" s="711"/>
      <c r="ETA3" s="711"/>
      <c r="ETB3" s="711"/>
      <c r="ETC3" s="711"/>
      <c r="ETD3" s="711"/>
      <c r="ETE3" s="711"/>
      <c r="ETF3" s="711"/>
      <c r="ETG3" s="711"/>
      <c r="ETH3" s="711"/>
      <c r="ETI3" s="711"/>
      <c r="ETJ3" s="711"/>
      <c r="ETK3" s="711"/>
      <c r="ETL3" s="711"/>
      <c r="ETM3" s="711"/>
      <c r="ETN3" s="711"/>
      <c r="ETO3" s="711"/>
      <c r="ETP3" s="711"/>
      <c r="ETQ3" s="711"/>
      <c r="ETR3" s="711"/>
      <c r="ETS3" s="711"/>
      <c r="ETT3" s="711"/>
      <c r="ETU3" s="711"/>
      <c r="ETV3" s="711"/>
      <c r="ETW3" s="711"/>
      <c r="ETX3" s="711"/>
      <c r="ETY3" s="711"/>
      <c r="ETZ3" s="711"/>
      <c r="EUA3" s="711"/>
      <c r="EUB3" s="711"/>
      <c r="EUC3" s="711"/>
      <c r="EUD3" s="711"/>
      <c r="EUE3" s="711"/>
      <c r="EUF3" s="711"/>
      <c r="EUG3" s="711"/>
      <c r="EUH3" s="711"/>
      <c r="EUI3" s="711"/>
      <c r="EUJ3" s="711"/>
      <c r="EUK3" s="711"/>
      <c r="EUL3" s="711"/>
      <c r="EUM3" s="711"/>
      <c r="EUN3" s="711"/>
      <c r="EUO3" s="711"/>
      <c r="EUP3" s="711"/>
      <c r="EUQ3" s="711"/>
      <c r="EUR3" s="711"/>
      <c r="EUS3" s="711"/>
      <c r="EUT3" s="711"/>
      <c r="EUU3" s="711"/>
      <c r="EUV3" s="711"/>
      <c r="EUW3" s="711"/>
      <c r="EUX3" s="711"/>
      <c r="EUY3" s="711"/>
      <c r="EUZ3" s="711"/>
      <c r="EVA3" s="711"/>
      <c r="EVB3" s="711"/>
      <c r="EVC3" s="711"/>
      <c r="EVD3" s="711"/>
      <c r="EVE3" s="711"/>
      <c r="EVF3" s="711"/>
      <c r="EVG3" s="711"/>
      <c r="EVH3" s="711"/>
      <c r="EVI3" s="711"/>
      <c r="EVJ3" s="711"/>
      <c r="EVK3" s="711"/>
      <c r="EVL3" s="711"/>
      <c r="EVM3" s="711"/>
      <c r="EVN3" s="711"/>
      <c r="EVO3" s="711"/>
      <c r="EVP3" s="711"/>
      <c r="EVQ3" s="711"/>
      <c r="EVR3" s="711"/>
      <c r="EVS3" s="711"/>
      <c r="EVT3" s="711"/>
      <c r="EVU3" s="711"/>
      <c r="EVV3" s="711"/>
      <c r="EVW3" s="711"/>
      <c r="EVX3" s="711"/>
      <c r="EVY3" s="711"/>
      <c r="EVZ3" s="711"/>
      <c r="EWA3" s="711"/>
      <c r="EWB3" s="711"/>
      <c r="EWC3" s="711"/>
      <c r="EWD3" s="711"/>
      <c r="EWE3" s="711"/>
      <c r="EWF3" s="711"/>
      <c r="EWG3" s="711"/>
      <c r="EWH3" s="711"/>
      <c r="EWI3" s="711"/>
      <c r="EWJ3" s="711"/>
      <c r="EWK3" s="711"/>
      <c r="EWL3" s="711"/>
      <c r="EWM3" s="711"/>
      <c r="EWN3" s="711"/>
      <c r="EWO3" s="711"/>
      <c r="EWP3" s="711"/>
      <c r="EWQ3" s="711"/>
      <c r="EWR3" s="711"/>
      <c r="EWS3" s="711"/>
      <c r="EWT3" s="711"/>
      <c r="EWU3" s="711"/>
      <c r="EWV3" s="711"/>
      <c r="EWW3" s="711"/>
      <c r="EWX3" s="711"/>
      <c r="EWY3" s="711"/>
      <c r="EWZ3" s="711"/>
      <c r="EXA3" s="711"/>
      <c r="EXB3" s="711"/>
      <c r="EXC3" s="711"/>
      <c r="EXD3" s="711"/>
      <c r="EXE3" s="711"/>
      <c r="EXF3" s="711"/>
      <c r="EXG3" s="711"/>
      <c r="EXH3" s="711"/>
      <c r="EXI3" s="711"/>
      <c r="EXJ3" s="711"/>
      <c r="EXK3" s="711"/>
      <c r="EXL3" s="711"/>
      <c r="EXM3" s="711"/>
      <c r="EXN3" s="711"/>
      <c r="EXO3" s="711"/>
      <c r="EXP3" s="711"/>
      <c r="EXQ3" s="711"/>
      <c r="EXR3" s="711"/>
      <c r="EXS3" s="711"/>
      <c r="EXT3" s="711"/>
      <c r="EXU3" s="711"/>
      <c r="EXV3" s="711"/>
      <c r="EXW3" s="711"/>
      <c r="EXX3" s="711"/>
      <c r="EXY3" s="711"/>
      <c r="EXZ3" s="711"/>
      <c r="EYA3" s="711"/>
      <c r="EYB3" s="711"/>
      <c r="EYC3" s="711"/>
      <c r="EYD3" s="711"/>
      <c r="EYE3" s="711"/>
      <c r="EYF3" s="711"/>
      <c r="EYG3" s="711"/>
      <c r="EYH3" s="711"/>
      <c r="EYI3" s="711"/>
      <c r="EYJ3" s="711"/>
      <c r="EYK3" s="711"/>
      <c r="EYL3" s="711"/>
      <c r="EYM3" s="711"/>
      <c r="EYN3" s="711"/>
      <c r="EYO3" s="711"/>
      <c r="EYP3" s="711"/>
      <c r="EYQ3" s="711"/>
      <c r="EYR3" s="711"/>
      <c r="EYS3" s="711"/>
      <c r="EYT3" s="711"/>
      <c r="EYU3" s="711"/>
      <c r="EYV3" s="711"/>
      <c r="EYW3" s="711"/>
      <c r="EYX3" s="711"/>
      <c r="EYY3" s="711"/>
      <c r="EYZ3" s="711"/>
      <c r="EZA3" s="711"/>
      <c r="EZB3" s="711"/>
      <c r="EZC3" s="711"/>
      <c r="EZD3" s="711"/>
      <c r="EZE3" s="711"/>
      <c r="EZF3" s="711"/>
      <c r="EZG3" s="711"/>
      <c r="EZH3" s="711"/>
      <c r="EZI3" s="711"/>
      <c r="EZJ3" s="711"/>
      <c r="EZK3" s="711"/>
      <c r="EZL3" s="711"/>
      <c r="EZM3" s="711"/>
      <c r="EZN3" s="711"/>
      <c r="EZO3" s="711"/>
      <c r="EZP3" s="711"/>
      <c r="EZQ3" s="711"/>
      <c r="EZR3" s="711"/>
      <c r="EZS3" s="711"/>
      <c r="EZT3" s="711"/>
      <c r="EZU3" s="711"/>
      <c r="EZV3" s="711"/>
      <c r="EZW3" s="711"/>
      <c r="EZX3" s="711"/>
      <c r="EZY3" s="711"/>
      <c r="EZZ3" s="711"/>
      <c r="FAA3" s="711"/>
      <c r="FAB3" s="711"/>
      <c r="FAC3" s="711"/>
      <c r="FAD3" s="711"/>
      <c r="FAE3" s="711"/>
      <c r="FAF3" s="711"/>
      <c r="FAG3" s="711"/>
      <c r="FAH3" s="711"/>
      <c r="FAI3" s="711"/>
      <c r="FAJ3" s="711"/>
      <c r="FAK3" s="711"/>
      <c r="FAL3" s="711"/>
      <c r="FAM3" s="711"/>
      <c r="FAN3" s="711"/>
      <c r="FAO3" s="711"/>
      <c r="FAP3" s="711"/>
      <c r="FAQ3" s="711"/>
      <c r="FAR3" s="711"/>
      <c r="FAS3" s="711"/>
      <c r="FAT3" s="711"/>
      <c r="FAU3" s="711"/>
      <c r="FAV3" s="711"/>
      <c r="FAW3" s="711"/>
      <c r="FAX3" s="711"/>
      <c r="FAY3" s="711"/>
      <c r="FAZ3" s="711"/>
      <c r="FBA3" s="711"/>
      <c r="FBB3" s="711"/>
      <c r="FBC3" s="711"/>
      <c r="FBD3" s="711"/>
      <c r="FBE3" s="711"/>
      <c r="FBF3" s="711"/>
      <c r="FBG3" s="711"/>
      <c r="FBH3" s="711"/>
      <c r="FBI3" s="711"/>
      <c r="FBJ3" s="711"/>
      <c r="FBK3" s="711"/>
      <c r="FBL3" s="711"/>
      <c r="FBM3" s="711"/>
      <c r="FBN3" s="711"/>
      <c r="FBO3" s="711"/>
      <c r="FBP3" s="711"/>
      <c r="FBQ3" s="711"/>
      <c r="FBR3" s="711"/>
      <c r="FBS3" s="711"/>
      <c r="FBT3" s="711"/>
      <c r="FBU3" s="711"/>
      <c r="FBV3" s="711"/>
      <c r="FBW3" s="711"/>
      <c r="FBX3" s="711"/>
      <c r="FBY3" s="711"/>
      <c r="FBZ3" s="711"/>
      <c r="FCA3" s="711"/>
      <c r="FCB3" s="711"/>
      <c r="FCC3" s="711"/>
      <c r="FCD3" s="711"/>
      <c r="FCE3" s="711"/>
      <c r="FCF3" s="711"/>
      <c r="FCG3" s="711"/>
      <c r="FCH3" s="711"/>
      <c r="FCI3" s="711"/>
      <c r="FCJ3" s="711"/>
      <c r="FCK3" s="711"/>
      <c r="FCL3" s="711"/>
      <c r="FCM3" s="711"/>
      <c r="FCN3" s="711"/>
      <c r="FCO3" s="711"/>
      <c r="FCP3" s="711"/>
      <c r="FCQ3" s="711"/>
      <c r="FCR3" s="711"/>
      <c r="FCS3" s="711"/>
      <c r="FCT3" s="711"/>
      <c r="FCU3" s="711"/>
      <c r="FCV3" s="711"/>
      <c r="FCW3" s="711"/>
      <c r="FCX3" s="711"/>
      <c r="FCY3" s="711"/>
      <c r="FCZ3" s="711"/>
      <c r="FDA3" s="711"/>
      <c r="FDB3" s="711"/>
      <c r="FDC3" s="711"/>
      <c r="FDD3" s="711"/>
      <c r="FDE3" s="711"/>
      <c r="FDF3" s="711"/>
      <c r="FDG3" s="711"/>
      <c r="FDH3" s="711"/>
      <c r="FDI3" s="711"/>
      <c r="FDJ3" s="711"/>
      <c r="FDK3" s="711"/>
      <c r="FDL3" s="711"/>
      <c r="FDM3" s="711"/>
      <c r="FDN3" s="711"/>
      <c r="FDO3" s="711"/>
      <c r="FDP3" s="711"/>
      <c r="FDQ3" s="711"/>
      <c r="FDR3" s="711"/>
      <c r="FDS3" s="711"/>
      <c r="FDT3" s="711"/>
      <c r="FDU3" s="711"/>
      <c r="FDV3" s="711"/>
      <c r="FDW3" s="711"/>
      <c r="FDX3" s="711"/>
      <c r="FDY3" s="711"/>
      <c r="FDZ3" s="711"/>
      <c r="FEA3" s="711"/>
      <c r="FEB3" s="711"/>
      <c r="FEC3" s="711"/>
      <c r="FED3" s="711"/>
      <c r="FEE3" s="711"/>
      <c r="FEF3" s="711"/>
      <c r="FEG3" s="711"/>
      <c r="FEH3" s="711"/>
      <c r="FEI3" s="711"/>
      <c r="FEJ3" s="711"/>
      <c r="FEK3" s="711"/>
      <c r="FEL3" s="711"/>
      <c r="FEM3" s="711"/>
      <c r="FEN3" s="711"/>
      <c r="FEO3" s="711"/>
      <c r="FEP3" s="711"/>
      <c r="FEQ3" s="711"/>
      <c r="FER3" s="711"/>
      <c r="FES3" s="711"/>
      <c r="FET3" s="711"/>
      <c r="FEU3" s="711"/>
      <c r="FEV3" s="711"/>
      <c r="FEW3" s="711"/>
      <c r="FEX3" s="711"/>
      <c r="FEY3" s="711"/>
      <c r="FEZ3" s="711"/>
      <c r="FFA3" s="711"/>
      <c r="FFB3" s="711"/>
      <c r="FFC3" s="711"/>
      <c r="FFD3" s="711"/>
      <c r="FFE3" s="711"/>
      <c r="FFF3" s="711"/>
      <c r="FFG3" s="711"/>
      <c r="FFH3" s="711"/>
      <c r="FFI3" s="711"/>
      <c r="FFJ3" s="711"/>
      <c r="FFK3" s="711"/>
      <c r="FFL3" s="711"/>
      <c r="FFM3" s="711"/>
      <c r="FFN3" s="711"/>
      <c r="FFO3" s="711"/>
      <c r="FFP3" s="711"/>
      <c r="FFQ3" s="711"/>
      <c r="FFR3" s="711"/>
      <c r="FFS3" s="711"/>
      <c r="FFT3" s="711"/>
      <c r="FFU3" s="711"/>
      <c r="FFV3" s="711"/>
      <c r="FFW3" s="711"/>
      <c r="FFX3" s="711"/>
      <c r="FFY3" s="711"/>
      <c r="FFZ3" s="711"/>
      <c r="FGA3" s="711"/>
      <c r="FGB3" s="711"/>
      <c r="FGC3" s="711"/>
      <c r="FGD3" s="711"/>
      <c r="FGE3" s="711"/>
      <c r="FGF3" s="711"/>
      <c r="FGG3" s="711"/>
      <c r="FGH3" s="711"/>
      <c r="FGI3" s="711"/>
      <c r="FGJ3" s="711"/>
      <c r="FGK3" s="711"/>
      <c r="FGL3" s="711"/>
      <c r="FGM3" s="711"/>
      <c r="FGN3" s="711"/>
      <c r="FGO3" s="711"/>
      <c r="FGP3" s="711"/>
      <c r="FGQ3" s="711"/>
      <c r="FGR3" s="711"/>
      <c r="FGS3" s="711"/>
      <c r="FGT3" s="711"/>
      <c r="FGU3" s="711"/>
      <c r="FGV3" s="711"/>
      <c r="FGW3" s="711"/>
      <c r="FGX3" s="711"/>
      <c r="FGY3" s="711"/>
      <c r="FGZ3" s="711"/>
      <c r="FHA3" s="711"/>
      <c r="FHB3" s="711"/>
      <c r="FHC3" s="711"/>
      <c r="FHD3" s="711"/>
      <c r="FHE3" s="711"/>
      <c r="FHF3" s="711"/>
      <c r="FHG3" s="711"/>
      <c r="FHH3" s="711"/>
      <c r="FHI3" s="711"/>
      <c r="FHJ3" s="711"/>
      <c r="FHK3" s="711"/>
      <c r="FHL3" s="711"/>
      <c r="FHM3" s="711"/>
      <c r="FHN3" s="711"/>
      <c r="FHO3" s="711"/>
      <c r="FHP3" s="711"/>
      <c r="FHQ3" s="711"/>
      <c r="FHR3" s="711"/>
      <c r="FHS3" s="711"/>
      <c r="FHT3" s="711"/>
      <c r="FHU3" s="711"/>
      <c r="FHV3" s="711"/>
      <c r="FHW3" s="711"/>
      <c r="FHX3" s="711"/>
      <c r="FHY3" s="711"/>
      <c r="FHZ3" s="711"/>
      <c r="FIA3" s="711"/>
      <c r="FIB3" s="711"/>
      <c r="FIC3" s="711"/>
      <c r="FID3" s="711"/>
      <c r="FIE3" s="711"/>
      <c r="FIF3" s="711"/>
      <c r="FIG3" s="711"/>
      <c r="FIH3" s="711"/>
      <c r="FII3" s="711"/>
      <c r="FIJ3" s="711"/>
      <c r="FIK3" s="711"/>
      <c r="FIL3" s="711"/>
      <c r="FIM3" s="711"/>
      <c r="FIN3" s="711"/>
      <c r="FIO3" s="711"/>
      <c r="FIP3" s="711"/>
      <c r="FIQ3" s="711"/>
      <c r="FIR3" s="711"/>
      <c r="FIS3" s="711"/>
      <c r="FIT3" s="711"/>
      <c r="FIU3" s="711"/>
      <c r="FIV3" s="711"/>
      <c r="FIW3" s="711"/>
      <c r="FIX3" s="711"/>
      <c r="FIY3" s="711"/>
      <c r="FIZ3" s="711"/>
      <c r="FJA3" s="711"/>
      <c r="FJB3" s="711"/>
      <c r="FJC3" s="711"/>
      <c r="FJD3" s="711"/>
      <c r="FJE3" s="711"/>
      <c r="FJF3" s="711"/>
      <c r="FJG3" s="711"/>
      <c r="FJH3" s="711"/>
      <c r="FJI3" s="711"/>
      <c r="FJJ3" s="711"/>
      <c r="FJK3" s="711"/>
      <c r="FJL3" s="711"/>
      <c r="FJM3" s="711"/>
      <c r="FJN3" s="711"/>
      <c r="FJO3" s="711"/>
      <c r="FJP3" s="711"/>
      <c r="FJQ3" s="711"/>
      <c r="FJR3" s="711"/>
      <c r="FJS3" s="711"/>
      <c r="FJT3" s="711"/>
      <c r="FJU3" s="711"/>
      <c r="FJV3" s="711"/>
      <c r="FJW3" s="711"/>
      <c r="FJX3" s="711"/>
      <c r="FJY3" s="711"/>
      <c r="FJZ3" s="711"/>
      <c r="FKA3" s="711"/>
      <c r="FKB3" s="711"/>
      <c r="FKC3" s="711"/>
      <c r="FKD3" s="711"/>
      <c r="FKE3" s="711"/>
      <c r="FKF3" s="711"/>
      <c r="FKG3" s="711"/>
      <c r="FKH3" s="711"/>
      <c r="FKI3" s="711"/>
      <c r="FKJ3" s="711"/>
      <c r="FKK3" s="711"/>
      <c r="FKL3" s="711"/>
      <c r="FKM3" s="711"/>
      <c r="FKN3" s="711"/>
      <c r="FKO3" s="711"/>
      <c r="FKP3" s="711"/>
      <c r="FKQ3" s="711"/>
      <c r="FKR3" s="711"/>
      <c r="FKS3" s="711"/>
      <c r="FKT3" s="711"/>
      <c r="FKU3" s="711"/>
      <c r="FKV3" s="711"/>
      <c r="FKW3" s="711"/>
      <c r="FKX3" s="711"/>
      <c r="FKY3" s="711"/>
      <c r="FKZ3" s="711"/>
      <c r="FLA3" s="711"/>
      <c r="FLB3" s="711"/>
      <c r="FLC3" s="711"/>
      <c r="FLD3" s="711"/>
      <c r="FLE3" s="711"/>
      <c r="FLF3" s="711"/>
      <c r="FLG3" s="711"/>
      <c r="FLH3" s="711"/>
      <c r="FLI3" s="711"/>
      <c r="FLJ3" s="711"/>
      <c r="FLK3" s="711"/>
      <c r="FLL3" s="711"/>
      <c r="FLM3" s="711"/>
      <c r="FLN3" s="711"/>
      <c r="FLO3" s="711"/>
      <c r="FLP3" s="711"/>
      <c r="FLQ3" s="711"/>
      <c r="FLR3" s="711"/>
      <c r="FLS3" s="711"/>
      <c r="FLT3" s="711"/>
      <c r="FLU3" s="711"/>
      <c r="FLV3" s="711"/>
      <c r="FLW3" s="711"/>
      <c r="FLX3" s="711"/>
      <c r="FLY3" s="711"/>
      <c r="FLZ3" s="711"/>
      <c r="FMA3" s="711"/>
      <c r="FMB3" s="711"/>
      <c r="FMC3" s="711"/>
      <c r="FMD3" s="711"/>
      <c r="FME3" s="711"/>
      <c r="FMF3" s="711"/>
      <c r="FMG3" s="711"/>
      <c r="FMH3" s="711"/>
      <c r="FMI3" s="711"/>
      <c r="FMJ3" s="711"/>
      <c r="FMK3" s="711"/>
      <c r="FML3" s="711"/>
      <c r="FMM3" s="711"/>
      <c r="FMN3" s="711"/>
      <c r="FMO3" s="711"/>
      <c r="FMP3" s="711"/>
      <c r="FMQ3" s="711"/>
      <c r="FMR3" s="711"/>
      <c r="FMS3" s="711"/>
      <c r="FMT3" s="711"/>
      <c r="FMU3" s="711"/>
      <c r="FMV3" s="711"/>
      <c r="FMW3" s="711"/>
      <c r="FMX3" s="711"/>
      <c r="FMY3" s="711"/>
      <c r="FMZ3" s="711"/>
      <c r="FNA3" s="711"/>
      <c r="FNB3" s="711"/>
      <c r="FNC3" s="711"/>
      <c r="FND3" s="711"/>
      <c r="FNE3" s="711"/>
      <c r="FNF3" s="711"/>
      <c r="FNG3" s="711"/>
      <c r="FNH3" s="711"/>
      <c r="FNI3" s="711"/>
      <c r="FNJ3" s="711"/>
      <c r="FNK3" s="711"/>
      <c r="FNL3" s="711"/>
      <c r="FNM3" s="711"/>
      <c r="FNN3" s="711"/>
      <c r="FNO3" s="711"/>
      <c r="FNP3" s="711"/>
      <c r="FNQ3" s="711"/>
      <c r="FNR3" s="711"/>
      <c r="FNS3" s="711"/>
      <c r="FNT3" s="711"/>
      <c r="FNU3" s="711"/>
      <c r="FNV3" s="711"/>
      <c r="FNW3" s="711"/>
      <c r="FNX3" s="711"/>
      <c r="FNY3" s="711"/>
      <c r="FNZ3" s="711"/>
      <c r="FOA3" s="711"/>
      <c r="FOB3" s="711"/>
      <c r="FOC3" s="711"/>
      <c r="FOD3" s="711"/>
      <c r="FOE3" s="711"/>
      <c r="FOF3" s="711"/>
      <c r="FOG3" s="711"/>
      <c r="FOH3" s="711"/>
      <c r="FOI3" s="711"/>
      <c r="FOJ3" s="711"/>
      <c r="FOK3" s="711"/>
      <c r="FOL3" s="711"/>
      <c r="FOM3" s="711"/>
      <c r="FON3" s="711"/>
      <c r="FOO3" s="711"/>
      <c r="FOP3" s="711"/>
      <c r="FOQ3" s="711"/>
      <c r="FOR3" s="711"/>
      <c r="FOS3" s="711"/>
      <c r="FOT3" s="711"/>
      <c r="FOU3" s="711"/>
      <c r="FOV3" s="711"/>
      <c r="FOW3" s="711"/>
      <c r="FOX3" s="711"/>
      <c r="FOY3" s="711"/>
      <c r="FOZ3" s="711"/>
      <c r="FPA3" s="711"/>
      <c r="FPB3" s="711"/>
      <c r="FPC3" s="711"/>
      <c r="FPD3" s="711"/>
      <c r="FPE3" s="711"/>
      <c r="FPF3" s="711"/>
      <c r="FPG3" s="711"/>
      <c r="FPH3" s="711"/>
      <c r="FPI3" s="711"/>
      <c r="FPJ3" s="711"/>
      <c r="FPK3" s="711"/>
      <c r="FPL3" s="711"/>
      <c r="FPM3" s="711"/>
      <c r="FPN3" s="711"/>
      <c r="FPO3" s="711"/>
      <c r="FPP3" s="711"/>
      <c r="FPQ3" s="711"/>
      <c r="FPR3" s="711"/>
      <c r="FPS3" s="711"/>
      <c r="FPT3" s="711"/>
      <c r="FPU3" s="711"/>
      <c r="FPV3" s="711"/>
      <c r="FPW3" s="711"/>
      <c r="FPX3" s="711"/>
      <c r="FPY3" s="711"/>
      <c r="FPZ3" s="711"/>
      <c r="FQA3" s="711"/>
      <c r="FQB3" s="711"/>
      <c r="FQC3" s="711"/>
      <c r="FQD3" s="711"/>
      <c r="FQE3" s="711"/>
      <c r="FQF3" s="711"/>
      <c r="FQG3" s="711"/>
      <c r="FQH3" s="711"/>
      <c r="FQI3" s="711"/>
      <c r="FQJ3" s="711"/>
      <c r="FQK3" s="711"/>
      <c r="FQL3" s="711"/>
      <c r="FQM3" s="711"/>
      <c r="FQN3" s="711"/>
      <c r="FQO3" s="711"/>
      <c r="FQP3" s="711"/>
      <c r="FQQ3" s="711"/>
      <c r="FQR3" s="711"/>
      <c r="FQS3" s="711"/>
      <c r="FQT3" s="711"/>
      <c r="FQU3" s="711"/>
      <c r="FQV3" s="711"/>
      <c r="FQW3" s="711"/>
      <c r="FQX3" s="711"/>
      <c r="FQY3" s="711"/>
      <c r="FQZ3" s="711"/>
      <c r="FRA3" s="711"/>
      <c r="FRB3" s="711"/>
      <c r="FRC3" s="711"/>
      <c r="FRD3" s="711"/>
      <c r="FRE3" s="711"/>
      <c r="FRF3" s="711"/>
      <c r="FRG3" s="711"/>
      <c r="FRH3" s="711"/>
      <c r="FRI3" s="711"/>
      <c r="FRJ3" s="711"/>
      <c r="FRK3" s="711"/>
      <c r="FRL3" s="711"/>
      <c r="FRM3" s="711"/>
      <c r="FRN3" s="711"/>
      <c r="FRO3" s="711"/>
      <c r="FRP3" s="711"/>
      <c r="FRQ3" s="711"/>
      <c r="FRR3" s="711"/>
      <c r="FRS3" s="711"/>
      <c r="FRT3" s="711"/>
      <c r="FRU3" s="711"/>
      <c r="FRV3" s="711"/>
      <c r="FRW3" s="711"/>
      <c r="FRX3" s="711"/>
      <c r="FRY3" s="711"/>
      <c r="FRZ3" s="711"/>
      <c r="FSA3" s="711"/>
      <c r="FSB3" s="711"/>
      <c r="FSC3" s="711"/>
      <c r="FSD3" s="711"/>
      <c r="FSE3" s="711"/>
      <c r="FSF3" s="711"/>
      <c r="FSG3" s="711"/>
      <c r="FSH3" s="711"/>
      <c r="FSI3" s="711"/>
      <c r="FSJ3" s="711"/>
      <c r="FSK3" s="711"/>
      <c r="FSL3" s="711"/>
      <c r="FSM3" s="711"/>
      <c r="FSN3" s="711"/>
      <c r="FSO3" s="711"/>
      <c r="FSP3" s="711"/>
      <c r="FSQ3" s="711"/>
      <c r="FSR3" s="711"/>
      <c r="FSS3" s="711"/>
      <c r="FST3" s="711"/>
      <c r="FSU3" s="711"/>
      <c r="FSV3" s="711"/>
      <c r="FSW3" s="711"/>
      <c r="FSX3" s="711"/>
      <c r="FSY3" s="711"/>
      <c r="FSZ3" s="711"/>
      <c r="FTA3" s="711"/>
      <c r="FTB3" s="711"/>
      <c r="FTC3" s="711"/>
      <c r="FTD3" s="711"/>
      <c r="FTE3" s="711"/>
      <c r="FTF3" s="711"/>
      <c r="FTG3" s="711"/>
      <c r="FTH3" s="711"/>
      <c r="FTI3" s="711"/>
      <c r="FTJ3" s="711"/>
      <c r="FTK3" s="711"/>
      <c r="FTL3" s="711"/>
      <c r="FTM3" s="711"/>
      <c r="FTN3" s="711"/>
      <c r="FTO3" s="711"/>
      <c r="FTP3" s="711"/>
      <c r="FTQ3" s="711"/>
      <c r="FTR3" s="711"/>
      <c r="FTS3" s="711"/>
      <c r="FTT3" s="711"/>
      <c r="FTU3" s="711"/>
      <c r="FTV3" s="711"/>
      <c r="FTW3" s="711"/>
      <c r="FTX3" s="711"/>
      <c r="FTY3" s="711"/>
      <c r="FTZ3" s="711"/>
      <c r="FUA3" s="711"/>
      <c r="FUB3" s="711"/>
      <c r="FUC3" s="711"/>
      <c r="FUD3" s="711"/>
      <c r="FUE3" s="711"/>
      <c r="FUF3" s="711"/>
      <c r="FUG3" s="711"/>
      <c r="FUH3" s="711"/>
      <c r="FUI3" s="711"/>
      <c r="FUJ3" s="711"/>
      <c r="FUK3" s="711"/>
      <c r="FUL3" s="711"/>
      <c r="FUM3" s="711"/>
      <c r="FUN3" s="711"/>
      <c r="FUO3" s="711"/>
      <c r="FUP3" s="711"/>
      <c r="FUQ3" s="711"/>
      <c r="FUR3" s="711"/>
      <c r="FUS3" s="711"/>
      <c r="FUT3" s="711"/>
      <c r="FUU3" s="711"/>
      <c r="FUV3" s="711"/>
      <c r="FUW3" s="711"/>
      <c r="FUX3" s="711"/>
      <c r="FUY3" s="711"/>
      <c r="FUZ3" s="711"/>
      <c r="FVA3" s="711"/>
      <c r="FVB3" s="711"/>
      <c r="FVC3" s="711"/>
      <c r="FVD3" s="711"/>
      <c r="FVE3" s="711"/>
      <c r="FVF3" s="711"/>
      <c r="FVG3" s="711"/>
      <c r="FVH3" s="711"/>
      <c r="FVI3" s="711"/>
      <c r="FVJ3" s="711"/>
      <c r="FVK3" s="711"/>
      <c r="FVL3" s="711"/>
      <c r="FVM3" s="711"/>
      <c r="FVN3" s="711"/>
      <c r="FVO3" s="711"/>
      <c r="FVP3" s="711"/>
      <c r="FVQ3" s="711"/>
      <c r="FVR3" s="711"/>
      <c r="FVS3" s="711"/>
      <c r="FVT3" s="711"/>
      <c r="FVU3" s="711"/>
      <c r="FVV3" s="711"/>
      <c r="FVW3" s="711"/>
      <c r="FVX3" s="711"/>
      <c r="FVY3" s="711"/>
      <c r="FVZ3" s="711"/>
      <c r="FWA3" s="711"/>
      <c r="FWB3" s="711"/>
      <c r="FWC3" s="711"/>
      <c r="FWD3" s="711"/>
      <c r="FWE3" s="711"/>
      <c r="FWF3" s="711"/>
      <c r="FWG3" s="711"/>
      <c r="FWH3" s="711"/>
      <c r="FWI3" s="711"/>
      <c r="FWJ3" s="711"/>
      <c r="FWK3" s="711"/>
      <c r="FWL3" s="711"/>
      <c r="FWM3" s="711"/>
      <c r="FWN3" s="711"/>
      <c r="FWO3" s="711"/>
      <c r="FWP3" s="711"/>
      <c r="FWQ3" s="711"/>
      <c r="FWR3" s="711"/>
      <c r="FWS3" s="711"/>
      <c r="FWT3" s="711"/>
      <c r="FWU3" s="711"/>
      <c r="FWV3" s="711"/>
      <c r="FWW3" s="711"/>
      <c r="FWX3" s="711"/>
      <c r="FWY3" s="711"/>
      <c r="FWZ3" s="711"/>
      <c r="FXA3" s="711"/>
      <c r="FXB3" s="711"/>
      <c r="FXC3" s="711"/>
      <c r="FXD3" s="711"/>
      <c r="FXE3" s="711"/>
      <c r="FXF3" s="711"/>
      <c r="FXG3" s="711"/>
      <c r="FXH3" s="711"/>
      <c r="FXI3" s="711"/>
      <c r="FXJ3" s="711"/>
      <c r="FXK3" s="711"/>
      <c r="FXL3" s="711"/>
      <c r="FXM3" s="711"/>
      <c r="FXN3" s="711"/>
      <c r="FXO3" s="711"/>
      <c r="FXP3" s="711"/>
      <c r="FXQ3" s="711"/>
      <c r="FXR3" s="711"/>
      <c r="FXS3" s="711"/>
      <c r="FXT3" s="711"/>
      <c r="FXU3" s="711"/>
      <c r="FXV3" s="711"/>
      <c r="FXW3" s="711"/>
      <c r="FXX3" s="711"/>
      <c r="FXY3" s="711"/>
      <c r="FXZ3" s="711"/>
      <c r="FYA3" s="711"/>
      <c r="FYB3" s="711"/>
      <c r="FYC3" s="711"/>
      <c r="FYD3" s="711"/>
      <c r="FYE3" s="711"/>
      <c r="FYF3" s="711"/>
      <c r="FYG3" s="711"/>
      <c r="FYH3" s="711"/>
      <c r="FYI3" s="711"/>
      <c r="FYJ3" s="711"/>
      <c r="FYK3" s="711"/>
      <c r="FYL3" s="711"/>
      <c r="FYM3" s="711"/>
      <c r="FYN3" s="711"/>
      <c r="FYO3" s="711"/>
      <c r="FYP3" s="711"/>
      <c r="FYQ3" s="711"/>
      <c r="FYR3" s="711"/>
      <c r="FYS3" s="711"/>
      <c r="FYT3" s="711"/>
      <c r="FYU3" s="711"/>
      <c r="FYV3" s="711"/>
      <c r="FYW3" s="711"/>
      <c r="FYX3" s="711"/>
      <c r="FYY3" s="711"/>
      <c r="FYZ3" s="711"/>
      <c r="FZA3" s="711"/>
      <c r="FZB3" s="711"/>
      <c r="FZC3" s="711"/>
      <c r="FZD3" s="711"/>
      <c r="FZE3" s="711"/>
      <c r="FZF3" s="711"/>
      <c r="FZG3" s="711"/>
      <c r="FZH3" s="711"/>
      <c r="FZI3" s="711"/>
      <c r="FZJ3" s="711"/>
      <c r="FZK3" s="711"/>
      <c r="FZL3" s="711"/>
      <c r="FZM3" s="711"/>
      <c r="FZN3" s="711"/>
      <c r="FZO3" s="711"/>
      <c r="FZP3" s="711"/>
      <c r="FZQ3" s="711"/>
      <c r="FZR3" s="711"/>
      <c r="FZS3" s="711"/>
      <c r="FZT3" s="711"/>
      <c r="FZU3" s="711"/>
      <c r="FZV3" s="711"/>
      <c r="FZW3" s="711"/>
      <c r="FZX3" s="711"/>
      <c r="FZY3" s="711"/>
      <c r="FZZ3" s="711"/>
      <c r="GAA3" s="711"/>
      <c r="GAB3" s="711"/>
      <c r="GAC3" s="711"/>
      <c r="GAD3" s="711"/>
      <c r="GAE3" s="711"/>
      <c r="GAF3" s="711"/>
      <c r="GAG3" s="711"/>
      <c r="GAH3" s="711"/>
      <c r="GAI3" s="711"/>
      <c r="GAJ3" s="711"/>
      <c r="GAK3" s="711"/>
      <c r="GAL3" s="711"/>
      <c r="GAM3" s="711"/>
      <c r="GAN3" s="711"/>
      <c r="GAO3" s="711"/>
      <c r="GAP3" s="711"/>
      <c r="GAQ3" s="711"/>
      <c r="GAR3" s="711"/>
      <c r="GAS3" s="711"/>
      <c r="GAT3" s="711"/>
      <c r="GAU3" s="711"/>
      <c r="GAV3" s="711"/>
      <c r="GAW3" s="711"/>
      <c r="GAX3" s="711"/>
      <c r="GAY3" s="711"/>
      <c r="GAZ3" s="711"/>
      <c r="GBA3" s="711"/>
      <c r="GBB3" s="711"/>
      <c r="GBC3" s="711"/>
      <c r="GBD3" s="711"/>
      <c r="GBE3" s="711"/>
      <c r="GBF3" s="711"/>
      <c r="GBG3" s="711"/>
      <c r="GBH3" s="711"/>
      <c r="GBI3" s="711"/>
      <c r="GBJ3" s="711"/>
      <c r="GBK3" s="711"/>
      <c r="GBL3" s="711"/>
      <c r="GBM3" s="711"/>
      <c r="GBN3" s="711"/>
      <c r="GBO3" s="711"/>
      <c r="GBP3" s="711"/>
      <c r="GBQ3" s="711"/>
      <c r="GBR3" s="711"/>
      <c r="GBS3" s="711"/>
      <c r="GBT3" s="711"/>
      <c r="GBU3" s="711"/>
      <c r="GBV3" s="711"/>
      <c r="GBW3" s="711"/>
      <c r="GBX3" s="711"/>
      <c r="GBY3" s="711"/>
      <c r="GBZ3" s="711"/>
      <c r="GCA3" s="711"/>
      <c r="GCB3" s="711"/>
      <c r="GCC3" s="711"/>
      <c r="GCD3" s="711"/>
      <c r="GCE3" s="711"/>
      <c r="GCF3" s="711"/>
      <c r="GCG3" s="711"/>
      <c r="GCH3" s="711"/>
      <c r="GCI3" s="711"/>
      <c r="GCJ3" s="711"/>
      <c r="GCK3" s="711"/>
      <c r="GCL3" s="711"/>
      <c r="GCM3" s="711"/>
      <c r="GCN3" s="711"/>
      <c r="GCO3" s="711"/>
      <c r="GCP3" s="711"/>
      <c r="GCQ3" s="711"/>
      <c r="GCR3" s="711"/>
      <c r="GCS3" s="711"/>
      <c r="GCT3" s="711"/>
      <c r="GCU3" s="711"/>
      <c r="GCV3" s="711"/>
      <c r="GCW3" s="711"/>
      <c r="GCX3" s="711"/>
      <c r="GCY3" s="711"/>
      <c r="GCZ3" s="711"/>
      <c r="GDA3" s="711"/>
      <c r="GDB3" s="711"/>
      <c r="GDC3" s="711"/>
      <c r="GDD3" s="711"/>
      <c r="GDE3" s="711"/>
      <c r="GDF3" s="711"/>
      <c r="GDG3" s="711"/>
      <c r="GDH3" s="711"/>
      <c r="GDI3" s="711"/>
      <c r="GDJ3" s="711"/>
      <c r="GDK3" s="711"/>
      <c r="GDL3" s="711"/>
      <c r="GDM3" s="711"/>
      <c r="GDN3" s="711"/>
      <c r="GDO3" s="711"/>
      <c r="GDP3" s="711"/>
      <c r="GDQ3" s="711"/>
      <c r="GDR3" s="711"/>
      <c r="GDS3" s="711"/>
      <c r="GDT3" s="711"/>
      <c r="GDU3" s="711"/>
      <c r="GDV3" s="711"/>
      <c r="GDW3" s="711"/>
      <c r="GDX3" s="711"/>
      <c r="GDY3" s="711"/>
      <c r="GDZ3" s="711"/>
      <c r="GEA3" s="711"/>
      <c r="GEB3" s="711"/>
      <c r="GEC3" s="711"/>
      <c r="GED3" s="711"/>
      <c r="GEE3" s="711"/>
      <c r="GEF3" s="711"/>
      <c r="GEG3" s="711"/>
      <c r="GEH3" s="711"/>
      <c r="GEI3" s="711"/>
      <c r="GEJ3" s="711"/>
      <c r="GEK3" s="711"/>
      <c r="GEL3" s="711"/>
      <c r="GEM3" s="711"/>
      <c r="GEN3" s="711"/>
      <c r="GEO3" s="711"/>
      <c r="GEP3" s="711"/>
      <c r="GEQ3" s="711"/>
      <c r="GER3" s="711"/>
      <c r="GES3" s="711"/>
      <c r="GET3" s="711"/>
      <c r="GEU3" s="711"/>
      <c r="GEV3" s="711"/>
      <c r="GEW3" s="711"/>
      <c r="GEX3" s="711"/>
      <c r="GEY3" s="711"/>
      <c r="GEZ3" s="711"/>
      <c r="GFA3" s="711"/>
      <c r="GFB3" s="711"/>
      <c r="GFC3" s="711"/>
      <c r="GFD3" s="711"/>
      <c r="GFE3" s="711"/>
      <c r="GFF3" s="711"/>
      <c r="GFG3" s="711"/>
      <c r="GFH3" s="711"/>
      <c r="GFI3" s="711"/>
      <c r="GFJ3" s="711"/>
      <c r="GFK3" s="711"/>
      <c r="GFL3" s="711"/>
      <c r="GFM3" s="711"/>
      <c r="GFN3" s="711"/>
      <c r="GFO3" s="711"/>
      <c r="GFP3" s="711"/>
      <c r="GFQ3" s="711"/>
      <c r="GFR3" s="711"/>
      <c r="GFS3" s="711"/>
      <c r="GFT3" s="711"/>
      <c r="GFU3" s="711"/>
      <c r="GFV3" s="711"/>
      <c r="GFW3" s="711"/>
      <c r="GFX3" s="711"/>
      <c r="GFY3" s="711"/>
      <c r="GFZ3" s="711"/>
      <c r="GGA3" s="711"/>
      <c r="GGB3" s="711"/>
      <c r="GGC3" s="711"/>
      <c r="GGD3" s="711"/>
      <c r="GGE3" s="711"/>
      <c r="GGF3" s="711"/>
      <c r="GGG3" s="711"/>
      <c r="GGH3" s="711"/>
      <c r="GGI3" s="711"/>
      <c r="GGJ3" s="711"/>
      <c r="GGK3" s="711"/>
      <c r="GGL3" s="711"/>
      <c r="GGM3" s="711"/>
      <c r="GGN3" s="711"/>
      <c r="GGO3" s="711"/>
      <c r="GGP3" s="711"/>
      <c r="GGQ3" s="711"/>
      <c r="GGR3" s="711"/>
      <c r="GGS3" s="711"/>
      <c r="GGT3" s="711"/>
      <c r="GGU3" s="711"/>
      <c r="GGV3" s="711"/>
      <c r="GGW3" s="711"/>
      <c r="GGX3" s="711"/>
      <c r="GGY3" s="711"/>
      <c r="GGZ3" s="711"/>
      <c r="GHA3" s="711"/>
      <c r="GHB3" s="711"/>
      <c r="GHC3" s="711"/>
      <c r="GHD3" s="711"/>
      <c r="GHE3" s="711"/>
      <c r="GHF3" s="711"/>
      <c r="GHG3" s="711"/>
      <c r="GHH3" s="711"/>
      <c r="GHI3" s="711"/>
      <c r="GHJ3" s="711"/>
      <c r="GHK3" s="711"/>
      <c r="GHL3" s="711"/>
      <c r="GHM3" s="711"/>
      <c r="GHN3" s="711"/>
      <c r="GHO3" s="711"/>
      <c r="GHP3" s="711"/>
      <c r="GHQ3" s="711"/>
      <c r="GHR3" s="711"/>
      <c r="GHS3" s="711"/>
      <c r="GHT3" s="711"/>
      <c r="GHU3" s="711"/>
      <c r="GHV3" s="711"/>
      <c r="GHW3" s="711"/>
      <c r="GHX3" s="711"/>
      <c r="GHY3" s="711"/>
      <c r="GHZ3" s="711"/>
      <c r="GIA3" s="711"/>
      <c r="GIB3" s="711"/>
      <c r="GIC3" s="711"/>
      <c r="GID3" s="711"/>
      <c r="GIE3" s="711"/>
      <c r="GIF3" s="711"/>
      <c r="GIG3" s="711"/>
      <c r="GIH3" s="711"/>
      <c r="GII3" s="711"/>
      <c r="GIJ3" s="711"/>
      <c r="GIK3" s="711"/>
      <c r="GIL3" s="711"/>
      <c r="GIM3" s="711"/>
      <c r="GIN3" s="711"/>
      <c r="GIO3" s="711"/>
      <c r="GIP3" s="711"/>
      <c r="GIQ3" s="711"/>
      <c r="GIR3" s="711"/>
      <c r="GIS3" s="711"/>
      <c r="GIT3" s="711"/>
      <c r="GIU3" s="711"/>
      <c r="GIV3" s="711"/>
      <c r="GIW3" s="711"/>
      <c r="GIX3" s="711"/>
      <c r="GIY3" s="711"/>
      <c r="GIZ3" s="711"/>
      <c r="GJA3" s="711"/>
      <c r="GJB3" s="711"/>
      <c r="GJC3" s="711"/>
      <c r="GJD3" s="711"/>
      <c r="GJE3" s="711"/>
      <c r="GJF3" s="711"/>
      <c r="GJG3" s="711"/>
      <c r="GJH3" s="711"/>
      <c r="GJI3" s="711"/>
      <c r="GJJ3" s="711"/>
      <c r="GJK3" s="711"/>
      <c r="GJL3" s="711"/>
      <c r="GJM3" s="711"/>
      <c r="GJN3" s="711"/>
      <c r="GJO3" s="711"/>
      <c r="GJP3" s="711"/>
      <c r="GJQ3" s="711"/>
      <c r="GJR3" s="711"/>
      <c r="GJS3" s="711"/>
      <c r="GJT3" s="711"/>
      <c r="GJU3" s="711"/>
      <c r="GJV3" s="711"/>
      <c r="GJW3" s="711"/>
      <c r="GJX3" s="711"/>
      <c r="GJY3" s="711"/>
      <c r="GJZ3" s="711"/>
      <c r="GKA3" s="711"/>
      <c r="GKB3" s="711"/>
      <c r="GKC3" s="711"/>
      <c r="GKD3" s="711"/>
      <c r="GKE3" s="711"/>
      <c r="GKF3" s="711"/>
      <c r="GKG3" s="711"/>
      <c r="GKH3" s="711"/>
      <c r="GKI3" s="711"/>
      <c r="GKJ3" s="711"/>
      <c r="GKK3" s="711"/>
      <c r="GKL3" s="711"/>
      <c r="GKM3" s="711"/>
      <c r="GKN3" s="711"/>
      <c r="GKO3" s="711"/>
      <c r="GKP3" s="711"/>
      <c r="GKQ3" s="711"/>
      <c r="GKR3" s="711"/>
      <c r="GKS3" s="711"/>
      <c r="GKT3" s="711"/>
      <c r="GKU3" s="711"/>
      <c r="GKV3" s="711"/>
      <c r="GKW3" s="711"/>
      <c r="GKX3" s="711"/>
      <c r="GKY3" s="711"/>
      <c r="GKZ3" s="711"/>
      <c r="GLA3" s="711"/>
      <c r="GLB3" s="711"/>
      <c r="GLC3" s="711"/>
      <c r="GLD3" s="711"/>
      <c r="GLE3" s="711"/>
      <c r="GLF3" s="711"/>
      <c r="GLG3" s="711"/>
      <c r="GLH3" s="711"/>
      <c r="GLI3" s="711"/>
      <c r="GLJ3" s="711"/>
      <c r="GLK3" s="711"/>
      <c r="GLL3" s="711"/>
      <c r="GLM3" s="711"/>
      <c r="GLN3" s="711"/>
      <c r="GLO3" s="711"/>
      <c r="GLP3" s="711"/>
      <c r="GLQ3" s="711"/>
      <c r="GLR3" s="711"/>
      <c r="GLS3" s="711"/>
      <c r="GLT3" s="711"/>
      <c r="GLU3" s="711"/>
      <c r="GLV3" s="711"/>
      <c r="GLW3" s="711"/>
      <c r="GLX3" s="711"/>
      <c r="GLY3" s="711"/>
      <c r="GLZ3" s="711"/>
      <c r="GMA3" s="711"/>
      <c r="GMB3" s="711"/>
      <c r="GMC3" s="711"/>
      <c r="GMD3" s="711"/>
      <c r="GME3" s="711"/>
      <c r="GMF3" s="711"/>
      <c r="GMG3" s="711"/>
      <c r="GMH3" s="711"/>
      <c r="GMI3" s="711"/>
      <c r="GMJ3" s="711"/>
      <c r="GMK3" s="711"/>
      <c r="GML3" s="711"/>
      <c r="GMM3" s="711"/>
      <c r="GMN3" s="711"/>
      <c r="GMO3" s="711"/>
      <c r="GMP3" s="711"/>
      <c r="GMQ3" s="711"/>
      <c r="GMR3" s="711"/>
      <c r="GMS3" s="711"/>
      <c r="GMT3" s="711"/>
      <c r="GMU3" s="711"/>
      <c r="GMV3" s="711"/>
      <c r="GMW3" s="711"/>
      <c r="GMX3" s="711"/>
      <c r="GMY3" s="711"/>
      <c r="GMZ3" s="711"/>
      <c r="GNA3" s="711"/>
      <c r="GNB3" s="711"/>
      <c r="GNC3" s="711"/>
      <c r="GND3" s="711"/>
      <c r="GNE3" s="711"/>
      <c r="GNF3" s="711"/>
      <c r="GNG3" s="711"/>
      <c r="GNH3" s="711"/>
      <c r="GNI3" s="711"/>
      <c r="GNJ3" s="711"/>
      <c r="GNK3" s="711"/>
      <c r="GNL3" s="711"/>
      <c r="GNM3" s="711"/>
      <c r="GNN3" s="711"/>
      <c r="GNO3" s="711"/>
      <c r="GNP3" s="711"/>
      <c r="GNQ3" s="711"/>
      <c r="GNR3" s="711"/>
      <c r="GNS3" s="711"/>
      <c r="GNT3" s="711"/>
      <c r="GNU3" s="711"/>
      <c r="GNV3" s="711"/>
      <c r="GNW3" s="711"/>
      <c r="GNX3" s="711"/>
      <c r="GNY3" s="711"/>
      <c r="GNZ3" s="711"/>
      <c r="GOA3" s="711"/>
      <c r="GOB3" s="711"/>
      <c r="GOC3" s="711"/>
      <c r="GOD3" s="711"/>
      <c r="GOE3" s="711"/>
      <c r="GOF3" s="711"/>
      <c r="GOG3" s="711"/>
      <c r="GOH3" s="711"/>
      <c r="GOI3" s="711"/>
      <c r="GOJ3" s="711"/>
      <c r="GOK3" s="711"/>
      <c r="GOL3" s="711"/>
      <c r="GOM3" s="711"/>
      <c r="GON3" s="711"/>
      <c r="GOO3" s="711"/>
      <c r="GOP3" s="711"/>
      <c r="GOQ3" s="711"/>
      <c r="GOR3" s="711"/>
      <c r="GOS3" s="711"/>
      <c r="GOT3" s="711"/>
      <c r="GOU3" s="711"/>
      <c r="GOV3" s="711"/>
      <c r="GOW3" s="711"/>
      <c r="GOX3" s="711"/>
      <c r="GOY3" s="711"/>
      <c r="GOZ3" s="711"/>
      <c r="GPA3" s="711"/>
      <c r="GPB3" s="711"/>
      <c r="GPC3" s="711"/>
      <c r="GPD3" s="711"/>
      <c r="GPE3" s="711"/>
      <c r="GPF3" s="711"/>
      <c r="GPG3" s="711"/>
      <c r="GPH3" s="711"/>
      <c r="GPI3" s="711"/>
      <c r="GPJ3" s="711"/>
      <c r="GPK3" s="711"/>
      <c r="GPL3" s="711"/>
      <c r="GPM3" s="711"/>
      <c r="GPN3" s="711"/>
      <c r="GPO3" s="711"/>
      <c r="GPP3" s="711"/>
      <c r="GPQ3" s="711"/>
      <c r="GPR3" s="711"/>
      <c r="GPS3" s="711"/>
      <c r="GPT3" s="711"/>
      <c r="GPU3" s="711"/>
      <c r="GPV3" s="711"/>
      <c r="GPW3" s="711"/>
      <c r="GPX3" s="711"/>
      <c r="GPY3" s="711"/>
      <c r="GPZ3" s="711"/>
      <c r="GQA3" s="711"/>
      <c r="GQB3" s="711"/>
      <c r="GQC3" s="711"/>
      <c r="GQD3" s="711"/>
      <c r="GQE3" s="711"/>
      <c r="GQF3" s="711"/>
      <c r="GQG3" s="711"/>
      <c r="GQH3" s="711"/>
      <c r="GQI3" s="711"/>
      <c r="GQJ3" s="711"/>
      <c r="GQK3" s="711"/>
      <c r="GQL3" s="711"/>
      <c r="GQM3" s="711"/>
      <c r="GQN3" s="711"/>
      <c r="GQO3" s="711"/>
      <c r="GQP3" s="711"/>
      <c r="GQQ3" s="711"/>
      <c r="GQR3" s="711"/>
      <c r="GQS3" s="711"/>
      <c r="GQT3" s="711"/>
      <c r="GQU3" s="711"/>
      <c r="GQV3" s="711"/>
      <c r="GQW3" s="711"/>
      <c r="GQX3" s="711"/>
      <c r="GQY3" s="711"/>
      <c r="GQZ3" s="711"/>
      <c r="GRA3" s="711"/>
      <c r="GRB3" s="711"/>
      <c r="GRC3" s="711"/>
      <c r="GRD3" s="711"/>
      <c r="GRE3" s="711"/>
      <c r="GRF3" s="711"/>
      <c r="GRG3" s="711"/>
      <c r="GRH3" s="711"/>
      <c r="GRI3" s="711"/>
      <c r="GRJ3" s="711"/>
      <c r="GRK3" s="711"/>
      <c r="GRL3" s="711"/>
      <c r="GRM3" s="711"/>
      <c r="GRN3" s="711"/>
      <c r="GRO3" s="711"/>
      <c r="GRP3" s="711"/>
      <c r="GRQ3" s="711"/>
      <c r="GRR3" s="711"/>
      <c r="GRS3" s="711"/>
      <c r="GRT3" s="711"/>
      <c r="GRU3" s="711"/>
      <c r="GRV3" s="711"/>
      <c r="GRW3" s="711"/>
      <c r="GRX3" s="711"/>
      <c r="GRY3" s="711"/>
      <c r="GRZ3" s="711"/>
      <c r="GSA3" s="711"/>
      <c r="GSB3" s="711"/>
      <c r="GSC3" s="711"/>
      <c r="GSD3" s="711"/>
      <c r="GSE3" s="711"/>
      <c r="GSF3" s="711"/>
      <c r="GSG3" s="711"/>
      <c r="GSH3" s="711"/>
      <c r="GSI3" s="711"/>
      <c r="GSJ3" s="711"/>
      <c r="GSK3" s="711"/>
      <c r="GSL3" s="711"/>
      <c r="GSM3" s="711"/>
      <c r="GSN3" s="711"/>
      <c r="GSO3" s="711"/>
      <c r="GSP3" s="711"/>
      <c r="GSQ3" s="711"/>
      <c r="GSR3" s="711"/>
      <c r="GSS3" s="711"/>
      <c r="GST3" s="711"/>
      <c r="GSU3" s="711"/>
      <c r="GSV3" s="711"/>
      <c r="GSW3" s="711"/>
      <c r="GSX3" s="711"/>
      <c r="GSY3" s="711"/>
      <c r="GSZ3" s="711"/>
      <c r="GTA3" s="711"/>
      <c r="GTB3" s="711"/>
      <c r="GTC3" s="711"/>
      <c r="GTD3" s="711"/>
      <c r="GTE3" s="711"/>
      <c r="GTF3" s="711"/>
      <c r="GTG3" s="711"/>
      <c r="GTH3" s="711"/>
      <c r="GTI3" s="711"/>
      <c r="GTJ3" s="711"/>
      <c r="GTK3" s="711"/>
      <c r="GTL3" s="711"/>
      <c r="GTM3" s="711"/>
      <c r="GTN3" s="711"/>
      <c r="GTO3" s="711"/>
      <c r="GTP3" s="711"/>
      <c r="GTQ3" s="711"/>
      <c r="GTR3" s="711"/>
      <c r="GTS3" s="711"/>
      <c r="GTT3" s="711"/>
      <c r="GTU3" s="711"/>
      <c r="GTV3" s="711"/>
      <c r="GTW3" s="711"/>
      <c r="GTX3" s="711"/>
      <c r="GTY3" s="711"/>
      <c r="GTZ3" s="711"/>
      <c r="GUA3" s="711"/>
      <c r="GUB3" s="711"/>
      <c r="GUC3" s="711"/>
      <c r="GUD3" s="711"/>
      <c r="GUE3" s="711"/>
      <c r="GUF3" s="711"/>
      <c r="GUG3" s="711"/>
      <c r="GUH3" s="711"/>
      <c r="GUI3" s="711"/>
      <c r="GUJ3" s="711"/>
      <c r="GUK3" s="711"/>
      <c r="GUL3" s="711"/>
      <c r="GUM3" s="711"/>
      <c r="GUN3" s="711"/>
      <c r="GUO3" s="711"/>
      <c r="GUP3" s="711"/>
      <c r="GUQ3" s="711"/>
      <c r="GUR3" s="711"/>
      <c r="GUS3" s="711"/>
      <c r="GUT3" s="711"/>
      <c r="GUU3" s="711"/>
      <c r="GUV3" s="711"/>
      <c r="GUW3" s="711"/>
      <c r="GUX3" s="711"/>
      <c r="GUY3" s="711"/>
      <c r="GUZ3" s="711"/>
      <c r="GVA3" s="711"/>
      <c r="GVB3" s="711"/>
      <c r="GVC3" s="711"/>
      <c r="GVD3" s="711"/>
      <c r="GVE3" s="711"/>
      <c r="GVF3" s="711"/>
      <c r="GVG3" s="711"/>
      <c r="GVH3" s="711"/>
      <c r="GVI3" s="711"/>
      <c r="GVJ3" s="711"/>
      <c r="GVK3" s="711"/>
      <c r="GVL3" s="711"/>
      <c r="GVM3" s="711"/>
      <c r="GVN3" s="711"/>
      <c r="GVO3" s="711"/>
      <c r="GVP3" s="711"/>
      <c r="GVQ3" s="711"/>
      <c r="GVR3" s="711"/>
      <c r="GVS3" s="711"/>
      <c r="GVT3" s="711"/>
      <c r="GVU3" s="711"/>
      <c r="GVV3" s="711"/>
      <c r="GVW3" s="711"/>
      <c r="GVX3" s="711"/>
      <c r="GVY3" s="711"/>
      <c r="GVZ3" s="711"/>
      <c r="GWA3" s="711"/>
      <c r="GWB3" s="711"/>
      <c r="GWC3" s="711"/>
      <c r="GWD3" s="711"/>
      <c r="GWE3" s="711"/>
      <c r="GWF3" s="711"/>
      <c r="GWG3" s="711"/>
      <c r="GWH3" s="711"/>
      <c r="GWI3" s="711"/>
      <c r="GWJ3" s="711"/>
      <c r="GWK3" s="711"/>
      <c r="GWL3" s="711"/>
      <c r="GWM3" s="711"/>
      <c r="GWN3" s="711"/>
      <c r="GWO3" s="711"/>
      <c r="GWP3" s="711"/>
      <c r="GWQ3" s="711"/>
      <c r="GWR3" s="711"/>
      <c r="GWS3" s="711"/>
      <c r="GWT3" s="711"/>
      <c r="GWU3" s="711"/>
      <c r="GWV3" s="711"/>
      <c r="GWW3" s="711"/>
      <c r="GWX3" s="711"/>
      <c r="GWY3" s="711"/>
      <c r="GWZ3" s="711"/>
      <c r="GXA3" s="711"/>
      <c r="GXB3" s="711"/>
      <c r="GXC3" s="711"/>
      <c r="GXD3" s="711"/>
      <c r="GXE3" s="711"/>
      <c r="GXF3" s="711"/>
      <c r="GXG3" s="711"/>
      <c r="GXH3" s="711"/>
      <c r="GXI3" s="711"/>
      <c r="GXJ3" s="711"/>
      <c r="GXK3" s="711"/>
      <c r="GXL3" s="711"/>
      <c r="GXM3" s="711"/>
      <c r="GXN3" s="711"/>
      <c r="GXO3" s="711"/>
      <c r="GXP3" s="711"/>
      <c r="GXQ3" s="711"/>
      <c r="GXR3" s="711"/>
      <c r="GXS3" s="711"/>
      <c r="GXT3" s="711"/>
      <c r="GXU3" s="711"/>
      <c r="GXV3" s="711"/>
      <c r="GXW3" s="711"/>
      <c r="GXX3" s="711"/>
      <c r="GXY3" s="711"/>
      <c r="GXZ3" s="711"/>
      <c r="GYA3" s="711"/>
      <c r="GYB3" s="711"/>
      <c r="GYC3" s="711"/>
      <c r="GYD3" s="711"/>
      <c r="GYE3" s="711"/>
      <c r="GYF3" s="711"/>
      <c r="GYG3" s="711"/>
      <c r="GYH3" s="711"/>
      <c r="GYI3" s="711"/>
      <c r="GYJ3" s="711"/>
      <c r="GYK3" s="711"/>
      <c r="GYL3" s="711"/>
      <c r="GYM3" s="711"/>
      <c r="GYN3" s="711"/>
      <c r="GYO3" s="711"/>
      <c r="GYP3" s="711"/>
      <c r="GYQ3" s="711"/>
      <c r="GYR3" s="711"/>
      <c r="GYS3" s="711"/>
      <c r="GYT3" s="711"/>
      <c r="GYU3" s="711"/>
      <c r="GYV3" s="711"/>
      <c r="GYW3" s="711"/>
      <c r="GYX3" s="711"/>
      <c r="GYY3" s="711"/>
      <c r="GYZ3" s="711"/>
      <c r="GZA3" s="711"/>
      <c r="GZB3" s="711"/>
      <c r="GZC3" s="711"/>
      <c r="GZD3" s="711"/>
      <c r="GZE3" s="711"/>
      <c r="GZF3" s="711"/>
      <c r="GZG3" s="711"/>
      <c r="GZH3" s="711"/>
      <c r="GZI3" s="711"/>
      <c r="GZJ3" s="711"/>
      <c r="GZK3" s="711"/>
      <c r="GZL3" s="711"/>
      <c r="GZM3" s="711"/>
      <c r="GZN3" s="711"/>
      <c r="GZO3" s="711"/>
      <c r="GZP3" s="711"/>
      <c r="GZQ3" s="711"/>
      <c r="GZR3" s="711"/>
      <c r="GZS3" s="711"/>
      <c r="GZT3" s="711"/>
      <c r="GZU3" s="711"/>
      <c r="GZV3" s="711"/>
      <c r="GZW3" s="711"/>
      <c r="GZX3" s="711"/>
      <c r="GZY3" s="711"/>
      <c r="GZZ3" s="711"/>
      <c r="HAA3" s="711"/>
      <c r="HAB3" s="711"/>
      <c r="HAC3" s="711"/>
      <c r="HAD3" s="711"/>
      <c r="HAE3" s="711"/>
      <c r="HAF3" s="711"/>
      <c r="HAG3" s="711"/>
      <c r="HAH3" s="711"/>
      <c r="HAI3" s="711"/>
      <c r="HAJ3" s="711"/>
      <c r="HAK3" s="711"/>
      <c r="HAL3" s="711"/>
      <c r="HAM3" s="711"/>
      <c r="HAN3" s="711"/>
      <c r="HAO3" s="711"/>
      <c r="HAP3" s="711"/>
      <c r="HAQ3" s="711"/>
      <c r="HAR3" s="711"/>
      <c r="HAS3" s="711"/>
      <c r="HAT3" s="711"/>
      <c r="HAU3" s="711"/>
      <c r="HAV3" s="711"/>
      <c r="HAW3" s="711"/>
      <c r="HAX3" s="711"/>
      <c r="HAY3" s="711"/>
      <c r="HAZ3" s="711"/>
      <c r="HBA3" s="711"/>
      <c r="HBB3" s="711"/>
      <c r="HBC3" s="711"/>
      <c r="HBD3" s="711"/>
      <c r="HBE3" s="711"/>
      <c r="HBF3" s="711"/>
      <c r="HBG3" s="711"/>
      <c r="HBH3" s="711"/>
      <c r="HBI3" s="711"/>
      <c r="HBJ3" s="711"/>
      <c r="HBK3" s="711"/>
      <c r="HBL3" s="711"/>
      <c r="HBM3" s="711"/>
      <c r="HBN3" s="711"/>
      <c r="HBO3" s="711"/>
      <c r="HBP3" s="711"/>
      <c r="HBQ3" s="711"/>
      <c r="HBR3" s="711"/>
      <c r="HBS3" s="711"/>
      <c r="HBT3" s="711"/>
      <c r="HBU3" s="711"/>
      <c r="HBV3" s="711"/>
      <c r="HBW3" s="711"/>
      <c r="HBX3" s="711"/>
      <c r="HBY3" s="711"/>
      <c r="HBZ3" s="711"/>
      <c r="HCA3" s="711"/>
      <c r="HCB3" s="711"/>
      <c r="HCC3" s="711"/>
      <c r="HCD3" s="711"/>
      <c r="HCE3" s="711"/>
      <c r="HCF3" s="711"/>
      <c r="HCG3" s="711"/>
      <c r="HCH3" s="711"/>
      <c r="HCI3" s="711"/>
      <c r="HCJ3" s="711"/>
      <c r="HCK3" s="711"/>
      <c r="HCL3" s="711"/>
      <c r="HCM3" s="711"/>
      <c r="HCN3" s="711"/>
      <c r="HCO3" s="711"/>
      <c r="HCP3" s="711"/>
      <c r="HCQ3" s="711"/>
      <c r="HCR3" s="711"/>
      <c r="HCS3" s="711"/>
      <c r="HCT3" s="711"/>
      <c r="HCU3" s="711"/>
      <c r="HCV3" s="711"/>
      <c r="HCW3" s="711"/>
      <c r="HCX3" s="711"/>
      <c r="HCY3" s="711"/>
      <c r="HCZ3" s="711"/>
      <c r="HDA3" s="711"/>
      <c r="HDB3" s="711"/>
      <c r="HDC3" s="711"/>
      <c r="HDD3" s="711"/>
      <c r="HDE3" s="711"/>
      <c r="HDF3" s="711"/>
      <c r="HDG3" s="711"/>
      <c r="HDH3" s="711"/>
      <c r="HDI3" s="711"/>
      <c r="HDJ3" s="711"/>
      <c r="HDK3" s="711"/>
      <c r="HDL3" s="711"/>
      <c r="HDM3" s="711"/>
      <c r="HDN3" s="711"/>
      <c r="HDO3" s="711"/>
      <c r="HDP3" s="711"/>
      <c r="HDQ3" s="711"/>
      <c r="HDR3" s="711"/>
      <c r="HDS3" s="711"/>
      <c r="HDT3" s="711"/>
      <c r="HDU3" s="711"/>
      <c r="HDV3" s="711"/>
      <c r="HDW3" s="711"/>
      <c r="HDX3" s="711"/>
      <c r="HDY3" s="711"/>
      <c r="HDZ3" s="711"/>
      <c r="HEA3" s="711"/>
      <c r="HEB3" s="711"/>
      <c r="HEC3" s="711"/>
      <c r="HED3" s="711"/>
      <c r="HEE3" s="711"/>
      <c r="HEF3" s="711"/>
      <c r="HEG3" s="711"/>
      <c r="HEH3" s="711"/>
      <c r="HEI3" s="711"/>
      <c r="HEJ3" s="711"/>
      <c r="HEK3" s="711"/>
      <c r="HEL3" s="711"/>
      <c r="HEM3" s="711"/>
      <c r="HEN3" s="711"/>
      <c r="HEO3" s="711"/>
      <c r="HEP3" s="711"/>
      <c r="HEQ3" s="711"/>
      <c r="HER3" s="711"/>
      <c r="HES3" s="711"/>
      <c r="HET3" s="711"/>
      <c r="HEU3" s="711"/>
      <c r="HEV3" s="711"/>
      <c r="HEW3" s="711"/>
      <c r="HEX3" s="711"/>
      <c r="HEY3" s="711"/>
      <c r="HEZ3" s="711"/>
      <c r="HFA3" s="711"/>
      <c r="HFB3" s="711"/>
      <c r="HFC3" s="711"/>
      <c r="HFD3" s="711"/>
      <c r="HFE3" s="711"/>
      <c r="HFF3" s="711"/>
      <c r="HFG3" s="711"/>
      <c r="HFH3" s="711"/>
      <c r="HFI3" s="711"/>
      <c r="HFJ3" s="711"/>
      <c r="HFK3" s="711"/>
      <c r="HFL3" s="711"/>
      <c r="HFM3" s="711"/>
      <c r="HFN3" s="711"/>
      <c r="HFO3" s="711"/>
      <c r="HFP3" s="711"/>
      <c r="HFQ3" s="711"/>
      <c r="HFR3" s="711"/>
      <c r="HFS3" s="711"/>
      <c r="HFT3" s="711"/>
      <c r="HFU3" s="711"/>
      <c r="HFV3" s="711"/>
      <c r="HFW3" s="711"/>
      <c r="HFX3" s="711"/>
      <c r="HFY3" s="711"/>
      <c r="HFZ3" s="711"/>
      <c r="HGA3" s="711"/>
      <c r="HGB3" s="711"/>
      <c r="HGC3" s="711"/>
      <c r="HGD3" s="711"/>
      <c r="HGE3" s="711"/>
      <c r="HGF3" s="711"/>
      <c r="HGG3" s="711"/>
      <c r="HGH3" s="711"/>
      <c r="HGI3" s="711"/>
      <c r="HGJ3" s="711"/>
      <c r="HGK3" s="711"/>
      <c r="HGL3" s="711"/>
      <c r="HGM3" s="711"/>
      <c r="HGN3" s="711"/>
      <c r="HGO3" s="711"/>
      <c r="HGP3" s="711"/>
      <c r="HGQ3" s="711"/>
      <c r="HGR3" s="711"/>
      <c r="HGS3" s="711"/>
      <c r="HGT3" s="711"/>
      <c r="HGU3" s="711"/>
      <c r="HGV3" s="711"/>
      <c r="HGW3" s="711"/>
      <c r="HGX3" s="711"/>
      <c r="HGY3" s="711"/>
      <c r="HGZ3" s="711"/>
      <c r="HHA3" s="711"/>
      <c r="HHB3" s="711"/>
      <c r="HHC3" s="711"/>
      <c r="HHD3" s="711"/>
      <c r="HHE3" s="711"/>
      <c r="HHF3" s="711"/>
      <c r="HHG3" s="711"/>
      <c r="HHH3" s="711"/>
      <c r="HHI3" s="711"/>
      <c r="HHJ3" s="711"/>
      <c r="HHK3" s="711"/>
      <c r="HHL3" s="711"/>
      <c r="HHM3" s="711"/>
      <c r="HHN3" s="711"/>
      <c r="HHO3" s="711"/>
      <c r="HHP3" s="711"/>
      <c r="HHQ3" s="711"/>
      <c r="HHR3" s="711"/>
      <c r="HHS3" s="711"/>
      <c r="HHT3" s="711"/>
      <c r="HHU3" s="711"/>
      <c r="HHV3" s="711"/>
      <c r="HHW3" s="711"/>
      <c r="HHX3" s="711"/>
      <c r="HHY3" s="711"/>
      <c r="HHZ3" s="711"/>
      <c r="HIA3" s="711"/>
      <c r="HIB3" s="711"/>
      <c r="HIC3" s="711"/>
      <c r="HID3" s="711"/>
      <c r="HIE3" s="711"/>
      <c r="HIF3" s="711"/>
      <c r="HIG3" s="711"/>
      <c r="HIH3" s="711"/>
      <c r="HII3" s="711"/>
      <c r="HIJ3" s="711"/>
      <c r="HIK3" s="711"/>
      <c r="HIL3" s="711"/>
      <c r="HIM3" s="711"/>
      <c r="HIN3" s="711"/>
      <c r="HIO3" s="711"/>
      <c r="HIP3" s="711"/>
      <c r="HIQ3" s="711"/>
      <c r="HIR3" s="711"/>
      <c r="HIS3" s="711"/>
      <c r="HIT3" s="711"/>
      <c r="HIU3" s="711"/>
      <c r="HIV3" s="711"/>
      <c r="HIW3" s="711"/>
      <c r="HIX3" s="711"/>
      <c r="HIY3" s="711"/>
      <c r="HIZ3" s="711"/>
      <c r="HJA3" s="711"/>
      <c r="HJB3" s="711"/>
      <c r="HJC3" s="711"/>
      <c r="HJD3" s="711"/>
      <c r="HJE3" s="711"/>
      <c r="HJF3" s="711"/>
      <c r="HJG3" s="711"/>
      <c r="HJH3" s="711"/>
      <c r="HJI3" s="711"/>
      <c r="HJJ3" s="711"/>
      <c r="HJK3" s="711"/>
      <c r="HJL3" s="711"/>
      <c r="HJM3" s="711"/>
      <c r="HJN3" s="711"/>
      <c r="HJO3" s="711"/>
      <c r="HJP3" s="711"/>
      <c r="HJQ3" s="711"/>
      <c r="HJR3" s="711"/>
      <c r="HJS3" s="711"/>
      <c r="HJT3" s="711"/>
      <c r="HJU3" s="711"/>
      <c r="HJV3" s="711"/>
      <c r="HJW3" s="711"/>
      <c r="HJX3" s="711"/>
      <c r="HJY3" s="711"/>
      <c r="HJZ3" s="711"/>
      <c r="HKA3" s="711"/>
      <c r="HKB3" s="711"/>
      <c r="HKC3" s="711"/>
      <c r="HKD3" s="711"/>
      <c r="HKE3" s="711"/>
      <c r="HKF3" s="711"/>
      <c r="HKG3" s="711"/>
      <c r="HKH3" s="711"/>
      <c r="HKI3" s="711"/>
      <c r="HKJ3" s="711"/>
      <c r="HKK3" s="711"/>
      <c r="HKL3" s="711"/>
      <c r="HKM3" s="711"/>
      <c r="HKN3" s="711"/>
      <c r="HKO3" s="711"/>
      <c r="HKP3" s="711"/>
      <c r="HKQ3" s="711"/>
      <c r="HKR3" s="711"/>
      <c r="HKS3" s="711"/>
      <c r="HKT3" s="711"/>
      <c r="HKU3" s="711"/>
      <c r="HKV3" s="711"/>
      <c r="HKW3" s="711"/>
      <c r="HKX3" s="711"/>
      <c r="HKY3" s="711"/>
      <c r="HKZ3" s="711"/>
      <c r="HLA3" s="711"/>
      <c r="HLB3" s="711"/>
      <c r="HLC3" s="711"/>
      <c r="HLD3" s="711"/>
      <c r="HLE3" s="711"/>
      <c r="HLF3" s="711"/>
      <c r="HLG3" s="711"/>
      <c r="HLH3" s="711"/>
      <c r="HLI3" s="711"/>
      <c r="HLJ3" s="711"/>
      <c r="HLK3" s="711"/>
      <c r="HLL3" s="711"/>
      <c r="HLM3" s="711"/>
      <c r="HLN3" s="711"/>
      <c r="HLO3" s="711"/>
      <c r="HLP3" s="711"/>
      <c r="HLQ3" s="711"/>
      <c r="HLR3" s="711"/>
      <c r="HLS3" s="711"/>
      <c r="HLT3" s="711"/>
      <c r="HLU3" s="711"/>
      <c r="HLV3" s="711"/>
      <c r="HLW3" s="711"/>
      <c r="HLX3" s="711"/>
      <c r="HLY3" s="711"/>
      <c r="HLZ3" s="711"/>
      <c r="HMA3" s="711"/>
      <c r="HMB3" s="711"/>
      <c r="HMC3" s="711"/>
      <c r="HMD3" s="711"/>
      <c r="HME3" s="711"/>
      <c r="HMF3" s="711"/>
      <c r="HMG3" s="711"/>
      <c r="HMH3" s="711"/>
      <c r="HMI3" s="711"/>
      <c r="HMJ3" s="711"/>
      <c r="HMK3" s="711"/>
      <c r="HML3" s="711"/>
      <c r="HMM3" s="711"/>
      <c r="HMN3" s="711"/>
      <c r="HMO3" s="711"/>
      <c r="HMP3" s="711"/>
      <c r="HMQ3" s="711"/>
      <c r="HMR3" s="711"/>
      <c r="HMS3" s="711"/>
      <c r="HMT3" s="711"/>
      <c r="HMU3" s="711"/>
      <c r="HMV3" s="711"/>
      <c r="HMW3" s="711"/>
      <c r="HMX3" s="711"/>
      <c r="HMY3" s="711"/>
      <c r="HMZ3" s="711"/>
      <c r="HNA3" s="711"/>
      <c r="HNB3" s="711"/>
      <c r="HNC3" s="711"/>
      <c r="HND3" s="711"/>
      <c r="HNE3" s="711"/>
      <c r="HNF3" s="711"/>
      <c r="HNG3" s="711"/>
      <c r="HNH3" s="711"/>
      <c r="HNI3" s="711"/>
      <c r="HNJ3" s="711"/>
      <c r="HNK3" s="711"/>
      <c r="HNL3" s="711"/>
      <c r="HNM3" s="711"/>
      <c r="HNN3" s="711"/>
      <c r="HNO3" s="711"/>
      <c r="HNP3" s="711"/>
      <c r="HNQ3" s="711"/>
      <c r="HNR3" s="711"/>
      <c r="HNS3" s="711"/>
      <c r="HNT3" s="711"/>
      <c r="HNU3" s="711"/>
      <c r="HNV3" s="711"/>
      <c r="HNW3" s="711"/>
      <c r="HNX3" s="711"/>
      <c r="HNY3" s="711"/>
      <c r="HNZ3" s="711"/>
      <c r="HOA3" s="711"/>
      <c r="HOB3" s="711"/>
      <c r="HOC3" s="711"/>
      <c r="HOD3" s="711"/>
      <c r="HOE3" s="711"/>
      <c r="HOF3" s="711"/>
      <c r="HOG3" s="711"/>
      <c r="HOH3" s="711"/>
      <c r="HOI3" s="711"/>
      <c r="HOJ3" s="711"/>
      <c r="HOK3" s="711"/>
      <c r="HOL3" s="711"/>
      <c r="HOM3" s="711"/>
      <c r="HON3" s="711"/>
      <c r="HOO3" s="711"/>
      <c r="HOP3" s="711"/>
      <c r="HOQ3" s="711"/>
      <c r="HOR3" s="711"/>
      <c r="HOS3" s="711"/>
      <c r="HOT3" s="711"/>
      <c r="HOU3" s="711"/>
      <c r="HOV3" s="711"/>
      <c r="HOW3" s="711"/>
      <c r="HOX3" s="711"/>
      <c r="HOY3" s="711"/>
      <c r="HOZ3" s="711"/>
      <c r="HPA3" s="711"/>
      <c r="HPB3" s="711"/>
      <c r="HPC3" s="711"/>
      <c r="HPD3" s="711"/>
      <c r="HPE3" s="711"/>
      <c r="HPF3" s="711"/>
      <c r="HPG3" s="711"/>
      <c r="HPH3" s="711"/>
      <c r="HPI3" s="711"/>
      <c r="HPJ3" s="711"/>
      <c r="HPK3" s="711"/>
      <c r="HPL3" s="711"/>
      <c r="HPM3" s="711"/>
      <c r="HPN3" s="711"/>
      <c r="HPO3" s="711"/>
      <c r="HPP3" s="711"/>
      <c r="HPQ3" s="711"/>
      <c r="HPR3" s="711"/>
      <c r="HPS3" s="711"/>
      <c r="HPT3" s="711"/>
      <c r="HPU3" s="711"/>
      <c r="HPV3" s="711"/>
      <c r="HPW3" s="711"/>
      <c r="HPX3" s="711"/>
      <c r="HPY3" s="711"/>
      <c r="HPZ3" s="711"/>
      <c r="HQA3" s="711"/>
      <c r="HQB3" s="711"/>
      <c r="HQC3" s="711"/>
      <c r="HQD3" s="711"/>
      <c r="HQE3" s="711"/>
      <c r="HQF3" s="711"/>
      <c r="HQG3" s="711"/>
      <c r="HQH3" s="711"/>
      <c r="HQI3" s="711"/>
      <c r="HQJ3" s="711"/>
      <c r="HQK3" s="711"/>
      <c r="HQL3" s="711"/>
      <c r="HQM3" s="711"/>
      <c r="HQN3" s="711"/>
      <c r="HQO3" s="711"/>
      <c r="HQP3" s="711"/>
      <c r="HQQ3" s="711"/>
      <c r="HQR3" s="711"/>
      <c r="HQS3" s="711"/>
      <c r="HQT3" s="711"/>
      <c r="HQU3" s="711"/>
      <c r="HQV3" s="711"/>
      <c r="HQW3" s="711"/>
      <c r="HQX3" s="711"/>
      <c r="HQY3" s="711"/>
      <c r="HQZ3" s="711"/>
      <c r="HRA3" s="711"/>
      <c r="HRB3" s="711"/>
      <c r="HRC3" s="711"/>
      <c r="HRD3" s="711"/>
      <c r="HRE3" s="711"/>
      <c r="HRF3" s="711"/>
      <c r="HRG3" s="711"/>
      <c r="HRH3" s="711"/>
      <c r="HRI3" s="711"/>
      <c r="HRJ3" s="711"/>
      <c r="HRK3" s="711"/>
      <c r="HRL3" s="711"/>
      <c r="HRM3" s="711"/>
      <c r="HRN3" s="711"/>
      <c r="HRO3" s="711"/>
      <c r="HRP3" s="711"/>
      <c r="HRQ3" s="711"/>
      <c r="HRR3" s="711"/>
      <c r="HRS3" s="711"/>
      <c r="HRT3" s="711"/>
      <c r="HRU3" s="711"/>
      <c r="HRV3" s="711"/>
      <c r="HRW3" s="711"/>
      <c r="HRX3" s="711"/>
      <c r="HRY3" s="711"/>
      <c r="HRZ3" s="711"/>
      <c r="HSA3" s="711"/>
      <c r="HSB3" s="711"/>
      <c r="HSC3" s="711"/>
      <c r="HSD3" s="711"/>
      <c r="HSE3" s="711"/>
      <c r="HSF3" s="711"/>
      <c r="HSG3" s="711"/>
      <c r="HSH3" s="711"/>
      <c r="HSI3" s="711"/>
      <c r="HSJ3" s="711"/>
      <c r="HSK3" s="711"/>
      <c r="HSL3" s="711"/>
      <c r="HSM3" s="711"/>
      <c r="HSN3" s="711"/>
      <c r="HSO3" s="711"/>
      <c r="HSP3" s="711"/>
      <c r="HSQ3" s="711"/>
      <c r="HSR3" s="711"/>
      <c r="HSS3" s="711"/>
      <c r="HST3" s="711"/>
      <c r="HSU3" s="711"/>
      <c r="HSV3" s="711"/>
      <c r="HSW3" s="711"/>
      <c r="HSX3" s="711"/>
      <c r="HSY3" s="711"/>
      <c r="HSZ3" s="711"/>
      <c r="HTA3" s="711"/>
      <c r="HTB3" s="711"/>
      <c r="HTC3" s="711"/>
      <c r="HTD3" s="711"/>
      <c r="HTE3" s="711"/>
      <c r="HTF3" s="711"/>
      <c r="HTG3" s="711"/>
      <c r="HTH3" s="711"/>
      <c r="HTI3" s="711"/>
      <c r="HTJ3" s="711"/>
      <c r="HTK3" s="711"/>
      <c r="HTL3" s="711"/>
      <c r="HTM3" s="711"/>
      <c r="HTN3" s="711"/>
      <c r="HTO3" s="711"/>
      <c r="HTP3" s="711"/>
      <c r="HTQ3" s="711"/>
      <c r="HTR3" s="711"/>
      <c r="HTS3" s="711"/>
      <c r="HTT3" s="711"/>
      <c r="HTU3" s="711"/>
      <c r="HTV3" s="711"/>
      <c r="HTW3" s="711"/>
      <c r="HTX3" s="711"/>
      <c r="HTY3" s="711"/>
      <c r="HTZ3" s="711"/>
      <c r="HUA3" s="711"/>
      <c r="HUB3" s="711"/>
      <c r="HUC3" s="711"/>
      <c r="HUD3" s="711"/>
      <c r="HUE3" s="711"/>
      <c r="HUF3" s="711"/>
      <c r="HUG3" s="711"/>
      <c r="HUH3" s="711"/>
      <c r="HUI3" s="711"/>
      <c r="HUJ3" s="711"/>
      <c r="HUK3" s="711"/>
      <c r="HUL3" s="711"/>
      <c r="HUM3" s="711"/>
      <c r="HUN3" s="711"/>
      <c r="HUO3" s="711"/>
      <c r="HUP3" s="711"/>
      <c r="HUQ3" s="711"/>
      <c r="HUR3" s="711"/>
      <c r="HUS3" s="711"/>
      <c r="HUT3" s="711"/>
      <c r="HUU3" s="711"/>
      <c r="HUV3" s="711"/>
      <c r="HUW3" s="711"/>
      <c r="HUX3" s="711"/>
      <c r="HUY3" s="711"/>
      <c r="HUZ3" s="711"/>
      <c r="HVA3" s="711"/>
      <c r="HVB3" s="711"/>
      <c r="HVC3" s="711"/>
      <c r="HVD3" s="711"/>
      <c r="HVE3" s="711"/>
      <c r="HVF3" s="711"/>
      <c r="HVG3" s="711"/>
      <c r="HVH3" s="711"/>
      <c r="HVI3" s="711"/>
      <c r="HVJ3" s="711"/>
      <c r="HVK3" s="711"/>
      <c r="HVL3" s="711"/>
      <c r="HVM3" s="711"/>
      <c r="HVN3" s="711"/>
      <c r="HVO3" s="711"/>
      <c r="HVP3" s="711"/>
      <c r="HVQ3" s="711"/>
      <c r="HVR3" s="711"/>
      <c r="HVS3" s="711"/>
      <c r="HVT3" s="711"/>
      <c r="HVU3" s="711"/>
      <c r="HVV3" s="711"/>
      <c r="HVW3" s="711"/>
      <c r="HVX3" s="711"/>
      <c r="HVY3" s="711"/>
      <c r="HVZ3" s="711"/>
      <c r="HWA3" s="711"/>
      <c r="HWB3" s="711"/>
      <c r="HWC3" s="711"/>
      <c r="HWD3" s="711"/>
      <c r="HWE3" s="711"/>
      <c r="HWF3" s="711"/>
      <c r="HWG3" s="711"/>
      <c r="HWH3" s="711"/>
      <c r="HWI3" s="711"/>
      <c r="HWJ3" s="711"/>
      <c r="HWK3" s="711"/>
      <c r="HWL3" s="711"/>
      <c r="HWM3" s="711"/>
      <c r="HWN3" s="711"/>
      <c r="HWO3" s="711"/>
      <c r="HWP3" s="711"/>
      <c r="HWQ3" s="711"/>
      <c r="HWR3" s="711"/>
      <c r="HWS3" s="711"/>
      <c r="HWT3" s="711"/>
      <c r="HWU3" s="711"/>
      <c r="HWV3" s="711"/>
      <c r="HWW3" s="711"/>
      <c r="HWX3" s="711"/>
      <c r="HWY3" s="711"/>
      <c r="HWZ3" s="711"/>
      <c r="HXA3" s="711"/>
      <c r="HXB3" s="711"/>
      <c r="HXC3" s="711"/>
      <c r="HXD3" s="711"/>
      <c r="HXE3" s="711"/>
      <c r="HXF3" s="711"/>
      <c r="HXG3" s="711"/>
      <c r="HXH3" s="711"/>
      <c r="HXI3" s="711"/>
      <c r="HXJ3" s="711"/>
      <c r="HXK3" s="711"/>
      <c r="HXL3" s="711"/>
      <c r="HXM3" s="711"/>
      <c r="HXN3" s="711"/>
      <c r="HXO3" s="711"/>
      <c r="HXP3" s="711"/>
      <c r="HXQ3" s="711"/>
      <c r="HXR3" s="711"/>
      <c r="HXS3" s="711"/>
      <c r="HXT3" s="711"/>
      <c r="HXU3" s="711"/>
      <c r="HXV3" s="711"/>
      <c r="HXW3" s="711"/>
      <c r="HXX3" s="711"/>
      <c r="HXY3" s="711"/>
      <c r="HXZ3" s="711"/>
      <c r="HYA3" s="711"/>
      <c r="HYB3" s="711"/>
      <c r="HYC3" s="711"/>
      <c r="HYD3" s="711"/>
      <c r="HYE3" s="711"/>
      <c r="HYF3" s="711"/>
      <c r="HYG3" s="711"/>
      <c r="HYH3" s="711"/>
      <c r="HYI3" s="711"/>
      <c r="HYJ3" s="711"/>
      <c r="HYK3" s="711"/>
      <c r="HYL3" s="711"/>
      <c r="HYM3" s="711"/>
      <c r="HYN3" s="711"/>
      <c r="HYO3" s="711"/>
      <c r="HYP3" s="711"/>
      <c r="HYQ3" s="711"/>
      <c r="HYR3" s="711"/>
      <c r="HYS3" s="711"/>
      <c r="HYT3" s="711"/>
      <c r="HYU3" s="711"/>
      <c r="HYV3" s="711"/>
      <c r="HYW3" s="711"/>
      <c r="HYX3" s="711"/>
      <c r="HYY3" s="711"/>
      <c r="HYZ3" s="711"/>
      <c r="HZA3" s="711"/>
      <c r="HZB3" s="711"/>
      <c r="HZC3" s="711"/>
      <c r="HZD3" s="711"/>
      <c r="HZE3" s="711"/>
      <c r="HZF3" s="711"/>
      <c r="HZG3" s="711"/>
      <c r="HZH3" s="711"/>
      <c r="HZI3" s="711"/>
      <c r="HZJ3" s="711"/>
      <c r="HZK3" s="711"/>
      <c r="HZL3" s="711"/>
      <c r="HZM3" s="711"/>
      <c r="HZN3" s="711"/>
      <c r="HZO3" s="711"/>
      <c r="HZP3" s="711"/>
      <c r="HZQ3" s="711"/>
      <c r="HZR3" s="711"/>
      <c r="HZS3" s="711"/>
      <c r="HZT3" s="711"/>
      <c r="HZU3" s="711"/>
      <c r="HZV3" s="711"/>
      <c r="HZW3" s="711"/>
      <c r="HZX3" s="711"/>
      <c r="HZY3" s="711"/>
      <c r="HZZ3" s="711"/>
      <c r="IAA3" s="711"/>
      <c r="IAB3" s="711"/>
      <c r="IAC3" s="711"/>
      <c r="IAD3" s="711"/>
      <c r="IAE3" s="711"/>
      <c r="IAF3" s="711"/>
      <c r="IAG3" s="711"/>
      <c r="IAH3" s="711"/>
      <c r="IAI3" s="711"/>
      <c r="IAJ3" s="711"/>
      <c r="IAK3" s="711"/>
      <c r="IAL3" s="711"/>
      <c r="IAM3" s="711"/>
      <c r="IAN3" s="711"/>
      <c r="IAO3" s="711"/>
      <c r="IAP3" s="711"/>
      <c r="IAQ3" s="711"/>
      <c r="IAR3" s="711"/>
      <c r="IAS3" s="711"/>
      <c r="IAT3" s="711"/>
      <c r="IAU3" s="711"/>
      <c r="IAV3" s="711"/>
      <c r="IAW3" s="711"/>
      <c r="IAX3" s="711"/>
      <c r="IAY3" s="711"/>
      <c r="IAZ3" s="711"/>
      <c r="IBA3" s="711"/>
      <c r="IBB3" s="711"/>
      <c r="IBC3" s="711"/>
      <c r="IBD3" s="711"/>
      <c r="IBE3" s="711"/>
      <c r="IBF3" s="711"/>
      <c r="IBG3" s="711"/>
      <c r="IBH3" s="711"/>
      <c r="IBI3" s="711"/>
      <c r="IBJ3" s="711"/>
      <c r="IBK3" s="711"/>
      <c r="IBL3" s="711"/>
      <c r="IBM3" s="711"/>
      <c r="IBN3" s="711"/>
      <c r="IBO3" s="711"/>
      <c r="IBP3" s="711"/>
      <c r="IBQ3" s="711"/>
      <c r="IBR3" s="711"/>
      <c r="IBS3" s="711"/>
      <c r="IBT3" s="711"/>
      <c r="IBU3" s="711"/>
      <c r="IBV3" s="711"/>
      <c r="IBW3" s="711"/>
      <c r="IBX3" s="711"/>
      <c r="IBY3" s="711"/>
      <c r="IBZ3" s="711"/>
      <c r="ICA3" s="711"/>
      <c r="ICB3" s="711"/>
      <c r="ICC3" s="711"/>
      <c r="ICD3" s="711"/>
      <c r="ICE3" s="711"/>
      <c r="ICF3" s="711"/>
      <c r="ICG3" s="711"/>
      <c r="ICH3" s="711"/>
      <c r="ICI3" s="711"/>
      <c r="ICJ3" s="711"/>
      <c r="ICK3" s="711"/>
      <c r="ICL3" s="711"/>
      <c r="ICM3" s="711"/>
      <c r="ICN3" s="711"/>
      <c r="ICO3" s="711"/>
      <c r="ICP3" s="711"/>
      <c r="ICQ3" s="711"/>
      <c r="ICR3" s="711"/>
      <c r="ICS3" s="711"/>
      <c r="ICT3" s="711"/>
      <c r="ICU3" s="711"/>
      <c r="ICV3" s="711"/>
      <c r="ICW3" s="711"/>
      <c r="ICX3" s="711"/>
      <c r="ICY3" s="711"/>
      <c r="ICZ3" s="711"/>
      <c r="IDA3" s="711"/>
      <c r="IDB3" s="711"/>
      <c r="IDC3" s="711"/>
      <c r="IDD3" s="711"/>
      <c r="IDE3" s="711"/>
      <c r="IDF3" s="711"/>
      <c r="IDG3" s="711"/>
      <c r="IDH3" s="711"/>
      <c r="IDI3" s="711"/>
      <c r="IDJ3" s="711"/>
      <c r="IDK3" s="711"/>
      <c r="IDL3" s="711"/>
      <c r="IDM3" s="711"/>
      <c r="IDN3" s="711"/>
      <c r="IDO3" s="711"/>
      <c r="IDP3" s="711"/>
      <c r="IDQ3" s="711"/>
      <c r="IDR3" s="711"/>
      <c r="IDS3" s="711"/>
      <c r="IDT3" s="711"/>
      <c r="IDU3" s="711"/>
      <c r="IDV3" s="711"/>
      <c r="IDW3" s="711"/>
      <c r="IDX3" s="711"/>
      <c r="IDY3" s="711"/>
      <c r="IDZ3" s="711"/>
      <c r="IEA3" s="711"/>
      <c r="IEB3" s="711"/>
      <c r="IEC3" s="711"/>
      <c r="IED3" s="711"/>
      <c r="IEE3" s="711"/>
      <c r="IEF3" s="711"/>
      <c r="IEG3" s="711"/>
      <c r="IEH3" s="711"/>
      <c r="IEI3" s="711"/>
      <c r="IEJ3" s="711"/>
      <c r="IEK3" s="711"/>
      <c r="IEL3" s="711"/>
      <c r="IEM3" s="711"/>
      <c r="IEN3" s="711"/>
      <c r="IEO3" s="711"/>
      <c r="IEP3" s="711"/>
      <c r="IEQ3" s="711"/>
      <c r="IER3" s="711"/>
      <c r="IES3" s="711"/>
      <c r="IET3" s="711"/>
      <c r="IEU3" s="711"/>
      <c r="IEV3" s="711"/>
      <c r="IEW3" s="711"/>
      <c r="IEX3" s="711"/>
      <c r="IEY3" s="711"/>
      <c r="IEZ3" s="711"/>
      <c r="IFA3" s="711"/>
      <c r="IFB3" s="711"/>
      <c r="IFC3" s="711"/>
      <c r="IFD3" s="711"/>
      <c r="IFE3" s="711"/>
      <c r="IFF3" s="711"/>
      <c r="IFG3" s="711"/>
      <c r="IFH3" s="711"/>
      <c r="IFI3" s="711"/>
      <c r="IFJ3" s="711"/>
      <c r="IFK3" s="711"/>
      <c r="IFL3" s="711"/>
      <c r="IFM3" s="711"/>
      <c r="IFN3" s="711"/>
      <c r="IFO3" s="711"/>
      <c r="IFP3" s="711"/>
      <c r="IFQ3" s="711"/>
      <c r="IFR3" s="711"/>
      <c r="IFS3" s="711"/>
      <c r="IFT3" s="711"/>
      <c r="IFU3" s="711"/>
      <c r="IFV3" s="711"/>
      <c r="IFW3" s="711"/>
      <c r="IFX3" s="711"/>
      <c r="IFY3" s="711"/>
      <c r="IFZ3" s="711"/>
      <c r="IGA3" s="711"/>
      <c r="IGB3" s="711"/>
      <c r="IGC3" s="711"/>
      <c r="IGD3" s="711"/>
      <c r="IGE3" s="711"/>
      <c r="IGF3" s="711"/>
      <c r="IGG3" s="711"/>
      <c r="IGH3" s="711"/>
      <c r="IGI3" s="711"/>
      <c r="IGJ3" s="711"/>
      <c r="IGK3" s="711"/>
      <c r="IGL3" s="711"/>
      <c r="IGM3" s="711"/>
      <c r="IGN3" s="711"/>
      <c r="IGO3" s="711"/>
      <c r="IGP3" s="711"/>
      <c r="IGQ3" s="711"/>
      <c r="IGR3" s="711"/>
      <c r="IGS3" s="711"/>
      <c r="IGT3" s="711"/>
      <c r="IGU3" s="711"/>
      <c r="IGV3" s="711"/>
      <c r="IGW3" s="711"/>
      <c r="IGX3" s="711"/>
      <c r="IGY3" s="711"/>
      <c r="IGZ3" s="711"/>
      <c r="IHA3" s="711"/>
      <c r="IHB3" s="711"/>
      <c r="IHC3" s="711"/>
      <c r="IHD3" s="711"/>
      <c r="IHE3" s="711"/>
      <c r="IHF3" s="711"/>
      <c r="IHG3" s="711"/>
      <c r="IHH3" s="711"/>
      <c r="IHI3" s="711"/>
      <c r="IHJ3" s="711"/>
      <c r="IHK3" s="711"/>
      <c r="IHL3" s="711"/>
      <c r="IHM3" s="711"/>
      <c r="IHN3" s="711"/>
      <c r="IHO3" s="711"/>
      <c r="IHP3" s="711"/>
      <c r="IHQ3" s="711"/>
      <c r="IHR3" s="711"/>
      <c r="IHS3" s="711"/>
      <c r="IHT3" s="711"/>
      <c r="IHU3" s="711"/>
      <c r="IHV3" s="711"/>
      <c r="IHW3" s="711"/>
      <c r="IHX3" s="711"/>
      <c r="IHY3" s="711"/>
      <c r="IHZ3" s="711"/>
      <c r="IIA3" s="711"/>
      <c r="IIB3" s="711"/>
      <c r="IIC3" s="711"/>
      <c r="IID3" s="711"/>
      <c r="IIE3" s="711"/>
      <c r="IIF3" s="711"/>
      <c r="IIG3" s="711"/>
      <c r="IIH3" s="711"/>
      <c r="III3" s="711"/>
      <c r="IIJ3" s="711"/>
      <c r="IIK3" s="711"/>
      <c r="IIL3" s="711"/>
      <c r="IIM3" s="711"/>
      <c r="IIN3" s="711"/>
      <c r="IIO3" s="711"/>
      <c r="IIP3" s="711"/>
      <c r="IIQ3" s="711"/>
      <c r="IIR3" s="711"/>
      <c r="IIS3" s="711"/>
      <c r="IIT3" s="711"/>
      <c r="IIU3" s="711"/>
      <c r="IIV3" s="711"/>
      <c r="IIW3" s="711"/>
      <c r="IIX3" s="711"/>
      <c r="IIY3" s="711"/>
      <c r="IIZ3" s="711"/>
      <c r="IJA3" s="711"/>
      <c r="IJB3" s="711"/>
      <c r="IJC3" s="711"/>
      <c r="IJD3" s="711"/>
      <c r="IJE3" s="711"/>
      <c r="IJF3" s="711"/>
      <c r="IJG3" s="711"/>
      <c r="IJH3" s="711"/>
      <c r="IJI3" s="711"/>
      <c r="IJJ3" s="711"/>
      <c r="IJK3" s="711"/>
      <c r="IJL3" s="711"/>
      <c r="IJM3" s="711"/>
      <c r="IJN3" s="711"/>
      <c r="IJO3" s="711"/>
      <c r="IJP3" s="711"/>
      <c r="IJQ3" s="711"/>
      <c r="IJR3" s="711"/>
      <c r="IJS3" s="711"/>
      <c r="IJT3" s="711"/>
      <c r="IJU3" s="711"/>
      <c r="IJV3" s="711"/>
      <c r="IJW3" s="711"/>
      <c r="IJX3" s="711"/>
      <c r="IJY3" s="711"/>
      <c r="IJZ3" s="711"/>
      <c r="IKA3" s="711"/>
      <c r="IKB3" s="711"/>
      <c r="IKC3" s="711"/>
      <c r="IKD3" s="711"/>
      <c r="IKE3" s="711"/>
      <c r="IKF3" s="711"/>
      <c r="IKG3" s="711"/>
      <c r="IKH3" s="711"/>
      <c r="IKI3" s="711"/>
      <c r="IKJ3" s="711"/>
      <c r="IKK3" s="711"/>
      <c r="IKL3" s="711"/>
      <c r="IKM3" s="711"/>
      <c r="IKN3" s="711"/>
      <c r="IKO3" s="711"/>
      <c r="IKP3" s="711"/>
      <c r="IKQ3" s="711"/>
      <c r="IKR3" s="711"/>
      <c r="IKS3" s="711"/>
      <c r="IKT3" s="711"/>
      <c r="IKU3" s="711"/>
      <c r="IKV3" s="711"/>
      <c r="IKW3" s="711"/>
      <c r="IKX3" s="711"/>
      <c r="IKY3" s="711"/>
      <c r="IKZ3" s="711"/>
      <c r="ILA3" s="711"/>
      <c r="ILB3" s="711"/>
      <c r="ILC3" s="711"/>
      <c r="ILD3" s="711"/>
      <c r="ILE3" s="711"/>
      <c r="ILF3" s="711"/>
      <c r="ILG3" s="711"/>
      <c r="ILH3" s="711"/>
      <c r="ILI3" s="711"/>
      <c r="ILJ3" s="711"/>
      <c r="ILK3" s="711"/>
      <c r="ILL3" s="711"/>
      <c r="ILM3" s="711"/>
      <c r="ILN3" s="711"/>
      <c r="ILO3" s="711"/>
      <c r="ILP3" s="711"/>
      <c r="ILQ3" s="711"/>
      <c r="ILR3" s="711"/>
      <c r="ILS3" s="711"/>
      <c r="ILT3" s="711"/>
      <c r="ILU3" s="711"/>
      <c r="ILV3" s="711"/>
      <c r="ILW3" s="711"/>
      <c r="ILX3" s="711"/>
      <c r="ILY3" s="711"/>
      <c r="ILZ3" s="711"/>
      <c r="IMA3" s="711"/>
      <c r="IMB3" s="711"/>
      <c r="IMC3" s="711"/>
      <c r="IMD3" s="711"/>
      <c r="IME3" s="711"/>
      <c r="IMF3" s="711"/>
      <c r="IMG3" s="711"/>
      <c r="IMH3" s="711"/>
      <c r="IMI3" s="711"/>
      <c r="IMJ3" s="711"/>
      <c r="IMK3" s="711"/>
      <c r="IML3" s="711"/>
      <c r="IMM3" s="711"/>
      <c r="IMN3" s="711"/>
      <c r="IMO3" s="711"/>
      <c r="IMP3" s="711"/>
      <c r="IMQ3" s="711"/>
      <c r="IMR3" s="711"/>
      <c r="IMS3" s="711"/>
      <c r="IMT3" s="711"/>
      <c r="IMU3" s="711"/>
      <c r="IMV3" s="711"/>
      <c r="IMW3" s="711"/>
      <c r="IMX3" s="711"/>
      <c r="IMY3" s="711"/>
      <c r="IMZ3" s="711"/>
      <c r="INA3" s="711"/>
      <c r="INB3" s="711"/>
      <c r="INC3" s="711"/>
      <c r="IND3" s="711"/>
      <c r="INE3" s="711"/>
      <c r="INF3" s="711"/>
      <c r="ING3" s="711"/>
      <c r="INH3" s="711"/>
      <c r="INI3" s="711"/>
      <c r="INJ3" s="711"/>
      <c r="INK3" s="711"/>
      <c r="INL3" s="711"/>
      <c r="INM3" s="711"/>
      <c r="INN3" s="711"/>
      <c r="INO3" s="711"/>
      <c r="INP3" s="711"/>
      <c r="INQ3" s="711"/>
      <c r="INR3" s="711"/>
      <c r="INS3" s="711"/>
      <c r="INT3" s="711"/>
      <c r="INU3" s="711"/>
      <c r="INV3" s="711"/>
      <c r="INW3" s="711"/>
      <c r="INX3" s="711"/>
      <c r="INY3" s="711"/>
      <c r="INZ3" s="711"/>
      <c r="IOA3" s="711"/>
      <c r="IOB3" s="711"/>
      <c r="IOC3" s="711"/>
      <c r="IOD3" s="711"/>
      <c r="IOE3" s="711"/>
      <c r="IOF3" s="711"/>
      <c r="IOG3" s="711"/>
      <c r="IOH3" s="711"/>
      <c r="IOI3" s="711"/>
      <c r="IOJ3" s="711"/>
      <c r="IOK3" s="711"/>
      <c r="IOL3" s="711"/>
      <c r="IOM3" s="711"/>
      <c r="ION3" s="711"/>
      <c r="IOO3" s="711"/>
      <c r="IOP3" s="711"/>
      <c r="IOQ3" s="711"/>
      <c r="IOR3" s="711"/>
      <c r="IOS3" s="711"/>
      <c r="IOT3" s="711"/>
      <c r="IOU3" s="711"/>
      <c r="IOV3" s="711"/>
      <c r="IOW3" s="711"/>
      <c r="IOX3" s="711"/>
      <c r="IOY3" s="711"/>
      <c r="IOZ3" s="711"/>
      <c r="IPA3" s="711"/>
      <c r="IPB3" s="711"/>
      <c r="IPC3" s="711"/>
      <c r="IPD3" s="711"/>
      <c r="IPE3" s="711"/>
      <c r="IPF3" s="711"/>
      <c r="IPG3" s="711"/>
      <c r="IPH3" s="711"/>
      <c r="IPI3" s="711"/>
      <c r="IPJ3" s="711"/>
      <c r="IPK3" s="711"/>
      <c r="IPL3" s="711"/>
      <c r="IPM3" s="711"/>
      <c r="IPN3" s="711"/>
      <c r="IPO3" s="711"/>
      <c r="IPP3" s="711"/>
      <c r="IPQ3" s="711"/>
      <c r="IPR3" s="711"/>
      <c r="IPS3" s="711"/>
      <c r="IPT3" s="711"/>
      <c r="IPU3" s="711"/>
      <c r="IPV3" s="711"/>
      <c r="IPW3" s="711"/>
      <c r="IPX3" s="711"/>
      <c r="IPY3" s="711"/>
      <c r="IPZ3" s="711"/>
      <c r="IQA3" s="711"/>
      <c r="IQB3" s="711"/>
      <c r="IQC3" s="711"/>
      <c r="IQD3" s="711"/>
      <c r="IQE3" s="711"/>
      <c r="IQF3" s="711"/>
      <c r="IQG3" s="711"/>
      <c r="IQH3" s="711"/>
      <c r="IQI3" s="711"/>
      <c r="IQJ3" s="711"/>
      <c r="IQK3" s="711"/>
      <c r="IQL3" s="711"/>
      <c r="IQM3" s="711"/>
      <c r="IQN3" s="711"/>
      <c r="IQO3" s="711"/>
      <c r="IQP3" s="711"/>
      <c r="IQQ3" s="711"/>
      <c r="IQR3" s="711"/>
      <c r="IQS3" s="711"/>
      <c r="IQT3" s="711"/>
      <c r="IQU3" s="711"/>
      <c r="IQV3" s="711"/>
      <c r="IQW3" s="711"/>
      <c r="IQX3" s="711"/>
      <c r="IQY3" s="711"/>
      <c r="IQZ3" s="711"/>
      <c r="IRA3" s="711"/>
      <c r="IRB3" s="711"/>
      <c r="IRC3" s="711"/>
      <c r="IRD3" s="711"/>
      <c r="IRE3" s="711"/>
      <c r="IRF3" s="711"/>
      <c r="IRG3" s="711"/>
      <c r="IRH3" s="711"/>
      <c r="IRI3" s="711"/>
      <c r="IRJ3" s="711"/>
      <c r="IRK3" s="711"/>
      <c r="IRL3" s="711"/>
      <c r="IRM3" s="711"/>
      <c r="IRN3" s="711"/>
      <c r="IRO3" s="711"/>
      <c r="IRP3" s="711"/>
      <c r="IRQ3" s="711"/>
      <c r="IRR3" s="711"/>
      <c r="IRS3" s="711"/>
      <c r="IRT3" s="711"/>
      <c r="IRU3" s="711"/>
      <c r="IRV3" s="711"/>
      <c r="IRW3" s="711"/>
      <c r="IRX3" s="711"/>
      <c r="IRY3" s="711"/>
      <c r="IRZ3" s="711"/>
      <c r="ISA3" s="711"/>
      <c r="ISB3" s="711"/>
      <c r="ISC3" s="711"/>
      <c r="ISD3" s="711"/>
      <c r="ISE3" s="711"/>
      <c r="ISF3" s="711"/>
      <c r="ISG3" s="711"/>
      <c r="ISH3" s="711"/>
      <c r="ISI3" s="711"/>
      <c r="ISJ3" s="711"/>
      <c r="ISK3" s="711"/>
      <c r="ISL3" s="711"/>
      <c r="ISM3" s="711"/>
      <c r="ISN3" s="711"/>
      <c r="ISO3" s="711"/>
      <c r="ISP3" s="711"/>
      <c r="ISQ3" s="711"/>
      <c r="ISR3" s="711"/>
      <c r="ISS3" s="711"/>
      <c r="IST3" s="711"/>
      <c r="ISU3" s="711"/>
      <c r="ISV3" s="711"/>
      <c r="ISW3" s="711"/>
      <c r="ISX3" s="711"/>
      <c r="ISY3" s="711"/>
      <c r="ISZ3" s="711"/>
      <c r="ITA3" s="711"/>
      <c r="ITB3" s="711"/>
      <c r="ITC3" s="711"/>
      <c r="ITD3" s="711"/>
      <c r="ITE3" s="711"/>
      <c r="ITF3" s="711"/>
      <c r="ITG3" s="711"/>
      <c r="ITH3" s="711"/>
      <c r="ITI3" s="711"/>
      <c r="ITJ3" s="711"/>
      <c r="ITK3" s="711"/>
      <c r="ITL3" s="711"/>
      <c r="ITM3" s="711"/>
      <c r="ITN3" s="711"/>
      <c r="ITO3" s="711"/>
      <c r="ITP3" s="711"/>
      <c r="ITQ3" s="711"/>
      <c r="ITR3" s="711"/>
      <c r="ITS3" s="711"/>
      <c r="ITT3" s="711"/>
      <c r="ITU3" s="711"/>
      <c r="ITV3" s="711"/>
      <c r="ITW3" s="711"/>
      <c r="ITX3" s="711"/>
      <c r="ITY3" s="711"/>
      <c r="ITZ3" s="711"/>
      <c r="IUA3" s="711"/>
      <c r="IUB3" s="711"/>
      <c r="IUC3" s="711"/>
      <c r="IUD3" s="711"/>
      <c r="IUE3" s="711"/>
      <c r="IUF3" s="711"/>
      <c r="IUG3" s="711"/>
      <c r="IUH3" s="711"/>
      <c r="IUI3" s="711"/>
      <c r="IUJ3" s="711"/>
      <c r="IUK3" s="711"/>
      <c r="IUL3" s="711"/>
      <c r="IUM3" s="711"/>
      <c r="IUN3" s="711"/>
      <c r="IUO3" s="711"/>
      <c r="IUP3" s="711"/>
      <c r="IUQ3" s="711"/>
      <c r="IUR3" s="711"/>
      <c r="IUS3" s="711"/>
      <c r="IUT3" s="711"/>
      <c r="IUU3" s="711"/>
      <c r="IUV3" s="711"/>
      <c r="IUW3" s="711"/>
      <c r="IUX3" s="711"/>
      <c r="IUY3" s="711"/>
      <c r="IUZ3" s="711"/>
      <c r="IVA3" s="711"/>
      <c r="IVB3" s="711"/>
      <c r="IVC3" s="711"/>
      <c r="IVD3" s="711"/>
      <c r="IVE3" s="711"/>
      <c r="IVF3" s="711"/>
      <c r="IVG3" s="711"/>
      <c r="IVH3" s="711"/>
      <c r="IVI3" s="711"/>
      <c r="IVJ3" s="711"/>
      <c r="IVK3" s="711"/>
      <c r="IVL3" s="711"/>
      <c r="IVM3" s="711"/>
      <c r="IVN3" s="711"/>
      <c r="IVO3" s="711"/>
      <c r="IVP3" s="711"/>
      <c r="IVQ3" s="711"/>
      <c r="IVR3" s="711"/>
      <c r="IVS3" s="711"/>
      <c r="IVT3" s="711"/>
      <c r="IVU3" s="711"/>
      <c r="IVV3" s="711"/>
      <c r="IVW3" s="711"/>
      <c r="IVX3" s="711"/>
      <c r="IVY3" s="711"/>
      <c r="IVZ3" s="711"/>
      <c r="IWA3" s="711"/>
      <c r="IWB3" s="711"/>
      <c r="IWC3" s="711"/>
      <c r="IWD3" s="711"/>
      <c r="IWE3" s="711"/>
      <c r="IWF3" s="711"/>
      <c r="IWG3" s="711"/>
      <c r="IWH3" s="711"/>
      <c r="IWI3" s="711"/>
      <c r="IWJ3" s="711"/>
      <c r="IWK3" s="711"/>
      <c r="IWL3" s="711"/>
      <c r="IWM3" s="711"/>
      <c r="IWN3" s="711"/>
      <c r="IWO3" s="711"/>
      <c r="IWP3" s="711"/>
      <c r="IWQ3" s="711"/>
      <c r="IWR3" s="711"/>
      <c r="IWS3" s="711"/>
      <c r="IWT3" s="711"/>
      <c r="IWU3" s="711"/>
      <c r="IWV3" s="711"/>
      <c r="IWW3" s="711"/>
      <c r="IWX3" s="711"/>
      <c r="IWY3" s="711"/>
      <c r="IWZ3" s="711"/>
      <c r="IXA3" s="711"/>
      <c r="IXB3" s="711"/>
      <c r="IXC3" s="711"/>
      <c r="IXD3" s="711"/>
      <c r="IXE3" s="711"/>
      <c r="IXF3" s="711"/>
      <c r="IXG3" s="711"/>
      <c r="IXH3" s="711"/>
      <c r="IXI3" s="711"/>
      <c r="IXJ3" s="711"/>
      <c r="IXK3" s="711"/>
      <c r="IXL3" s="711"/>
      <c r="IXM3" s="711"/>
      <c r="IXN3" s="711"/>
      <c r="IXO3" s="711"/>
      <c r="IXP3" s="711"/>
      <c r="IXQ3" s="711"/>
      <c r="IXR3" s="711"/>
      <c r="IXS3" s="711"/>
      <c r="IXT3" s="711"/>
      <c r="IXU3" s="711"/>
      <c r="IXV3" s="711"/>
      <c r="IXW3" s="711"/>
      <c r="IXX3" s="711"/>
      <c r="IXY3" s="711"/>
      <c r="IXZ3" s="711"/>
      <c r="IYA3" s="711"/>
      <c r="IYB3" s="711"/>
      <c r="IYC3" s="711"/>
      <c r="IYD3" s="711"/>
      <c r="IYE3" s="711"/>
      <c r="IYF3" s="711"/>
      <c r="IYG3" s="711"/>
      <c r="IYH3" s="711"/>
      <c r="IYI3" s="711"/>
      <c r="IYJ3" s="711"/>
      <c r="IYK3" s="711"/>
      <c r="IYL3" s="711"/>
      <c r="IYM3" s="711"/>
      <c r="IYN3" s="711"/>
      <c r="IYO3" s="711"/>
      <c r="IYP3" s="711"/>
      <c r="IYQ3" s="711"/>
      <c r="IYR3" s="711"/>
      <c r="IYS3" s="711"/>
      <c r="IYT3" s="711"/>
      <c r="IYU3" s="711"/>
      <c r="IYV3" s="711"/>
      <c r="IYW3" s="711"/>
      <c r="IYX3" s="711"/>
      <c r="IYY3" s="711"/>
      <c r="IYZ3" s="711"/>
      <c r="IZA3" s="711"/>
      <c r="IZB3" s="711"/>
      <c r="IZC3" s="711"/>
      <c r="IZD3" s="711"/>
      <c r="IZE3" s="711"/>
      <c r="IZF3" s="711"/>
      <c r="IZG3" s="711"/>
      <c r="IZH3" s="711"/>
      <c r="IZI3" s="711"/>
      <c r="IZJ3" s="711"/>
      <c r="IZK3" s="711"/>
      <c r="IZL3" s="711"/>
      <c r="IZM3" s="711"/>
      <c r="IZN3" s="711"/>
      <c r="IZO3" s="711"/>
      <c r="IZP3" s="711"/>
      <c r="IZQ3" s="711"/>
      <c r="IZR3" s="711"/>
      <c r="IZS3" s="711"/>
      <c r="IZT3" s="711"/>
      <c r="IZU3" s="711"/>
      <c r="IZV3" s="711"/>
      <c r="IZW3" s="711"/>
      <c r="IZX3" s="711"/>
      <c r="IZY3" s="711"/>
      <c r="IZZ3" s="711"/>
      <c r="JAA3" s="711"/>
      <c r="JAB3" s="711"/>
      <c r="JAC3" s="711"/>
      <c r="JAD3" s="711"/>
      <c r="JAE3" s="711"/>
      <c r="JAF3" s="711"/>
      <c r="JAG3" s="711"/>
      <c r="JAH3" s="711"/>
      <c r="JAI3" s="711"/>
      <c r="JAJ3" s="711"/>
      <c r="JAK3" s="711"/>
      <c r="JAL3" s="711"/>
      <c r="JAM3" s="711"/>
      <c r="JAN3" s="711"/>
      <c r="JAO3" s="711"/>
      <c r="JAP3" s="711"/>
      <c r="JAQ3" s="711"/>
      <c r="JAR3" s="711"/>
      <c r="JAS3" s="711"/>
      <c r="JAT3" s="711"/>
      <c r="JAU3" s="711"/>
      <c r="JAV3" s="711"/>
      <c r="JAW3" s="711"/>
      <c r="JAX3" s="711"/>
      <c r="JAY3" s="711"/>
      <c r="JAZ3" s="711"/>
      <c r="JBA3" s="711"/>
      <c r="JBB3" s="711"/>
      <c r="JBC3" s="711"/>
      <c r="JBD3" s="711"/>
      <c r="JBE3" s="711"/>
      <c r="JBF3" s="711"/>
      <c r="JBG3" s="711"/>
      <c r="JBH3" s="711"/>
      <c r="JBI3" s="711"/>
      <c r="JBJ3" s="711"/>
      <c r="JBK3" s="711"/>
      <c r="JBL3" s="711"/>
      <c r="JBM3" s="711"/>
      <c r="JBN3" s="711"/>
      <c r="JBO3" s="711"/>
      <c r="JBP3" s="711"/>
      <c r="JBQ3" s="711"/>
      <c r="JBR3" s="711"/>
      <c r="JBS3" s="711"/>
      <c r="JBT3" s="711"/>
      <c r="JBU3" s="711"/>
      <c r="JBV3" s="711"/>
      <c r="JBW3" s="711"/>
      <c r="JBX3" s="711"/>
      <c r="JBY3" s="711"/>
      <c r="JBZ3" s="711"/>
      <c r="JCA3" s="711"/>
      <c r="JCB3" s="711"/>
      <c r="JCC3" s="711"/>
      <c r="JCD3" s="711"/>
      <c r="JCE3" s="711"/>
      <c r="JCF3" s="711"/>
      <c r="JCG3" s="711"/>
      <c r="JCH3" s="711"/>
      <c r="JCI3" s="711"/>
      <c r="JCJ3" s="711"/>
      <c r="JCK3" s="711"/>
      <c r="JCL3" s="711"/>
      <c r="JCM3" s="711"/>
      <c r="JCN3" s="711"/>
      <c r="JCO3" s="711"/>
      <c r="JCP3" s="711"/>
      <c r="JCQ3" s="711"/>
      <c r="JCR3" s="711"/>
      <c r="JCS3" s="711"/>
      <c r="JCT3" s="711"/>
      <c r="JCU3" s="711"/>
      <c r="JCV3" s="711"/>
      <c r="JCW3" s="711"/>
      <c r="JCX3" s="711"/>
      <c r="JCY3" s="711"/>
      <c r="JCZ3" s="711"/>
      <c r="JDA3" s="711"/>
      <c r="JDB3" s="711"/>
      <c r="JDC3" s="711"/>
      <c r="JDD3" s="711"/>
      <c r="JDE3" s="711"/>
      <c r="JDF3" s="711"/>
      <c r="JDG3" s="711"/>
      <c r="JDH3" s="711"/>
      <c r="JDI3" s="711"/>
      <c r="JDJ3" s="711"/>
      <c r="JDK3" s="711"/>
      <c r="JDL3" s="711"/>
      <c r="JDM3" s="711"/>
      <c r="JDN3" s="711"/>
      <c r="JDO3" s="711"/>
      <c r="JDP3" s="711"/>
      <c r="JDQ3" s="711"/>
      <c r="JDR3" s="711"/>
      <c r="JDS3" s="711"/>
      <c r="JDT3" s="711"/>
      <c r="JDU3" s="711"/>
      <c r="JDV3" s="711"/>
      <c r="JDW3" s="711"/>
      <c r="JDX3" s="711"/>
      <c r="JDY3" s="711"/>
      <c r="JDZ3" s="711"/>
      <c r="JEA3" s="711"/>
      <c r="JEB3" s="711"/>
      <c r="JEC3" s="711"/>
      <c r="JED3" s="711"/>
      <c r="JEE3" s="711"/>
      <c r="JEF3" s="711"/>
      <c r="JEG3" s="711"/>
      <c r="JEH3" s="711"/>
      <c r="JEI3" s="711"/>
      <c r="JEJ3" s="711"/>
      <c r="JEK3" s="711"/>
      <c r="JEL3" s="711"/>
      <c r="JEM3" s="711"/>
      <c r="JEN3" s="711"/>
      <c r="JEO3" s="711"/>
      <c r="JEP3" s="711"/>
      <c r="JEQ3" s="711"/>
      <c r="JER3" s="711"/>
      <c r="JES3" s="711"/>
      <c r="JET3" s="711"/>
      <c r="JEU3" s="711"/>
      <c r="JEV3" s="711"/>
      <c r="JEW3" s="711"/>
      <c r="JEX3" s="711"/>
      <c r="JEY3" s="711"/>
      <c r="JEZ3" s="711"/>
      <c r="JFA3" s="711"/>
      <c r="JFB3" s="711"/>
      <c r="JFC3" s="711"/>
      <c r="JFD3" s="711"/>
      <c r="JFE3" s="711"/>
      <c r="JFF3" s="711"/>
      <c r="JFG3" s="711"/>
      <c r="JFH3" s="711"/>
      <c r="JFI3" s="711"/>
      <c r="JFJ3" s="711"/>
      <c r="JFK3" s="711"/>
      <c r="JFL3" s="711"/>
      <c r="JFM3" s="711"/>
      <c r="JFN3" s="711"/>
      <c r="JFO3" s="711"/>
      <c r="JFP3" s="711"/>
      <c r="JFQ3" s="711"/>
      <c r="JFR3" s="711"/>
      <c r="JFS3" s="711"/>
      <c r="JFT3" s="711"/>
      <c r="JFU3" s="711"/>
      <c r="JFV3" s="711"/>
      <c r="JFW3" s="711"/>
      <c r="JFX3" s="711"/>
      <c r="JFY3" s="711"/>
      <c r="JFZ3" s="711"/>
      <c r="JGA3" s="711"/>
      <c r="JGB3" s="711"/>
      <c r="JGC3" s="711"/>
      <c r="JGD3" s="711"/>
      <c r="JGE3" s="711"/>
      <c r="JGF3" s="711"/>
      <c r="JGG3" s="711"/>
      <c r="JGH3" s="711"/>
      <c r="JGI3" s="711"/>
      <c r="JGJ3" s="711"/>
      <c r="JGK3" s="711"/>
      <c r="JGL3" s="711"/>
      <c r="JGM3" s="711"/>
      <c r="JGN3" s="711"/>
      <c r="JGO3" s="711"/>
      <c r="JGP3" s="711"/>
      <c r="JGQ3" s="711"/>
      <c r="JGR3" s="711"/>
      <c r="JGS3" s="711"/>
      <c r="JGT3" s="711"/>
      <c r="JGU3" s="711"/>
      <c r="JGV3" s="711"/>
      <c r="JGW3" s="711"/>
      <c r="JGX3" s="711"/>
      <c r="JGY3" s="711"/>
      <c r="JGZ3" s="711"/>
      <c r="JHA3" s="711"/>
      <c r="JHB3" s="711"/>
      <c r="JHC3" s="711"/>
      <c r="JHD3" s="711"/>
      <c r="JHE3" s="711"/>
      <c r="JHF3" s="711"/>
      <c r="JHG3" s="711"/>
      <c r="JHH3" s="711"/>
      <c r="JHI3" s="711"/>
      <c r="JHJ3" s="711"/>
      <c r="JHK3" s="711"/>
      <c r="JHL3" s="711"/>
      <c r="JHM3" s="711"/>
      <c r="JHN3" s="711"/>
      <c r="JHO3" s="711"/>
      <c r="JHP3" s="711"/>
      <c r="JHQ3" s="711"/>
      <c r="JHR3" s="711"/>
      <c r="JHS3" s="711"/>
      <c r="JHT3" s="711"/>
      <c r="JHU3" s="711"/>
      <c r="JHV3" s="711"/>
      <c r="JHW3" s="711"/>
      <c r="JHX3" s="711"/>
      <c r="JHY3" s="711"/>
      <c r="JHZ3" s="711"/>
      <c r="JIA3" s="711"/>
      <c r="JIB3" s="711"/>
      <c r="JIC3" s="711"/>
      <c r="JID3" s="711"/>
      <c r="JIE3" s="711"/>
      <c r="JIF3" s="711"/>
      <c r="JIG3" s="711"/>
      <c r="JIH3" s="711"/>
      <c r="JII3" s="711"/>
      <c r="JIJ3" s="711"/>
      <c r="JIK3" s="711"/>
      <c r="JIL3" s="711"/>
      <c r="JIM3" s="711"/>
      <c r="JIN3" s="711"/>
      <c r="JIO3" s="711"/>
      <c r="JIP3" s="711"/>
      <c r="JIQ3" s="711"/>
      <c r="JIR3" s="711"/>
      <c r="JIS3" s="711"/>
      <c r="JIT3" s="711"/>
      <c r="JIU3" s="711"/>
      <c r="JIV3" s="711"/>
      <c r="JIW3" s="711"/>
      <c r="JIX3" s="711"/>
      <c r="JIY3" s="711"/>
      <c r="JIZ3" s="711"/>
      <c r="JJA3" s="711"/>
      <c r="JJB3" s="711"/>
      <c r="JJC3" s="711"/>
      <c r="JJD3" s="711"/>
      <c r="JJE3" s="711"/>
      <c r="JJF3" s="711"/>
      <c r="JJG3" s="711"/>
      <c r="JJH3" s="711"/>
      <c r="JJI3" s="711"/>
      <c r="JJJ3" s="711"/>
      <c r="JJK3" s="711"/>
      <c r="JJL3" s="711"/>
      <c r="JJM3" s="711"/>
      <c r="JJN3" s="711"/>
      <c r="JJO3" s="711"/>
      <c r="JJP3" s="711"/>
      <c r="JJQ3" s="711"/>
      <c r="JJR3" s="711"/>
      <c r="JJS3" s="711"/>
      <c r="JJT3" s="711"/>
      <c r="JJU3" s="711"/>
      <c r="JJV3" s="711"/>
      <c r="JJW3" s="711"/>
      <c r="JJX3" s="711"/>
      <c r="JJY3" s="711"/>
      <c r="JJZ3" s="711"/>
      <c r="JKA3" s="711"/>
      <c r="JKB3" s="711"/>
      <c r="JKC3" s="711"/>
      <c r="JKD3" s="711"/>
      <c r="JKE3" s="711"/>
      <c r="JKF3" s="711"/>
      <c r="JKG3" s="711"/>
      <c r="JKH3" s="711"/>
      <c r="JKI3" s="711"/>
      <c r="JKJ3" s="711"/>
      <c r="JKK3" s="711"/>
      <c r="JKL3" s="711"/>
      <c r="JKM3" s="711"/>
      <c r="JKN3" s="711"/>
      <c r="JKO3" s="711"/>
      <c r="JKP3" s="711"/>
      <c r="JKQ3" s="711"/>
      <c r="JKR3" s="711"/>
      <c r="JKS3" s="711"/>
      <c r="JKT3" s="711"/>
      <c r="JKU3" s="711"/>
      <c r="JKV3" s="711"/>
      <c r="JKW3" s="711"/>
      <c r="JKX3" s="711"/>
      <c r="JKY3" s="711"/>
      <c r="JKZ3" s="711"/>
      <c r="JLA3" s="711"/>
      <c r="JLB3" s="711"/>
      <c r="JLC3" s="711"/>
      <c r="JLD3" s="711"/>
      <c r="JLE3" s="711"/>
      <c r="JLF3" s="711"/>
      <c r="JLG3" s="711"/>
      <c r="JLH3" s="711"/>
      <c r="JLI3" s="711"/>
      <c r="JLJ3" s="711"/>
      <c r="JLK3" s="711"/>
      <c r="JLL3" s="711"/>
      <c r="JLM3" s="711"/>
      <c r="JLN3" s="711"/>
      <c r="JLO3" s="711"/>
      <c r="JLP3" s="711"/>
      <c r="JLQ3" s="711"/>
      <c r="JLR3" s="711"/>
      <c r="JLS3" s="711"/>
      <c r="JLT3" s="711"/>
      <c r="JLU3" s="711"/>
      <c r="JLV3" s="711"/>
      <c r="JLW3" s="711"/>
      <c r="JLX3" s="711"/>
      <c r="JLY3" s="711"/>
      <c r="JLZ3" s="711"/>
      <c r="JMA3" s="711"/>
      <c r="JMB3" s="711"/>
      <c r="JMC3" s="711"/>
      <c r="JMD3" s="711"/>
      <c r="JME3" s="711"/>
      <c r="JMF3" s="711"/>
      <c r="JMG3" s="711"/>
      <c r="JMH3" s="711"/>
      <c r="JMI3" s="711"/>
      <c r="JMJ3" s="711"/>
      <c r="JMK3" s="711"/>
      <c r="JML3" s="711"/>
      <c r="JMM3" s="711"/>
      <c r="JMN3" s="711"/>
      <c r="JMO3" s="711"/>
      <c r="JMP3" s="711"/>
      <c r="JMQ3" s="711"/>
      <c r="JMR3" s="711"/>
      <c r="JMS3" s="711"/>
      <c r="JMT3" s="711"/>
      <c r="JMU3" s="711"/>
      <c r="JMV3" s="711"/>
      <c r="JMW3" s="711"/>
      <c r="JMX3" s="711"/>
      <c r="JMY3" s="711"/>
      <c r="JMZ3" s="711"/>
      <c r="JNA3" s="711"/>
      <c r="JNB3" s="711"/>
      <c r="JNC3" s="711"/>
      <c r="JND3" s="711"/>
      <c r="JNE3" s="711"/>
      <c r="JNF3" s="711"/>
      <c r="JNG3" s="711"/>
      <c r="JNH3" s="711"/>
      <c r="JNI3" s="711"/>
      <c r="JNJ3" s="711"/>
      <c r="JNK3" s="711"/>
      <c r="JNL3" s="711"/>
      <c r="JNM3" s="711"/>
      <c r="JNN3" s="711"/>
      <c r="JNO3" s="711"/>
      <c r="JNP3" s="711"/>
      <c r="JNQ3" s="711"/>
      <c r="JNR3" s="711"/>
      <c r="JNS3" s="711"/>
      <c r="JNT3" s="711"/>
      <c r="JNU3" s="711"/>
      <c r="JNV3" s="711"/>
      <c r="JNW3" s="711"/>
      <c r="JNX3" s="711"/>
      <c r="JNY3" s="711"/>
      <c r="JNZ3" s="711"/>
      <c r="JOA3" s="711"/>
      <c r="JOB3" s="711"/>
      <c r="JOC3" s="711"/>
      <c r="JOD3" s="711"/>
      <c r="JOE3" s="711"/>
      <c r="JOF3" s="711"/>
      <c r="JOG3" s="711"/>
      <c r="JOH3" s="711"/>
      <c r="JOI3" s="711"/>
      <c r="JOJ3" s="711"/>
      <c r="JOK3" s="711"/>
      <c r="JOL3" s="711"/>
      <c r="JOM3" s="711"/>
      <c r="JON3" s="711"/>
      <c r="JOO3" s="711"/>
      <c r="JOP3" s="711"/>
      <c r="JOQ3" s="711"/>
      <c r="JOR3" s="711"/>
      <c r="JOS3" s="711"/>
      <c r="JOT3" s="711"/>
      <c r="JOU3" s="711"/>
      <c r="JOV3" s="711"/>
      <c r="JOW3" s="711"/>
      <c r="JOX3" s="711"/>
      <c r="JOY3" s="711"/>
      <c r="JOZ3" s="711"/>
      <c r="JPA3" s="711"/>
      <c r="JPB3" s="711"/>
      <c r="JPC3" s="711"/>
      <c r="JPD3" s="711"/>
      <c r="JPE3" s="711"/>
      <c r="JPF3" s="711"/>
      <c r="JPG3" s="711"/>
      <c r="JPH3" s="711"/>
      <c r="JPI3" s="711"/>
      <c r="JPJ3" s="711"/>
      <c r="JPK3" s="711"/>
      <c r="JPL3" s="711"/>
      <c r="JPM3" s="711"/>
      <c r="JPN3" s="711"/>
      <c r="JPO3" s="711"/>
      <c r="JPP3" s="711"/>
      <c r="JPQ3" s="711"/>
      <c r="JPR3" s="711"/>
      <c r="JPS3" s="711"/>
      <c r="JPT3" s="711"/>
      <c r="JPU3" s="711"/>
      <c r="JPV3" s="711"/>
      <c r="JPW3" s="711"/>
      <c r="JPX3" s="711"/>
      <c r="JPY3" s="711"/>
      <c r="JPZ3" s="711"/>
      <c r="JQA3" s="711"/>
      <c r="JQB3" s="711"/>
      <c r="JQC3" s="711"/>
      <c r="JQD3" s="711"/>
      <c r="JQE3" s="711"/>
      <c r="JQF3" s="711"/>
      <c r="JQG3" s="711"/>
      <c r="JQH3" s="711"/>
      <c r="JQI3" s="711"/>
      <c r="JQJ3" s="711"/>
      <c r="JQK3" s="711"/>
      <c r="JQL3" s="711"/>
      <c r="JQM3" s="711"/>
      <c r="JQN3" s="711"/>
      <c r="JQO3" s="711"/>
      <c r="JQP3" s="711"/>
      <c r="JQQ3" s="711"/>
      <c r="JQR3" s="711"/>
      <c r="JQS3" s="711"/>
      <c r="JQT3" s="711"/>
      <c r="JQU3" s="711"/>
      <c r="JQV3" s="711"/>
      <c r="JQW3" s="711"/>
      <c r="JQX3" s="711"/>
      <c r="JQY3" s="711"/>
      <c r="JQZ3" s="711"/>
      <c r="JRA3" s="711"/>
      <c r="JRB3" s="711"/>
      <c r="JRC3" s="711"/>
      <c r="JRD3" s="711"/>
      <c r="JRE3" s="711"/>
      <c r="JRF3" s="711"/>
      <c r="JRG3" s="711"/>
      <c r="JRH3" s="711"/>
      <c r="JRI3" s="711"/>
      <c r="JRJ3" s="711"/>
      <c r="JRK3" s="711"/>
      <c r="JRL3" s="711"/>
      <c r="JRM3" s="711"/>
      <c r="JRN3" s="711"/>
      <c r="JRO3" s="711"/>
      <c r="JRP3" s="711"/>
      <c r="JRQ3" s="711"/>
      <c r="JRR3" s="711"/>
      <c r="JRS3" s="711"/>
      <c r="JRT3" s="711"/>
      <c r="JRU3" s="711"/>
      <c r="JRV3" s="711"/>
      <c r="JRW3" s="711"/>
      <c r="JRX3" s="711"/>
      <c r="JRY3" s="711"/>
      <c r="JRZ3" s="711"/>
      <c r="JSA3" s="711"/>
      <c r="JSB3" s="711"/>
      <c r="JSC3" s="711"/>
      <c r="JSD3" s="711"/>
      <c r="JSE3" s="711"/>
      <c r="JSF3" s="711"/>
      <c r="JSG3" s="711"/>
      <c r="JSH3" s="711"/>
      <c r="JSI3" s="711"/>
      <c r="JSJ3" s="711"/>
      <c r="JSK3" s="711"/>
      <c r="JSL3" s="711"/>
      <c r="JSM3" s="711"/>
      <c r="JSN3" s="711"/>
      <c r="JSO3" s="711"/>
      <c r="JSP3" s="711"/>
      <c r="JSQ3" s="711"/>
      <c r="JSR3" s="711"/>
      <c r="JSS3" s="711"/>
      <c r="JST3" s="711"/>
      <c r="JSU3" s="711"/>
      <c r="JSV3" s="711"/>
      <c r="JSW3" s="711"/>
      <c r="JSX3" s="711"/>
      <c r="JSY3" s="711"/>
      <c r="JSZ3" s="711"/>
      <c r="JTA3" s="711"/>
      <c r="JTB3" s="711"/>
      <c r="JTC3" s="711"/>
      <c r="JTD3" s="711"/>
      <c r="JTE3" s="711"/>
      <c r="JTF3" s="711"/>
      <c r="JTG3" s="711"/>
      <c r="JTH3" s="711"/>
      <c r="JTI3" s="711"/>
      <c r="JTJ3" s="711"/>
      <c r="JTK3" s="711"/>
      <c r="JTL3" s="711"/>
      <c r="JTM3" s="711"/>
      <c r="JTN3" s="711"/>
      <c r="JTO3" s="711"/>
      <c r="JTP3" s="711"/>
      <c r="JTQ3" s="711"/>
      <c r="JTR3" s="711"/>
      <c r="JTS3" s="711"/>
      <c r="JTT3" s="711"/>
      <c r="JTU3" s="711"/>
      <c r="JTV3" s="711"/>
      <c r="JTW3" s="711"/>
      <c r="JTX3" s="711"/>
      <c r="JTY3" s="711"/>
      <c r="JTZ3" s="711"/>
      <c r="JUA3" s="711"/>
      <c r="JUB3" s="711"/>
      <c r="JUC3" s="711"/>
      <c r="JUD3" s="711"/>
      <c r="JUE3" s="711"/>
      <c r="JUF3" s="711"/>
      <c r="JUG3" s="711"/>
      <c r="JUH3" s="711"/>
      <c r="JUI3" s="711"/>
      <c r="JUJ3" s="711"/>
      <c r="JUK3" s="711"/>
      <c r="JUL3" s="711"/>
      <c r="JUM3" s="711"/>
      <c r="JUN3" s="711"/>
      <c r="JUO3" s="711"/>
      <c r="JUP3" s="711"/>
      <c r="JUQ3" s="711"/>
      <c r="JUR3" s="711"/>
      <c r="JUS3" s="711"/>
      <c r="JUT3" s="711"/>
      <c r="JUU3" s="711"/>
      <c r="JUV3" s="711"/>
      <c r="JUW3" s="711"/>
      <c r="JUX3" s="711"/>
      <c r="JUY3" s="711"/>
      <c r="JUZ3" s="711"/>
      <c r="JVA3" s="711"/>
      <c r="JVB3" s="711"/>
      <c r="JVC3" s="711"/>
      <c r="JVD3" s="711"/>
      <c r="JVE3" s="711"/>
      <c r="JVF3" s="711"/>
      <c r="JVG3" s="711"/>
      <c r="JVH3" s="711"/>
      <c r="JVI3" s="711"/>
      <c r="JVJ3" s="711"/>
      <c r="JVK3" s="711"/>
      <c r="JVL3" s="711"/>
      <c r="JVM3" s="711"/>
      <c r="JVN3" s="711"/>
      <c r="JVO3" s="711"/>
      <c r="JVP3" s="711"/>
      <c r="JVQ3" s="711"/>
      <c r="JVR3" s="711"/>
      <c r="JVS3" s="711"/>
      <c r="JVT3" s="711"/>
      <c r="JVU3" s="711"/>
      <c r="JVV3" s="711"/>
      <c r="JVW3" s="711"/>
      <c r="JVX3" s="711"/>
      <c r="JVY3" s="711"/>
      <c r="JVZ3" s="711"/>
      <c r="JWA3" s="711"/>
      <c r="JWB3" s="711"/>
      <c r="JWC3" s="711"/>
      <c r="JWD3" s="711"/>
      <c r="JWE3" s="711"/>
      <c r="JWF3" s="711"/>
      <c r="JWG3" s="711"/>
      <c r="JWH3" s="711"/>
      <c r="JWI3" s="711"/>
      <c r="JWJ3" s="711"/>
      <c r="JWK3" s="711"/>
      <c r="JWL3" s="711"/>
      <c r="JWM3" s="711"/>
      <c r="JWN3" s="711"/>
      <c r="JWO3" s="711"/>
      <c r="JWP3" s="711"/>
      <c r="JWQ3" s="711"/>
      <c r="JWR3" s="711"/>
      <c r="JWS3" s="711"/>
      <c r="JWT3" s="711"/>
      <c r="JWU3" s="711"/>
      <c r="JWV3" s="711"/>
      <c r="JWW3" s="711"/>
      <c r="JWX3" s="711"/>
      <c r="JWY3" s="711"/>
      <c r="JWZ3" s="711"/>
      <c r="JXA3" s="711"/>
      <c r="JXB3" s="711"/>
      <c r="JXC3" s="711"/>
      <c r="JXD3" s="711"/>
      <c r="JXE3" s="711"/>
      <c r="JXF3" s="711"/>
      <c r="JXG3" s="711"/>
      <c r="JXH3" s="711"/>
      <c r="JXI3" s="711"/>
      <c r="JXJ3" s="711"/>
      <c r="JXK3" s="711"/>
      <c r="JXL3" s="711"/>
      <c r="JXM3" s="711"/>
      <c r="JXN3" s="711"/>
      <c r="JXO3" s="711"/>
      <c r="JXP3" s="711"/>
      <c r="JXQ3" s="711"/>
      <c r="JXR3" s="711"/>
      <c r="JXS3" s="711"/>
      <c r="JXT3" s="711"/>
      <c r="JXU3" s="711"/>
      <c r="JXV3" s="711"/>
      <c r="JXW3" s="711"/>
      <c r="JXX3" s="711"/>
      <c r="JXY3" s="711"/>
      <c r="JXZ3" s="711"/>
      <c r="JYA3" s="711"/>
      <c r="JYB3" s="711"/>
      <c r="JYC3" s="711"/>
      <c r="JYD3" s="711"/>
      <c r="JYE3" s="711"/>
      <c r="JYF3" s="711"/>
      <c r="JYG3" s="711"/>
      <c r="JYH3" s="711"/>
      <c r="JYI3" s="711"/>
      <c r="JYJ3" s="711"/>
      <c r="JYK3" s="711"/>
      <c r="JYL3" s="711"/>
      <c r="JYM3" s="711"/>
      <c r="JYN3" s="711"/>
      <c r="JYO3" s="711"/>
      <c r="JYP3" s="711"/>
      <c r="JYQ3" s="711"/>
      <c r="JYR3" s="711"/>
      <c r="JYS3" s="711"/>
      <c r="JYT3" s="711"/>
      <c r="JYU3" s="711"/>
      <c r="JYV3" s="711"/>
      <c r="JYW3" s="711"/>
      <c r="JYX3" s="711"/>
      <c r="JYY3" s="711"/>
      <c r="JYZ3" s="711"/>
      <c r="JZA3" s="711"/>
      <c r="JZB3" s="711"/>
      <c r="JZC3" s="711"/>
      <c r="JZD3" s="711"/>
      <c r="JZE3" s="711"/>
      <c r="JZF3" s="711"/>
      <c r="JZG3" s="711"/>
      <c r="JZH3" s="711"/>
      <c r="JZI3" s="711"/>
      <c r="JZJ3" s="711"/>
      <c r="JZK3" s="711"/>
      <c r="JZL3" s="711"/>
      <c r="JZM3" s="711"/>
      <c r="JZN3" s="711"/>
      <c r="JZO3" s="711"/>
      <c r="JZP3" s="711"/>
      <c r="JZQ3" s="711"/>
      <c r="JZR3" s="711"/>
      <c r="JZS3" s="711"/>
      <c r="JZT3" s="711"/>
      <c r="JZU3" s="711"/>
      <c r="JZV3" s="711"/>
      <c r="JZW3" s="711"/>
      <c r="JZX3" s="711"/>
      <c r="JZY3" s="711"/>
      <c r="JZZ3" s="711"/>
      <c r="KAA3" s="711"/>
      <c r="KAB3" s="711"/>
      <c r="KAC3" s="711"/>
      <c r="KAD3" s="711"/>
      <c r="KAE3" s="711"/>
      <c r="KAF3" s="711"/>
      <c r="KAG3" s="711"/>
      <c r="KAH3" s="711"/>
      <c r="KAI3" s="711"/>
      <c r="KAJ3" s="711"/>
      <c r="KAK3" s="711"/>
      <c r="KAL3" s="711"/>
      <c r="KAM3" s="711"/>
      <c r="KAN3" s="711"/>
      <c r="KAO3" s="711"/>
      <c r="KAP3" s="711"/>
      <c r="KAQ3" s="711"/>
      <c r="KAR3" s="711"/>
      <c r="KAS3" s="711"/>
      <c r="KAT3" s="711"/>
      <c r="KAU3" s="711"/>
      <c r="KAV3" s="711"/>
      <c r="KAW3" s="711"/>
      <c r="KAX3" s="711"/>
      <c r="KAY3" s="711"/>
      <c r="KAZ3" s="711"/>
      <c r="KBA3" s="711"/>
      <c r="KBB3" s="711"/>
      <c r="KBC3" s="711"/>
      <c r="KBD3" s="711"/>
      <c r="KBE3" s="711"/>
      <c r="KBF3" s="711"/>
      <c r="KBG3" s="711"/>
      <c r="KBH3" s="711"/>
      <c r="KBI3" s="711"/>
      <c r="KBJ3" s="711"/>
      <c r="KBK3" s="711"/>
      <c r="KBL3" s="711"/>
      <c r="KBM3" s="711"/>
      <c r="KBN3" s="711"/>
      <c r="KBO3" s="711"/>
      <c r="KBP3" s="711"/>
      <c r="KBQ3" s="711"/>
      <c r="KBR3" s="711"/>
      <c r="KBS3" s="711"/>
      <c r="KBT3" s="711"/>
      <c r="KBU3" s="711"/>
      <c r="KBV3" s="711"/>
      <c r="KBW3" s="711"/>
      <c r="KBX3" s="711"/>
      <c r="KBY3" s="711"/>
      <c r="KBZ3" s="711"/>
      <c r="KCA3" s="711"/>
      <c r="KCB3" s="711"/>
      <c r="KCC3" s="711"/>
      <c r="KCD3" s="711"/>
      <c r="KCE3" s="711"/>
      <c r="KCF3" s="711"/>
      <c r="KCG3" s="711"/>
      <c r="KCH3" s="711"/>
      <c r="KCI3" s="711"/>
      <c r="KCJ3" s="711"/>
      <c r="KCK3" s="711"/>
      <c r="KCL3" s="711"/>
      <c r="KCM3" s="711"/>
      <c r="KCN3" s="711"/>
      <c r="KCO3" s="711"/>
      <c r="KCP3" s="711"/>
      <c r="KCQ3" s="711"/>
      <c r="KCR3" s="711"/>
      <c r="KCS3" s="711"/>
      <c r="KCT3" s="711"/>
      <c r="KCU3" s="711"/>
      <c r="KCV3" s="711"/>
      <c r="KCW3" s="711"/>
      <c r="KCX3" s="711"/>
      <c r="KCY3" s="711"/>
      <c r="KCZ3" s="711"/>
      <c r="KDA3" s="711"/>
      <c r="KDB3" s="711"/>
      <c r="KDC3" s="711"/>
      <c r="KDD3" s="711"/>
      <c r="KDE3" s="711"/>
      <c r="KDF3" s="711"/>
      <c r="KDG3" s="711"/>
      <c r="KDH3" s="711"/>
      <c r="KDI3" s="711"/>
      <c r="KDJ3" s="711"/>
      <c r="KDK3" s="711"/>
      <c r="KDL3" s="711"/>
      <c r="KDM3" s="711"/>
      <c r="KDN3" s="711"/>
      <c r="KDO3" s="711"/>
      <c r="KDP3" s="711"/>
      <c r="KDQ3" s="711"/>
      <c r="KDR3" s="711"/>
      <c r="KDS3" s="711"/>
      <c r="KDT3" s="711"/>
      <c r="KDU3" s="711"/>
      <c r="KDV3" s="711"/>
      <c r="KDW3" s="711"/>
      <c r="KDX3" s="711"/>
      <c r="KDY3" s="711"/>
      <c r="KDZ3" s="711"/>
      <c r="KEA3" s="711"/>
      <c r="KEB3" s="711"/>
      <c r="KEC3" s="711"/>
      <c r="KED3" s="711"/>
      <c r="KEE3" s="711"/>
      <c r="KEF3" s="711"/>
      <c r="KEG3" s="711"/>
      <c r="KEH3" s="711"/>
      <c r="KEI3" s="711"/>
      <c r="KEJ3" s="711"/>
      <c r="KEK3" s="711"/>
      <c r="KEL3" s="711"/>
      <c r="KEM3" s="711"/>
      <c r="KEN3" s="711"/>
      <c r="KEO3" s="711"/>
      <c r="KEP3" s="711"/>
      <c r="KEQ3" s="711"/>
      <c r="KER3" s="711"/>
      <c r="KES3" s="711"/>
      <c r="KET3" s="711"/>
      <c r="KEU3" s="711"/>
      <c r="KEV3" s="711"/>
      <c r="KEW3" s="711"/>
      <c r="KEX3" s="711"/>
      <c r="KEY3" s="711"/>
      <c r="KEZ3" s="711"/>
      <c r="KFA3" s="711"/>
      <c r="KFB3" s="711"/>
      <c r="KFC3" s="711"/>
      <c r="KFD3" s="711"/>
      <c r="KFE3" s="711"/>
      <c r="KFF3" s="711"/>
      <c r="KFG3" s="711"/>
      <c r="KFH3" s="711"/>
      <c r="KFI3" s="711"/>
      <c r="KFJ3" s="711"/>
      <c r="KFK3" s="711"/>
      <c r="KFL3" s="711"/>
      <c r="KFM3" s="711"/>
      <c r="KFN3" s="711"/>
      <c r="KFO3" s="711"/>
      <c r="KFP3" s="711"/>
      <c r="KFQ3" s="711"/>
      <c r="KFR3" s="711"/>
      <c r="KFS3" s="711"/>
      <c r="KFT3" s="711"/>
      <c r="KFU3" s="711"/>
      <c r="KFV3" s="711"/>
      <c r="KFW3" s="711"/>
      <c r="KFX3" s="711"/>
      <c r="KFY3" s="711"/>
      <c r="KFZ3" s="711"/>
      <c r="KGA3" s="711"/>
      <c r="KGB3" s="711"/>
      <c r="KGC3" s="711"/>
      <c r="KGD3" s="711"/>
      <c r="KGE3" s="711"/>
      <c r="KGF3" s="711"/>
      <c r="KGG3" s="711"/>
      <c r="KGH3" s="711"/>
      <c r="KGI3" s="711"/>
      <c r="KGJ3" s="711"/>
      <c r="KGK3" s="711"/>
      <c r="KGL3" s="711"/>
      <c r="KGM3" s="711"/>
      <c r="KGN3" s="711"/>
      <c r="KGO3" s="711"/>
      <c r="KGP3" s="711"/>
      <c r="KGQ3" s="711"/>
      <c r="KGR3" s="711"/>
      <c r="KGS3" s="711"/>
      <c r="KGT3" s="711"/>
      <c r="KGU3" s="711"/>
      <c r="KGV3" s="711"/>
      <c r="KGW3" s="711"/>
      <c r="KGX3" s="711"/>
      <c r="KGY3" s="711"/>
      <c r="KGZ3" s="711"/>
      <c r="KHA3" s="711"/>
      <c r="KHB3" s="711"/>
      <c r="KHC3" s="711"/>
      <c r="KHD3" s="711"/>
      <c r="KHE3" s="711"/>
      <c r="KHF3" s="711"/>
      <c r="KHG3" s="711"/>
      <c r="KHH3" s="711"/>
      <c r="KHI3" s="711"/>
      <c r="KHJ3" s="711"/>
      <c r="KHK3" s="711"/>
      <c r="KHL3" s="711"/>
      <c r="KHM3" s="711"/>
      <c r="KHN3" s="711"/>
      <c r="KHO3" s="711"/>
      <c r="KHP3" s="711"/>
      <c r="KHQ3" s="711"/>
      <c r="KHR3" s="711"/>
      <c r="KHS3" s="711"/>
      <c r="KHT3" s="711"/>
      <c r="KHU3" s="711"/>
      <c r="KHV3" s="711"/>
      <c r="KHW3" s="711"/>
      <c r="KHX3" s="711"/>
      <c r="KHY3" s="711"/>
      <c r="KHZ3" s="711"/>
      <c r="KIA3" s="711"/>
      <c r="KIB3" s="711"/>
      <c r="KIC3" s="711"/>
      <c r="KID3" s="711"/>
      <c r="KIE3" s="711"/>
      <c r="KIF3" s="711"/>
      <c r="KIG3" s="711"/>
      <c r="KIH3" s="711"/>
      <c r="KII3" s="711"/>
      <c r="KIJ3" s="711"/>
      <c r="KIK3" s="711"/>
      <c r="KIL3" s="711"/>
      <c r="KIM3" s="711"/>
      <c r="KIN3" s="711"/>
      <c r="KIO3" s="711"/>
      <c r="KIP3" s="711"/>
      <c r="KIQ3" s="711"/>
      <c r="KIR3" s="711"/>
      <c r="KIS3" s="711"/>
      <c r="KIT3" s="711"/>
      <c r="KIU3" s="711"/>
      <c r="KIV3" s="711"/>
      <c r="KIW3" s="711"/>
      <c r="KIX3" s="711"/>
      <c r="KIY3" s="711"/>
      <c r="KIZ3" s="711"/>
      <c r="KJA3" s="711"/>
      <c r="KJB3" s="711"/>
      <c r="KJC3" s="711"/>
      <c r="KJD3" s="711"/>
      <c r="KJE3" s="711"/>
      <c r="KJF3" s="711"/>
      <c r="KJG3" s="711"/>
      <c r="KJH3" s="711"/>
      <c r="KJI3" s="711"/>
      <c r="KJJ3" s="711"/>
      <c r="KJK3" s="711"/>
      <c r="KJL3" s="711"/>
      <c r="KJM3" s="711"/>
      <c r="KJN3" s="711"/>
      <c r="KJO3" s="711"/>
      <c r="KJP3" s="711"/>
      <c r="KJQ3" s="711"/>
      <c r="KJR3" s="711"/>
      <c r="KJS3" s="711"/>
      <c r="KJT3" s="711"/>
      <c r="KJU3" s="711"/>
      <c r="KJV3" s="711"/>
      <c r="KJW3" s="711"/>
      <c r="KJX3" s="711"/>
      <c r="KJY3" s="711"/>
      <c r="KJZ3" s="711"/>
      <c r="KKA3" s="711"/>
      <c r="KKB3" s="711"/>
      <c r="KKC3" s="711"/>
      <c r="KKD3" s="711"/>
      <c r="KKE3" s="711"/>
      <c r="KKF3" s="711"/>
      <c r="KKG3" s="711"/>
      <c r="KKH3" s="711"/>
      <c r="KKI3" s="711"/>
      <c r="KKJ3" s="711"/>
      <c r="KKK3" s="711"/>
      <c r="KKL3" s="711"/>
      <c r="KKM3" s="711"/>
      <c r="KKN3" s="711"/>
      <c r="KKO3" s="711"/>
      <c r="KKP3" s="711"/>
      <c r="KKQ3" s="711"/>
      <c r="KKR3" s="711"/>
      <c r="KKS3" s="711"/>
      <c r="KKT3" s="711"/>
      <c r="KKU3" s="711"/>
      <c r="KKV3" s="711"/>
      <c r="KKW3" s="711"/>
      <c r="KKX3" s="711"/>
      <c r="KKY3" s="711"/>
      <c r="KKZ3" s="711"/>
      <c r="KLA3" s="711"/>
      <c r="KLB3" s="711"/>
      <c r="KLC3" s="711"/>
      <c r="KLD3" s="711"/>
      <c r="KLE3" s="711"/>
      <c r="KLF3" s="711"/>
      <c r="KLG3" s="711"/>
      <c r="KLH3" s="711"/>
      <c r="KLI3" s="711"/>
      <c r="KLJ3" s="711"/>
      <c r="KLK3" s="711"/>
      <c r="KLL3" s="711"/>
      <c r="KLM3" s="711"/>
      <c r="KLN3" s="711"/>
      <c r="KLO3" s="711"/>
      <c r="KLP3" s="711"/>
      <c r="KLQ3" s="711"/>
      <c r="KLR3" s="711"/>
      <c r="KLS3" s="711"/>
      <c r="KLT3" s="711"/>
      <c r="KLU3" s="711"/>
      <c r="KLV3" s="711"/>
      <c r="KLW3" s="711"/>
      <c r="KLX3" s="711"/>
      <c r="KLY3" s="711"/>
      <c r="KLZ3" s="711"/>
      <c r="KMA3" s="711"/>
      <c r="KMB3" s="711"/>
      <c r="KMC3" s="711"/>
      <c r="KMD3" s="711"/>
      <c r="KME3" s="711"/>
      <c r="KMF3" s="711"/>
      <c r="KMG3" s="711"/>
      <c r="KMH3" s="711"/>
      <c r="KMI3" s="711"/>
      <c r="KMJ3" s="711"/>
      <c r="KMK3" s="711"/>
      <c r="KML3" s="711"/>
      <c r="KMM3" s="711"/>
      <c r="KMN3" s="711"/>
      <c r="KMO3" s="711"/>
      <c r="KMP3" s="711"/>
      <c r="KMQ3" s="711"/>
      <c r="KMR3" s="711"/>
      <c r="KMS3" s="711"/>
      <c r="KMT3" s="711"/>
      <c r="KMU3" s="711"/>
      <c r="KMV3" s="711"/>
      <c r="KMW3" s="711"/>
      <c r="KMX3" s="711"/>
      <c r="KMY3" s="711"/>
      <c r="KMZ3" s="711"/>
      <c r="KNA3" s="711"/>
      <c r="KNB3" s="711"/>
      <c r="KNC3" s="711"/>
      <c r="KND3" s="711"/>
      <c r="KNE3" s="711"/>
      <c r="KNF3" s="711"/>
      <c r="KNG3" s="711"/>
      <c r="KNH3" s="711"/>
      <c r="KNI3" s="711"/>
      <c r="KNJ3" s="711"/>
      <c r="KNK3" s="711"/>
      <c r="KNL3" s="711"/>
      <c r="KNM3" s="711"/>
      <c r="KNN3" s="711"/>
      <c r="KNO3" s="711"/>
      <c r="KNP3" s="711"/>
      <c r="KNQ3" s="711"/>
      <c r="KNR3" s="711"/>
      <c r="KNS3" s="711"/>
      <c r="KNT3" s="711"/>
      <c r="KNU3" s="711"/>
      <c r="KNV3" s="711"/>
      <c r="KNW3" s="711"/>
      <c r="KNX3" s="711"/>
      <c r="KNY3" s="711"/>
      <c r="KNZ3" s="711"/>
      <c r="KOA3" s="711"/>
      <c r="KOB3" s="711"/>
      <c r="KOC3" s="711"/>
      <c r="KOD3" s="711"/>
      <c r="KOE3" s="711"/>
      <c r="KOF3" s="711"/>
      <c r="KOG3" s="711"/>
      <c r="KOH3" s="711"/>
      <c r="KOI3" s="711"/>
      <c r="KOJ3" s="711"/>
      <c r="KOK3" s="711"/>
      <c r="KOL3" s="711"/>
      <c r="KOM3" s="711"/>
      <c r="KON3" s="711"/>
      <c r="KOO3" s="711"/>
      <c r="KOP3" s="711"/>
      <c r="KOQ3" s="711"/>
      <c r="KOR3" s="711"/>
      <c r="KOS3" s="711"/>
      <c r="KOT3" s="711"/>
      <c r="KOU3" s="711"/>
      <c r="KOV3" s="711"/>
      <c r="KOW3" s="711"/>
      <c r="KOX3" s="711"/>
      <c r="KOY3" s="711"/>
      <c r="KOZ3" s="711"/>
      <c r="KPA3" s="711"/>
      <c r="KPB3" s="711"/>
      <c r="KPC3" s="711"/>
      <c r="KPD3" s="711"/>
      <c r="KPE3" s="711"/>
      <c r="KPF3" s="711"/>
      <c r="KPG3" s="711"/>
      <c r="KPH3" s="711"/>
      <c r="KPI3" s="711"/>
      <c r="KPJ3" s="711"/>
      <c r="KPK3" s="711"/>
      <c r="KPL3" s="711"/>
      <c r="KPM3" s="711"/>
      <c r="KPN3" s="711"/>
      <c r="KPO3" s="711"/>
      <c r="KPP3" s="711"/>
      <c r="KPQ3" s="711"/>
      <c r="KPR3" s="711"/>
      <c r="KPS3" s="711"/>
      <c r="KPT3" s="711"/>
      <c r="KPU3" s="711"/>
      <c r="KPV3" s="711"/>
      <c r="KPW3" s="711"/>
      <c r="KPX3" s="711"/>
      <c r="KPY3" s="711"/>
      <c r="KPZ3" s="711"/>
      <c r="KQA3" s="711"/>
      <c r="KQB3" s="711"/>
      <c r="KQC3" s="711"/>
      <c r="KQD3" s="711"/>
      <c r="KQE3" s="711"/>
      <c r="KQF3" s="711"/>
      <c r="KQG3" s="711"/>
      <c r="KQH3" s="711"/>
      <c r="KQI3" s="711"/>
      <c r="KQJ3" s="711"/>
      <c r="KQK3" s="711"/>
      <c r="KQL3" s="711"/>
      <c r="KQM3" s="711"/>
      <c r="KQN3" s="711"/>
      <c r="KQO3" s="711"/>
      <c r="KQP3" s="711"/>
      <c r="KQQ3" s="711"/>
      <c r="KQR3" s="711"/>
      <c r="KQS3" s="711"/>
      <c r="KQT3" s="711"/>
      <c r="KQU3" s="711"/>
      <c r="KQV3" s="711"/>
      <c r="KQW3" s="711"/>
      <c r="KQX3" s="711"/>
      <c r="KQY3" s="711"/>
      <c r="KQZ3" s="711"/>
      <c r="KRA3" s="711"/>
      <c r="KRB3" s="711"/>
      <c r="KRC3" s="711"/>
      <c r="KRD3" s="711"/>
      <c r="KRE3" s="711"/>
      <c r="KRF3" s="711"/>
      <c r="KRG3" s="711"/>
      <c r="KRH3" s="711"/>
      <c r="KRI3" s="711"/>
      <c r="KRJ3" s="711"/>
      <c r="KRK3" s="711"/>
      <c r="KRL3" s="711"/>
      <c r="KRM3" s="711"/>
      <c r="KRN3" s="711"/>
      <c r="KRO3" s="711"/>
      <c r="KRP3" s="711"/>
      <c r="KRQ3" s="711"/>
      <c r="KRR3" s="711"/>
      <c r="KRS3" s="711"/>
      <c r="KRT3" s="711"/>
      <c r="KRU3" s="711"/>
      <c r="KRV3" s="711"/>
      <c r="KRW3" s="711"/>
      <c r="KRX3" s="711"/>
      <c r="KRY3" s="711"/>
      <c r="KRZ3" s="711"/>
      <c r="KSA3" s="711"/>
      <c r="KSB3" s="711"/>
      <c r="KSC3" s="711"/>
      <c r="KSD3" s="711"/>
      <c r="KSE3" s="711"/>
      <c r="KSF3" s="711"/>
      <c r="KSG3" s="711"/>
      <c r="KSH3" s="711"/>
      <c r="KSI3" s="711"/>
      <c r="KSJ3" s="711"/>
      <c r="KSK3" s="711"/>
      <c r="KSL3" s="711"/>
      <c r="KSM3" s="711"/>
      <c r="KSN3" s="711"/>
      <c r="KSO3" s="711"/>
      <c r="KSP3" s="711"/>
      <c r="KSQ3" s="711"/>
      <c r="KSR3" s="711"/>
      <c r="KSS3" s="711"/>
      <c r="KST3" s="711"/>
      <c r="KSU3" s="711"/>
      <c r="KSV3" s="711"/>
      <c r="KSW3" s="711"/>
      <c r="KSX3" s="711"/>
      <c r="KSY3" s="711"/>
      <c r="KSZ3" s="711"/>
      <c r="KTA3" s="711"/>
      <c r="KTB3" s="711"/>
      <c r="KTC3" s="711"/>
      <c r="KTD3" s="711"/>
      <c r="KTE3" s="711"/>
      <c r="KTF3" s="711"/>
      <c r="KTG3" s="711"/>
      <c r="KTH3" s="711"/>
      <c r="KTI3" s="711"/>
      <c r="KTJ3" s="711"/>
      <c r="KTK3" s="711"/>
      <c r="KTL3" s="711"/>
      <c r="KTM3" s="711"/>
      <c r="KTN3" s="711"/>
      <c r="KTO3" s="711"/>
      <c r="KTP3" s="711"/>
      <c r="KTQ3" s="711"/>
      <c r="KTR3" s="711"/>
      <c r="KTS3" s="711"/>
      <c r="KTT3" s="711"/>
      <c r="KTU3" s="711"/>
      <c r="KTV3" s="711"/>
      <c r="KTW3" s="711"/>
      <c r="KTX3" s="711"/>
      <c r="KTY3" s="711"/>
      <c r="KTZ3" s="711"/>
      <c r="KUA3" s="711"/>
      <c r="KUB3" s="711"/>
      <c r="KUC3" s="711"/>
      <c r="KUD3" s="711"/>
      <c r="KUE3" s="711"/>
      <c r="KUF3" s="711"/>
      <c r="KUG3" s="711"/>
      <c r="KUH3" s="711"/>
      <c r="KUI3" s="711"/>
      <c r="KUJ3" s="711"/>
      <c r="KUK3" s="711"/>
      <c r="KUL3" s="711"/>
      <c r="KUM3" s="711"/>
      <c r="KUN3" s="711"/>
      <c r="KUO3" s="711"/>
      <c r="KUP3" s="711"/>
      <c r="KUQ3" s="711"/>
      <c r="KUR3" s="711"/>
      <c r="KUS3" s="711"/>
      <c r="KUT3" s="711"/>
      <c r="KUU3" s="711"/>
      <c r="KUV3" s="711"/>
      <c r="KUW3" s="711"/>
      <c r="KUX3" s="711"/>
      <c r="KUY3" s="711"/>
      <c r="KUZ3" s="711"/>
      <c r="KVA3" s="711"/>
      <c r="KVB3" s="711"/>
      <c r="KVC3" s="711"/>
      <c r="KVD3" s="711"/>
      <c r="KVE3" s="711"/>
      <c r="KVF3" s="711"/>
      <c r="KVG3" s="711"/>
      <c r="KVH3" s="711"/>
      <c r="KVI3" s="711"/>
      <c r="KVJ3" s="711"/>
      <c r="KVK3" s="711"/>
      <c r="KVL3" s="711"/>
      <c r="KVM3" s="711"/>
      <c r="KVN3" s="711"/>
      <c r="KVO3" s="711"/>
      <c r="KVP3" s="711"/>
      <c r="KVQ3" s="711"/>
      <c r="KVR3" s="711"/>
      <c r="KVS3" s="711"/>
      <c r="KVT3" s="711"/>
      <c r="KVU3" s="711"/>
      <c r="KVV3" s="711"/>
      <c r="KVW3" s="711"/>
      <c r="KVX3" s="711"/>
      <c r="KVY3" s="711"/>
      <c r="KVZ3" s="711"/>
      <c r="KWA3" s="711"/>
      <c r="KWB3" s="711"/>
      <c r="KWC3" s="711"/>
      <c r="KWD3" s="711"/>
      <c r="KWE3" s="711"/>
      <c r="KWF3" s="711"/>
      <c r="KWG3" s="711"/>
      <c r="KWH3" s="711"/>
      <c r="KWI3" s="711"/>
      <c r="KWJ3" s="711"/>
      <c r="KWK3" s="711"/>
      <c r="KWL3" s="711"/>
      <c r="KWM3" s="711"/>
      <c r="KWN3" s="711"/>
      <c r="KWO3" s="711"/>
      <c r="KWP3" s="711"/>
      <c r="KWQ3" s="711"/>
      <c r="KWR3" s="711"/>
      <c r="KWS3" s="711"/>
      <c r="KWT3" s="711"/>
      <c r="KWU3" s="711"/>
      <c r="KWV3" s="711"/>
      <c r="KWW3" s="711"/>
      <c r="KWX3" s="711"/>
      <c r="KWY3" s="711"/>
      <c r="KWZ3" s="711"/>
      <c r="KXA3" s="711"/>
      <c r="KXB3" s="711"/>
      <c r="KXC3" s="711"/>
      <c r="KXD3" s="711"/>
      <c r="KXE3" s="711"/>
      <c r="KXF3" s="711"/>
      <c r="KXG3" s="711"/>
      <c r="KXH3" s="711"/>
      <c r="KXI3" s="711"/>
      <c r="KXJ3" s="711"/>
      <c r="KXK3" s="711"/>
      <c r="KXL3" s="711"/>
      <c r="KXM3" s="711"/>
      <c r="KXN3" s="711"/>
      <c r="KXO3" s="711"/>
      <c r="KXP3" s="711"/>
      <c r="KXQ3" s="711"/>
      <c r="KXR3" s="711"/>
      <c r="KXS3" s="711"/>
      <c r="KXT3" s="711"/>
      <c r="KXU3" s="711"/>
      <c r="KXV3" s="711"/>
      <c r="KXW3" s="711"/>
      <c r="KXX3" s="711"/>
      <c r="KXY3" s="711"/>
      <c r="KXZ3" s="711"/>
      <c r="KYA3" s="711"/>
      <c r="KYB3" s="711"/>
      <c r="KYC3" s="711"/>
      <c r="KYD3" s="711"/>
      <c r="KYE3" s="711"/>
      <c r="KYF3" s="711"/>
      <c r="KYG3" s="711"/>
      <c r="KYH3" s="711"/>
      <c r="KYI3" s="711"/>
      <c r="KYJ3" s="711"/>
      <c r="KYK3" s="711"/>
      <c r="KYL3" s="711"/>
      <c r="KYM3" s="711"/>
      <c r="KYN3" s="711"/>
      <c r="KYO3" s="711"/>
      <c r="KYP3" s="711"/>
      <c r="KYQ3" s="711"/>
      <c r="KYR3" s="711"/>
      <c r="KYS3" s="711"/>
      <c r="KYT3" s="711"/>
      <c r="KYU3" s="711"/>
      <c r="KYV3" s="711"/>
      <c r="KYW3" s="711"/>
      <c r="KYX3" s="711"/>
      <c r="KYY3" s="711"/>
      <c r="KYZ3" s="711"/>
      <c r="KZA3" s="711"/>
      <c r="KZB3" s="711"/>
      <c r="KZC3" s="711"/>
      <c r="KZD3" s="711"/>
      <c r="KZE3" s="711"/>
      <c r="KZF3" s="711"/>
      <c r="KZG3" s="711"/>
      <c r="KZH3" s="711"/>
      <c r="KZI3" s="711"/>
      <c r="KZJ3" s="711"/>
      <c r="KZK3" s="711"/>
      <c r="KZL3" s="711"/>
      <c r="KZM3" s="711"/>
      <c r="KZN3" s="711"/>
      <c r="KZO3" s="711"/>
      <c r="KZP3" s="711"/>
      <c r="KZQ3" s="711"/>
      <c r="KZR3" s="711"/>
      <c r="KZS3" s="711"/>
      <c r="KZT3" s="711"/>
      <c r="KZU3" s="711"/>
      <c r="KZV3" s="711"/>
      <c r="KZW3" s="711"/>
      <c r="KZX3" s="711"/>
      <c r="KZY3" s="711"/>
      <c r="KZZ3" s="711"/>
      <c r="LAA3" s="711"/>
      <c r="LAB3" s="711"/>
      <c r="LAC3" s="711"/>
      <c r="LAD3" s="711"/>
      <c r="LAE3" s="711"/>
      <c r="LAF3" s="711"/>
      <c r="LAG3" s="711"/>
      <c r="LAH3" s="711"/>
      <c r="LAI3" s="711"/>
      <c r="LAJ3" s="711"/>
      <c r="LAK3" s="711"/>
      <c r="LAL3" s="711"/>
      <c r="LAM3" s="711"/>
      <c r="LAN3" s="711"/>
      <c r="LAO3" s="711"/>
      <c r="LAP3" s="711"/>
      <c r="LAQ3" s="711"/>
      <c r="LAR3" s="711"/>
      <c r="LAS3" s="711"/>
      <c r="LAT3" s="711"/>
      <c r="LAU3" s="711"/>
      <c r="LAV3" s="711"/>
      <c r="LAW3" s="711"/>
      <c r="LAX3" s="711"/>
      <c r="LAY3" s="711"/>
      <c r="LAZ3" s="711"/>
      <c r="LBA3" s="711"/>
      <c r="LBB3" s="711"/>
      <c r="LBC3" s="711"/>
      <c r="LBD3" s="711"/>
      <c r="LBE3" s="711"/>
      <c r="LBF3" s="711"/>
      <c r="LBG3" s="711"/>
      <c r="LBH3" s="711"/>
      <c r="LBI3" s="711"/>
      <c r="LBJ3" s="711"/>
      <c r="LBK3" s="711"/>
      <c r="LBL3" s="711"/>
      <c r="LBM3" s="711"/>
      <c r="LBN3" s="711"/>
      <c r="LBO3" s="711"/>
      <c r="LBP3" s="711"/>
      <c r="LBQ3" s="711"/>
      <c r="LBR3" s="711"/>
      <c r="LBS3" s="711"/>
      <c r="LBT3" s="711"/>
      <c r="LBU3" s="711"/>
      <c r="LBV3" s="711"/>
      <c r="LBW3" s="711"/>
      <c r="LBX3" s="711"/>
      <c r="LBY3" s="711"/>
      <c r="LBZ3" s="711"/>
      <c r="LCA3" s="711"/>
      <c r="LCB3" s="711"/>
      <c r="LCC3" s="711"/>
      <c r="LCD3" s="711"/>
      <c r="LCE3" s="711"/>
      <c r="LCF3" s="711"/>
      <c r="LCG3" s="711"/>
      <c r="LCH3" s="711"/>
      <c r="LCI3" s="711"/>
      <c r="LCJ3" s="711"/>
      <c r="LCK3" s="711"/>
      <c r="LCL3" s="711"/>
      <c r="LCM3" s="711"/>
      <c r="LCN3" s="711"/>
      <c r="LCO3" s="711"/>
      <c r="LCP3" s="711"/>
      <c r="LCQ3" s="711"/>
      <c r="LCR3" s="711"/>
      <c r="LCS3" s="711"/>
      <c r="LCT3" s="711"/>
      <c r="LCU3" s="711"/>
      <c r="LCV3" s="711"/>
      <c r="LCW3" s="711"/>
      <c r="LCX3" s="711"/>
      <c r="LCY3" s="711"/>
      <c r="LCZ3" s="711"/>
      <c r="LDA3" s="711"/>
      <c r="LDB3" s="711"/>
      <c r="LDC3" s="711"/>
      <c r="LDD3" s="711"/>
      <c r="LDE3" s="711"/>
      <c r="LDF3" s="711"/>
      <c r="LDG3" s="711"/>
      <c r="LDH3" s="711"/>
      <c r="LDI3" s="711"/>
      <c r="LDJ3" s="711"/>
      <c r="LDK3" s="711"/>
      <c r="LDL3" s="711"/>
      <c r="LDM3" s="711"/>
      <c r="LDN3" s="711"/>
      <c r="LDO3" s="711"/>
      <c r="LDP3" s="711"/>
      <c r="LDQ3" s="711"/>
      <c r="LDR3" s="711"/>
      <c r="LDS3" s="711"/>
      <c r="LDT3" s="711"/>
      <c r="LDU3" s="711"/>
      <c r="LDV3" s="711"/>
      <c r="LDW3" s="711"/>
      <c r="LDX3" s="711"/>
      <c r="LDY3" s="711"/>
      <c r="LDZ3" s="711"/>
      <c r="LEA3" s="711"/>
      <c r="LEB3" s="711"/>
      <c r="LEC3" s="711"/>
      <c r="LED3" s="711"/>
      <c r="LEE3" s="711"/>
      <c r="LEF3" s="711"/>
      <c r="LEG3" s="711"/>
      <c r="LEH3" s="711"/>
      <c r="LEI3" s="711"/>
      <c r="LEJ3" s="711"/>
      <c r="LEK3" s="711"/>
      <c r="LEL3" s="711"/>
      <c r="LEM3" s="711"/>
      <c r="LEN3" s="711"/>
      <c r="LEO3" s="711"/>
      <c r="LEP3" s="711"/>
      <c r="LEQ3" s="711"/>
      <c r="LER3" s="711"/>
      <c r="LES3" s="711"/>
      <c r="LET3" s="711"/>
      <c r="LEU3" s="711"/>
      <c r="LEV3" s="711"/>
      <c r="LEW3" s="711"/>
      <c r="LEX3" s="711"/>
      <c r="LEY3" s="711"/>
      <c r="LEZ3" s="711"/>
      <c r="LFA3" s="711"/>
      <c r="LFB3" s="711"/>
      <c r="LFC3" s="711"/>
      <c r="LFD3" s="711"/>
      <c r="LFE3" s="711"/>
      <c r="LFF3" s="711"/>
      <c r="LFG3" s="711"/>
      <c r="LFH3" s="711"/>
      <c r="LFI3" s="711"/>
      <c r="LFJ3" s="711"/>
      <c r="LFK3" s="711"/>
      <c r="LFL3" s="711"/>
      <c r="LFM3" s="711"/>
      <c r="LFN3" s="711"/>
      <c r="LFO3" s="711"/>
      <c r="LFP3" s="711"/>
      <c r="LFQ3" s="711"/>
      <c r="LFR3" s="711"/>
      <c r="LFS3" s="711"/>
      <c r="LFT3" s="711"/>
      <c r="LFU3" s="711"/>
      <c r="LFV3" s="711"/>
      <c r="LFW3" s="711"/>
      <c r="LFX3" s="711"/>
      <c r="LFY3" s="711"/>
      <c r="LFZ3" s="711"/>
      <c r="LGA3" s="711"/>
      <c r="LGB3" s="711"/>
      <c r="LGC3" s="711"/>
      <c r="LGD3" s="711"/>
      <c r="LGE3" s="711"/>
      <c r="LGF3" s="711"/>
      <c r="LGG3" s="711"/>
      <c r="LGH3" s="711"/>
      <c r="LGI3" s="711"/>
      <c r="LGJ3" s="711"/>
      <c r="LGK3" s="711"/>
      <c r="LGL3" s="711"/>
      <c r="LGM3" s="711"/>
      <c r="LGN3" s="711"/>
      <c r="LGO3" s="711"/>
      <c r="LGP3" s="711"/>
      <c r="LGQ3" s="711"/>
      <c r="LGR3" s="711"/>
      <c r="LGS3" s="711"/>
      <c r="LGT3" s="711"/>
      <c r="LGU3" s="711"/>
      <c r="LGV3" s="711"/>
      <c r="LGW3" s="711"/>
      <c r="LGX3" s="711"/>
      <c r="LGY3" s="711"/>
      <c r="LGZ3" s="711"/>
      <c r="LHA3" s="711"/>
      <c r="LHB3" s="711"/>
      <c r="LHC3" s="711"/>
      <c r="LHD3" s="711"/>
      <c r="LHE3" s="711"/>
      <c r="LHF3" s="711"/>
      <c r="LHG3" s="711"/>
      <c r="LHH3" s="711"/>
      <c r="LHI3" s="711"/>
      <c r="LHJ3" s="711"/>
      <c r="LHK3" s="711"/>
      <c r="LHL3" s="711"/>
      <c r="LHM3" s="711"/>
      <c r="LHN3" s="711"/>
      <c r="LHO3" s="711"/>
      <c r="LHP3" s="711"/>
      <c r="LHQ3" s="711"/>
      <c r="LHR3" s="711"/>
      <c r="LHS3" s="711"/>
      <c r="LHT3" s="711"/>
      <c r="LHU3" s="711"/>
      <c r="LHV3" s="711"/>
      <c r="LHW3" s="711"/>
      <c r="LHX3" s="711"/>
      <c r="LHY3" s="711"/>
      <c r="LHZ3" s="711"/>
      <c r="LIA3" s="711"/>
      <c r="LIB3" s="711"/>
      <c r="LIC3" s="711"/>
      <c r="LID3" s="711"/>
      <c r="LIE3" s="711"/>
      <c r="LIF3" s="711"/>
      <c r="LIG3" s="711"/>
      <c r="LIH3" s="711"/>
      <c r="LII3" s="711"/>
      <c r="LIJ3" s="711"/>
      <c r="LIK3" s="711"/>
      <c r="LIL3" s="711"/>
      <c r="LIM3" s="711"/>
      <c r="LIN3" s="711"/>
      <c r="LIO3" s="711"/>
      <c r="LIP3" s="711"/>
      <c r="LIQ3" s="711"/>
      <c r="LIR3" s="711"/>
      <c r="LIS3" s="711"/>
      <c r="LIT3" s="711"/>
      <c r="LIU3" s="711"/>
      <c r="LIV3" s="711"/>
      <c r="LIW3" s="711"/>
      <c r="LIX3" s="711"/>
      <c r="LIY3" s="711"/>
      <c r="LIZ3" s="711"/>
      <c r="LJA3" s="711"/>
      <c r="LJB3" s="711"/>
      <c r="LJC3" s="711"/>
      <c r="LJD3" s="711"/>
      <c r="LJE3" s="711"/>
      <c r="LJF3" s="711"/>
      <c r="LJG3" s="711"/>
      <c r="LJH3" s="711"/>
      <c r="LJI3" s="711"/>
      <c r="LJJ3" s="711"/>
      <c r="LJK3" s="711"/>
      <c r="LJL3" s="711"/>
      <c r="LJM3" s="711"/>
      <c r="LJN3" s="711"/>
      <c r="LJO3" s="711"/>
      <c r="LJP3" s="711"/>
      <c r="LJQ3" s="711"/>
      <c r="LJR3" s="711"/>
      <c r="LJS3" s="711"/>
      <c r="LJT3" s="711"/>
      <c r="LJU3" s="711"/>
      <c r="LJV3" s="711"/>
      <c r="LJW3" s="711"/>
      <c r="LJX3" s="711"/>
      <c r="LJY3" s="711"/>
      <c r="LJZ3" s="711"/>
      <c r="LKA3" s="711"/>
      <c r="LKB3" s="711"/>
      <c r="LKC3" s="711"/>
      <c r="LKD3" s="711"/>
      <c r="LKE3" s="711"/>
      <c r="LKF3" s="711"/>
      <c r="LKG3" s="711"/>
      <c r="LKH3" s="711"/>
      <c r="LKI3" s="711"/>
      <c r="LKJ3" s="711"/>
      <c r="LKK3" s="711"/>
      <c r="LKL3" s="711"/>
      <c r="LKM3" s="711"/>
      <c r="LKN3" s="711"/>
      <c r="LKO3" s="711"/>
      <c r="LKP3" s="711"/>
      <c r="LKQ3" s="711"/>
      <c r="LKR3" s="711"/>
      <c r="LKS3" s="711"/>
      <c r="LKT3" s="711"/>
      <c r="LKU3" s="711"/>
      <c r="LKV3" s="711"/>
      <c r="LKW3" s="711"/>
      <c r="LKX3" s="711"/>
      <c r="LKY3" s="711"/>
      <c r="LKZ3" s="711"/>
      <c r="LLA3" s="711"/>
      <c r="LLB3" s="711"/>
      <c r="LLC3" s="711"/>
      <c r="LLD3" s="711"/>
      <c r="LLE3" s="711"/>
      <c r="LLF3" s="711"/>
      <c r="LLG3" s="711"/>
      <c r="LLH3" s="711"/>
      <c r="LLI3" s="711"/>
      <c r="LLJ3" s="711"/>
      <c r="LLK3" s="711"/>
      <c r="LLL3" s="711"/>
      <c r="LLM3" s="711"/>
      <c r="LLN3" s="711"/>
      <c r="LLO3" s="711"/>
      <c r="LLP3" s="711"/>
      <c r="LLQ3" s="711"/>
      <c r="LLR3" s="711"/>
      <c r="LLS3" s="711"/>
      <c r="LLT3" s="711"/>
      <c r="LLU3" s="711"/>
      <c r="LLV3" s="711"/>
      <c r="LLW3" s="711"/>
      <c r="LLX3" s="711"/>
      <c r="LLY3" s="711"/>
      <c r="LLZ3" s="711"/>
      <c r="LMA3" s="711"/>
      <c r="LMB3" s="711"/>
      <c r="LMC3" s="711"/>
      <c r="LMD3" s="711"/>
      <c r="LME3" s="711"/>
      <c r="LMF3" s="711"/>
      <c r="LMG3" s="711"/>
      <c r="LMH3" s="711"/>
      <c r="LMI3" s="711"/>
      <c r="LMJ3" s="711"/>
      <c r="LMK3" s="711"/>
      <c r="LML3" s="711"/>
      <c r="LMM3" s="711"/>
      <c r="LMN3" s="711"/>
      <c r="LMO3" s="711"/>
      <c r="LMP3" s="711"/>
      <c r="LMQ3" s="711"/>
      <c r="LMR3" s="711"/>
      <c r="LMS3" s="711"/>
      <c r="LMT3" s="711"/>
      <c r="LMU3" s="711"/>
      <c r="LMV3" s="711"/>
      <c r="LMW3" s="711"/>
      <c r="LMX3" s="711"/>
      <c r="LMY3" s="711"/>
      <c r="LMZ3" s="711"/>
      <c r="LNA3" s="711"/>
      <c r="LNB3" s="711"/>
      <c r="LNC3" s="711"/>
      <c r="LND3" s="711"/>
      <c r="LNE3" s="711"/>
      <c r="LNF3" s="711"/>
      <c r="LNG3" s="711"/>
      <c r="LNH3" s="711"/>
      <c r="LNI3" s="711"/>
      <c r="LNJ3" s="711"/>
      <c r="LNK3" s="711"/>
      <c r="LNL3" s="711"/>
      <c r="LNM3" s="711"/>
      <c r="LNN3" s="711"/>
      <c r="LNO3" s="711"/>
      <c r="LNP3" s="711"/>
      <c r="LNQ3" s="711"/>
      <c r="LNR3" s="711"/>
      <c r="LNS3" s="711"/>
      <c r="LNT3" s="711"/>
      <c r="LNU3" s="711"/>
      <c r="LNV3" s="711"/>
      <c r="LNW3" s="711"/>
      <c r="LNX3" s="711"/>
      <c r="LNY3" s="711"/>
      <c r="LNZ3" s="711"/>
      <c r="LOA3" s="711"/>
      <c r="LOB3" s="711"/>
      <c r="LOC3" s="711"/>
      <c r="LOD3" s="711"/>
      <c r="LOE3" s="711"/>
      <c r="LOF3" s="711"/>
      <c r="LOG3" s="711"/>
      <c r="LOH3" s="711"/>
      <c r="LOI3" s="711"/>
      <c r="LOJ3" s="711"/>
      <c r="LOK3" s="711"/>
      <c r="LOL3" s="711"/>
      <c r="LOM3" s="711"/>
      <c r="LON3" s="711"/>
      <c r="LOO3" s="711"/>
      <c r="LOP3" s="711"/>
      <c r="LOQ3" s="711"/>
      <c r="LOR3" s="711"/>
      <c r="LOS3" s="711"/>
      <c r="LOT3" s="711"/>
      <c r="LOU3" s="711"/>
      <c r="LOV3" s="711"/>
      <c r="LOW3" s="711"/>
      <c r="LOX3" s="711"/>
      <c r="LOY3" s="711"/>
      <c r="LOZ3" s="711"/>
      <c r="LPA3" s="711"/>
      <c r="LPB3" s="711"/>
      <c r="LPC3" s="711"/>
      <c r="LPD3" s="711"/>
      <c r="LPE3" s="711"/>
      <c r="LPF3" s="711"/>
      <c r="LPG3" s="711"/>
      <c r="LPH3" s="711"/>
      <c r="LPI3" s="711"/>
      <c r="LPJ3" s="711"/>
      <c r="LPK3" s="711"/>
      <c r="LPL3" s="711"/>
      <c r="LPM3" s="711"/>
      <c r="LPN3" s="711"/>
      <c r="LPO3" s="711"/>
      <c r="LPP3" s="711"/>
      <c r="LPQ3" s="711"/>
      <c r="LPR3" s="711"/>
      <c r="LPS3" s="711"/>
      <c r="LPT3" s="711"/>
      <c r="LPU3" s="711"/>
      <c r="LPV3" s="711"/>
      <c r="LPW3" s="711"/>
      <c r="LPX3" s="711"/>
      <c r="LPY3" s="711"/>
      <c r="LPZ3" s="711"/>
      <c r="LQA3" s="711"/>
      <c r="LQB3" s="711"/>
      <c r="LQC3" s="711"/>
      <c r="LQD3" s="711"/>
      <c r="LQE3" s="711"/>
      <c r="LQF3" s="711"/>
      <c r="LQG3" s="711"/>
      <c r="LQH3" s="711"/>
      <c r="LQI3" s="711"/>
      <c r="LQJ3" s="711"/>
      <c r="LQK3" s="711"/>
      <c r="LQL3" s="711"/>
      <c r="LQM3" s="711"/>
      <c r="LQN3" s="711"/>
      <c r="LQO3" s="711"/>
      <c r="LQP3" s="711"/>
      <c r="LQQ3" s="711"/>
      <c r="LQR3" s="711"/>
      <c r="LQS3" s="711"/>
      <c r="LQT3" s="711"/>
      <c r="LQU3" s="711"/>
      <c r="LQV3" s="711"/>
      <c r="LQW3" s="711"/>
      <c r="LQX3" s="711"/>
      <c r="LQY3" s="711"/>
      <c r="LQZ3" s="711"/>
      <c r="LRA3" s="711"/>
      <c r="LRB3" s="711"/>
      <c r="LRC3" s="711"/>
      <c r="LRD3" s="711"/>
      <c r="LRE3" s="711"/>
      <c r="LRF3" s="711"/>
      <c r="LRG3" s="711"/>
      <c r="LRH3" s="711"/>
      <c r="LRI3" s="711"/>
      <c r="LRJ3" s="711"/>
      <c r="LRK3" s="711"/>
      <c r="LRL3" s="711"/>
      <c r="LRM3" s="711"/>
      <c r="LRN3" s="711"/>
      <c r="LRO3" s="711"/>
      <c r="LRP3" s="711"/>
      <c r="LRQ3" s="711"/>
      <c r="LRR3" s="711"/>
      <c r="LRS3" s="711"/>
      <c r="LRT3" s="711"/>
      <c r="LRU3" s="711"/>
      <c r="LRV3" s="711"/>
      <c r="LRW3" s="711"/>
      <c r="LRX3" s="711"/>
      <c r="LRY3" s="711"/>
      <c r="LRZ3" s="711"/>
      <c r="LSA3" s="711"/>
      <c r="LSB3" s="711"/>
      <c r="LSC3" s="711"/>
      <c r="LSD3" s="711"/>
      <c r="LSE3" s="711"/>
      <c r="LSF3" s="711"/>
      <c r="LSG3" s="711"/>
      <c r="LSH3" s="711"/>
      <c r="LSI3" s="711"/>
      <c r="LSJ3" s="711"/>
      <c r="LSK3" s="711"/>
      <c r="LSL3" s="711"/>
      <c r="LSM3" s="711"/>
      <c r="LSN3" s="711"/>
      <c r="LSO3" s="711"/>
      <c r="LSP3" s="711"/>
      <c r="LSQ3" s="711"/>
      <c r="LSR3" s="711"/>
      <c r="LSS3" s="711"/>
      <c r="LST3" s="711"/>
      <c r="LSU3" s="711"/>
      <c r="LSV3" s="711"/>
      <c r="LSW3" s="711"/>
      <c r="LSX3" s="711"/>
      <c r="LSY3" s="711"/>
      <c r="LSZ3" s="711"/>
      <c r="LTA3" s="711"/>
      <c r="LTB3" s="711"/>
      <c r="LTC3" s="711"/>
      <c r="LTD3" s="711"/>
      <c r="LTE3" s="711"/>
      <c r="LTF3" s="711"/>
      <c r="LTG3" s="711"/>
      <c r="LTH3" s="711"/>
      <c r="LTI3" s="711"/>
      <c r="LTJ3" s="711"/>
      <c r="LTK3" s="711"/>
      <c r="LTL3" s="711"/>
      <c r="LTM3" s="711"/>
      <c r="LTN3" s="711"/>
      <c r="LTO3" s="711"/>
      <c r="LTP3" s="711"/>
      <c r="LTQ3" s="711"/>
      <c r="LTR3" s="711"/>
      <c r="LTS3" s="711"/>
      <c r="LTT3" s="711"/>
      <c r="LTU3" s="711"/>
      <c r="LTV3" s="711"/>
      <c r="LTW3" s="711"/>
      <c r="LTX3" s="711"/>
      <c r="LTY3" s="711"/>
      <c r="LTZ3" s="711"/>
      <c r="LUA3" s="711"/>
      <c r="LUB3" s="711"/>
      <c r="LUC3" s="711"/>
      <c r="LUD3" s="711"/>
      <c r="LUE3" s="711"/>
      <c r="LUF3" s="711"/>
      <c r="LUG3" s="711"/>
      <c r="LUH3" s="711"/>
      <c r="LUI3" s="711"/>
      <c r="LUJ3" s="711"/>
      <c r="LUK3" s="711"/>
      <c r="LUL3" s="711"/>
      <c r="LUM3" s="711"/>
      <c r="LUN3" s="711"/>
      <c r="LUO3" s="711"/>
      <c r="LUP3" s="711"/>
      <c r="LUQ3" s="711"/>
      <c r="LUR3" s="711"/>
      <c r="LUS3" s="711"/>
      <c r="LUT3" s="711"/>
      <c r="LUU3" s="711"/>
      <c r="LUV3" s="711"/>
      <c r="LUW3" s="711"/>
      <c r="LUX3" s="711"/>
      <c r="LUY3" s="711"/>
      <c r="LUZ3" s="711"/>
      <c r="LVA3" s="711"/>
      <c r="LVB3" s="711"/>
      <c r="LVC3" s="711"/>
      <c r="LVD3" s="711"/>
      <c r="LVE3" s="711"/>
      <c r="LVF3" s="711"/>
      <c r="LVG3" s="711"/>
      <c r="LVH3" s="711"/>
      <c r="LVI3" s="711"/>
      <c r="LVJ3" s="711"/>
      <c r="LVK3" s="711"/>
      <c r="LVL3" s="711"/>
      <c r="LVM3" s="711"/>
      <c r="LVN3" s="711"/>
      <c r="LVO3" s="711"/>
      <c r="LVP3" s="711"/>
      <c r="LVQ3" s="711"/>
      <c r="LVR3" s="711"/>
      <c r="LVS3" s="711"/>
      <c r="LVT3" s="711"/>
      <c r="LVU3" s="711"/>
      <c r="LVV3" s="711"/>
      <c r="LVW3" s="711"/>
      <c r="LVX3" s="711"/>
      <c r="LVY3" s="711"/>
      <c r="LVZ3" s="711"/>
      <c r="LWA3" s="711"/>
      <c r="LWB3" s="711"/>
      <c r="LWC3" s="711"/>
      <c r="LWD3" s="711"/>
      <c r="LWE3" s="711"/>
      <c r="LWF3" s="711"/>
      <c r="LWG3" s="711"/>
      <c r="LWH3" s="711"/>
      <c r="LWI3" s="711"/>
      <c r="LWJ3" s="711"/>
      <c r="LWK3" s="711"/>
      <c r="LWL3" s="711"/>
      <c r="LWM3" s="711"/>
      <c r="LWN3" s="711"/>
      <c r="LWO3" s="711"/>
      <c r="LWP3" s="711"/>
      <c r="LWQ3" s="711"/>
      <c r="LWR3" s="711"/>
      <c r="LWS3" s="711"/>
      <c r="LWT3" s="711"/>
      <c r="LWU3" s="711"/>
      <c r="LWV3" s="711"/>
      <c r="LWW3" s="711"/>
      <c r="LWX3" s="711"/>
      <c r="LWY3" s="711"/>
      <c r="LWZ3" s="711"/>
      <c r="LXA3" s="711"/>
      <c r="LXB3" s="711"/>
      <c r="LXC3" s="711"/>
      <c r="LXD3" s="711"/>
      <c r="LXE3" s="711"/>
      <c r="LXF3" s="711"/>
      <c r="LXG3" s="711"/>
      <c r="LXH3" s="711"/>
      <c r="LXI3" s="711"/>
      <c r="LXJ3" s="711"/>
      <c r="LXK3" s="711"/>
      <c r="LXL3" s="711"/>
      <c r="LXM3" s="711"/>
      <c r="LXN3" s="711"/>
      <c r="LXO3" s="711"/>
      <c r="LXP3" s="711"/>
      <c r="LXQ3" s="711"/>
      <c r="LXR3" s="711"/>
      <c r="LXS3" s="711"/>
      <c r="LXT3" s="711"/>
      <c r="LXU3" s="711"/>
      <c r="LXV3" s="711"/>
      <c r="LXW3" s="711"/>
      <c r="LXX3" s="711"/>
      <c r="LXY3" s="711"/>
      <c r="LXZ3" s="711"/>
      <c r="LYA3" s="711"/>
      <c r="LYB3" s="711"/>
      <c r="LYC3" s="711"/>
      <c r="LYD3" s="711"/>
      <c r="LYE3" s="711"/>
      <c r="LYF3" s="711"/>
      <c r="LYG3" s="711"/>
      <c r="LYH3" s="711"/>
      <c r="LYI3" s="711"/>
      <c r="LYJ3" s="711"/>
      <c r="LYK3" s="711"/>
      <c r="LYL3" s="711"/>
      <c r="LYM3" s="711"/>
      <c r="LYN3" s="711"/>
      <c r="LYO3" s="711"/>
      <c r="LYP3" s="711"/>
      <c r="LYQ3" s="711"/>
      <c r="LYR3" s="711"/>
      <c r="LYS3" s="711"/>
      <c r="LYT3" s="711"/>
      <c r="LYU3" s="711"/>
      <c r="LYV3" s="711"/>
      <c r="LYW3" s="711"/>
      <c r="LYX3" s="711"/>
      <c r="LYY3" s="711"/>
      <c r="LYZ3" s="711"/>
      <c r="LZA3" s="711"/>
      <c r="LZB3" s="711"/>
      <c r="LZC3" s="711"/>
      <c r="LZD3" s="711"/>
      <c r="LZE3" s="711"/>
      <c r="LZF3" s="711"/>
      <c r="LZG3" s="711"/>
      <c r="LZH3" s="711"/>
      <c r="LZI3" s="711"/>
      <c r="LZJ3" s="711"/>
      <c r="LZK3" s="711"/>
      <c r="LZL3" s="711"/>
      <c r="LZM3" s="711"/>
      <c r="LZN3" s="711"/>
      <c r="LZO3" s="711"/>
      <c r="LZP3" s="711"/>
      <c r="LZQ3" s="711"/>
      <c r="LZR3" s="711"/>
      <c r="LZS3" s="711"/>
      <c r="LZT3" s="711"/>
      <c r="LZU3" s="711"/>
      <c r="LZV3" s="711"/>
      <c r="LZW3" s="711"/>
      <c r="LZX3" s="711"/>
      <c r="LZY3" s="711"/>
      <c r="LZZ3" s="711"/>
      <c r="MAA3" s="711"/>
      <c r="MAB3" s="711"/>
      <c r="MAC3" s="711"/>
      <c r="MAD3" s="711"/>
      <c r="MAE3" s="711"/>
      <c r="MAF3" s="711"/>
      <c r="MAG3" s="711"/>
      <c r="MAH3" s="711"/>
      <c r="MAI3" s="711"/>
      <c r="MAJ3" s="711"/>
      <c r="MAK3" s="711"/>
      <c r="MAL3" s="711"/>
      <c r="MAM3" s="711"/>
      <c r="MAN3" s="711"/>
      <c r="MAO3" s="711"/>
      <c r="MAP3" s="711"/>
      <c r="MAQ3" s="711"/>
      <c r="MAR3" s="711"/>
      <c r="MAS3" s="711"/>
      <c r="MAT3" s="711"/>
      <c r="MAU3" s="711"/>
      <c r="MAV3" s="711"/>
      <c r="MAW3" s="711"/>
      <c r="MAX3" s="711"/>
      <c r="MAY3" s="711"/>
      <c r="MAZ3" s="711"/>
      <c r="MBA3" s="711"/>
      <c r="MBB3" s="711"/>
      <c r="MBC3" s="711"/>
      <c r="MBD3" s="711"/>
      <c r="MBE3" s="711"/>
      <c r="MBF3" s="711"/>
      <c r="MBG3" s="711"/>
      <c r="MBH3" s="711"/>
      <c r="MBI3" s="711"/>
      <c r="MBJ3" s="711"/>
      <c r="MBK3" s="711"/>
      <c r="MBL3" s="711"/>
      <c r="MBM3" s="711"/>
      <c r="MBN3" s="711"/>
      <c r="MBO3" s="711"/>
      <c r="MBP3" s="711"/>
      <c r="MBQ3" s="711"/>
      <c r="MBR3" s="711"/>
      <c r="MBS3" s="711"/>
      <c r="MBT3" s="711"/>
      <c r="MBU3" s="711"/>
      <c r="MBV3" s="711"/>
      <c r="MBW3" s="711"/>
      <c r="MBX3" s="711"/>
      <c r="MBY3" s="711"/>
      <c r="MBZ3" s="711"/>
      <c r="MCA3" s="711"/>
      <c r="MCB3" s="711"/>
      <c r="MCC3" s="711"/>
      <c r="MCD3" s="711"/>
      <c r="MCE3" s="711"/>
      <c r="MCF3" s="711"/>
      <c r="MCG3" s="711"/>
      <c r="MCH3" s="711"/>
      <c r="MCI3" s="711"/>
      <c r="MCJ3" s="711"/>
      <c r="MCK3" s="711"/>
      <c r="MCL3" s="711"/>
      <c r="MCM3" s="711"/>
      <c r="MCN3" s="711"/>
      <c r="MCO3" s="711"/>
      <c r="MCP3" s="711"/>
      <c r="MCQ3" s="711"/>
      <c r="MCR3" s="711"/>
      <c r="MCS3" s="711"/>
      <c r="MCT3" s="711"/>
      <c r="MCU3" s="711"/>
      <c r="MCV3" s="711"/>
      <c r="MCW3" s="711"/>
      <c r="MCX3" s="711"/>
      <c r="MCY3" s="711"/>
      <c r="MCZ3" s="711"/>
      <c r="MDA3" s="711"/>
      <c r="MDB3" s="711"/>
      <c r="MDC3" s="711"/>
      <c r="MDD3" s="711"/>
      <c r="MDE3" s="711"/>
      <c r="MDF3" s="711"/>
      <c r="MDG3" s="711"/>
      <c r="MDH3" s="711"/>
      <c r="MDI3" s="711"/>
      <c r="MDJ3" s="711"/>
      <c r="MDK3" s="711"/>
      <c r="MDL3" s="711"/>
      <c r="MDM3" s="711"/>
      <c r="MDN3" s="711"/>
      <c r="MDO3" s="711"/>
      <c r="MDP3" s="711"/>
      <c r="MDQ3" s="711"/>
      <c r="MDR3" s="711"/>
      <c r="MDS3" s="711"/>
      <c r="MDT3" s="711"/>
      <c r="MDU3" s="711"/>
      <c r="MDV3" s="711"/>
      <c r="MDW3" s="711"/>
      <c r="MDX3" s="711"/>
      <c r="MDY3" s="711"/>
      <c r="MDZ3" s="711"/>
      <c r="MEA3" s="711"/>
      <c r="MEB3" s="711"/>
      <c r="MEC3" s="711"/>
      <c r="MED3" s="711"/>
      <c r="MEE3" s="711"/>
      <c r="MEF3" s="711"/>
      <c r="MEG3" s="711"/>
      <c r="MEH3" s="711"/>
      <c r="MEI3" s="711"/>
      <c r="MEJ3" s="711"/>
      <c r="MEK3" s="711"/>
      <c r="MEL3" s="711"/>
      <c r="MEM3" s="711"/>
      <c r="MEN3" s="711"/>
      <c r="MEO3" s="711"/>
      <c r="MEP3" s="711"/>
      <c r="MEQ3" s="711"/>
      <c r="MER3" s="711"/>
      <c r="MES3" s="711"/>
      <c r="MET3" s="711"/>
      <c r="MEU3" s="711"/>
      <c r="MEV3" s="711"/>
      <c r="MEW3" s="711"/>
      <c r="MEX3" s="711"/>
      <c r="MEY3" s="711"/>
      <c r="MEZ3" s="711"/>
      <c r="MFA3" s="711"/>
      <c r="MFB3" s="711"/>
      <c r="MFC3" s="711"/>
      <c r="MFD3" s="711"/>
      <c r="MFE3" s="711"/>
      <c r="MFF3" s="711"/>
      <c r="MFG3" s="711"/>
      <c r="MFH3" s="711"/>
      <c r="MFI3" s="711"/>
      <c r="MFJ3" s="711"/>
      <c r="MFK3" s="711"/>
      <c r="MFL3" s="711"/>
      <c r="MFM3" s="711"/>
      <c r="MFN3" s="711"/>
      <c r="MFO3" s="711"/>
      <c r="MFP3" s="711"/>
      <c r="MFQ3" s="711"/>
      <c r="MFR3" s="711"/>
      <c r="MFS3" s="711"/>
      <c r="MFT3" s="711"/>
      <c r="MFU3" s="711"/>
      <c r="MFV3" s="711"/>
      <c r="MFW3" s="711"/>
      <c r="MFX3" s="711"/>
      <c r="MFY3" s="711"/>
      <c r="MFZ3" s="711"/>
      <c r="MGA3" s="711"/>
      <c r="MGB3" s="711"/>
      <c r="MGC3" s="711"/>
      <c r="MGD3" s="711"/>
      <c r="MGE3" s="711"/>
      <c r="MGF3" s="711"/>
      <c r="MGG3" s="711"/>
      <c r="MGH3" s="711"/>
      <c r="MGI3" s="711"/>
      <c r="MGJ3" s="711"/>
      <c r="MGK3" s="711"/>
      <c r="MGL3" s="711"/>
      <c r="MGM3" s="711"/>
      <c r="MGN3" s="711"/>
      <c r="MGO3" s="711"/>
      <c r="MGP3" s="711"/>
      <c r="MGQ3" s="711"/>
      <c r="MGR3" s="711"/>
      <c r="MGS3" s="711"/>
      <c r="MGT3" s="711"/>
      <c r="MGU3" s="711"/>
      <c r="MGV3" s="711"/>
      <c r="MGW3" s="711"/>
      <c r="MGX3" s="711"/>
      <c r="MGY3" s="711"/>
      <c r="MGZ3" s="711"/>
      <c r="MHA3" s="711"/>
      <c r="MHB3" s="711"/>
      <c r="MHC3" s="711"/>
      <c r="MHD3" s="711"/>
      <c r="MHE3" s="711"/>
      <c r="MHF3" s="711"/>
      <c r="MHG3" s="711"/>
      <c r="MHH3" s="711"/>
      <c r="MHI3" s="711"/>
      <c r="MHJ3" s="711"/>
      <c r="MHK3" s="711"/>
      <c r="MHL3" s="711"/>
      <c r="MHM3" s="711"/>
      <c r="MHN3" s="711"/>
      <c r="MHO3" s="711"/>
      <c r="MHP3" s="711"/>
      <c r="MHQ3" s="711"/>
      <c r="MHR3" s="711"/>
      <c r="MHS3" s="711"/>
      <c r="MHT3" s="711"/>
      <c r="MHU3" s="711"/>
      <c r="MHV3" s="711"/>
      <c r="MHW3" s="711"/>
      <c r="MHX3" s="711"/>
      <c r="MHY3" s="711"/>
      <c r="MHZ3" s="711"/>
      <c r="MIA3" s="711"/>
      <c r="MIB3" s="711"/>
      <c r="MIC3" s="711"/>
      <c r="MID3" s="711"/>
      <c r="MIE3" s="711"/>
      <c r="MIF3" s="711"/>
      <c r="MIG3" s="711"/>
      <c r="MIH3" s="711"/>
      <c r="MII3" s="711"/>
      <c r="MIJ3" s="711"/>
      <c r="MIK3" s="711"/>
      <c r="MIL3" s="711"/>
      <c r="MIM3" s="711"/>
      <c r="MIN3" s="711"/>
      <c r="MIO3" s="711"/>
      <c r="MIP3" s="711"/>
      <c r="MIQ3" s="711"/>
      <c r="MIR3" s="711"/>
      <c r="MIS3" s="711"/>
      <c r="MIT3" s="711"/>
      <c r="MIU3" s="711"/>
      <c r="MIV3" s="711"/>
      <c r="MIW3" s="711"/>
      <c r="MIX3" s="711"/>
      <c r="MIY3" s="711"/>
      <c r="MIZ3" s="711"/>
      <c r="MJA3" s="711"/>
      <c r="MJB3" s="711"/>
      <c r="MJC3" s="711"/>
      <c r="MJD3" s="711"/>
      <c r="MJE3" s="711"/>
      <c r="MJF3" s="711"/>
      <c r="MJG3" s="711"/>
      <c r="MJH3" s="711"/>
      <c r="MJI3" s="711"/>
      <c r="MJJ3" s="711"/>
      <c r="MJK3" s="711"/>
      <c r="MJL3" s="711"/>
      <c r="MJM3" s="711"/>
      <c r="MJN3" s="711"/>
      <c r="MJO3" s="711"/>
      <c r="MJP3" s="711"/>
      <c r="MJQ3" s="711"/>
      <c r="MJR3" s="711"/>
      <c r="MJS3" s="711"/>
      <c r="MJT3" s="711"/>
      <c r="MJU3" s="711"/>
      <c r="MJV3" s="711"/>
      <c r="MJW3" s="711"/>
      <c r="MJX3" s="711"/>
      <c r="MJY3" s="711"/>
      <c r="MJZ3" s="711"/>
      <c r="MKA3" s="711"/>
      <c r="MKB3" s="711"/>
      <c r="MKC3" s="711"/>
      <c r="MKD3" s="711"/>
      <c r="MKE3" s="711"/>
      <c r="MKF3" s="711"/>
      <c r="MKG3" s="711"/>
      <c r="MKH3" s="711"/>
      <c r="MKI3" s="711"/>
      <c r="MKJ3" s="711"/>
      <c r="MKK3" s="711"/>
      <c r="MKL3" s="711"/>
      <c r="MKM3" s="711"/>
      <c r="MKN3" s="711"/>
      <c r="MKO3" s="711"/>
      <c r="MKP3" s="711"/>
      <c r="MKQ3" s="711"/>
      <c r="MKR3" s="711"/>
      <c r="MKS3" s="711"/>
      <c r="MKT3" s="711"/>
      <c r="MKU3" s="711"/>
      <c r="MKV3" s="711"/>
      <c r="MKW3" s="711"/>
      <c r="MKX3" s="711"/>
      <c r="MKY3" s="711"/>
      <c r="MKZ3" s="711"/>
      <c r="MLA3" s="711"/>
      <c r="MLB3" s="711"/>
      <c r="MLC3" s="711"/>
      <c r="MLD3" s="711"/>
      <c r="MLE3" s="711"/>
      <c r="MLF3" s="711"/>
      <c r="MLG3" s="711"/>
      <c r="MLH3" s="711"/>
      <c r="MLI3" s="711"/>
      <c r="MLJ3" s="711"/>
      <c r="MLK3" s="711"/>
      <c r="MLL3" s="711"/>
      <c r="MLM3" s="711"/>
      <c r="MLN3" s="711"/>
      <c r="MLO3" s="711"/>
      <c r="MLP3" s="711"/>
      <c r="MLQ3" s="711"/>
      <c r="MLR3" s="711"/>
      <c r="MLS3" s="711"/>
      <c r="MLT3" s="711"/>
      <c r="MLU3" s="711"/>
      <c r="MLV3" s="711"/>
      <c r="MLW3" s="711"/>
      <c r="MLX3" s="711"/>
      <c r="MLY3" s="711"/>
      <c r="MLZ3" s="711"/>
      <c r="MMA3" s="711"/>
      <c r="MMB3" s="711"/>
      <c r="MMC3" s="711"/>
      <c r="MMD3" s="711"/>
      <c r="MME3" s="711"/>
      <c r="MMF3" s="711"/>
      <c r="MMG3" s="711"/>
      <c r="MMH3" s="711"/>
      <c r="MMI3" s="711"/>
      <c r="MMJ3" s="711"/>
      <c r="MMK3" s="711"/>
      <c r="MML3" s="711"/>
      <c r="MMM3" s="711"/>
      <c r="MMN3" s="711"/>
      <c r="MMO3" s="711"/>
      <c r="MMP3" s="711"/>
      <c r="MMQ3" s="711"/>
      <c r="MMR3" s="711"/>
      <c r="MMS3" s="711"/>
      <c r="MMT3" s="711"/>
      <c r="MMU3" s="711"/>
      <c r="MMV3" s="711"/>
      <c r="MMW3" s="711"/>
      <c r="MMX3" s="711"/>
      <c r="MMY3" s="711"/>
      <c r="MMZ3" s="711"/>
      <c r="MNA3" s="711"/>
      <c r="MNB3" s="711"/>
      <c r="MNC3" s="711"/>
      <c r="MND3" s="711"/>
      <c r="MNE3" s="711"/>
      <c r="MNF3" s="711"/>
      <c r="MNG3" s="711"/>
      <c r="MNH3" s="711"/>
      <c r="MNI3" s="711"/>
      <c r="MNJ3" s="711"/>
      <c r="MNK3" s="711"/>
      <c r="MNL3" s="711"/>
      <c r="MNM3" s="711"/>
      <c r="MNN3" s="711"/>
      <c r="MNO3" s="711"/>
      <c r="MNP3" s="711"/>
      <c r="MNQ3" s="711"/>
      <c r="MNR3" s="711"/>
      <c r="MNS3" s="711"/>
      <c r="MNT3" s="711"/>
      <c r="MNU3" s="711"/>
      <c r="MNV3" s="711"/>
      <c r="MNW3" s="711"/>
      <c r="MNX3" s="711"/>
      <c r="MNY3" s="711"/>
      <c r="MNZ3" s="711"/>
      <c r="MOA3" s="711"/>
      <c r="MOB3" s="711"/>
      <c r="MOC3" s="711"/>
      <c r="MOD3" s="711"/>
      <c r="MOE3" s="711"/>
      <c r="MOF3" s="711"/>
      <c r="MOG3" s="711"/>
      <c r="MOH3" s="711"/>
      <c r="MOI3" s="711"/>
      <c r="MOJ3" s="711"/>
      <c r="MOK3" s="711"/>
      <c r="MOL3" s="711"/>
      <c r="MOM3" s="711"/>
      <c r="MON3" s="711"/>
      <c r="MOO3" s="711"/>
      <c r="MOP3" s="711"/>
      <c r="MOQ3" s="711"/>
      <c r="MOR3" s="711"/>
      <c r="MOS3" s="711"/>
      <c r="MOT3" s="711"/>
      <c r="MOU3" s="711"/>
      <c r="MOV3" s="711"/>
      <c r="MOW3" s="711"/>
      <c r="MOX3" s="711"/>
      <c r="MOY3" s="711"/>
      <c r="MOZ3" s="711"/>
      <c r="MPA3" s="711"/>
      <c r="MPB3" s="711"/>
      <c r="MPC3" s="711"/>
      <c r="MPD3" s="711"/>
      <c r="MPE3" s="711"/>
      <c r="MPF3" s="711"/>
      <c r="MPG3" s="711"/>
      <c r="MPH3" s="711"/>
      <c r="MPI3" s="711"/>
      <c r="MPJ3" s="711"/>
      <c r="MPK3" s="711"/>
      <c r="MPL3" s="711"/>
      <c r="MPM3" s="711"/>
      <c r="MPN3" s="711"/>
      <c r="MPO3" s="711"/>
      <c r="MPP3" s="711"/>
      <c r="MPQ3" s="711"/>
      <c r="MPR3" s="711"/>
      <c r="MPS3" s="711"/>
      <c r="MPT3" s="711"/>
      <c r="MPU3" s="711"/>
      <c r="MPV3" s="711"/>
      <c r="MPW3" s="711"/>
      <c r="MPX3" s="711"/>
      <c r="MPY3" s="711"/>
      <c r="MPZ3" s="711"/>
      <c r="MQA3" s="711"/>
      <c r="MQB3" s="711"/>
      <c r="MQC3" s="711"/>
      <c r="MQD3" s="711"/>
      <c r="MQE3" s="711"/>
      <c r="MQF3" s="711"/>
      <c r="MQG3" s="711"/>
      <c r="MQH3" s="711"/>
      <c r="MQI3" s="711"/>
      <c r="MQJ3" s="711"/>
      <c r="MQK3" s="711"/>
      <c r="MQL3" s="711"/>
      <c r="MQM3" s="711"/>
      <c r="MQN3" s="711"/>
      <c r="MQO3" s="711"/>
      <c r="MQP3" s="711"/>
      <c r="MQQ3" s="711"/>
      <c r="MQR3" s="711"/>
      <c r="MQS3" s="711"/>
      <c r="MQT3" s="711"/>
      <c r="MQU3" s="711"/>
      <c r="MQV3" s="711"/>
      <c r="MQW3" s="711"/>
      <c r="MQX3" s="711"/>
      <c r="MQY3" s="711"/>
      <c r="MQZ3" s="711"/>
      <c r="MRA3" s="711"/>
      <c r="MRB3" s="711"/>
      <c r="MRC3" s="711"/>
      <c r="MRD3" s="711"/>
      <c r="MRE3" s="711"/>
      <c r="MRF3" s="711"/>
      <c r="MRG3" s="711"/>
      <c r="MRH3" s="711"/>
      <c r="MRI3" s="711"/>
      <c r="MRJ3" s="711"/>
      <c r="MRK3" s="711"/>
      <c r="MRL3" s="711"/>
      <c r="MRM3" s="711"/>
      <c r="MRN3" s="711"/>
      <c r="MRO3" s="711"/>
      <c r="MRP3" s="711"/>
      <c r="MRQ3" s="711"/>
      <c r="MRR3" s="711"/>
      <c r="MRS3" s="711"/>
      <c r="MRT3" s="711"/>
      <c r="MRU3" s="711"/>
      <c r="MRV3" s="711"/>
      <c r="MRW3" s="711"/>
      <c r="MRX3" s="711"/>
      <c r="MRY3" s="711"/>
      <c r="MRZ3" s="711"/>
      <c r="MSA3" s="711"/>
      <c r="MSB3" s="711"/>
      <c r="MSC3" s="711"/>
      <c r="MSD3" s="711"/>
      <c r="MSE3" s="711"/>
      <c r="MSF3" s="711"/>
      <c r="MSG3" s="711"/>
      <c r="MSH3" s="711"/>
      <c r="MSI3" s="711"/>
      <c r="MSJ3" s="711"/>
      <c r="MSK3" s="711"/>
      <c r="MSL3" s="711"/>
      <c r="MSM3" s="711"/>
      <c r="MSN3" s="711"/>
      <c r="MSO3" s="711"/>
      <c r="MSP3" s="711"/>
      <c r="MSQ3" s="711"/>
      <c r="MSR3" s="711"/>
      <c r="MSS3" s="711"/>
      <c r="MST3" s="711"/>
      <c r="MSU3" s="711"/>
      <c r="MSV3" s="711"/>
      <c r="MSW3" s="711"/>
      <c r="MSX3" s="711"/>
      <c r="MSY3" s="711"/>
      <c r="MSZ3" s="711"/>
      <c r="MTA3" s="711"/>
      <c r="MTB3" s="711"/>
      <c r="MTC3" s="711"/>
      <c r="MTD3" s="711"/>
      <c r="MTE3" s="711"/>
      <c r="MTF3" s="711"/>
      <c r="MTG3" s="711"/>
      <c r="MTH3" s="711"/>
      <c r="MTI3" s="711"/>
      <c r="MTJ3" s="711"/>
      <c r="MTK3" s="711"/>
      <c r="MTL3" s="711"/>
      <c r="MTM3" s="711"/>
      <c r="MTN3" s="711"/>
      <c r="MTO3" s="711"/>
      <c r="MTP3" s="711"/>
      <c r="MTQ3" s="711"/>
      <c r="MTR3" s="711"/>
      <c r="MTS3" s="711"/>
      <c r="MTT3" s="711"/>
      <c r="MTU3" s="711"/>
      <c r="MTV3" s="711"/>
      <c r="MTW3" s="711"/>
      <c r="MTX3" s="711"/>
      <c r="MTY3" s="711"/>
      <c r="MTZ3" s="711"/>
      <c r="MUA3" s="711"/>
      <c r="MUB3" s="711"/>
      <c r="MUC3" s="711"/>
      <c r="MUD3" s="711"/>
      <c r="MUE3" s="711"/>
      <c r="MUF3" s="711"/>
      <c r="MUG3" s="711"/>
      <c r="MUH3" s="711"/>
      <c r="MUI3" s="711"/>
      <c r="MUJ3" s="711"/>
      <c r="MUK3" s="711"/>
      <c r="MUL3" s="711"/>
      <c r="MUM3" s="711"/>
      <c r="MUN3" s="711"/>
      <c r="MUO3" s="711"/>
      <c r="MUP3" s="711"/>
      <c r="MUQ3" s="711"/>
      <c r="MUR3" s="711"/>
      <c r="MUS3" s="711"/>
      <c r="MUT3" s="711"/>
      <c r="MUU3" s="711"/>
      <c r="MUV3" s="711"/>
      <c r="MUW3" s="711"/>
      <c r="MUX3" s="711"/>
      <c r="MUY3" s="711"/>
      <c r="MUZ3" s="711"/>
      <c r="MVA3" s="711"/>
      <c r="MVB3" s="711"/>
      <c r="MVC3" s="711"/>
      <c r="MVD3" s="711"/>
      <c r="MVE3" s="711"/>
      <c r="MVF3" s="711"/>
      <c r="MVG3" s="711"/>
      <c r="MVH3" s="711"/>
      <c r="MVI3" s="711"/>
      <c r="MVJ3" s="711"/>
      <c r="MVK3" s="711"/>
      <c r="MVL3" s="711"/>
      <c r="MVM3" s="711"/>
      <c r="MVN3" s="711"/>
      <c r="MVO3" s="711"/>
      <c r="MVP3" s="711"/>
      <c r="MVQ3" s="711"/>
      <c r="MVR3" s="711"/>
      <c r="MVS3" s="711"/>
      <c r="MVT3" s="711"/>
      <c r="MVU3" s="711"/>
      <c r="MVV3" s="711"/>
      <c r="MVW3" s="711"/>
      <c r="MVX3" s="711"/>
      <c r="MVY3" s="711"/>
      <c r="MVZ3" s="711"/>
      <c r="MWA3" s="711"/>
      <c r="MWB3" s="711"/>
      <c r="MWC3" s="711"/>
      <c r="MWD3" s="711"/>
      <c r="MWE3" s="711"/>
      <c r="MWF3" s="711"/>
      <c r="MWG3" s="711"/>
      <c r="MWH3" s="711"/>
      <c r="MWI3" s="711"/>
      <c r="MWJ3" s="711"/>
      <c r="MWK3" s="711"/>
      <c r="MWL3" s="711"/>
      <c r="MWM3" s="711"/>
      <c r="MWN3" s="711"/>
      <c r="MWO3" s="711"/>
      <c r="MWP3" s="711"/>
      <c r="MWQ3" s="711"/>
      <c r="MWR3" s="711"/>
      <c r="MWS3" s="711"/>
      <c r="MWT3" s="711"/>
      <c r="MWU3" s="711"/>
      <c r="MWV3" s="711"/>
      <c r="MWW3" s="711"/>
      <c r="MWX3" s="711"/>
      <c r="MWY3" s="711"/>
      <c r="MWZ3" s="711"/>
      <c r="MXA3" s="711"/>
      <c r="MXB3" s="711"/>
      <c r="MXC3" s="711"/>
      <c r="MXD3" s="711"/>
      <c r="MXE3" s="711"/>
      <c r="MXF3" s="711"/>
      <c r="MXG3" s="711"/>
      <c r="MXH3" s="711"/>
      <c r="MXI3" s="711"/>
      <c r="MXJ3" s="711"/>
      <c r="MXK3" s="711"/>
      <c r="MXL3" s="711"/>
      <c r="MXM3" s="711"/>
      <c r="MXN3" s="711"/>
      <c r="MXO3" s="711"/>
      <c r="MXP3" s="711"/>
      <c r="MXQ3" s="711"/>
      <c r="MXR3" s="711"/>
      <c r="MXS3" s="711"/>
      <c r="MXT3" s="711"/>
      <c r="MXU3" s="711"/>
      <c r="MXV3" s="711"/>
      <c r="MXW3" s="711"/>
      <c r="MXX3" s="711"/>
      <c r="MXY3" s="711"/>
      <c r="MXZ3" s="711"/>
      <c r="MYA3" s="711"/>
      <c r="MYB3" s="711"/>
      <c r="MYC3" s="711"/>
      <c r="MYD3" s="711"/>
      <c r="MYE3" s="711"/>
      <c r="MYF3" s="711"/>
      <c r="MYG3" s="711"/>
      <c r="MYH3" s="711"/>
      <c r="MYI3" s="711"/>
      <c r="MYJ3" s="711"/>
      <c r="MYK3" s="711"/>
      <c r="MYL3" s="711"/>
      <c r="MYM3" s="711"/>
      <c r="MYN3" s="711"/>
      <c r="MYO3" s="711"/>
      <c r="MYP3" s="711"/>
      <c r="MYQ3" s="711"/>
      <c r="MYR3" s="711"/>
      <c r="MYS3" s="711"/>
      <c r="MYT3" s="711"/>
      <c r="MYU3" s="711"/>
      <c r="MYV3" s="711"/>
      <c r="MYW3" s="711"/>
      <c r="MYX3" s="711"/>
      <c r="MYY3" s="711"/>
      <c r="MYZ3" s="711"/>
      <c r="MZA3" s="711"/>
      <c r="MZB3" s="711"/>
      <c r="MZC3" s="711"/>
      <c r="MZD3" s="711"/>
      <c r="MZE3" s="711"/>
      <c r="MZF3" s="711"/>
      <c r="MZG3" s="711"/>
      <c r="MZH3" s="711"/>
      <c r="MZI3" s="711"/>
      <c r="MZJ3" s="711"/>
      <c r="MZK3" s="711"/>
      <c r="MZL3" s="711"/>
      <c r="MZM3" s="711"/>
      <c r="MZN3" s="711"/>
      <c r="MZO3" s="711"/>
      <c r="MZP3" s="711"/>
      <c r="MZQ3" s="711"/>
      <c r="MZR3" s="711"/>
      <c r="MZS3" s="711"/>
      <c r="MZT3" s="711"/>
      <c r="MZU3" s="711"/>
      <c r="MZV3" s="711"/>
      <c r="MZW3" s="711"/>
      <c r="MZX3" s="711"/>
      <c r="MZY3" s="711"/>
      <c r="MZZ3" s="711"/>
      <c r="NAA3" s="711"/>
      <c r="NAB3" s="711"/>
      <c r="NAC3" s="711"/>
      <c r="NAD3" s="711"/>
      <c r="NAE3" s="711"/>
      <c r="NAF3" s="711"/>
      <c r="NAG3" s="711"/>
      <c r="NAH3" s="711"/>
      <c r="NAI3" s="711"/>
      <c r="NAJ3" s="711"/>
      <c r="NAK3" s="711"/>
      <c r="NAL3" s="711"/>
      <c r="NAM3" s="711"/>
      <c r="NAN3" s="711"/>
      <c r="NAO3" s="711"/>
      <c r="NAP3" s="711"/>
      <c r="NAQ3" s="711"/>
      <c r="NAR3" s="711"/>
      <c r="NAS3" s="711"/>
      <c r="NAT3" s="711"/>
      <c r="NAU3" s="711"/>
      <c r="NAV3" s="711"/>
      <c r="NAW3" s="711"/>
      <c r="NAX3" s="711"/>
      <c r="NAY3" s="711"/>
      <c r="NAZ3" s="711"/>
      <c r="NBA3" s="711"/>
      <c r="NBB3" s="711"/>
      <c r="NBC3" s="711"/>
      <c r="NBD3" s="711"/>
      <c r="NBE3" s="711"/>
      <c r="NBF3" s="711"/>
      <c r="NBG3" s="711"/>
      <c r="NBH3" s="711"/>
      <c r="NBI3" s="711"/>
      <c r="NBJ3" s="711"/>
      <c r="NBK3" s="711"/>
      <c r="NBL3" s="711"/>
      <c r="NBM3" s="711"/>
      <c r="NBN3" s="711"/>
      <c r="NBO3" s="711"/>
      <c r="NBP3" s="711"/>
      <c r="NBQ3" s="711"/>
      <c r="NBR3" s="711"/>
      <c r="NBS3" s="711"/>
      <c r="NBT3" s="711"/>
      <c r="NBU3" s="711"/>
      <c r="NBV3" s="711"/>
      <c r="NBW3" s="711"/>
      <c r="NBX3" s="711"/>
      <c r="NBY3" s="711"/>
      <c r="NBZ3" s="711"/>
      <c r="NCA3" s="711"/>
      <c r="NCB3" s="711"/>
      <c r="NCC3" s="711"/>
      <c r="NCD3" s="711"/>
      <c r="NCE3" s="711"/>
      <c r="NCF3" s="711"/>
      <c r="NCG3" s="711"/>
      <c r="NCH3" s="711"/>
      <c r="NCI3" s="711"/>
      <c r="NCJ3" s="711"/>
      <c r="NCK3" s="711"/>
      <c r="NCL3" s="711"/>
      <c r="NCM3" s="711"/>
      <c r="NCN3" s="711"/>
      <c r="NCO3" s="711"/>
      <c r="NCP3" s="711"/>
      <c r="NCQ3" s="711"/>
      <c r="NCR3" s="711"/>
      <c r="NCS3" s="711"/>
      <c r="NCT3" s="711"/>
      <c r="NCU3" s="711"/>
      <c r="NCV3" s="711"/>
      <c r="NCW3" s="711"/>
      <c r="NCX3" s="711"/>
      <c r="NCY3" s="711"/>
      <c r="NCZ3" s="711"/>
      <c r="NDA3" s="711"/>
      <c r="NDB3" s="711"/>
      <c r="NDC3" s="711"/>
      <c r="NDD3" s="711"/>
      <c r="NDE3" s="711"/>
      <c r="NDF3" s="711"/>
      <c r="NDG3" s="711"/>
      <c r="NDH3" s="711"/>
      <c r="NDI3" s="711"/>
      <c r="NDJ3" s="711"/>
      <c r="NDK3" s="711"/>
      <c r="NDL3" s="711"/>
      <c r="NDM3" s="711"/>
      <c r="NDN3" s="711"/>
      <c r="NDO3" s="711"/>
      <c r="NDP3" s="711"/>
      <c r="NDQ3" s="711"/>
      <c r="NDR3" s="711"/>
      <c r="NDS3" s="711"/>
      <c r="NDT3" s="711"/>
      <c r="NDU3" s="711"/>
      <c r="NDV3" s="711"/>
      <c r="NDW3" s="711"/>
      <c r="NDX3" s="711"/>
      <c r="NDY3" s="711"/>
      <c r="NDZ3" s="711"/>
      <c r="NEA3" s="711"/>
      <c r="NEB3" s="711"/>
      <c r="NEC3" s="711"/>
      <c r="NED3" s="711"/>
      <c r="NEE3" s="711"/>
      <c r="NEF3" s="711"/>
      <c r="NEG3" s="711"/>
      <c r="NEH3" s="711"/>
      <c r="NEI3" s="711"/>
      <c r="NEJ3" s="711"/>
      <c r="NEK3" s="711"/>
      <c r="NEL3" s="711"/>
      <c r="NEM3" s="711"/>
      <c r="NEN3" s="711"/>
      <c r="NEO3" s="711"/>
      <c r="NEP3" s="711"/>
      <c r="NEQ3" s="711"/>
      <c r="NER3" s="711"/>
      <c r="NES3" s="711"/>
      <c r="NET3" s="711"/>
      <c r="NEU3" s="711"/>
      <c r="NEV3" s="711"/>
      <c r="NEW3" s="711"/>
      <c r="NEX3" s="711"/>
      <c r="NEY3" s="711"/>
      <c r="NEZ3" s="711"/>
      <c r="NFA3" s="711"/>
      <c r="NFB3" s="711"/>
      <c r="NFC3" s="711"/>
      <c r="NFD3" s="711"/>
      <c r="NFE3" s="711"/>
      <c r="NFF3" s="711"/>
      <c r="NFG3" s="711"/>
      <c r="NFH3" s="711"/>
      <c r="NFI3" s="711"/>
      <c r="NFJ3" s="711"/>
      <c r="NFK3" s="711"/>
      <c r="NFL3" s="711"/>
      <c r="NFM3" s="711"/>
      <c r="NFN3" s="711"/>
      <c r="NFO3" s="711"/>
      <c r="NFP3" s="711"/>
      <c r="NFQ3" s="711"/>
      <c r="NFR3" s="711"/>
      <c r="NFS3" s="711"/>
      <c r="NFT3" s="711"/>
      <c r="NFU3" s="711"/>
      <c r="NFV3" s="711"/>
      <c r="NFW3" s="711"/>
      <c r="NFX3" s="711"/>
      <c r="NFY3" s="711"/>
      <c r="NFZ3" s="711"/>
      <c r="NGA3" s="711"/>
      <c r="NGB3" s="711"/>
      <c r="NGC3" s="711"/>
      <c r="NGD3" s="711"/>
      <c r="NGE3" s="711"/>
      <c r="NGF3" s="711"/>
      <c r="NGG3" s="711"/>
      <c r="NGH3" s="711"/>
      <c r="NGI3" s="711"/>
      <c r="NGJ3" s="711"/>
      <c r="NGK3" s="711"/>
      <c r="NGL3" s="711"/>
      <c r="NGM3" s="711"/>
      <c r="NGN3" s="711"/>
      <c r="NGO3" s="711"/>
      <c r="NGP3" s="711"/>
      <c r="NGQ3" s="711"/>
      <c r="NGR3" s="711"/>
      <c r="NGS3" s="711"/>
      <c r="NGT3" s="711"/>
      <c r="NGU3" s="711"/>
      <c r="NGV3" s="711"/>
      <c r="NGW3" s="711"/>
      <c r="NGX3" s="711"/>
      <c r="NGY3" s="711"/>
      <c r="NGZ3" s="711"/>
      <c r="NHA3" s="711"/>
      <c r="NHB3" s="711"/>
      <c r="NHC3" s="711"/>
      <c r="NHD3" s="711"/>
      <c r="NHE3" s="711"/>
      <c r="NHF3" s="711"/>
      <c r="NHG3" s="711"/>
      <c r="NHH3" s="711"/>
      <c r="NHI3" s="711"/>
      <c r="NHJ3" s="711"/>
      <c r="NHK3" s="711"/>
      <c r="NHL3" s="711"/>
      <c r="NHM3" s="711"/>
      <c r="NHN3" s="711"/>
      <c r="NHO3" s="711"/>
      <c r="NHP3" s="711"/>
      <c r="NHQ3" s="711"/>
      <c r="NHR3" s="711"/>
      <c r="NHS3" s="711"/>
      <c r="NHT3" s="711"/>
      <c r="NHU3" s="711"/>
      <c r="NHV3" s="711"/>
      <c r="NHW3" s="711"/>
      <c r="NHX3" s="711"/>
      <c r="NHY3" s="711"/>
      <c r="NHZ3" s="711"/>
      <c r="NIA3" s="711"/>
      <c r="NIB3" s="711"/>
      <c r="NIC3" s="711"/>
      <c r="NID3" s="711"/>
      <c r="NIE3" s="711"/>
      <c r="NIF3" s="711"/>
      <c r="NIG3" s="711"/>
      <c r="NIH3" s="711"/>
      <c r="NII3" s="711"/>
      <c r="NIJ3" s="711"/>
      <c r="NIK3" s="711"/>
      <c r="NIL3" s="711"/>
      <c r="NIM3" s="711"/>
      <c r="NIN3" s="711"/>
      <c r="NIO3" s="711"/>
      <c r="NIP3" s="711"/>
      <c r="NIQ3" s="711"/>
      <c r="NIR3" s="711"/>
      <c r="NIS3" s="711"/>
      <c r="NIT3" s="711"/>
      <c r="NIU3" s="711"/>
      <c r="NIV3" s="711"/>
      <c r="NIW3" s="711"/>
      <c r="NIX3" s="711"/>
      <c r="NIY3" s="711"/>
      <c r="NIZ3" s="711"/>
      <c r="NJA3" s="711"/>
      <c r="NJB3" s="711"/>
      <c r="NJC3" s="711"/>
      <c r="NJD3" s="711"/>
      <c r="NJE3" s="711"/>
      <c r="NJF3" s="711"/>
      <c r="NJG3" s="711"/>
      <c r="NJH3" s="711"/>
      <c r="NJI3" s="711"/>
      <c r="NJJ3" s="711"/>
      <c r="NJK3" s="711"/>
      <c r="NJL3" s="711"/>
      <c r="NJM3" s="711"/>
      <c r="NJN3" s="711"/>
      <c r="NJO3" s="711"/>
      <c r="NJP3" s="711"/>
      <c r="NJQ3" s="711"/>
      <c r="NJR3" s="711"/>
      <c r="NJS3" s="711"/>
      <c r="NJT3" s="711"/>
      <c r="NJU3" s="711"/>
      <c r="NJV3" s="711"/>
      <c r="NJW3" s="711"/>
      <c r="NJX3" s="711"/>
      <c r="NJY3" s="711"/>
      <c r="NJZ3" s="711"/>
      <c r="NKA3" s="711"/>
      <c r="NKB3" s="711"/>
      <c r="NKC3" s="711"/>
      <c r="NKD3" s="711"/>
      <c r="NKE3" s="711"/>
      <c r="NKF3" s="711"/>
      <c r="NKG3" s="711"/>
      <c r="NKH3" s="711"/>
      <c r="NKI3" s="711"/>
      <c r="NKJ3" s="711"/>
      <c r="NKK3" s="711"/>
      <c r="NKL3" s="711"/>
      <c r="NKM3" s="711"/>
      <c r="NKN3" s="711"/>
      <c r="NKO3" s="711"/>
      <c r="NKP3" s="711"/>
      <c r="NKQ3" s="711"/>
      <c r="NKR3" s="711"/>
      <c r="NKS3" s="711"/>
      <c r="NKT3" s="711"/>
      <c r="NKU3" s="711"/>
      <c r="NKV3" s="711"/>
      <c r="NKW3" s="711"/>
      <c r="NKX3" s="711"/>
      <c r="NKY3" s="711"/>
      <c r="NKZ3" s="711"/>
      <c r="NLA3" s="711"/>
      <c r="NLB3" s="711"/>
      <c r="NLC3" s="711"/>
      <c r="NLD3" s="711"/>
      <c r="NLE3" s="711"/>
      <c r="NLF3" s="711"/>
      <c r="NLG3" s="711"/>
      <c r="NLH3" s="711"/>
      <c r="NLI3" s="711"/>
      <c r="NLJ3" s="711"/>
      <c r="NLK3" s="711"/>
      <c r="NLL3" s="711"/>
      <c r="NLM3" s="711"/>
      <c r="NLN3" s="711"/>
      <c r="NLO3" s="711"/>
      <c r="NLP3" s="711"/>
      <c r="NLQ3" s="711"/>
      <c r="NLR3" s="711"/>
      <c r="NLS3" s="711"/>
      <c r="NLT3" s="711"/>
      <c r="NLU3" s="711"/>
      <c r="NLV3" s="711"/>
      <c r="NLW3" s="711"/>
      <c r="NLX3" s="711"/>
      <c r="NLY3" s="711"/>
      <c r="NLZ3" s="711"/>
      <c r="NMA3" s="711"/>
      <c r="NMB3" s="711"/>
      <c r="NMC3" s="711"/>
      <c r="NMD3" s="711"/>
      <c r="NME3" s="711"/>
      <c r="NMF3" s="711"/>
      <c r="NMG3" s="711"/>
      <c r="NMH3" s="711"/>
      <c r="NMI3" s="711"/>
      <c r="NMJ3" s="711"/>
      <c r="NMK3" s="711"/>
      <c r="NML3" s="711"/>
      <c r="NMM3" s="711"/>
      <c r="NMN3" s="711"/>
      <c r="NMO3" s="711"/>
      <c r="NMP3" s="711"/>
      <c r="NMQ3" s="711"/>
      <c r="NMR3" s="711"/>
      <c r="NMS3" s="711"/>
      <c r="NMT3" s="711"/>
      <c r="NMU3" s="711"/>
      <c r="NMV3" s="711"/>
      <c r="NMW3" s="711"/>
      <c r="NMX3" s="711"/>
      <c r="NMY3" s="711"/>
      <c r="NMZ3" s="711"/>
      <c r="NNA3" s="711"/>
      <c r="NNB3" s="711"/>
      <c r="NNC3" s="711"/>
      <c r="NND3" s="711"/>
      <c r="NNE3" s="711"/>
      <c r="NNF3" s="711"/>
      <c r="NNG3" s="711"/>
      <c r="NNH3" s="711"/>
      <c r="NNI3" s="711"/>
      <c r="NNJ3" s="711"/>
      <c r="NNK3" s="711"/>
      <c r="NNL3" s="711"/>
      <c r="NNM3" s="711"/>
      <c r="NNN3" s="711"/>
      <c r="NNO3" s="711"/>
      <c r="NNP3" s="711"/>
      <c r="NNQ3" s="711"/>
      <c r="NNR3" s="711"/>
      <c r="NNS3" s="711"/>
      <c r="NNT3" s="711"/>
      <c r="NNU3" s="711"/>
      <c r="NNV3" s="711"/>
      <c r="NNW3" s="711"/>
      <c r="NNX3" s="711"/>
      <c r="NNY3" s="711"/>
      <c r="NNZ3" s="711"/>
      <c r="NOA3" s="711"/>
      <c r="NOB3" s="711"/>
      <c r="NOC3" s="711"/>
      <c r="NOD3" s="711"/>
      <c r="NOE3" s="711"/>
      <c r="NOF3" s="711"/>
      <c r="NOG3" s="711"/>
      <c r="NOH3" s="711"/>
      <c r="NOI3" s="711"/>
      <c r="NOJ3" s="711"/>
      <c r="NOK3" s="711"/>
      <c r="NOL3" s="711"/>
      <c r="NOM3" s="711"/>
      <c r="NON3" s="711"/>
      <c r="NOO3" s="711"/>
      <c r="NOP3" s="711"/>
      <c r="NOQ3" s="711"/>
      <c r="NOR3" s="711"/>
      <c r="NOS3" s="711"/>
      <c r="NOT3" s="711"/>
      <c r="NOU3" s="711"/>
      <c r="NOV3" s="711"/>
      <c r="NOW3" s="711"/>
      <c r="NOX3" s="711"/>
      <c r="NOY3" s="711"/>
      <c r="NOZ3" s="711"/>
      <c r="NPA3" s="711"/>
      <c r="NPB3" s="711"/>
      <c r="NPC3" s="711"/>
      <c r="NPD3" s="711"/>
      <c r="NPE3" s="711"/>
      <c r="NPF3" s="711"/>
      <c r="NPG3" s="711"/>
      <c r="NPH3" s="711"/>
      <c r="NPI3" s="711"/>
      <c r="NPJ3" s="711"/>
      <c r="NPK3" s="711"/>
      <c r="NPL3" s="711"/>
      <c r="NPM3" s="711"/>
      <c r="NPN3" s="711"/>
      <c r="NPO3" s="711"/>
      <c r="NPP3" s="711"/>
      <c r="NPQ3" s="711"/>
      <c r="NPR3" s="711"/>
      <c r="NPS3" s="711"/>
      <c r="NPT3" s="711"/>
      <c r="NPU3" s="711"/>
      <c r="NPV3" s="711"/>
      <c r="NPW3" s="711"/>
      <c r="NPX3" s="711"/>
      <c r="NPY3" s="711"/>
      <c r="NPZ3" s="711"/>
      <c r="NQA3" s="711"/>
      <c r="NQB3" s="711"/>
      <c r="NQC3" s="711"/>
      <c r="NQD3" s="711"/>
      <c r="NQE3" s="711"/>
      <c r="NQF3" s="711"/>
      <c r="NQG3" s="711"/>
      <c r="NQH3" s="711"/>
      <c r="NQI3" s="711"/>
      <c r="NQJ3" s="711"/>
      <c r="NQK3" s="711"/>
      <c r="NQL3" s="711"/>
      <c r="NQM3" s="711"/>
      <c r="NQN3" s="711"/>
      <c r="NQO3" s="711"/>
      <c r="NQP3" s="711"/>
      <c r="NQQ3" s="711"/>
      <c r="NQR3" s="711"/>
      <c r="NQS3" s="711"/>
      <c r="NQT3" s="711"/>
      <c r="NQU3" s="711"/>
      <c r="NQV3" s="711"/>
      <c r="NQW3" s="711"/>
      <c r="NQX3" s="711"/>
      <c r="NQY3" s="711"/>
      <c r="NQZ3" s="711"/>
      <c r="NRA3" s="711"/>
      <c r="NRB3" s="711"/>
      <c r="NRC3" s="711"/>
      <c r="NRD3" s="711"/>
      <c r="NRE3" s="711"/>
      <c r="NRF3" s="711"/>
      <c r="NRG3" s="711"/>
      <c r="NRH3" s="711"/>
      <c r="NRI3" s="711"/>
      <c r="NRJ3" s="711"/>
      <c r="NRK3" s="711"/>
      <c r="NRL3" s="711"/>
      <c r="NRM3" s="711"/>
      <c r="NRN3" s="711"/>
      <c r="NRO3" s="711"/>
      <c r="NRP3" s="711"/>
      <c r="NRQ3" s="711"/>
      <c r="NRR3" s="711"/>
      <c r="NRS3" s="711"/>
      <c r="NRT3" s="711"/>
      <c r="NRU3" s="711"/>
      <c r="NRV3" s="711"/>
      <c r="NRW3" s="711"/>
      <c r="NRX3" s="711"/>
      <c r="NRY3" s="711"/>
      <c r="NRZ3" s="711"/>
      <c r="NSA3" s="711"/>
      <c r="NSB3" s="711"/>
      <c r="NSC3" s="711"/>
      <c r="NSD3" s="711"/>
      <c r="NSE3" s="711"/>
      <c r="NSF3" s="711"/>
      <c r="NSG3" s="711"/>
      <c r="NSH3" s="711"/>
      <c r="NSI3" s="711"/>
      <c r="NSJ3" s="711"/>
      <c r="NSK3" s="711"/>
      <c r="NSL3" s="711"/>
      <c r="NSM3" s="711"/>
      <c r="NSN3" s="711"/>
      <c r="NSO3" s="711"/>
      <c r="NSP3" s="711"/>
      <c r="NSQ3" s="711"/>
      <c r="NSR3" s="711"/>
      <c r="NSS3" s="711"/>
      <c r="NST3" s="711"/>
      <c r="NSU3" s="711"/>
      <c r="NSV3" s="711"/>
      <c r="NSW3" s="711"/>
      <c r="NSX3" s="711"/>
      <c r="NSY3" s="711"/>
      <c r="NSZ3" s="711"/>
      <c r="NTA3" s="711"/>
      <c r="NTB3" s="711"/>
      <c r="NTC3" s="711"/>
      <c r="NTD3" s="711"/>
      <c r="NTE3" s="711"/>
      <c r="NTF3" s="711"/>
      <c r="NTG3" s="711"/>
      <c r="NTH3" s="711"/>
      <c r="NTI3" s="711"/>
      <c r="NTJ3" s="711"/>
      <c r="NTK3" s="711"/>
      <c r="NTL3" s="711"/>
      <c r="NTM3" s="711"/>
      <c r="NTN3" s="711"/>
      <c r="NTO3" s="711"/>
      <c r="NTP3" s="711"/>
      <c r="NTQ3" s="711"/>
      <c r="NTR3" s="711"/>
      <c r="NTS3" s="711"/>
      <c r="NTT3" s="711"/>
      <c r="NTU3" s="711"/>
      <c r="NTV3" s="711"/>
      <c r="NTW3" s="711"/>
      <c r="NTX3" s="711"/>
      <c r="NTY3" s="711"/>
      <c r="NTZ3" s="711"/>
      <c r="NUA3" s="711"/>
      <c r="NUB3" s="711"/>
      <c r="NUC3" s="711"/>
      <c r="NUD3" s="711"/>
      <c r="NUE3" s="711"/>
      <c r="NUF3" s="711"/>
      <c r="NUG3" s="711"/>
      <c r="NUH3" s="711"/>
      <c r="NUI3" s="711"/>
      <c r="NUJ3" s="711"/>
      <c r="NUK3" s="711"/>
      <c r="NUL3" s="711"/>
      <c r="NUM3" s="711"/>
      <c r="NUN3" s="711"/>
      <c r="NUO3" s="711"/>
      <c r="NUP3" s="711"/>
      <c r="NUQ3" s="711"/>
      <c r="NUR3" s="711"/>
      <c r="NUS3" s="711"/>
      <c r="NUT3" s="711"/>
      <c r="NUU3" s="711"/>
      <c r="NUV3" s="711"/>
      <c r="NUW3" s="711"/>
      <c r="NUX3" s="711"/>
      <c r="NUY3" s="711"/>
      <c r="NUZ3" s="711"/>
      <c r="NVA3" s="711"/>
      <c r="NVB3" s="711"/>
      <c r="NVC3" s="711"/>
      <c r="NVD3" s="711"/>
      <c r="NVE3" s="711"/>
      <c r="NVF3" s="711"/>
      <c r="NVG3" s="711"/>
      <c r="NVH3" s="711"/>
      <c r="NVI3" s="711"/>
      <c r="NVJ3" s="711"/>
      <c r="NVK3" s="711"/>
      <c r="NVL3" s="711"/>
      <c r="NVM3" s="711"/>
      <c r="NVN3" s="711"/>
      <c r="NVO3" s="711"/>
      <c r="NVP3" s="711"/>
      <c r="NVQ3" s="711"/>
      <c r="NVR3" s="711"/>
      <c r="NVS3" s="711"/>
      <c r="NVT3" s="711"/>
      <c r="NVU3" s="711"/>
      <c r="NVV3" s="711"/>
      <c r="NVW3" s="711"/>
      <c r="NVX3" s="711"/>
      <c r="NVY3" s="711"/>
      <c r="NVZ3" s="711"/>
      <c r="NWA3" s="711"/>
      <c r="NWB3" s="711"/>
      <c r="NWC3" s="711"/>
      <c r="NWD3" s="711"/>
      <c r="NWE3" s="711"/>
      <c r="NWF3" s="711"/>
      <c r="NWG3" s="711"/>
      <c r="NWH3" s="711"/>
      <c r="NWI3" s="711"/>
      <c r="NWJ3" s="711"/>
      <c r="NWK3" s="711"/>
      <c r="NWL3" s="711"/>
      <c r="NWM3" s="711"/>
      <c r="NWN3" s="711"/>
      <c r="NWO3" s="711"/>
      <c r="NWP3" s="711"/>
      <c r="NWQ3" s="711"/>
      <c r="NWR3" s="711"/>
      <c r="NWS3" s="711"/>
      <c r="NWT3" s="711"/>
      <c r="NWU3" s="711"/>
      <c r="NWV3" s="711"/>
      <c r="NWW3" s="711"/>
      <c r="NWX3" s="711"/>
      <c r="NWY3" s="711"/>
      <c r="NWZ3" s="711"/>
      <c r="NXA3" s="711"/>
      <c r="NXB3" s="711"/>
      <c r="NXC3" s="711"/>
      <c r="NXD3" s="711"/>
      <c r="NXE3" s="711"/>
      <c r="NXF3" s="711"/>
      <c r="NXG3" s="711"/>
      <c r="NXH3" s="711"/>
      <c r="NXI3" s="711"/>
      <c r="NXJ3" s="711"/>
      <c r="NXK3" s="711"/>
      <c r="NXL3" s="711"/>
      <c r="NXM3" s="711"/>
      <c r="NXN3" s="711"/>
      <c r="NXO3" s="711"/>
      <c r="NXP3" s="711"/>
      <c r="NXQ3" s="711"/>
      <c r="NXR3" s="711"/>
      <c r="NXS3" s="711"/>
      <c r="NXT3" s="711"/>
      <c r="NXU3" s="711"/>
      <c r="NXV3" s="711"/>
      <c r="NXW3" s="711"/>
      <c r="NXX3" s="711"/>
      <c r="NXY3" s="711"/>
      <c r="NXZ3" s="711"/>
      <c r="NYA3" s="711"/>
      <c r="NYB3" s="711"/>
      <c r="NYC3" s="711"/>
      <c r="NYD3" s="711"/>
      <c r="NYE3" s="711"/>
      <c r="NYF3" s="711"/>
      <c r="NYG3" s="711"/>
      <c r="NYH3" s="711"/>
      <c r="NYI3" s="711"/>
      <c r="NYJ3" s="711"/>
      <c r="NYK3" s="711"/>
      <c r="NYL3" s="711"/>
      <c r="NYM3" s="711"/>
      <c r="NYN3" s="711"/>
      <c r="NYO3" s="711"/>
      <c r="NYP3" s="711"/>
      <c r="NYQ3" s="711"/>
      <c r="NYR3" s="711"/>
      <c r="NYS3" s="711"/>
      <c r="NYT3" s="711"/>
      <c r="NYU3" s="711"/>
      <c r="NYV3" s="711"/>
      <c r="NYW3" s="711"/>
      <c r="NYX3" s="711"/>
      <c r="NYY3" s="711"/>
      <c r="NYZ3" s="711"/>
      <c r="NZA3" s="711"/>
      <c r="NZB3" s="711"/>
      <c r="NZC3" s="711"/>
      <c r="NZD3" s="711"/>
      <c r="NZE3" s="711"/>
      <c r="NZF3" s="711"/>
      <c r="NZG3" s="711"/>
      <c r="NZH3" s="711"/>
      <c r="NZI3" s="711"/>
      <c r="NZJ3" s="711"/>
      <c r="NZK3" s="711"/>
      <c r="NZL3" s="711"/>
      <c r="NZM3" s="711"/>
      <c r="NZN3" s="711"/>
      <c r="NZO3" s="711"/>
      <c r="NZP3" s="711"/>
      <c r="NZQ3" s="711"/>
      <c r="NZR3" s="711"/>
      <c r="NZS3" s="711"/>
      <c r="NZT3" s="711"/>
      <c r="NZU3" s="711"/>
      <c r="NZV3" s="711"/>
      <c r="NZW3" s="711"/>
      <c r="NZX3" s="711"/>
      <c r="NZY3" s="711"/>
      <c r="NZZ3" s="711"/>
      <c r="OAA3" s="711"/>
      <c r="OAB3" s="711"/>
      <c r="OAC3" s="711"/>
      <c r="OAD3" s="711"/>
      <c r="OAE3" s="711"/>
      <c r="OAF3" s="711"/>
      <c r="OAG3" s="711"/>
      <c r="OAH3" s="711"/>
      <c r="OAI3" s="711"/>
      <c r="OAJ3" s="711"/>
      <c r="OAK3" s="711"/>
      <c r="OAL3" s="711"/>
      <c r="OAM3" s="711"/>
      <c r="OAN3" s="711"/>
      <c r="OAO3" s="711"/>
      <c r="OAP3" s="711"/>
      <c r="OAQ3" s="711"/>
      <c r="OAR3" s="711"/>
      <c r="OAS3" s="711"/>
      <c r="OAT3" s="711"/>
      <c r="OAU3" s="711"/>
      <c r="OAV3" s="711"/>
      <c r="OAW3" s="711"/>
      <c r="OAX3" s="711"/>
      <c r="OAY3" s="711"/>
      <c r="OAZ3" s="711"/>
      <c r="OBA3" s="711"/>
      <c r="OBB3" s="711"/>
      <c r="OBC3" s="711"/>
      <c r="OBD3" s="711"/>
      <c r="OBE3" s="711"/>
      <c r="OBF3" s="711"/>
      <c r="OBG3" s="711"/>
      <c r="OBH3" s="711"/>
      <c r="OBI3" s="711"/>
      <c r="OBJ3" s="711"/>
      <c r="OBK3" s="711"/>
      <c r="OBL3" s="711"/>
      <c r="OBM3" s="711"/>
      <c r="OBN3" s="711"/>
      <c r="OBO3" s="711"/>
      <c r="OBP3" s="711"/>
      <c r="OBQ3" s="711"/>
      <c r="OBR3" s="711"/>
      <c r="OBS3" s="711"/>
      <c r="OBT3" s="711"/>
      <c r="OBU3" s="711"/>
      <c r="OBV3" s="711"/>
      <c r="OBW3" s="711"/>
      <c r="OBX3" s="711"/>
      <c r="OBY3" s="711"/>
      <c r="OBZ3" s="711"/>
      <c r="OCA3" s="711"/>
      <c r="OCB3" s="711"/>
      <c r="OCC3" s="711"/>
      <c r="OCD3" s="711"/>
      <c r="OCE3" s="711"/>
      <c r="OCF3" s="711"/>
      <c r="OCG3" s="711"/>
      <c r="OCH3" s="711"/>
      <c r="OCI3" s="711"/>
      <c r="OCJ3" s="711"/>
      <c r="OCK3" s="711"/>
      <c r="OCL3" s="711"/>
      <c r="OCM3" s="711"/>
      <c r="OCN3" s="711"/>
      <c r="OCO3" s="711"/>
      <c r="OCP3" s="711"/>
      <c r="OCQ3" s="711"/>
      <c r="OCR3" s="711"/>
      <c r="OCS3" s="711"/>
      <c r="OCT3" s="711"/>
      <c r="OCU3" s="711"/>
      <c r="OCV3" s="711"/>
      <c r="OCW3" s="711"/>
      <c r="OCX3" s="711"/>
      <c r="OCY3" s="711"/>
      <c r="OCZ3" s="711"/>
      <c r="ODA3" s="711"/>
      <c r="ODB3" s="711"/>
      <c r="ODC3" s="711"/>
      <c r="ODD3" s="711"/>
      <c r="ODE3" s="711"/>
      <c r="ODF3" s="711"/>
      <c r="ODG3" s="711"/>
      <c r="ODH3" s="711"/>
      <c r="ODI3" s="711"/>
      <c r="ODJ3" s="711"/>
      <c r="ODK3" s="711"/>
      <c r="ODL3" s="711"/>
      <c r="ODM3" s="711"/>
      <c r="ODN3" s="711"/>
      <c r="ODO3" s="711"/>
      <c r="ODP3" s="711"/>
      <c r="ODQ3" s="711"/>
      <c r="ODR3" s="711"/>
      <c r="ODS3" s="711"/>
      <c r="ODT3" s="711"/>
      <c r="ODU3" s="711"/>
      <c r="ODV3" s="711"/>
      <c r="ODW3" s="711"/>
      <c r="ODX3" s="711"/>
      <c r="ODY3" s="711"/>
      <c r="ODZ3" s="711"/>
      <c r="OEA3" s="711"/>
      <c r="OEB3" s="711"/>
      <c r="OEC3" s="711"/>
      <c r="OED3" s="711"/>
      <c r="OEE3" s="711"/>
      <c r="OEF3" s="711"/>
      <c r="OEG3" s="711"/>
      <c r="OEH3" s="711"/>
      <c r="OEI3" s="711"/>
      <c r="OEJ3" s="711"/>
      <c r="OEK3" s="711"/>
      <c r="OEL3" s="711"/>
      <c r="OEM3" s="711"/>
      <c r="OEN3" s="711"/>
      <c r="OEO3" s="711"/>
      <c r="OEP3" s="711"/>
      <c r="OEQ3" s="711"/>
      <c r="OER3" s="711"/>
      <c r="OES3" s="711"/>
      <c r="OET3" s="711"/>
      <c r="OEU3" s="711"/>
      <c r="OEV3" s="711"/>
      <c r="OEW3" s="711"/>
      <c r="OEX3" s="711"/>
      <c r="OEY3" s="711"/>
      <c r="OEZ3" s="711"/>
      <c r="OFA3" s="711"/>
      <c r="OFB3" s="711"/>
      <c r="OFC3" s="711"/>
      <c r="OFD3" s="711"/>
      <c r="OFE3" s="711"/>
      <c r="OFF3" s="711"/>
      <c r="OFG3" s="711"/>
      <c r="OFH3" s="711"/>
      <c r="OFI3" s="711"/>
      <c r="OFJ3" s="711"/>
      <c r="OFK3" s="711"/>
      <c r="OFL3" s="711"/>
      <c r="OFM3" s="711"/>
      <c r="OFN3" s="711"/>
      <c r="OFO3" s="711"/>
      <c r="OFP3" s="711"/>
      <c r="OFQ3" s="711"/>
      <c r="OFR3" s="711"/>
      <c r="OFS3" s="711"/>
      <c r="OFT3" s="711"/>
      <c r="OFU3" s="711"/>
      <c r="OFV3" s="711"/>
      <c r="OFW3" s="711"/>
      <c r="OFX3" s="711"/>
      <c r="OFY3" s="711"/>
      <c r="OFZ3" s="711"/>
      <c r="OGA3" s="711"/>
      <c r="OGB3" s="711"/>
      <c r="OGC3" s="711"/>
      <c r="OGD3" s="711"/>
      <c r="OGE3" s="711"/>
      <c r="OGF3" s="711"/>
      <c r="OGG3" s="711"/>
      <c r="OGH3" s="711"/>
      <c r="OGI3" s="711"/>
      <c r="OGJ3" s="711"/>
      <c r="OGK3" s="711"/>
      <c r="OGL3" s="711"/>
      <c r="OGM3" s="711"/>
      <c r="OGN3" s="711"/>
      <c r="OGO3" s="711"/>
      <c r="OGP3" s="711"/>
      <c r="OGQ3" s="711"/>
      <c r="OGR3" s="711"/>
      <c r="OGS3" s="711"/>
      <c r="OGT3" s="711"/>
      <c r="OGU3" s="711"/>
      <c r="OGV3" s="711"/>
      <c r="OGW3" s="711"/>
      <c r="OGX3" s="711"/>
      <c r="OGY3" s="711"/>
      <c r="OGZ3" s="711"/>
      <c r="OHA3" s="711"/>
      <c r="OHB3" s="711"/>
      <c r="OHC3" s="711"/>
      <c r="OHD3" s="711"/>
      <c r="OHE3" s="711"/>
      <c r="OHF3" s="711"/>
      <c r="OHG3" s="711"/>
      <c r="OHH3" s="711"/>
      <c r="OHI3" s="711"/>
      <c r="OHJ3" s="711"/>
      <c r="OHK3" s="711"/>
      <c r="OHL3" s="711"/>
      <c r="OHM3" s="711"/>
      <c r="OHN3" s="711"/>
      <c r="OHO3" s="711"/>
      <c r="OHP3" s="711"/>
      <c r="OHQ3" s="711"/>
      <c r="OHR3" s="711"/>
      <c r="OHS3" s="711"/>
      <c r="OHT3" s="711"/>
      <c r="OHU3" s="711"/>
      <c r="OHV3" s="711"/>
      <c r="OHW3" s="711"/>
      <c r="OHX3" s="711"/>
      <c r="OHY3" s="711"/>
      <c r="OHZ3" s="711"/>
      <c r="OIA3" s="711"/>
      <c r="OIB3" s="711"/>
      <c r="OIC3" s="711"/>
      <c r="OID3" s="711"/>
      <c r="OIE3" s="711"/>
      <c r="OIF3" s="711"/>
      <c r="OIG3" s="711"/>
      <c r="OIH3" s="711"/>
      <c r="OII3" s="711"/>
      <c r="OIJ3" s="711"/>
      <c r="OIK3" s="711"/>
      <c r="OIL3" s="711"/>
      <c r="OIM3" s="711"/>
      <c r="OIN3" s="711"/>
      <c r="OIO3" s="711"/>
      <c r="OIP3" s="711"/>
      <c r="OIQ3" s="711"/>
      <c r="OIR3" s="711"/>
      <c r="OIS3" s="711"/>
      <c r="OIT3" s="711"/>
      <c r="OIU3" s="711"/>
      <c r="OIV3" s="711"/>
      <c r="OIW3" s="711"/>
      <c r="OIX3" s="711"/>
      <c r="OIY3" s="711"/>
      <c r="OIZ3" s="711"/>
      <c r="OJA3" s="711"/>
      <c r="OJB3" s="711"/>
      <c r="OJC3" s="711"/>
      <c r="OJD3" s="711"/>
      <c r="OJE3" s="711"/>
      <c r="OJF3" s="711"/>
      <c r="OJG3" s="711"/>
      <c r="OJH3" s="711"/>
      <c r="OJI3" s="711"/>
      <c r="OJJ3" s="711"/>
      <c r="OJK3" s="711"/>
      <c r="OJL3" s="711"/>
      <c r="OJM3" s="711"/>
      <c r="OJN3" s="711"/>
      <c r="OJO3" s="711"/>
      <c r="OJP3" s="711"/>
      <c r="OJQ3" s="711"/>
      <c r="OJR3" s="711"/>
      <c r="OJS3" s="711"/>
      <c r="OJT3" s="711"/>
      <c r="OJU3" s="711"/>
      <c r="OJV3" s="711"/>
      <c r="OJW3" s="711"/>
      <c r="OJX3" s="711"/>
      <c r="OJY3" s="711"/>
      <c r="OJZ3" s="711"/>
      <c r="OKA3" s="711"/>
      <c r="OKB3" s="711"/>
      <c r="OKC3" s="711"/>
      <c r="OKD3" s="711"/>
      <c r="OKE3" s="711"/>
      <c r="OKF3" s="711"/>
      <c r="OKG3" s="711"/>
      <c r="OKH3" s="711"/>
      <c r="OKI3" s="711"/>
      <c r="OKJ3" s="711"/>
      <c r="OKK3" s="711"/>
      <c r="OKL3" s="711"/>
      <c r="OKM3" s="711"/>
      <c r="OKN3" s="711"/>
      <c r="OKO3" s="711"/>
      <c r="OKP3" s="711"/>
      <c r="OKQ3" s="711"/>
      <c r="OKR3" s="711"/>
      <c r="OKS3" s="711"/>
      <c r="OKT3" s="711"/>
      <c r="OKU3" s="711"/>
      <c r="OKV3" s="711"/>
      <c r="OKW3" s="711"/>
      <c r="OKX3" s="711"/>
      <c r="OKY3" s="711"/>
      <c r="OKZ3" s="711"/>
      <c r="OLA3" s="711"/>
      <c r="OLB3" s="711"/>
      <c r="OLC3" s="711"/>
      <c r="OLD3" s="711"/>
      <c r="OLE3" s="711"/>
      <c r="OLF3" s="711"/>
      <c r="OLG3" s="711"/>
      <c r="OLH3" s="711"/>
      <c r="OLI3" s="711"/>
      <c r="OLJ3" s="711"/>
      <c r="OLK3" s="711"/>
      <c r="OLL3" s="711"/>
      <c r="OLM3" s="711"/>
      <c r="OLN3" s="711"/>
      <c r="OLO3" s="711"/>
      <c r="OLP3" s="711"/>
      <c r="OLQ3" s="711"/>
      <c r="OLR3" s="711"/>
      <c r="OLS3" s="711"/>
      <c r="OLT3" s="711"/>
      <c r="OLU3" s="711"/>
      <c r="OLV3" s="711"/>
      <c r="OLW3" s="711"/>
      <c r="OLX3" s="711"/>
      <c r="OLY3" s="711"/>
      <c r="OLZ3" s="711"/>
      <c r="OMA3" s="711"/>
      <c r="OMB3" s="711"/>
      <c r="OMC3" s="711"/>
      <c r="OMD3" s="711"/>
      <c r="OME3" s="711"/>
      <c r="OMF3" s="711"/>
      <c r="OMG3" s="711"/>
      <c r="OMH3" s="711"/>
      <c r="OMI3" s="711"/>
      <c r="OMJ3" s="711"/>
      <c r="OMK3" s="711"/>
      <c r="OML3" s="711"/>
      <c r="OMM3" s="711"/>
      <c r="OMN3" s="711"/>
      <c r="OMO3" s="711"/>
      <c r="OMP3" s="711"/>
      <c r="OMQ3" s="711"/>
      <c r="OMR3" s="711"/>
      <c r="OMS3" s="711"/>
      <c r="OMT3" s="711"/>
      <c r="OMU3" s="711"/>
      <c r="OMV3" s="711"/>
      <c r="OMW3" s="711"/>
      <c r="OMX3" s="711"/>
      <c r="OMY3" s="711"/>
      <c r="OMZ3" s="711"/>
      <c r="ONA3" s="711"/>
      <c r="ONB3" s="711"/>
      <c r="ONC3" s="711"/>
      <c r="OND3" s="711"/>
      <c r="ONE3" s="711"/>
      <c r="ONF3" s="711"/>
      <c r="ONG3" s="711"/>
      <c r="ONH3" s="711"/>
      <c r="ONI3" s="711"/>
      <c r="ONJ3" s="711"/>
      <c r="ONK3" s="711"/>
      <c r="ONL3" s="711"/>
      <c r="ONM3" s="711"/>
      <c r="ONN3" s="711"/>
      <c r="ONO3" s="711"/>
      <c r="ONP3" s="711"/>
      <c r="ONQ3" s="711"/>
      <c r="ONR3" s="711"/>
      <c r="ONS3" s="711"/>
      <c r="ONT3" s="711"/>
      <c r="ONU3" s="711"/>
      <c r="ONV3" s="711"/>
      <c r="ONW3" s="711"/>
      <c r="ONX3" s="711"/>
      <c r="ONY3" s="711"/>
      <c r="ONZ3" s="711"/>
      <c r="OOA3" s="711"/>
      <c r="OOB3" s="711"/>
      <c r="OOC3" s="711"/>
      <c r="OOD3" s="711"/>
      <c r="OOE3" s="711"/>
      <c r="OOF3" s="711"/>
      <c r="OOG3" s="711"/>
      <c r="OOH3" s="711"/>
      <c r="OOI3" s="711"/>
      <c r="OOJ3" s="711"/>
      <c r="OOK3" s="711"/>
      <c r="OOL3" s="711"/>
      <c r="OOM3" s="711"/>
      <c r="OON3" s="711"/>
      <c r="OOO3" s="711"/>
      <c r="OOP3" s="711"/>
      <c r="OOQ3" s="711"/>
      <c r="OOR3" s="711"/>
      <c r="OOS3" s="711"/>
      <c r="OOT3" s="711"/>
      <c r="OOU3" s="711"/>
      <c r="OOV3" s="711"/>
      <c r="OOW3" s="711"/>
      <c r="OOX3" s="711"/>
      <c r="OOY3" s="711"/>
      <c r="OOZ3" s="711"/>
      <c r="OPA3" s="711"/>
      <c r="OPB3" s="711"/>
      <c r="OPC3" s="711"/>
      <c r="OPD3" s="711"/>
      <c r="OPE3" s="711"/>
      <c r="OPF3" s="711"/>
      <c r="OPG3" s="711"/>
      <c r="OPH3" s="711"/>
      <c r="OPI3" s="711"/>
      <c r="OPJ3" s="711"/>
      <c r="OPK3" s="711"/>
      <c r="OPL3" s="711"/>
      <c r="OPM3" s="711"/>
      <c r="OPN3" s="711"/>
      <c r="OPO3" s="711"/>
      <c r="OPP3" s="711"/>
      <c r="OPQ3" s="711"/>
      <c r="OPR3" s="711"/>
      <c r="OPS3" s="711"/>
      <c r="OPT3" s="711"/>
      <c r="OPU3" s="711"/>
      <c r="OPV3" s="711"/>
      <c r="OPW3" s="711"/>
      <c r="OPX3" s="711"/>
      <c r="OPY3" s="711"/>
      <c r="OPZ3" s="711"/>
      <c r="OQA3" s="711"/>
      <c r="OQB3" s="711"/>
      <c r="OQC3" s="711"/>
      <c r="OQD3" s="711"/>
      <c r="OQE3" s="711"/>
      <c r="OQF3" s="711"/>
      <c r="OQG3" s="711"/>
      <c r="OQH3" s="711"/>
      <c r="OQI3" s="711"/>
      <c r="OQJ3" s="711"/>
      <c r="OQK3" s="711"/>
      <c r="OQL3" s="711"/>
      <c r="OQM3" s="711"/>
      <c r="OQN3" s="711"/>
      <c r="OQO3" s="711"/>
      <c r="OQP3" s="711"/>
      <c r="OQQ3" s="711"/>
      <c r="OQR3" s="711"/>
      <c r="OQS3" s="711"/>
      <c r="OQT3" s="711"/>
      <c r="OQU3" s="711"/>
      <c r="OQV3" s="711"/>
      <c r="OQW3" s="711"/>
      <c r="OQX3" s="711"/>
      <c r="OQY3" s="711"/>
      <c r="OQZ3" s="711"/>
      <c r="ORA3" s="711"/>
      <c r="ORB3" s="711"/>
      <c r="ORC3" s="711"/>
      <c r="ORD3" s="711"/>
      <c r="ORE3" s="711"/>
      <c r="ORF3" s="711"/>
      <c r="ORG3" s="711"/>
      <c r="ORH3" s="711"/>
      <c r="ORI3" s="711"/>
      <c r="ORJ3" s="711"/>
      <c r="ORK3" s="711"/>
      <c r="ORL3" s="711"/>
      <c r="ORM3" s="711"/>
      <c r="ORN3" s="711"/>
      <c r="ORO3" s="711"/>
      <c r="ORP3" s="711"/>
      <c r="ORQ3" s="711"/>
      <c r="ORR3" s="711"/>
      <c r="ORS3" s="711"/>
      <c r="ORT3" s="711"/>
      <c r="ORU3" s="711"/>
      <c r="ORV3" s="711"/>
      <c r="ORW3" s="711"/>
      <c r="ORX3" s="711"/>
      <c r="ORY3" s="711"/>
      <c r="ORZ3" s="711"/>
      <c r="OSA3" s="711"/>
      <c r="OSB3" s="711"/>
      <c r="OSC3" s="711"/>
      <c r="OSD3" s="711"/>
      <c r="OSE3" s="711"/>
      <c r="OSF3" s="711"/>
      <c r="OSG3" s="711"/>
      <c r="OSH3" s="711"/>
      <c r="OSI3" s="711"/>
      <c r="OSJ3" s="711"/>
      <c r="OSK3" s="711"/>
      <c r="OSL3" s="711"/>
      <c r="OSM3" s="711"/>
      <c r="OSN3" s="711"/>
      <c r="OSO3" s="711"/>
      <c r="OSP3" s="711"/>
      <c r="OSQ3" s="711"/>
      <c r="OSR3" s="711"/>
      <c r="OSS3" s="711"/>
      <c r="OST3" s="711"/>
      <c r="OSU3" s="711"/>
      <c r="OSV3" s="711"/>
      <c r="OSW3" s="711"/>
      <c r="OSX3" s="711"/>
      <c r="OSY3" s="711"/>
      <c r="OSZ3" s="711"/>
      <c r="OTA3" s="711"/>
      <c r="OTB3" s="711"/>
      <c r="OTC3" s="711"/>
      <c r="OTD3" s="711"/>
      <c r="OTE3" s="711"/>
      <c r="OTF3" s="711"/>
      <c r="OTG3" s="711"/>
      <c r="OTH3" s="711"/>
      <c r="OTI3" s="711"/>
      <c r="OTJ3" s="711"/>
      <c r="OTK3" s="711"/>
      <c r="OTL3" s="711"/>
      <c r="OTM3" s="711"/>
      <c r="OTN3" s="711"/>
      <c r="OTO3" s="711"/>
      <c r="OTP3" s="711"/>
      <c r="OTQ3" s="711"/>
      <c r="OTR3" s="711"/>
      <c r="OTS3" s="711"/>
      <c r="OTT3" s="711"/>
      <c r="OTU3" s="711"/>
      <c r="OTV3" s="711"/>
      <c r="OTW3" s="711"/>
      <c r="OTX3" s="711"/>
      <c r="OTY3" s="711"/>
      <c r="OTZ3" s="711"/>
      <c r="OUA3" s="711"/>
      <c r="OUB3" s="711"/>
      <c r="OUC3" s="711"/>
      <c r="OUD3" s="711"/>
      <c r="OUE3" s="711"/>
      <c r="OUF3" s="711"/>
      <c r="OUG3" s="711"/>
      <c r="OUH3" s="711"/>
      <c r="OUI3" s="711"/>
      <c r="OUJ3" s="711"/>
      <c r="OUK3" s="711"/>
      <c r="OUL3" s="711"/>
      <c r="OUM3" s="711"/>
      <c r="OUN3" s="711"/>
      <c r="OUO3" s="711"/>
      <c r="OUP3" s="711"/>
      <c r="OUQ3" s="711"/>
      <c r="OUR3" s="711"/>
      <c r="OUS3" s="711"/>
      <c r="OUT3" s="711"/>
      <c r="OUU3" s="711"/>
      <c r="OUV3" s="711"/>
      <c r="OUW3" s="711"/>
      <c r="OUX3" s="711"/>
      <c r="OUY3" s="711"/>
      <c r="OUZ3" s="711"/>
      <c r="OVA3" s="711"/>
      <c r="OVB3" s="711"/>
      <c r="OVC3" s="711"/>
      <c r="OVD3" s="711"/>
      <c r="OVE3" s="711"/>
      <c r="OVF3" s="711"/>
      <c r="OVG3" s="711"/>
      <c r="OVH3" s="711"/>
      <c r="OVI3" s="711"/>
      <c r="OVJ3" s="711"/>
      <c r="OVK3" s="711"/>
      <c r="OVL3" s="711"/>
      <c r="OVM3" s="711"/>
      <c r="OVN3" s="711"/>
      <c r="OVO3" s="711"/>
      <c r="OVP3" s="711"/>
      <c r="OVQ3" s="711"/>
      <c r="OVR3" s="711"/>
      <c r="OVS3" s="711"/>
      <c r="OVT3" s="711"/>
      <c r="OVU3" s="711"/>
      <c r="OVV3" s="711"/>
      <c r="OVW3" s="711"/>
      <c r="OVX3" s="711"/>
      <c r="OVY3" s="711"/>
      <c r="OVZ3" s="711"/>
      <c r="OWA3" s="711"/>
      <c r="OWB3" s="711"/>
      <c r="OWC3" s="711"/>
      <c r="OWD3" s="711"/>
      <c r="OWE3" s="711"/>
      <c r="OWF3" s="711"/>
      <c r="OWG3" s="711"/>
      <c r="OWH3" s="711"/>
      <c r="OWI3" s="711"/>
      <c r="OWJ3" s="711"/>
      <c r="OWK3" s="711"/>
      <c r="OWL3" s="711"/>
      <c r="OWM3" s="711"/>
      <c r="OWN3" s="711"/>
      <c r="OWO3" s="711"/>
      <c r="OWP3" s="711"/>
      <c r="OWQ3" s="711"/>
      <c r="OWR3" s="711"/>
      <c r="OWS3" s="711"/>
      <c r="OWT3" s="711"/>
      <c r="OWU3" s="711"/>
      <c r="OWV3" s="711"/>
      <c r="OWW3" s="711"/>
      <c r="OWX3" s="711"/>
      <c r="OWY3" s="711"/>
      <c r="OWZ3" s="711"/>
      <c r="OXA3" s="711"/>
      <c r="OXB3" s="711"/>
      <c r="OXC3" s="711"/>
      <c r="OXD3" s="711"/>
      <c r="OXE3" s="711"/>
      <c r="OXF3" s="711"/>
      <c r="OXG3" s="711"/>
      <c r="OXH3" s="711"/>
      <c r="OXI3" s="711"/>
      <c r="OXJ3" s="711"/>
      <c r="OXK3" s="711"/>
      <c r="OXL3" s="711"/>
      <c r="OXM3" s="711"/>
      <c r="OXN3" s="711"/>
      <c r="OXO3" s="711"/>
      <c r="OXP3" s="711"/>
      <c r="OXQ3" s="711"/>
      <c r="OXR3" s="711"/>
      <c r="OXS3" s="711"/>
      <c r="OXT3" s="711"/>
      <c r="OXU3" s="711"/>
      <c r="OXV3" s="711"/>
      <c r="OXW3" s="711"/>
      <c r="OXX3" s="711"/>
      <c r="OXY3" s="711"/>
      <c r="OXZ3" s="711"/>
      <c r="OYA3" s="711"/>
      <c r="OYB3" s="711"/>
      <c r="OYC3" s="711"/>
      <c r="OYD3" s="711"/>
      <c r="OYE3" s="711"/>
      <c r="OYF3" s="711"/>
      <c r="OYG3" s="711"/>
      <c r="OYH3" s="711"/>
      <c r="OYI3" s="711"/>
      <c r="OYJ3" s="711"/>
      <c r="OYK3" s="711"/>
      <c r="OYL3" s="711"/>
      <c r="OYM3" s="711"/>
      <c r="OYN3" s="711"/>
      <c r="OYO3" s="711"/>
      <c r="OYP3" s="711"/>
      <c r="OYQ3" s="711"/>
      <c r="OYR3" s="711"/>
      <c r="OYS3" s="711"/>
      <c r="OYT3" s="711"/>
      <c r="OYU3" s="711"/>
      <c r="OYV3" s="711"/>
      <c r="OYW3" s="711"/>
      <c r="OYX3" s="711"/>
      <c r="OYY3" s="711"/>
      <c r="OYZ3" s="711"/>
      <c r="OZA3" s="711"/>
      <c r="OZB3" s="711"/>
      <c r="OZC3" s="711"/>
      <c r="OZD3" s="711"/>
      <c r="OZE3" s="711"/>
      <c r="OZF3" s="711"/>
      <c r="OZG3" s="711"/>
      <c r="OZH3" s="711"/>
      <c r="OZI3" s="711"/>
      <c r="OZJ3" s="711"/>
      <c r="OZK3" s="711"/>
      <c r="OZL3" s="711"/>
      <c r="OZM3" s="711"/>
      <c r="OZN3" s="711"/>
      <c r="OZO3" s="711"/>
      <c r="OZP3" s="711"/>
      <c r="OZQ3" s="711"/>
      <c r="OZR3" s="711"/>
      <c r="OZS3" s="711"/>
      <c r="OZT3" s="711"/>
      <c r="OZU3" s="711"/>
      <c r="OZV3" s="711"/>
      <c r="OZW3" s="711"/>
      <c r="OZX3" s="711"/>
      <c r="OZY3" s="711"/>
      <c r="OZZ3" s="711"/>
      <c r="PAA3" s="711"/>
      <c r="PAB3" s="711"/>
      <c r="PAC3" s="711"/>
      <c r="PAD3" s="711"/>
      <c r="PAE3" s="711"/>
      <c r="PAF3" s="711"/>
      <c r="PAG3" s="711"/>
      <c r="PAH3" s="711"/>
      <c r="PAI3" s="711"/>
      <c r="PAJ3" s="711"/>
      <c r="PAK3" s="711"/>
      <c r="PAL3" s="711"/>
      <c r="PAM3" s="711"/>
      <c r="PAN3" s="711"/>
      <c r="PAO3" s="711"/>
      <c r="PAP3" s="711"/>
      <c r="PAQ3" s="711"/>
      <c r="PAR3" s="711"/>
      <c r="PAS3" s="711"/>
      <c r="PAT3" s="711"/>
      <c r="PAU3" s="711"/>
      <c r="PAV3" s="711"/>
      <c r="PAW3" s="711"/>
      <c r="PAX3" s="711"/>
      <c r="PAY3" s="711"/>
      <c r="PAZ3" s="711"/>
      <c r="PBA3" s="711"/>
      <c r="PBB3" s="711"/>
      <c r="PBC3" s="711"/>
      <c r="PBD3" s="711"/>
      <c r="PBE3" s="711"/>
      <c r="PBF3" s="711"/>
      <c r="PBG3" s="711"/>
      <c r="PBH3" s="711"/>
      <c r="PBI3" s="711"/>
      <c r="PBJ3" s="711"/>
      <c r="PBK3" s="711"/>
      <c r="PBL3" s="711"/>
      <c r="PBM3" s="711"/>
      <c r="PBN3" s="711"/>
      <c r="PBO3" s="711"/>
      <c r="PBP3" s="711"/>
      <c r="PBQ3" s="711"/>
      <c r="PBR3" s="711"/>
      <c r="PBS3" s="711"/>
      <c r="PBT3" s="711"/>
      <c r="PBU3" s="711"/>
      <c r="PBV3" s="711"/>
      <c r="PBW3" s="711"/>
      <c r="PBX3" s="711"/>
      <c r="PBY3" s="711"/>
      <c r="PBZ3" s="711"/>
      <c r="PCA3" s="711"/>
      <c r="PCB3" s="711"/>
      <c r="PCC3" s="711"/>
      <c r="PCD3" s="711"/>
      <c r="PCE3" s="711"/>
      <c r="PCF3" s="711"/>
      <c r="PCG3" s="711"/>
      <c r="PCH3" s="711"/>
      <c r="PCI3" s="711"/>
      <c r="PCJ3" s="711"/>
      <c r="PCK3" s="711"/>
      <c r="PCL3" s="711"/>
      <c r="PCM3" s="711"/>
      <c r="PCN3" s="711"/>
      <c r="PCO3" s="711"/>
      <c r="PCP3" s="711"/>
      <c r="PCQ3" s="711"/>
      <c r="PCR3" s="711"/>
      <c r="PCS3" s="711"/>
      <c r="PCT3" s="711"/>
      <c r="PCU3" s="711"/>
      <c r="PCV3" s="711"/>
      <c r="PCW3" s="711"/>
      <c r="PCX3" s="711"/>
      <c r="PCY3" s="711"/>
      <c r="PCZ3" s="711"/>
      <c r="PDA3" s="711"/>
      <c r="PDB3" s="711"/>
      <c r="PDC3" s="711"/>
      <c r="PDD3" s="711"/>
      <c r="PDE3" s="711"/>
      <c r="PDF3" s="711"/>
      <c r="PDG3" s="711"/>
      <c r="PDH3" s="711"/>
      <c r="PDI3" s="711"/>
      <c r="PDJ3" s="711"/>
      <c r="PDK3" s="711"/>
      <c r="PDL3" s="711"/>
      <c r="PDM3" s="711"/>
      <c r="PDN3" s="711"/>
      <c r="PDO3" s="711"/>
      <c r="PDP3" s="711"/>
      <c r="PDQ3" s="711"/>
      <c r="PDR3" s="711"/>
      <c r="PDS3" s="711"/>
      <c r="PDT3" s="711"/>
      <c r="PDU3" s="711"/>
      <c r="PDV3" s="711"/>
      <c r="PDW3" s="711"/>
      <c r="PDX3" s="711"/>
      <c r="PDY3" s="711"/>
      <c r="PDZ3" s="711"/>
      <c r="PEA3" s="711"/>
      <c r="PEB3" s="711"/>
      <c r="PEC3" s="711"/>
      <c r="PED3" s="711"/>
      <c r="PEE3" s="711"/>
      <c r="PEF3" s="711"/>
      <c r="PEG3" s="711"/>
      <c r="PEH3" s="711"/>
      <c r="PEI3" s="711"/>
      <c r="PEJ3" s="711"/>
      <c r="PEK3" s="711"/>
      <c r="PEL3" s="711"/>
      <c r="PEM3" s="711"/>
      <c r="PEN3" s="711"/>
      <c r="PEO3" s="711"/>
      <c r="PEP3" s="711"/>
      <c r="PEQ3" s="711"/>
      <c r="PER3" s="711"/>
      <c r="PES3" s="711"/>
      <c r="PET3" s="711"/>
      <c r="PEU3" s="711"/>
      <c r="PEV3" s="711"/>
      <c r="PEW3" s="711"/>
      <c r="PEX3" s="711"/>
      <c r="PEY3" s="711"/>
      <c r="PEZ3" s="711"/>
      <c r="PFA3" s="711"/>
      <c r="PFB3" s="711"/>
      <c r="PFC3" s="711"/>
      <c r="PFD3" s="711"/>
      <c r="PFE3" s="711"/>
      <c r="PFF3" s="711"/>
      <c r="PFG3" s="711"/>
      <c r="PFH3" s="711"/>
      <c r="PFI3" s="711"/>
      <c r="PFJ3" s="711"/>
      <c r="PFK3" s="711"/>
      <c r="PFL3" s="711"/>
      <c r="PFM3" s="711"/>
      <c r="PFN3" s="711"/>
      <c r="PFO3" s="711"/>
      <c r="PFP3" s="711"/>
      <c r="PFQ3" s="711"/>
      <c r="PFR3" s="711"/>
      <c r="PFS3" s="711"/>
      <c r="PFT3" s="711"/>
      <c r="PFU3" s="711"/>
      <c r="PFV3" s="711"/>
      <c r="PFW3" s="711"/>
      <c r="PFX3" s="711"/>
      <c r="PFY3" s="711"/>
      <c r="PFZ3" s="711"/>
      <c r="PGA3" s="711"/>
      <c r="PGB3" s="711"/>
      <c r="PGC3" s="711"/>
      <c r="PGD3" s="711"/>
      <c r="PGE3" s="711"/>
      <c r="PGF3" s="711"/>
      <c r="PGG3" s="711"/>
      <c r="PGH3" s="711"/>
      <c r="PGI3" s="711"/>
      <c r="PGJ3" s="711"/>
      <c r="PGK3" s="711"/>
      <c r="PGL3" s="711"/>
      <c r="PGM3" s="711"/>
      <c r="PGN3" s="711"/>
      <c r="PGO3" s="711"/>
      <c r="PGP3" s="711"/>
      <c r="PGQ3" s="711"/>
      <c r="PGR3" s="711"/>
      <c r="PGS3" s="711"/>
      <c r="PGT3" s="711"/>
      <c r="PGU3" s="711"/>
      <c r="PGV3" s="711"/>
      <c r="PGW3" s="711"/>
      <c r="PGX3" s="711"/>
      <c r="PGY3" s="711"/>
      <c r="PGZ3" s="711"/>
      <c r="PHA3" s="711"/>
      <c r="PHB3" s="711"/>
      <c r="PHC3" s="711"/>
      <c r="PHD3" s="711"/>
      <c r="PHE3" s="711"/>
      <c r="PHF3" s="711"/>
      <c r="PHG3" s="711"/>
      <c r="PHH3" s="711"/>
      <c r="PHI3" s="711"/>
      <c r="PHJ3" s="711"/>
      <c r="PHK3" s="711"/>
      <c r="PHL3" s="711"/>
      <c r="PHM3" s="711"/>
      <c r="PHN3" s="711"/>
      <c r="PHO3" s="711"/>
      <c r="PHP3" s="711"/>
      <c r="PHQ3" s="711"/>
      <c r="PHR3" s="711"/>
      <c r="PHS3" s="711"/>
      <c r="PHT3" s="711"/>
      <c r="PHU3" s="711"/>
      <c r="PHV3" s="711"/>
      <c r="PHW3" s="711"/>
      <c r="PHX3" s="711"/>
      <c r="PHY3" s="711"/>
      <c r="PHZ3" s="711"/>
      <c r="PIA3" s="711"/>
      <c r="PIB3" s="711"/>
      <c r="PIC3" s="711"/>
      <c r="PID3" s="711"/>
      <c r="PIE3" s="711"/>
      <c r="PIF3" s="711"/>
      <c r="PIG3" s="711"/>
      <c r="PIH3" s="711"/>
      <c r="PII3" s="711"/>
      <c r="PIJ3" s="711"/>
      <c r="PIK3" s="711"/>
      <c r="PIL3" s="711"/>
      <c r="PIM3" s="711"/>
      <c r="PIN3" s="711"/>
      <c r="PIO3" s="711"/>
      <c r="PIP3" s="711"/>
      <c r="PIQ3" s="711"/>
      <c r="PIR3" s="711"/>
      <c r="PIS3" s="711"/>
      <c r="PIT3" s="711"/>
      <c r="PIU3" s="711"/>
      <c r="PIV3" s="711"/>
      <c r="PIW3" s="711"/>
      <c r="PIX3" s="711"/>
      <c r="PIY3" s="711"/>
      <c r="PIZ3" s="711"/>
      <c r="PJA3" s="711"/>
      <c r="PJB3" s="711"/>
      <c r="PJC3" s="711"/>
      <c r="PJD3" s="711"/>
      <c r="PJE3" s="711"/>
      <c r="PJF3" s="711"/>
      <c r="PJG3" s="711"/>
      <c r="PJH3" s="711"/>
      <c r="PJI3" s="711"/>
      <c r="PJJ3" s="711"/>
      <c r="PJK3" s="711"/>
      <c r="PJL3" s="711"/>
      <c r="PJM3" s="711"/>
      <c r="PJN3" s="711"/>
      <c r="PJO3" s="711"/>
      <c r="PJP3" s="711"/>
      <c r="PJQ3" s="711"/>
      <c r="PJR3" s="711"/>
      <c r="PJS3" s="711"/>
      <c r="PJT3" s="711"/>
      <c r="PJU3" s="711"/>
      <c r="PJV3" s="711"/>
      <c r="PJW3" s="711"/>
      <c r="PJX3" s="711"/>
      <c r="PJY3" s="711"/>
      <c r="PJZ3" s="711"/>
      <c r="PKA3" s="711"/>
      <c r="PKB3" s="711"/>
      <c r="PKC3" s="711"/>
      <c r="PKD3" s="711"/>
      <c r="PKE3" s="711"/>
      <c r="PKF3" s="711"/>
      <c r="PKG3" s="711"/>
      <c r="PKH3" s="711"/>
      <c r="PKI3" s="711"/>
      <c r="PKJ3" s="711"/>
      <c r="PKK3" s="711"/>
      <c r="PKL3" s="711"/>
      <c r="PKM3" s="711"/>
      <c r="PKN3" s="711"/>
      <c r="PKO3" s="711"/>
      <c r="PKP3" s="711"/>
      <c r="PKQ3" s="711"/>
      <c r="PKR3" s="711"/>
      <c r="PKS3" s="711"/>
      <c r="PKT3" s="711"/>
      <c r="PKU3" s="711"/>
      <c r="PKV3" s="711"/>
      <c r="PKW3" s="711"/>
      <c r="PKX3" s="711"/>
      <c r="PKY3" s="711"/>
      <c r="PKZ3" s="711"/>
      <c r="PLA3" s="711"/>
      <c r="PLB3" s="711"/>
      <c r="PLC3" s="711"/>
      <c r="PLD3" s="711"/>
      <c r="PLE3" s="711"/>
      <c r="PLF3" s="711"/>
      <c r="PLG3" s="711"/>
      <c r="PLH3" s="711"/>
      <c r="PLI3" s="711"/>
      <c r="PLJ3" s="711"/>
      <c r="PLK3" s="711"/>
      <c r="PLL3" s="711"/>
      <c r="PLM3" s="711"/>
      <c r="PLN3" s="711"/>
      <c r="PLO3" s="711"/>
      <c r="PLP3" s="711"/>
      <c r="PLQ3" s="711"/>
      <c r="PLR3" s="711"/>
      <c r="PLS3" s="711"/>
      <c r="PLT3" s="711"/>
      <c r="PLU3" s="711"/>
      <c r="PLV3" s="711"/>
      <c r="PLW3" s="711"/>
      <c r="PLX3" s="711"/>
      <c r="PLY3" s="711"/>
      <c r="PLZ3" s="711"/>
      <c r="PMA3" s="711"/>
      <c r="PMB3" s="711"/>
      <c r="PMC3" s="711"/>
      <c r="PMD3" s="711"/>
      <c r="PME3" s="711"/>
      <c r="PMF3" s="711"/>
      <c r="PMG3" s="711"/>
      <c r="PMH3" s="711"/>
      <c r="PMI3" s="711"/>
      <c r="PMJ3" s="711"/>
      <c r="PMK3" s="711"/>
      <c r="PML3" s="711"/>
      <c r="PMM3" s="711"/>
      <c r="PMN3" s="711"/>
      <c r="PMO3" s="711"/>
      <c r="PMP3" s="711"/>
      <c r="PMQ3" s="711"/>
      <c r="PMR3" s="711"/>
      <c r="PMS3" s="711"/>
      <c r="PMT3" s="711"/>
      <c r="PMU3" s="711"/>
      <c r="PMV3" s="711"/>
      <c r="PMW3" s="711"/>
      <c r="PMX3" s="711"/>
      <c r="PMY3" s="711"/>
      <c r="PMZ3" s="711"/>
      <c r="PNA3" s="711"/>
      <c r="PNB3" s="711"/>
      <c r="PNC3" s="711"/>
      <c r="PND3" s="711"/>
      <c r="PNE3" s="711"/>
      <c r="PNF3" s="711"/>
      <c r="PNG3" s="711"/>
      <c r="PNH3" s="711"/>
      <c r="PNI3" s="711"/>
      <c r="PNJ3" s="711"/>
      <c r="PNK3" s="711"/>
      <c r="PNL3" s="711"/>
      <c r="PNM3" s="711"/>
      <c r="PNN3" s="711"/>
      <c r="PNO3" s="711"/>
      <c r="PNP3" s="711"/>
      <c r="PNQ3" s="711"/>
      <c r="PNR3" s="711"/>
      <c r="PNS3" s="711"/>
      <c r="PNT3" s="711"/>
      <c r="PNU3" s="711"/>
      <c r="PNV3" s="711"/>
      <c r="PNW3" s="711"/>
      <c r="PNX3" s="711"/>
      <c r="PNY3" s="711"/>
      <c r="PNZ3" s="711"/>
      <c r="POA3" s="711"/>
      <c r="POB3" s="711"/>
      <c r="POC3" s="711"/>
      <c r="POD3" s="711"/>
      <c r="POE3" s="711"/>
      <c r="POF3" s="711"/>
      <c r="POG3" s="711"/>
      <c r="POH3" s="711"/>
      <c r="POI3" s="711"/>
      <c r="POJ3" s="711"/>
      <c r="POK3" s="711"/>
      <c r="POL3" s="711"/>
      <c r="POM3" s="711"/>
      <c r="PON3" s="711"/>
      <c r="POO3" s="711"/>
      <c r="POP3" s="711"/>
      <c r="POQ3" s="711"/>
      <c r="POR3" s="711"/>
      <c r="POS3" s="711"/>
      <c r="POT3" s="711"/>
      <c r="POU3" s="711"/>
      <c r="POV3" s="711"/>
      <c r="POW3" s="711"/>
      <c r="POX3" s="711"/>
      <c r="POY3" s="711"/>
      <c r="POZ3" s="711"/>
      <c r="PPA3" s="711"/>
      <c r="PPB3" s="711"/>
      <c r="PPC3" s="711"/>
      <c r="PPD3" s="711"/>
      <c r="PPE3" s="711"/>
      <c r="PPF3" s="711"/>
      <c r="PPG3" s="711"/>
      <c r="PPH3" s="711"/>
      <c r="PPI3" s="711"/>
      <c r="PPJ3" s="711"/>
      <c r="PPK3" s="711"/>
      <c r="PPL3" s="711"/>
      <c r="PPM3" s="711"/>
      <c r="PPN3" s="711"/>
      <c r="PPO3" s="711"/>
      <c r="PPP3" s="711"/>
      <c r="PPQ3" s="711"/>
      <c r="PPR3" s="711"/>
      <c r="PPS3" s="711"/>
      <c r="PPT3" s="711"/>
      <c r="PPU3" s="711"/>
      <c r="PPV3" s="711"/>
      <c r="PPW3" s="711"/>
      <c r="PPX3" s="711"/>
      <c r="PPY3" s="711"/>
      <c r="PPZ3" s="711"/>
      <c r="PQA3" s="711"/>
      <c r="PQB3" s="711"/>
      <c r="PQC3" s="711"/>
      <c r="PQD3" s="711"/>
      <c r="PQE3" s="711"/>
      <c r="PQF3" s="711"/>
      <c r="PQG3" s="711"/>
      <c r="PQH3" s="711"/>
      <c r="PQI3" s="711"/>
      <c r="PQJ3" s="711"/>
      <c r="PQK3" s="711"/>
      <c r="PQL3" s="711"/>
      <c r="PQM3" s="711"/>
      <c r="PQN3" s="711"/>
      <c r="PQO3" s="711"/>
      <c r="PQP3" s="711"/>
      <c r="PQQ3" s="711"/>
      <c r="PQR3" s="711"/>
      <c r="PQS3" s="711"/>
      <c r="PQT3" s="711"/>
      <c r="PQU3" s="711"/>
      <c r="PQV3" s="711"/>
      <c r="PQW3" s="711"/>
      <c r="PQX3" s="711"/>
      <c r="PQY3" s="711"/>
      <c r="PQZ3" s="711"/>
      <c r="PRA3" s="711"/>
      <c r="PRB3" s="711"/>
      <c r="PRC3" s="711"/>
      <c r="PRD3" s="711"/>
      <c r="PRE3" s="711"/>
      <c r="PRF3" s="711"/>
      <c r="PRG3" s="711"/>
      <c r="PRH3" s="711"/>
      <c r="PRI3" s="711"/>
      <c r="PRJ3" s="711"/>
      <c r="PRK3" s="711"/>
      <c r="PRL3" s="711"/>
      <c r="PRM3" s="711"/>
      <c r="PRN3" s="711"/>
      <c r="PRO3" s="711"/>
      <c r="PRP3" s="711"/>
      <c r="PRQ3" s="711"/>
      <c r="PRR3" s="711"/>
      <c r="PRS3" s="711"/>
      <c r="PRT3" s="711"/>
      <c r="PRU3" s="711"/>
      <c r="PRV3" s="711"/>
      <c r="PRW3" s="711"/>
      <c r="PRX3" s="711"/>
      <c r="PRY3" s="711"/>
      <c r="PRZ3" s="711"/>
      <c r="PSA3" s="711"/>
      <c r="PSB3" s="711"/>
      <c r="PSC3" s="711"/>
      <c r="PSD3" s="711"/>
      <c r="PSE3" s="711"/>
      <c r="PSF3" s="711"/>
      <c r="PSG3" s="711"/>
      <c r="PSH3" s="711"/>
      <c r="PSI3" s="711"/>
      <c r="PSJ3" s="711"/>
      <c r="PSK3" s="711"/>
      <c r="PSL3" s="711"/>
      <c r="PSM3" s="711"/>
      <c r="PSN3" s="711"/>
      <c r="PSO3" s="711"/>
      <c r="PSP3" s="711"/>
      <c r="PSQ3" s="711"/>
      <c r="PSR3" s="711"/>
      <c r="PSS3" s="711"/>
      <c r="PST3" s="711"/>
      <c r="PSU3" s="711"/>
      <c r="PSV3" s="711"/>
      <c r="PSW3" s="711"/>
      <c r="PSX3" s="711"/>
      <c r="PSY3" s="711"/>
      <c r="PSZ3" s="711"/>
      <c r="PTA3" s="711"/>
      <c r="PTB3" s="711"/>
      <c r="PTC3" s="711"/>
      <c r="PTD3" s="711"/>
      <c r="PTE3" s="711"/>
      <c r="PTF3" s="711"/>
      <c r="PTG3" s="711"/>
      <c r="PTH3" s="711"/>
      <c r="PTI3" s="711"/>
      <c r="PTJ3" s="711"/>
      <c r="PTK3" s="711"/>
      <c r="PTL3" s="711"/>
      <c r="PTM3" s="711"/>
      <c r="PTN3" s="711"/>
      <c r="PTO3" s="711"/>
      <c r="PTP3" s="711"/>
      <c r="PTQ3" s="711"/>
      <c r="PTR3" s="711"/>
      <c r="PTS3" s="711"/>
      <c r="PTT3" s="711"/>
      <c r="PTU3" s="711"/>
      <c r="PTV3" s="711"/>
      <c r="PTW3" s="711"/>
      <c r="PTX3" s="711"/>
      <c r="PTY3" s="711"/>
      <c r="PTZ3" s="711"/>
      <c r="PUA3" s="711"/>
      <c r="PUB3" s="711"/>
      <c r="PUC3" s="711"/>
      <c r="PUD3" s="711"/>
      <c r="PUE3" s="711"/>
      <c r="PUF3" s="711"/>
      <c r="PUG3" s="711"/>
      <c r="PUH3" s="711"/>
      <c r="PUI3" s="711"/>
      <c r="PUJ3" s="711"/>
      <c r="PUK3" s="711"/>
      <c r="PUL3" s="711"/>
      <c r="PUM3" s="711"/>
      <c r="PUN3" s="711"/>
      <c r="PUO3" s="711"/>
      <c r="PUP3" s="711"/>
      <c r="PUQ3" s="711"/>
      <c r="PUR3" s="711"/>
      <c r="PUS3" s="711"/>
      <c r="PUT3" s="711"/>
      <c r="PUU3" s="711"/>
      <c r="PUV3" s="711"/>
      <c r="PUW3" s="711"/>
      <c r="PUX3" s="711"/>
      <c r="PUY3" s="711"/>
      <c r="PUZ3" s="711"/>
      <c r="PVA3" s="711"/>
      <c r="PVB3" s="711"/>
      <c r="PVC3" s="711"/>
      <c r="PVD3" s="711"/>
      <c r="PVE3" s="711"/>
      <c r="PVF3" s="711"/>
      <c r="PVG3" s="711"/>
      <c r="PVH3" s="711"/>
      <c r="PVI3" s="711"/>
      <c r="PVJ3" s="711"/>
      <c r="PVK3" s="711"/>
      <c r="PVL3" s="711"/>
      <c r="PVM3" s="711"/>
      <c r="PVN3" s="711"/>
      <c r="PVO3" s="711"/>
      <c r="PVP3" s="711"/>
      <c r="PVQ3" s="711"/>
      <c r="PVR3" s="711"/>
      <c r="PVS3" s="711"/>
      <c r="PVT3" s="711"/>
      <c r="PVU3" s="711"/>
      <c r="PVV3" s="711"/>
      <c r="PVW3" s="711"/>
      <c r="PVX3" s="711"/>
      <c r="PVY3" s="711"/>
      <c r="PVZ3" s="711"/>
      <c r="PWA3" s="711"/>
      <c r="PWB3" s="711"/>
      <c r="PWC3" s="711"/>
      <c r="PWD3" s="711"/>
      <c r="PWE3" s="711"/>
      <c r="PWF3" s="711"/>
      <c r="PWG3" s="711"/>
      <c r="PWH3" s="711"/>
      <c r="PWI3" s="711"/>
      <c r="PWJ3" s="711"/>
      <c r="PWK3" s="711"/>
      <c r="PWL3" s="711"/>
      <c r="PWM3" s="711"/>
      <c r="PWN3" s="711"/>
      <c r="PWO3" s="711"/>
      <c r="PWP3" s="711"/>
      <c r="PWQ3" s="711"/>
      <c r="PWR3" s="711"/>
      <c r="PWS3" s="711"/>
      <c r="PWT3" s="711"/>
      <c r="PWU3" s="711"/>
      <c r="PWV3" s="711"/>
      <c r="PWW3" s="711"/>
      <c r="PWX3" s="711"/>
      <c r="PWY3" s="711"/>
      <c r="PWZ3" s="711"/>
      <c r="PXA3" s="711"/>
      <c r="PXB3" s="711"/>
      <c r="PXC3" s="711"/>
      <c r="PXD3" s="711"/>
      <c r="PXE3" s="711"/>
      <c r="PXF3" s="711"/>
      <c r="PXG3" s="711"/>
      <c r="PXH3" s="711"/>
      <c r="PXI3" s="711"/>
      <c r="PXJ3" s="711"/>
      <c r="PXK3" s="711"/>
      <c r="PXL3" s="711"/>
      <c r="PXM3" s="711"/>
      <c r="PXN3" s="711"/>
      <c r="PXO3" s="711"/>
      <c r="PXP3" s="711"/>
      <c r="PXQ3" s="711"/>
      <c r="PXR3" s="711"/>
      <c r="PXS3" s="711"/>
      <c r="PXT3" s="711"/>
      <c r="PXU3" s="711"/>
      <c r="PXV3" s="711"/>
      <c r="PXW3" s="711"/>
      <c r="PXX3" s="711"/>
      <c r="PXY3" s="711"/>
      <c r="PXZ3" s="711"/>
      <c r="PYA3" s="711"/>
      <c r="PYB3" s="711"/>
      <c r="PYC3" s="711"/>
      <c r="PYD3" s="711"/>
      <c r="PYE3" s="711"/>
      <c r="PYF3" s="711"/>
      <c r="PYG3" s="711"/>
      <c r="PYH3" s="711"/>
      <c r="PYI3" s="711"/>
      <c r="PYJ3" s="711"/>
      <c r="PYK3" s="711"/>
      <c r="PYL3" s="711"/>
      <c r="PYM3" s="711"/>
      <c r="PYN3" s="711"/>
      <c r="PYO3" s="711"/>
      <c r="PYP3" s="711"/>
      <c r="PYQ3" s="711"/>
      <c r="PYR3" s="711"/>
      <c r="PYS3" s="711"/>
      <c r="PYT3" s="711"/>
      <c r="PYU3" s="711"/>
      <c r="PYV3" s="711"/>
      <c r="PYW3" s="711"/>
      <c r="PYX3" s="711"/>
      <c r="PYY3" s="711"/>
      <c r="PYZ3" s="711"/>
      <c r="PZA3" s="711"/>
      <c r="PZB3" s="711"/>
      <c r="PZC3" s="711"/>
      <c r="PZD3" s="711"/>
      <c r="PZE3" s="711"/>
      <c r="PZF3" s="711"/>
      <c r="PZG3" s="711"/>
      <c r="PZH3" s="711"/>
      <c r="PZI3" s="711"/>
      <c r="PZJ3" s="711"/>
      <c r="PZK3" s="711"/>
      <c r="PZL3" s="711"/>
      <c r="PZM3" s="711"/>
      <c r="PZN3" s="711"/>
      <c r="PZO3" s="711"/>
      <c r="PZP3" s="711"/>
      <c r="PZQ3" s="711"/>
      <c r="PZR3" s="711"/>
      <c r="PZS3" s="711"/>
      <c r="PZT3" s="711"/>
      <c r="PZU3" s="711"/>
      <c r="PZV3" s="711"/>
      <c r="PZW3" s="711"/>
      <c r="PZX3" s="711"/>
      <c r="PZY3" s="711"/>
      <c r="PZZ3" s="711"/>
      <c r="QAA3" s="711"/>
      <c r="QAB3" s="711"/>
      <c r="QAC3" s="711"/>
      <c r="QAD3" s="711"/>
      <c r="QAE3" s="711"/>
      <c r="QAF3" s="711"/>
      <c r="QAG3" s="711"/>
      <c r="QAH3" s="711"/>
      <c r="QAI3" s="711"/>
      <c r="QAJ3" s="711"/>
      <c r="QAK3" s="711"/>
      <c r="QAL3" s="711"/>
      <c r="QAM3" s="711"/>
      <c r="QAN3" s="711"/>
      <c r="QAO3" s="711"/>
      <c r="QAP3" s="711"/>
      <c r="QAQ3" s="711"/>
      <c r="QAR3" s="711"/>
      <c r="QAS3" s="711"/>
      <c r="QAT3" s="711"/>
      <c r="QAU3" s="711"/>
      <c r="QAV3" s="711"/>
      <c r="QAW3" s="711"/>
      <c r="QAX3" s="711"/>
      <c r="QAY3" s="711"/>
      <c r="QAZ3" s="711"/>
      <c r="QBA3" s="711"/>
      <c r="QBB3" s="711"/>
      <c r="QBC3" s="711"/>
      <c r="QBD3" s="711"/>
      <c r="QBE3" s="711"/>
      <c r="QBF3" s="711"/>
      <c r="QBG3" s="711"/>
      <c r="QBH3" s="711"/>
      <c r="QBI3" s="711"/>
      <c r="QBJ3" s="711"/>
      <c r="QBK3" s="711"/>
      <c r="QBL3" s="711"/>
      <c r="QBM3" s="711"/>
      <c r="QBN3" s="711"/>
      <c r="QBO3" s="711"/>
      <c r="QBP3" s="711"/>
      <c r="QBQ3" s="711"/>
      <c r="QBR3" s="711"/>
      <c r="QBS3" s="711"/>
      <c r="QBT3" s="711"/>
      <c r="QBU3" s="711"/>
      <c r="QBV3" s="711"/>
      <c r="QBW3" s="711"/>
      <c r="QBX3" s="711"/>
      <c r="QBY3" s="711"/>
      <c r="QBZ3" s="711"/>
      <c r="QCA3" s="711"/>
      <c r="QCB3" s="711"/>
      <c r="QCC3" s="711"/>
      <c r="QCD3" s="711"/>
      <c r="QCE3" s="711"/>
      <c r="QCF3" s="711"/>
      <c r="QCG3" s="711"/>
      <c r="QCH3" s="711"/>
      <c r="QCI3" s="711"/>
      <c r="QCJ3" s="711"/>
      <c r="QCK3" s="711"/>
      <c r="QCL3" s="711"/>
      <c r="QCM3" s="711"/>
      <c r="QCN3" s="711"/>
      <c r="QCO3" s="711"/>
      <c r="QCP3" s="711"/>
      <c r="QCQ3" s="711"/>
      <c r="QCR3" s="711"/>
      <c r="QCS3" s="711"/>
      <c r="QCT3" s="711"/>
      <c r="QCU3" s="711"/>
      <c r="QCV3" s="711"/>
      <c r="QCW3" s="711"/>
      <c r="QCX3" s="711"/>
      <c r="QCY3" s="711"/>
      <c r="QCZ3" s="711"/>
      <c r="QDA3" s="711"/>
      <c r="QDB3" s="711"/>
      <c r="QDC3" s="711"/>
      <c r="QDD3" s="711"/>
      <c r="QDE3" s="711"/>
      <c r="QDF3" s="711"/>
      <c r="QDG3" s="711"/>
      <c r="QDH3" s="711"/>
      <c r="QDI3" s="711"/>
      <c r="QDJ3" s="711"/>
      <c r="QDK3" s="711"/>
      <c r="QDL3" s="711"/>
      <c r="QDM3" s="711"/>
      <c r="QDN3" s="711"/>
      <c r="QDO3" s="711"/>
      <c r="QDP3" s="711"/>
      <c r="QDQ3" s="711"/>
      <c r="QDR3" s="711"/>
      <c r="QDS3" s="711"/>
      <c r="QDT3" s="711"/>
      <c r="QDU3" s="711"/>
      <c r="QDV3" s="711"/>
      <c r="QDW3" s="711"/>
      <c r="QDX3" s="711"/>
      <c r="QDY3" s="711"/>
      <c r="QDZ3" s="711"/>
      <c r="QEA3" s="711"/>
      <c r="QEB3" s="711"/>
      <c r="QEC3" s="711"/>
      <c r="QED3" s="711"/>
      <c r="QEE3" s="711"/>
      <c r="QEF3" s="711"/>
      <c r="QEG3" s="711"/>
      <c r="QEH3" s="711"/>
      <c r="QEI3" s="711"/>
      <c r="QEJ3" s="711"/>
      <c r="QEK3" s="711"/>
      <c r="QEL3" s="711"/>
      <c r="QEM3" s="711"/>
      <c r="QEN3" s="711"/>
      <c r="QEO3" s="711"/>
      <c r="QEP3" s="711"/>
      <c r="QEQ3" s="711"/>
      <c r="QER3" s="711"/>
      <c r="QES3" s="711"/>
      <c r="QET3" s="711"/>
      <c r="QEU3" s="711"/>
      <c r="QEV3" s="711"/>
      <c r="QEW3" s="711"/>
      <c r="QEX3" s="711"/>
      <c r="QEY3" s="711"/>
      <c r="QEZ3" s="711"/>
      <c r="QFA3" s="711"/>
      <c r="QFB3" s="711"/>
      <c r="QFC3" s="711"/>
      <c r="QFD3" s="711"/>
      <c r="QFE3" s="711"/>
      <c r="QFF3" s="711"/>
      <c r="QFG3" s="711"/>
      <c r="QFH3" s="711"/>
      <c r="QFI3" s="711"/>
      <c r="QFJ3" s="711"/>
      <c r="QFK3" s="711"/>
      <c r="QFL3" s="711"/>
      <c r="QFM3" s="711"/>
      <c r="QFN3" s="711"/>
      <c r="QFO3" s="711"/>
      <c r="QFP3" s="711"/>
      <c r="QFQ3" s="711"/>
      <c r="QFR3" s="711"/>
      <c r="QFS3" s="711"/>
      <c r="QFT3" s="711"/>
      <c r="QFU3" s="711"/>
      <c r="QFV3" s="711"/>
      <c r="QFW3" s="711"/>
      <c r="QFX3" s="711"/>
      <c r="QFY3" s="711"/>
      <c r="QFZ3" s="711"/>
      <c r="QGA3" s="711"/>
      <c r="QGB3" s="711"/>
      <c r="QGC3" s="711"/>
      <c r="QGD3" s="711"/>
      <c r="QGE3" s="711"/>
      <c r="QGF3" s="711"/>
      <c r="QGG3" s="711"/>
      <c r="QGH3" s="711"/>
      <c r="QGI3" s="711"/>
      <c r="QGJ3" s="711"/>
      <c r="QGK3" s="711"/>
      <c r="QGL3" s="711"/>
      <c r="QGM3" s="711"/>
      <c r="QGN3" s="711"/>
      <c r="QGO3" s="711"/>
      <c r="QGP3" s="711"/>
      <c r="QGQ3" s="711"/>
      <c r="QGR3" s="711"/>
      <c r="QGS3" s="711"/>
      <c r="QGT3" s="711"/>
      <c r="QGU3" s="711"/>
      <c r="QGV3" s="711"/>
      <c r="QGW3" s="711"/>
      <c r="QGX3" s="711"/>
      <c r="QGY3" s="711"/>
      <c r="QGZ3" s="711"/>
      <c r="QHA3" s="711"/>
      <c r="QHB3" s="711"/>
      <c r="QHC3" s="711"/>
      <c r="QHD3" s="711"/>
      <c r="QHE3" s="711"/>
      <c r="QHF3" s="711"/>
      <c r="QHG3" s="711"/>
      <c r="QHH3" s="711"/>
      <c r="QHI3" s="711"/>
      <c r="QHJ3" s="711"/>
      <c r="QHK3" s="711"/>
      <c r="QHL3" s="711"/>
      <c r="QHM3" s="711"/>
      <c r="QHN3" s="711"/>
      <c r="QHO3" s="711"/>
      <c r="QHP3" s="711"/>
      <c r="QHQ3" s="711"/>
      <c r="QHR3" s="711"/>
      <c r="QHS3" s="711"/>
      <c r="QHT3" s="711"/>
      <c r="QHU3" s="711"/>
      <c r="QHV3" s="711"/>
      <c r="QHW3" s="711"/>
      <c r="QHX3" s="711"/>
      <c r="QHY3" s="711"/>
      <c r="QHZ3" s="711"/>
      <c r="QIA3" s="711"/>
      <c r="QIB3" s="711"/>
      <c r="QIC3" s="711"/>
      <c r="QID3" s="711"/>
      <c r="QIE3" s="711"/>
      <c r="QIF3" s="711"/>
      <c r="QIG3" s="711"/>
      <c r="QIH3" s="711"/>
      <c r="QII3" s="711"/>
      <c r="QIJ3" s="711"/>
      <c r="QIK3" s="711"/>
      <c r="QIL3" s="711"/>
      <c r="QIM3" s="711"/>
      <c r="QIN3" s="711"/>
      <c r="QIO3" s="711"/>
      <c r="QIP3" s="711"/>
      <c r="QIQ3" s="711"/>
      <c r="QIR3" s="711"/>
      <c r="QIS3" s="711"/>
      <c r="QIT3" s="711"/>
      <c r="QIU3" s="711"/>
      <c r="QIV3" s="711"/>
      <c r="QIW3" s="711"/>
      <c r="QIX3" s="711"/>
      <c r="QIY3" s="711"/>
      <c r="QIZ3" s="711"/>
      <c r="QJA3" s="711"/>
      <c r="QJB3" s="711"/>
      <c r="QJC3" s="711"/>
      <c r="QJD3" s="711"/>
      <c r="QJE3" s="711"/>
      <c r="QJF3" s="711"/>
      <c r="QJG3" s="711"/>
      <c r="QJH3" s="711"/>
      <c r="QJI3" s="711"/>
      <c r="QJJ3" s="711"/>
      <c r="QJK3" s="711"/>
      <c r="QJL3" s="711"/>
      <c r="QJM3" s="711"/>
      <c r="QJN3" s="711"/>
      <c r="QJO3" s="711"/>
      <c r="QJP3" s="711"/>
      <c r="QJQ3" s="711"/>
      <c r="QJR3" s="711"/>
      <c r="QJS3" s="711"/>
      <c r="QJT3" s="711"/>
      <c r="QJU3" s="711"/>
      <c r="QJV3" s="711"/>
      <c r="QJW3" s="711"/>
      <c r="QJX3" s="711"/>
      <c r="QJY3" s="711"/>
      <c r="QJZ3" s="711"/>
      <c r="QKA3" s="711"/>
      <c r="QKB3" s="711"/>
      <c r="QKC3" s="711"/>
      <c r="QKD3" s="711"/>
      <c r="QKE3" s="711"/>
      <c r="QKF3" s="711"/>
      <c r="QKG3" s="711"/>
      <c r="QKH3" s="711"/>
      <c r="QKI3" s="711"/>
      <c r="QKJ3" s="711"/>
      <c r="QKK3" s="711"/>
      <c r="QKL3" s="711"/>
      <c r="QKM3" s="711"/>
      <c r="QKN3" s="711"/>
      <c r="QKO3" s="711"/>
      <c r="QKP3" s="711"/>
      <c r="QKQ3" s="711"/>
      <c r="QKR3" s="711"/>
      <c r="QKS3" s="711"/>
      <c r="QKT3" s="711"/>
      <c r="QKU3" s="711"/>
      <c r="QKV3" s="711"/>
      <c r="QKW3" s="711"/>
      <c r="QKX3" s="711"/>
      <c r="QKY3" s="711"/>
      <c r="QKZ3" s="711"/>
      <c r="QLA3" s="711"/>
      <c r="QLB3" s="711"/>
      <c r="QLC3" s="711"/>
      <c r="QLD3" s="711"/>
      <c r="QLE3" s="711"/>
      <c r="QLF3" s="711"/>
      <c r="QLG3" s="711"/>
      <c r="QLH3" s="711"/>
      <c r="QLI3" s="711"/>
      <c r="QLJ3" s="711"/>
      <c r="QLK3" s="711"/>
      <c r="QLL3" s="711"/>
      <c r="QLM3" s="711"/>
      <c r="QLN3" s="711"/>
      <c r="QLO3" s="711"/>
      <c r="QLP3" s="711"/>
      <c r="QLQ3" s="711"/>
      <c r="QLR3" s="711"/>
      <c r="QLS3" s="711"/>
      <c r="QLT3" s="711"/>
      <c r="QLU3" s="711"/>
      <c r="QLV3" s="711"/>
      <c r="QLW3" s="711"/>
      <c r="QLX3" s="711"/>
      <c r="QLY3" s="711"/>
      <c r="QLZ3" s="711"/>
      <c r="QMA3" s="711"/>
      <c r="QMB3" s="711"/>
      <c r="QMC3" s="711"/>
      <c r="QMD3" s="711"/>
      <c r="QME3" s="711"/>
      <c r="QMF3" s="711"/>
      <c r="QMG3" s="711"/>
      <c r="QMH3" s="711"/>
      <c r="QMI3" s="711"/>
      <c r="QMJ3" s="711"/>
      <c r="QMK3" s="711"/>
      <c r="QML3" s="711"/>
      <c r="QMM3" s="711"/>
      <c r="QMN3" s="711"/>
      <c r="QMO3" s="711"/>
      <c r="QMP3" s="711"/>
      <c r="QMQ3" s="711"/>
      <c r="QMR3" s="711"/>
      <c r="QMS3" s="711"/>
      <c r="QMT3" s="711"/>
      <c r="QMU3" s="711"/>
      <c r="QMV3" s="711"/>
      <c r="QMW3" s="711"/>
      <c r="QMX3" s="711"/>
      <c r="QMY3" s="711"/>
      <c r="QMZ3" s="711"/>
      <c r="QNA3" s="711"/>
      <c r="QNB3" s="711"/>
      <c r="QNC3" s="711"/>
      <c r="QND3" s="711"/>
      <c r="QNE3" s="711"/>
      <c r="QNF3" s="711"/>
      <c r="QNG3" s="711"/>
      <c r="QNH3" s="711"/>
      <c r="QNI3" s="711"/>
      <c r="QNJ3" s="711"/>
      <c r="QNK3" s="711"/>
      <c r="QNL3" s="711"/>
      <c r="QNM3" s="711"/>
      <c r="QNN3" s="711"/>
      <c r="QNO3" s="711"/>
      <c r="QNP3" s="711"/>
      <c r="QNQ3" s="711"/>
      <c r="QNR3" s="711"/>
      <c r="QNS3" s="711"/>
      <c r="QNT3" s="711"/>
      <c r="QNU3" s="711"/>
      <c r="QNV3" s="711"/>
      <c r="QNW3" s="711"/>
      <c r="QNX3" s="711"/>
      <c r="QNY3" s="711"/>
      <c r="QNZ3" s="711"/>
      <c r="QOA3" s="711"/>
      <c r="QOB3" s="711"/>
      <c r="QOC3" s="711"/>
      <c r="QOD3" s="711"/>
      <c r="QOE3" s="711"/>
      <c r="QOF3" s="711"/>
      <c r="QOG3" s="711"/>
      <c r="QOH3" s="711"/>
      <c r="QOI3" s="711"/>
      <c r="QOJ3" s="711"/>
      <c r="QOK3" s="711"/>
      <c r="QOL3" s="711"/>
      <c r="QOM3" s="711"/>
      <c r="QON3" s="711"/>
      <c r="QOO3" s="711"/>
      <c r="QOP3" s="711"/>
      <c r="QOQ3" s="711"/>
      <c r="QOR3" s="711"/>
      <c r="QOS3" s="711"/>
      <c r="QOT3" s="711"/>
      <c r="QOU3" s="711"/>
      <c r="QOV3" s="711"/>
      <c r="QOW3" s="711"/>
      <c r="QOX3" s="711"/>
      <c r="QOY3" s="711"/>
      <c r="QOZ3" s="711"/>
      <c r="QPA3" s="711"/>
      <c r="QPB3" s="711"/>
      <c r="QPC3" s="711"/>
      <c r="QPD3" s="711"/>
      <c r="QPE3" s="711"/>
      <c r="QPF3" s="711"/>
      <c r="QPG3" s="711"/>
      <c r="QPH3" s="711"/>
      <c r="QPI3" s="711"/>
      <c r="QPJ3" s="711"/>
      <c r="QPK3" s="711"/>
      <c r="QPL3" s="711"/>
      <c r="QPM3" s="711"/>
      <c r="QPN3" s="711"/>
      <c r="QPO3" s="711"/>
      <c r="QPP3" s="711"/>
      <c r="QPQ3" s="711"/>
      <c r="QPR3" s="711"/>
      <c r="QPS3" s="711"/>
      <c r="QPT3" s="711"/>
      <c r="QPU3" s="711"/>
      <c r="QPV3" s="711"/>
      <c r="QPW3" s="711"/>
      <c r="QPX3" s="711"/>
      <c r="QPY3" s="711"/>
      <c r="QPZ3" s="711"/>
      <c r="QQA3" s="711"/>
      <c r="QQB3" s="711"/>
      <c r="QQC3" s="711"/>
      <c r="QQD3" s="711"/>
      <c r="QQE3" s="711"/>
      <c r="QQF3" s="711"/>
      <c r="QQG3" s="711"/>
      <c r="QQH3" s="711"/>
      <c r="QQI3" s="711"/>
      <c r="QQJ3" s="711"/>
      <c r="QQK3" s="711"/>
      <c r="QQL3" s="711"/>
      <c r="QQM3" s="711"/>
      <c r="QQN3" s="711"/>
      <c r="QQO3" s="711"/>
      <c r="QQP3" s="711"/>
      <c r="QQQ3" s="711"/>
      <c r="QQR3" s="711"/>
      <c r="QQS3" s="711"/>
      <c r="QQT3" s="711"/>
      <c r="QQU3" s="711"/>
      <c r="QQV3" s="711"/>
      <c r="QQW3" s="711"/>
      <c r="QQX3" s="711"/>
      <c r="QQY3" s="711"/>
      <c r="QQZ3" s="711"/>
      <c r="QRA3" s="711"/>
      <c r="QRB3" s="711"/>
      <c r="QRC3" s="711"/>
      <c r="QRD3" s="711"/>
      <c r="QRE3" s="711"/>
      <c r="QRF3" s="711"/>
      <c r="QRG3" s="711"/>
      <c r="QRH3" s="711"/>
      <c r="QRI3" s="711"/>
      <c r="QRJ3" s="711"/>
      <c r="QRK3" s="711"/>
      <c r="QRL3" s="711"/>
      <c r="QRM3" s="711"/>
      <c r="QRN3" s="711"/>
      <c r="QRO3" s="711"/>
      <c r="QRP3" s="711"/>
      <c r="QRQ3" s="711"/>
      <c r="QRR3" s="711"/>
      <c r="QRS3" s="711"/>
      <c r="QRT3" s="711"/>
      <c r="QRU3" s="711"/>
      <c r="QRV3" s="711"/>
      <c r="QRW3" s="711"/>
      <c r="QRX3" s="711"/>
      <c r="QRY3" s="711"/>
      <c r="QRZ3" s="711"/>
      <c r="QSA3" s="711"/>
      <c r="QSB3" s="711"/>
      <c r="QSC3" s="711"/>
      <c r="QSD3" s="711"/>
      <c r="QSE3" s="711"/>
      <c r="QSF3" s="711"/>
      <c r="QSG3" s="711"/>
      <c r="QSH3" s="711"/>
      <c r="QSI3" s="711"/>
      <c r="QSJ3" s="711"/>
      <c r="QSK3" s="711"/>
      <c r="QSL3" s="711"/>
      <c r="QSM3" s="711"/>
      <c r="QSN3" s="711"/>
      <c r="QSO3" s="711"/>
      <c r="QSP3" s="711"/>
      <c r="QSQ3" s="711"/>
      <c r="QSR3" s="711"/>
      <c r="QSS3" s="711"/>
      <c r="QST3" s="711"/>
      <c r="QSU3" s="711"/>
      <c r="QSV3" s="711"/>
      <c r="QSW3" s="711"/>
      <c r="QSX3" s="711"/>
      <c r="QSY3" s="711"/>
      <c r="QSZ3" s="711"/>
      <c r="QTA3" s="711"/>
      <c r="QTB3" s="711"/>
      <c r="QTC3" s="711"/>
      <c r="QTD3" s="711"/>
      <c r="QTE3" s="711"/>
      <c r="QTF3" s="711"/>
      <c r="QTG3" s="711"/>
      <c r="QTH3" s="711"/>
      <c r="QTI3" s="711"/>
      <c r="QTJ3" s="711"/>
      <c r="QTK3" s="711"/>
      <c r="QTL3" s="711"/>
      <c r="QTM3" s="711"/>
      <c r="QTN3" s="711"/>
      <c r="QTO3" s="711"/>
      <c r="QTP3" s="711"/>
      <c r="QTQ3" s="711"/>
      <c r="QTR3" s="711"/>
      <c r="QTS3" s="711"/>
      <c r="QTT3" s="711"/>
      <c r="QTU3" s="711"/>
      <c r="QTV3" s="711"/>
      <c r="QTW3" s="711"/>
      <c r="QTX3" s="711"/>
      <c r="QTY3" s="711"/>
      <c r="QTZ3" s="711"/>
      <c r="QUA3" s="711"/>
      <c r="QUB3" s="711"/>
      <c r="QUC3" s="711"/>
      <c r="QUD3" s="711"/>
      <c r="QUE3" s="711"/>
      <c r="QUF3" s="711"/>
      <c r="QUG3" s="711"/>
      <c r="QUH3" s="711"/>
      <c r="QUI3" s="711"/>
      <c r="QUJ3" s="711"/>
      <c r="QUK3" s="711"/>
      <c r="QUL3" s="711"/>
      <c r="QUM3" s="711"/>
      <c r="QUN3" s="711"/>
      <c r="QUO3" s="711"/>
      <c r="QUP3" s="711"/>
      <c r="QUQ3" s="711"/>
      <c r="QUR3" s="711"/>
      <c r="QUS3" s="711"/>
      <c r="QUT3" s="711"/>
      <c r="QUU3" s="711"/>
      <c r="QUV3" s="711"/>
      <c r="QUW3" s="711"/>
      <c r="QUX3" s="711"/>
      <c r="QUY3" s="711"/>
      <c r="QUZ3" s="711"/>
      <c r="QVA3" s="711"/>
      <c r="QVB3" s="711"/>
      <c r="QVC3" s="711"/>
      <c r="QVD3" s="711"/>
      <c r="QVE3" s="711"/>
      <c r="QVF3" s="711"/>
      <c r="QVG3" s="711"/>
      <c r="QVH3" s="711"/>
      <c r="QVI3" s="711"/>
      <c r="QVJ3" s="711"/>
      <c r="QVK3" s="711"/>
      <c r="QVL3" s="711"/>
      <c r="QVM3" s="711"/>
      <c r="QVN3" s="711"/>
      <c r="QVO3" s="711"/>
      <c r="QVP3" s="711"/>
      <c r="QVQ3" s="711"/>
      <c r="QVR3" s="711"/>
      <c r="QVS3" s="711"/>
      <c r="QVT3" s="711"/>
      <c r="QVU3" s="711"/>
      <c r="QVV3" s="711"/>
      <c r="QVW3" s="711"/>
      <c r="QVX3" s="711"/>
      <c r="QVY3" s="711"/>
      <c r="QVZ3" s="711"/>
      <c r="QWA3" s="711"/>
      <c r="QWB3" s="711"/>
      <c r="QWC3" s="711"/>
      <c r="QWD3" s="711"/>
      <c r="QWE3" s="711"/>
      <c r="QWF3" s="711"/>
      <c r="QWG3" s="711"/>
      <c r="QWH3" s="711"/>
      <c r="QWI3" s="711"/>
      <c r="QWJ3" s="711"/>
      <c r="QWK3" s="711"/>
      <c r="QWL3" s="711"/>
      <c r="QWM3" s="711"/>
      <c r="QWN3" s="711"/>
      <c r="QWO3" s="711"/>
      <c r="QWP3" s="711"/>
      <c r="QWQ3" s="711"/>
      <c r="QWR3" s="711"/>
      <c r="QWS3" s="711"/>
      <c r="QWT3" s="711"/>
      <c r="QWU3" s="711"/>
      <c r="QWV3" s="711"/>
      <c r="QWW3" s="711"/>
      <c r="QWX3" s="711"/>
      <c r="QWY3" s="711"/>
      <c r="QWZ3" s="711"/>
      <c r="QXA3" s="711"/>
      <c r="QXB3" s="711"/>
      <c r="QXC3" s="711"/>
      <c r="QXD3" s="711"/>
      <c r="QXE3" s="711"/>
      <c r="QXF3" s="711"/>
      <c r="QXG3" s="711"/>
      <c r="QXH3" s="711"/>
      <c r="QXI3" s="711"/>
      <c r="QXJ3" s="711"/>
      <c r="QXK3" s="711"/>
      <c r="QXL3" s="711"/>
      <c r="QXM3" s="711"/>
      <c r="QXN3" s="711"/>
      <c r="QXO3" s="711"/>
      <c r="QXP3" s="711"/>
      <c r="QXQ3" s="711"/>
      <c r="QXR3" s="711"/>
      <c r="QXS3" s="711"/>
      <c r="QXT3" s="711"/>
      <c r="QXU3" s="711"/>
      <c r="QXV3" s="711"/>
      <c r="QXW3" s="711"/>
      <c r="QXX3" s="711"/>
      <c r="QXY3" s="711"/>
      <c r="QXZ3" s="711"/>
      <c r="QYA3" s="711"/>
      <c r="QYB3" s="711"/>
      <c r="QYC3" s="711"/>
      <c r="QYD3" s="711"/>
      <c r="QYE3" s="711"/>
      <c r="QYF3" s="711"/>
      <c r="QYG3" s="711"/>
      <c r="QYH3" s="711"/>
      <c r="QYI3" s="711"/>
      <c r="QYJ3" s="711"/>
      <c r="QYK3" s="711"/>
      <c r="QYL3" s="711"/>
      <c r="QYM3" s="711"/>
      <c r="QYN3" s="711"/>
      <c r="QYO3" s="711"/>
      <c r="QYP3" s="711"/>
      <c r="QYQ3" s="711"/>
      <c r="QYR3" s="711"/>
      <c r="QYS3" s="711"/>
      <c r="QYT3" s="711"/>
      <c r="QYU3" s="711"/>
      <c r="QYV3" s="711"/>
      <c r="QYW3" s="711"/>
      <c r="QYX3" s="711"/>
      <c r="QYY3" s="711"/>
      <c r="QYZ3" s="711"/>
      <c r="QZA3" s="711"/>
      <c r="QZB3" s="711"/>
      <c r="QZC3" s="711"/>
      <c r="QZD3" s="711"/>
      <c r="QZE3" s="711"/>
      <c r="QZF3" s="711"/>
      <c r="QZG3" s="711"/>
      <c r="QZH3" s="711"/>
      <c r="QZI3" s="711"/>
      <c r="QZJ3" s="711"/>
      <c r="QZK3" s="711"/>
      <c r="QZL3" s="711"/>
      <c r="QZM3" s="711"/>
      <c r="QZN3" s="711"/>
      <c r="QZO3" s="711"/>
      <c r="QZP3" s="711"/>
      <c r="QZQ3" s="711"/>
      <c r="QZR3" s="711"/>
      <c r="QZS3" s="711"/>
      <c r="QZT3" s="711"/>
      <c r="QZU3" s="711"/>
      <c r="QZV3" s="711"/>
      <c r="QZW3" s="711"/>
      <c r="QZX3" s="711"/>
      <c r="QZY3" s="711"/>
      <c r="QZZ3" s="711"/>
      <c r="RAA3" s="711"/>
      <c r="RAB3" s="711"/>
      <c r="RAC3" s="711"/>
      <c r="RAD3" s="711"/>
      <c r="RAE3" s="711"/>
      <c r="RAF3" s="711"/>
      <c r="RAG3" s="711"/>
      <c r="RAH3" s="711"/>
      <c r="RAI3" s="711"/>
      <c r="RAJ3" s="711"/>
      <c r="RAK3" s="711"/>
      <c r="RAL3" s="711"/>
      <c r="RAM3" s="711"/>
      <c r="RAN3" s="711"/>
      <c r="RAO3" s="711"/>
      <c r="RAP3" s="711"/>
      <c r="RAQ3" s="711"/>
      <c r="RAR3" s="711"/>
      <c r="RAS3" s="711"/>
      <c r="RAT3" s="711"/>
      <c r="RAU3" s="711"/>
      <c r="RAV3" s="711"/>
      <c r="RAW3" s="711"/>
      <c r="RAX3" s="711"/>
      <c r="RAY3" s="711"/>
      <c r="RAZ3" s="711"/>
      <c r="RBA3" s="711"/>
      <c r="RBB3" s="711"/>
      <c r="RBC3" s="711"/>
      <c r="RBD3" s="711"/>
      <c r="RBE3" s="711"/>
      <c r="RBF3" s="711"/>
      <c r="RBG3" s="711"/>
      <c r="RBH3" s="711"/>
      <c r="RBI3" s="711"/>
      <c r="RBJ3" s="711"/>
      <c r="RBK3" s="711"/>
      <c r="RBL3" s="711"/>
      <c r="RBM3" s="711"/>
      <c r="RBN3" s="711"/>
      <c r="RBO3" s="711"/>
      <c r="RBP3" s="711"/>
      <c r="RBQ3" s="711"/>
      <c r="RBR3" s="711"/>
      <c r="RBS3" s="711"/>
      <c r="RBT3" s="711"/>
      <c r="RBU3" s="711"/>
      <c r="RBV3" s="711"/>
      <c r="RBW3" s="711"/>
      <c r="RBX3" s="711"/>
      <c r="RBY3" s="711"/>
      <c r="RBZ3" s="711"/>
      <c r="RCA3" s="711"/>
      <c r="RCB3" s="711"/>
      <c r="RCC3" s="711"/>
      <c r="RCD3" s="711"/>
      <c r="RCE3" s="711"/>
      <c r="RCF3" s="711"/>
      <c r="RCG3" s="711"/>
      <c r="RCH3" s="711"/>
      <c r="RCI3" s="711"/>
      <c r="RCJ3" s="711"/>
      <c r="RCK3" s="711"/>
      <c r="RCL3" s="711"/>
      <c r="RCM3" s="711"/>
      <c r="RCN3" s="711"/>
      <c r="RCO3" s="711"/>
      <c r="RCP3" s="711"/>
      <c r="RCQ3" s="711"/>
      <c r="RCR3" s="711"/>
      <c r="RCS3" s="711"/>
      <c r="RCT3" s="711"/>
      <c r="RCU3" s="711"/>
      <c r="RCV3" s="711"/>
      <c r="RCW3" s="711"/>
      <c r="RCX3" s="711"/>
      <c r="RCY3" s="711"/>
      <c r="RCZ3" s="711"/>
      <c r="RDA3" s="711"/>
      <c r="RDB3" s="711"/>
      <c r="RDC3" s="711"/>
      <c r="RDD3" s="711"/>
      <c r="RDE3" s="711"/>
      <c r="RDF3" s="711"/>
      <c r="RDG3" s="711"/>
      <c r="RDH3" s="711"/>
      <c r="RDI3" s="711"/>
      <c r="RDJ3" s="711"/>
      <c r="RDK3" s="711"/>
      <c r="RDL3" s="711"/>
      <c r="RDM3" s="711"/>
      <c r="RDN3" s="711"/>
      <c r="RDO3" s="711"/>
      <c r="RDP3" s="711"/>
      <c r="RDQ3" s="711"/>
      <c r="RDR3" s="711"/>
      <c r="RDS3" s="711"/>
      <c r="RDT3" s="711"/>
      <c r="RDU3" s="711"/>
      <c r="RDV3" s="711"/>
      <c r="RDW3" s="711"/>
      <c r="RDX3" s="711"/>
      <c r="RDY3" s="711"/>
      <c r="RDZ3" s="711"/>
      <c r="REA3" s="711"/>
      <c r="REB3" s="711"/>
      <c r="REC3" s="711"/>
      <c r="RED3" s="711"/>
      <c r="REE3" s="711"/>
      <c r="REF3" s="711"/>
      <c r="REG3" s="711"/>
      <c r="REH3" s="711"/>
      <c r="REI3" s="711"/>
      <c r="REJ3" s="711"/>
      <c r="REK3" s="711"/>
      <c r="REL3" s="711"/>
      <c r="REM3" s="711"/>
      <c r="REN3" s="711"/>
      <c r="REO3" s="711"/>
      <c r="REP3" s="711"/>
      <c r="REQ3" s="711"/>
      <c r="RER3" s="711"/>
      <c r="RES3" s="711"/>
      <c r="RET3" s="711"/>
      <c r="REU3" s="711"/>
      <c r="REV3" s="711"/>
      <c r="REW3" s="711"/>
      <c r="REX3" s="711"/>
      <c r="REY3" s="711"/>
      <c r="REZ3" s="711"/>
      <c r="RFA3" s="711"/>
      <c r="RFB3" s="711"/>
      <c r="RFC3" s="711"/>
      <c r="RFD3" s="711"/>
      <c r="RFE3" s="711"/>
      <c r="RFF3" s="711"/>
      <c r="RFG3" s="711"/>
      <c r="RFH3" s="711"/>
      <c r="RFI3" s="711"/>
      <c r="RFJ3" s="711"/>
      <c r="RFK3" s="711"/>
      <c r="RFL3" s="711"/>
      <c r="RFM3" s="711"/>
      <c r="RFN3" s="711"/>
      <c r="RFO3" s="711"/>
      <c r="RFP3" s="711"/>
      <c r="RFQ3" s="711"/>
      <c r="RFR3" s="711"/>
      <c r="RFS3" s="711"/>
      <c r="RFT3" s="711"/>
      <c r="RFU3" s="711"/>
      <c r="RFV3" s="711"/>
      <c r="RFW3" s="711"/>
      <c r="RFX3" s="711"/>
      <c r="RFY3" s="711"/>
      <c r="RFZ3" s="711"/>
      <c r="RGA3" s="711"/>
      <c r="RGB3" s="711"/>
      <c r="RGC3" s="711"/>
      <c r="RGD3" s="711"/>
      <c r="RGE3" s="711"/>
      <c r="RGF3" s="711"/>
      <c r="RGG3" s="711"/>
      <c r="RGH3" s="711"/>
      <c r="RGI3" s="711"/>
      <c r="RGJ3" s="711"/>
      <c r="RGK3" s="711"/>
      <c r="RGL3" s="711"/>
      <c r="RGM3" s="711"/>
      <c r="RGN3" s="711"/>
      <c r="RGO3" s="711"/>
      <c r="RGP3" s="711"/>
      <c r="RGQ3" s="711"/>
      <c r="RGR3" s="711"/>
      <c r="RGS3" s="711"/>
      <c r="RGT3" s="711"/>
      <c r="RGU3" s="711"/>
      <c r="RGV3" s="711"/>
      <c r="RGW3" s="711"/>
      <c r="RGX3" s="711"/>
      <c r="RGY3" s="711"/>
      <c r="RGZ3" s="711"/>
      <c r="RHA3" s="711"/>
      <c r="RHB3" s="711"/>
      <c r="RHC3" s="711"/>
      <c r="RHD3" s="711"/>
      <c r="RHE3" s="711"/>
      <c r="RHF3" s="711"/>
      <c r="RHG3" s="711"/>
      <c r="RHH3" s="711"/>
      <c r="RHI3" s="711"/>
      <c r="RHJ3" s="711"/>
      <c r="RHK3" s="711"/>
      <c r="RHL3" s="711"/>
      <c r="RHM3" s="711"/>
      <c r="RHN3" s="711"/>
      <c r="RHO3" s="711"/>
      <c r="RHP3" s="711"/>
      <c r="RHQ3" s="711"/>
      <c r="RHR3" s="711"/>
      <c r="RHS3" s="711"/>
      <c r="RHT3" s="711"/>
      <c r="RHU3" s="711"/>
      <c r="RHV3" s="711"/>
      <c r="RHW3" s="711"/>
      <c r="RHX3" s="711"/>
      <c r="RHY3" s="711"/>
      <c r="RHZ3" s="711"/>
      <c r="RIA3" s="711"/>
      <c r="RIB3" s="711"/>
      <c r="RIC3" s="711"/>
      <c r="RID3" s="711"/>
      <c r="RIE3" s="711"/>
      <c r="RIF3" s="711"/>
      <c r="RIG3" s="711"/>
      <c r="RIH3" s="711"/>
      <c r="RII3" s="711"/>
      <c r="RIJ3" s="711"/>
      <c r="RIK3" s="711"/>
      <c r="RIL3" s="711"/>
      <c r="RIM3" s="711"/>
      <c r="RIN3" s="711"/>
      <c r="RIO3" s="711"/>
      <c r="RIP3" s="711"/>
      <c r="RIQ3" s="711"/>
      <c r="RIR3" s="711"/>
      <c r="RIS3" s="711"/>
      <c r="RIT3" s="711"/>
      <c r="RIU3" s="711"/>
      <c r="RIV3" s="711"/>
      <c r="RIW3" s="711"/>
      <c r="RIX3" s="711"/>
      <c r="RIY3" s="711"/>
      <c r="RIZ3" s="711"/>
      <c r="RJA3" s="711"/>
      <c r="RJB3" s="711"/>
      <c r="RJC3" s="711"/>
      <c r="RJD3" s="711"/>
      <c r="RJE3" s="711"/>
      <c r="RJF3" s="711"/>
      <c r="RJG3" s="711"/>
      <c r="RJH3" s="711"/>
      <c r="RJI3" s="711"/>
      <c r="RJJ3" s="711"/>
      <c r="RJK3" s="711"/>
      <c r="RJL3" s="711"/>
      <c r="RJM3" s="711"/>
      <c r="RJN3" s="711"/>
      <c r="RJO3" s="711"/>
      <c r="RJP3" s="711"/>
      <c r="RJQ3" s="711"/>
      <c r="RJR3" s="711"/>
      <c r="RJS3" s="711"/>
      <c r="RJT3" s="711"/>
      <c r="RJU3" s="711"/>
      <c r="RJV3" s="711"/>
      <c r="RJW3" s="711"/>
      <c r="RJX3" s="711"/>
      <c r="RJY3" s="711"/>
      <c r="RJZ3" s="711"/>
      <c r="RKA3" s="711"/>
      <c r="RKB3" s="711"/>
      <c r="RKC3" s="711"/>
      <c r="RKD3" s="711"/>
      <c r="RKE3" s="711"/>
      <c r="RKF3" s="711"/>
      <c r="RKG3" s="711"/>
      <c r="RKH3" s="711"/>
      <c r="RKI3" s="711"/>
      <c r="RKJ3" s="711"/>
      <c r="RKK3" s="711"/>
      <c r="RKL3" s="711"/>
      <c r="RKM3" s="711"/>
      <c r="RKN3" s="711"/>
      <c r="RKO3" s="711"/>
      <c r="RKP3" s="711"/>
      <c r="RKQ3" s="711"/>
      <c r="RKR3" s="711"/>
      <c r="RKS3" s="711"/>
      <c r="RKT3" s="711"/>
      <c r="RKU3" s="711"/>
      <c r="RKV3" s="711"/>
      <c r="RKW3" s="711"/>
      <c r="RKX3" s="711"/>
      <c r="RKY3" s="711"/>
      <c r="RKZ3" s="711"/>
      <c r="RLA3" s="711"/>
      <c r="RLB3" s="711"/>
      <c r="RLC3" s="711"/>
      <c r="RLD3" s="711"/>
      <c r="RLE3" s="711"/>
      <c r="RLF3" s="711"/>
      <c r="RLG3" s="711"/>
      <c r="RLH3" s="711"/>
      <c r="RLI3" s="711"/>
      <c r="RLJ3" s="711"/>
      <c r="RLK3" s="711"/>
      <c r="RLL3" s="711"/>
      <c r="RLM3" s="711"/>
      <c r="RLN3" s="711"/>
      <c r="RLO3" s="711"/>
      <c r="RLP3" s="711"/>
      <c r="RLQ3" s="711"/>
      <c r="RLR3" s="711"/>
      <c r="RLS3" s="711"/>
      <c r="RLT3" s="711"/>
      <c r="RLU3" s="711"/>
      <c r="RLV3" s="711"/>
      <c r="RLW3" s="711"/>
      <c r="RLX3" s="711"/>
      <c r="RLY3" s="711"/>
      <c r="RLZ3" s="711"/>
      <c r="RMA3" s="711"/>
      <c r="RMB3" s="711"/>
      <c r="RMC3" s="711"/>
      <c r="RMD3" s="711"/>
      <c r="RME3" s="711"/>
      <c r="RMF3" s="711"/>
      <c r="RMG3" s="711"/>
      <c r="RMH3" s="711"/>
      <c r="RMI3" s="711"/>
      <c r="RMJ3" s="711"/>
      <c r="RMK3" s="711"/>
      <c r="RML3" s="711"/>
      <c r="RMM3" s="711"/>
      <c r="RMN3" s="711"/>
      <c r="RMO3" s="711"/>
      <c r="RMP3" s="711"/>
      <c r="RMQ3" s="711"/>
      <c r="RMR3" s="711"/>
      <c r="RMS3" s="711"/>
      <c r="RMT3" s="711"/>
      <c r="RMU3" s="711"/>
      <c r="RMV3" s="711"/>
      <c r="RMW3" s="711"/>
      <c r="RMX3" s="711"/>
      <c r="RMY3" s="711"/>
      <c r="RMZ3" s="711"/>
      <c r="RNA3" s="711"/>
      <c r="RNB3" s="711"/>
      <c r="RNC3" s="711"/>
      <c r="RND3" s="711"/>
      <c r="RNE3" s="711"/>
      <c r="RNF3" s="711"/>
      <c r="RNG3" s="711"/>
      <c r="RNH3" s="711"/>
      <c r="RNI3" s="711"/>
      <c r="RNJ3" s="711"/>
      <c r="RNK3" s="711"/>
      <c r="RNL3" s="711"/>
      <c r="RNM3" s="711"/>
      <c r="RNN3" s="711"/>
      <c r="RNO3" s="711"/>
      <c r="RNP3" s="711"/>
      <c r="RNQ3" s="711"/>
      <c r="RNR3" s="711"/>
      <c r="RNS3" s="711"/>
      <c r="RNT3" s="711"/>
      <c r="RNU3" s="711"/>
      <c r="RNV3" s="711"/>
      <c r="RNW3" s="711"/>
      <c r="RNX3" s="711"/>
      <c r="RNY3" s="711"/>
      <c r="RNZ3" s="711"/>
      <c r="ROA3" s="711"/>
      <c r="ROB3" s="711"/>
      <c r="ROC3" s="711"/>
      <c r="ROD3" s="711"/>
      <c r="ROE3" s="711"/>
      <c r="ROF3" s="711"/>
      <c r="ROG3" s="711"/>
      <c r="ROH3" s="711"/>
      <c r="ROI3" s="711"/>
      <c r="ROJ3" s="711"/>
      <c r="ROK3" s="711"/>
      <c r="ROL3" s="711"/>
      <c r="ROM3" s="711"/>
      <c r="RON3" s="711"/>
      <c r="ROO3" s="711"/>
      <c r="ROP3" s="711"/>
      <c r="ROQ3" s="711"/>
      <c r="ROR3" s="711"/>
      <c r="ROS3" s="711"/>
      <c r="ROT3" s="711"/>
      <c r="ROU3" s="711"/>
      <c r="ROV3" s="711"/>
      <c r="ROW3" s="711"/>
      <c r="ROX3" s="711"/>
      <c r="ROY3" s="711"/>
      <c r="ROZ3" s="711"/>
      <c r="RPA3" s="711"/>
      <c r="RPB3" s="711"/>
      <c r="RPC3" s="711"/>
      <c r="RPD3" s="711"/>
      <c r="RPE3" s="711"/>
      <c r="RPF3" s="711"/>
      <c r="RPG3" s="711"/>
      <c r="RPH3" s="711"/>
      <c r="RPI3" s="711"/>
      <c r="RPJ3" s="711"/>
      <c r="RPK3" s="711"/>
      <c r="RPL3" s="711"/>
      <c r="RPM3" s="711"/>
      <c r="RPN3" s="711"/>
      <c r="RPO3" s="711"/>
      <c r="RPP3" s="711"/>
      <c r="RPQ3" s="711"/>
      <c r="RPR3" s="711"/>
      <c r="RPS3" s="711"/>
      <c r="RPT3" s="711"/>
      <c r="RPU3" s="711"/>
      <c r="RPV3" s="711"/>
      <c r="RPW3" s="711"/>
      <c r="RPX3" s="711"/>
      <c r="RPY3" s="711"/>
      <c r="RPZ3" s="711"/>
      <c r="RQA3" s="711"/>
      <c r="RQB3" s="711"/>
      <c r="RQC3" s="711"/>
      <c r="RQD3" s="711"/>
      <c r="RQE3" s="711"/>
      <c r="RQF3" s="711"/>
      <c r="RQG3" s="711"/>
      <c r="RQH3" s="711"/>
      <c r="RQI3" s="711"/>
      <c r="RQJ3" s="711"/>
      <c r="RQK3" s="711"/>
      <c r="RQL3" s="711"/>
      <c r="RQM3" s="711"/>
      <c r="RQN3" s="711"/>
      <c r="RQO3" s="711"/>
      <c r="RQP3" s="711"/>
      <c r="RQQ3" s="711"/>
      <c r="RQR3" s="711"/>
      <c r="RQS3" s="711"/>
      <c r="RQT3" s="711"/>
      <c r="RQU3" s="711"/>
      <c r="RQV3" s="711"/>
      <c r="RQW3" s="711"/>
      <c r="RQX3" s="711"/>
      <c r="RQY3" s="711"/>
      <c r="RQZ3" s="711"/>
      <c r="RRA3" s="711"/>
      <c r="RRB3" s="711"/>
      <c r="RRC3" s="711"/>
      <c r="RRD3" s="711"/>
      <c r="RRE3" s="711"/>
      <c r="RRF3" s="711"/>
      <c r="RRG3" s="711"/>
      <c r="RRH3" s="711"/>
      <c r="RRI3" s="711"/>
      <c r="RRJ3" s="711"/>
      <c r="RRK3" s="711"/>
      <c r="RRL3" s="711"/>
      <c r="RRM3" s="711"/>
      <c r="RRN3" s="711"/>
      <c r="RRO3" s="711"/>
      <c r="RRP3" s="711"/>
      <c r="RRQ3" s="711"/>
      <c r="RRR3" s="711"/>
      <c r="RRS3" s="711"/>
      <c r="RRT3" s="711"/>
      <c r="RRU3" s="711"/>
      <c r="RRV3" s="711"/>
      <c r="RRW3" s="711"/>
      <c r="RRX3" s="711"/>
      <c r="RRY3" s="711"/>
      <c r="RRZ3" s="711"/>
      <c r="RSA3" s="711"/>
      <c r="RSB3" s="711"/>
      <c r="RSC3" s="711"/>
      <c r="RSD3" s="711"/>
      <c r="RSE3" s="711"/>
      <c r="RSF3" s="711"/>
      <c r="RSG3" s="711"/>
      <c r="RSH3" s="711"/>
      <c r="RSI3" s="711"/>
      <c r="RSJ3" s="711"/>
      <c r="RSK3" s="711"/>
      <c r="RSL3" s="711"/>
      <c r="RSM3" s="711"/>
      <c r="RSN3" s="711"/>
      <c r="RSO3" s="711"/>
      <c r="RSP3" s="711"/>
      <c r="RSQ3" s="711"/>
      <c r="RSR3" s="711"/>
      <c r="RSS3" s="711"/>
      <c r="RST3" s="711"/>
      <c r="RSU3" s="711"/>
      <c r="RSV3" s="711"/>
      <c r="RSW3" s="711"/>
      <c r="RSX3" s="711"/>
      <c r="RSY3" s="711"/>
      <c r="RSZ3" s="711"/>
      <c r="RTA3" s="711"/>
      <c r="RTB3" s="711"/>
      <c r="RTC3" s="711"/>
      <c r="RTD3" s="711"/>
      <c r="RTE3" s="711"/>
      <c r="RTF3" s="711"/>
      <c r="RTG3" s="711"/>
      <c r="RTH3" s="711"/>
      <c r="RTI3" s="711"/>
      <c r="RTJ3" s="711"/>
      <c r="RTK3" s="711"/>
      <c r="RTL3" s="711"/>
      <c r="RTM3" s="711"/>
      <c r="RTN3" s="711"/>
      <c r="RTO3" s="711"/>
      <c r="RTP3" s="711"/>
      <c r="RTQ3" s="711"/>
      <c r="RTR3" s="711"/>
      <c r="RTS3" s="711"/>
      <c r="RTT3" s="711"/>
      <c r="RTU3" s="711"/>
      <c r="RTV3" s="711"/>
      <c r="RTW3" s="711"/>
      <c r="RTX3" s="711"/>
      <c r="RTY3" s="711"/>
      <c r="RTZ3" s="711"/>
      <c r="RUA3" s="711"/>
      <c r="RUB3" s="711"/>
      <c r="RUC3" s="711"/>
      <c r="RUD3" s="711"/>
      <c r="RUE3" s="711"/>
      <c r="RUF3" s="711"/>
      <c r="RUG3" s="711"/>
      <c r="RUH3" s="711"/>
      <c r="RUI3" s="711"/>
      <c r="RUJ3" s="711"/>
      <c r="RUK3" s="711"/>
      <c r="RUL3" s="711"/>
      <c r="RUM3" s="711"/>
      <c r="RUN3" s="711"/>
      <c r="RUO3" s="711"/>
      <c r="RUP3" s="711"/>
      <c r="RUQ3" s="711"/>
      <c r="RUR3" s="711"/>
      <c r="RUS3" s="711"/>
      <c r="RUT3" s="711"/>
      <c r="RUU3" s="711"/>
      <c r="RUV3" s="711"/>
      <c r="RUW3" s="711"/>
      <c r="RUX3" s="711"/>
      <c r="RUY3" s="711"/>
      <c r="RUZ3" s="711"/>
      <c r="RVA3" s="711"/>
      <c r="RVB3" s="711"/>
      <c r="RVC3" s="711"/>
      <c r="RVD3" s="711"/>
      <c r="RVE3" s="711"/>
      <c r="RVF3" s="711"/>
      <c r="RVG3" s="711"/>
      <c r="RVH3" s="711"/>
      <c r="RVI3" s="711"/>
      <c r="RVJ3" s="711"/>
      <c r="RVK3" s="711"/>
      <c r="RVL3" s="711"/>
      <c r="RVM3" s="711"/>
      <c r="RVN3" s="711"/>
      <c r="RVO3" s="711"/>
      <c r="RVP3" s="711"/>
      <c r="RVQ3" s="711"/>
      <c r="RVR3" s="711"/>
      <c r="RVS3" s="711"/>
      <c r="RVT3" s="711"/>
      <c r="RVU3" s="711"/>
      <c r="RVV3" s="711"/>
      <c r="RVW3" s="711"/>
      <c r="RVX3" s="711"/>
      <c r="RVY3" s="711"/>
      <c r="RVZ3" s="711"/>
      <c r="RWA3" s="711"/>
      <c r="RWB3" s="711"/>
      <c r="RWC3" s="711"/>
      <c r="RWD3" s="711"/>
      <c r="RWE3" s="711"/>
      <c r="RWF3" s="711"/>
      <c r="RWG3" s="711"/>
      <c r="RWH3" s="711"/>
      <c r="RWI3" s="711"/>
      <c r="RWJ3" s="711"/>
      <c r="RWK3" s="711"/>
      <c r="RWL3" s="711"/>
      <c r="RWM3" s="711"/>
      <c r="RWN3" s="711"/>
      <c r="RWO3" s="711"/>
      <c r="RWP3" s="711"/>
      <c r="RWQ3" s="711"/>
      <c r="RWR3" s="711"/>
      <c r="RWS3" s="711"/>
      <c r="RWT3" s="711"/>
      <c r="RWU3" s="711"/>
      <c r="RWV3" s="711"/>
      <c r="RWW3" s="711"/>
      <c r="RWX3" s="711"/>
      <c r="RWY3" s="711"/>
      <c r="RWZ3" s="711"/>
      <c r="RXA3" s="711"/>
      <c r="RXB3" s="711"/>
      <c r="RXC3" s="711"/>
      <c r="RXD3" s="711"/>
      <c r="RXE3" s="711"/>
      <c r="RXF3" s="711"/>
      <c r="RXG3" s="711"/>
      <c r="RXH3" s="711"/>
      <c r="RXI3" s="711"/>
      <c r="RXJ3" s="711"/>
      <c r="RXK3" s="711"/>
      <c r="RXL3" s="711"/>
      <c r="RXM3" s="711"/>
      <c r="RXN3" s="711"/>
      <c r="RXO3" s="711"/>
      <c r="RXP3" s="711"/>
      <c r="RXQ3" s="711"/>
      <c r="RXR3" s="711"/>
      <c r="RXS3" s="711"/>
      <c r="RXT3" s="711"/>
      <c r="RXU3" s="711"/>
      <c r="RXV3" s="711"/>
      <c r="RXW3" s="711"/>
      <c r="RXX3" s="711"/>
      <c r="RXY3" s="711"/>
      <c r="RXZ3" s="711"/>
      <c r="RYA3" s="711"/>
      <c r="RYB3" s="711"/>
      <c r="RYC3" s="711"/>
      <c r="RYD3" s="711"/>
      <c r="RYE3" s="711"/>
      <c r="RYF3" s="711"/>
      <c r="RYG3" s="711"/>
      <c r="RYH3" s="711"/>
      <c r="RYI3" s="711"/>
      <c r="RYJ3" s="711"/>
      <c r="RYK3" s="711"/>
      <c r="RYL3" s="711"/>
      <c r="RYM3" s="711"/>
      <c r="RYN3" s="711"/>
      <c r="RYO3" s="711"/>
      <c r="RYP3" s="711"/>
      <c r="RYQ3" s="711"/>
      <c r="RYR3" s="711"/>
      <c r="RYS3" s="711"/>
      <c r="RYT3" s="711"/>
      <c r="RYU3" s="711"/>
      <c r="RYV3" s="711"/>
      <c r="RYW3" s="711"/>
      <c r="RYX3" s="711"/>
      <c r="RYY3" s="711"/>
      <c r="RYZ3" s="711"/>
      <c r="RZA3" s="711"/>
      <c r="RZB3" s="711"/>
      <c r="RZC3" s="711"/>
      <c r="RZD3" s="711"/>
      <c r="RZE3" s="711"/>
      <c r="RZF3" s="711"/>
      <c r="RZG3" s="711"/>
      <c r="RZH3" s="711"/>
      <c r="RZI3" s="711"/>
      <c r="RZJ3" s="711"/>
      <c r="RZK3" s="711"/>
      <c r="RZL3" s="711"/>
      <c r="RZM3" s="711"/>
      <c r="RZN3" s="711"/>
      <c r="RZO3" s="711"/>
      <c r="RZP3" s="711"/>
      <c r="RZQ3" s="711"/>
      <c r="RZR3" s="711"/>
      <c r="RZS3" s="711"/>
      <c r="RZT3" s="711"/>
      <c r="RZU3" s="711"/>
      <c r="RZV3" s="711"/>
      <c r="RZW3" s="711"/>
      <c r="RZX3" s="711"/>
      <c r="RZY3" s="711"/>
      <c r="RZZ3" s="711"/>
      <c r="SAA3" s="711"/>
      <c r="SAB3" s="711"/>
      <c r="SAC3" s="711"/>
      <c r="SAD3" s="711"/>
      <c r="SAE3" s="711"/>
      <c r="SAF3" s="711"/>
      <c r="SAG3" s="711"/>
      <c r="SAH3" s="711"/>
      <c r="SAI3" s="711"/>
      <c r="SAJ3" s="711"/>
      <c r="SAK3" s="711"/>
      <c r="SAL3" s="711"/>
      <c r="SAM3" s="711"/>
      <c r="SAN3" s="711"/>
      <c r="SAO3" s="711"/>
      <c r="SAP3" s="711"/>
      <c r="SAQ3" s="711"/>
      <c r="SAR3" s="711"/>
      <c r="SAS3" s="711"/>
      <c r="SAT3" s="711"/>
      <c r="SAU3" s="711"/>
      <c r="SAV3" s="711"/>
      <c r="SAW3" s="711"/>
      <c r="SAX3" s="711"/>
      <c r="SAY3" s="711"/>
      <c r="SAZ3" s="711"/>
      <c r="SBA3" s="711"/>
      <c r="SBB3" s="711"/>
      <c r="SBC3" s="711"/>
      <c r="SBD3" s="711"/>
      <c r="SBE3" s="711"/>
      <c r="SBF3" s="711"/>
      <c r="SBG3" s="711"/>
      <c r="SBH3" s="711"/>
      <c r="SBI3" s="711"/>
      <c r="SBJ3" s="711"/>
      <c r="SBK3" s="711"/>
      <c r="SBL3" s="711"/>
      <c r="SBM3" s="711"/>
      <c r="SBN3" s="711"/>
      <c r="SBO3" s="711"/>
      <c r="SBP3" s="711"/>
      <c r="SBQ3" s="711"/>
      <c r="SBR3" s="711"/>
      <c r="SBS3" s="711"/>
      <c r="SBT3" s="711"/>
      <c r="SBU3" s="711"/>
      <c r="SBV3" s="711"/>
      <c r="SBW3" s="711"/>
      <c r="SBX3" s="711"/>
      <c r="SBY3" s="711"/>
      <c r="SBZ3" s="711"/>
      <c r="SCA3" s="711"/>
      <c r="SCB3" s="711"/>
      <c r="SCC3" s="711"/>
      <c r="SCD3" s="711"/>
      <c r="SCE3" s="711"/>
      <c r="SCF3" s="711"/>
      <c r="SCG3" s="711"/>
      <c r="SCH3" s="711"/>
      <c r="SCI3" s="711"/>
      <c r="SCJ3" s="711"/>
      <c r="SCK3" s="711"/>
      <c r="SCL3" s="711"/>
      <c r="SCM3" s="711"/>
      <c r="SCN3" s="711"/>
      <c r="SCO3" s="711"/>
      <c r="SCP3" s="711"/>
      <c r="SCQ3" s="711"/>
      <c r="SCR3" s="711"/>
      <c r="SCS3" s="711"/>
      <c r="SCT3" s="711"/>
      <c r="SCU3" s="711"/>
      <c r="SCV3" s="711"/>
      <c r="SCW3" s="711"/>
      <c r="SCX3" s="711"/>
      <c r="SCY3" s="711"/>
      <c r="SCZ3" s="711"/>
      <c r="SDA3" s="711"/>
      <c r="SDB3" s="711"/>
      <c r="SDC3" s="711"/>
      <c r="SDD3" s="711"/>
      <c r="SDE3" s="711"/>
      <c r="SDF3" s="711"/>
      <c r="SDG3" s="711"/>
      <c r="SDH3" s="711"/>
      <c r="SDI3" s="711"/>
      <c r="SDJ3" s="711"/>
      <c r="SDK3" s="711"/>
      <c r="SDL3" s="711"/>
      <c r="SDM3" s="711"/>
      <c r="SDN3" s="711"/>
      <c r="SDO3" s="711"/>
      <c r="SDP3" s="711"/>
      <c r="SDQ3" s="711"/>
      <c r="SDR3" s="711"/>
      <c r="SDS3" s="711"/>
      <c r="SDT3" s="711"/>
      <c r="SDU3" s="711"/>
      <c r="SDV3" s="711"/>
      <c r="SDW3" s="711"/>
      <c r="SDX3" s="711"/>
      <c r="SDY3" s="711"/>
      <c r="SDZ3" s="711"/>
      <c r="SEA3" s="711"/>
      <c r="SEB3" s="711"/>
      <c r="SEC3" s="711"/>
      <c r="SED3" s="711"/>
      <c r="SEE3" s="711"/>
      <c r="SEF3" s="711"/>
      <c r="SEG3" s="711"/>
      <c r="SEH3" s="711"/>
      <c r="SEI3" s="711"/>
      <c r="SEJ3" s="711"/>
      <c r="SEK3" s="711"/>
      <c r="SEL3" s="711"/>
      <c r="SEM3" s="711"/>
      <c r="SEN3" s="711"/>
      <c r="SEO3" s="711"/>
      <c r="SEP3" s="711"/>
      <c r="SEQ3" s="711"/>
      <c r="SER3" s="711"/>
      <c r="SES3" s="711"/>
      <c r="SET3" s="711"/>
      <c r="SEU3" s="711"/>
      <c r="SEV3" s="711"/>
      <c r="SEW3" s="711"/>
      <c r="SEX3" s="711"/>
      <c r="SEY3" s="711"/>
      <c r="SEZ3" s="711"/>
      <c r="SFA3" s="711"/>
      <c r="SFB3" s="711"/>
      <c r="SFC3" s="711"/>
      <c r="SFD3" s="711"/>
      <c r="SFE3" s="711"/>
      <c r="SFF3" s="711"/>
      <c r="SFG3" s="711"/>
      <c r="SFH3" s="711"/>
      <c r="SFI3" s="711"/>
      <c r="SFJ3" s="711"/>
      <c r="SFK3" s="711"/>
      <c r="SFL3" s="711"/>
      <c r="SFM3" s="711"/>
      <c r="SFN3" s="711"/>
      <c r="SFO3" s="711"/>
      <c r="SFP3" s="711"/>
      <c r="SFQ3" s="711"/>
      <c r="SFR3" s="711"/>
      <c r="SFS3" s="711"/>
      <c r="SFT3" s="711"/>
      <c r="SFU3" s="711"/>
      <c r="SFV3" s="711"/>
      <c r="SFW3" s="711"/>
      <c r="SFX3" s="711"/>
      <c r="SFY3" s="711"/>
      <c r="SFZ3" s="711"/>
      <c r="SGA3" s="711"/>
      <c r="SGB3" s="711"/>
      <c r="SGC3" s="711"/>
      <c r="SGD3" s="711"/>
      <c r="SGE3" s="711"/>
      <c r="SGF3" s="711"/>
      <c r="SGG3" s="711"/>
      <c r="SGH3" s="711"/>
      <c r="SGI3" s="711"/>
      <c r="SGJ3" s="711"/>
      <c r="SGK3" s="711"/>
      <c r="SGL3" s="711"/>
      <c r="SGM3" s="711"/>
      <c r="SGN3" s="711"/>
      <c r="SGO3" s="711"/>
      <c r="SGP3" s="711"/>
      <c r="SGQ3" s="711"/>
      <c r="SGR3" s="711"/>
      <c r="SGS3" s="711"/>
      <c r="SGT3" s="711"/>
      <c r="SGU3" s="711"/>
      <c r="SGV3" s="711"/>
      <c r="SGW3" s="711"/>
      <c r="SGX3" s="711"/>
      <c r="SGY3" s="711"/>
      <c r="SGZ3" s="711"/>
      <c r="SHA3" s="711"/>
      <c r="SHB3" s="711"/>
      <c r="SHC3" s="711"/>
      <c r="SHD3" s="711"/>
      <c r="SHE3" s="711"/>
      <c r="SHF3" s="711"/>
      <c r="SHG3" s="711"/>
      <c r="SHH3" s="711"/>
      <c r="SHI3" s="711"/>
      <c r="SHJ3" s="711"/>
      <c r="SHK3" s="711"/>
      <c r="SHL3" s="711"/>
      <c r="SHM3" s="711"/>
      <c r="SHN3" s="711"/>
      <c r="SHO3" s="711"/>
      <c r="SHP3" s="711"/>
      <c r="SHQ3" s="711"/>
      <c r="SHR3" s="711"/>
      <c r="SHS3" s="711"/>
      <c r="SHT3" s="711"/>
      <c r="SHU3" s="711"/>
      <c r="SHV3" s="711"/>
      <c r="SHW3" s="711"/>
      <c r="SHX3" s="711"/>
      <c r="SHY3" s="711"/>
      <c r="SHZ3" s="711"/>
      <c r="SIA3" s="711"/>
      <c r="SIB3" s="711"/>
      <c r="SIC3" s="711"/>
      <c r="SID3" s="711"/>
      <c r="SIE3" s="711"/>
      <c r="SIF3" s="711"/>
      <c r="SIG3" s="711"/>
      <c r="SIH3" s="711"/>
      <c r="SII3" s="711"/>
      <c r="SIJ3" s="711"/>
      <c r="SIK3" s="711"/>
      <c r="SIL3" s="711"/>
      <c r="SIM3" s="711"/>
      <c r="SIN3" s="711"/>
      <c r="SIO3" s="711"/>
      <c r="SIP3" s="711"/>
      <c r="SIQ3" s="711"/>
      <c r="SIR3" s="711"/>
      <c r="SIS3" s="711"/>
      <c r="SIT3" s="711"/>
      <c r="SIU3" s="711"/>
      <c r="SIV3" s="711"/>
      <c r="SIW3" s="711"/>
      <c r="SIX3" s="711"/>
      <c r="SIY3" s="711"/>
      <c r="SIZ3" s="711"/>
      <c r="SJA3" s="711"/>
      <c r="SJB3" s="711"/>
      <c r="SJC3" s="711"/>
      <c r="SJD3" s="711"/>
      <c r="SJE3" s="711"/>
      <c r="SJF3" s="711"/>
      <c r="SJG3" s="711"/>
      <c r="SJH3" s="711"/>
      <c r="SJI3" s="711"/>
      <c r="SJJ3" s="711"/>
      <c r="SJK3" s="711"/>
      <c r="SJL3" s="711"/>
      <c r="SJM3" s="711"/>
      <c r="SJN3" s="711"/>
      <c r="SJO3" s="711"/>
      <c r="SJP3" s="711"/>
      <c r="SJQ3" s="711"/>
      <c r="SJR3" s="711"/>
      <c r="SJS3" s="711"/>
      <c r="SJT3" s="711"/>
      <c r="SJU3" s="711"/>
      <c r="SJV3" s="711"/>
      <c r="SJW3" s="711"/>
      <c r="SJX3" s="711"/>
      <c r="SJY3" s="711"/>
      <c r="SJZ3" s="711"/>
      <c r="SKA3" s="711"/>
      <c r="SKB3" s="711"/>
      <c r="SKC3" s="711"/>
      <c r="SKD3" s="711"/>
      <c r="SKE3" s="711"/>
      <c r="SKF3" s="711"/>
      <c r="SKG3" s="711"/>
      <c r="SKH3" s="711"/>
      <c r="SKI3" s="711"/>
      <c r="SKJ3" s="711"/>
      <c r="SKK3" s="711"/>
      <c r="SKL3" s="711"/>
      <c r="SKM3" s="711"/>
      <c r="SKN3" s="711"/>
      <c r="SKO3" s="711"/>
      <c r="SKP3" s="711"/>
      <c r="SKQ3" s="711"/>
      <c r="SKR3" s="711"/>
      <c r="SKS3" s="711"/>
      <c r="SKT3" s="711"/>
      <c r="SKU3" s="711"/>
      <c r="SKV3" s="711"/>
      <c r="SKW3" s="711"/>
      <c r="SKX3" s="711"/>
      <c r="SKY3" s="711"/>
      <c r="SKZ3" s="711"/>
      <c r="SLA3" s="711"/>
      <c r="SLB3" s="711"/>
      <c r="SLC3" s="711"/>
      <c r="SLD3" s="711"/>
      <c r="SLE3" s="711"/>
      <c r="SLF3" s="711"/>
      <c r="SLG3" s="711"/>
      <c r="SLH3" s="711"/>
      <c r="SLI3" s="711"/>
      <c r="SLJ3" s="711"/>
      <c r="SLK3" s="711"/>
      <c r="SLL3" s="711"/>
      <c r="SLM3" s="711"/>
      <c r="SLN3" s="711"/>
      <c r="SLO3" s="711"/>
      <c r="SLP3" s="711"/>
      <c r="SLQ3" s="711"/>
      <c r="SLR3" s="711"/>
      <c r="SLS3" s="711"/>
      <c r="SLT3" s="711"/>
      <c r="SLU3" s="711"/>
      <c r="SLV3" s="711"/>
      <c r="SLW3" s="711"/>
      <c r="SLX3" s="711"/>
      <c r="SLY3" s="711"/>
      <c r="SLZ3" s="711"/>
      <c r="SMA3" s="711"/>
      <c r="SMB3" s="711"/>
      <c r="SMC3" s="711"/>
      <c r="SMD3" s="711"/>
      <c r="SME3" s="711"/>
      <c r="SMF3" s="711"/>
      <c r="SMG3" s="711"/>
      <c r="SMH3" s="711"/>
      <c r="SMI3" s="711"/>
      <c r="SMJ3" s="711"/>
      <c r="SMK3" s="711"/>
      <c r="SML3" s="711"/>
      <c r="SMM3" s="711"/>
      <c r="SMN3" s="711"/>
      <c r="SMO3" s="711"/>
      <c r="SMP3" s="711"/>
      <c r="SMQ3" s="711"/>
      <c r="SMR3" s="711"/>
      <c r="SMS3" s="711"/>
      <c r="SMT3" s="711"/>
      <c r="SMU3" s="711"/>
      <c r="SMV3" s="711"/>
      <c r="SMW3" s="711"/>
      <c r="SMX3" s="711"/>
      <c r="SMY3" s="711"/>
      <c r="SMZ3" s="711"/>
      <c r="SNA3" s="711"/>
      <c r="SNB3" s="711"/>
      <c r="SNC3" s="711"/>
      <c r="SND3" s="711"/>
      <c r="SNE3" s="711"/>
      <c r="SNF3" s="711"/>
      <c r="SNG3" s="711"/>
      <c r="SNH3" s="711"/>
      <c r="SNI3" s="711"/>
      <c r="SNJ3" s="711"/>
      <c r="SNK3" s="711"/>
      <c r="SNL3" s="711"/>
      <c r="SNM3" s="711"/>
      <c r="SNN3" s="711"/>
      <c r="SNO3" s="711"/>
      <c r="SNP3" s="711"/>
      <c r="SNQ3" s="711"/>
      <c r="SNR3" s="711"/>
      <c r="SNS3" s="711"/>
      <c r="SNT3" s="711"/>
      <c r="SNU3" s="711"/>
      <c r="SNV3" s="711"/>
      <c r="SNW3" s="711"/>
      <c r="SNX3" s="711"/>
      <c r="SNY3" s="711"/>
      <c r="SNZ3" s="711"/>
      <c r="SOA3" s="711"/>
      <c r="SOB3" s="711"/>
      <c r="SOC3" s="711"/>
      <c r="SOD3" s="711"/>
      <c r="SOE3" s="711"/>
      <c r="SOF3" s="711"/>
      <c r="SOG3" s="711"/>
      <c r="SOH3" s="711"/>
      <c r="SOI3" s="711"/>
      <c r="SOJ3" s="711"/>
      <c r="SOK3" s="711"/>
      <c r="SOL3" s="711"/>
      <c r="SOM3" s="711"/>
      <c r="SON3" s="711"/>
      <c r="SOO3" s="711"/>
      <c r="SOP3" s="711"/>
      <c r="SOQ3" s="711"/>
      <c r="SOR3" s="711"/>
      <c r="SOS3" s="711"/>
      <c r="SOT3" s="711"/>
      <c r="SOU3" s="711"/>
      <c r="SOV3" s="711"/>
      <c r="SOW3" s="711"/>
      <c r="SOX3" s="711"/>
      <c r="SOY3" s="711"/>
      <c r="SOZ3" s="711"/>
      <c r="SPA3" s="711"/>
      <c r="SPB3" s="711"/>
      <c r="SPC3" s="711"/>
      <c r="SPD3" s="711"/>
      <c r="SPE3" s="711"/>
      <c r="SPF3" s="711"/>
      <c r="SPG3" s="711"/>
      <c r="SPH3" s="711"/>
      <c r="SPI3" s="711"/>
      <c r="SPJ3" s="711"/>
      <c r="SPK3" s="711"/>
      <c r="SPL3" s="711"/>
      <c r="SPM3" s="711"/>
      <c r="SPN3" s="711"/>
      <c r="SPO3" s="711"/>
      <c r="SPP3" s="711"/>
      <c r="SPQ3" s="711"/>
      <c r="SPR3" s="711"/>
      <c r="SPS3" s="711"/>
      <c r="SPT3" s="711"/>
      <c r="SPU3" s="711"/>
      <c r="SPV3" s="711"/>
      <c r="SPW3" s="711"/>
      <c r="SPX3" s="711"/>
      <c r="SPY3" s="711"/>
      <c r="SPZ3" s="711"/>
      <c r="SQA3" s="711"/>
      <c r="SQB3" s="711"/>
      <c r="SQC3" s="711"/>
      <c r="SQD3" s="711"/>
      <c r="SQE3" s="711"/>
      <c r="SQF3" s="711"/>
      <c r="SQG3" s="711"/>
      <c r="SQH3" s="711"/>
      <c r="SQI3" s="711"/>
      <c r="SQJ3" s="711"/>
      <c r="SQK3" s="711"/>
      <c r="SQL3" s="711"/>
      <c r="SQM3" s="711"/>
      <c r="SQN3" s="711"/>
      <c r="SQO3" s="711"/>
      <c r="SQP3" s="711"/>
      <c r="SQQ3" s="711"/>
      <c r="SQR3" s="711"/>
      <c r="SQS3" s="711"/>
      <c r="SQT3" s="711"/>
      <c r="SQU3" s="711"/>
      <c r="SQV3" s="711"/>
      <c r="SQW3" s="711"/>
      <c r="SQX3" s="711"/>
      <c r="SQY3" s="711"/>
      <c r="SQZ3" s="711"/>
      <c r="SRA3" s="711"/>
      <c r="SRB3" s="711"/>
      <c r="SRC3" s="711"/>
      <c r="SRD3" s="711"/>
      <c r="SRE3" s="711"/>
      <c r="SRF3" s="711"/>
      <c r="SRG3" s="711"/>
      <c r="SRH3" s="711"/>
      <c r="SRI3" s="711"/>
      <c r="SRJ3" s="711"/>
      <c r="SRK3" s="711"/>
      <c r="SRL3" s="711"/>
      <c r="SRM3" s="711"/>
      <c r="SRN3" s="711"/>
      <c r="SRO3" s="711"/>
      <c r="SRP3" s="711"/>
      <c r="SRQ3" s="711"/>
      <c r="SRR3" s="711"/>
      <c r="SRS3" s="711"/>
      <c r="SRT3" s="711"/>
      <c r="SRU3" s="711"/>
      <c r="SRV3" s="711"/>
      <c r="SRW3" s="711"/>
      <c r="SRX3" s="711"/>
      <c r="SRY3" s="711"/>
      <c r="SRZ3" s="711"/>
      <c r="SSA3" s="711"/>
      <c r="SSB3" s="711"/>
      <c r="SSC3" s="711"/>
      <c r="SSD3" s="711"/>
      <c r="SSE3" s="711"/>
      <c r="SSF3" s="711"/>
      <c r="SSG3" s="711"/>
      <c r="SSH3" s="711"/>
      <c r="SSI3" s="711"/>
      <c r="SSJ3" s="711"/>
      <c r="SSK3" s="711"/>
      <c r="SSL3" s="711"/>
      <c r="SSM3" s="711"/>
      <c r="SSN3" s="711"/>
      <c r="SSO3" s="711"/>
      <c r="SSP3" s="711"/>
      <c r="SSQ3" s="711"/>
      <c r="SSR3" s="711"/>
      <c r="SSS3" s="711"/>
      <c r="SST3" s="711"/>
      <c r="SSU3" s="711"/>
      <c r="SSV3" s="711"/>
      <c r="SSW3" s="711"/>
      <c r="SSX3" s="711"/>
      <c r="SSY3" s="711"/>
      <c r="SSZ3" s="711"/>
      <c r="STA3" s="711"/>
      <c r="STB3" s="711"/>
      <c r="STC3" s="711"/>
      <c r="STD3" s="711"/>
      <c r="STE3" s="711"/>
      <c r="STF3" s="711"/>
      <c r="STG3" s="711"/>
      <c r="STH3" s="711"/>
      <c r="STI3" s="711"/>
      <c r="STJ3" s="711"/>
      <c r="STK3" s="711"/>
      <c r="STL3" s="711"/>
      <c r="STM3" s="711"/>
      <c r="STN3" s="711"/>
      <c r="STO3" s="711"/>
      <c r="STP3" s="711"/>
      <c r="STQ3" s="711"/>
      <c r="STR3" s="711"/>
      <c r="STS3" s="711"/>
      <c r="STT3" s="711"/>
      <c r="STU3" s="711"/>
      <c r="STV3" s="711"/>
      <c r="STW3" s="711"/>
      <c r="STX3" s="711"/>
      <c r="STY3" s="711"/>
      <c r="STZ3" s="711"/>
      <c r="SUA3" s="711"/>
      <c r="SUB3" s="711"/>
      <c r="SUC3" s="711"/>
      <c r="SUD3" s="711"/>
      <c r="SUE3" s="711"/>
      <c r="SUF3" s="711"/>
      <c r="SUG3" s="711"/>
      <c r="SUH3" s="711"/>
      <c r="SUI3" s="711"/>
      <c r="SUJ3" s="711"/>
      <c r="SUK3" s="711"/>
      <c r="SUL3" s="711"/>
      <c r="SUM3" s="711"/>
      <c r="SUN3" s="711"/>
      <c r="SUO3" s="711"/>
      <c r="SUP3" s="711"/>
      <c r="SUQ3" s="711"/>
      <c r="SUR3" s="711"/>
      <c r="SUS3" s="711"/>
      <c r="SUT3" s="711"/>
      <c r="SUU3" s="711"/>
      <c r="SUV3" s="711"/>
      <c r="SUW3" s="711"/>
      <c r="SUX3" s="711"/>
      <c r="SUY3" s="711"/>
      <c r="SUZ3" s="711"/>
      <c r="SVA3" s="711"/>
      <c r="SVB3" s="711"/>
      <c r="SVC3" s="711"/>
      <c r="SVD3" s="711"/>
      <c r="SVE3" s="711"/>
      <c r="SVF3" s="711"/>
      <c r="SVG3" s="711"/>
      <c r="SVH3" s="711"/>
      <c r="SVI3" s="711"/>
      <c r="SVJ3" s="711"/>
      <c r="SVK3" s="711"/>
      <c r="SVL3" s="711"/>
      <c r="SVM3" s="711"/>
      <c r="SVN3" s="711"/>
      <c r="SVO3" s="711"/>
      <c r="SVP3" s="711"/>
      <c r="SVQ3" s="711"/>
      <c r="SVR3" s="711"/>
      <c r="SVS3" s="711"/>
      <c r="SVT3" s="711"/>
      <c r="SVU3" s="711"/>
      <c r="SVV3" s="711"/>
      <c r="SVW3" s="711"/>
      <c r="SVX3" s="711"/>
      <c r="SVY3" s="711"/>
      <c r="SVZ3" s="711"/>
      <c r="SWA3" s="711"/>
      <c r="SWB3" s="711"/>
      <c r="SWC3" s="711"/>
      <c r="SWD3" s="711"/>
      <c r="SWE3" s="711"/>
      <c r="SWF3" s="711"/>
      <c r="SWG3" s="711"/>
      <c r="SWH3" s="711"/>
      <c r="SWI3" s="711"/>
      <c r="SWJ3" s="711"/>
      <c r="SWK3" s="711"/>
      <c r="SWL3" s="711"/>
      <c r="SWM3" s="711"/>
      <c r="SWN3" s="711"/>
      <c r="SWO3" s="711"/>
      <c r="SWP3" s="711"/>
      <c r="SWQ3" s="711"/>
      <c r="SWR3" s="711"/>
      <c r="SWS3" s="711"/>
      <c r="SWT3" s="711"/>
      <c r="SWU3" s="711"/>
      <c r="SWV3" s="711"/>
      <c r="SWW3" s="711"/>
      <c r="SWX3" s="711"/>
      <c r="SWY3" s="711"/>
      <c r="SWZ3" s="711"/>
      <c r="SXA3" s="711"/>
      <c r="SXB3" s="711"/>
      <c r="SXC3" s="711"/>
      <c r="SXD3" s="711"/>
      <c r="SXE3" s="711"/>
      <c r="SXF3" s="711"/>
      <c r="SXG3" s="711"/>
      <c r="SXH3" s="711"/>
      <c r="SXI3" s="711"/>
      <c r="SXJ3" s="711"/>
      <c r="SXK3" s="711"/>
      <c r="SXL3" s="711"/>
      <c r="SXM3" s="711"/>
      <c r="SXN3" s="711"/>
      <c r="SXO3" s="711"/>
      <c r="SXP3" s="711"/>
      <c r="SXQ3" s="711"/>
      <c r="SXR3" s="711"/>
      <c r="SXS3" s="711"/>
      <c r="SXT3" s="711"/>
      <c r="SXU3" s="711"/>
      <c r="SXV3" s="711"/>
      <c r="SXW3" s="711"/>
      <c r="SXX3" s="711"/>
      <c r="SXY3" s="711"/>
      <c r="SXZ3" s="711"/>
      <c r="SYA3" s="711"/>
      <c r="SYB3" s="711"/>
      <c r="SYC3" s="711"/>
      <c r="SYD3" s="711"/>
      <c r="SYE3" s="711"/>
      <c r="SYF3" s="711"/>
      <c r="SYG3" s="711"/>
      <c r="SYH3" s="711"/>
      <c r="SYI3" s="711"/>
      <c r="SYJ3" s="711"/>
      <c r="SYK3" s="711"/>
      <c r="SYL3" s="711"/>
      <c r="SYM3" s="711"/>
      <c r="SYN3" s="711"/>
      <c r="SYO3" s="711"/>
      <c r="SYP3" s="711"/>
      <c r="SYQ3" s="711"/>
      <c r="SYR3" s="711"/>
      <c r="SYS3" s="711"/>
      <c r="SYT3" s="711"/>
      <c r="SYU3" s="711"/>
      <c r="SYV3" s="711"/>
      <c r="SYW3" s="711"/>
      <c r="SYX3" s="711"/>
      <c r="SYY3" s="711"/>
      <c r="SYZ3" s="711"/>
      <c r="SZA3" s="711"/>
      <c r="SZB3" s="711"/>
      <c r="SZC3" s="711"/>
      <c r="SZD3" s="711"/>
      <c r="SZE3" s="711"/>
      <c r="SZF3" s="711"/>
      <c r="SZG3" s="711"/>
      <c r="SZH3" s="711"/>
      <c r="SZI3" s="711"/>
      <c r="SZJ3" s="711"/>
      <c r="SZK3" s="711"/>
      <c r="SZL3" s="711"/>
      <c r="SZM3" s="711"/>
      <c r="SZN3" s="711"/>
      <c r="SZO3" s="711"/>
      <c r="SZP3" s="711"/>
      <c r="SZQ3" s="711"/>
      <c r="SZR3" s="711"/>
      <c r="SZS3" s="711"/>
      <c r="SZT3" s="711"/>
      <c r="SZU3" s="711"/>
      <c r="SZV3" s="711"/>
      <c r="SZW3" s="711"/>
      <c r="SZX3" s="711"/>
      <c r="SZY3" s="711"/>
      <c r="SZZ3" s="711"/>
      <c r="TAA3" s="711"/>
      <c r="TAB3" s="711"/>
      <c r="TAC3" s="711"/>
      <c r="TAD3" s="711"/>
      <c r="TAE3" s="711"/>
      <c r="TAF3" s="711"/>
      <c r="TAG3" s="711"/>
      <c r="TAH3" s="711"/>
      <c r="TAI3" s="711"/>
      <c r="TAJ3" s="711"/>
      <c r="TAK3" s="711"/>
      <c r="TAL3" s="711"/>
      <c r="TAM3" s="711"/>
      <c r="TAN3" s="711"/>
      <c r="TAO3" s="711"/>
      <c r="TAP3" s="711"/>
      <c r="TAQ3" s="711"/>
      <c r="TAR3" s="711"/>
      <c r="TAS3" s="711"/>
      <c r="TAT3" s="711"/>
      <c r="TAU3" s="711"/>
      <c r="TAV3" s="711"/>
      <c r="TAW3" s="711"/>
      <c r="TAX3" s="711"/>
      <c r="TAY3" s="711"/>
      <c r="TAZ3" s="711"/>
      <c r="TBA3" s="711"/>
      <c r="TBB3" s="711"/>
      <c r="TBC3" s="711"/>
      <c r="TBD3" s="711"/>
      <c r="TBE3" s="711"/>
      <c r="TBF3" s="711"/>
      <c r="TBG3" s="711"/>
      <c r="TBH3" s="711"/>
      <c r="TBI3" s="711"/>
      <c r="TBJ3" s="711"/>
      <c r="TBK3" s="711"/>
      <c r="TBL3" s="711"/>
      <c r="TBM3" s="711"/>
      <c r="TBN3" s="711"/>
      <c r="TBO3" s="711"/>
      <c r="TBP3" s="711"/>
      <c r="TBQ3" s="711"/>
      <c r="TBR3" s="711"/>
      <c r="TBS3" s="711"/>
      <c r="TBT3" s="711"/>
      <c r="TBU3" s="711"/>
      <c r="TBV3" s="711"/>
      <c r="TBW3" s="711"/>
      <c r="TBX3" s="711"/>
      <c r="TBY3" s="711"/>
      <c r="TBZ3" s="711"/>
      <c r="TCA3" s="711"/>
      <c r="TCB3" s="711"/>
      <c r="TCC3" s="711"/>
      <c r="TCD3" s="711"/>
      <c r="TCE3" s="711"/>
      <c r="TCF3" s="711"/>
      <c r="TCG3" s="711"/>
      <c r="TCH3" s="711"/>
      <c r="TCI3" s="711"/>
      <c r="TCJ3" s="711"/>
      <c r="TCK3" s="711"/>
      <c r="TCL3" s="711"/>
      <c r="TCM3" s="711"/>
      <c r="TCN3" s="711"/>
      <c r="TCO3" s="711"/>
      <c r="TCP3" s="711"/>
      <c r="TCQ3" s="711"/>
      <c r="TCR3" s="711"/>
      <c r="TCS3" s="711"/>
      <c r="TCT3" s="711"/>
      <c r="TCU3" s="711"/>
      <c r="TCV3" s="711"/>
      <c r="TCW3" s="711"/>
      <c r="TCX3" s="711"/>
      <c r="TCY3" s="711"/>
      <c r="TCZ3" s="711"/>
      <c r="TDA3" s="711"/>
      <c r="TDB3" s="711"/>
      <c r="TDC3" s="711"/>
      <c r="TDD3" s="711"/>
      <c r="TDE3" s="711"/>
      <c r="TDF3" s="711"/>
      <c r="TDG3" s="711"/>
      <c r="TDH3" s="711"/>
      <c r="TDI3" s="711"/>
      <c r="TDJ3" s="711"/>
      <c r="TDK3" s="711"/>
      <c r="TDL3" s="711"/>
      <c r="TDM3" s="711"/>
      <c r="TDN3" s="711"/>
      <c r="TDO3" s="711"/>
      <c r="TDP3" s="711"/>
      <c r="TDQ3" s="711"/>
      <c r="TDR3" s="711"/>
      <c r="TDS3" s="711"/>
      <c r="TDT3" s="711"/>
      <c r="TDU3" s="711"/>
      <c r="TDV3" s="711"/>
      <c r="TDW3" s="711"/>
      <c r="TDX3" s="711"/>
      <c r="TDY3" s="711"/>
      <c r="TDZ3" s="711"/>
      <c r="TEA3" s="711"/>
      <c r="TEB3" s="711"/>
      <c r="TEC3" s="711"/>
      <c r="TED3" s="711"/>
      <c r="TEE3" s="711"/>
      <c r="TEF3" s="711"/>
      <c r="TEG3" s="711"/>
      <c r="TEH3" s="711"/>
      <c r="TEI3" s="711"/>
      <c r="TEJ3" s="711"/>
      <c r="TEK3" s="711"/>
      <c r="TEL3" s="711"/>
      <c r="TEM3" s="711"/>
      <c r="TEN3" s="711"/>
      <c r="TEO3" s="711"/>
      <c r="TEP3" s="711"/>
      <c r="TEQ3" s="711"/>
      <c r="TER3" s="711"/>
      <c r="TES3" s="711"/>
      <c r="TET3" s="711"/>
      <c r="TEU3" s="711"/>
      <c r="TEV3" s="711"/>
      <c r="TEW3" s="711"/>
      <c r="TEX3" s="711"/>
      <c r="TEY3" s="711"/>
      <c r="TEZ3" s="711"/>
      <c r="TFA3" s="711"/>
      <c r="TFB3" s="711"/>
      <c r="TFC3" s="711"/>
      <c r="TFD3" s="711"/>
      <c r="TFE3" s="711"/>
      <c r="TFF3" s="711"/>
      <c r="TFG3" s="711"/>
      <c r="TFH3" s="711"/>
      <c r="TFI3" s="711"/>
      <c r="TFJ3" s="711"/>
      <c r="TFK3" s="711"/>
      <c r="TFL3" s="711"/>
      <c r="TFM3" s="711"/>
      <c r="TFN3" s="711"/>
      <c r="TFO3" s="711"/>
      <c r="TFP3" s="711"/>
      <c r="TFQ3" s="711"/>
      <c r="TFR3" s="711"/>
      <c r="TFS3" s="711"/>
      <c r="TFT3" s="711"/>
      <c r="TFU3" s="711"/>
      <c r="TFV3" s="711"/>
      <c r="TFW3" s="711"/>
      <c r="TFX3" s="711"/>
      <c r="TFY3" s="711"/>
      <c r="TFZ3" s="711"/>
      <c r="TGA3" s="711"/>
      <c r="TGB3" s="711"/>
      <c r="TGC3" s="711"/>
      <c r="TGD3" s="711"/>
      <c r="TGE3" s="711"/>
      <c r="TGF3" s="711"/>
      <c r="TGG3" s="711"/>
      <c r="TGH3" s="711"/>
      <c r="TGI3" s="711"/>
      <c r="TGJ3" s="711"/>
      <c r="TGK3" s="711"/>
      <c r="TGL3" s="711"/>
      <c r="TGM3" s="711"/>
      <c r="TGN3" s="711"/>
      <c r="TGO3" s="711"/>
      <c r="TGP3" s="711"/>
      <c r="TGQ3" s="711"/>
      <c r="TGR3" s="711"/>
      <c r="TGS3" s="711"/>
      <c r="TGT3" s="711"/>
      <c r="TGU3" s="711"/>
      <c r="TGV3" s="711"/>
      <c r="TGW3" s="711"/>
      <c r="TGX3" s="711"/>
      <c r="TGY3" s="711"/>
      <c r="TGZ3" s="711"/>
      <c r="THA3" s="711"/>
      <c r="THB3" s="711"/>
      <c r="THC3" s="711"/>
      <c r="THD3" s="711"/>
      <c r="THE3" s="711"/>
      <c r="THF3" s="711"/>
      <c r="THG3" s="711"/>
      <c r="THH3" s="711"/>
      <c r="THI3" s="711"/>
      <c r="THJ3" s="711"/>
      <c r="THK3" s="711"/>
      <c r="THL3" s="711"/>
      <c r="THM3" s="711"/>
      <c r="THN3" s="711"/>
      <c r="THO3" s="711"/>
      <c r="THP3" s="711"/>
      <c r="THQ3" s="711"/>
      <c r="THR3" s="711"/>
      <c r="THS3" s="711"/>
      <c r="THT3" s="711"/>
      <c r="THU3" s="711"/>
      <c r="THV3" s="711"/>
      <c r="THW3" s="711"/>
      <c r="THX3" s="711"/>
      <c r="THY3" s="711"/>
      <c r="THZ3" s="711"/>
      <c r="TIA3" s="711"/>
      <c r="TIB3" s="711"/>
      <c r="TIC3" s="711"/>
      <c r="TID3" s="711"/>
      <c r="TIE3" s="711"/>
      <c r="TIF3" s="711"/>
      <c r="TIG3" s="711"/>
      <c r="TIH3" s="711"/>
      <c r="TII3" s="711"/>
      <c r="TIJ3" s="711"/>
      <c r="TIK3" s="711"/>
      <c r="TIL3" s="711"/>
      <c r="TIM3" s="711"/>
      <c r="TIN3" s="711"/>
      <c r="TIO3" s="711"/>
      <c r="TIP3" s="711"/>
      <c r="TIQ3" s="711"/>
      <c r="TIR3" s="711"/>
      <c r="TIS3" s="711"/>
      <c r="TIT3" s="711"/>
      <c r="TIU3" s="711"/>
      <c r="TIV3" s="711"/>
      <c r="TIW3" s="711"/>
      <c r="TIX3" s="711"/>
      <c r="TIY3" s="711"/>
      <c r="TIZ3" s="711"/>
      <c r="TJA3" s="711"/>
      <c r="TJB3" s="711"/>
      <c r="TJC3" s="711"/>
      <c r="TJD3" s="711"/>
      <c r="TJE3" s="711"/>
      <c r="TJF3" s="711"/>
      <c r="TJG3" s="711"/>
      <c r="TJH3" s="711"/>
      <c r="TJI3" s="711"/>
      <c r="TJJ3" s="711"/>
      <c r="TJK3" s="711"/>
      <c r="TJL3" s="711"/>
      <c r="TJM3" s="711"/>
      <c r="TJN3" s="711"/>
      <c r="TJO3" s="711"/>
      <c r="TJP3" s="711"/>
      <c r="TJQ3" s="711"/>
      <c r="TJR3" s="711"/>
      <c r="TJS3" s="711"/>
      <c r="TJT3" s="711"/>
      <c r="TJU3" s="711"/>
      <c r="TJV3" s="711"/>
      <c r="TJW3" s="711"/>
      <c r="TJX3" s="711"/>
      <c r="TJY3" s="711"/>
      <c r="TJZ3" s="711"/>
      <c r="TKA3" s="711"/>
      <c r="TKB3" s="711"/>
      <c r="TKC3" s="711"/>
      <c r="TKD3" s="711"/>
      <c r="TKE3" s="711"/>
      <c r="TKF3" s="711"/>
      <c r="TKG3" s="711"/>
      <c r="TKH3" s="711"/>
      <c r="TKI3" s="711"/>
      <c r="TKJ3" s="711"/>
      <c r="TKK3" s="711"/>
      <c r="TKL3" s="711"/>
      <c r="TKM3" s="711"/>
      <c r="TKN3" s="711"/>
      <c r="TKO3" s="711"/>
      <c r="TKP3" s="711"/>
      <c r="TKQ3" s="711"/>
      <c r="TKR3" s="711"/>
      <c r="TKS3" s="711"/>
      <c r="TKT3" s="711"/>
      <c r="TKU3" s="711"/>
      <c r="TKV3" s="711"/>
      <c r="TKW3" s="711"/>
      <c r="TKX3" s="711"/>
      <c r="TKY3" s="711"/>
      <c r="TKZ3" s="711"/>
      <c r="TLA3" s="711"/>
      <c r="TLB3" s="711"/>
      <c r="TLC3" s="711"/>
      <c r="TLD3" s="711"/>
      <c r="TLE3" s="711"/>
      <c r="TLF3" s="711"/>
      <c r="TLG3" s="711"/>
      <c r="TLH3" s="711"/>
      <c r="TLI3" s="711"/>
      <c r="TLJ3" s="711"/>
      <c r="TLK3" s="711"/>
      <c r="TLL3" s="711"/>
      <c r="TLM3" s="711"/>
      <c r="TLN3" s="711"/>
      <c r="TLO3" s="711"/>
      <c r="TLP3" s="711"/>
      <c r="TLQ3" s="711"/>
      <c r="TLR3" s="711"/>
      <c r="TLS3" s="711"/>
      <c r="TLT3" s="711"/>
      <c r="TLU3" s="711"/>
      <c r="TLV3" s="711"/>
      <c r="TLW3" s="711"/>
      <c r="TLX3" s="711"/>
      <c r="TLY3" s="711"/>
      <c r="TLZ3" s="711"/>
      <c r="TMA3" s="711"/>
      <c r="TMB3" s="711"/>
      <c r="TMC3" s="711"/>
      <c r="TMD3" s="711"/>
      <c r="TME3" s="711"/>
      <c r="TMF3" s="711"/>
      <c r="TMG3" s="711"/>
      <c r="TMH3" s="711"/>
      <c r="TMI3" s="711"/>
      <c r="TMJ3" s="711"/>
      <c r="TMK3" s="711"/>
      <c r="TML3" s="711"/>
      <c r="TMM3" s="711"/>
      <c r="TMN3" s="711"/>
      <c r="TMO3" s="711"/>
      <c r="TMP3" s="711"/>
      <c r="TMQ3" s="711"/>
      <c r="TMR3" s="711"/>
      <c r="TMS3" s="711"/>
      <c r="TMT3" s="711"/>
      <c r="TMU3" s="711"/>
      <c r="TMV3" s="711"/>
      <c r="TMW3" s="711"/>
      <c r="TMX3" s="711"/>
      <c r="TMY3" s="711"/>
      <c r="TMZ3" s="711"/>
      <c r="TNA3" s="711"/>
      <c r="TNB3" s="711"/>
      <c r="TNC3" s="711"/>
      <c r="TND3" s="711"/>
      <c r="TNE3" s="711"/>
      <c r="TNF3" s="711"/>
      <c r="TNG3" s="711"/>
      <c r="TNH3" s="711"/>
      <c r="TNI3" s="711"/>
      <c r="TNJ3" s="711"/>
      <c r="TNK3" s="711"/>
      <c r="TNL3" s="711"/>
      <c r="TNM3" s="711"/>
      <c r="TNN3" s="711"/>
      <c r="TNO3" s="711"/>
      <c r="TNP3" s="711"/>
      <c r="TNQ3" s="711"/>
      <c r="TNR3" s="711"/>
      <c r="TNS3" s="711"/>
      <c r="TNT3" s="711"/>
      <c r="TNU3" s="711"/>
      <c r="TNV3" s="711"/>
      <c r="TNW3" s="711"/>
      <c r="TNX3" s="711"/>
      <c r="TNY3" s="711"/>
      <c r="TNZ3" s="711"/>
      <c r="TOA3" s="711"/>
      <c r="TOB3" s="711"/>
      <c r="TOC3" s="711"/>
      <c r="TOD3" s="711"/>
      <c r="TOE3" s="711"/>
      <c r="TOF3" s="711"/>
      <c r="TOG3" s="711"/>
      <c r="TOH3" s="711"/>
      <c r="TOI3" s="711"/>
      <c r="TOJ3" s="711"/>
      <c r="TOK3" s="711"/>
      <c r="TOL3" s="711"/>
      <c r="TOM3" s="711"/>
      <c r="TON3" s="711"/>
      <c r="TOO3" s="711"/>
      <c r="TOP3" s="711"/>
      <c r="TOQ3" s="711"/>
      <c r="TOR3" s="711"/>
      <c r="TOS3" s="711"/>
      <c r="TOT3" s="711"/>
      <c r="TOU3" s="711"/>
      <c r="TOV3" s="711"/>
      <c r="TOW3" s="711"/>
      <c r="TOX3" s="711"/>
      <c r="TOY3" s="711"/>
      <c r="TOZ3" s="711"/>
      <c r="TPA3" s="711"/>
      <c r="TPB3" s="711"/>
      <c r="TPC3" s="711"/>
      <c r="TPD3" s="711"/>
      <c r="TPE3" s="711"/>
      <c r="TPF3" s="711"/>
      <c r="TPG3" s="711"/>
      <c r="TPH3" s="711"/>
      <c r="TPI3" s="711"/>
      <c r="TPJ3" s="711"/>
      <c r="TPK3" s="711"/>
      <c r="TPL3" s="711"/>
      <c r="TPM3" s="711"/>
      <c r="TPN3" s="711"/>
      <c r="TPO3" s="711"/>
      <c r="TPP3" s="711"/>
      <c r="TPQ3" s="711"/>
      <c r="TPR3" s="711"/>
      <c r="TPS3" s="711"/>
      <c r="TPT3" s="711"/>
      <c r="TPU3" s="711"/>
      <c r="TPV3" s="711"/>
      <c r="TPW3" s="711"/>
      <c r="TPX3" s="711"/>
      <c r="TPY3" s="711"/>
      <c r="TPZ3" s="711"/>
      <c r="TQA3" s="711"/>
      <c r="TQB3" s="711"/>
      <c r="TQC3" s="711"/>
      <c r="TQD3" s="711"/>
      <c r="TQE3" s="711"/>
      <c r="TQF3" s="711"/>
      <c r="TQG3" s="711"/>
      <c r="TQH3" s="711"/>
      <c r="TQI3" s="711"/>
      <c r="TQJ3" s="711"/>
      <c r="TQK3" s="711"/>
      <c r="TQL3" s="711"/>
      <c r="TQM3" s="711"/>
      <c r="TQN3" s="711"/>
      <c r="TQO3" s="711"/>
      <c r="TQP3" s="711"/>
      <c r="TQQ3" s="711"/>
      <c r="TQR3" s="711"/>
      <c r="TQS3" s="711"/>
      <c r="TQT3" s="711"/>
      <c r="TQU3" s="711"/>
      <c r="TQV3" s="711"/>
      <c r="TQW3" s="711"/>
      <c r="TQX3" s="711"/>
      <c r="TQY3" s="711"/>
      <c r="TQZ3" s="711"/>
      <c r="TRA3" s="711"/>
      <c r="TRB3" s="711"/>
      <c r="TRC3" s="711"/>
      <c r="TRD3" s="711"/>
      <c r="TRE3" s="711"/>
      <c r="TRF3" s="711"/>
      <c r="TRG3" s="711"/>
      <c r="TRH3" s="711"/>
      <c r="TRI3" s="711"/>
      <c r="TRJ3" s="711"/>
      <c r="TRK3" s="711"/>
      <c r="TRL3" s="711"/>
      <c r="TRM3" s="711"/>
      <c r="TRN3" s="711"/>
      <c r="TRO3" s="711"/>
      <c r="TRP3" s="711"/>
      <c r="TRQ3" s="711"/>
      <c r="TRR3" s="711"/>
      <c r="TRS3" s="711"/>
      <c r="TRT3" s="711"/>
      <c r="TRU3" s="711"/>
      <c r="TRV3" s="711"/>
      <c r="TRW3" s="711"/>
      <c r="TRX3" s="711"/>
      <c r="TRY3" s="711"/>
      <c r="TRZ3" s="711"/>
      <c r="TSA3" s="711"/>
      <c r="TSB3" s="711"/>
      <c r="TSC3" s="711"/>
      <c r="TSD3" s="711"/>
      <c r="TSE3" s="711"/>
      <c r="TSF3" s="711"/>
      <c r="TSG3" s="711"/>
      <c r="TSH3" s="711"/>
      <c r="TSI3" s="711"/>
      <c r="TSJ3" s="711"/>
      <c r="TSK3" s="711"/>
      <c r="TSL3" s="711"/>
      <c r="TSM3" s="711"/>
      <c r="TSN3" s="711"/>
      <c r="TSO3" s="711"/>
      <c r="TSP3" s="711"/>
      <c r="TSQ3" s="711"/>
      <c r="TSR3" s="711"/>
      <c r="TSS3" s="711"/>
      <c r="TST3" s="711"/>
      <c r="TSU3" s="711"/>
      <c r="TSV3" s="711"/>
      <c r="TSW3" s="711"/>
      <c r="TSX3" s="711"/>
      <c r="TSY3" s="711"/>
      <c r="TSZ3" s="711"/>
      <c r="TTA3" s="711"/>
      <c r="TTB3" s="711"/>
      <c r="TTC3" s="711"/>
      <c r="TTD3" s="711"/>
      <c r="TTE3" s="711"/>
      <c r="TTF3" s="711"/>
      <c r="TTG3" s="711"/>
      <c r="TTH3" s="711"/>
      <c r="TTI3" s="711"/>
      <c r="TTJ3" s="711"/>
      <c r="TTK3" s="711"/>
      <c r="TTL3" s="711"/>
      <c r="TTM3" s="711"/>
      <c r="TTN3" s="711"/>
      <c r="TTO3" s="711"/>
      <c r="TTP3" s="711"/>
      <c r="TTQ3" s="711"/>
      <c r="TTR3" s="711"/>
      <c r="TTS3" s="711"/>
      <c r="TTT3" s="711"/>
      <c r="TTU3" s="711"/>
      <c r="TTV3" s="711"/>
      <c r="TTW3" s="711"/>
      <c r="TTX3" s="711"/>
      <c r="TTY3" s="711"/>
      <c r="TTZ3" s="711"/>
      <c r="TUA3" s="711"/>
      <c r="TUB3" s="711"/>
      <c r="TUC3" s="711"/>
      <c r="TUD3" s="711"/>
      <c r="TUE3" s="711"/>
      <c r="TUF3" s="711"/>
      <c r="TUG3" s="711"/>
      <c r="TUH3" s="711"/>
      <c r="TUI3" s="711"/>
      <c r="TUJ3" s="711"/>
      <c r="TUK3" s="711"/>
      <c r="TUL3" s="711"/>
      <c r="TUM3" s="711"/>
      <c r="TUN3" s="711"/>
      <c r="TUO3" s="711"/>
      <c r="TUP3" s="711"/>
      <c r="TUQ3" s="711"/>
      <c r="TUR3" s="711"/>
      <c r="TUS3" s="711"/>
      <c r="TUT3" s="711"/>
      <c r="TUU3" s="711"/>
      <c r="TUV3" s="711"/>
      <c r="TUW3" s="711"/>
      <c r="TUX3" s="711"/>
      <c r="TUY3" s="711"/>
      <c r="TUZ3" s="711"/>
      <c r="TVA3" s="711"/>
      <c r="TVB3" s="711"/>
      <c r="TVC3" s="711"/>
      <c r="TVD3" s="711"/>
      <c r="TVE3" s="711"/>
      <c r="TVF3" s="711"/>
      <c r="TVG3" s="711"/>
      <c r="TVH3" s="711"/>
      <c r="TVI3" s="711"/>
      <c r="TVJ3" s="711"/>
      <c r="TVK3" s="711"/>
      <c r="TVL3" s="711"/>
      <c r="TVM3" s="711"/>
      <c r="TVN3" s="711"/>
      <c r="TVO3" s="711"/>
      <c r="TVP3" s="711"/>
      <c r="TVQ3" s="711"/>
      <c r="TVR3" s="711"/>
      <c r="TVS3" s="711"/>
      <c r="TVT3" s="711"/>
      <c r="TVU3" s="711"/>
      <c r="TVV3" s="711"/>
      <c r="TVW3" s="711"/>
      <c r="TVX3" s="711"/>
      <c r="TVY3" s="711"/>
      <c r="TVZ3" s="711"/>
      <c r="TWA3" s="711"/>
      <c r="TWB3" s="711"/>
      <c r="TWC3" s="711"/>
      <c r="TWD3" s="711"/>
      <c r="TWE3" s="711"/>
      <c r="TWF3" s="711"/>
      <c r="TWG3" s="711"/>
      <c r="TWH3" s="711"/>
      <c r="TWI3" s="711"/>
      <c r="TWJ3" s="711"/>
      <c r="TWK3" s="711"/>
      <c r="TWL3" s="711"/>
      <c r="TWM3" s="711"/>
      <c r="TWN3" s="711"/>
      <c r="TWO3" s="711"/>
      <c r="TWP3" s="711"/>
      <c r="TWQ3" s="711"/>
      <c r="TWR3" s="711"/>
      <c r="TWS3" s="711"/>
      <c r="TWT3" s="711"/>
      <c r="TWU3" s="711"/>
      <c r="TWV3" s="711"/>
      <c r="TWW3" s="711"/>
      <c r="TWX3" s="711"/>
      <c r="TWY3" s="711"/>
      <c r="TWZ3" s="711"/>
      <c r="TXA3" s="711"/>
      <c r="TXB3" s="711"/>
      <c r="TXC3" s="711"/>
      <c r="TXD3" s="711"/>
      <c r="TXE3" s="711"/>
      <c r="TXF3" s="711"/>
      <c r="TXG3" s="711"/>
      <c r="TXH3" s="711"/>
      <c r="TXI3" s="711"/>
      <c r="TXJ3" s="711"/>
      <c r="TXK3" s="711"/>
      <c r="TXL3" s="711"/>
      <c r="TXM3" s="711"/>
      <c r="TXN3" s="711"/>
      <c r="TXO3" s="711"/>
      <c r="TXP3" s="711"/>
      <c r="TXQ3" s="711"/>
      <c r="TXR3" s="711"/>
      <c r="TXS3" s="711"/>
      <c r="TXT3" s="711"/>
      <c r="TXU3" s="711"/>
      <c r="TXV3" s="711"/>
      <c r="TXW3" s="711"/>
      <c r="TXX3" s="711"/>
      <c r="TXY3" s="711"/>
      <c r="TXZ3" s="711"/>
      <c r="TYA3" s="711"/>
      <c r="TYB3" s="711"/>
      <c r="TYC3" s="711"/>
      <c r="TYD3" s="711"/>
      <c r="TYE3" s="711"/>
      <c r="TYF3" s="711"/>
      <c r="TYG3" s="711"/>
      <c r="TYH3" s="711"/>
      <c r="TYI3" s="711"/>
      <c r="TYJ3" s="711"/>
      <c r="TYK3" s="711"/>
      <c r="TYL3" s="711"/>
      <c r="TYM3" s="711"/>
      <c r="TYN3" s="711"/>
      <c r="TYO3" s="711"/>
      <c r="TYP3" s="711"/>
      <c r="TYQ3" s="711"/>
      <c r="TYR3" s="711"/>
      <c r="TYS3" s="711"/>
      <c r="TYT3" s="711"/>
      <c r="TYU3" s="711"/>
      <c r="TYV3" s="711"/>
      <c r="TYW3" s="711"/>
      <c r="TYX3" s="711"/>
      <c r="TYY3" s="711"/>
      <c r="TYZ3" s="711"/>
      <c r="TZA3" s="711"/>
      <c r="TZB3" s="711"/>
      <c r="TZC3" s="711"/>
      <c r="TZD3" s="711"/>
      <c r="TZE3" s="711"/>
      <c r="TZF3" s="711"/>
      <c r="TZG3" s="711"/>
      <c r="TZH3" s="711"/>
      <c r="TZI3" s="711"/>
      <c r="TZJ3" s="711"/>
      <c r="TZK3" s="711"/>
      <c r="TZL3" s="711"/>
      <c r="TZM3" s="711"/>
      <c r="TZN3" s="711"/>
      <c r="TZO3" s="711"/>
      <c r="TZP3" s="711"/>
      <c r="TZQ3" s="711"/>
      <c r="TZR3" s="711"/>
      <c r="TZS3" s="711"/>
      <c r="TZT3" s="711"/>
      <c r="TZU3" s="711"/>
      <c r="TZV3" s="711"/>
      <c r="TZW3" s="711"/>
      <c r="TZX3" s="711"/>
      <c r="TZY3" s="711"/>
      <c r="TZZ3" s="711"/>
      <c r="UAA3" s="711"/>
      <c r="UAB3" s="711"/>
      <c r="UAC3" s="711"/>
      <c r="UAD3" s="711"/>
      <c r="UAE3" s="711"/>
      <c r="UAF3" s="711"/>
      <c r="UAG3" s="711"/>
      <c r="UAH3" s="711"/>
      <c r="UAI3" s="711"/>
      <c r="UAJ3" s="711"/>
      <c r="UAK3" s="711"/>
      <c r="UAL3" s="711"/>
      <c r="UAM3" s="711"/>
      <c r="UAN3" s="711"/>
      <c r="UAO3" s="711"/>
      <c r="UAP3" s="711"/>
      <c r="UAQ3" s="711"/>
      <c r="UAR3" s="711"/>
      <c r="UAS3" s="711"/>
      <c r="UAT3" s="711"/>
      <c r="UAU3" s="711"/>
      <c r="UAV3" s="711"/>
      <c r="UAW3" s="711"/>
      <c r="UAX3" s="711"/>
      <c r="UAY3" s="711"/>
      <c r="UAZ3" s="711"/>
      <c r="UBA3" s="711"/>
      <c r="UBB3" s="711"/>
      <c r="UBC3" s="711"/>
      <c r="UBD3" s="711"/>
      <c r="UBE3" s="711"/>
      <c r="UBF3" s="711"/>
      <c r="UBG3" s="711"/>
      <c r="UBH3" s="711"/>
      <c r="UBI3" s="711"/>
      <c r="UBJ3" s="711"/>
      <c r="UBK3" s="711"/>
      <c r="UBL3" s="711"/>
      <c r="UBM3" s="711"/>
      <c r="UBN3" s="711"/>
      <c r="UBO3" s="711"/>
      <c r="UBP3" s="711"/>
      <c r="UBQ3" s="711"/>
      <c r="UBR3" s="711"/>
      <c r="UBS3" s="711"/>
      <c r="UBT3" s="711"/>
      <c r="UBU3" s="711"/>
      <c r="UBV3" s="711"/>
      <c r="UBW3" s="711"/>
      <c r="UBX3" s="711"/>
      <c r="UBY3" s="711"/>
      <c r="UBZ3" s="711"/>
      <c r="UCA3" s="711"/>
      <c r="UCB3" s="711"/>
      <c r="UCC3" s="711"/>
      <c r="UCD3" s="711"/>
      <c r="UCE3" s="711"/>
      <c r="UCF3" s="711"/>
      <c r="UCG3" s="711"/>
      <c r="UCH3" s="711"/>
      <c r="UCI3" s="711"/>
      <c r="UCJ3" s="711"/>
      <c r="UCK3" s="711"/>
      <c r="UCL3" s="711"/>
      <c r="UCM3" s="711"/>
      <c r="UCN3" s="711"/>
      <c r="UCO3" s="711"/>
      <c r="UCP3" s="711"/>
      <c r="UCQ3" s="711"/>
      <c r="UCR3" s="711"/>
      <c r="UCS3" s="711"/>
      <c r="UCT3" s="711"/>
      <c r="UCU3" s="711"/>
      <c r="UCV3" s="711"/>
      <c r="UCW3" s="711"/>
      <c r="UCX3" s="711"/>
      <c r="UCY3" s="711"/>
      <c r="UCZ3" s="711"/>
      <c r="UDA3" s="711"/>
      <c r="UDB3" s="711"/>
      <c r="UDC3" s="711"/>
      <c r="UDD3" s="711"/>
      <c r="UDE3" s="711"/>
      <c r="UDF3" s="711"/>
      <c r="UDG3" s="711"/>
      <c r="UDH3" s="711"/>
      <c r="UDI3" s="711"/>
      <c r="UDJ3" s="711"/>
      <c r="UDK3" s="711"/>
      <c r="UDL3" s="711"/>
      <c r="UDM3" s="711"/>
      <c r="UDN3" s="711"/>
      <c r="UDO3" s="711"/>
      <c r="UDP3" s="711"/>
      <c r="UDQ3" s="711"/>
      <c r="UDR3" s="711"/>
      <c r="UDS3" s="711"/>
      <c r="UDT3" s="711"/>
      <c r="UDU3" s="711"/>
      <c r="UDV3" s="711"/>
      <c r="UDW3" s="711"/>
      <c r="UDX3" s="711"/>
      <c r="UDY3" s="711"/>
      <c r="UDZ3" s="711"/>
      <c r="UEA3" s="711"/>
      <c r="UEB3" s="711"/>
      <c r="UEC3" s="711"/>
      <c r="UED3" s="711"/>
      <c r="UEE3" s="711"/>
      <c r="UEF3" s="711"/>
      <c r="UEG3" s="711"/>
      <c r="UEH3" s="711"/>
      <c r="UEI3" s="711"/>
      <c r="UEJ3" s="711"/>
      <c r="UEK3" s="711"/>
      <c r="UEL3" s="711"/>
      <c r="UEM3" s="711"/>
      <c r="UEN3" s="711"/>
      <c r="UEO3" s="711"/>
      <c r="UEP3" s="711"/>
      <c r="UEQ3" s="711"/>
      <c r="UER3" s="711"/>
      <c r="UES3" s="711"/>
      <c r="UET3" s="711"/>
      <c r="UEU3" s="711"/>
      <c r="UEV3" s="711"/>
      <c r="UEW3" s="711"/>
      <c r="UEX3" s="711"/>
      <c r="UEY3" s="711"/>
      <c r="UEZ3" s="711"/>
      <c r="UFA3" s="711"/>
      <c r="UFB3" s="711"/>
      <c r="UFC3" s="711"/>
      <c r="UFD3" s="711"/>
      <c r="UFE3" s="711"/>
      <c r="UFF3" s="711"/>
      <c r="UFG3" s="711"/>
      <c r="UFH3" s="711"/>
      <c r="UFI3" s="711"/>
      <c r="UFJ3" s="711"/>
      <c r="UFK3" s="711"/>
      <c r="UFL3" s="711"/>
      <c r="UFM3" s="711"/>
      <c r="UFN3" s="711"/>
      <c r="UFO3" s="711"/>
      <c r="UFP3" s="711"/>
      <c r="UFQ3" s="711"/>
      <c r="UFR3" s="711"/>
      <c r="UFS3" s="711"/>
      <c r="UFT3" s="711"/>
      <c r="UFU3" s="711"/>
      <c r="UFV3" s="711"/>
      <c r="UFW3" s="711"/>
      <c r="UFX3" s="711"/>
      <c r="UFY3" s="711"/>
      <c r="UFZ3" s="711"/>
      <c r="UGA3" s="711"/>
      <c r="UGB3" s="711"/>
      <c r="UGC3" s="711"/>
      <c r="UGD3" s="711"/>
      <c r="UGE3" s="711"/>
      <c r="UGF3" s="711"/>
      <c r="UGG3" s="711"/>
      <c r="UGH3" s="711"/>
      <c r="UGI3" s="711"/>
      <c r="UGJ3" s="711"/>
      <c r="UGK3" s="711"/>
      <c r="UGL3" s="711"/>
      <c r="UGM3" s="711"/>
      <c r="UGN3" s="711"/>
      <c r="UGO3" s="711"/>
      <c r="UGP3" s="711"/>
      <c r="UGQ3" s="711"/>
      <c r="UGR3" s="711"/>
      <c r="UGS3" s="711"/>
      <c r="UGT3" s="711"/>
      <c r="UGU3" s="711"/>
      <c r="UGV3" s="711"/>
      <c r="UGW3" s="711"/>
      <c r="UGX3" s="711"/>
      <c r="UGY3" s="711"/>
      <c r="UGZ3" s="711"/>
      <c r="UHA3" s="711"/>
      <c r="UHB3" s="711"/>
      <c r="UHC3" s="711"/>
      <c r="UHD3" s="711"/>
      <c r="UHE3" s="711"/>
      <c r="UHF3" s="711"/>
      <c r="UHG3" s="711"/>
      <c r="UHH3" s="711"/>
      <c r="UHI3" s="711"/>
      <c r="UHJ3" s="711"/>
      <c r="UHK3" s="711"/>
      <c r="UHL3" s="711"/>
      <c r="UHM3" s="711"/>
      <c r="UHN3" s="711"/>
      <c r="UHO3" s="711"/>
      <c r="UHP3" s="711"/>
      <c r="UHQ3" s="711"/>
      <c r="UHR3" s="711"/>
      <c r="UHS3" s="711"/>
      <c r="UHT3" s="711"/>
      <c r="UHU3" s="711"/>
      <c r="UHV3" s="711"/>
      <c r="UHW3" s="711"/>
      <c r="UHX3" s="711"/>
      <c r="UHY3" s="711"/>
      <c r="UHZ3" s="711"/>
      <c r="UIA3" s="711"/>
      <c r="UIB3" s="711"/>
      <c r="UIC3" s="711"/>
      <c r="UID3" s="711"/>
      <c r="UIE3" s="711"/>
      <c r="UIF3" s="711"/>
      <c r="UIG3" s="711"/>
      <c r="UIH3" s="711"/>
      <c r="UII3" s="711"/>
      <c r="UIJ3" s="711"/>
      <c r="UIK3" s="711"/>
      <c r="UIL3" s="711"/>
      <c r="UIM3" s="711"/>
      <c r="UIN3" s="711"/>
      <c r="UIO3" s="711"/>
      <c r="UIP3" s="711"/>
      <c r="UIQ3" s="711"/>
      <c r="UIR3" s="711"/>
      <c r="UIS3" s="711"/>
      <c r="UIT3" s="711"/>
      <c r="UIU3" s="711"/>
      <c r="UIV3" s="711"/>
      <c r="UIW3" s="711"/>
      <c r="UIX3" s="711"/>
      <c r="UIY3" s="711"/>
      <c r="UIZ3" s="711"/>
      <c r="UJA3" s="711"/>
      <c r="UJB3" s="711"/>
      <c r="UJC3" s="711"/>
      <c r="UJD3" s="711"/>
      <c r="UJE3" s="711"/>
      <c r="UJF3" s="711"/>
      <c r="UJG3" s="711"/>
      <c r="UJH3" s="711"/>
      <c r="UJI3" s="711"/>
      <c r="UJJ3" s="711"/>
      <c r="UJK3" s="711"/>
      <c r="UJL3" s="711"/>
      <c r="UJM3" s="711"/>
      <c r="UJN3" s="711"/>
      <c r="UJO3" s="711"/>
      <c r="UJP3" s="711"/>
      <c r="UJQ3" s="711"/>
      <c r="UJR3" s="711"/>
      <c r="UJS3" s="711"/>
      <c r="UJT3" s="711"/>
      <c r="UJU3" s="711"/>
      <c r="UJV3" s="711"/>
      <c r="UJW3" s="711"/>
      <c r="UJX3" s="711"/>
      <c r="UJY3" s="711"/>
      <c r="UJZ3" s="711"/>
      <c r="UKA3" s="711"/>
      <c r="UKB3" s="711"/>
      <c r="UKC3" s="711"/>
      <c r="UKD3" s="711"/>
      <c r="UKE3" s="711"/>
      <c r="UKF3" s="711"/>
      <c r="UKG3" s="711"/>
      <c r="UKH3" s="711"/>
      <c r="UKI3" s="711"/>
      <c r="UKJ3" s="711"/>
      <c r="UKK3" s="711"/>
      <c r="UKL3" s="711"/>
      <c r="UKM3" s="711"/>
      <c r="UKN3" s="711"/>
      <c r="UKO3" s="711"/>
      <c r="UKP3" s="711"/>
      <c r="UKQ3" s="711"/>
      <c r="UKR3" s="711"/>
      <c r="UKS3" s="711"/>
      <c r="UKT3" s="711"/>
      <c r="UKU3" s="711"/>
      <c r="UKV3" s="711"/>
      <c r="UKW3" s="711"/>
      <c r="UKX3" s="711"/>
      <c r="UKY3" s="711"/>
      <c r="UKZ3" s="711"/>
      <c r="ULA3" s="711"/>
      <c r="ULB3" s="711"/>
      <c r="ULC3" s="711"/>
      <c r="ULD3" s="711"/>
      <c r="ULE3" s="711"/>
      <c r="ULF3" s="711"/>
      <c r="ULG3" s="711"/>
      <c r="ULH3" s="711"/>
      <c r="ULI3" s="711"/>
      <c r="ULJ3" s="711"/>
      <c r="ULK3" s="711"/>
      <c r="ULL3" s="711"/>
      <c r="ULM3" s="711"/>
      <c r="ULN3" s="711"/>
      <c r="ULO3" s="711"/>
      <c r="ULP3" s="711"/>
      <c r="ULQ3" s="711"/>
      <c r="ULR3" s="711"/>
      <c r="ULS3" s="711"/>
      <c r="ULT3" s="711"/>
      <c r="ULU3" s="711"/>
      <c r="ULV3" s="711"/>
      <c r="ULW3" s="711"/>
      <c r="ULX3" s="711"/>
      <c r="ULY3" s="711"/>
      <c r="ULZ3" s="711"/>
      <c r="UMA3" s="711"/>
      <c r="UMB3" s="711"/>
      <c r="UMC3" s="711"/>
      <c r="UMD3" s="711"/>
      <c r="UME3" s="711"/>
      <c r="UMF3" s="711"/>
      <c r="UMG3" s="711"/>
      <c r="UMH3" s="711"/>
      <c r="UMI3" s="711"/>
      <c r="UMJ3" s="711"/>
      <c r="UMK3" s="711"/>
      <c r="UML3" s="711"/>
      <c r="UMM3" s="711"/>
      <c r="UMN3" s="711"/>
      <c r="UMO3" s="711"/>
      <c r="UMP3" s="711"/>
      <c r="UMQ3" s="711"/>
      <c r="UMR3" s="711"/>
      <c r="UMS3" s="711"/>
      <c r="UMT3" s="711"/>
      <c r="UMU3" s="711"/>
      <c r="UMV3" s="711"/>
      <c r="UMW3" s="711"/>
      <c r="UMX3" s="711"/>
      <c r="UMY3" s="711"/>
      <c r="UMZ3" s="711"/>
      <c r="UNA3" s="711"/>
      <c r="UNB3" s="711"/>
      <c r="UNC3" s="711"/>
      <c r="UND3" s="711"/>
      <c r="UNE3" s="711"/>
      <c r="UNF3" s="711"/>
      <c r="UNG3" s="711"/>
      <c r="UNH3" s="711"/>
      <c r="UNI3" s="711"/>
      <c r="UNJ3" s="711"/>
      <c r="UNK3" s="711"/>
      <c r="UNL3" s="711"/>
      <c r="UNM3" s="711"/>
      <c r="UNN3" s="711"/>
      <c r="UNO3" s="711"/>
      <c r="UNP3" s="711"/>
      <c r="UNQ3" s="711"/>
      <c r="UNR3" s="711"/>
      <c r="UNS3" s="711"/>
      <c r="UNT3" s="711"/>
      <c r="UNU3" s="711"/>
      <c r="UNV3" s="711"/>
      <c r="UNW3" s="711"/>
      <c r="UNX3" s="711"/>
      <c r="UNY3" s="711"/>
      <c r="UNZ3" s="711"/>
      <c r="UOA3" s="711"/>
      <c r="UOB3" s="711"/>
      <c r="UOC3" s="711"/>
      <c r="UOD3" s="711"/>
      <c r="UOE3" s="711"/>
      <c r="UOF3" s="711"/>
      <c r="UOG3" s="711"/>
      <c r="UOH3" s="711"/>
      <c r="UOI3" s="711"/>
      <c r="UOJ3" s="711"/>
      <c r="UOK3" s="711"/>
      <c r="UOL3" s="711"/>
      <c r="UOM3" s="711"/>
      <c r="UON3" s="711"/>
      <c r="UOO3" s="711"/>
      <c r="UOP3" s="711"/>
      <c r="UOQ3" s="711"/>
      <c r="UOR3" s="711"/>
      <c r="UOS3" s="711"/>
      <c r="UOT3" s="711"/>
      <c r="UOU3" s="711"/>
      <c r="UOV3" s="711"/>
      <c r="UOW3" s="711"/>
      <c r="UOX3" s="711"/>
      <c r="UOY3" s="711"/>
      <c r="UOZ3" s="711"/>
      <c r="UPA3" s="711"/>
      <c r="UPB3" s="711"/>
      <c r="UPC3" s="711"/>
      <c r="UPD3" s="711"/>
      <c r="UPE3" s="711"/>
      <c r="UPF3" s="711"/>
      <c r="UPG3" s="711"/>
      <c r="UPH3" s="711"/>
      <c r="UPI3" s="711"/>
      <c r="UPJ3" s="711"/>
      <c r="UPK3" s="711"/>
      <c r="UPL3" s="711"/>
      <c r="UPM3" s="711"/>
      <c r="UPN3" s="711"/>
      <c r="UPO3" s="711"/>
      <c r="UPP3" s="711"/>
      <c r="UPQ3" s="711"/>
      <c r="UPR3" s="711"/>
      <c r="UPS3" s="711"/>
      <c r="UPT3" s="711"/>
      <c r="UPU3" s="711"/>
      <c r="UPV3" s="711"/>
      <c r="UPW3" s="711"/>
      <c r="UPX3" s="711"/>
      <c r="UPY3" s="711"/>
      <c r="UPZ3" s="711"/>
      <c r="UQA3" s="711"/>
      <c r="UQB3" s="711"/>
      <c r="UQC3" s="711"/>
      <c r="UQD3" s="711"/>
      <c r="UQE3" s="711"/>
      <c r="UQF3" s="711"/>
      <c r="UQG3" s="711"/>
      <c r="UQH3" s="711"/>
      <c r="UQI3" s="711"/>
      <c r="UQJ3" s="711"/>
      <c r="UQK3" s="711"/>
      <c r="UQL3" s="711"/>
      <c r="UQM3" s="711"/>
      <c r="UQN3" s="711"/>
      <c r="UQO3" s="711"/>
      <c r="UQP3" s="711"/>
      <c r="UQQ3" s="711"/>
      <c r="UQR3" s="711"/>
      <c r="UQS3" s="711"/>
      <c r="UQT3" s="711"/>
      <c r="UQU3" s="711"/>
      <c r="UQV3" s="711"/>
      <c r="UQW3" s="711"/>
      <c r="UQX3" s="711"/>
      <c r="UQY3" s="711"/>
      <c r="UQZ3" s="711"/>
      <c r="URA3" s="711"/>
      <c r="URB3" s="711"/>
      <c r="URC3" s="711"/>
      <c r="URD3" s="711"/>
      <c r="URE3" s="711"/>
      <c r="URF3" s="711"/>
      <c r="URG3" s="711"/>
      <c r="URH3" s="711"/>
      <c r="URI3" s="711"/>
      <c r="URJ3" s="711"/>
      <c r="URK3" s="711"/>
      <c r="URL3" s="711"/>
      <c r="URM3" s="711"/>
      <c r="URN3" s="711"/>
      <c r="URO3" s="711"/>
      <c r="URP3" s="711"/>
      <c r="URQ3" s="711"/>
      <c r="URR3" s="711"/>
      <c r="URS3" s="711"/>
      <c r="URT3" s="711"/>
      <c r="URU3" s="711"/>
      <c r="URV3" s="711"/>
      <c r="URW3" s="711"/>
      <c r="URX3" s="711"/>
      <c r="URY3" s="711"/>
      <c r="URZ3" s="711"/>
      <c r="USA3" s="711"/>
      <c r="USB3" s="711"/>
      <c r="USC3" s="711"/>
      <c r="USD3" s="711"/>
      <c r="USE3" s="711"/>
      <c r="USF3" s="711"/>
      <c r="USG3" s="711"/>
      <c r="USH3" s="711"/>
      <c r="USI3" s="711"/>
      <c r="USJ3" s="711"/>
      <c r="USK3" s="711"/>
      <c r="USL3" s="711"/>
      <c r="USM3" s="711"/>
      <c r="USN3" s="711"/>
      <c r="USO3" s="711"/>
      <c r="USP3" s="711"/>
      <c r="USQ3" s="711"/>
      <c r="USR3" s="711"/>
      <c r="USS3" s="711"/>
      <c r="UST3" s="711"/>
      <c r="USU3" s="711"/>
      <c r="USV3" s="711"/>
      <c r="USW3" s="711"/>
      <c r="USX3" s="711"/>
      <c r="USY3" s="711"/>
      <c r="USZ3" s="711"/>
      <c r="UTA3" s="711"/>
      <c r="UTB3" s="711"/>
      <c r="UTC3" s="711"/>
      <c r="UTD3" s="711"/>
      <c r="UTE3" s="711"/>
      <c r="UTF3" s="711"/>
      <c r="UTG3" s="711"/>
      <c r="UTH3" s="711"/>
      <c r="UTI3" s="711"/>
      <c r="UTJ3" s="711"/>
      <c r="UTK3" s="711"/>
      <c r="UTL3" s="711"/>
      <c r="UTM3" s="711"/>
      <c r="UTN3" s="711"/>
      <c r="UTO3" s="711"/>
      <c r="UTP3" s="711"/>
      <c r="UTQ3" s="711"/>
      <c r="UTR3" s="711"/>
      <c r="UTS3" s="711"/>
      <c r="UTT3" s="711"/>
      <c r="UTU3" s="711"/>
      <c r="UTV3" s="711"/>
      <c r="UTW3" s="711"/>
      <c r="UTX3" s="711"/>
      <c r="UTY3" s="711"/>
      <c r="UTZ3" s="711"/>
      <c r="UUA3" s="711"/>
      <c r="UUB3" s="711"/>
      <c r="UUC3" s="711"/>
      <c r="UUD3" s="711"/>
      <c r="UUE3" s="711"/>
      <c r="UUF3" s="711"/>
      <c r="UUG3" s="711"/>
      <c r="UUH3" s="711"/>
      <c r="UUI3" s="711"/>
      <c r="UUJ3" s="711"/>
      <c r="UUK3" s="711"/>
      <c r="UUL3" s="711"/>
      <c r="UUM3" s="711"/>
      <c r="UUN3" s="711"/>
      <c r="UUO3" s="711"/>
      <c r="UUP3" s="711"/>
      <c r="UUQ3" s="711"/>
      <c r="UUR3" s="711"/>
      <c r="UUS3" s="711"/>
      <c r="UUT3" s="711"/>
      <c r="UUU3" s="711"/>
      <c r="UUV3" s="711"/>
      <c r="UUW3" s="711"/>
      <c r="UUX3" s="711"/>
      <c r="UUY3" s="711"/>
      <c r="UUZ3" s="711"/>
      <c r="UVA3" s="711"/>
      <c r="UVB3" s="711"/>
      <c r="UVC3" s="711"/>
      <c r="UVD3" s="711"/>
      <c r="UVE3" s="711"/>
      <c r="UVF3" s="711"/>
      <c r="UVG3" s="711"/>
      <c r="UVH3" s="711"/>
      <c r="UVI3" s="711"/>
      <c r="UVJ3" s="711"/>
      <c r="UVK3" s="711"/>
      <c r="UVL3" s="711"/>
      <c r="UVM3" s="711"/>
      <c r="UVN3" s="711"/>
      <c r="UVO3" s="711"/>
      <c r="UVP3" s="711"/>
      <c r="UVQ3" s="711"/>
      <c r="UVR3" s="711"/>
      <c r="UVS3" s="711"/>
      <c r="UVT3" s="711"/>
      <c r="UVU3" s="711"/>
      <c r="UVV3" s="711"/>
      <c r="UVW3" s="711"/>
      <c r="UVX3" s="711"/>
      <c r="UVY3" s="711"/>
      <c r="UVZ3" s="711"/>
      <c r="UWA3" s="711"/>
      <c r="UWB3" s="711"/>
      <c r="UWC3" s="711"/>
      <c r="UWD3" s="711"/>
      <c r="UWE3" s="711"/>
      <c r="UWF3" s="711"/>
      <c r="UWG3" s="711"/>
      <c r="UWH3" s="711"/>
      <c r="UWI3" s="711"/>
      <c r="UWJ3" s="711"/>
      <c r="UWK3" s="711"/>
      <c r="UWL3" s="711"/>
      <c r="UWM3" s="711"/>
      <c r="UWN3" s="711"/>
      <c r="UWO3" s="711"/>
      <c r="UWP3" s="711"/>
      <c r="UWQ3" s="711"/>
      <c r="UWR3" s="711"/>
      <c r="UWS3" s="711"/>
      <c r="UWT3" s="711"/>
      <c r="UWU3" s="711"/>
      <c r="UWV3" s="711"/>
      <c r="UWW3" s="711"/>
      <c r="UWX3" s="711"/>
      <c r="UWY3" s="711"/>
      <c r="UWZ3" s="711"/>
      <c r="UXA3" s="711"/>
      <c r="UXB3" s="711"/>
      <c r="UXC3" s="711"/>
      <c r="UXD3" s="711"/>
      <c r="UXE3" s="711"/>
      <c r="UXF3" s="711"/>
      <c r="UXG3" s="711"/>
      <c r="UXH3" s="711"/>
      <c r="UXI3" s="711"/>
      <c r="UXJ3" s="711"/>
      <c r="UXK3" s="711"/>
      <c r="UXL3" s="711"/>
      <c r="UXM3" s="711"/>
      <c r="UXN3" s="711"/>
      <c r="UXO3" s="711"/>
      <c r="UXP3" s="711"/>
      <c r="UXQ3" s="711"/>
      <c r="UXR3" s="711"/>
      <c r="UXS3" s="711"/>
      <c r="UXT3" s="711"/>
      <c r="UXU3" s="711"/>
      <c r="UXV3" s="711"/>
      <c r="UXW3" s="711"/>
      <c r="UXX3" s="711"/>
      <c r="UXY3" s="711"/>
      <c r="UXZ3" s="711"/>
      <c r="UYA3" s="711"/>
      <c r="UYB3" s="711"/>
      <c r="UYC3" s="711"/>
      <c r="UYD3" s="711"/>
      <c r="UYE3" s="711"/>
      <c r="UYF3" s="711"/>
      <c r="UYG3" s="711"/>
      <c r="UYH3" s="711"/>
      <c r="UYI3" s="711"/>
      <c r="UYJ3" s="711"/>
      <c r="UYK3" s="711"/>
      <c r="UYL3" s="711"/>
      <c r="UYM3" s="711"/>
      <c r="UYN3" s="711"/>
      <c r="UYO3" s="711"/>
      <c r="UYP3" s="711"/>
      <c r="UYQ3" s="711"/>
      <c r="UYR3" s="711"/>
      <c r="UYS3" s="711"/>
      <c r="UYT3" s="711"/>
      <c r="UYU3" s="711"/>
      <c r="UYV3" s="711"/>
      <c r="UYW3" s="711"/>
      <c r="UYX3" s="711"/>
      <c r="UYY3" s="711"/>
      <c r="UYZ3" s="711"/>
      <c r="UZA3" s="711"/>
      <c r="UZB3" s="711"/>
      <c r="UZC3" s="711"/>
      <c r="UZD3" s="711"/>
      <c r="UZE3" s="711"/>
      <c r="UZF3" s="711"/>
      <c r="UZG3" s="711"/>
      <c r="UZH3" s="711"/>
      <c r="UZI3" s="711"/>
      <c r="UZJ3" s="711"/>
      <c r="UZK3" s="711"/>
      <c r="UZL3" s="711"/>
      <c r="UZM3" s="711"/>
      <c r="UZN3" s="711"/>
      <c r="UZO3" s="711"/>
      <c r="UZP3" s="711"/>
      <c r="UZQ3" s="711"/>
      <c r="UZR3" s="711"/>
      <c r="UZS3" s="711"/>
      <c r="UZT3" s="711"/>
      <c r="UZU3" s="711"/>
      <c r="UZV3" s="711"/>
      <c r="UZW3" s="711"/>
      <c r="UZX3" s="711"/>
      <c r="UZY3" s="711"/>
      <c r="UZZ3" s="711"/>
      <c r="VAA3" s="711"/>
      <c r="VAB3" s="711"/>
      <c r="VAC3" s="711"/>
      <c r="VAD3" s="711"/>
      <c r="VAE3" s="711"/>
      <c r="VAF3" s="711"/>
      <c r="VAG3" s="711"/>
      <c r="VAH3" s="711"/>
      <c r="VAI3" s="711"/>
      <c r="VAJ3" s="711"/>
      <c r="VAK3" s="711"/>
      <c r="VAL3" s="711"/>
      <c r="VAM3" s="711"/>
      <c r="VAN3" s="711"/>
      <c r="VAO3" s="711"/>
      <c r="VAP3" s="711"/>
      <c r="VAQ3" s="711"/>
      <c r="VAR3" s="711"/>
      <c r="VAS3" s="711"/>
      <c r="VAT3" s="711"/>
      <c r="VAU3" s="711"/>
      <c r="VAV3" s="711"/>
      <c r="VAW3" s="711"/>
      <c r="VAX3" s="711"/>
      <c r="VAY3" s="711"/>
      <c r="VAZ3" s="711"/>
      <c r="VBA3" s="711"/>
      <c r="VBB3" s="711"/>
      <c r="VBC3" s="711"/>
      <c r="VBD3" s="711"/>
      <c r="VBE3" s="711"/>
      <c r="VBF3" s="711"/>
      <c r="VBG3" s="711"/>
      <c r="VBH3" s="711"/>
      <c r="VBI3" s="711"/>
      <c r="VBJ3" s="711"/>
      <c r="VBK3" s="711"/>
      <c r="VBL3" s="711"/>
      <c r="VBM3" s="711"/>
      <c r="VBN3" s="711"/>
      <c r="VBO3" s="711"/>
      <c r="VBP3" s="711"/>
      <c r="VBQ3" s="711"/>
      <c r="VBR3" s="711"/>
      <c r="VBS3" s="711"/>
      <c r="VBT3" s="711"/>
      <c r="VBU3" s="711"/>
      <c r="VBV3" s="711"/>
      <c r="VBW3" s="711"/>
      <c r="VBX3" s="711"/>
      <c r="VBY3" s="711"/>
      <c r="VBZ3" s="711"/>
      <c r="VCA3" s="711"/>
      <c r="VCB3" s="711"/>
      <c r="VCC3" s="711"/>
      <c r="VCD3" s="711"/>
      <c r="VCE3" s="711"/>
      <c r="VCF3" s="711"/>
      <c r="VCG3" s="711"/>
      <c r="VCH3" s="711"/>
      <c r="VCI3" s="711"/>
      <c r="VCJ3" s="711"/>
      <c r="VCK3" s="711"/>
      <c r="VCL3" s="711"/>
      <c r="VCM3" s="711"/>
      <c r="VCN3" s="711"/>
      <c r="VCO3" s="711"/>
      <c r="VCP3" s="711"/>
      <c r="VCQ3" s="711"/>
      <c r="VCR3" s="711"/>
      <c r="VCS3" s="711"/>
      <c r="VCT3" s="711"/>
      <c r="VCU3" s="711"/>
      <c r="VCV3" s="711"/>
      <c r="VCW3" s="711"/>
      <c r="VCX3" s="711"/>
      <c r="VCY3" s="711"/>
      <c r="VCZ3" s="711"/>
      <c r="VDA3" s="711"/>
      <c r="VDB3" s="711"/>
      <c r="VDC3" s="711"/>
      <c r="VDD3" s="711"/>
      <c r="VDE3" s="711"/>
      <c r="VDF3" s="711"/>
      <c r="VDG3" s="711"/>
      <c r="VDH3" s="711"/>
      <c r="VDI3" s="711"/>
      <c r="VDJ3" s="711"/>
      <c r="VDK3" s="711"/>
      <c r="VDL3" s="711"/>
      <c r="VDM3" s="711"/>
      <c r="VDN3" s="711"/>
      <c r="VDO3" s="711"/>
      <c r="VDP3" s="711"/>
      <c r="VDQ3" s="711"/>
      <c r="VDR3" s="711"/>
      <c r="VDS3" s="711"/>
      <c r="VDT3" s="711"/>
      <c r="VDU3" s="711"/>
      <c r="VDV3" s="711"/>
      <c r="VDW3" s="711"/>
      <c r="VDX3" s="711"/>
      <c r="VDY3" s="711"/>
      <c r="VDZ3" s="711"/>
      <c r="VEA3" s="711"/>
      <c r="VEB3" s="711"/>
      <c r="VEC3" s="711"/>
      <c r="VED3" s="711"/>
      <c r="VEE3" s="711"/>
      <c r="VEF3" s="711"/>
      <c r="VEG3" s="711"/>
      <c r="VEH3" s="711"/>
      <c r="VEI3" s="711"/>
      <c r="VEJ3" s="711"/>
      <c r="VEK3" s="711"/>
      <c r="VEL3" s="711"/>
      <c r="VEM3" s="711"/>
      <c r="VEN3" s="711"/>
      <c r="VEO3" s="711"/>
      <c r="VEP3" s="711"/>
      <c r="VEQ3" s="711"/>
      <c r="VER3" s="711"/>
      <c r="VES3" s="711"/>
      <c r="VET3" s="711"/>
      <c r="VEU3" s="711"/>
      <c r="VEV3" s="711"/>
      <c r="VEW3" s="711"/>
      <c r="VEX3" s="711"/>
      <c r="VEY3" s="711"/>
      <c r="VEZ3" s="711"/>
      <c r="VFA3" s="711"/>
      <c r="VFB3" s="711"/>
      <c r="VFC3" s="711"/>
      <c r="VFD3" s="711"/>
      <c r="VFE3" s="711"/>
      <c r="VFF3" s="711"/>
      <c r="VFG3" s="711"/>
      <c r="VFH3" s="711"/>
      <c r="VFI3" s="711"/>
      <c r="VFJ3" s="711"/>
      <c r="VFK3" s="711"/>
      <c r="VFL3" s="711"/>
      <c r="VFM3" s="711"/>
      <c r="VFN3" s="711"/>
      <c r="VFO3" s="711"/>
      <c r="VFP3" s="711"/>
      <c r="VFQ3" s="711"/>
      <c r="VFR3" s="711"/>
      <c r="VFS3" s="711"/>
      <c r="VFT3" s="711"/>
      <c r="VFU3" s="711"/>
      <c r="VFV3" s="711"/>
      <c r="VFW3" s="711"/>
      <c r="VFX3" s="711"/>
      <c r="VFY3" s="711"/>
      <c r="VFZ3" s="711"/>
      <c r="VGA3" s="711"/>
      <c r="VGB3" s="711"/>
      <c r="VGC3" s="711"/>
      <c r="VGD3" s="711"/>
      <c r="VGE3" s="711"/>
      <c r="VGF3" s="711"/>
      <c r="VGG3" s="711"/>
      <c r="VGH3" s="711"/>
      <c r="VGI3" s="711"/>
      <c r="VGJ3" s="711"/>
      <c r="VGK3" s="711"/>
      <c r="VGL3" s="711"/>
      <c r="VGM3" s="711"/>
      <c r="VGN3" s="711"/>
      <c r="VGO3" s="711"/>
      <c r="VGP3" s="711"/>
      <c r="VGQ3" s="711"/>
      <c r="VGR3" s="711"/>
      <c r="VGS3" s="711"/>
      <c r="VGT3" s="711"/>
      <c r="VGU3" s="711"/>
      <c r="VGV3" s="711"/>
      <c r="VGW3" s="711"/>
      <c r="VGX3" s="711"/>
      <c r="VGY3" s="711"/>
      <c r="VGZ3" s="711"/>
      <c r="VHA3" s="711"/>
      <c r="VHB3" s="711"/>
      <c r="VHC3" s="711"/>
      <c r="VHD3" s="711"/>
      <c r="VHE3" s="711"/>
      <c r="VHF3" s="711"/>
      <c r="VHG3" s="711"/>
      <c r="VHH3" s="711"/>
      <c r="VHI3" s="711"/>
      <c r="VHJ3" s="711"/>
      <c r="VHK3" s="711"/>
      <c r="VHL3" s="711"/>
      <c r="VHM3" s="711"/>
      <c r="VHN3" s="711"/>
      <c r="VHO3" s="711"/>
      <c r="VHP3" s="711"/>
      <c r="VHQ3" s="711"/>
      <c r="VHR3" s="711"/>
      <c r="VHS3" s="711"/>
      <c r="VHT3" s="711"/>
      <c r="VHU3" s="711"/>
      <c r="VHV3" s="711"/>
      <c r="VHW3" s="711"/>
      <c r="VHX3" s="711"/>
      <c r="VHY3" s="711"/>
      <c r="VHZ3" s="711"/>
      <c r="VIA3" s="711"/>
      <c r="VIB3" s="711"/>
      <c r="VIC3" s="711"/>
      <c r="VID3" s="711"/>
      <c r="VIE3" s="711"/>
      <c r="VIF3" s="711"/>
      <c r="VIG3" s="711"/>
      <c r="VIH3" s="711"/>
      <c r="VII3" s="711"/>
      <c r="VIJ3" s="711"/>
      <c r="VIK3" s="711"/>
      <c r="VIL3" s="711"/>
      <c r="VIM3" s="711"/>
      <c r="VIN3" s="711"/>
      <c r="VIO3" s="711"/>
      <c r="VIP3" s="711"/>
      <c r="VIQ3" s="711"/>
      <c r="VIR3" s="711"/>
      <c r="VIS3" s="711"/>
      <c r="VIT3" s="711"/>
      <c r="VIU3" s="711"/>
      <c r="VIV3" s="711"/>
      <c r="VIW3" s="711"/>
      <c r="VIX3" s="711"/>
      <c r="VIY3" s="711"/>
      <c r="VIZ3" s="711"/>
      <c r="VJA3" s="711"/>
      <c r="VJB3" s="711"/>
      <c r="VJC3" s="711"/>
      <c r="VJD3" s="711"/>
      <c r="VJE3" s="711"/>
      <c r="VJF3" s="711"/>
      <c r="VJG3" s="711"/>
      <c r="VJH3" s="711"/>
      <c r="VJI3" s="711"/>
      <c r="VJJ3" s="711"/>
      <c r="VJK3" s="711"/>
      <c r="VJL3" s="711"/>
      <c r="VJM3" s="711"/>
      <c r="VJN3" s="711"/>
      <c r="VJO3" s="711"/>
      <c r="VJP3" s="711"/>
      <c r="VJQ3" s="711"/>
      <c r="VJR3" s="711"/>
      <c r="VJS3" s="711"/>
      <c r="VJT3" s="711"/>
      <c r="VJU3" s="711"/>
      <c r="VJV3" s="711"/>
      <c r="VJW3" s="711"/>
      <c r="VJX3" s="711"/>
      <c r="VJY3" s="711"/>
      <c r="VJZ3" s="711"/>
      <c r="VKA3" s="711"/>
      <c r="VKB3" s="711"/>
      <c r="VKC3" s="711"/>
      <c r="VKD3" s="711"/>
      <c r="VKE3" s="711"/>
      <c r="VKF3" s="711"/>
      <c r="VKG3" s="711"/>
      <c r="VKH3" s="711"/>
      <c r="VKI3" s="711"/>
      <c r="VKJ3" s="711"/>
      <c r="VKK3" s="711"/>
      <c r="VKL3" s="711"/>
      <c r="VKM3" s="711"/>
      <c r="VKN3" s="711"/>
      <c r="VKO3" s="711"/>
      <c r="VKP3" s="711"/>
      <c r="VKQ3" s="711"/>
      <c r="VKR3" s="711"/>
      <c r="VKS3" s="711"/>
      <c r="VKT3" s="711"/>
      <c r="VKU3" s="711"/>
      <c r="VKV3" s="711"/>
      <c r="VKW3" s="711"/>
      <c r="VKX3" s="711"/>
      <c r="VKY3" s="711"/>
      <c r="VKZ3" s="711"/>
      <c r="VLA3" s="711"/>
      <c r="VLB3" s="711"/>
      <c r="VLC3" s="711"/>
      <c r="VLD3" s="711"/>
      <c r="VLE3" s="711"/>
      <c r="VLF3" s="711"/>
      <c r="VLG3" s="711"/>
      <c r="VLH3" s="711"/>
      <c r="VLI3" s="711"/>
      <c r="VLJ3" s="711"/>
      <c r="VLK3" s="711"/>
      <c r="VLL3" s="711"/>
      <c r="VLM3" s="711"/>
      <c r="VLN3" s="711"/>
      <c r="VLO3" s="711"/>
      <c r="VLP3" s="711"/>
      <c r="VLQ3" s="711"/>
      <c r="VLR3" s="711"/>
      <c r="VLS3" s="711"/>
      <c r="VLT3" s="711"/>
      <c r="VLU3" s="711"/>
      <c r="VLV3" s="711"/>
      <c r="VLW3" s="711"/>
      <c r="VLX3" s="711"/>
      <c r="VLY3" s="711"/>
      <c r="VLZ3" s="711"/>
      <c r="VMA3" s="711"/>
      <c r="VMB3" s="711"/>
      <c r="VMC3" s="711"/>
      <c r="VMD3" s="711"/>
      <c r="VME3" s="711"/>
      <c r="VMF3" s="711"/>
      <c r="VMG3" s="711"/>
      <c r="VMH3" s="711"/>
      <c r="VMI3" s="711"/>
      <c r="VMJ3" s="711"/>
      <c r="VMK3" s="711"/>
      <c r="VML3" s="711"/>
      <c r="VMM3" s="711"/>
      <c r="VMN3" s="711"/>
      <c r="VMO3" s="711"/>
      <c r="VMP3" s="711"/>
      <c r="VMQ3" s="711"/>
      <c r="VMR3" s="711"/>
      <c r="VMS3" s="711"/>
      <c r="VMT3" s="711"/>
      <c r="VMU3" s="711"/>
      <c r="VMV3" s="711"/>
      <c r="VMW3" s="711"/>
      <c r="VMX3" s="711"/>
      <c r="VMY3" s="711"/>
      <c r="VMZ3" s="711"/>
      <c r="VNA3" s="711"/>
      <c r="VNB3" s="711"/>
      <c r="VNC3" s="711"/>
      <c r="VND3" s="711"/>
      <c r="VNE3" s="711"/>
      <c r="VNF3" s="711"/>
      <c r="VNG3" s="711"/>
      <c r="VNH3" s="711"/>
      <c r="VNI3" s="711"/>
      <c r="VNJ3" s="711"/>
      <c r="VNK3" s="711"/>
      <c r="VNL3" s="711"/>
      <c r="VNM3" s="711"/>
      <c r="VNN3" s="711"/>
      <c r="VNO3" s="711"/>
      <c r="VNP3" s="711"/>
      <c r="VNQ3" s="711"/>
      <c r="VNR3" s="711"/>
      <c r="VNS3" s="711"/>
      <c r="VNT3" s="711"/>
      <c r="VNU3" s="711"/>
      <c r="VNV3" s="711"/>
      <c r="VNW3" s="711"/>
      <c r="VNX3" s="711"/>
      <c r="VNY3" s="711"/>
      <c r="VNZ3" s="711"/>
      <c r="VOA3" s="711"/>
      <c r="VOB3" s="711"/>
      <c r="VOC3" s="711"/>
      <c r="VOD3" s="711"/>
      <c r="VOE3" s="711"/>
      <c r="VOF3" s="711"/>
      <c r="VOG3" s="711"/>
      <c r="VOH3" s="711"/>
      <c r="VOI3" s="711"/>
      <c r="VOJ3" s="711"/>
      <c r="VOK3" s="711"/>
      <c r="VOL3" s="711"/>
      <c r="VOM3" s="711"/>
      <c r="VON3" s="711"/>
      <c r="VOO3" s="711"/>
      <c r="VOP3" s="711"/>
      <c r="VOQ3" s="711"/>
      <c r="VOR3" s="711"/>
      <c r="VOS3" s="711"/>
      <c r="VOT3" s="711"/>
      <c r="VOU3" s="711"/>
      <c r="VOV3" s="711"/>
      <c r="VOW3" s="711"/>
      <c r="VOX3" s="711"/>
      <c r="VOY3" s="711"/>
      <c r="VOZ3" s="711"/>
      <c r="VPA3" s="711"/>
      <c r="VPB3" s="711"/>
      <c r="VPC3" s="711"/>
      <c r="VPD3" s="711"/>
      <c r="VPE3" s="711"/>
      <c r="VPF3" s="711"/>
      <c r="VPG3" s="711"/>
      <c r="VPH3" s="711"/>
      <c r="VPI3" s="711"/>
      <c r="VPJ3" s="711"/>
      <c r="VPK3" s="711"/>
      <c r="VPL3" s="711"/>
      <c r="VPM3" s="711"/>
      <c r="VPN3" s="711"/>
      <c r="VPO3" s="711"/>
      <c r="VPP3" s="711"/>
      <c r="VPQ3" s="711"/>
      <c r="VPR3" s="711"/>
      <c r="VPS3" s="711"/>
      <c r="VPT3" s="711"/>
      <c r="VPU3" s="711"/>
      <c r="VPV3" s="711"/>
      <c r="VPW3" s="711"/>
      <c r="VPX3" s="711"/>
      <c r="VPY3" s="711"/>
      <c r="VPZ3" s="711"/>
      <c r="VQA3" s="711"/>
      <c r="VQB3" s="711"/>
      <c r="VQC3" s="711"/>
      <c r="VQD3" s="711"/>
      <c r="VQE3" s="711"/>
      <c r="VQF3" s="711"/>
      <c r="VQG3" s="711"/>
      <c r="VQH3" s="711"/>
      <c r="VQI3" s="711"/>
      <c r="VQJ3" s="711"/>
      <c r="VQK3" s="711"/>
      <c r="VQL3" s="711"/>
      <c r="VQM3" s="711"/>
      <c r="VQN3" s="711"/>
      <c r="VQO3" s="711"/>
      <c r="VQP3" s="711"/>
      <c r="VQQ3" s="711"/>
      <c r="VQR3" s="711"/>
      <c r="VQS3" s="711"/>
      <c r="VQT3" s="711"/>
      <c r="VQU3" s="711"/>
      <c r="VQV3" s="711"/>
      <c r="VQW3" s="711"/>
      <c r="VQX3" s="711"/>
      <c r="VQY3" s="711"/>
      <c r="VQZ3" s="711"/>
      <c r="VRA3" s="711"/>
      <c r="VRB3" s="711"/>
      <c r="VRC3" s="711"/>
      <c r="VRD3" s="711"/>
      <c r="VRE3" s="711"/>
      <c r="VRF3" s="711"/>
      <c r="VRG3" s="711"/>
      <c r="VRH3" s="711"/>
      <c r="VRI3" s="711"/>
      <c r="VRJ3" s="711"/>
      <c r="VRK3" s="711"/>
      <c r="VRL3" s="711"/>
      <c r="VRM3" s="711"/>
      <c r="VRN3" s="711"/>
      <c r="VRO3" s="711"/>
      <c r="VRP3" s="711"/>
      <c r="VRQ3" s="711"/>
      <c r="VRR3" s="711"/>
      <c r="VRS3" s="711"/>
      <c r="VRT3" s="711"/>
      <c r="VRU3" s="711"/>
      <c r="VRV3" s="711"/>
      <c r="VRW3" s="711"/>
      <c r="VRX3" s="711"/>
      <c r="VRY3" s="711"/>
      <c r="VRZ3" s="711"/>
      <c r="VSA3" s="711"/>
      <c r="VSB3" s="711"/>
      <c r="VSC3" s="711"/>
      <c r="VSD3" s="711"/>
      <c r="VSE3" s="711"/>
      <c r="VSF3" s="711"/>
      <c r="VSG3" s="711"/>
      <c r="VSH3" s="711"/>
      <c r="VSI3" s="711"/>
      <c r="VSJ3" s="711"/>
      <c r="VSK3" s="711"/>
      <c r="VSL3" s="711"/>
      <c r="VSM3" s="711"/>
      <c r="VSN3" s="711"/>
      <c r="VSO3" s="711"/>
      <c r="VSP3" s="711"/>
      <c r="VSQ3" s="711"/>
      <c r="VSR3" s="711"/>
      <c r="VSS3" s="711"/>
      <c r="VST3" s="711"/>
      <c r="VSU3" s="711"/>
      <c r="VSV3" s="711"/>
      <c r="VSW3" s="711"/>
      <c r="VSX3" s="711"/>
      <c r="VSY3" s="711"/>
      <c r="VSZ3" s="711"/>
      <c r="VTA3" s="711"/>
      <c r="VTB3" s="711"/>
      <c r="VTC3" s="711"/>
      <c r="VTD3" s="711"/>
      <c r="VTE3" s="711"/>
      <c r="VTF3" s="711"/>
      <c r="VTG3" s="711"/>
      <c r="VTH3" s="711"/>
      <c r="VTI3" s="711"/>
      <c r="VTJ3" s="711"/>
      <c r="VTK3" s="711"/>
      <c r="VTL3" s="711"/>
      <c r="VTM3" s="711"/>
      <c r="VTN3" s="711"/>
      <c r="VTO3" s="711"/>
      <c r="VTP3" s="711"/>
      <c r="VTQ3" s="711"/>
      <c r="VTR3" s="711"/>
      <c r="VTS3" s="711"/>
      <c r="VTT3" s="711"/>
      <c r="VTU3" s="711"/>
      <c r="VTV3" s="711"/>
      <c r="VTW3" s="711"/>
      <c r="VTX3" s="711"/>
      <c r="VTY3" s="711"/>
      <c r="VTZ3" s="711"/>
      <c r="VUA3" s="711"/>
      <c r="VUB3" s="711"/>
      <c r="VUC3" s="711"/>
      <c r="VUD3" s="711"/>
      <c r="VUE3" s="711"/>
      <c r="VUF3" s="711"/>
      <c r="VUG3" s="711"/>
      <c r="VUH3" s="711"/>
      <c r="VUI3" s="711"/>
      <c r="VUJ3" s="711"/>
      <c r="VUK3" s="711"/>
      <c r="VUL3" s="711"/>
      <c r="VUM3" s="711"/>
      <c r="VUN3" s="711"/>
      <c r="VUO3" s="711"/>
      <c r="VUP3" s="711"/>
      <c r="VUQ3" s="711"/>
      <c r="VUR3" s="711"/>
      <c r="VUS3" s="711"/>
      <c r="VUT3" s="711"/>
      <c r="VUU3" s="711"/>
      <c r="VUV3" s="711"/>
      <c r="VUW3" s="711"/>
      <c r="VUX3" s="711"/>
      <c r="VUY3" s="711"/>
      <c r="VUZ3" s="711"/>
      <c r="VVA3" s="711"/>
      <c r="VVB3" s="711"/>
      <c r="VVC3" s="711"/>
      <c r="VVD3" s="711"/>
      <c r="VVE3" s="711"/>
      <c r="VVF3" s="711"/>
      <c r="VVG3" s="711"/>
      <c r="VVH3" s="711"/>
      <c r="VVI3" s="711"/>
      <c r="VVJ3" s="711"/>
      <c r="VVK3" s="711"/>
      <c r="VVL3" s="711"/>
      <c r="VVM3" s="711"/>
      <c r="VVN3" s="711"/>
      <c r="VVO3" s="711"/>
      <c r="VVP3" s="711"/>
      <c r="VVQ3" s="711"/>
      <c r="VVR3" s="711"/>
      <c r="VVS3" s="711"/>
      <c r="VVT3" s="711"/>
      <c r="VVU3" s="711"/>
      <c r="VVV3" s="711"/>
      <c r="VVW3" s="711"/>
      <c r="VVX3" s="711"/>
      <c r="VVY3" s="711"/>
      <c r="VVZ3" s="711"/>
      <c r="VWA3" s="711"/>
      <c r="VWB3" s="711"/>
      <c r="VWC3" s="711"/>
      <c r="VWD3" s="711"/>
      <c r="VWE3" s="711"/>
      <c r="VWF3" s="711"/>
      <c r="VWG3" s="711"/>
      <c r="VWH3" s="711"/>
      <c r="VWI3" s="711"/>
      <c r="VWJ3" s="711"/>
      <c r="VWK3" s="711"/>
      <c r="VWL3" s="711"/>
      <c r="VWM3" s="711"/>
      <c r="VWN3" s="711"/>
      <c r="VWO3" s="711"/>
      <c r="VWP3" s="711"/>
      <c r="VWQ3" s="711"/>
      <c r="VWR3" s="711"/>
      <c r="VWS3" s="711"/>
      <c r="VWT3" s="711"/>
      <c r="VWU3" s="711"/>
      <c r="VWV3" s="711"/>
      <c r="VWW3" s="711"/>
      <c r="VWX3" s="711"/>
      <c r="VWY3" s="711"/>
      <c r="VWZ3" s="711"/>
      <c r="VXA3" s="711"/>
      <c r="VXB3" s="711"/>
      <c r="VXC3" s="711"/>
      <c r="VXD3" s="711"/>
      <c r="VXE3" s="711"/>
      <c r="VXF3" s="711"/>
      <c r="VXG3" s="711"/>
      <c r="VXH3" s="711"/>
      <c r="VXI3" s="711"/>
      <c r="VXJ3" s="711"/>
      <c r="VXK3" s="711"/>
      <c r="VXL3" s="711"/>
      <c r="VXM3" s="711"/>
      <c r="VXN3" s="711"/>
      <c r="VXO3" s="711"/>
      <c r="VXP3" s="711"/>
      <c r="VXQ3" s="711"/>
      <c r="VXR3" s="711"/>
      <c r="VXS3" s="711"/>
      <c r="VXT3" s="711"/>
      <c r="VXU3" s="711"/>
      <c r="VXV3" s="711"/>
      <c r="VXW3" s="711"/>
      <c r="VXX3" s="711"/>
      <c r="VXY3" s="711"/>
      <c r="VXZ3" s="711"/>
      <c r="VYA3" s="711"/>
      <c r="VYB3" s="711"/>
      <c r="VYC3" s="711"/>
      <c r="VYD3" s="711"/>
      <c r="VYE3" s="711"/>
      <c r="VYF3" s="711"/>
      <c r="VYG3" s="711"/>
      <c r="VYH3" s="711"/>
      <c r="VYI3" s="711"/>
      <c r="VYJ3" s="711"/>
      <c r="VYK3" s="711"/>
      <c r="VYL3" s="711"/>
      <c r="VYM3" s="711"/>
      <c r="VYN3" s="711"/>
      <c r="VYO3" s="711"/>
      <c r="VYP3" s="711"/>
      <c r="VYQ3" s="711"/>
      <c r="VYR3" s="711"/>
      <c r="VYS3" s="711"/>
      <c r="VYT3" s="711"/>
      <c r="VYU3" s="711"/>
      <c r="VYV3" s="711"/>
      <c r="VYW3" s="711"/>
      <c r="VYX3" s="711"/>
      <c r="VYY3" s="711"/>
      <c r="VYZ3" s="711"/>
      <c r="VZA3" s="711"/>
      <c r="VZB3" s="711"/>
      <c r="VZC3" s="711"/>
      <c r="VZD3" s="711"/>
      <c r="VZE3" s="711"/>
      <c r="VZF3" s="711"/>
      <c r="VZG3" s="711"/>
      <c r="VZH3" s="711"/>
      <c r="VZI3" s="711"/>
      <c r="VZJ3" s="711"/>
      <c r="VZK3" s="711"/>
      <c r="VZL3" s="711"/>
      <c r="VZM3" s="711"/>
      <c r="VZN3" s="711"/>
      <c r="VZO3" s="711"/>
      <c r="VZP3" s="711"/>
      <c r="VZQ3" s="711"/>
      <c r="VZR3" s="711"/>
      <c r="VZS3" s="711"/>
      <c r="VZT3" s="711"/>
      <c r="VZU3" s="711"/>
      <c r="VZV3" s="711"/>
      <c r="VZW3" s="711"/>
      <c r="VZX3" s="711"/>
      <c r="VZY3" s="711"/>
      <c r="VZZ3" s="711"/>
      <c r="WAA3" s="711"/>
      <c r="WAB3" s="711"/>
      <c r="WAC3" s="711"/>
      <c r="WAD3" s="711"/>
      <c r="WAE3" s="711"/>
      <c r="WAF3" s="711"/>
      <c r="WAG3" s="711"/>
      <c r="WAH3" s="711"/>
      <c r="WAI3" s="711"/>
      <c r="WAJ3" s="711"/>
      <c r="WAK3" s="711"/>
      <c r="WAL3" s="711"/>
      <c r="WAM3" s="711"/>
      <c r="WAN3" s="711"/>
      <c r="WAO3" s="711"/>
      <c r="WAP3" s="711"/>
      <c r="WAQ3" s="711"/>
      <c r="WAR3" s="711"/>
      <c r="WAS3" s="711"/>
      <c r="WAT3" s="711"/>
      <c r="WAU3" s="711"/>
      <c r="WAV3" s="711"/>
      <c r="WAW3" s="711"/>
      <c r="WAX3" s="711"/>
      <c r="WAY3" s="711"/>
      <c r="WAZ3" s="711"/>
      <c r="WBA3" s="711"/>
      <c r="WBB3" s="711"/>
      <c r="WBC3" s="711"/>
      <c r="WBD3" s="711"/>
      <c r="WBE3" s="711"/>
      <c r="WBF3" s="711"/>
      <c r="WBG3" s="711"/>
      <c r="WBH3" s="711"/>
      <c r="WBI3" s="711"/>
      <c r="WBJ3" s="711"/>
      <c r="WBK3" s="711"/>
      <c r="WBL3" s="711"/>
      <c r="WBM3" s="711"/>
      <c r="WBN3" s="711"/>
      <c r="WBO3" s="711"/>
      <c r="WBP3" s="711"/>
      <c r="WBQ3" s="711"/>
      <c r="WBR3" s="711"/>
      <c r="WBS3" s="711"/>
      <c r="WBT3" s="711"/>
      <c r="WBU3" s="711"/>
      <c r="WBV3" s="711"/>
      <c r="WBW3" s="711"/>
      <c r="WBX3" s="711"/>
      <c r="WBY3" s="711"/>
      <c r="WBZ3" s="711"/>
      <c r="WCA3" s="711"/>
      <c r="WCB3" s="711"/>
      <c r="WCC3" s="711"/>
      <c r="WCD3" s="711"/>
      <c r="WCE3" s="711"/>
      <c r="WCF3" s="711"/>
      <c r="WCG3" s="711"/>
      <c r="WCH3" s="711"/>
      <c r="WCI3" s="711"/>
      <c r="WCJ3" s="711"/>
      <c r="WCK3" s="711"/>
      <c r="WCL3" s="711"/>
      <c r="WCM3" s="711"/>
      <c r="WCN3" s="711"/>
      <c r="WCO3" s="711"/>
      <c r="WCP3" s="711"/>
      <c r="WCQ3" s="711"/>
      <c r="WCR3" s="711"/>
      <c r="WCS3" s="711"/>
      <c r="WCT3" s="711"/>
      <c r="WCU3" s="711"/>
      <c r="WCV3" s="711"/>
      <c r="WCW3" s="711"/>
      <c r="WCX3" s="711"/>
      <c r="WCY3" s="711"/>
      <c r="WCZ3" s="711"/>
      <c r="WDA3" s="711"/>
      <c r="WDB3" s="711"/>
      <c r="WDC3" s="711"/>
      <c r="WDD3" s="711"/>
      <c r="WDE3" s="711"/>
      <c r="WDF3" s="711"/>
      <c r="WDG3" s="711"/>
      <c r="WDH3" s="711"/>
      <c r="WDI3" s="711"/>
      <c r="WDJ3" s="711"/>
      <c r="WDK3" s="711"/>
      <c r="WDL3" s="711"/>
      <c r="WDM3" s="711"/>
      <c r="WDN3" s="711"/>
      <c r="WDO3" s="711"/>
      <c r="WDP3" s="711"/>
      <c r="WDQ3" s="711"/>
      <c r="WDR3" s="711"/>
      <c r="WDS3" s="711"/>
      <c r="WDT3" s="711"/>
      <c r="WDU3" s="711"/>
      <c r="WDV3" s="711"/>
      <c r="WDW3" s="711"/>
      <c r="WDX3" s="711"/>
      <c r="WDY3" s="711"/>
      <c r="WDZ3" s="711"/>
      <c r="WEA3" s="711"/>
      <c r="WEB3" s="711"/>
      <c r="WEC3" s="711"/>
      <c r="WED3" s="711"/>
      <c r="WEE3" s="711"/>
      <c r="WEF3" s="711"/>
      <c r="WEG3" s="711"/>
      <c r="WEH3" s="711"/>
      <c r="WEI3" s="711"/>
      <c r="WEJ3" s="711"/>
      <c r="WEK3" s="711"/>
      <c r="WEL3" s="711"/>
      <c r="WEM3" s="711"/>
      <c r="WEN3" s="711"/>
      <c r="WEO3" s="711"/>
      <c r="WEP3" s="711"/>
      <c r="WEQ3" s="711"/>
      <c r="WER3" s="711"/>
      <c r="WES3" s="711"/>
      <c r="WET3" s="711"/>
      <c r="WEU3" s="711"/>
      <c r="WEV3" s="711"/>
      <c r="WEW3" s="711"/>
      <c r="WEX3" s="711"/>
      <c r="WEY3" s="711"/>
      <c r="WEZ3" s="711"/>
      <c r="WFA3" s="711"/>
      <c r="WFB3" s="711"/>
      <c r="WFC3" s="711"/>
      <c r="WFD3" s="711"/>
      <c r="WFE3" s="711"/>
      <c r="WFF3" s="711"/>
      <c r="WFG3" s="711"/>
      <c r="WFH3" s="711"/>
      <c r="WFI3" s="711"/>
      <c r="WFJ3" s="711"/>
      <c r="WFK3" s="711"/>
      <c r="WFL3" s="711"/>
      <c r="WFM3" s="711"/>
      <c r="WFN3" s="711"/>
      <c r="WFO3" s="711"/>
      <c r="WFP3" s="711"/>
      <c r="WFQ3" s="711"/>
      <c r="WFR3" s="711"/>
      <c r="WFS3" s="711"/>
      <c r="WFT3" s="711"/>
      <c r="WFU3" s="711"/>
      <c r="WFV3" s="711"/>
      <c r="WFW3" s="711"/>
      <c r="WFX3" s="711"/>
      <c r="WFY3" s="711"/>
      <c r="WFZ3" s="711"/>
      <c r="WGA3" s="711"/>
      <c r="WGB3" s="711"/>
      <c r="WGC3" s="711"/>
      <c r="WGD3" s="711"/>
      <c r="WGE3" s="711"/>
      <c r="WGF3" s="711"/>
      <c r="WGG3" s="711"/>
      <c r="WGH3" s="711"/>
      <c r="WGI3" s="711"/>
      <c r="WGJ3" s="711"/>
      <c r="WGK3" s="711"/>
      <c r="WGL3" s="711"/>
      <c r="WGM3" s="711"/>
      <c r="WGN3" s="711"/>
      <c r="WGO3" s="711"/>
      <c r="WGP3" s="711"/>
      <c r="WGQ3" s="711"/>
      <c r="WGR3" s="711"/>
      <c r="WGS3" s="711"/>
      <c r="WGT3" s="711"/>
      <c r="WGU3" s="711"/>
      <c r="WGV3" s="711"/>
      <c r="WGW3" s="711"/>
      <c r="WGX3" s="711"/>
      <c r="WGY3" s="711"/>
      <c r="WGZ3" s="711"/>
      <c r="WHA3" s="711"/>
      <c r="WHB3" s="711"/>
      <c r="WHC3" s="711"/>
      <c r="WHD3" s="711"/>
      <c r="WHE3" s="711"/>
      <c r="WHF3" s="711"/>
      <c r="WHG3" s="711"/>
      <c r="WHH3" s="711"/>
      <c r="WHI3" s="711"/>
      <c r="WHJ3" s="711"/>
      <c r="WHK3" s="711"/>
      <c r="WHL3" s="711"/>
      <c r="WHM3" s="711"/>
      <c r="WHN3" s="711"/>
      <c r="WHO3" s="711"/>
      <c r="WHP3" s="711"/>
      <c r="WHQ3" s="711"/>
      <c r="WHR3" s="711"/>
      <c r="WHS3" s="711"/>
      <c r="WHT3" s="711"/>
      <c r="WHU3" s="711"/>
      <c r="WHV3" s="711"/>
      <c r="WHW3" s="711"/>
      <c r="WHX3" s="711"/>
      <c r="WHY3" s="711"/>
      <c r="WHZ3" s="711"/>
      <c r="WIA3" s="711"/>
      <c r="WIB3" s="711"/>
      <c r="WIC3" s="711"/>
      <c r="WID3" s="711"/>
      <c r="WIE3" s="711"/>
      <c r="WIF3" s="711"/>
      <c r="WIG3" s="711"/>
      <c r="WIH3" s="711"/>
      <c r="WII3" s="711"/>
      <c r="WIJ3" s="711"/>
      <c r="WIK3" s="711"/>
      <c r="WIL3" s="711"/>
      <c r="WIM3" s="711"/>
      <c r="WIN3" s="711"/>
      <c r="WIO3" s="711"/>
      <c r="WIP3" s="711"/>
      <c r="WIQ3" s="711"/>
      <c r="WIR3" s="711"/>
      <c r="WIS3" s="711"/>
      <c r="WIT3" s="711"/>
      <c r="WIU3" s="711"/>
      <c r="WIV3" s="711"/>
      <c r="WIW3" s="711"/>
      <c r="WIX3" s="711"/>
      <c r="WIY3" s="711"/>
      <c r="WIZ3" s="711"/>
      <c r="WJA3" s="711"/>
      <c r="WJB3" s="711"/>
      <c r="WJC3" s="711"/>
      <c r="WJD3" s="711"/>
      <c r="WJE3" s="711"/>
      <c r="WJF3" s="711"/>
      <c r="WJG3" s="711"/>
      <c r="WJH3" s="711"/>
      <c r="WJI3" s="711"/>
      <c r="WJJ3" s="711"/>
      <c r="WJK3" s="711"/>
      <c r="WJL3" s="711"/>
      <c r="WJM3" s="711"/>
      <c r="WJN3" s="711"/>
      <c r="WJO3" s="711"/>
      <c r="WJP3" s="711"/>
      <c r="WJQ3" s="711"/>
      <c r="WJR3" s="711"/>
      <c r="WJS3" s="711"/>
      <c r="WJT3" s="711"/>
      <c r="WJU3" s="711"/>
      <c r="WJV3" s="711"/>
      <c r="WJW3" s="711"/>
      <c r="WJX3" s="711"/>
      <c r="WJY3" s="711"/>
      <c r="WJZ3" s="711"/>
      <c r="WKA3" s="711"/>
      <c r="WKB3" s="711"/>
      <c r="WKC3" s="711"/>
      <c r="WKD3" s="711"/>
      <c r="WKE3" s="711"/>
      <c r="WKF3" s="711"/>
      <c r="WKG3" s="711"/>
      <c r="WKH3" s="711"/>
      <c r="WKI3" s="711"/>
      <c r="WKJ3" s="711"/>
      <c r="WKK3" s="711"/>
      <c r="WKL3" s="711"/>
      <c r="WKM3" s="711"/>
      <c r="WKN3" s="711"/>
      <c r="WKO3" s="711"/>
      <c r="WKP3" s="711"/>
      <c r="WKQ3" s="711"/>
      <c r="WKR3" s="711"/>
      <c r="WKS3" s="711"/>
      <c r="WKT3" s="711"/>
      <c r="WKU3" s="711"/>
      <c r="WKV3" s="711"/>
      <c r="WKW3" s="711"/>
      <c r="WKX3" s="711"/>
      <c r="WKY3" s="711"/>
      <c r="WKZ3" s="711"/>
      <c r="WLA3" s="711"/>
      <c r="WLB3" s="711"/>
      <c r="WLC3" s="711"/>
      <c r="WLD3" s="711"/>
      <c r="WLE3" s="711"/>
      <c r="WLF3" s="711"/>
      <c r="WLG3" s="711"/>
      <c r="WLH3" s="711"/>
      <c r="WLI3" s="711"/>
      <c r="WLJ3" s="711"/>
      <c r="WLK3" s="711"/>
      <c r="WLL3" s="711"/>
      <c r="WLM3" s="711"/>
      <c r="WLN3" s="711"/>
      <c r="WLO3" s="711"/>
      <c r="WLP3" s="711"/>
      <c r="WLQ3" s="711"/>
      <c r="WLR3" s="711"/>
      <c r="WLS3" s="711"/>
      <c r="WLT3" s="711"/>
      <c r="WLU3" s="711"/>
      <c r="WLV3" s="711"/>
      <c r="WLW3" s="711"/>
      <c r="WLX3" s="711"/>
      <c r="WLY3" s="711"/>
      <c r="WLZ3" s="711"/>
      <c r="WMA3" s="711"/>
      <c r="WMB3" s="711"/>
      <c r="WMC3" s="711"/>
      <c r="WMD3" s="711"/>
      <c r="WME3" s="711"/>
      <c r="WMF3" s="711"/>
      <c r="WMG3" s="711"/>
      <c r="WMH3" s="711"/>
      <c r="WMI3" s="711"/>
      <c r="WMJ3" s="711"/>
      <c r="WMK3" s="711"/>
      <c r="WML3" s="711"/>
      <c r="WMM3" s="711"/>
      <c r="WMN3" s="711"/>
      <c r="WMO3" s="711"/>
      <c r="WMP3" s="711"/>
      <c r="WMQ3" s="711"/>
      <c r="WMR3" s="711"/>
      <c r="WMS3" s="711"/>
      <c r="WMT3" s="711"/>
      <c r="WMU3" s="711"/>
      <c r="WMV3" s="711"/>
      <c r="WMW3" s="711"/>
      <c r="WMX3" s="711"/>
      <c r="WMY3" s="711"/>
      <c r="WMZ3" s="711"/>
      <c r="WNA3" s="711"/>
      <c r="WNB3" s="711"/>
      <c r="WNC3" s="711"/>
      <c r="WND3" s="711"/>
      <c r="WNE3" s="711"/>
      <c r="WNF3" s="711"/>
      <c r="WNG3" s="711"/>
      <c r="WNH3" s="711"/>
      <c r="WNI3" s="711"/>
      <c r="WNJ3" s="711"/>
      <c r="WNK3" s="711"/>
      <c r="WNL3" s="711"/>
      <c r="WNM3" s="711"/>
      <c r="WNN3" s="711"/>
      <c r="WNO3" s="711"/>
      <c r="WNP3" s="711"/>
      <c r="WNQ3" s="711"/>
      <c r="WNR3" s="711"/>
      <c r="WNS3" s="711"/>
      <c r="WNT3" s="711"/>
      <c r="WNU3" s="711"/>
      <c r="WNV3" s="711"/>
      <c r="WNW3" s="711"/>
      <c r="WNX3" s="711"/>
      <c r="WNY3" s="711"/>
      <c r="WNZ3" s="711"/>
      <c r="WOA3" s="711"/>
      <c r="WOB3" s="711"/>
      <c r="WOC3" s="711"/>
      <c r="WOD3" s="711"/>
      <c r="WOE3" s="711"/>
      <c r="WOF3" s="711"/>
      <c r="WOG3" s="711"/>
      <c r="WOH3" s="711"/>
      <c r="WOI3" s="711"/>
      <c r="WOJ3" s="711"/>
      <c r="WOK3" s="711"/>
      <c r="WOL3" s="711"/>
      <c r="WOM3" s="711"/>
      <c r="WON3" s="711"/>
      <c r="WOO3" s="711"/>
      <c r="WOP3" s="711"/>
      <c r="WOQ3" s="711"/>
      <c r="WOR3" s="711"/>
      <c r="WOS3" s="711"/>
      <c r="WOT3" s="711"/>
      <c r="WOU3" s="711"/>
      <c r="WOV3" s="711"/>
      <c r="WOW3" s="711"/>
      <c r="WOX3" s="711"/>
      <c r="WOY3" s="711"/>
      <c r="WOZ3" s="711"/>
      <c r="WPA3" s="711"/>
      <c r="WPB3" s="711"/>
      <c r="WPC3" s="711"/>
      <c r="WPD3" s="711"/>
      <c r="WPE3" s="711"/>
      <c r="WPF3" s="711"/>
      <c r="WPG3" s="711"/>
      <c r="WPH3" s="711"/>
      <c r="WPI3" s="711"/>
      <c r="WPJ3" s="711"/>
      <c r="WPK3" s="711"/>
      <c r="WPL3" s="711"/>
      <c r="WPM3" s="711"/>
      <c r="WPN3" s="711"/>
      <c r="WPO3" s="711"/>
      <c r="WPP3" s="711"/>
      <c r="WPQ3" s="711"/>
      <c r="WPR3" s="711"/>
      <c r="WPS3" s="711"/>
      <c r="WPT3" s="711"/>
      <c r="WPU3" s="711"/>
      <c r="WPV3" s="711"/>
      <c r="WPW3" s="711"/>
      <c r="WPX3" s="711"/>
      <c r="WPY3" s="711"/>
      <c r="WPZ3" s="711"/>
      <c r="WQA3" s="711"/>
      <c r="WQB3" s="711"/>
      <c r="WQC3" s="711"/>
      <c r="WQD3" s="711"/>
      <c r="WQE3" s="711"/>
      <c r="WQF3" s="711"/>
      <c r="WQG3" s="711"/>
      <c r="WQH3" s="711"/>
      <c r="WQI3" s="711"/>
      <c r="WQJ3" s="711"/>
      <c r="WQK3" s="711"/>
      <c r="WQL3" s="711"/>
      <c r="WQM3" s="711"/>
      <c r="WQN3" s="711"/>
      <c r="WQO3" s="711"/>
      <c r="WQP3" s="711"/>
      <c r="WQQ3" s="711"/>
      <c r="WQR3" s="711"/>
      <c r="WQS3" s="711"/>
      <c r="WQT3" s="711"/>
      <c r="WQU3" s="711"/>
      <c r="WQV3" s="711"/>
      <c r="WQW3" s="711"/>
      <c r="WQX3" s="711"/>
      <c r="WQY3" s="711"/>
      <c r="WQZ3" s="711"/>
      <c r="WRA3" s="711"/>
      <c r="WRB3" s="711"/>
      <c r="WRC3" s="711"/>
      <c r="WRD3" s="711"/>
      <c r="WRE3" s="711"/>
      <c r="WRF3" s="711"/>
      <c r="WRG3" s="711"/>
      <c r="WRH3" s="711"/>
      <c r="WRI3" s="711"/>
      <c r="WRJ3" s="711"/>
      <c r="WRK3" s="711"/>
      <c r="WRL3" s="711"/>
      <c r="WRM3" s="711"/>
      <c r="WRN3" s="711"/>
      <c r="WRO3" s="711"/>
      <c r="WRP3" s="711"/>
      <c r="WRQ3" s="711"/>
      <c r="WRR3" s="711"/>
      <c r="WRS3" s="711"/>
      <c r="WRT3" s="711"/>
      <c r="WRU3" s="711"/>
      <c r="WRV3" s="711"/>
      <c r="WRW3" s="711"/>
      <c r="WRX3" s="711"/>
      <c r="WRY3" s="711"/>
      <c r="WRZ3" s="711"/>
      <c r="WSA3" s="711"/>
      <c r="WSB3" s="711"/>
      <c r="WSC3" s="711"/>
      <c r="WSD3" s="711"/>
      <c r="WSE3" s="711"/>
      <c r="WSF3" s="711"/>
      <c r="WSG3" s="711"/>
      <c r="WSH3" s="711"/>
      <c r="WSI3" s="711"/>
      <c r="WSJ3" s="711"/>
      <c r="WSK3" s="711"/>
      <c r="WSL3" s="711"/>
      <c r="WSM3" s="711"/>
      <c r="WSN3" s="711"/>
      <c r="WSO3" s="711"/>
      <c r="WSP3" s="711"/>
      <c r="WSQ3" s="711"/>
      <c r="WSR3" s="711"/>
      <c r="WSS3" s="711"/>
      <c r="WST3" s="711"/>
      <c r="WSU3" s="711"/>
      <c r="WSV3" s="711"/>
      <c r="WSW3" s="711"/>
      <c r="WSX3" s="711"/>
      <c r="WSY3" s="711"/>
      <c r="WSZ3" s="711"/>
      <c r="WTA3" s="711"/>
      <c r="WTB3" s="711"/>
      <c r="WTC3" s="711"/>
      <c r="WTD3" s="711"/>
      <c r="WTE3" s="711"/>
      <c r="WTF3" s="711"/>
      <c r="WTG3" s="711"/>
      <c r="WTH3" s="711"/>
      <c r="WTI3" s="711"/>
      <c r="WTJ3" s="711"/>
      <c r="WTK3" s="711"/>
      <c r="WTL3" s="711"/>
      <c r="WTM3" s="711"/>
      <c r="WTN3" s="711"/>
      <c r="WTO3" s="711"/>
      <c r="WTP3" s="711"/>
      <c r="WTQ3" s="711"/>
      <c r="WTR3" s="711"/>
      <c r="WTS3" s="711"/>
      <c r="WTT3" s="711"/>
      <c r="WTU3" s="711"/>
      <c r="WTV3" s="711"/>
      <c r="WTW3" s="711"/>
      <c r="WTX3" s="711"/>
      <c r="WTY3" s="711"/>
      <c r="WTZ3" s="711"/>
      <c r="WUA3" s="711"/>
      <c r="WUB3" s="711"/>
      <c r="WUC3" s="711"/>
      <c r="WUD3" s="711"/>
      <c r="WUE3" s="711"/>
      <c r="WUF3" s="711"/>
      <c r="WUG3" s="711"/>
      <c r="WUH3" s="711"/>
      <c r="WUI3" s="711"/>
      <c r="WUJ3" s="711"/>
      <c r="WUK3" s="711"/>
      <c r="WUL3" s="711"/>
      <c r="WUM3" s="711"/>
      <c r="WUN3" s="711"/>
      <c r="WUO3" s="711"/>
      <c r="WUP3" s="711"/>
      <c r="WUQ3" s="711"/>
      <c r="WUR3" s="711"/>
      <c r="WUS3" s="711"/>
      <c r="WUT3" s="711"/>
      <c r="WUU3" s="711"/>
      <c r="WUV3" s="711"/>
      <c r="WUW3" s="711"/>
      <c r="WUX3" s="711"/>
      <c r="WUY3" s="711"/>
      <c r="WUZ3" s="711"/>
      <c r="WVA3" s="711"/>
      <c r="WVB3" s="711"/>
      <c r="WVC3" s="711"/>
      <c r="WVD3" s="711"/>
      <c r="WVE3" s="711"/>
      <c r="WVF3" s="711"/>
      <c r="WVG3" s="711"/>
      <c r="WVH3" s="711"/>
      <c r="WVI3" s="711"/>
      <c r="WVJ3" s="711"/>
      <c r="WVK3" s="711"/>
      <c r="WVL3" s="711"/>
      <c r="WVM3" s="711"/>
      <c r="WVN3" s="711"/>
      <c r="WVO3" s="711"/>
      <c r="WVP3" s="711"/>
      <c r="WVQ3" s="711"/>
      <c r="WVR3" s="711"/>
      <c r="WVS3" s="711"/>
      <c r="WVT3" s="711"/>
      <c r="WVU3" s="711"/>
      <c r="WVV3" s="711"/>
      <c r="WVW3" s="711"/>
      <c r="WVX3" s="711"/>
      <c r="WVY3" s="711"/>
      <c r="WVZ3" s="711"/>
      <c r="WWA3" s="711"/>
      <c r="WWB3" s="711"/>
      <c r="WWC3" s="711"/>
      <c r="WWD3" s="711"/>
      <c r="WWE3" s="711"/>
      <c r="WWF3" s="711"/>
      <c r="WWG3" s="711"/>
      <c r="WWH3" s="711"/>
      <c r="WWI3" s="711"/>
      <c r="WWJ3" s="711"/>
      <c r="WWK3" s="711"/>
      <c r="WWL3" s="711"/>
      <c r="WWM3" s="711"/>
      <c r="WWN3" s="711"/>
      <c r="WWO3" s="711"/>
      <c r="WWP3" s="711"/>
      <c r="WWQ3" s="711"/>
      <c r="WWR3" s="711"/>
      <c r="WWS3" s="711"/>
      <c r="WWT3" s="711"/>
      <c r="WWU3" s="711"/>
      <c r="WWV3" s="711"/>
      <c r="WWW3" s="711"/>
      <c r="WWX3" s="711"/>
      <c r="WWY3" s="711"/>
      <c r="WWZ3" s="711"/>
      <c r="WXA3" s="711"/>
      <c r="WXB3" s="711"/>
      <c r="WXC3" s="711"/>
      <c r="WXD3" s="711"/>
      <c r="WXE3" s="711"/>
      <c r="WXF3" s="711"/>
      <c r="WXG3" s="711"/>
      <c r="WXH3" s="711"/>
      <c r="WXI3" s="711"/>
      <c r="WXJ3" s="711"/>
      <c r="WXK3" s="711"/>
      <c r="WXL3" s="711"/>
      <c r="WXM3" s="711"/>
      <c r="WXN3" s="711"/>
      <c r="WXO3" s="711"/>
      <c r="WXP3" s="711"/>
      <c r="WXQ3" s="711"/>
      <c r="WXR3" s="711"/>
      <c r="WXS3" s="711"/>
      <c r="WXT3" s="711"/>
      <c r="WXU3" s="711"/>
      <c r="WXV3" s="711"/>
      <c r="WXW3" s="711"/>
      <c r="WXX3" s="711"/>
      <c r="WXY3" s="711"/>
      <c r="WXZ3" s="711"/>
      <c r="WYA3" s="711"/>
      <c r="WYB3" s="711"/>
      <c r="WYC3" s="711"/>
      <c r="WYD3" s="711"/>
      <c r="WYE3" s="711"/>
      <c r="WYF3" s="711"/>
      <c r="WYG3" s="711"/>
      <c r="WYH3" s="711"/>
      <c r="WYI3" s="711"/>
      <c r="WYJ3" s="711"/>
      <c r="WYK3" s="711"/>
      <c r="WYL3" s="711"/>
      <c r="WYM3" s="711"/>
      <c r="WYN3" s="711"/>
      <c r="WYO3" s="711"/>
      <c r="WYP3" s="711"/>
      <c r="WYQ3" s="711"/>
      <c r="WYR3" s="711"/>
      <c r="WYS3" s="711"/>
      <c r="WYT3" s="711"/>
      <c r="WYU3" s="711"/>
      <c r="WYV3" s="711"/>
      <c r="WYW3" s="711"/>
      <c r="WYX3" s="711"/>
      <c r="WYY3" s="711"/>
      <c r="WYZ3" s="711"/>
      <c r="WZA3" s="711"/>
      <c r="WZB3" s="711"/>
      <c r="WZC3" s="711"/>
      <c r="WZD3" s="711"/>
      <c r="WZE3" s="711"/>
      <c r="WZF3" s="711"/>
      <c r="WZG3" s="711"/>
      <c r="WZH3" s="711"/>
      <c r="WZI3" s="711"/>
      <c r="WZJ3" s="711"/>
      <c r="WZK3" s="711"/>
      <c r="WZL3" s="711"/>
      <c r="WZM3" s="711"/>
      <c r="WZN3" s="711"/>
      <c r="WZO3" s="711"/>
      <c r="WZP3" s="711"/>
      <c r="WZQ3" s="711"/>
      <c r="WZR3" s="711"/>
      <c r="WZS3" s="711"/>
      <c r="WZT3" s="711"/>
      <c r="WZU3" s="711"/>
      <c r="WZV3" s="711"/>
      <c r="WZW3" s="711"/>
      <c r="WZX3" s="711"/>
      <c r="WZY3" s="711"/>
      <c r="WZZ3" s="711"/>
      <c r="XAA3" s="711"/>
      <c r="XAB3" s="711"/>
      <c r="XAC3" s="711"/>
      <c r="XAD3" s="711"/>
      <c r="XAE3" s="711"/>
      <c r="XAF3" s="711"/>
      <c r="XAG3" s="711"/>
      <c r="XAH3" s="711"/>
      <c r="XAI3" s="711"/>
      <c r="XAJ3" s="711"/>
      <c r="XAK3" s="711"/>
      <c r="XAL3" s="711"/>
      <c r="XAM3" s="711"/>
      <c r="XAN3" s="711"/>
      <c r="XAO3" s="711"/>
      <c r="XAP3" s="711"/>
      <c r="XAQ3" s="711"/>
      <c r="XAR3" s="711"/>
      <c r="XAS3" s="711"/>
      <c r="XAT3" s="711"/>
      <c r="XAU3" s="711"/>
      <c r="XAV3" s="711"/>
      <c r="XAW3" s="711"/>
      <c r="XAX3" s="711"/>
      <c r="XAY3" s="711"/>
      <c r="XAZ3" s="711"/>
      <c r="XBA3" s="711"/>
      <c r="XBB3" s="711"/>
      <c r="XBC3" s="711"/>
      <c r="XBD3" s="711"/>
      <c r="XBE3" s="711"/>
      <c r="XBF3" s="711"/>
      <c r="XBG3" s="711"/>
      <c r="XBH3" s="711"/>
      <c r="XBI3" s="711"/>
      <c r="XBJ3" s="711"/>
      <c r="XBK3" s="711"/>
      <c r="XBL3" s="711"/>
      <c r="XBM3" s="711"/>
      <c r="XBN3" s="711"/>
      <c r="XBO3" s="711"/>
      <c r="XBP3" s="711"/>
      <c r="XBQ3" s="711"/>
      <c r="XBR3" s="711"/>
      <c r="XBS3" s="711"/>
      <c r="XBT3" s="711"/>
      <c r="XBU3" s="711"/>
      <c r="XBV3" s="711"/>
      <c r="XBW3" s="711"/>
      <c r="XBX3" s="711"/>
      <c r="XBY3" s="711"/>
      <c r="XBZ3" s="711"/>
      <c r="XCA3" s="711"/>
      <c r="XCB3" s="711"/>
      <c r="XCC3" s="711"/>
      <c r="XCD3" s="711"/>
      <c r="XCE3" s="711"/>
      <c r="XCF3" s="711"/>
      <c r="XCG3" s="711"/>
      <c r="XCH3" s="711"/>
      <c r="XCI3" s="711"/>
      <c r="XCJ3" s="711"/>
      <c r="XCK3" s="711"/>
      <c r="XCL3" s="711"/>
      <c r="XCM3" s="711"/>
      <c r="XCN3" s="711"/>
      <c r="XCO3" s="711"/>
      <c r="XCP3" s="711"/>
      <c r="XCQ3" s="711"/>
      <c r="XCR3" s="711"/>
      <c r="XCS3" s="711"/>
      <c r="XCT3" s="711"/>
      <c r="XCU3" s="711"/>
      <c r="XCV3" s="711"/>
      <c r="XCW3" s="711"/>
      <c r="XCX3" s="711"/>
      <c r="XCY3" s="711"/>
      <c r="XCZ3" s="711"/>
      <c r="XDA3" s="711"/>
      <c r="XDB3" s="711"/>
      <c r="XDC3" s="711"/>
      <c r="XDD3" s="711"/>
      <c r="XDE3" s="711"/>
      <c r="XDF3" s="711"/>
      <c r="XDG3" s="711"/>
      <c r="XDH3" s="711"/>
      <c r="XDI3" s="711"/>
      <c r="XDJ3" s="711"/>
      <c r="XDK3" s="711"/>
      <c r="XDL3" s="711"/>
      <c r="XDM3" s="711"/>
      <c r="XDN3" s="711"/>
      <c r="XDO3" s="711"/>
      <c r="XDP3" s="711"/>
      <c r="XDQ3" s="711"/>
      <c r="XDR3" s="711"/>
      <c r="XDS3" s="711"/>
      <c r="XDT3" s="711"/>
      <c r="XDU3" s="711"/>
      <c r="XDV3" s="711"/>
      <c r="XDW3" s="711"/>
      <c r="XDX3" s="711"/>
      <c r="XDY3" s="711"/>
      <c r="XDZ3" s="711"/>
      <c r="XEA3" s="711"/>
      <c r="XEB3" s="711"/>
      <c r="XEC3" s="711"/>
      <c r="XED3" s="711"/>
      <c r="XEE3" s="711"/>
      <c r="XEF3" s="711"/>
      <c r="XEG3" s="711"/>
      <c r="XEH3" s="711"/>
      <c r="XEI3" s="711"/>
      <c r="XEJ3" s="711"/>
      <c r="XEK3" s="711"/>
      <c r="XEL3" s="711"/>
      <c r="XEM3" s="711"/>
      <c r="XEN3" s="711"/>
      <c r="XEO3" s="711"/>
      <c r="XEP3" s="711"/>
      <c r="XEQ3" s="711"/>
      <c r="XER3" s="711"/>
      <c r="XES3" s="711"/>
      <c r="XET3" s="711"/>
      <c r="XEU3" s="711"/>
      <c r="XEV3" s="711"/>
      <c r="XEW3" s="711"/>
      <c r="XEX3" s="711"/>
      <c r="XEY3" s="711"/>
      <c r="XEZ3" s="711"/>
      <c r="XFA3" s="711"/>
      <c r="XFB3" s="711"/>
      <c r="XFC3" s="711"/>
      <c r="XFD3" s="711"/>
    </row>
    <row r="4" spans="1:7" s="34" customFormat="1" ht="14">
      <c r="A4" s="1031" t="s">
        <v>558</v>
      </c>
      <c r="B4" s="1031" t="s">
        <v>559</v>
      </c>
      <c r="C4" s="1031" t="s">
        <v>560</v>
      </c>
      <c r="D4" s="1034" t="s">
        <v>561</v>
      </c>
      <c r="E4" s="1035"/>
      <c r="F4" s="1035"/>
      <c r="G4" s="1036"/>
    </row>
    <row r="5" spans="1:7" s="59" customFormat="1" ht="46.5" customHeight="1">
      <c r="A5" s="1032"/>
      <c r="B5" s="1033"/>
      <c r="C5" s="1033"/>
      <c r="D5" s="224" t="s">
        <v>562</v>
      </c>
      <c r="E5" s="767" t="s">
        <v>563</v>
      </c>
      <c r="F5" s="767" t="s">
        <v>564</v>
      </c>
      <c r="G5" s="767" t="s">
        <v>565</v>
      </c>
    </row>
    <row r="6" spans="1:16384" s="13" customFormat="1" ht="12.75" customHeight="1">
      <c r="A6" s="626" t="s">
        <v>494</v>
      </c>
      <c r="B6" s="598"/>
      <c r="C6" s="598" t="s">
        <v>566</v>
      </c>
      <c r="D6" s="598">
        <v>0</v>
      </c>
      <c r="E6" s="598" t="s">
        <v>494</v>
      </c>
      <c r="F6" s="598">
        <v>0</v>
      </c>
      <c r="G6" s="598" t="s">
        <v>567</v>
      </c>
      <c r="H6" s="243"/>
      <c r="I6" s="243"/>
      <c r="J6" s="243"/>
      <c r="K6" s="243"/>
      <c r="L6" s="243"/>
      <c r="M6" s="243"/>
      <c r="N6" s="243"/>
      <c r="O6" s="243"/>
      <c r="P6" s="243"/>
      <c r="Q6" s="243"/>
      <c r="R6" s="243"/>
      <c r="S6" s="243"/>
      <c r="T6" s="243"/>
      <c r="U6" s="243"/>
      <c r="V6" s="243"/>
      <c r="W6" s="243"/>
      <c r="X6" s="243"/>
      <c r="Y6" s="243"/>
      <c r="Z6" s="243"/>
      <c r="AA6" s="243"/>
      <c r="AB6" s="243"/>
      <c r="AC6" s="243"/>
      <c r="AD6" s="243"/>
      <c r="AE6" s="243"/>
      <c r="AF6" s="243"/>
      <c r="AG6" s="243"/>
      <c r="AH6" s="243"/>
      <c r="AI6" s="243"/>
      <c r="AJ6" s="243"/>
      <c r="AK6" s="243"/>
      <c r="AL6" s="243"/>
      <c r="AM6" s="243"/>
      <c r="AN6" s="243"/>
      <c r="AO6" s="243"/>
      <c r="AP6" s="243"/>
      <c r="AQ6" s="243"/>
      <c r="AR6" s="243"/>
      <c r="AS6" s="243"/>
      <c r="AT6" s="243"/>
      <c r="AU6" s="243"/>
      <c r="AV6" s="243"/>
      <c r="AW6" s="243"/>
      <c r="AX6" s="243"/>
      <c r="AY6" s="243"/>
      <c r="AZ6" s="243"/>
      <c r="BA6" s="243"/>
      <c r="BB6" s="243"/>
      <c r="BC6" s="243"/>
      <c r="BD6" s="243"/>
      <c r="BE6" s="243"/>
      <c r="BF6" s="243"/>
      <c r="BG6" s="243"/>
      <c r="BH6" s="243"/>
      <c r="BI6" s="243"/>
      <c r="BJ6" s="243"/>
      <c r="BK6" s="243"/>
      <c r="BL6" s="243"/>
      <c r="BM6" s="243"/>
      <c r="BN6" s="243"/>
      <c r="BO6" s="243"/>
      <c r="BP6" s="243"/>
      <c r="BQ6" s="243"/>
      <c r="BR6" s="243"/>
      <c r="BS6" s="243"/>
      <c r="BT6" s="243"/>
      <c r="BU6" s="243"/>
      <c r="BV6" s="243"/>
      <c r="BW6" s="243"/>
      <c r="BX6" s="243"/>
      <c r="BY6" s="243"/>
      <c r="BZ6" s="243"/>
      <c r="CA6" s="243"/>
      <c r="CB6" s="243"/>
      <c r="CC6" s="243"/>
      <c r="CD6" s="243"/>
      <c r="CE6" s="243"/>
      <c r="CF6" s="243"/>
      <c r="CG6" s="243"/>
      <c r="CH6" s="243"/>
      <c r="CI6" s="243"/>
      <c r="CJ6" s="243"/>
      <c r="CK6" s="243"/>
      <c r="CL6" s="243"/>
      <c r="CM6" s="243"/>
      <c r="CN6" s="243"/>
      <c r="CO6" s="243"/>
      <c r="CP6" s="243"/>
      <c r="CQ6" s="243"/>
      <c r="CR6" s="243"/>
      <c r="CS6" s="243"/>
      <c r="CT6" s="243"/>
      <c r="CU6" s="243"/>
      <c r="CV6" s="243"/>
      <c r="CW6" s="243"/>
      <c r="CX6" s="243"/>
      <c r="CY6" s="243"/>
      <c r="CZ6" s="243"/>
      <c r="DA6" s="243"/>
      <c r="DB6" s="243"/>
      <c r="DC6" s="243"/>
      <c r="DD6" s="243"/>
      <c r="DE6" s="243"/>
      <c r="DF6" s="243"/>
      <c r="DG6" s="243"/>
      <c r="DH6" s="243"/>
      <c r="DI6" s="243"/>
      <c r="DJ6" s="243"/>
      <c r="DK6" s="243"/>
      <c r="DL6" s="243"/>
      <c r="DM6" s="243"/>
      <c r="DN6" s="243"/>
      <c r="DO6" s="243"/>
      <c r="DP6" s="243"/>
      <c r="DQ6" s="243"/>
      <c r="DR6" s="243"/>
      <c r="DS6" s="243"/>
      <c r="DT6" s="243"/>
      <c r="DU6" s="243"/>
      <c r="DV6" s="243"/>
      <c r="DW6" s="243"/>
      <c r="DX6" s="243"/>
      <c r="DY6" s="243"/>
      <c r="DZ6" s="243"/>
      <c r="EA6" s="243"/>
      <c r="EB6" s="243"/>
      <c r="EC6" s="243"/>
      <c r="ED6" s="243"/>
      <c r="EE6" s="243"/>
      <c r="EF6" s="243"/>
      <c r="EG6" s="243"/>
      <c r="EH6" s="243"/>
      <c r="EI6" s="243"/>
      <c r="EJ6" s="243"/>
      <c r="EK6" s="243"/>
      <c r="EL6" s="243"/>
      <c r="EM6" s="243"/>
      <c r="EN6" s="243"/>
      <c r="EO6" s="243"/>
      <c r="EP6" s="243"/>
      <c r="EQ6" s="243"/>
      <c r="ER6" s="243"/>
      <c r="ES6" s="243"/>
      <c r="ET6" s="243"/>
      <c r="EU6" s="243"/>
      <c r="EV6" s="243"/>
      <c r="EW6" s="243"/>
      <c r="EX6" s="243"/>
      <c r="EY6" s="243"/>
      <c r="EZ6" s="243"/>
      <c r="FA6" s="243"/>
      <c r="FB6" s="243"/>
      <c r="FC6" s="243"/>
      <c r="FD6" s="243"/>
      <c r="FE6" s="243"/>
      <c r="FF6" s="243"/>
      <c r="FG6" s="243"/>
      <c r="FH6" s="243"/>
      <c r="FI6" s="243"/>
      <c r="FJ6" s="243"/>
      <c r="FK6" s="243"/>
      <c r="FL6" s="243"/>
      <c r="FM6" s="243"/>
      <c r="FN6" s="243"/>
      <c r="FO6" s="243"/>
      <c r="FP6" s="243"/>
      <c r="FQ6" s="243"/>
      <c r="FR6" s="243"/>
      <c r="FS6" s="243"/>
      <c r="FT6" s="243"/>
      <c r="FU6" s="243"/>
      <c r="FV6" s="243"/>
      <c r="FW6" s="243"/>
      <c r="FX6" s="243"/>
      <c r="FY6" s="243"/>
      <c r="FZ6" s="243"/>
      <c r="GA6" s="243"/>
      <c r="GB6" s="243"/>
      <c r="GC6" s="243"/>
      <c r="GD6" s="243"/>
      <c r="GE6" s="243"/>
      <c r="GF6" s="243"/>
      <c r="GG6" s="243"/>
      <c r="GH6" s="243"/>
      <c r="GI6" s="243"/>
      <c r="GJ6" s="243"/>
      <c r="GK6" s="243"/>
      <c r="GL6" s="243"/>
      <c r="GM6" s="243"/>
      <c r="GN6" s="243"/>
      <c r="GO6" s="243"/>
      <c r="GP6" s="243"/>
      <c r="GQ6" s="243"/>
      <c r="GR6" s="243"/>
      <c r="GS6" s="243"/>
      <c r="GT6" s="243"/>
      <c r="GU6" s="243"/>
      <c r="GV6" s="243"/>
      <c r="GW6" s="243"/>
      <c r="GX6" s="243"/>
      <c r="GY6" s="243"/>
      <c r="GZ6" s="243"/>
      <c r="HA6" s="243"/>
      <c r="HB6" s="243"/>
      <c r="HC6" s="243"/>
      <c r="HD6" s="243"/>
      <c r="HE6" s="243"/>
      <c r="HF6" s="243"/>
      <c r="HG6" s="243"/>
      <c r="HH6" s="243"/>
      <c r="HI6" s="243"/>
      <c r="HJ6" s="243"/>
      <c r="HK6" s="243"/>
      <c r="HL6" s="243"/>
      <c r="HM6" s="243"/>
      <c r="HN6" s="243"/>
      <c r="HO6" s="243"/>
      <c r="HP6" s="243"/>
      <c r="HQ6" s="243"/>
      <c r="HR6" s="243"/>
      <c r="HS6" s="243"/>
      <c r="HT6" s="243"/>
      <c r="HU6" s="243"/>
      <c r="HV6" s="243"/>
      <c r="HW6" s="243"/>
      <c r="HX6" s="243"/>
      <c r="HY6" s="243"/>
      <c r="HZ6" s="243"/>
      <c r="IA6" s="243"/>
      <c r="IB6" s="243"/>
      <c r="IC6" s="243"/>
      <c r="ID6" s="243"/>
      <c r="IE6" s="243"/>
      <c r="IF6" s="243"/>
      <c r="IG6" s="243"/>
      <c r="IH6" s="243"/>
      <c r="II6" s="243"/>
      <c r="IJ6" s="243"/>
      <c r="IK6" s="243"/>
      <c r="IL6" s="243"/>
      <c r="IM6" s="243"/>
      <c r="IN6" s="243"/>
      <c r="IO6" s="243"/>
      <c r="IP6" s="243"/>
      <c r="IQ6" s="243"/>
      <c r="IR6" s="243"/>
      <c r="IS6" s="243"/>
      <c r="IT6" s="243"/>
      <c r="IU6" s="243"/>
      <c r="IV6" s="243"/>
      <c r="IW6" s="243"/>
      <c r="IX6" s="243"/>
      <c r="IY6" s="243"/>
      <c r="IZ6" s="243"/>
      <c r="JA6" s="243"/>
      <c r="JB6" s="243"/>
      <c r="JC6" s="243"/>
      <c r="JD6" s="243"/>
      <c r="JE6" s="243"/>
      <c r="JF6" s="243"/>
      <c r="JG6" s="243"/>
      <c r="JH6" s="243"/>
      <c r="JI6" s="243"/>
      <c r="JJ6" s="243"/>
      <c r="JK6" s="243"/>
      <c r="JL6" s="243"/>
      <c r="JM6" s="243"/>
      <c r="JN6" s="243"/>
      <c r="JO6" s="243"/>
      <c r="JP6" s="243"/>
      <c r="JQ6" s="243"/>
      <c r="JR6" s="243"/>
      <c r="JS6" s="243"/>
      <c r="JT6" s="243"/>
      <c r="JU6" s="243"/>
      <c r="JV6" s="243"/>
      <c r="JW6" s="243"/>
      <c r="JX6" s="243"/>
      <c r="JY6" s="243"/>
      <c r="JZ6" s="243"/>
      <c r="KA6" s="243"/>
      <c r="KB6" s="243"/>
      <c r="KC6" s="243"/>
      <c r="KD6" s="243"/>
      <c r="KE6" s="243"/>
      <c r="KF6" s="243"/>
      <c r="KG6" s="243"/>
      <c r="KH6" s="243"/>
      <c r="KI6" s="243"/>
      <c r="KJ6" s="243"/>
      <c r="KK6" s="243"/>
      <c r="KL6" s="243"/>
      <c r="KM6" s="243"/>
      <c r="KN6" s="243"/>
      <c r="KO6" s="243"/>
      <c r="KP6" s="243"/>
      <c r="KQ6" s="243"/>
      <c r="KR6" s="243"/>
      <c r="KS6" s="243"/>
      <c r="KT6" s="243"/>
      <c r="KU6" s="243"/>
      <c r="KV6" s="243"/>
      <c r="KW6" s="243"/>
      <c r="KX6" s="243"/>
      <c r="KY6" s="243"/>
      <c r="KZ6" s="243"/>
      <c r="LA6" s="243"/>
      <c r="LB6" s="243"/>
      <c r="LC6" s="243"/>
      <c r="LD6" s="243"/>
      <c r="LE6" s="243"/>
      <c r="LF6" s="243"/>
      <c r="LG6" s="243"/>
      <c r="LH6" s="243"/>
      <c r="LI6" s="243"/>
      <c r="LJ6" s="243"/>
      <c r="LK6" s="243"/>
      <c r="LL6" s="243"/>
      <c r="LM6" s="243"/>
      <c r="LN6" s="243"/>
      <c r="LO6" s="243"/>
      <c r="LP6" s="243"/>
      <c r="LQ6" s="243"/>
      <c r="LR6" s="243"/>
      <c r="LS6" s="243"/>
      <c r="LT6" s="243"/>
      <c r="LU6" s="243"/>
      <c r="LV6" s="243"/>
      <c r="LW6" s="243"/>
      <c r="LX6" s="243"/>
      <c r="LY6" s="243"/>
      <c r="LZ6" s="243"/>
      <c r="MA6" s="243"/>
      <c r="MB6" s="243"/>
      <c r="MC6" s="243"/>
      <c r="MD6" s="243"/>
      <c r="ME6" s="243"/>
      <c r="MF6" s="243"/>
      <c r="MG6" s="243"/>
      <c r="MH6" s="243"/>
      <c r="MI6" s="243"/>
      <c r="MJ6" s="243"/>
      <c r="MK6" s="243"/>
      <c r="ML6" s="243"/>
      <c r="MM6" s="243"/>
      <c r="MN6" s="243"/>
      <c r="MO6" s="243"/>
      <c r="MP6" s="243"/>
      <c r="MQ6" s="243"/>
      <c r="MR6" s="243"/>
      <c r="MS6" s="243"/>
      <c r="MT6" s="243"/>
      <c r="MU6" s="243"/>
      <c r="MV6" s="243"/>
      <c r="MW6" s="243"/>
      <c r="MX6" s="243"/>
      <c r="MY6" s="243"/>
      <c r="MZ6" s="243"/>
      <c r="NA6" s="243"/>
      <c r="NB6" s="243"/>
      <c r="NC6" s="243"/>
      <c r="ND6" s="243"/>
      <c r="NE6" s="243"/>
      <c r="NF6" s="243"/>
      <c r="NG6" s="243"/>
      <c r="NH6" s="243"/>
      <c r="NI6" s="243"/>
      <c r="NJ6" s="243"/>
      <c r="NK6" s="243"/>
      <c r="NL6" s="243"/>
      <c r="NM6" s="243"/>
      <c r="NN6" s="243"/>
      <c r="NO6" s="243"/>
      <c r="NP6" s="243"/>
      <c r="NQ6" s="243"/>
      <c r="NR6" s="243"/>
      <c r="NS6" s="243"/>
      <c r="NT6" s="243"/>
      <c r="NU6" s="243"/>
      <c r="NV6" s="243"/>
      <c r="NW6" s="243"/>
      <c r="NX6" s="243"/>
      <c r="NY6" s="243"/>
      <c r="NZ6" s="243"/>
      <c r="OA6" s="243"/>
      <c r="OB6" s="243"/>
      <c r="OC6" s="243"/>
      <c r="OD6" s="243"/>
      <c r="OE6" s="243"/>
      <c r="OF6" s="243"/>
      <c r="OG6" s="243"/>
      <c r="OH6" s="243"/>
      <c r="OI6" s="243"/>
      <c r="OJ6" s="243"/>
      <c r="OK6" s="243"/>
      <c r="OL6" s="243"/>
      <c r="OM6" s="243"/>
      <c r="ON6" s="243"/>
      <c r="OO6" s="243"/>
      <c r="OP6" s="243"/>
      <c r="OQ6" s="243"/>
      <c r="OR6" s="243"/>
      <c r="OS6" s="243"/>
      <c r="OT6" s="243"/>
      <c r="OU6" s="243"/>
      <c r="OV6" s="243"/>
      <c r="OW6" s="243"/>
      <c r="OX6" s="243"/>
      <c r="OY6" s="243"/>
      <c r="OZ6" s="243"/>
      <c r="PA6" s="243"/>
      <c r="PB6" s="243"/>
      <c r="PC6" s="243"/>
      <c r="PD6" s="243"/>
      <c r="PE6" s="243"/>
      <c r="PF6" s="243"/>
      <c r="PG6" s="243"/>
      <c r="PH6" s="243"/>
      <c r="PI6" s="243"/>
      <c r="PJ6" s="243"/>
      <c r="PK6" s="243"/>
      <c r="PL6" s="243"/>
      <c r="PM6" s="243"/>
      <c r="PN6" s="243"/>
      <c r="PO6" s="243"/>
      <c r="PP6" s="243"/>
      <c r="PQ6" s="243"/>
      <c r="PR6" s="243"/>
      <c r="PS6" s="243"/>
      <c r="PT6" s="243"/>
      <c r="PU6" s="243"/>
      <c r="PV6" s="243"/>
      <c r="PW6" s="243"/>
      <c r="PX6" s="243"/>
      <c r="PY6" s="243"/>
      <c r="PZ6" s="243"/>
      <c r="QA6" s="243"/>
      <c r="QB6" s="243"/>
      <c r="QC6" s="243"/>
      <c r="QD6" s="243"/>
      <c r="QE6" s="243"/>
      <c r="QF6" s="243"/>
      <c r="QG6" s="243"/>
      <c r="QH6" s="243"/>
      <c r="QI6" s="243"/>
      <c r="QJ6" s="243"/>
      <c r="QK6" s="243"/>
      <c r="QL6" s="243"/>
      <c r="QM6" s="243"/>
      <c r="QN6" s="243"/>
      <c r="QO6" s="243"/>
      <c r="QP6" s="243"/>
      <c r="QQ6" s="243"/>
      <c r="QR6" s="243"/>
      <c r="QS6" s="243"/>
      <c r="QT6" s="243"/>
      <c r="QU6" s="243"/>
      <c r="QV6" s="243"/>
      <c r="QW6" s="243"/>
      <c r="QX6" s="243"/>
      <c r="QY6" s="243"/>
      <c r="QZ6" s="243"/>
      <c r="RA6" s="243"/>
      <c r="RB6" s="243"/>
      <c r="RC6" s="243"/>
      <c r="RD6" s="243"/>
      <c r="RE6" s="243"/>
      <c r="RF6" s="243"/>
      <c r="RG6" s="243"/>
      <c r="RH6" s="243"/>
      <c r="RI6" s="243"/>
      <c r="RJ6" s="243"/>
      <c r="RK6" s="243"/>
      <c r="RL6" s="243"/>
      <c r="RM6" s="243"/>
      <c r="RN6" s="243"/>
      <c r="RO6" s="243"/>
      <c r="RP6" s="243"/>
      <c r="RQ6" s="243"/>
      <c r="RR6" s="243"/>
      <c r="RS6" s="243"/>
      <c r="RT6" s="243"/>
      <c r="RU6" s="243"/>
      <c r="RV6" s="243"/>
      <c r="RW6" s="243"/>
      <c r="RX6" s="243"/>
      <c r="RY6" s="243"/>
      <c r="RZ6" s="243"/>
      <c r="SA6" s="243"/>
      <c r="SB6" s="243"/>
      <c r="SC6" s="243"/>
      <c r="SD6" s="243"/>
      <c r="SE6" s="243"/>
      <c r="SF6" s="243"/>
      <c r="SG6" s="243"/>
      <c r="SH6" s="243"/>
      <c r="SI6" s="243"/>
      <c r="SJ6" s="243"/>
      <c r="SK6" s="243"/>
      <c r="SL6" s="243"/>
      <c r="SM6" s="243"/>
      <c r="SN6" s="243"/>
      <c r="SO6" s="243"/>
      <c r="SP6" s="243"/>
      <c r="SQ6" s="243"/>
      <c r="SR6" s="243"/>
      <c r="SS6" s="243"/>
      <c r="ST6" s="243"/>
      <c r="SU6" s="243"/>
      <c r="SV6" s="243"/>
      <c r="SW6" s="243"/>
      <c r="SX6" s="243"/>
      <c r="SY6" s="243"/>
      <c r="SZ6" s="243"/>
      <c r="TA6" s="243"/>
      <c r="TB6" s="243"/>
      <c r="TC6" s="243"/>
      <c r="TD6" s="243"/>
      <c r="TE6" s="243"/>
      <c r="TF6" s="243"/>
      <c r="TG6" s="243"/>
      <c r="TH6" s="243"/>
      <c r="TI6" s="243"/>
      <c r="TJ6" s="243"/>
      <c r="TK6" s="243"/>
      <c r="TL6" s="243"/>
      <c r="TM6" s="243"/>
      <c r="TN6" s="243"/>
      <c r="TO6" s="243"/>
      <c r="TP6" s="243"/>
      <c r="TQ6" s="243"/>
      <c r="TR6" s="243"/>
      <c r="TS6" s="243"/>
      <c r="TT6" s="243"/>
      <c r="TU6" s="243"/>
      <c r="TV6" s="243"/>
      <c r="TW6" s="243"/>
      <c r="TX6" s="243"/>
      <c r="TY6" s="243"/>
      <c r="TZ6" s="243"/>
      <c r="UA6" s="243"/>
      <c r="UB6" s="243"/>
      <c r="UC6" s="243"/>
      <c r="UD6" s="243"/>
      <c r="UE6" s="243"/>
      <c r="UF6" s="243"/>
      <c r="UG6" s="243"/>
      <c r="UH6" s="243"/>
      <c r="UI6" s="243"/>
      <c r="UJ6" s="243"/>
      <c r="UK6" s="243"/>
      <c r="UL6" s="243"/>
      <c r="UM6" s="243"/>
      <c r="UN6" s="243"/>
      <c r="UO6" s="243"/>
      <c r="UP6" s="243"/>
      <c r="UQ6" s="243"/>
      <c r="UR6" s="243"/>
      <c r="US6" s="243"/>
      <c r="UT6" s="243"/>
      <c r="UU6" s="243"/>
      <c r="UV6" s="243"/>
      <c r="UW6" s="243"/>
      <c r="UX6" s="243"/>
      <c r="UY6" s="243"/>
      <c r="UZ6" s="243"/>
      <c r="VA6" s="243"/>
      <c r="VB6" s="243"/>
      <c r="VC6" s="243"/>
      <c r="VD6" s="243"/>
      <c r="VE6" s="243"/>
      <c r="VF6" s="243"/>
      <c r="VG6" s="243"/>
      <c r="VH6" s="243"/>
      <c r="VI6" s="243"/>
      <c r="VJ6" s="243"/>
      <c r="VK6" s="243"/>
      <c r="VL6" s="243"/>
      <c r="VM6" s="243"/>
      <c r="VN6" s="243"/>
      <c r="VO6" s="243"/>
      <c r="VP6" s="243"/>
      <c r="VQ6" s="243"/>
      <c r="VR6" s="243"/>
      <c r="VS6" s="243"/>
      <c r="VT6" s="243"/>
      <c r="VU6" s="243"/>
      <c r="VV6" s="243"/>
      <c r="VW6" s="243"/>
      <c r="VX6" s="243"/>
      <c r="VY6" s="243"/>
      <c r="VZ6" s="243"/>
      <c r="WA6" s="243"/>
      <c r="WB6" s="243"/>
      <c r="WC6" s="243"/>
      <c r="WD6" s="243"/>
      <c r="WE6" s="243"/>
      <c r="WF6" s="243"/>
      <c r="WG6" s="243"/>
      <c r="WH6" s="243"/>
      <c r="WI6" s="243"/>
      <c r="WJ6" s="243"/>
      <c r="WK6" s="243"/>
      <c r="WL6" s="243"/>
      <c r="WM6" s="243"/>
      <c r="WN6" s="243"/>
      <c r="WO6" s="243"/>
      <c r="WP6" s="243"/>
      <c r="WQ6" s="243"/>
      <c r="WR6" s="243"/>
      <c r="WS6" s="243"/>
      <c r="WT6" s="243"/>
      <c r="WU6" s="243"/>
      <c r="WV6" s="243"/>
      <c r="WW6" s="243"/>
      <c r="WX6" s="243"/>
      <c r="WY6" s="243"/>
      <c r="WZ6" s="243"/>
      <c r="XA6" s="243"/>
      <c r="XB6" s="243"/>
      <c r="XC6" s="243"/>
      <c r="XD6" s="243"/>
      <c r="XE6" s="243"/>
      <c r="XF6" s="243"/>
      <c r="XG6" s="243"/>
      <c r="XH6" s="243"/>
      <c r="XI6" s="243"/>
      <c r="XJ6" s="243"/>
      <c r="XK6" s="243"/>
      <c r="XL6" s="243"/>
      <c r="XM6" s="243"/>
      <c r="XN6" s="243"/>
      <c r="XO6" s="243"/>
      <c r="XP6" s="243"/>
      <c r="XQ6" s="243"/>
      <c r="XR6" s="243"/>
      <c r="XS6" s="243"/>
      <c r="XT6" s="243"/>
      <c r="XU6" s="243"/>
      <c r="XV6" s="243"/>
      <c r="XW6" s="243"/>
      <c r="XX6" s="243"/>
      <c r="XY6" s="243"/>
      <c r="XZ6" s="243"/>
      <c r="YA6" s="243"/>
      <c r="YB6" s="243"/>
      <c r="YC6" s="243"/>
      <c r="YD6" s="243"/>
      <c r="YE6" s="243"/>
      <c r="YF6" s="243"/>
      <c r="YG6" s="243"/>
      <c r="YH6" s="243"/>
      <c r="YI6" s="243"/>
      <c r="YJ6" s="243"/>
      <c r="YK6" s="243"/>
      <c r="YL6" s="243"/>
      <c r="YM6" s="243"/>
      <c r="YN6" s="243"/>
      <c r="YO6" s="243"/>
      <c r="YP6" s="243"/>
      <c r="YQ6" s="243"/>
      <c r="YR6" s="243"/>
      <c r="YS6" s="243"/>
      <c r="YT6" s="243"/>
      <c r="YU6" s="243"/>
      <c r="YV6" s="243"/>
      <c r="YW6" s="243"/>
      <c r="YX6" s="243"/>
      <c r="YY6" s="243"/>
      <c r="YZ6" s="243"/>
      <c r="ZA6" s="243"/>
      <c r="ZB6" s="243"/>
      <c r="ZC6" s="243"/>
      <c r="ZD6" s="243"/>
      <c r="ZE6" s="243"/>
      <c r="ZF6" s="243"/>
      <c r="ZG6" s="243"/>
      <c r="ZH6" s="243"/>
      <c r="ZI6" s="243"/>
      <c r="ZJ6" s="243"/>
      <c r="ZK6" s="243"/>
      <c r="ZL6" s="243"/>
      <c r="ZM6" s="243"/>
      <c r="ZN6" s="243"/>
      <c r="ZO6" s="243"/>
      <c r="ZP6" s="243"/>
      <c r="ZQ6" s="243"/>
      <c r="ZR6" s="243"/>
      <c r="ZS6" s="243"/>
      <c r="ZT6" s="243"/>
      <c r="ZU6" s="243"/>
      <c r="ZV6" s="243"/>
      <c r="ZW6" s="243"/>
      <c r="ZX6" s="243"/>
      <c r="ZY6" s="243"/>
      <c r="ZZ6" s="243"/>
      <c r="AAA6" s="243"/>
      <c r="AAB6" s="243"/>
      <c r="AAC6" s="243"/>
      <c r="AAD6" s="243"/>
      <c r="AAE6" s="243"/>
      <c r="AAF6" s="243"/>
      <c r="AAG6" s="243"/>
      <c r="AAH6" s="243"/>
      <c r="AAI6" s="243"/>
      <c r="AAJ6" s="243"/>
      <c r="AAK6" s="243"/>
      <c r="AAL6" s="243"/>
      <c r="AAM6" s="243"/>
      <c r="AAN6" s="243"/>
      <c r="AAO6" s="243"/>
      <c r="AAP6" s="243"/>
      <c r="AAQ6" s="243"/>
      <c r="AAR6" s="243"/>
      <c r="AAS6" s="243"/>
      <c r="AAT6" s="243"/>
      <c r="AAU6" s="243"/>
      <c r="AAV6" s="243"/>
      <c r="AAW6" s="243"/>
      <c r="AAX6" s="243"/>
      <c r="AAY6" s="243"/>
      <c r="AAZ6" s="243"/>
      <c r="ABA6" s="243"/>
      <c r="ABB6" s="243"/>
      <c r="ABC6" s="243"/>
      <c r="ABD6" s="243"/>
      <c r="ABE6" s="243"/>
      <c r="ABF6" s="243"/>
      <c r="ABG6" s="243"/>
      <c r="ABH6" s="243"/>
      <c r="ABI6" s="243"/>
      <c r="ABJ6" s="243"/>
      <c r="ABK6" s="243"/>
      <c r="ABL6" s="243"/>
      <c r="ABM6" s="243"/>
      <c r="ABN6" s="243"/>
      <c r="ABO6" s="243"/>
      <c r="ABP6" s="243"/>
      <c r="ABQ6" s="243"/>
      <c r="ABR6" s="243"/>
      <c r="ABS6" s="243"/>
      <c r="ABT6" s="243"/>
      <c r="ABU6" s="243"/>
      <c r="ABV6" s="243"/>
      <c r="ABW6" s="243"/>
      <c r="ABX6" s="243"/>
      <c r="ABY6" s="243"/>
      <c r="ABZ6" s="243"/>
      <c r="ACA6" s="243"/>
      <c r="ACB6" s="243"/>
      <c r="ACC6" s="243"/>
      <c r="ACD6" s="243"/>
      <c r="ACE6" s="243"/>
      <c r="ACF6" s="243"/>
      <c r="ACG6" s="243"/>
      <c r="ACH6" s="243"/>
      <c r="ACI6" s="243"/>
      <c r="ACJ6" s="243"/>
      <c r="ACK6" s="243"/>
      <c r="ACL6" s="243"/>
      <c r="ACM6" s="243"/>
      <c r="ACN6" s="243"/>
      <c r="ACO6" s="243"/>
      <c r="ACP6" s="243"/>
      <c r="ACQ6" s="243"/>
      <c r="ACR6" s="243"/>
      <c r="ACS6" s="243"/>
      <c r="ACT6" s="243"/>
      <c r="ACU6" s="243"/>
      <c r="ACV6" s="243"/>
      <c r="ACW6" s="243"/>
      <c r="ACX6" s="243"/>
      <c r="ACY6" s="243"/>
      <c r="ACZ6" s="243"/>
      <c r="ADA6" s="243"/>
      <c r="ADB6" s="243"/>
      <c r="ADC6" s="243"/>
      <c r="ADD6" s="243"/>
      <c r="ADE6" s="243"/>
      <c r="ADF6" s="243"/>
      <c r="ADG6" s="243"/>
      <c r="ADH6" s="243"/>
      <c r="ADI6" s="243"/>
      <c r="ADJ6" s="243"/>
      <c r="ADK6" s="243"/>
      <c r="ADL6" s="243"/>
      <c r="ADM6" s="243"/>
      <c r="ADN6" s="243"/>
      <c r="ADO6" s="243"/>
      <c r="ADP6" s="243"/>
      <c r="ADQ6" s="243"/>
      <c r="ADR6" s="243"/>
      <c r="ADS6" s="243"/>
      <c r="ADT6" s="243"/>
      <c r="ADU6" s="243"/>
      <c r="ADV6" s="243"/>
      <c r="ADW6" s="243"/>
      <c r="ADX6" s="243"/>
      <c r="ADY6" s="243"/>
      <c r="ADZ6" s="243"/>
      <c r="AEA6" s="243"/>
      <c r="AEB6" s="243"/>
      <c r="AEC6" s="243"/>
      <c r="AED6" s="243"/>
      <c r="AEE6" s="243"/>
      <c r="AEF6" s="243"/>
      <c r="AEG6" s="243"/>
      <c r="AEH6" s="243"/>
      <c r="AEI6" s="243"/>
      <c r="AEJ6" s="243"/>
      <c r="AEK6" s="243"/>
      <c r="AEL6" s="243"/>
      <c r="AEM6" s="243"/>
      <c r="AEN6" s="243"/>
      <c r="AEO6" s="243"/>
      <c r="AEP6" s="243"/>
      <c r="AEQ6" s="243"/>
      <c r="AER6" s="243"/>
      <c r="AES6" s="243"/>
      <c r="AET6" s="243"/>
      <c r="AEU6" s="243"/>
      <c r="AEV6" s="243"/>
      <c r="AEW6" s="243"/>
      <c r="AEX6" s="243"/>
      <c r="AEY6" s="243"/>
      <c r="AEZ6" s="243"/>
      <c r="AFA6" s="243"/>
      <c r="AFB6" s="243"/>
      <c r="AFC6" s="243"/>
      <c r="AFD6" s="243"/>
      <c r="AFE6" s="243"/>
      <c r="AFF6" s="243"/>
      <c r="AFG6" s="243"/>
      <c r="AFH6" s="243"/>
      <c r="AFI6" s="243"/>
      <c r="AFJ6" s="243"/>
      <c r="AFK6" s="243"/>
      <c r="AFL6" s="243"/>
      <c r="AFM6" s="243"/>
      <c r="AFN6" s="243"/>
      <c r="AFO6" s="243"/>
      <c r="AFP6" s="243"/>
      <c r="AFQ6" s="243"/>
      <c r="AFR6" s="243"/>
      <c r="AFS6" s="243"/>
      <c r="AFT6" s="243"/>
      <c r="AFU6" s="243"/>
      <c r="AFV6" s="243"/>
      <c r="AFW6" s="243"/>
      <c r="AFX6" s="243"/>
      <c r="AFY6" s="243"/>
      <c r="AFZ6" s="243"/>
      <c r="AGA6" s="243"/>
      <c r="AGB6" s="243"/>
      <c r="AGC6" s="243"/>
      <c r="AGD6" s="243"/>
      <c r="AGE6" s="243"/>
      <c r="AGF6" s="243"/>
      <c r="AGG6" s="243"/>
      <c r="AGH6" s="243"/>
      <c r="AGI6" s="243"/>
      <c r="AGJ6" s="243"/>
      <c r="AGK6" s="243"/>
      <c r="AGL6" s="243"/>
      <c r="AGM6" s="243"/>
      <c r="AGN6" s="243"/>
      <c r="AGO6" s="243"/>
      <c r="AGP6" s="243"/>
      <c r="AGQ6" s="243"/>
      <c r="AGR6" s="243"/>
      <c r="AGS6" s="243"/>
      <c r="AGT6" s="243"/>
      <c r="AGU6" s="243"/>
      <c r="AGV6" s="243"/>
      <c r="AGW6" s="243"/>
      <c r="AGX6" s="243"/>
      <c r="AGY6" s="243"/>
      <c r="AGZ6" s="243"/>
      <c r="AHA6" s="243"/>
      <c r="AHB6" s="243"/>
      <c r="AHC6" s="243"/>
      <c r="AHD6" s="243"/>
      <c r="AHE6" s="243"/>
      <c r="AHF6" s="243"/>
      <c r="AHG6" s="243"/>
      <c r="AHH6" s="243"/>
      <c r="AHI6" s="243"/>
      <c r="AHJ6" s="243"/>
      <c r="AHK6" s="243"/>
      <c r="AHL6" s="243"/>
      <c r="AHM6" s="243"/>
      <c r="AHN6" s="243"/>
      <c r="AHO6" s="243"/>
      <c r="AHP6" s="243"/>
      <c r="AHQ6" s="243"/>
      <c r="AHR6" s="243"/>
      <c r="AHS6" s="243"/>
      <c r="AHT6" s="243"/>
      <c r="AHU6" s="243"/>
      <c r="AHV6" s="243"/>
      <c r="AHW6" s="243"/>
      <c r="AHX6" s="243"/>
      <c r="AHY6" s="243"/>
      <c r="AHZ6" s="243"/>
      <c r="AIA6" s="243"/>
      <c r="AIB6" s="243"/>
      <c r="AIC6" s="243"/>
      <c r="AID6" s="243"/>
      <c r="AIE6" s="243"/>
      <c r="AIF6" s="243"/>
      <c r="AIG6" s="243"/>
      <c r="AIH6" s="243"/>
      <c r="AII6" s="243"/>
      <c r="AIJ6" s="243"/>
      <c r="AIK6" s="243"/>
      <c r="AIL6" s="243"/>
      <c r="AIM6" s="243"/>
      <c r="AIN6" s="243"/>
      <c r="AIO6" s="243"/>
      <c r="AIP6" s="243"/>
      <c r="AIQ6" s="243"/>
      <c r="AIR6" s="243"/>
      <c r="AIS6" s="243"/>
      <c r="AIT6" s="243"/>
      <c r="AIU6" s="243"/>
      <c r="AIV6" s="243"/>
      <c r="AIW6" s="243"/>
      <c r="AIX6" s="243"/>
      <c r="AIY6" s="243"/>
      <c r="AIZ6" s="243"/>
      <c r="AJA6" s="243"/>
      <c r="AJB6" s="243"/>
      <c r="AJC6" s="243"/>
      <c r="AJD6" s="243"/>
      <c r="AJE6" s="243"/>
      <c r="AJF6" s="243"/>
      <c r="AJG6" s="243"/>
      <c r="AJH6" s="243"/>
      <c r="AJI6" s="243"/>
      <c r="AJJ6" s="243"/>
      <c r="AJK6" s="243"/>
      <c r="AJL6" s="243"/>
      <c r="AJM6" s="243"/>
      <c r="AJN6" s="243"/>
      <c r="AJO6" s="243"/>
      <c r="AJP6" s="243"/>
      <c r="AJQ6" s="243"/>
      <c r="AJR6" s="243"/>
      <c r="AJS6" s="243"/>
      <c r="AJT6" s="243"/>
      <c r="AJU6" s="243"/>
      <c r="AJV6" s="243"/>
      <c r="AJW6" s="243"/>
      <c r="AJX6" s="243"/>
      <c r="AJY6" s="243"/>
      <c r="AJZ6" s="243"/>
      <c r="AKA6" s="243"/>
      <c r="AKB6" s="243"/>
      <c r="AKC6" s="243"/>
      <c r="AKD6" s="243"/>
      <c r="AKE6" s="243"/>
      <c r="AKF6" s="243"/>
      <c r="AKG6" s="243"/>
      <c r="AKH6" s="243"/>
      <c r="AKI6" s="243"/>
      <c r="AKJ6" s="243"/>
      <c r="AKK6" s="243"/>
      <c r="AKL6" s="243"/>
      <c r="AKM6" s="243"/>
      <c r="AKN6" s="243"/>
      <c r="AKO6" s="243"/>
      <c r="AKP6" s="243"/>
      <c r="AKQ6" s="243"/>
      <c r="AKR6" s="243"/>
      <c r="AKS6" s="243"/>
      <c r="AKT6" s="243"/>
      <c r="AKU6" s="243"/>
      <c r="AKV6" s="243"/>
      <c r="AKW6" s="243"/>
      <c r="AKX6" s="243"/>
      <c r="AKY6" s="243"/>
      <c r="AKZ6" s="243"/>
      <c r="ALA6" s="243"/>
      <c r="ALB6" s="243"/>
      <c r="ALC6" s="243"/>
      <c r="ALD6" s="243"/>
      <c r="ALE6" s="243"/>
      <c r="ALF6" s="243"/>
      <c r="ALG6" s="243"/>
      <c r="ALH6" s="243"/>
      <c r="ALI6" s="243"/>
      <c r="ALJ6" s="243"/>
      <c r="ALK6" s="243"/>
      <c r="ALL6" s="243"/>
      <c r="ALM6" s="243"/>
      <c r="ALN6" s="243"/>
      <c r="ALO6" s="243"/>
      <c r="ALP6" s="243"/>
      <c r="ALQ6" s="243"/>
      <c r="ALR6" s="243"/>
      <c r="ALS6" s="243"/>
      <c r="ALT6" s="243"/>
      <c r="ALU6" s="243"/>
      <c r="ALV6" s="243"/>
      <c r="ALW6" s="243"/>
      <c r="ALX6" s="243"/>
      <c r="ALY6" s="243"/>
      <c r="ALZ6" s="243"/>
      <c r="AMA6" s="243"/>
      <c r="AMB6" s="243"/>
      <c r="AMC6" s="243"/>
      <c r="AMD6" s="243"/>
      <c r="AME6" s="243"/>
      <c r="AMF6" s="243"/>
      <c r="AMG6" s="243"/>
      <c r="AMH6" s="243"/>
      <c r="AMI6" s="243"/>
      <c r="AMJ6" s="243"/>
      <c r="AMK6" s="243"/>
      <c r="AML6" s="243"/>
      <c r="AMM6" s="243"/>
      <c r="AMN6" s="243"/>
      <c r="AMO6" s="243"/>
      <c r="AMP6" s="243"/>
      <c r="AMQ6" s="243"/>
      <c r="AMR6" s="243"/>
      <c r="AMS6" s="243"/>
      <c r="AMT6" s="243"/>
      <c r="AMU6" s="243"/>
      <c r="AMV6" s="243"/>
      <c r="AMW6" s="243"/>
      <c r="AMX6" s="243"/>
      <c r="AMY6" s="243"/>
      <c r="AMZ6" s="243"/>
      <c r="ANA6" s="243"/>
      <c r="ANB6" s="243"/>
      <c r="ANC6" s="243"/>
      <c r="AND6" s="243"/>
      <c r="ANE6" s="243"/>
      <c r="ANF6" s="243"/>
      <c r="ANG6" s="243"/>
      <c r="ANH6" s="243"/>
      <c r="ANI6" s="243"/>
      <c r="ANJ6" s="243"/>
      <c r="ANK6" s="243"/>
      <c r="ANL6" s="243"/>
      <c r="ANM6" s="243"/>
      <c r="ANN6" s="243"/>
      <c r="ANO6" s="243"/>
      <c r="ANP6" s="243"/>
      <c r="ANQ6" s="243"/>
      <c r="ANR6" s="243"/>
      <c r="ANS6" s="243"/>
      <c r="ANT6" s="243"/>
      <c r="ANU6" s="243"/>
      <c r="ANV6" s="243"/>
      <c r="ANW6" s="243"/>
      <c r="ANX6" s="243"/>
      <c r="ANY6" s="243"/>
      <c r="ANZ6" s="243"/>
      <c r="AOA6" s="243"/>
      <c r="AOB6" s="243"/>
      <c r="AOC6" s="243"/>
      <c r="AOD6" s="243"/>
      <c r="AOE6" s="243"/>
      <c r="AOF6" s="243"/>
      <c r="AOG6" s="243"/>
      <c r="AOH6" s="243"/>
      <c r="AOI6" s="243"/>
      <c r="AOJ6" s="243"/>
      <c r="AOK6" s="243"/>
      <c r="AOL6" s="243"/>
      <c r="AOM6" s="243"/>
      <c r="AON6" s="243"/>
      <c r="AOO6" s="243"/>
      <c r="AOP6" s="243"/>
      <c r="AOQ6" s="243"/>
      <c r="AOR6" s="243"/>
      <c r="AOS6" s="243"/>
      <c r="AOT6" s="243"/>
      <c r="AOU6" s="243"/>
      <c r="AOV6" s="243"/>
      <c r="AOW6" s="243"/>
      <c r="AOX6" s="243"/>
      <c r="AOY6" s="243"/>
      <c r="AOZ6" s="243"/>
      <c r="APA6" s="243"/>
      <c r="APB6" s="243"/>
      <c r="APC6" s="243"/>
      <c r="APD6" s="243"/>
      <c r="APE6" s="243"/>
      <c r="APF6" s="243"/>
      <c r="APG6" s="243"/>
      <c r="APH6" s="243"/>
      <c r="API6" s="243"/>
      <c r="APJ6" s="243"/>
      <c r="APK6" s="243"/>
      <c r="APL6" s="243"/>
      <c r="APM6" s="243"/>
      <c r="APN6" s="243"/>
      <c r="APO6" s="243"/>
      <c r="APP6" s="243"/>
      <c r="APQ6" s="243"/>
      <c r="APR6" s="243"/>
      <c r="APS6" s="243"/>
      <c r="APT6" s="243"/>
      <c r="APU6" s="243"/>
      <c r="APV6" s="243"/>
      <c r="APW6" s="243"/>
      <c r="APX6" s="243"/>
      <c r="APY6" s="243"/>
      <c r="APZ6" s="243"/>
      <c r="AQA6" s="243"/>
      <c r="AQB6" s="243"/>
      <c r="AQC6" s="243"/>
      <c r="AQD6" s="243"/>
      <c r="AQE6" s="243"/>
      <c r="AQF6" s="243"/>
      <c r="AQG6" s="243"/>
      <c r="AQH6" s="243"/>
      <c r="AQI6" s="243"/>
      <c r="AQJ6" s="243"/>
      <c r="AQK6" s="243"/>
      <c r="AQL6" s="243"/>
      <c r="AQM6" s="243"/>
      <c r="AQN6" s="243"/>
      <c r="AQO6" s="243"/>
      <c r="AQP6" s="243"/>
      <c r="AQQ6" s="243"/>
      <c r="AQR6" s="243"/>
      <c r="AQS6" s="243"/>
      <c r="AQT6" s="243"/>
      <c r="AQU6" s="243"/>
      <c r="AQV6" s="243"/>
      <c r="AQW6" s="243"/>
      <c r="AQX6" s="243"/>
      <c r="AQY6" s="243"/>
      <c r="AQZ6" s="243"/>
      <c r="ARA6" s="243"/>
      <c r="ARB6" s="243"/>
      <c r="ARC6" s="243"/>
      <c r="ARD6" s="243"/>
      <c r="ARE6" s="243"/>
      <c r="ARF6" s="243"/>
      <c r="ARG6" s="243"/>
      <c r="ARH6" s="243"/>
      <c r="ARI6" s="243"/>
      <c r="ARJ6" s="243"/>
      <c r="ARK6" s="243"/>
      <c r="ARL6" s="243"/>
      <c r="ARM6" s="243"/>
      <c r="ARN6" s="243"/>
      <c r="ARO6" s="243"/>
      <c r="ARP6" s="243"/>
      <c r="ARQ6" s="243"/>
      <c r="ARR6" s="243"/>
      <c r="ARS6" s="243"/>
      <c r="ART6" s="243"/>
      <c r="ARU6" s="243"/>
      <c r="ARV6" s="243"/>
      <c r="ARW6" s="243"/>
      <c r="ARX6" s="243"/>
      <c r="ARY6" s="243"/>
      <c r="ARZ6" s="243"/>
      <c r="ASA6" s="243"/>
      <c r="ASB6" s="243"/>
      <c r="ASC6" s="243"/>
      <c r="ASD6" s="243"/>
      <c r="ASE6" s="243"/>
      <c r="ASF6" s="243"/>
      <c r="ASG6" s="243"/>
      <c r="ASH6" s="243"/>
      <c r="ASI6" s="243"/>
      <c r="ASJ6" s="243"/>
      <c r="ASK6" s="243"/>
      <c r="ASL6" s="243"/>
      <c r="ASM6" s="243"/>
      <c r="ASN6" s="243"/>
      <c r="ASO6" s="243"/>
      <c r="ASP6" s="243"/>
      <c r="ASQ6" s="243"/>
      <c r="ASR6" s="243"/>
      <c r="ASS6" s="243"/>
      <c r="AST6" s="243"/>
      <c r="ASU6" s="243"/>
      <c r="ASV6" s="243"/>
      <c r="ASW6" s="243"/>
      <c r="ASX6" s="243"/>
      <c r="ASY6" s="243"/>
      <c r="ASZ6" s="243"/>
      <c r="ATA6" s="243"/>
      <c r="ATB6" s="243"/>
      <c r="ATC6" s="243"/>
      <c r="ATD6" s="243"/>
      <c r="ATE6" s="243"/>
      <c r="ATF6" s="243"/>
      <c r="ATG6" s="243"/>
      <c r="ATH6" s="243"/>
      <c r="ATI6" s="243"/>
      <c r="ATJ6" s="243"/>
      <c r="ATK6" s="243"/>
      <c r="ATL6" s="243"/>
      <c r="ATM6" s="243"/>
      <c r="ATN6" s="243"/>
      <c r="ATO6" s="243"/>
      <c r="ATP6" s="243"/>
      <c r="ATQ6" s="243"/>
      <c r="ATR6" s="243"/>
      <c r="ATS6" s="243"/>
      <c r="ATT6" s="243"/>
      <c r="ATU6" s="243"/>
      <c r="ATV6" s="243"/>
      <c r="ATW6" s="243"/>
      <c r="ATX6" s="243"/>
      <c r="ATY6" s="243"/>
      <c r="ATZ6" s="243"/>
      <c r="AUA6" s="243"/>
      <c r="AUB6" s="243"/>
      <c r="AUC6" s="243"/>
      <c r="AUD6" s="243"/>
      <c r="AUE6" s="243"/>
      <c r="AUF6" s="243"/>
      <c r="AUG6" s="243"/>
      <c r="AUH6" s="243"/>
      <c r="AUI6" s="243"/>
      <c r="AUJ6" s="243"/>
      <c r="AUK6" s="243"/>
      <c r="AUL6" s="243"/>
      <c r="AUM6" s="243"/>
      <c r="AUN6" s="243"/>
      <c r="AUO6" s="243"/>
      <c r="AUP6" s="243"/>
      <c r="AUQ6" s="243"/>
      <c r="AUR6" s="243"/>
      <c r="AUS6" s="243"/>
      <c r="AUT6" s="243"/>
      <c r="AUU6" s="243"/>
      <c r="AUV6" s="243"/>
      <c r="AUW6" s="243"/>
      <c r="AUX6" s="243"/>
      <c r="AUY6" s="243"/>
      <c r="AUZ6" s="243"/>
      <c r="AVA6" s="243"/>
      <c r="AVB6" s="243"/>
      <c r="AVC6" s="243"/>
      <c r="AVD6" s="243"/>
      <c r="AVE6" s="243"/>
      <c r="AVF6" s="243"/>
      <c r="AVG6" s="243"/>
      <c r="AVH6" s="243"/>
      <c r="AVI6" s="243"/>
      <c r="AVJ6" s="243"/>
      <c r="AVK6" s="243"/>
      <c r="AVL6" s="243"/>
      <c r="AVM6" s="243"/>
      <c r="AVN6" s="243"/>
      <c r="AVO6" s="243"/>
      <c r="AVP6" s="243"/>
      <c r="AVQ6" s="243"/>
      <c r="AVR6" s="243"/>
      <c r="AVS6" s="243"/>
      <c r="AVT6" s="243"/>
      <c r="AVU6" s="243"/>
      <c r="AVV6" s="243"/>
      <c r="AVW6" s="243"/>
      <c r="AVX6" s="243"/>
      <c r="AVY6" s="243"/>
      <c r="AVZ6" s="243"/>
      <c r="AWA6" s="243"/>
      <c r="AWB6" s="243"/>
      <c r="AWC6" s="243"/>
      <c r="AWD6" s="243"/>
      <c r="AWE6" s="243"/>
      <c r="AWF6" s="243"/>
      <c r="AWG6" s="243"/>
      <c r="AWH6" s="243"/>
      <c r="AWI6" s="243"/>
      <c r="AWJ6" s="243"/>
      <c r="AWK6" s="243"/>
      <c r="AWL6" s="243"/>
      <c r="AWM6" s="243"/>
      <c r="AWN6" s="243"/>
      <c r="AWO6" s="243"/>
      <c r="AWP6" s="243"/>
      <c r="AWQ6" s="243"/>
      <c r="AWR6" s="243"/>
      <c r="AWS6" s="243"/>
      <c r="AWT6" s="243"/>
      <c r="AWU6" s="243"/>
      <c r="AWV6" s="243"/>
      <c r="AWW6" s="243"/>
      <c r="AWX6" s="243"/>
      <c r="AWY6" s="243"/>
      <c r="AWZ6" s="243"/>
      <c r="AXA6" s="243"/>
      <c r="AXB6" s="243"/>
      <c r="AXC6" s="243"/>
      <c r="AXD6" s="243"/>
      <c r="AXE6" s="243"/>
      <c r="AXF6" s="243"/>
      <c r="AXG6" s="243"/>
      <c r="AXH6" s="243"/>
      <c r="AXI6" s="243"/>
      <c r="AXJ6" s="243"/>
      <c r="AXK6" s="243"/>
      <c r="AXL6" s="243"/>
      <c r="AXM6" s="243"/>
      <c r="AXN6" s="243"/>
      <c r="AXO6" s="243"/>
      <c r="AXP6" s="243"/>
      <c r="AXQ6" s="243"/>
      <c r="AXR6" s="243"/>
      <c r="AXS6" s="243"/>
      <c r="AXT6" s="243"/>
      <c r="AXU6" s="243"/>
      <c r="AXV6" s="243"/>
      <c r="AXW6" s="243"/>
      <c r="AXX6" s="243"/>
      <c r="AXY6" s="243"/>
      <c r="AXZ6" s="243"/>
      <c r="AYA6" s="243"/>
      <c r="AYB6" s="243"/>
      <c r="AYC6" s="243"/>
      <c r="AYD6" s="243"/>
      <c r="AYE6" s="243"/>
      <c r="AYF6" s="243"/>
      <c r="AYG6" s="243"/>
      <c r="AYH6" s="243"/>
      <c r="AYI6" s="243"/>
      <c r="AYJ6" s="243"/>
      <c r="AYK6" s="243"/>
      <c r="AYL6" s="243"/>
      <c r="AYM6" s="243"/>
      <c r="AYN6" s="243"/>
      <c r="AYO6" s="243"/>
      <c r="AYP6" s="243"/>
      <c r="AYQ6" s="243"/>
      <c r="AYR6" s="243"/>
      <c r="AYS6" s="243"/>
      <c r="AYT6" s="243"/>
      <c r="AYU6" s="243"/>
      <c r="AYV6" s="243"/>
      <c r="AYW6" s="243"/>
      <c r="AYX6" s="243"/>
      <c r="AYY6" s="243"/>
      <c r="AYZ6" s="243"/>
      <c r="AZA6" s="243"/>
      <c r="AZB6" s="243"/>
      <c r="AZC6" s="243"/>
      <c r="AZD6" s="243"/>
      <c r="AZE6" s="243"/>
      <c r="AZF6" s="243"/>
      <c r="AZG6" s="243"/>
      <c r="AZH6" s="243"/>
      <c r="AZI6" s="243"/>
      <c r="AZJ6" s="243"/>
      <c r="AZK6" s="243"/>
      <c r="AZL6" s="243"/>
      <c r="AZM6" s="243"/>
      <c r="AZN6" s="243"/>
      <c r="AZO6" s="243"/>
      <c r="AZP6" s="243"/>
      <c r="AZQ6" s="243"/>
      <c r="AZR6" s="243"/>
      <c r="AZS6" s="243"/>
      <c r="AZT6" s="243"/>
      <c r="AZU6" s="243"/>
      <c r="AZV6" s="243"/>
      <c r="AZW6" s="243"/>
      <c r="AZX6" s="243"/>
      <c r="AZY6" s="243"/>
      <c r="AZZ6" s="243"/>
      <c r="BAA6" s="243"/>
      <c r="BAB6" s="243"/>
      <c r="BAC6" s="243"/>
      <c r="BAD6" s="243"/>
      <c r="BAE6" s="243"/>
      <c r="BAF6" s="243"/>
      <c r="BAG6" s="243"/>
      <c r="BAH6" s="243"/>
      <c r="BAI6" s="243"/>
      <c r="BAJ6" s="243"/>
      <c r="BAK6" s="243"/>
      <c r="BAL6" s="243"/>
      <c r="BAM6" s="243"/>
      <c r="BAN6" s="243"/>
      <c r="BAO6" s="243"/>
      <c r="BAP6" s="243"/>
      <c r="BAQ6" s="243"/>
      <c r="BAR6" s="243"/>
      <c r="BAS6" s="243"/>
      <c r="BAT6" s="243"/>
      <c r="BAU6" s="243"/>
      <c r="BAV6" s="243"/>
      <c r="BAW6" s="243"/>
      <c r="BAX6" s="243"/>
      <c r="BAY6" s="243"/>
      <c r="BAZ6" s="243"/>
      <c r="BBA6" s="243"/>
      <c r="BBB6" s="243"/>
      <c r="BBC6" s="243"/>
      <c r="BBD6" s="243"/>
      <c r="BBE6" s="243"/>
      <c r="BBF6" s="243"/>
      <c r="BBG6" s="243"/>
      <c r="BBH6" s="243"/>
      <c r="BBI6" s="243"/>
      <c r="BBJ6" s="243"/>
      <c r="BBK6" s="243"/>
      <c r="BBL6" s="243"/>
      <c r="BBM6" s="243"/>
      <c r="BBN6" s="243"/>
      <c r="BBO6" s="243"/>
      <c r="BBP6" s="243"/>
      <c r="BBQ6" s="243"/>
      <c r="BBR6" s="243"/>
      <c r="BBS6" s="243"/>
      <c r="BBT6" s="243"/>
      <c r="BBU6" s="243"/>
      <c r="BBV6" s="243"/>
      <c r="BBW6" s="243"/>
      <c r="BBX6" s="243"/>
      <c r="BBY6" s="243"/>
      <c r="BBZ6" s="243"/>
      <c r="BCA6" s="243"/>
      <c r="BCB6" s="243"/>
      <c r="BCC6" s="243"/>
      <c r="BCD6" s="243"/>
      <c r="BCE6" s="243"/>
      <c r="BCF6" s="243"/>
      <c r="BCG6" s="243"/>
      <c r="BCH6" s="243"/>
      <c r="BCI6" s="243"/>
      <c r="BCJ6" s="243"/>
      <c r="BCK6" s="243"/>
      <c r="BCL6" s="243"/>
      <c r="BCM6" s="243"/>
      <c r="BCN6" s="243"/>
      <c r="BCO6" s="243"/>
      <c r="BCP6" s="243"/>
      <c r="BCQ6" s="243"/>
      <c r="BCR6" s="243"/>
      <c r="BCS6" s="243"/>
      <c r="BCT6" s="243"/>
      <c r="BCU6" s="243"/>
      <c r="BCV6" s="243"/>
      <c r="BCW6" s="243"/>
      <c r="BCX6" s="243"/>
      <c r="BCY6" s="243"/>
      <c r="BCZ6" s="243"/>
      <c r="BDA6" s="243"/>
      <c r="BDB6" s="243"/>
      <c r="BDC6" s="243"/>
      <c r="BDD6" s="243"/>
      <c r="BDE6" s="243"/>
      <c r="BDF6" s="243"/>
      <c r="BDG6" s="243"/>
      <c r="BDH6" s="243"/>
      <c r="BDI6" s="243"/>
      <c r="BDJ6" s="243"/>
      <c r="BDK6" s="243"/>
      <c r="BDL6" s="243"/>
      <c r="BDM6" s="243"/>
      <c r="BDN6" s="243"/>
      <c r="BDO6" s="243"/>
      <c r="BDP6" s="243"/>
      <c r="BDQ6" s="243"/>
      <c r="BDR6" s="243"/>
      <c r="BDS6" s="243"/>
      <c r="BDT6" s="243"/>
      <c r="BDU6" s="243"/>
      <c r="BDV6" s="243"/>
      <c r="BDW6" s="243"/>
      <c r="BDX6" s="243"/>
      <c r="BDY6" s="243"/>
      <c r="BDZ6" s="243"/>
      <c r="BEA6" s="243"/>
      <c r="BEB6" s="243"/>
      <c r="BEC6" s="243"/>
      <c r="BED6" s="243"/>
      <c r="BEE6" s="243"/>
      <c r="BEF6" s="243"/>
      <c r="BEG6" s="243"/>
      <c r="BEH6" s="243"/>
      <c r="BEI6" s="243"/>
      <c r="BEJ6" s="243"/>
      <c r="BEK6" s="243"/>
      <c r="BEL6" s="243"/>
      <c r="BEM6" s="243"/>
      <c r="BEN6" s="243"/>
      <c r="BEO6" s="243"/>
      <c r="BEP6" s="243"/>
      <c r="BEQ6" s="243"/>
      <c r="BER6" s="243"/>
      <c r="BES6" s="243"/>
      <c r="BET6" s="243"/>
      <c r="BEU6" s="243"/>
      <c r="BEV6" s="243"/>
      <c r="BEW6" s="243"/>
      <c r="BEX6" s="243"/>
      <c r="BEY6" s="243"/>
      <c r="BEZ6" s="243"/>
      <c r="BFA6" s="243"/>
      <c r="BFB6" s="243"/>
      <c r="BFC6" s="243"/>
      <c r="BFD6" s="243"/>
      <c r="BFE6" s="243"/>
      <c r="BFF6" s="243"/>
      <c r="BFG6" s="243"/>
      <c r="BFH6" s="243"/>
      <c r="BFI6" s="243"/>
      <c r="BFJ6" s="243"/>
      <c r="BFK6" s="243"/>
      <c r="BFL6" s="243"/>
      <c r="BFM6" s="243"/>
      <c r="BFN6" s="243"/>
      <c r="BFO6" s="243"/>
      <c r="BFP6" s="243"/>
      <c r="BFQ6" s="243"/>
      <c r="BFR6" s="243"/>
      <c r="BFS6" s="243"/>
      <c r="BFT6" s="243"/>
      <c r="BFU6" s="243"/>
      <c r="BFV6" s="243"/>
      <c r="BFW6" s="243"/>
      <c r="BFX6" s="243"/>
      <c r="BFY6" s="243"/>
      <c r="BFZ6" s="243"/>
      <c r="BGA6" s="243"/>
      <c r="BGB6" s="243"/>
      <c r="BGC6" s="243"/>
      <c r="BGD6" s="243"/>
      <c r="BGE6" s="243"/>
      <c r="BGF6" s="243"/>
      <c r="BGG6" s="243"/>
      <c r="BGH6" s="243"/>
      <c r="BGI6" s="243"/>
      <c r="BGJ6" s="243"/>
      <c r="BGK6" s="243"/>
      <c r="BGL6" s="243"/>
      <c r="BGM6" s="243"/>
      <c r="BGN6" s="243"/>
      <c r="BGO6" s="243"/>
      <c r="BGP6" s="243"/>
      <c r="BGQ6" s="243"/>
      <c r="BGR6" s="243"/>
      <c r="BGS6" s="243"/>
      <c r="BGT6" s="243"/>
      <c r="BGU6" s="243"/>
      <c r="BGV6" s="243"/>
      <c r="BGW6" s="243"/>
      <c r="BGX6" s="243"/>
      <c r="BGY6" s="243"/>
      <c r="BGZ6" s="243"/>
      <c r="BHA6" s="243"/>
      <c r="BHB6" s="243"/>
      <c r="BHC6" s="243"/>
      <c r="BHD6" s="243"/>
      <c r="BHE6" s="243"/>
      <c r="BHF6" s="243"/>
      <c r="BHG6" s="243"/>
      <c r="BHH6" s="243"/>
      <c r="BHI6" s="243"/>
      <c r="BHJ6" s="243"/>
      <c r="BHK6" s="243"/>
      <c r="BHL6" s="243"/>
      <c r="BHM6" s="243"/>
      <c r="BHN6" s="243"/>
      <c r="BHO6" s="243"/>
      <c r="BHP6" s="243"/>
      <c r="BHQ6" s="243"/>
      <c r="BHR6" s="243"/>
      <c r="BHS6" s="243"/>
      <c r="BHT6" s="243"/>
      <c r="BHU6" s="243"/>
      <c r="BHV6" s="243"/>
      <c r="BHW6" s="243"/>
      <c r="BHX6" s="243"/>
      <c r="BHY6" s="243"/>
      <c r="BHZ6" s="243"/>
      <c r="BIA6" s="243"/>
      <c r="BIB6" s="243"/>
      <c r="BIC6" s="243"/>
      <c r="BID6" s="243"/>
      <c r="BIE6" s="243"/>
      <c r="BIF6" s="243"/>
      <c r="BIG6" s="243"/>
      <c r="BIH6" s="243"/>
      <c r="BII6" s="243"/>
      <c r="BIJ6" s="243"/>
      <c r="BIK6" s="243"/>
      <c r="BIL6" s="243"/>
      <c r="BIM6" s="243"/>
      <c r="BIN6" s="243"/>
      <c r="BIO6" s="243"/>
      <c r="BIP6" s="243"/>
      <c r="BIQ6" s="243"/>
      <c r="BIR6" s="243"/>
      <c r="BIS6" s="243"/>
      <c r="BIT6" s="243"/>
      <c r="BIU6" s="243"/>
      <c r="BIV6" s="243"/>
      <c r="BIW6" s="243"/>
      <c r="BIX6" s="243"/>
      <c r="BIY6" s="243"/>
      <c r="BIZ6" s="243"/>
      <c r="BJA6" s="243"/>
      <c r="BJB6" s="243"/>
      <c r="BJC6" s="243"/>
      <c r="BJD6" s="243"/>
      <c r="BJE6" s="243"/>
      <c r="BJF6" s="243"/>
      <c r="BJG6" s="243"/>
      <c r="BJH6" s="243"/>
      <c r="BJI6" s="243"/>
      <c r="BJJ6" s="243"/>
      <c r="BJK6" s="243"/>
      <c r="BJL6" s="243"/>
      <c r="BJM6" s="243"/>
      <c r="BJN6" s="243"/>
      <c r="BJO6" s="243"/>
      <c r="BJP6" s="243"/>
      <c r="BJQ6" s="243"/>
      <c r="BJR6" s="243"/>
      <c r="BJS6" s="243"/>
      <c r="BJT6" s="243"/>
      <c r="BJU6" s="243"/>
      <c r="BJV6" s="243"/>
      <c r="BJW6" s="243"/>
      <c r="BJX6" s="243"/>
      <c r="BJY6" s="243"/>
      <c r="BJZ6" s="243"/>
      <c r="BKA6" s="243"/>
      <c r="BKB6" s="243"/>
      <c r="BKC6" s="243"/>
      <c r="BKD6" s="243"/>
      <c r="BKE6" s="243"/>
      <c r="BKF6" s="243"/>
      <c r="BKG6" s="243"/>
      <c r="BKH6" s="243"/>
      <c r="BKI6" s="243"/>
      <c r="BKJ6" s="243"/>
      <c r="BKK6" s="243"/>
      <c r="BKL6" s="243"/>
      <c r="BKM6" s="243"/>
      <c r="BKN6" s="243"/>
      <c r="BKO6" s="243"/>
      <c r="BKP6" s="243"/>
      <c r="BKQ6" s="243"/>
      <c r="BKR6" s="243"/>
      <c r="BKS6" s="243"/>
      <c r="BKT6" s="243"/>
      <c r="BKU6" s="243"/>
      <c r="BKV6" s="243"/>
      <c r="BKW6" s="243"/>
      <c r="BKX6" s="243"/>
      <c r="BKY6" s="243"/>
      <c r="BKZ6" s="243"/>
      <c r="BLA6" s="243"/>
      <c r="BLB6" s="243"/>
      <c r="BLC6" s="243"/>
      <c r="BLD6" s="243"/>
      <c r="BLE6" s="243"/>
      <c r="BLF6" s="243"/>
      <c r="BLG6" s="243"/>
      <c r="BLH6" s="243"/>
      <c r="BLI6" s="243"/>
      <c r="BLJ6" s="243"/>
      <c r="BLK6" s="243"/>
      <c r="BLL6" s="243"/>
      <c r="BLM6" s="243"/>
      <c r="BLN6" s="243"/>
      <c r="BLO6" s="243"/>
      <c r="BLP6" s="243"/>
      <c r="BLQ6" s="243"/>
      <c r="BLR6" s="243"/>
      <c r="BLS6" s="243"/>
      <c r="BLT6" s="243"/>
      <c r="BLU6" s="243"/>
      <c r="BLV6" s="243"/>
      <c r="BLW6" s="243"/>
      <c r="BLX6" s="243"/>
      <c r="BLY6" s="243"/>
      <c r="BLZ6" s="243"/>
      <c r="BMA6" s="243"/>
      <c r="BMB6" s="243"/>
      <c r="BMC6" s="243"/>
      <c r="BMD6" s="243"/>
      <c r="BME6" s="243"/>
      <c r="BMF6" s="243"/>
      <c r="BMG6" s="243"/>
      <c r="BMH6" s="243"/>
      <c r="BMI6" s="243"/>
      <c r="BMJ6" s="243"/>
      <c r="BMK6" s="243"/>
      <c r="BML6" s="243"/>
      <c r="BMM6" s="243"/>
      <c r="BMN6" s="243"/>
      <c r="BMO6" s="243"/>
      <c r="BMP6" s="243"/>
      <c r="BMQ6" s="243"/>
      <c r="BMR6" s="243"/>
      <c r="BMS6" s="243"/>
      <c r="BMT6" s="243"/>
      <c r="BMU6" s="243"/>
      <c r="BMV6" s="243"/>
      <c r="BMW6" s="243"/>
      <c r="BMX6" s="243"/>
      <c r="BMY6" s="243"/>
      <c r="BMZ6" s="243"/>
      <c r="BNA6" s="243"/>
      <c r="BNB6" s="243"/>
      <c r="BNC6" s="243"/>
      <c r="BND6" s="243"/>
      <c r="BNE6" s="243"/>
      <c r="BNF6" s="243"/>
      <c r="BNG6" s="243"/>
      <c r="BNH6" s="243"/>
      <c r="BNI6" s="243"/>
      <c r="BNJ6" s="243"/>
      <c r="BNK6" s="243"/>
      <c r="BNL6" s="243"/>
      <c r="BNM6" s="243"/>
      <c r="BNN6" s="243"/>
      <c r="BNO6" s="243"/>
      <c r="BNP6" s="243"/>
      <c r="BNQ6" s="243"/>
      <c r="BNR6" s="243"/>
      <c r="BNS6" s="243"/>
      <c r="BNT6" s="243"/>
      <c r="BNU6" s="243"/>
      <c r="BNV6" s="243"/>
      <c r="BNW6" s="243"/>
      <c r="BNX6" s="243"/>
      <c r="BNY6" s="243"/>
      <c r="BNZ6" s="243"/>
      <c r="BOA6" s="243"/>
      <c r="BOB6" s="243"/>
      <c r="BOC6" s="243"/>
      <c r="BOD6" s="243"/>
      <c r="BOE6" s="243"/>
      <c r="BOF6" s="243"/>
      <c r="BOG6" s="243"/>
      <c r="BOH6" s="243"/>
      <c r="BOI6" s="243"/>
      <c r="BOJ6" s="243"/>
      <c r="BOK6" s="243"/>
      <c r="BOL6" s="243"/>
      <c r="BOM6" s="243"/>
      <c r="BON6" s="243"/>
      <c r="BOO6" s="243"/>
      <c r="BOP6" s="243"/>
      <c r="BOQ6" s="243"/>
      <c r="BOR6" s="243"/>
      <c r="BOS6" s="243"/>
      <c r="BOT6" s="243"/>
      <c r="BOU6" s="243"/>
      <c r="BOV6" s="243"/>
      <c r="BOW6" s="243"/>
      <c r="BOX6" s="243"/>
      <c r="BOY6" s="243"/>
      <c r="BOZ6" s="243"/>
      <c r="BPA6" s="243"/>
      <c r="BPB6" s="243"/>
      <c r="BPC6" s="243"/>
      <c r="BPD6" s="243"/>
      <c r="BPE6" s="243"/>
      <c r="BPF6" s="243"/>
      <c r="BPG6" s="243"/>
      <c r="BPH6" s="243"/>
      <c r="BPI6" s="243"/>
      <c r="BPJ6" s="243"/>
      <c r="BPK6" s="243"/>
      <c r="BPL6" s="243"/>
      <c r="BPM6" s="243"/>
      <c r="BPN6" s="243"/>
      <c r="BPO6" s="243"/>
      <c r="BPP6" s="243"/>
      <c r="BPQ6" s="243"/>
      <c r="BPR6" s="243"/>
      <c r="BPS6" s="243"/>
      <c r="BPT6" s="243"/>
      <c r="BPU6" s="243"/>
      <c r="BPV6" s="243"/>
      <c r="BPW6" s="243"/>
      <c r="BPX6" s="243"/>
      <c r="BPY6" s="243"/>
      <c r="BPZ6" s="243"/>
      <c r="BQA6" s="243"/>
      <c r="BQB6" s="243"/>
      <c r="BQC6" s="243"/>
      <c r="BQD6" s="243"/>
      <c r="BQE6" s="243"/>
      <c r="BQF6" s="243"/>
      <c r="BQG6" s="243"/>
      <c r="BQH6" s="243"/>
      <c r="BQI6" s="243"/>
      <c r="BQJ6" s="243"/>
      <c r="BQK6" s="243"/>
      <c r="BQL6" s="243"/>
      <c r="BQM6" s="243"/>
      <c r="BQN6" s="243"/>
      <c r="BQO6" s="243"/>
      <c r="BQP6" s="243"/>
      <c r="BQQ6" s="243"/>
      <c r="BQR6" s="243"/>
      <c r="BQS6" s="243"/>
      <c r="BQT6" s="243"/>
      <c r="BQU6" s="243"/>
      <c r="BQV6" s="243"/>
      <c r="BQW6" s="243"/>
      <c r="BQX6" s="243"/>
      <c r="BQY6" s="243"/>
      <c r="BQZ6" s="243"/>
      <c r="BRA6" s="243"/>
      <c r="BRB6" s="243"/>
      <c r="BRC6" s="243"/>
      <c r="BRD6" s="243"/>
      <c r="BRE6" s="243"/>
      <c r="BRF6" s="243"/>
      <c r="BRG6" s="243"/>
      <c r="BRH6" s="243"/>
      <c r="BRI6" s="243"/>
      <c r="BRJ6" s="243"/>
      <c r="BRK6" s="243"/>
      <c r="BRL6" s="243"/>
      <c r="BRM6" s="243"/>
      <c r="BRN6" s="243"/>
      <c r="BRO6" s="243"/>
      <c r="BRP6" s="243"/>
      <c r="BRQ6" s="243"/>
      <c r="BRR6" s="243"/>
      <c r="BRS6" s="243"/>
      <c r="BRT6" s="243"/>
      <c r="BRU6" s="243"/>
      <c r="BRV6" s="243"/>
      <c r="BRW6" s="243"/>
      <c r="BRX6" s="243"/>
      <c r="BRY6" s="243"/>
      <c r="BRZ6" s="243"/>
      <c r="BSA6" s="243"/>
      <c r="BSB6" s="243"/>
      <c r="BSC6" s="243"/>
      <c r="BSD6" s="243"/>
      <c r="BSE6" s="243"/>
      <c r="BSF6" s="243"/>
      <c r="BSG6" s="243"/>
      <c r="BSH6" s="243"/>
      <c r="BSI6" s="243"/>
      <c r="BSJ6" s="243"/>
      <c r="BSK6" s="243"/>
      <c r="BSL6" s="243"/>
      <c r="BSM6" s="243"/>
      <c r="BSN6" s="243"/>
      <c r="BSO6" s="243"/>
      <c r="BSP6" s="243"/>
      <c r="BSQ6" s="243"/>
      <c r="BSR6" s="243"/>
      <c r="BSS6" s="243"/>
      <c r="BST6" s="243"/>
      <c r="BSU6" s="243"/>
      <c r="BSV6" s="243"/>
      <c r="BSW6" s="243"/>
      <c r="BSX6" s="243"/>
      <c r="BSY6" s="243"/>
      <c r="BSZ6" s="243"/>
      <c r="BTA6" s="243"/>
      <c r="BTB6" s="243"/>
      <c r="BTC6" s="243"/>
      <c r="BTD6" s="243"/>
      <c r="BTE6" s="243"/>
      <c r="BTF6" s="243"/>
      <c r="BTG6" s="243"/>
      <c r="BTH6" s="243"/>
      <c r="BTI6" s="243"/>
      <c r="BTJ6" s="243"/>
      <c r="BTK6" s="243"/>
      <c r="BTL6" s="243"/>
      <c r="BTM6" s="243"/>
      <c r="BTN6" s="243"/>
      <c r="BTO6" s="243"/>
      <c r="BTP6" s="243"/>
      <c r="BTQ6" s="243"/>
      <c r="BTR6" s="243"/>
      <c r="BTS6" s="243"/>
      <c r="BTT6" s="243"/>
      <c r="BTU6" s="243"/>
      <c r="BTV6" s="243"/>
      <c r="BTW6" s="243"/>
      <c r="BTX6" s="243"/>
      <c r="BTY6" s="243"/>
      <c r="BTZ6" s="243"/>
      <c r="BUA6" s="243"/>
      <c r="BUB6" s="243"/>
      <c r="BUC6" s="243"/>
      <c r="BUD6" s="243"/>
      <c r="BUE6" s="243"/>
      <c r="BUF6" s="243"/>
      <c r="BUG6" s="243"/>
      <c r="BUH6" s="243"/>
      <c r="BUI6" s="243"/>
      <c r="BUJ6" s="243"/>
      <c r="BUK6" s="243"/>
      <c r="BUL6" s="243"/>
      <c r="BUM6" s="243"/>
      <c r="BUN6" s="243"/>
      <c r="BUO6" s="243"/>
      <c r="BUP6" s="243"/>
      <c r="BUQ6" s="243"/>
      <c r="BUR6" s="243"/>
      <c r="BUS6" s="243"/>
      <c r="BUT6" s="243"/>
      <c r="BUU6" s="243"/>
      <c r="BUV6" s="243"/>
      <c r="BUW6" s="243"/>
      <c r="BUX6" s="243"/>
      <c r="BUY6" s="243"/>
      <c r="BUZ6" s="243"/>
      <c r="BVA6" s="243"/>
      <c r="BVB6" s="243"/>
      <c r="BVC6" s="243"/>
      <c r="BVD6" s="243"/>
      <c r="BVE6" s="243"/>
      <c r="BVF6" s="243"/>
      <c r="BVG6" s="243"/>
      <c r="BVH6" s="243"/>
      <c r="BVI6" s="243"/>
      <c r="BVJ6" s="243"/>
      <c r="BVK6" s="243"/>
      <c r="BVL6" s="243"/>
      <c r="BVM6" s="243"/>
      <c r="BVN6" s="243"/>
      <c r="BVO6" s="243"/>
      <c r="BVP6" s="243"/>
      <c r="BVQ6" s="243"/>
      <c r="BVR6" s="243"/>
      <c r="BVS6" s="243"/>
      <c r="BVT6" s="243"/>
      <c r="BVU6" s="243"/>
      <c r="BVV6" s="243"/>
      <c r="BVW6" s="243"/>
      <c r="BVX6" s="243"/>
      <c r="BVY6" s="243"/>
      <c r="BVZ6" s="243"/>
      <c r="BWA6" s="243"/>
      <c r="BWB6" s="243"/>
      <c r="BWC6" s="243"/>
      <c r="BWD6" s="243"/>
      <c r="BWE6" s="243"/>
      <c r="BWF6" s="243"/>
      <c r="BWG6" s="243"/>
      <c r="BWH6" s="243"/>
      <c r="BWI6" s="243"/>
      <c r="BWJ6" s="243"/>
      <c r="BWK6" s="243"/>
      <c r="BWL6" s="243"/>
      <c r="BWM6" s="243"/>
      <c r="BWN6" s="243"/>
      <c r="BWO6" s="243"/>
      <c r="BWP6" s="243"/>
      <c r="BWQ6" s="243"/>
      <c r="BWR6" s="243"/>
      <c r="BWS6" s="243"/>
      <c r="BWT6" s="243"/>
      <c r="BWU6" s="243"/>
      <c r="BWV6" s="243"/>
      <c r="BWW6" s="243"/>
      <c r="BWX6" s="243"/>
      <c r="BWY6" s="243"/>
      <c r="BWZ6" s="243"/>
      <c r="BXA6" s="243"/>
      <c r="BXB6" s="243"/>
      <c r="BXC6" s="243"/>
      <c r="BXD6" s="243"/>
      <c r="BXE6" s="243"/>
      <c r="BXF6" s="243"/>
      <c r="BXG6" s="243"/>
      <c r="BXH6" s="243"/>
      <c r="BXI6" s="243"/>
      <c r="BXJ6" s="243"/>
      <c r="BXK6" s="243"/>
      <c r="BXL6" s="243"/>
      <c r="BXM6" s="243"/>
      <c r="BXN6" s="243"/>
      <c r="BXO6" s="243"/>
      <c r="BXP6" s="243"/>
      <c r="BXQ6" s="243"/>
      <c r="BXR6" s="243"/>
      <c r="BXS6" s="243"/>
      <c r="BXT6" s="243"/>
      <c r="BXU6" s="243"/>
      <c r="BXV6" s="243"/>
      <c r="BXW6" s="243"/>
      <c r="BXX6" s="243"/>
      <c r="BXY6" s="243"/>
      <c r="BXZ6" s="243"/>
      <c r="BYA6" s="243"/>
      <c r="BYB6" s="243"/>
      <c r="BYC6" s="243"/>
      <c r="BYD6" s="243"/>
      <c r="BYE6" s="243"/>
      <c r="BYF6" s="243"/>
      <c r="BYG6" s="243"/>
      <c r="BYH6" s="243"/>
      <c r="BYI6" s="243"/>
      <c r="BYJ6" s="243"/>
      <c r="BYK6" s="243"/>
      <c r="BYL6" s="243"/>
      <c r="BYM6" s="243"/>
      <c r="BYN6" s="243"/>
      <c r="BYO6" s="243"/>
      <c r="BYP6" s="243"/>
      <c r="BYQ6" s="243"/>
      <c r="BYR6" s="243"/>
      <c r="BYS6" s="243"/>
      <c r="BYT6" s="243"/>
      <c r="BYU6" s="243"/>
      <c r="BYV6" s="243"/>
      <c r="BYW6" s="243"/>
      <c r="BYX6" s="243"/>
      <c r="BYY6" s="243"/>
      <c r="BYZ6" s="243"/>
      <c r="BZA6" s="243"/>
      <c r="BZB6" s="243"/>
      <c r="BZC6" s="243"/>
      <c r="BZD6" s="243"/>
      <c r="BZE6" s="243"/>
      <c r="BZF6" s="243"/>
      <c r="BZG6" s="243"/>
      <c r="BZH6" s="243"/>
      <c r="BZI6" s="243"/>
      <c r="BZJ6" s="243"/>
      <c r="BZK6" s="243"/>
      <c r="BZL6" s="243"/>
      <c r="BZM6" s="243"/>
      <c r="BZN6" s="243"/>
      <c r="BZO6" s="243"/>
      <c r="BZP6" s="243"/>
      <c r="BZQ6" s="243"/>
      <c r="BZR6" s="243"/>
      <c r="BZS6" s="243"/>
      <c r="BZT6" s="243"/>
      <c r="BZU6" s="243"/>
      <c r="BZV6" s="243"/>
      <c r="BZW6" s="243"/>
      <c r="BZX6" s="243"/>
      <c r="BZY6" s="243"/>
      <c r="BZZ6" s="243"/>
      <c r="CAA6" s="243"/>
      <c r="CAB6" s="243"/>
      <c r="CAC6" s="243"/>
      <c r="CAD6" s="243"/>
      <c r="CAE6" s="243"/>
      <c r="CAF6" s="243"/>
      <c r="CAG6" s="243"/>
      <c r="CAH6" s="243"/>
      <c r="CAI6" s="243"/>
      <c r="CAJ6" s="243"/>
      <c r="CAK6" s="243"/>
      <c r="CAL6" s="243"/>
      <c r="CAM6" s="243"/>
      <c r="CAN6" s="243"/>
      <c r="CAO6" s="243"/>
      <c r="CAP6" s="243"/>
      <c r="CAQ6" s="243"/>
      <c r="CAR6" s="243"/>
      <c r="CAS6" s="243"/>
      <c r="CAT6" s="243"/>
      <c r="CAU6" s="243"/>
      <c r="CAV6" s="243"/>
      <c r="CAW6" s="243"/>
      <c r="CAX6" s="243"/>
      <c r="CAY6" s="243"/>
      <c r="CAZ6" s="243"/>
      <c r="CBA6" s="243"/>
      <c r="CBB6" s="243"/>
      <c r="CBC6" s="243"/>
      <c r="CBD6" s="243"/>
      <c r="CBE6" s="243"/>
      <c r="CBF6" s="243"/>
      <c r="CBG6" s="243"/>
      <c r="CBH6" s="243"/>
      <c r="CBI6" s="243"/>
      <c r="CBJ6" s="243"/>
      <c r="CBK6" s="243"/>
      <c r="CBL6" s="243"/>
      <c r="CBM6" s="243"/>
      <c r="CBN6" s="243"/>
      <c r="CBO6" s="243"/>
      <c r="CBP6" s="243"/>
      <c r="CBQ6" s="243"/>
      <c r="CBR6" s="243"/>
      <c r="CBS6" s="243"/>
      <c r="CBT6" s="243"/>
      <c r="CBU6" s="243"/>
      <c r="CBV6" s="243"/>
      <c r="CBW6" s="243"/>
      <c r="CBX6" s="243"/>
      <c r="CBY6" s="243"/>
      <c r="CBZ6" s="243"/>
      <c r="CCA6" s="243"/>
      <c r="CCB6" s="243"/>
      <c r="CCC6" s="243"/>
      <c r="CCD6" s="243"/>
      <c r="CCE6" s="243"/>
      <c r="CCF6" s="243"/>
      <c r="CCG6" s="243"/>
      <c r="CCH6" s="243"/>
      <c r="CCI6" s="243"/>
      <c r="CCJ6" s="243"/>
      <c r="CCK6" s="243"/>
      <c r="CCL6" s="243"/>
      <c r="CCM6" s="243"/>
      <c r="CCN6" s="243"/>
      <c r="CCO6" s="243"/>
      <c r="CCP6" s="243"/>
      <c r="CCQ6" s="243"/>
      <c r="CCR6" s="243"/>
      <c r="CCS6" s="243"/>
      <c r="CCT6" s="243"/>
      <c r="CCU6" s="243"/>
      <c r="CCV6" s="243"/>
      <c r="CCW6" s="243"/>
      <c r="CCX6" s="243"/>
      <c r="CCY6" s="243"/>
      <c r="CCZ6" s="243"/>
      <c r="CDA6" s="243"/>
      <c r="CDB6" s="243"/>
      <c r="CDC6" s="243"/>
      <c r="CDD6" s="243"/>
      <c r="CDE6" s="243"/>
      <c r="CDF6" s="243"/>
      <c r="CDG6" s="243"/>
      <c r="CDH6" s="243"/>
      <c r="CDI6" s="243"/>
      <c r="CDJ6" s="243"/>
      <c r="CDK6" s="243"/>
      <c r="CDL6" s="243"/>
      <c r="CDM6" s="243"/>
      <c r="CDN6" s="243"/>
      <c r="CDO6" s="243"/>
      <c r="CDP6" s="243"/>
      <c r="CDQ6" s="243"/>
      <c r="CDR6" s="243"/>
      <c r="CDS6" s="243"/>
      <c r="CDT6" s="243"/>
      <c r="CDU6" s="243"/>
      <c r="CDV6" s="243"/>
      <c r="CDW6" s="243"/>
      <c r="CDX6" s="243"/>
      <c r="CDY6" s="243"/>
      <c r="CDZ6" s="243"/>
      <c r="CEA6" s="243"/>
      <c r="CEB6" s="243"/>
      <c r="CEC6" s="243"/>
      <c r="CED6" s="243"/>
      <c r="CEE6" s="243"/>
      <c r="CEF6" s="243"/>
      <c r="CEG6" s="243"/>
      <c r="CEH6" s="243"/>
      <c r="CEI6" s="243"/>
      <c r="CEJ6" s="243"/>
      <c r="CEK6" s="243"/>
      <c r="CEL6" s="243"/>
      <c r="CEM6" s="243"/>
      <c r="CEN6" s="243"/>
      <c r="CEO6" s="243"/>
      <c r="CEP6" s="243"/>
      <c r="CEQ6" s="243"/>
      <c r="CER6" s="243"/>
      <c r="CES6" s="243"/>
      <c r="CET6" s="243"/>
      <c r="CEU6" s="243"/>
      <c r="CEV6" s="243"/>
      <c r="CEW6" s="243"/>
      <c r="CEX6" s="243"/>
      <c r="CEY6" s="243"/>
      <c r="CEZ6" s="243"/>
      <c r="CFA6" s="243"/>
      <c r="CFB6" s="243"/>
      <c r="CFC6" s="243"/>
      <c r="CFD6" s="243"/>
      <c r="CFE6" s="243"/>
      <c r="CFF6" s="243"/>
      <c r="CFG6" s="243"/>
      <c r="CFH6" s="243"/>
      <c r="CFI6" s="243"/>
      <c r="CFJ6" s="243"/>
      <c r="CFK6" s="243"/>
      <c r="CFL6" s="243"/>
      <c r="CFM6" s="243"/>
      <c r="CFN6" s="243"/>
      <c r="CFO6" s="243"/>
      <c r="CFP6" s="243"/>
      <c r="CFQ6" s="243"/>
      <c r="CFR6" s="243"/>
      <c r="CFS6" s="243"/>
      <c r="CFT6" s="243"/>
      <c r="CFU6" s="243"/>
      <c r="CFV6" s="243"/>
      <c r="CFW6" s="243"/>
      <c r="CFX6" s="243"/>
      <c r="CFY6" s="243"/>
      <c r="CFZ6" s="243"/>
      <c r="CGA6" s="243"/>
      <c r="CGB6" s="243"/>
      <c r="CGC6" s="243"/>
      <c r="CGD6" s="243"/>
      <c r="CGE6" s="243"/>
      <c r="CGF6" s="243"/>
      <c r="CGG6" s="243"/>
      <c r="CGH6" s="243"/>
      <c r="CGI6" s="243"/>
      <c r="CGJ6" s="243"/>
      <c r="CGK6" s="243"/>
      <c r="CGL6" s="243"/>
      <c r="CGM6" s="243"/>
      <c r="CGN6" s="243"/>
      <c r="CGO6" s="243"/>
      <c r="CGP6" s="243"/>
      <c r="CGQ6" s="243"/>
      <c r="CGR6" s="243"/>
      <c r="CGS6" s="243"/>
      <c r="CGT6" s="243"/>
      <c r="CGU6" s="243"/>
      <c r="CGV6" s="243"/>
      <c r="CGW6" s="243"/>
      <c r="CGX6" s="243"/>
      <c r="CGY6" s="243"/>
      <c r="CGZ6" s="243"/>
      <c r="CHA6" s="243"/>
      <c r="CHB6" s="243"/>
      <c r="CHC6" s="243"/>
      <c r="CHD6" s="243"/>
      <c r="CHE6" s="243"/>
      <c r="CHF6" s="243"/>
      <c r="CHG6" s="243"/>
      <c r="CHH6" s="243"/>
      <c r="CHI6" s="243"/>
      <c r="CHJ6" s="243"/>
      <c r="CHK6" s="243"/>
      <c r="CHL6" s="243"/>
      <c r="CHM6" s="243"/>
      <c r="CHN6" s="243"/>
      <c r="CHO6" s="243"/>
      <c r="CHP6" s="243"/>
      <c r="CHQ6" s="243"/>
      <c r="CHR6" s="243"/>
      <c r="CHS6" s="243"/>
      <c r="CHT6" s="243"/>
      <c r="CHU6" s="243"/>
      <c r="CHV6" s="243"/>
      <c r="CHW6" s="243"/>
      <c r="CHX6" s="243"/>
      <c r="CHY6" s="243"/>
      <c r="CHZ6" s="243"/>
      <c r="CIA6" s="243"/>
      <c r="CIB6" s="243"/>
      <c r="CIC6" s="243"/>
      <c r="CID6" s="243"/>
      <c r="CIE6" s="243"/>
      <c r="CIF6" s="243"/>
      <c r="CIG6" s="243"/>
      <c r="CIH6" s="243"/>
      <c r="CII6" s="243"/>
      <c r="CIJ6" s="243"/>
      <c r="CIK6" s="243"/>
      <c r="CIL6" s="243"/>
      <c r="CIM6" s="243"/>
      <c r="CIN6" s="243"/>
      <c r="CIO6" s="243"/>
      <c r="CIP6" s="243"/>
      <c r="CIQ6" s="243"/>
      <c r="CIR6" s="243"/>
      <c r="CIS6" s="243"/>
      <c r="CIT6" s="243"/>
      <c r="CIU6" s="243"/>
      <c r="CIV6" s="243"/>
      <c r="CIW6" s="243"/>
      <c r="CIX6" s="243"/>
      <c r="CIY6" s="243"/>
      <c r="CIZ6" s="243"/>
      <c r="CJA6" s="243"/>
      <c r="CJB6" s="243"/>
      <c r="CJC6" s="243"/>
      <c r="CJD6" s="243"/>
      <c r="CJE6" s="243"/>
      <c r="CJF6" s="243"/>
      <c r="CJG6" s="243"/>
      <c r="CJH6" s="243"/>
      <c r="CJI6" s="243"/>
      <c r="CJJ6" s="243"/>
      <c r="CJK6" s="243"/>
      <c r="CJL6" s="243"/>
      <c r="CJM6" s="243"/>
      <c r="CJN6" s="243"/>
      <c r="CJO6" s="243"/>
      <c r="CJP6" s="243"/>
      <c r="CJQ6" s="243"/>
      <c r="CJR6" s="243"/>
      <c r="CJS6" s="243"/>
      <c r="CJT6" s="243"/>
      <c r="CJU6" s="243"/>
      <c r="CJV6" s="243"/>
      <c r="CJW6" s="243"/>
      <c r="CJX6" s="243"/>
      <c r="CJY6" s="243"/>
      <c r="CJZ6" s="243"/>
      <c r="CKA6" s="243"/>
      <c r="CKB6" s="243"/>
      <c r="CKC6" s="243"/>
      <c r="CKD6" s="243"/>
      <c r="CKE6" s="243"/>
      <c r="CKF6" s="243"/>
      <c r="CKG6" s="243"/>
      <c r="CKH6" s="243"/>
      <c r="CKI6" s="243"/>
      <c r="CKJ6" s="243"/>
      <c r="CKK6" s="243"/>
      <c r="CKL6" s="243"/>
      <c r="CKM6" s="243"/>
      <c r="CKN6" s="243"/>
      <c r="CKO6" s="243"/>
      <c r="CKP6" s="243"/>
      <c r="CKQ6" s="243"/>
      <c r="CKR6" s="243"/>
      <c r="CKS6" s="243"/>
      <c r="CKT6" s="243"/>
      <c r="CKU6" s="243"/>
      <c r="CKV6" s="243"/>
      <c r="CKW6" s="243"/>
      <c r="CKX6" s="243"/>
      <c r="CKY6" s="243"/>
      <c r="CKZ6" s="243"/>
      <c r="CLA6" s="243"/>
      <c r="CLB6" s="243"/>
      <c r="CLC6" s="243"/>
      <c r="CLD6" s="243"/>
      <c r="CLE6" s="243"/>
      <c r="CLF6" s="243"/>
      <c r="CLG6" s="243"/>
      <c r="CLH6" s="243"/>
      <c r="CLI6" s="243"/>
      <c r="CLJ6" s="243"/>
      <c r="CLK6" s="243"/>
      <c r="CLL6" s="243"/>
      <c r="CLM6" s="243"/>
      <c r="CLN6" s="243"/>
      <c r="CLO6" s="243"/>
      <c r="CLP6" s="243"/>
      <c r="CLQ6" s="243"/>
      <c r="CLR6" s="243"/>
      <c r="CLS6" s="243"/>
      <c r="CLT6" s="243"/>
      <c r="CLU6" s="243"/>
      <c r="CLV6" s="243"/>
      <c r="CLW6" s="243"/>
      <c r="CLX6" s="243"/>
      <c r="CLY6" s="243"/>
      <c r="CLZ6" s="243"/>
      <c r="CMA6" s="243"/>
      <c r="CMB6" s="243"/>
      <c r="CMC6" s="243"/>
      <c r="CMD6" s="243"/>
      <c r="CME6" s="243"/>
      <c r="CMF6" s="243"/>
      <c r="CMG6" s="243"/>
      <c r="CMH6" s="243"/>
      <c r="CMI6" s="243"/>
      <c r="CMJ6" s="243"/>
      <c r="CMK6" s="243"/>
      <c r="CML6" s="243"/>
      <c r="CMM6" s="243"/>
      <c r="CMN6" s="243"/>
      <c r="CMO6" s="243"/>
      <c r="CMP6" s="243"/>
      <c r="CMQ6" s="243"/>
      <c r="CMR6" s="243"/>
      <c r="CMS6" s="243"/>
      <c r="CMT6" s="243"/>
      <c r="CMU6" s="243"/>
      <c r="CMV6" s="243"/>
      <c r="CMW6" s="243"/>
      <c r="CMX6" s="243"/>
      <c r="CMY6" s="243"/>
      <c r="CMZ6" s="243"/>
      <c r="CNA6" s="243"/>
      <c r="CNB6" s="243"/>
      <c r="CNC6" s="243"/>
      <c r="CND6" s="243"/>
      <c r="CNE6" s="243"/>
      <c r="CNF6" s="243"/>
      <c r="CNG6" s="243"/>
      <c r="CNH6" s="243"/>
      <c r="CNI6" s="243"/>
      <c r="CNJ6" s="243"/>
      <c r="CNK6" s="243"/>
      <c r="CNL6" s="243"/>
      <c r="CNM6" s="243"/>
      <c r="CNN6" s="243"/>
      <c r="CNO6" s="243"/>
      <c r="CNP6" s="243"/>
      <c r="CNQ6" s="243"/>
      <c r="CNR6" s="243"/>
      <c r="CNS6" s="243"/>
      <c r="CNT6" s="243"/>
      <c r="CNU6" s="243"/>
      <c r="CNV6" s="243"/>
      <c r="CNW6" s="243"/>
      <c r="CNX6" s="243"/>
      <c r="CNY6" s="243"/>
      <c r="CNZ6" s="243"/>
      <c r="COA6" s="243"/>
      <c r="COB6" s="243"/>
      <c r="COC6" s="243"/>
      <c r="COD6" s="243"/>
      <c r="COE6" s="243"/>
      <c r="COF6" s="243"/>
      <c r="COG6" s="243"/>
      <c r="COH6" s="243"/>
      <c r="COI6" s="243"/>
      <c r="COJ6" s="243"/>
      <c r="COK6" s="243"/>
      <c r="COL6" s="243"/>
      <c r="COM6" s="243"/>
      <c r="CON6" s="243"/>
      <c r="COO6" s="243"/>
      <c r="COP6" s="243"/>
      <c r="COQ6" s="243"/>
      <c r="COR6" s="243"/>
      <c r="COS6" s="243"/>
      <c r="COT6" s="243"/>
      <c r="COU6" s="243"/>
      <c r="COV6" s="243"/>
      <c r="COW6" s="243"/>
      <c r="COX6" s="243"/>
      <c r="COY6" s="243"/>
      <c r="COZ6" s="243"/>
      <c r="CPA6" s="243"/>
      <c r="CPB6" s="243"/>
      <c r="CPC6" s="243"/>
      <c r="CPD6" s="243"/>
      <c r="CPE6" s="243"/>
      <c r="CPF6" s="243"/>
      <c r="CPG6" s="243"/>
      <c r="CPH6" s="243"/>
      <c r="CPI6" s="243"/>
      <c r="CPJ6" s="243"/>
      <c r="CPK6" s="243"/>
      <c r="CPL6" s="243"/>
      <c r="CPM6" s="243"/>
      <c r="CPN6" s="243"/>
      <c r="CPO6" s="243"/>
      <c r="CPP6" s="243"/>
      <c r="CPQ6" s="243"/>
      <c r="CPR6" s="243"/>
      <c r="CPS6" s="243"/>
      <c r="CPT6" s="243"/>
      <c r="CPU6" s="243"/>
      <c r="CPV6" s="243"/>
      <c r="CPW6" s="243"/>
      <c r="CPX6" s="243"/>
      <c r="CPY6" s="243"/>
      <c r="CPZ6" s="243"/>
      <c r="CQA6" s="243"/>
      <c r="CQB6" s="243"/>
      <c r="CQC6" s="243"/>
      <c r="CQD6" s="243"/>
      <c r="CQE6" s="243"/>
      <c r="CQF6" s="243"/>
      <c r="CQG6" s="243"/>
      <c r="CQH6" s="243"/>
      <c r="CQI6" s="243"/>
      <c r="CQJ6" s="243"/>
      <c r="CQK6" s="243"/>
      <c r="CQL6" s="243"/>
      <c r="CQM6" s="243"/>
      <c r="CQN6" s="243"/>
      <c r="CQO6" s="243"/>
      <c r="CQP6" s="243"/>
      <c r="CQQ6" s="243"/>
      <c r="CQR6" s="243"/>
      <c r="CQS6" s="243"/>
      <c r="CQT6" s="243"/>
      <c r="CQU6" s="243"/>
      <c r="CQV6" s="243"/>
      <c r="CQW6" s="243"/>
      <c r="CQX6" s="243"/>
      <c r="CQY6" s="243"/>
      <c r="CQZ6" s="243"/>
      <c r="CRA6" s="243"/>
      <c r="CRB6" s="243"/>
      <c r="CRC6" s="243"/>
      <c r="CRD6" s="243"/>
      <c r="CRE6" s="243"/>
      <c r="CRF6" s="243"/>
      <c r="CRG6" s="243"/>
      <c r="CRH6" s="243"/>
      <c r="CRI6" s="243"/>
      <c r="CRJ6" s="243"/>
      <c r="CRK6" s="243"/>
      <c r="CRL6" s="243"/>
      <c r="CRM6" s="243"/>
      <c r="CRN6" s="243"/>
      <c r="CRO6" s="243"/>
      <c r="CRP6" s="243"/>
      <c r="CRQ6" s="243"/>
      <c r="CRR6" s="243"/>
      <c r="CRS6" s="243"/>
      <c r="CRT6" s="243"/>
      <c r="CRU6" s="243"/>
      <c r="CRV6" s="243"/>
      <c r="CRW6" s="243"/>
      <c r="CRX6" s="243"/>
      <c r="CRY6" s="243"/>
      <c r="CRZ6" s="243"/>
      <c r="CSA6" s="243"/>
      <c r="CSB6" s="243"/>
      <c r="CSC6" s="243"/>
      <c r="CSD6" s="243"/>
      <c r="CSE6" s="243"/>
      <c r="CSF6" s="243"/>
      <c r="CSG6" s="243"/>
      <c r="CSH6" s="243"/>
      <c r="CSI6" s="243"/>
      <c r="CSJ6" s="243"/>
      <c r="CSK6" s="243"/>
      <c r="CSL6" s="243"/>
      <c r="CSM6" s="243"/>
      <c r="CSN6" s="243"/>
      <c r="CSO6" s="243"/>
      <c r="CSP6" s="243"/>
      <c r="CSQ6" s="243"/>
      <c r="CSR6" s="243"/>
      <c r="CSS6" s="243"/>
      <c r="CST6" s="243"/>
      <c r="CSU6" s="243"/>
      <c r="CSV6" s="243"/>
      <c r="CSW6" s="243"/>
      <c r="CSX6" s="243"/>
      <c r="CSY6" s="243"/>
      <c r="CSZ6" s="243"/>
      <c r="CTA6" s="243"/>
      <c r="CTB6" s="243"/>
      <c r="CTC6" s="243"/>
      <c r="CTD6" s="243"/>
      <c r="CTE6" s="243"/>
      <c r="CTF6" s="243"/>
      <c r="CTG6" s="243"/>
      <c r="CTH6" s="243"/>
      <c r="CTI6" s="243"/>
      <c r="CTJ6" s="243"/>
      <c r="CTK6" s="243"/>
      <c r="CTL6" s="243"/>
      <c r="CTM6" s="243"/>
      <c r="CTN6" s="243"/>
      <c r="CTO6" s="243"/>
      <c r="CTP6" s="243"/>
      <c r="CTQ6" s="243"/>
      <c r="CTR6" s="243"/>
      <c r="CTS6" s="243"/>
      <c r="CTT6" s="243"/>
      <c r="CTU6" s="243"/>
      <c r="CTV6" s="243"/>
      <c r="CTW6" s="243"/>
      <c r="CTX6" s="243"/>
      <c r="CTY6" s="243"/>
      <c r="CTZ6" s="243"/>
      <c r="CUA6" s="243"/>
      <c r="CUB6" s="243"/>
      <c r="CUC6" s="243"/>
      <c r="CUD6" s="243"/>
      <c r="CUE6" s="243"/>
      <c r="CUF6" s="243"/>
      <c r="CUG6" s="243"/>
      <c r="CUH6" s="243"/>
      <c r="CUI6" s="243"/>
      <c r="CUJ6" s="243"/>
      <c r="CUK6" s="243"/>
      <c r="CUL6" s="243"/>
      <c r="CUM6" s="243"/>
      <c r="CUN6" s="243"/>
      <c r="CUO6" s="243"/>
      <c r="CUP6" s="243"/>
      <c r="CUQ6" s="243"/>
      <c r="CUR6" s="243"/>
      <c r="CUS6" s="243"/>
      <c r="CUT6" s="243"/>
      <c r="CUU6" s="243"/>
      <c r="CUV6" s="243"/>
      <c r="CUW6" s="243"/>
      <c r="CUX6" s="243"/>
      <c r="CUY6" s="243"/>
      <c r="CUZ6" s="243"/>
      <c r="CVA6" s="243"/>
      <c r="CVB6" s="243"/>
      <c r="CVC6" s="243"/>
      <c r="CVD6" s="243"/>
      <c r="CVE6" s="243"/>
      <c r="CVF6" s="243"/>
      <c r="CVG6" s="243"/>
      <c r="CVH6" s="243"/>
      <c r="CVI6" s="243"/>
      <c r="CVJ6" s="243"/>
      <c r="CVK6" s="243"/>
      <c r="CVL6" s="243"/>
      <c r="CVM6" s="243"/>
      <c r="CVN6" s="243"/>
      <c r="CVO6" s="243"/>
      <c r="CVP6" s="243"/>
      <c r="CVQ6" s="243"/>
      <c r="CVR6" s="243"/>
      <c r="CVS6" s="243"/>
      <c r="CVT6" s="243"/>
      <c r="CVU6" s="243"/>
      <c r="CVV6" s="243"/>
      <c r="CVW6" s="243"/>
      <c r="CVX6" s="243"/>
      <c r="CVY6" s="243"/>
      <c r="CVZ6" s="243"/>
      <c r="CWA6" s="243"/>
      <c r="CWB6" s="243"/>
      <c r="CWC6" s="243"/>
      <c r="CWD6" s="243"/>
      <c r="CWE6" s="243"/>
      <c r="CWF6" s="243"/>
      <c r="CWG6" s="243"/>
      <c r="CWH6" s="243"/>
      <c r="CWI6" s="243"/>
      <c r="CWJ6" s="243"/>
      <c r="CWK6" s="243"/>
      <c r="CWL6" s="243"/>
      <c r="CWM6" s="243"/>
      <c r="CWN6" s="243"/>
      <c r="CWO6" s="243"/>
      <c r="CWP6" s="243"/>
      <c r="CWQ6" s="243"/>
      <c r="CWR6" s="243"/>
      <c r="CWS6" s="243"/>
      <c r="CWT6" s="243"/>
      <c r="CWU6" s="243"/>
      <c r="CWV6" s="243"/>
      <c r="CWW6" s="243"/>
      <c r="CWX6" s="243"/>
      <c r="CWY6" s="243"/>
      <c r="CWZ6" s="243"/>
      <c r="CXA6" s="243"/>
      <c r="CXB6" s="243"/>
      <c r="CXC6" s="243"/>
      <c r="CXD6" s="243"/>
      <c r="CXE6" s="243"/>
      <c r="CXF6" s="243"/>
      <c r="CXG6" s="243"/>
      <c r="CXH6" s="243"/>
      <c r="CXI6" s="243"/>
      <c r="CXJ6" s="243"/>
      <c r="CXK6" s="243"/>
      <c r="CXL6" s="243"/>
      <c r="CXM6" s="243"/>
      <c r="CXN6" s="243"/>
      <c r="CXO6" s="243"/>
      <c r="CXP6" s="243"/>
      <c r="CXQ6" s="243"/>
      <c r="CXR6" s="243"/>
      <c r="CXS6" s="243"/>
      <c r="CXT6" s="243"/>
      <c r="CXU6" s="243"/>
      <c r="CXV6" s="243"/>
      <c r="CXW6" s="243"/>
      <c r="CXX6" s="243"/>
      <c r="CXY6" s="243"/>
      <c r="CXZ6" s="243"/>
      <c r="CYA6" s="243"/>
      <c r="CYB6" s="243"/>
      <c r="CYC6" s="243"/>
      <c r="CYD6" s="243"/>
      <c r="CYE6" s="243"/>
      <c r="CYF6" s="243"/>
      <c r="CYG6" s="243"/>
      <c r="CYH6" s="243"/>
      <c r="CYI6" s="243"/>
      <c r="CYJ6" s="243"/>
      <c r="CYK6" s="243"/>
      <c r="CYL6" s="243"/>
      <c r="CYM6" s="243"/>
      <c r="CYN6" s="243"/>
      <c r="CYO6" s="243"/>
      <c r="CYP6" s="243"/>
      <c r="CYQ6" s="243"/>
      <c r="CYR6" s="243"/>
      <c r="CYS6" s="243"/>
      <c r="CYT6" s="243"/>
      <c r="CYU6" s="243"/>
      <c r="CYV6" s="243"/>
      <c r="CYW6" s="243"/>
      <c r="CYX6" s="243"/>
      <c r="CYY6" s="243"/>
      <c r="CYZ6" s="243"/>
      <c r="CZA6" s="243"/>
      <c r="CZB6" s="243"/>
      <c r="CZC6" s="243"/>
      <c r="CZD6" s="243"/>
      <c r="CZE6" s="243"/>
      <c r="CZF6" s="243"/>
      <c r="CZG6" s="243"/>
      <c r="CZH6" s="243"/>
      <c r="CZI6" s="243"/>
      <c r="CZJ6" s="243"/>
      <c r="CZK6" s="243"/>
      <c r="CZL6" s="243"/>
      <c r="CZM6" s="243"/>
      <c r="CZN6" s="243"/>
      <c r="CZO6" s="243"/>
      <c r="CZP6" s="243"/>
      <c r="CZQ6" s="243"/>
      <c r="CZR6" s="243"/>
      <c r="CZS6" s="243"/>
      <c r="CZT6" s="243"/>
      <c r="CZU6" s="243"/>
      <c r="CZV6" s="243"/>
      <c r="CZW6" s="243"/>
      <c r="CZX6" s="243"/>
      <c r="CZY6" s="243"/>
      <c r="CZZ6" s="243"/>
      <c r="DAA6" s="243"/>
      <c r="DAB6" s="243"/>
      <c r="DAC6" s="243"/>
      <c r="DAD6" s="243"/>
      <c r="DAE6" s="243"/>
      <c r="DAF6" s="243"/>
      <c r="DAG6" s="243"/>
      <c r="DAH6" s="243"/>
      <c r="DAI6" s="243"/>
      <c r="DAJ6" s="243"/>
      <c r="DAK6" s="243"/>
      <c r="DAL6" s="243"/>
      <c r="DAM6" s="243"/>
      <c r="DAN6" s="243"/>
      <c r="DAO6" s="243"/>
      <c r="DAP6" s="243"/>
      <c r="DAQ6" s="243"/>
      <c r="DAR6" s="243"/>
      <c r="DAS6" s="243"/>
      <c r="DAT6" s="243"/>
      <c r="DAU6" s="243"/>
      <c r="DAV6" s="243"/>
      <c r="DAW6" s="243"/>
      <c r="DAX6" s="243"/>
      <c r="DAY6" s="243"/>
      <c r="DAZ6" s="243"/>
      <c r="DBA6" s="243"/>
      <c r="DBB6" s="243"/>
      <c r="DBC6" s="243"/>
      <c r="DBD6" s="243"/>
      <c r="DBE6" s="243"/>
      <c r="DBF6" s="243"/>
      <c r="DBG6" s="243"/>
      <c r="DBH6" s="243"/>
      <c r="DBI6" s="243"/>
      <c r="DBJ6" s="243"/>
      <c r="DBK6" s="243"/>
      <c r="DBL6" s="243"/>
      <c r="DBM6" s="243"/>
      <c r="DBN6" s="243"/>
      <c r="DBO6" s="243"/>
      <c r="DBP6" s="243"/>
      <c r="DBQ6" s="243"/>
      <c r="DBR6" s="243"/>
      <c r="DBS6" s="243"/>
      <c r="DBT6" s="243"/>
      <c r="DBU6" s="243"/>
      <c r="DBV6" s="243"/>
      <c r="DBW6" s="243"/>
      <c r="DBX6" s="243"/>
      <c r="DBY6" s="243"/>
      <c r="DBZ6" s="243"/>
      <c r="DCA6" s="243"/>
      <c r="DCB6" s="243"/>
      <c r="DCC6" s="243"/>
      <c r="DCD6" s="243"/>
      <c r="DCE6" s="243"/>
      <c r="DCF6" s="243"/>
      <c r="DCG6" s="243"/>
      <c r="DCH6" s="243"/>
      <c r="DCI6" s="243"/>
      <c r="DCJ6" s="243"/>
      <c r="DCK6" s="243"/>
      <c r="DCL6" s="243"/>
      <c r="DCM6" s="243"/>
      <c r="DCN6" s="243"/>
      <c r="DCO6" s="243"/>
      <c r="DCP6" s="243"/>
      <c r="DCQ6" s="243"/>
      <c r="DCR6" s="243"/>
      <c r="DCS6" s="243"/>
      <c r="DCT6" s="243"/>
      <c r="DCU6" s="243"/>
      <c r="DCV6" s="243"/>
      <c r="DCW6" s="243"/>
      <c r="DCX6" s="243"/>
      <c r="DCY6" s="243"/>
      <c r="DCZ6" s="243"/>
      <c r="DDA6" s="243"/>
      <c r="DDB6" s="243"/>
      <c r="DDC6" s="243"/>
      <c r="DDD6" s="243"/>
      <c r="DDE6" s="243"/>
      <c r="DDF6" s="243"/>
      <c r="DDG6" s="243"/>
      <c r="DDH6" s="243"/>
      <c r="DDI6" s="243"/>
      <c r="DDJ6" s="243"/>
      <c r="DDK6" s="243"/>
      <c r="DDL6" s="243"/>
      <c r="DDM6" s="243"/>
      <c r="DDN6" s="243"/>
      <c r="DDO6" s="243"/>
      <c r="DDP6" s="243"/>
      <c r="DDQ6" s="243"/>
      <c r="DDR6" s="243"/>
      <c r="DDS6" s="243"/>
      <c r="DDT6" s="243"/>
      <c r="DDU6" s="243"/>
      <c r="DDV6" s="243"/>
      <c r="DDW6" s="243"/>
      <c r="DDX6" s="243"/>
      <c r="DDY6" s="243"/>
      <c r="DDZ6" s="243"/>
      <c r="DEA6" s="243"/>
      <c r="DEB6" s="243"/>
      <c r="DEC6" s="243"/>
      <c r="DED6" s="243"/>
      <c r="DEE6" s="243"/>
      <c r="DEF6" s="243"/>
      <c r="DEG6" s="243"/>
      <c r="DEH6" s="243"/>
      <c r="DEI6" s="243"/>
      <c r="DEJ6" s="243"/>
      <c r="DEK6" s="243"/>
      <c r="DEL6" s="243"/>
      <c r="DEM6" s="243"/>
      <c r="DEN6" s="243"/>
      <c r="DEO6" s="243"/>
      <c r="DEP6" s="243"/>
      <c r="DEQ6" s="243"/>
      <c r="DER6" s="243"/>
      <c r="DES6" s="243"/>
      <c r="DET6" s="243"/>
      <c r="DEU6" s="243"/>
      <c r="DEV6" s="243"/>
      <c r="DEW6" s="243"/>
      <c r="DEX6" s="243"/>
      <c r="DEY6" s="243"/>
      <c r="DEZ6" s="243"/>
      <c r="DFA6" s="243"/>
      <c r="DFB6" s="243"/>
      <c r="DFC6" s="243"/>
      <c r="DFD6" s="243"/>
      <c r="DFE6" s="243"/>
      <c r="DFF6" s="243"/>
      <c r="DFG6" s="243"/>
      <c r="DFH6" s="243"/>
      <c r="DFI6" s="243"/>
      <c r="DFJ6" s="243"/>
      <c r="DFK6" s="243"/>
      <c r="DFL6" s="243"/>
      <c r="DFM6" s="243"/>
      <c r="DFN6" s="243"/>
      <c r="DFO6" s="243"/>
      <c r="DFP6" s="243"/>
      <c r="DFQ6" s="243"/>
      <c r="DFR6" s="243"/>
      <c r="DFS6" s="243"/>
      <c r="DFT6" s="243"/>
      <c r="DFU6" s="243"/>
      <c r="DFV6" s="243"/>
      <c r="DFW6" s="243"/>
      <c r="DFX6" s="243"/>
      <c r="DFY6" s="243"/>
      <c r="DFZ6" s="243"/>
      <c r="DGA6" s="243"/>
      <c r="DGB6" s="243"/>
      <c r="DGC6" s="243"/>
      <c r="DGD6" s="243"/>
      <c r="DGE6" s="243"/>
      <c r="DGF6" s="243"/>
      <c r="DGG6" s="243"/>
      <c r="DGH6" s="243"/>
      <c r="DGI6" s="243"/>
      <c r="DGJ6" s="243"/>
      <c r="DGK6" s="243"/>
      <c r="DGL6" s="243"/>
      <c r="DGM6" s="243"/>
      <c r="DGN6" s="243"/>
      <c r="DGO6" s="243"/>
      <c r="DGP6" s="243"/>
      <c r="DGQ6" s="243"/>
      <c r="DGR6" s="243"/>
      <c r="DGS6" s="243"/>
      <c r="DGT6" s="243"/>
      <c r="DGU6" s="243"/>
      <c r="DGV6" s="243"/>
      <c r="DGW6" s="243"/>
      <c r="DGX6" s="243"/>
      <c r="DGY6" s="243"/>
      <c r="DGZ6" s="243"/>
      <c r="DHA6" s="243"/>
      <c r="DHB6" s="243"/>
      <c r="DHC6" s="243"/>
      <c r="DHD6" s="243"/>
      <c r="DHE6" s="243"/>
      <c r="DHF6" s="243"/>
      <c r="DHG6" s="243"/>
      <c r="DHH6" s="243"/>
      <c r="DHI6" s="243"/>
      <c r="DHJ6" s="243"/>
      <c r="DHK6" s="243"/>
      <c r="DHL6" s="243"/>
      <c r="DHM6" s="243"/>
      <c r="DHN6" s="243"/>
      <c r="DHO6" s="243"/>
      <c r="DHP6" s="243"/>
      <c r="DHQ6" s="243"/>
      <c r="DHR6" s="243"/>
      <c r="DHS6" s="243"/>
      <c r="DHT6" s="243"/>
      <c r="DHU6" s="243"/>
      <c r="DHV6" s="243"/>
      <c r="DHW6" s="243"/>
      <c r="DHX6" s="243"/>
      <c r="DHY6" s="243"/>
      <c r="DHZ6" s="243"/>
      <c r="DIA6" s="243"/>
      <c r="DIB6" s="243"/>
      <c r="DIC6" s="243"/>
      <c r="DID6" s="243"/>
      <c r="DIE6" s="243"/>
      <c r="DIF6" s="243"/>
      <c r="DIG6" s="243"/>
      <c r="DIH6" s="243"/>
      <c r="DII6" s="243"/>
      <c r="DIJ6" s="243"/>
      <c r="DIK6" s="243"/>
      <c r="DIL6" s="243"/>
      <c r="DIM6" s="243"/>
      <c r="DIN6" s="243"/>
      <c r="DIO6" s="243"/>
      <c r="DIP6" s="243"/>
      <c r="DIQ6" s="243"/>
      <c r="DIR6" s="243"/>
      <c r="DIS6" s="243"/>
      <c r="DIT6" s="243"/>
      <c r="DIU6" s="243"/>
      <c r="DIV6" s="243"/>
      <c r="DIW6" s="243"/>
      <c r="DIX6" s="243"/>
      <c r="DIY6" s="243"/>
      <c r="DIZ6" s="243"/>
      <c r="DJA6" s="243"/>
      <c r="DJB6" s="243"/>
      <c r="DJC6" s="243"/>
      <c r="DJD6" s="243"/>
      <c r="DJE6" s="243"/>
      <c r="DJF6" s="243"/>
      <c r="DJG6" s="243"/>
      <c r="DJH6" s="243"/>
      <c r="DJI6" s="243"/>
      <c r="DJJ6" s="243"/>
      <c r="DJK6" s="243"/>
      <c r="DJL6" s="243"/>
      <c r="DJM6" s="243"/>
      <c r="DJN6" s="243"/>
      <c r="DJO6" s="243"/>
      <c r="DJP6" s="243"/>
      <c r="DJQ6" s="243"/>
      <c r="DJR6" s="243"/>
      <c r="DJS6" s="243"/>
      <c r="DJT6" s="243"/>
      <c r="DJU6" s="243"/>
      <c r="DJV6" s="243"/>
      <c r="DJW6" s="243"/>
      <c r="DJX6" s="243"/>
      <c r="DJY6" s="243"/>
      <c r="DJZ6" s="243"/>
      <c r="DKA6" s="243"/>
      <c r="DKB6" s="243"/>
      <c r="DKC6" s="243"/>
      <c r="DKD6" s="243"/>
      <c r="DKE6" s="243"/>
      <c r="DKF6" s="243"/>
      <c r="DKG6" s="243"/>
      <c r="DKH6" s="243"/>
      <c r="DKI6" s="243"/>
      <c r="DKJ6" s="243"/>
      <c r="DKK6" s="243"/>
      <c r="DKL6" s="243"/>
      <c r="DKM6" s="243"/>
      <c r="DKN6" s="243"/>
      <c r="DKO6" s="243"/>
      <c r="DKP6" s="243"/>
      <c r="DKQ6" s="243"/>
      <c r="DKR6" s="243"/>
      <c r="DKS6" s="243"/>
      <c r="DKT6" s="243"/>
      <c r="DKU6" s="243"/>
      <c r="DKV6" s="243"/>
      <c r="DKW6" s="243"/>
      <c r="DKX6" s="243"/>
      <c r="DKY6" s="243"/>
      <c r="DKZ6" s="243"/>
      <c r="DLA6" s="243"/>
      <c r="DLB6" s="243"/>
      <c r="DLC6" s="243"/>
      <c r="DLD6" s="243"/>
      <c r="DLE6" s="243"/>
      <c r="DLF6" s="243"/>
      <c r="DLG6" s="243"/>
      <c r="DLH6" s="243"/>
      <c r="DLI6" s="243"/>
      <c r="DLJ6" s="243"/>
      <c r="DLK6" s="243"/>
      <c r="DLL6" s="243"/>
      <c r="DLM6" s="243"/>
      <c r="DLN6" s="243"/>
      <c r="DLO6" s="243"/>
      <c r="DLP6" s="243"/>
      <c r="DLQ6" s="243"/>
      <c r="DLR6" s="243"/>
      <c r="DLS6" s="243"/>
      <c r="DLT6" s="243"/>
      <c r="DLU6" s="243"/>
      <c r="DLV6" s="243"/>
      <c r="DLW6" s="243"/>
      <c r="DLX6" s="243"/>
      <c r="DLY6" s="243"/>
      <c r="DLZ6" s="243"/>
      <c r="DMA6" s="243"/>
      <c r="DMB6" s="243"/>
      <c r="DMC6" s="243"/>
      <c r="DMD6" s="243"/>
      <c r="DME6" s="243"/>
      <c r="DMF6" s="243"/>
      <c r="DMG6" s="243"/>
      <c r="DMH6" s="243"/>
      <c r="DMI6" s="243"/>
      <c r="DMJ6" s="243"/>
      <c r="DMK6" s="243"/>
      <c r="DML6" s="243"/>
      <c r="DMM6" s="243"/>
      <c r="DMN6" s="243"/>
      <c r="DMO6" s="243"/>
      <c r="DMP6" s="243"/>
      <c r="DMQ6" s="243"/>
      <c r="DMR6" s="243"/>
      <c r="DMS6" s="243"/>
      <c r="DMT6" s="243"/>
      <c r="DMU6" s="243"/>
      <c r="DMV6" s="243"/>
      <c r="DMW6" s="243"/>
      <c r="DMX6" s="243"/>
      <c r="DMY6" s="243"/>
      <c r="DMZ6" s="243"/>
      <c r="DNA6" s="243"/>
      <c r="DNB6" s="243"/>
      <c r="DNC6" s="243"/>
      <c r="DND6" s="243"/>
      <c r="DNE6" s="243"/>
      <c r="DNF6" s="243"/>
      <c r="DNG6" s="243"/>
      <c r="DNH6" s="243"/>
      <c r="DNI6" s="243"/>
      <c r="DNJ6" s="243"/>
      <c r="DNK6" s="243"/>
      <c r="DNL6" s="243"/>
      <c r="DNM6" s="243"/>
      <c r="DNN6" s="243"/>
      <c r="DNO6" s="243"/>
      <c r="DNP6" s="243"/>
      <c r="DNQ6" s="243"/>
      <c r="DNR6" s="243"/>
      <c r="DNS6" s="243"/>
      <c r="DNT6" s="243"/>
      <c r="DNU6" s="243"/>
      <c r="DNV6" s="243"/>
      <c r="DNW6" s="243"/>
      <c r="DNX6" s="243"/>
      <c r="DNY6" s="243"/>
      <c r="DNZ6" s="243"/>
      <c r="DOA6" s="243"/>
      <c r="DOB6" s="243"/>
      <c r="DOC6" s="243"/>
      <c r="DOD6" s="243"/>
      <c r="DOE6" s="243"/>
      <c r="DOF6" s="243"/>
      <c r="DOG6" s="243"/>
      <c r="DOH6" s="243"/>
      <c r="DOI6" s="243"/>
      <c r="DOJ6" s="243"/>
      <c r="DOK6" s="243"/>
      <c r="DOL6" s="243"/>
      <c r="DOM6" s="243"/>
      <c r="DON6" s="243"/>
      <c r="DOO6" s="243"/>
      <c r="DOP6" s="243"/>
      <c r="DOQ6" s="243"/>
      <c r="DOR6" s="243"/>
      <c r="DOS6" s="243"/>
      <c r="DOT6" s="243"/>
      <c r="DOU6" s="243"/>
      <c r="DOV6" s="243"/>
      <c r="DOW6" s="243"/>
      <c r="DOX6" s="243"/>
      <c r="DOY6" s="243"/>
      <c r="DOZ6" s="243"/>
      <c r="DPA6" s="243"/>
      <c r="DPB6" s="243"/>
      <c r="DPC6" s="243"/>
      <c r="DPD6" s="243"/>
      <c r="DPE6" s="243"/>
      <c r="DPF6" s="243"/>
      <c r="DPG6" s="243"/>
      <c r="DPH6" s="243"/>
      <c r="DPI6" s="243"/>
      <c r="DPJ6" s="243"/>
      <c r="DPK6" s="243"/>
      <c r="DPL6" s="243"/>
      <c r="DPM6" s="243"/>
      <c r="DPN6" s="243"/>
      <c r="DPO6" s="243"/>
      <c r="DPP6" s="243"/>
      <c r="DPQ6" s="243"/>
      <c r="DPR6" s="243"/>
      <c r="DPS6" s="243"/>
      <c r="DPT6" s="243"/>
      <c r="DPU6" s="243"/>
      <c r="DPV6" s="243"/>
      <c r="DPW6" s="243"/>
      <c r="DPX6" s="243"/>
      <c r="DPY6" s="243"/>
      <c r="DPZ6" s="243"/>
      <c r="DQA6" s="243"/>
      <c r="DQB6" s="243"/>
      <c r="DQC6" s="243"/>
      <c r="DQD6" s="243"/>
      <c r="DQE6" s="243"/>
      <c r="DQF6" s="243"/>
      <c r="DQG6" s="243"/>
      <c r="DQH6" s="243"/>
      <c r="DQI6" s="243"/>
      <c r="DQJ6" s="243"/>
      <c r="DQK6" s="243"/>
      <c r="DQL6" s="243"/>
      <c r="DQM6" s="243"/>
      <c r="DQN6" s="243"/>
      <c r="DQO6" s="243"/>
      <c r="DQP6" s="243"/>
      <c r="DQQ6" s="243"/>
      <c r="DQR6" s="243"/>
      <c r="DQS6" s="243"/>
      <c r="DQT6" s="243"/>
      <c r="DQU6" s="243"/>
      <c r="DQV6" s="243"/>
      <c r="DQW6" s="243"/>
      <c r="DQX6" s="243"/>
      <c r="DQY6" s="243"/>
      <c r="DQZ6" s="243"/>
      <c r="DRA6" s="243"/>
      <c r="DRB6" s="243"/>
      <c r="DRC6" s="243"/>
      <c r="DRD6" s="243"/>
      <c r="DRE6" s="243"/>
      <c r="DRF6" s="243"/>
      <c r="DRG6" s="243"/>
      <c r="DRH6" s="243"/>
      <c r="DRI6" s="243"/>
      <c r="DRJ6" s="243"/>
      <c r="DRK6" s="243"/>
      <c r="DRL6" s="243"/>
      <c r="DRM6" s="243"/>
      <c r="DRN6" s="243"/>
      <c r="DRO6" s="243"/>
      <c r="DRP6" s="243"/>
      <c r="DRQ6" s="243"/>
      <c r="DRR6" s="243"/>
      <c r="DRS6" s="243"/>
      <c r="DRT6" s="243"/>
      <c r="DRU6" s="243"/>
      <c r="DRV6" s="243"/>
      <c r="DRW6" s="243"/>
      <c r="DRX6" s="243"/>
      <c r="DRY6" s="243"/>
      <c r="DRZ6" s="243"/>
      <c r="DSA6" s="243"/>
      <c r="DSB6" s="243"/>
      <c r="DSC6" s="243"/>
      <c r="DSD6" s="243"/>
      <c r="DSE6" s="243"/>
      <c r="DSF6" s="243"/>
      <c r="DSG6" s="243"/>
      <c r="DSH6" s="243"/>
      <c r="DSI6" s="243"/>
      <c r="DSJ6" s="243"/>
      <c r="DSK6" s="243"/>
      <c r="DSL6" s="243"/>
      <c r="DSM6" s="243"/>
      <c r="DSN6" s="243"/>
      <c r="DSO6" s="243"/>
      <c r="DSP6" s="243"/>
      <c r="DSQ6" s="243"/>
      <c r="DSR6" s="243"/>
      <c r="DSS6" s="243"/>
      <c r="DST6" s="243"/>
      <c r="DSU6" s="243"/>
      <c r="DSV6" s="243"/>
      <c r="DSW6" s="243"/>
      <c r="DSX6" s="243"/>
      <c r="DSY6" s="243"/>
      <c r="DSZ6" s="243"/>
      <c r="DTA6" s="243"/>
      <c r="DTB6" s="243"/>
      <c r="DTC6" s="243"/>
      <c r="DTD6" s="243"/>
      <c r="DTE6" s="243"/>
      <c r="DTF6" s="243"/>
      <c r="DTG6" s="243"/>
      <c r="DTH6" s="243"/>
      <c r="DTI6" s="243"/>
      <c r="DTJ6" s="243"/>
      <c r="DTK6" s="243"/>
      <c r="DTL6" s="243"/>
      <c r="DTM6" s="243"/>
      <c r="DTN6" s="243"/>
      <c r="DTO6" s="243"/>
      <c r="DTP6" s="243"/>
      <c r="DTQ6" s="243"/>
      <c r="DTR6" s="243"/>
      <c r="DTS6" s="243"/>
      <c r="DTT6" s="243"/>
      <c r="DTU6" s="243"/>
      <c r="DTV6" s="243"/>
      <c r="DTW6" s="243"/>
      <c r="DTX6" s="243"/>
      <c r="DTY6" s="243"/>
      <c r="DTZ6" s="243"/>
      <c r="DUA6" s="243"/>
      <c r="DUB6" s="243"/>
      <c r="DUC6" s="243"/>
      <c r="DUD6" s="243"/>
      <c r="DUE6" s="243"/>
      <c r="DUF6" s="243"/>
      <c r="DUG6" s="243"/>
      <c r="DUH6" s="243"/>
      <c r="DUI6" s="243"/>
      <c r="DUJ6" s="243"/>
      <c r="DUK6" s="243"/>
      <c r="DUL6" s="243"/>
      <c r="DUM6" s="243"/>
      <c r="DUN6" s="243"/>
      <c r="DUO6" s="243"/>
      <c r="DUP6" s="243"/>
      <c r="DUQ6" s="243"/>
      <c r="DUR6" s="243"/>
      <c r="DUS6" s="243"/>
      <c r="DUT6" s="243"/>
      <c r="DUU6" s="243"/>
      <c r="DUV6" s="243"/>
      <c r="DUW6" s="243"/>
      <c r="DUX6" s="243"/>
      <c r="DUY6" s="243"/>
      <c r="DUZ6" s="243"/>
      <c r="DVA6" s="243"/>
      <c r="DVB6" s="243"/>
      <c r="DVC6" s="243"/>
      <c r="DVD6" s="243"/>
      <c r="DVE6" s="243"/>
      <c r="DVF6" s="243"/>
      <c r="DVG6" s="243"/>
      <c r="DVH6" s="243"/>
      <c r="DVI6" s="243"/>
      <c r="DVJ6" s="243"/>
      <c r="DVK6" s="243"/>
      <c r="DVL6" s="243"/>
      <c r="DVM6" s="243"/>
      <c r="DVN6" s="243"/>
      <c r="DVO6" s="243"/>
      <c r="DVP6" s="243"/>
      <c r="DVQ6" s="243"/>
      <c r="DVR6" s="243"/>
      <c r="DVS6" s="243"/>
      <c r="DVT6" s="243"/>
      <c r="DVU6" s="243"/>
      <c r="DVV6" s="243"/>
      <c r="DVW6" s="243"/>
      <c r="DVX6" s="243"/>
      <c r="DVY6" s="243"/>
      <c r="DVZ6" s="243"/>
      <c r="DWA6" s="243"/>
      <c r="DWB6" s="243"/>
      <c r="DWC6" s="243"/>
      <c r="DWD6" s="243"/>
      <c r="DWE6" s="243"/>
      <c r="DWF6" s="243"/>
      <c r="DWG6" s="243"/>
      <c r="DWH6" s="243"/>
      <c r="DWI6" s="243"/>
      <c r="DWJ6" s="243"/>
      <c r="DWK6" s="243"/>
      <c r="DWL6" s="243"/>
      <c r="DWM6" s="243"/>
      <c r="DWN6" s="243"/>
      <c r="DWO6" s="243"/>
      <c r="DWP6" s="243"/>
      <c r="DWQ6" s="243"/>
      <c r="DWR6" s="243"/>
      <c r="DWS6" s="243"/>
      <c r="DWT6" s="243"/>
      <c r="DWU6" s="243"/>
      <c r="DWV6" s="243"/>
      <c r="DWW6" s="243"/>
      <c r="DWX6" s="243"/>
      <c r="DWY6" s="243"/>
      <c r="DWZ6" s="243"/>
      <c r="DXA6" s="243"/>
      <c r="DXB6" s="243"/>
      <c r="DXC6" s="243"/>
      <c r="DXD6" s="243"/>
      <c r="DXE6" s="243"/>
      <c r="DXF6" s="243"/>
      <c r="DXG6" s="243"/>
      <c r="DXH6" s="243"/>
      <c r="DXI6" s="243"/>
      <c r="DXJ6" s="243"/>
      <c r="DXK6" s="243"/>
      <c r="DXL6" s="243"/>
      <c r="DXM6" s="243"/>
      <c r="DXN6" s="243"/>
      <c r="DXO6" s="243"/>
      <c r="DXP6" s="243"/>
      <c r="DXQ6" s="243"/>
      <c r="DXR6" s="243"/>
      <c r="DXS6" s="243"/>
      <c r="DXT6" s="243"/>
      <c r="DXU6" s="243"/>
      <c r="DXV6" s="243"/>
      <c r="DXW6" s="243"/>
      <c r="DXX6" s="243"/>
      <c r="DXY6" s="243"/>
      <c r="DXZ6" s="243"/>
      <c r="DYA6" s="243"/>
      <c r="DYB6" s="243"/>
      <c r="DYC6" s="243"/>
      <c r="DYD6" s="243"/>
      <c r="DYE6" s="243"/>
      <c r="DYF6" s="243"/>
      <c r="DYG6" s="243"/>
      <c r="DYH6" s="243"/>
      <c r="DYI6" s="243"/>
      <c r="DYJ6" s="243"/>
      <c r="DYK6" s="243"/>
      <c r="DYL6" s="243"/>
      <c r="DYM6" s="243"/>
      <c r="DYN6" s="243"/>
      <c r="DYO6" s="243"/>
      <c r="DYP6" s="243"/>
      <c r="DYQ6" s="243"/>
      <c r="DYR6" s="243"/>
      <c r="DYS6" s="243"/>
      <c r="DYT6" s="243"/>
      <c r="DYU6" s="243"/>
      <c r="DYV6" s="243"/>
      <c r="DYW6" s="243"/>
      <c r="DYX6" s="243"/>
      <c r="DYY6" s="243"/>
      <c r="DYZ6" s="243"/>
      <c r="DZA6" s="243"/>
      <c r="DZB6" s="243"/>
      <c r="DZC6" s="243"/>
      <c r="DZD6" s="243"/>
      <c r="DZE6" s="243"/>
      <c r="DZF6" s="243"/>
      <c r="DZG6" s="243"/>
      <c r="DZH6" s="243"/>
      <c r="DZI6" s="243"/>
      <c r="DZJ6" s="243"/>
      <c r="DZK6" s="243"/>
      <c r="DZL6" s="243"/>
      <c r="DZM6" s="243"/>
      <c r="DZN6" s="243"/>
      <c r="DZO6" s="243"/>
      <c r="DZP6" s="243"/>
      <c r="DZQ6" s="243"/>
      <c r="DZR6" s="243"/>
      <c r="DZS6" s="243"/>
      <c r="DZT6" s="243"/>
      <c r="DZU6" s="243"/>
      <c r="DZV6" s="243"/>
      <c r="DZW6" s="243"/>
      <c r="DZX6" s="243"/>
      <c r="DZY6" s="243"/>
      <c r="DZZ6" s="243"/>
      <c r="EAA6" s="243"/>
      <c r="EAB6" s="243"/>
      <c r="EAC6" s="243"/>
      <c r="EAD6" s="243"/>
      <c r="EAE6" s="243"/>
      <c r="EAF6" s="243"/>
      <c r="EAG6" s="243"/>
      <c r="EAH6" s="243"/>
      <c r="EAI6" s="243"/>
      <c r="EAJ6" s="243"/>
      <c r="EAK6" s="243"/>
      <c r="EAL6" s="243"/>
      <c r="EAM6" s="243"/>
      <c r="EAN6" s="243"/>
      <c r="EAO6" s="243"/>
      <c r="EAP6" s="243"/>
      <c r="EAQ6" s="243"/>
      <c r="EAR6" s="243"/>
      <c r="EAS6" s="243"/>
      <c r="EAT6" s="243"/>
      <c r="EAU6" s="243"/>
      <c r="EAV6" s="243"/>
      <c r="EAW6" s="243"/>
      <c r="EAX6" s="243"/>
      <c r="EAY6" s="243"/>
      <c r="EAZ6" s="243"/>
      <c r="EBA6" s="243"/>
      <c r="EBB6" s="243"/>
      <c r="EBC6" s="243"/>
      <c r="EBD6" s="243"/>
      <c r="EBE6" s="243"/>
      <c r="EBF6" s="243"/>
      <c r="EBG6" s="243"/>
      <c r="EBH6" s="243"/>
      <c r="EBI6" s="243"/>
      <c r="EBJ6" s="243"/>
      <c r="EBK6" s="243"/>
      <c r="EBL6" s="243"/>
      <c r="EBM6" s="243"/>
      <c r="EBN6" s="243"/>
      <c r="EBO6" s="243"/>
      <c r="EBP6" s="243"/>
      <c r="EBQ6" s="243"/>
      <c r="EBR6" s="243"/>
      <c r="EBS6" s="243"/>
      <c r="EBT6" s="243"/>
      <c r="EBU6" s="243"/>
      <c r="EBV6" s="243"/>
      <c r="EBW6" s="243"/>
      <c r="EBX6" s="243"/>
      <c r="EBY6" s="243"/>
      <c r="EBZ6" s="243"/>
      <c r="ECA6" s="243"/>
      <c r="ECB6" s="243"/>
      <c r="ECC6" s="243"/>
      <c r="ECD6" s="243"/>
      <c r="ECE6" s="243"/>
      <c r="ECF6" s="243"/>
      <c r="ECG6" s="243"/>
      <c r="ECH6" s="243"/>
      <c r="ECI6" s="243"/>
      <c r="ECJ6" s="243"/>
      <c r="ECK6" s="243"/>
      <c r="ECL6" s="243"/>
      <c r="ECM6" s="243"/>
      <c r="ECN6" s="243"/>
      <c r="ECO6" s="243"/>
      <c r="ECP6" s="243"/>
      <c r="ECQ6" s="243"/>
      <c r="ECR6" s="243"/>
      <c r="ECS6" s="243"/>
      <c r="ECT6" s="243"/>
      <c r="ECU6" s="243"/>
      <c r="ECV6" s="243"/>
      <c r="ECW6" s="243"/>
      <c r="ECX6" s="243"/>
      <c r="ECY6" s="243"/>
      <c r="ECZ6" s="243"/>
      <c r="EDA6" s="243"/>
      <c r="EDB6" s="243"/>
      <c r="EDC6" s="243"/>
      <c r="EDD6" s="243"/>
      <c r="EDE6" s="243"/>
      <c r="EDF6" s="243"/>
      <c r="EDG6" s="243"/>
      <c r="EDH6" s="243"/>
      <c r="EDI6" s="243"/>
      <c r="EDJ6" s="243"/>
      <c r="EDK6" s="243"/>
      <c r="EDL6" s="243"/>
      <c r="EDM6" s="243"/>
      <c r="EDN6" s="243"/>
      <c r="EDO6" s="243"/>
      <c r="EDP6" s="243"/>
      <c r="EDQ6" s="243"/>
      <c r="EDR6" s="243"/>
      <c r="EDS6" s="243"/>
      <c r="EDT6" s="243"/>
      <c r="EDU6" s="243"/>
      <c r="EDV6" s="243"/>
      <c r="EDW6" s="243"/>
      <c r="EDX6" s="243"/>
      <c r="EDY6" s="243"/>
      <c r="EDZ6" s="243"/>
      <c r="EEA6" s="243"/>
      <c r="EEB6" s="243"/>
      <c r="EEC6" s="243"/>
      <c r="EED6" s="243"/>
      <c r="EEE6" s="243"/>
      <c r="EEF6" s="243"/>
      <c r="EEG6" s="243"/>
      <c r="EEH6" s="243"/>
      <c r="EEI6" s="243"/>
      <c r="EEJ6" s="243"/>
      <c r="EEK6" s="243"/>
      <c r="EEL6" s="243"/>
      <c r="EEM6" s="243"/>
      <c r="EEN6" s="243"/>
      <c r="EEO6" s="243"/>
      <c r="EEP6" s="243"/>
      <c r="EEQ6" s="243"/>
      <c r="EER6" s="243"/>
      <c r="EES6" s="243"/>
      <c r="EET6" s="243"/>
      <c r="EEU6" s="243"/>
      <c r="EEV6" s="243"/>
      <c r="EEW6" s="243"/>
      <c r="EEX6" s="243"/>
      <c r="EEY6" s="243"/>
      <c r="EEZ6" s="243"/>
      <c r="EFA6" s="243"/>
      <c r="EFB6" s="243"/>
      <c r="EFC6" s="243"/>
      <c r="EFD6" s="243"/>
      <c r="EFE6" s="243"/>
      <c r="EFF6" s="243"/>
      <c r="EFG6" s="243"/>
      <c r="EFH6" s="243"/>
      <c r="EFI6" s="243"/>
      <c r="EFJ6" s="243"/>
      <c r="EFK6" s="243"/>
      <c r="EFL6" s="243"/>
      <c r="EFM6" s="243"/>
      <c r="EFN6" s="243"/>
      <c r="EFO6" s="243"/>
      <c r="EFP6" s="243"/>
      <c r="EFQ6" s="243"/>
      <c r="EFR6" s="243"/>
      <c r="EFS6" s="243"/>
      <c r="EFT6" s="243"/>
      <c r="EFU6" s="243"/>
      <c r="EFV6" s="243"/>
      <c r="EFW6" s="243"/>
      <c r="EFX6" s="243"/>
      <c r="EFY6" s="243"/>
      <c r="EFZ6" s="243"/>
      <c r="EGA6" s="243"/>
      <c r="EGB6" s="243"/>
      <c r="EGC6" s="243"/>
      <c r="EGD6" s="243"/>
      <c r="EGE6" s="243"/>
      <c r="EGF6" s="243"/>
      <c r="EGG6" s="243"/>
      <c r="EGH6" s="243"/>
      <c r="EGI6" s="243"/>
      <c r="EGJ6" s="243"/>
      <c r="EGK6" s="243"/>
      <c r="EGL6" s="243"/>
      <c r="EGM6" s="243"/>
      <c r="EGN6" s="243"/>
      <c r="EGO6" s="243"/>
      <c r="EGP6" s="243"/>
      <c r="EGQ6" s="243"/>
      <c r="EGR6" s="243"/>
      <c r="EGS6" s="243"/>
      <c r="EGT6" s="243"/>
      <c r="EGU6" s="243"/>
      <c r="EGV6" s="243"/>
      <c r="EGW6" s="243"/>
      <c r="EGX6" s="243"/>
      <c r="EGY6" s="243"/>
      <c r="EGZ6" s="243"/>
      <c r="EHA6" s="243"/>
      <c r="EHB6" s="243"/>
      <c r="EHC6" s="243"/>
      <c r="EHD6" s="243"/>
      <c r="EHE6" s="243"/>
      <c r="EHF6" s="243"/>
      <c r="EHG6" s="243"/>
      <c r="EHH6" s="243"/>
      <c r="EHI6" s="243"/>
      <c r="EHJ6" s="243"/>
      <c r="EHK6" s="243"/>
      <c r="EHL6" s="243"/>
      <c r="EHM6" s="243"/>
      <c r="EHN6" s="243"/>
      <c r="EHO6" s="243"/>
      <c r="EHP6" s="243"/>
      <c r="EHQ6" s="243"/>
      <c r="EHR6" s="243"/>
      <c r="EHS6" s="243"/>
      <c r="EHT6" s="243"/>
      <c r="EHU6" s="243"/>
      <c r="EHV6" s="243"/>
      <c r="EHW6" s="243"/>
      <c r="EHX6" s="243"/>
      <c r="EHY6" s="243"/>
      <c r="EHZ6" s="243"/>
      <c r="EIA6" s="243"/>
      <c r="EIB6" s="243"/>
      <c r="EIC6" s="243"/>
      <c r="EID6" s="243"/>
      <c r="EIE6" s="243"/>
      <c r="EIF6" s="243"/>
      <c r="EIG6" s="243"/>
      <c r="EIH6" s="243"/>
      <c r="EII6" s="243"/>
      <c r="EIJ6" s="243"/>
      <c r="EIK6" s="243"/>
      <c r="EIL6" s="243"/>
      <c r="EIM6" s="243"/>
      <c r="EIN6" s="243"/>
      <c r="EIO6" s="243"/>
      <c r="EIP6" s="243"/>
      <c r="EIQ6" s="243"/>
      <c r="EIR6" s="243"/>
      <c r="EIS6" s="243"/>
      <c r="EIT6" s="243"/>
      <c r="EIU6" s="243"/>
      <c r="EIV6" s="243"/>
      <c r="EIW6" s="243"/>
      <c r="EIX6" s="243"/>
      <c r="EIY6" s="243"/>
      <c r="EIZ6" s="243"/>
      <c r="EJA6" s="243"/>
      <c r="EJB6" s="243"/>
      <c r="EJC6" s="243"/>
      <c r="EJD6" s="243"/>
      <c r="EJE6" s="243"/>
      <c r="EJF6" s="243"/>
      <c r="EJG6" s="243"/>
      <c r="EJH6" s="243"/>
      <c r="EJI6" s="243"/>
      <c r="EJJ6" s="243"/>
      <c r="EJK6" s="243"/>
      <c r="EJL6" s="243"/>
      <c r="EJM6" s="243"/>
      <c r="EJN6" s="243"/>
      <c r="EJO6" s="243"/>
      <c r="EJP6" s="243"/>
      <c r="EJQ6" s="243"/>
      <c r="EJR6" s="243"/>
      <c r="EJS6" s="243"/>
      <c r="EJT6" s="243"/>
      <c r="EJU6" s="243"/>
      <c r="EJV6" s="243"/>
      <c r="EJW6" s="243"/>
      <c r="EJX6" s="243"/>
      <c r="EJY6" s="243"/>
      <c r="EJZ6" s="243"/>
      <c r="EKA6" s="243"/>
      <c r="EKB6" s="243"/>
      <c r="EKC6" s="243"/>
      <c r="EKD6" s="243"/>
      <c r="EKE6" s="243"/>
      <c r="EKF6" s="243"/>
      <c r="EKG6" s="243"/>
      <c r="EKH6" s="243"/>
      <c r="EKI6" s="243"/>
      <c r="EKJ6" s="243"/>
      <c r="EKK6" s="243"/>
      <c r="EKL6" s="243"/>
      <c r="EKM6" s="243"/>
      <c r="EKN6" s="243"/>
      <c r="EKO6" s="243"/>
      <c r="EKP6" s="243"/>
      <c r="EKQ6" s="243"/>
      <c r="EKR6" s="243"/>
      <c r="EKS6" s="243"/>
      <c r="EKT6" s="243"/>
      <c r="EKU6" s="243"/>
      <c r="EKV6" s="243"/>
      <c r="EKW6" s="243"/>
      <c r="EKX6" s="243"/>
      <c r="EKY6" s="243"/>
      <c r="EKZ6" s="243"/>
      <c r="ELA6" s="243"/>
      <c r="ELB6" s="243"/>
      <c r="ELC6" s="243"/>
      <c r="ELD6" s="243"/>
      <c r="ELE6" s="243"/>
      <c r="ELF6" s="243"/>
      <c r="ELG6" s="243"/>
      <c r="ELH6" s="243"/>
      <c r="ELI6" s="243"/>
      <c r="ELJ6" s="243"/>
      <c r="ELK6" s="243"/>
      <c r="ELL6" s="243"/>
      <c r="ELM6" s="243"/>
      <c r="ELN6" s="243"/>
      <c r="ELO6" s="243"/>
      <c r="ELP6" s="243"/>
      <c r="ELQ6" s="243"/>
      <c r="ELR6" s="243"/>
      <c r="ELS6" s="243"/>
      <c r="ELT6" s="243"/>
      <c r="ELU6" s="243"/>
      <c r="ELV6" s="243"/>
      <c r="ELW6" s="243"/>
      <c r="ELX6" s="243"/>
      <c r="ELY6" s="243"/>
      <c r="ELZ6" s="243"/>
      <c r="EMA6" s="243"/>
      <c r="EMB6" s="243"/>
      <c r="EMC6" s="243"/>
      <c r="EMD6" s="243"/>
      <c r="EME6" s="243"/>
      <c r="EMF6" s="243"/>
      <c r="EMG6" s="243"/>
      <c r="EMH6" s="243"/>
      <c r="EMI6" s="243"/>
      <c r="EMJ6" s="243"/>
      <c r="EMK6" s="243"/>
      <c r="EML6" s="243"/>
      <c r="EMM6" s="243"/>
      <c r="EMN6" s="243"/>
      <c r="EMO6" s="243"/>
      <c r="EMP6" s="243"/>
      <c r="EMQ6" s="243"/>
      <c r="EMR6" s="243"/>
      <c r="EMS6" s="243"/>
      <c r="EMT6" s="243"/>
      <c r="EMU6" s="243"/>
      <c r="EMV6" s="243"/>
      <c r="EMW6" s="243"/>
      <c r="EMX6" s="243"/>
      <c r="EMY6" s="243"/>
      <c r="EMZ6" s="243"/>
      <c r="ENA6" s="243"/>
      <c r="ENB6" s="243"/>
      <c r="ENC6" s="243"/>
      <c r="END6" s="243"/>
      <c r="ENE6" s="243"/>
      <c r="ENF6" s="243"/>
      <c r="ENG6" s="243"/>
      <c r="ENH6" s="243"/>
      <c r="ENI6" s="243"/>
      <c r="ENJ6" s="243"/>
      <c r="ENK6" s="243"/>
      <c r="ENL6" s="243"/>
      <c r="ENM6" s="243"/>
      <c r="ENN6" s="243"/>
      <c r="ENO6" s="243"/>
      <c r="ENP6" s="243"/>
      <c r="ENQ6" s="243"/>
      <c r="ENR6" s="243"/>
      <c r="ENS6" s="243"/>
      <c r="ENT6" s="243"/>
      <c r="ENU6" s="243"/>
      <c r="ENV6" s="243"/>
      <c r="ENW6" s="243"/>
      <c r="ENX6" s="243"/>
      <c r="ENY6" s="243"/>
      <c r="ENZ6" s="243"/>
      <c r="EOA6" s="243"/>
      <c r="EOB6" s="243"/>
      <c r="EOC6" s="243"/>
      <c r="EOD6" s="243"/>
      <c r="EOE6" s="243"/>
      <c r="EOF6" s="243"/>
      <c r="EOG6" s="243"/>
      <c r="EOH6" s="243"/>
      <c r="EOI6" s="243"/>
      <c r="EOJ6" s="243"/>
      <c r="EOK6" s="243"/>
      <c r="EOL6" s="243"/>
      <c r="EOM6" s="243"/>
      <c r="EON6" s="243"/>
      <c r="EOO6" s="243"/>
      <c r="EOP6" s="243"/>
      <c r="EOQ6" s="243"/>
      <c r="EOR6" s="243"/>
      <c r="EOS6" s="243"/>
      <c r="EOT6" s="243"/>
      <c r="EOU6" s="243"/>
      <c r="EOV6" s="243"/>
      <c r="EOW6" s="243"/>
      <c r="EOX6" s="243"/>
      <c r="EOY6" s="243"/>
      <c r="EOZ6" s="243"/>
      <c r="EPA6" s="243"/>
      <c r="EPB6" s="243"/>
      <c r="EPC6" s="243"/>
      <c r="EPD6" s="243"/>
      <c r="EPE6" s="243"/>
      <c r="EPF6" s="243"/>
      <c r="EPG6" s="243"/>
      <c r="EPH6" s="243"/>
      <c r="EPI6" s="243"/>
      <c r="EPJ6" s="243"/>
      <c r="EPK6" s="243"/>
      <c r="EPL6" s="243"/>
      <c r="EPM6" s="243"/>
      <c r="EPN6" s="243"/>
      <c r="EPO6" s="243"/>
      <c r="EPP6" s="243"/>
      <c r="EPQ6" s="243"/>
      <c r="EPR6" s="243"/>
      <c r="EPS6" s="243"/>
      <c r="EPT6" s="243"/>
      <c r="EPU6" s="243"/>
      <c r="EPV6" s="243"/>
      <c r="EPW6" s="243"/>
      <c r="EPX6" s="243"/>
      <c r="EPY6" s="243"/>
      <c r="EPZ6" s="243"/>
      <c r="EQA6" s="243"/>
      <c r="EQB6" s="243"/>
      <c r="EQC6" s="243"/>
      <c r="EQD6" s="243"/>
      <c r="EQE6" s="243"/>
      <c r="EQF6" s="243"/>
      <c r="EQG6" s="243"/>
      <c r="EQH6" s="243"/>
      <c r="EQI6" s="243"/>
      <c r="EQJ6" s="243"/>
      <c r="EQK6" s="243"/>
      <c r="EQL6" s="243"/>
      <c r="EQM6" s="243"/>
      <c r="EQN6" s="243"/>
      <c r="EQO6" s="243"/>
      <c r="EQP6" s="243"/>
      <c r="EQQ6" s="243"/>
      <c r="EQR6" s="243"/>
      <c r="EQS6" s="243"/>
      <c r="EQT6" s="243"/>
      <c r="EQU6" s="243"/>
      <c r="EQV6" s="243"/>
      <c r="EQW6" s="243"/>
      <c r="EQX6" s="243"/>
      <c r="EQY6" s="243"/>
      <c r="EQZ6" s="243"/>
      <c r="ERA6" s="243"/>
      <c r="ERB6" s="243"/>
      <c r="ERC6" s="243"/>
      <c r="ERD6" s="243"/>
      <c r="ERE6" s="243"/>
      <c r="ERF6" s="243"/>
      <c r="ERG6" s="243"/>
      <c r="ERH6" s="243"/>
      <c r="ERI6" s="243"/>
      <c r="ERJ6" s="243"/>
      <c r="ERK6" s="243"/>
      <c r="ERL6" s="243"/>
      <c r="ERM6" s="243"/>
      <c r="ERN6" s="243"/>
      <c r="ERO6" s="243"/>
      <c r="ERP6" s="243"/>
      <c r="ERQ6" s="243"/>
      <c r="ERR6" s="243"/>
      <c r="ERS6" s="243"/>
      <c r="ERT6" s="243"/>
      <c r="ERU6" s="243"/>
      <c r="ERV6" s="243"/>
      <c r="ERW6" s="243"/>
      <c r="ERX6" s="243"/>
      <c r="ERY6" s="243"/>
      <c r="ERZ6" s="243"/>
      <c r="ESA6" s="243"/>
      <c r="ESB6" s="243"/>
      <c r="ESC6" s="243"/>
      <c r="ESD6" s="243"/>
      <c r="ESE6" s="243"/>
      <c r="ESF6" s="243"/>
      <c r="ESG6" s="243"/>
      <c r="ESH6" s="243"/>
      <c r="ESI6" s="243"/>
      <c r="ESJ6" s="243"/>
      <c r="ESK6" s="243"/>
      <c r="ESL6" s="243"/>
      <c r="ESM6" s="243"/>
      <c r="ESN6" s="243"/>
      <c r="ESO6" s="243"/>
      <c r="ESP6" s="243"/>
      <c r="ESQ6" s="243"/>
      <c r="ESR6" s="243"/>
      <c r="ESS6" s="243"/>
      <c r="EST6" s="243"/>
      <c r="ESU6" s="243"/>
      <c r="ESV6" s="243"/>
      <c r="ESW6" s="243"/>
      <c r="ESX6" s="243"/>
      <c r="ESY6" s="243"/>
      <c r="ESZ6" s="243"/>
      <c r="ETA6" s="243"/>
      <c r="ETB6" s="243"/>
      <c r="ETC6" s="243"/>
      <c r="ETD6" s="243"/>
      <c r="ETE6" s="243"/>
      <c r="ETF6" s="243"/>
      <c r="ETG6" s="243"/>
      <c r="ETH6" s="243"/>
      <c r="ETI6" s="243"/>
      <c r="ETJ6" s="243"/>
      <c r="ETK6" s="243"/>
      <c r="ETL6" s="243"/>
      <c r="ETM6" s="243"/>
      <c r="ETN6" s="243"/>
      <c r="ETO6" s="243"/>
      <c r="ETP6" s="243"/>
      <c r="ETQ6" s="243"/>
      <c r="ETR6" s="243"/>
      <c r="ETS6" s="243"/>
      <c r="ETT6" s="243"/>
      <c r="ETU6" s="243"/>
      <c r="ETV6" s="243"/>
      <c r="ETW6" s="243"/>
      <c r="ETX6" s="243"/>
      <c r="ETY6" s="243"/>
      <c r="ETZ6" s="243"/>
      <c r="EUA6" s="243"/>
      <c r="EUB6" s="243"/>
      <c r="EUC6" s="243"/>
      <c r="EUD6" s="243"/>
      <c r="EUE6" s="243"/>
      <c r="EUF6" s="243"/>
      <c r="EUG6" s="243"/>
      <c r="EUH6" s="243"/>
      <c r="EUI6" s="243"/>
      <c r="EUJ6" s="243"/>
      <c r="EUK6" s="243"/>
      <c r="EUL6" s="243"/>
      <c r="EUM6" s="243"/>
      <c r="EUN6" s="243"/>
      <c r="EUO6" s="243"/>
      <c r="EUP6" s="243"/>
      <c r="EUQ6" s="243"/>
      <c r="EUR6" s="243"/>
      <c r="EUS6" s="243"/>
      <c r="EUT6" s="243"/>
      <c r="EUU6" s="243"/>
      <c r="EUV6" s="243"/>
      <c r="EUW6" s="243"/>
      <c r="EUX6" s="243"/>
      <c r="EUY6" s="243"/>
      <c r="EUZ6" s="243"/>
      <c r="EVA6" s="243"/>
      <c r="EVB6" s="243"/>
      <c r="EVC6" s="243"/>
      <c r="EVD6" s="243"/>
      <c r="EVE6" s="243"/>
      <c r="EVF6" s="243"/>
      <c r="EVG6" s="243"/>
      <c r="EVH6" s="243"/>
      <c r="EVI6" s="243"/>
      <c r="EVJ6" s="243"/>
      <c r="EVK6" s="243"/>
      <c r="EVL6" s="243"/>
      <c r="EVM6" s="243"/>
      <c r="EVN6" s="243"/>
      <c r="EVO6" s="243"/>
      <c r="EVP6" s="243"/>
      <c r="EVQ6" s="243"/>
      <c r="EVR6" s="243"/>
      <c r="EVS6" s="243"/>
      <c r="EVT6" s="243"/>
      <c r="EVU6" s="243"/>
      <c r="EVV6" s="243"/>
      <c r="EVW6" s="243"/>
      <c r="EVX6" s="243"/>
      <c r="EVY6" s="243"/>
      <c r="EVZ6" s="243"/>
      <c r="EWA6" s="243"/>
      <c r="EWB6" s="243"/>
      <c r="EWC6" s="243"/>
      <c r="EWD6" s="243"/>
      <c r="EWE6" s="243"/>
      <c r="EWF6" s="243"/>
      <c r="EWG6" s="243"/>
      <c r="EWH6" s="243"/>
      <c r="EWI6" s="243"/>
      <c r="EWJ6" s="243"/>
      <c r="EWK6" s="243"/>
      <c r="EWL6" s="243"/>
      <c r="EWM6" s="243"/>
      <c r="EWN6" s="243"/>
      <c r="EWO6" s="243"/>
      <c r="EWP6" s="243"/>
      <c r="EWQ6" s="243"/>
      <c r="EWR6" s="243"/>
      <c r="EWS6" s="243"/>
      <c r="EWT6" s="243"/>
      <c r="EWU6" s="243"/>
      <c r="EWV6" s="243"/>
      <c r="EWW6" s="243"/>
      <c r="EWX6" s="243"/>
      <c r="EWY6" s="243"/>
      <c r="EWZ6" s="243"/>
      <c r="EXA6" s="243"/>
      <c r="EXB6" s="243"/>
      <c r="EXC6" s="243"/>
      <c r="EXD6" s="243"/>
      <c r="EXE6" s="243"/>
      <c r="EXF6" s="243"/>
      <c r="EXG6" s="243"/>
      <c r="EXH6" s="243"/>
      <c r="EXI6" s="243"/>
      <c r="EXJ6" s="243"/>
      <c r="EXK6" s="243"/>
      <c r="EXL6" s="243"/>
      <c r="EXM6" s="243"/>
      <c r="EXN6" s="243"/>
      <c r="EXO6" s="243"/>
      <c r="EXP6" s="243"/>
      <c r="EXQ6" s="243"/>
      <c r="EXR6" s="243"/>
      <c r="EXS6" s="243"/>
      <c r="EXT6" s="243"/>
      <c r="EXU6" s="243"/>
      <c r="EXV6" s="243"/>
      <c r="EXW6" s="243"/>
      <c r="EXX6" s="243"/>
      <c r="EXY6" s="243"/>
      <c r="EXZ6" s="243"/>
      <c r="EYA6" s="243"/>
      <c r="EYB6" s="243"/>
      <c r="EYC6" s="243"/>
      <c r="EYD6" s="243"/>
      <c r="EYE6" s="243"/>
      <c r="EYF6" s="243"/>
      <c r="EYG6" s="243"/>
      <c r="EYH6" s="243"/>
      <c r="EYI6" s="243"/>
      <c r="EYJ6" s="243"/>
      <c r="EYK6" s="243"/>
      <c r="EYL6" s="243"/>
      <c r="EYM6" s="243"/>
      <c r="EYN6" s="243"/>
      <c r="EYO6" s="243"/>
      <c r="EYP6" s="243"/>
      <c r="EYQ6" s="243"/>
      <c r="EYR6" s="243"/>
      <c r="EYS6" s="243"/>
      <c r="EYT6" s="243"/>
      <c r="EYU6" s="243"/>
      <c r="EYV6" s="243"/>
      <c r="EYW6" s="243"/>
      <c r="EYX6" s="243"/>
      <c r="EYY6" s="243"/>
      <c r="EYZ6" s="243"/>
      <c r="EZA6" s="243"/>
      <c r="EZB6" s="243"/>
      <c r="EZC6" s="243"/>
      <c r="EZD6" s="243"/>
      <c r="EZE6" s="243"/>
      <c r="EZF6" s="243"/>
      <c r="EZG6" s="243"/>
      <c r="EZH6" s="243"/>
      <c r="EZI6" s="243"/>
      <c r="EZJ6" s="243"/>
      <c r="EZK6" s="243"/>
      <c r="EZL6" s="243"/>
      <c r="EZM6" s="243"/>
      <c r="EZN6" s="243"/>
      <c r="EZO6" s="243"/>
      <c r="EZP6" s="243"/>
      <c r="EZQ6" s="243"/>
      <c r="EZR6" s="243"/>
      <c r="EZS6" s="243"/>
      <c r="EZT6" s="243"/>
      <c r="EZU6" s="243"/>
      <c r="EZV6" s="243"/>
      <c r="EZW6" s="243"/>
      <c r="EZX6" s="243"/>
      <c r="EZY6" s="243"/>
      <c r="EZZ6" s="243"/>
      <c r="FAA6" s="243"/>
      <c r="FAB6" s="243"/>
      <c r="FAC6" s="243"/>
      <c r="FAD6" s="243"/>
      <c r="FAE6" s="243"/>
      <c r="FAF6" s="243"/>
      <c r="FAG6" s="243"/>
      <c r="FAH6" s="243"/>
      <c r="FAI6" s="243"/>
      <c r="FAJ6" s="243"/>
      <c r="FAK6" s="243"/>
      <c r="FAL6" s="243"/>
      <c r="FAM6" s="243"/>
      <c r="FAN6" s="243"/>
      <c r="FAO6" s="243"/>
      <c r="FAP6" s="243"/>
      <c r="FAQ6" s="243"/>
      <c r="FAR6" s="243"/>
      <c r="FAS6" s="243"/>
      <c r="FAT6" s="243"/>
      <c r="FAU6" s="243"/>
      <c r="FAV6" s="243"/>
      <c r="FAW6" s="243"/>
      <c r="FAX6" s="243"/>
      <c r="FAY6" s="243"/>
      <c r="FAZ6" s="243"/>
      <c r="FBA6" s="243"/>
      <c r="FBB6" s="243"/>
      <c r="FBC6" s="243"/>
      <c r="FBD6" s="243"/>
      <c r="FBE6" s="243"/>
      <c r="FBF6" s="243"/>
      <c r="FBG6" s="243"/>
      <c r="FBH6" s="243"/>
      <c r="FBI6" s="243"/>
      <c r="FBJ6" s="243"/>
      <c r="FBK6" s="243"/>
      <c r="FBL6" s="243"/>
      <c r="FBM6" s="243"/>
      <c r="FBN6" s="243"/>
      <c r="FBO6" s="243"/>
      <c r="FBP6" s="243"/>
      <c r="FBQ6" s="243"/>
      <c r="FBR6" s="243"/>
      <c r="FBS6" s="243"/>
      <c r="FBT6" s="243"/>
      <c r="FBU6" s="243"/>
      <c r="FBV6" s="243"/>
      <c r="FBW6" s="243"/>
      <c r="FBX6" s="243"/>
      <c r="FBY6" s="243"/>
      <c r="FBZ6" s="243"/>
      <c r="FCA6" s="243"/>
      <c r="FCB6" s="243"/>
      <c r="FCC6" s="243"/>
      <c r="FCD6" s="243"/>
      <c r="FCE6" s="243"/>
      <c r="FCF6" s="243"/>
      <c r="FCG6" s="243"/>
      <c r="FCH6" s="243"/>
      <c r="FCI6" s="243"/>
      <c r="FCJ6" s="243"/>
      <c r="FCK6" s="243"/>
      <c r="FCL6" s="243"/>
      <c r="FCM6" s="243"/>
      <c r="FCN6" s="243"/>
      <c r="FCO6" s="243"/>
      <c r="FCP6" s="243"/>
      <c r="FCQ6" s="243"/>
      <c r="FCR6" s="243"/>
      <c r="FCS6" s="243"/>
      <c r="FCT6" s="243"/>
      <c r="FCU6" s="243"/>
      <c r="FCV6" s="243"/>
      <c r="FCW6" s="243"/>
      <c r="FCX6" s="243"/>
      <c r="FCY6" s="243"/>
      <c r="FCZ6" s="243"/>
      <c r="FDA6" s="243"/>
      <c r="FDB6" s="243"/>
      <c r="FDC6" s="243"/>
      <c r="FDD6" s="243"/>
      <c r="FDE6" s="243"/>
      <c r="FDF6" s="243"/>
      <c r="FDG6" s="243"/>
      <c r="FDH6" s="243"/>
      <c r="FDI6" s="243"/>
      <c r="FDJ6" s="243"/>
      <c r="FDK6" s="243"/>
      <c r="FDL6" s="243"/>
      <c r="FDM6" s="243"/>
      <c r="FDN6" s="243"/>
      <c r="FDO6" s="243"/>
      <c r="FDP6" s="243"/>
      <c r="FDQ6" s="243"/>
      <c r="FDR6" s="243"/>
      <c r="FDS6" s="243"/>
      <c r="FDT6" s="243"/>
      <c r="FDU6" s="243"/>
      <c r="FDV6" s="243"/>
      <c r="FDW6" s="243"/>
      <c r="FDX6" s="243"/>
      <c r="FDY6" s="243"/>
      <c r="FDZ6" s="243"/>
      <c r="FEA6" s="243"/>
      <c r="FEB6" s="243"/>
      <c r="FEC6" s="243"/>
      <c r="FED6" s="243"/>
      <c r="FEE6" s="243"/>
      <c r="FEF6" s="243"/>
      <c r="FEG6" s="243"/>
      <c r="FEH6" s="243"/>
      <c r="FEI6" s="243"/>
      <c r="FEJ6" s="243"/>
      <c r="FEK6" s="243"/>
      <c r="FEL6" s="243"/>
      <c r="FEM6" s="243"/>
      <c r="FEN6" s="243"/>
      <c r="FEO6" s="243"/>
      <c r="FEP6" s="243"/>
      <c r="FEQ6" s="243"/>
      <c r="FER6" s="243"/>
      <c r="FES6" s="243"/>
      <c r="FET6" s="243"/>
      <c r="FEU6" s="243"/>
      <c r="FEV6" s="243"/>
      <c r="FEW6" s="243"/>
      <c r="FEX6" s="243"/>
      <c r="FEY6" s="243"/>
      <c r="FEZ6" s="243"/>
      <c r="FFA6" s="243"/>
      <c r="FFB6" s="243"/>
      <c r="FFC6" s="243"/>
      <c r="FFD6" s="243"/>
      <c r="FFE6" s="243"/>
      <c r="FFF6" s="243"/>
      <c r="FFG6" s="243"/>
      <c r="FFH6" s="243"/>
      <c r="FFI6" s="243"/>
      <c r="FFJ6" s="243"/>
      <c r="FFK6" s="243"/>
      <c r="FFL6" s="243"/>
      <c r="FFM6" s="243"/>
      <c r="FFN6" s="243"/>
      <c r="FFO6" s="243"/>
      <c r="FFP6" s="243"/>
      <c r="FFQ6" s="243"/>
      <c r="FFR6" s="243"/>
      <c r="FFS6" s="243"/>
      <c r="FFT6" s="243"/>
      <c r="FFU6" s="243"/>
      <c r="FFV6" s="243"/>
      <c r="FFW6" s="243"/>
      <c r="FFX6" s="243"/>
      <c r="FFY6" s="243"/>
      <c r="FFZ6" s="243"/>
      <c r="FGA6" s="243"/>
      <c r="FGB6" s="243"/>
      <c r="FGC6" s="243"/>
      <c r="FGD6" s="243"/>
      <c r="FGE6" s="243"/>
      <c r="FGF6" s="243"/>
      <c r="FGG6" s="243"/>
      <c r="FGH6" s="243"/>
      <c r="FGI6" s="243"/>
      <c r="FGJ6" s="243"/>
      <c r="FGK6" s="243"/>
      <c r="FGL6" s="243"/>
      <c r="FGM6" s="243"/>
      <c r="FGN6" s="243"/>
      <c r="FGO6" s="243"/>
      <c r="FGP6" s="243"/>
      <c r="FGQ6" s="243"/>
      <c r="FGR6" s="243"/>
      <c r="FGS6" s="243"/>
      <c r="FGT6" s="243"/>
      <c r="FGU6" s="243"/>
      <c r="FGV6" s="243"/>
      <c r="FGW6" s="243"/>
      <c r="FGX6" s="243"/>
      <c r="FGY6" s="243"/>
      <c r="FGZ6" s="243"/>
      <c r="FHA6" s="243"/>
      <c r="FHB6" s="243"/>
      <c r="FHC6" s="243"/>
      <c r="FHD6" s="243"/>
      <c r="FHE6" s="243"/>
      <c r="FHF6" s="243"/>
      <c r="FHG6" s="243"/>
      <c r="FHH6" s="243"/>
      <c r="FHI6" s="243"/>
      <c r="FHJ6" s="243"/>
      <c r="FHK6" s="243"/>
      <c r="FHL6" s="243"/>
      <c r="FHM6" s="243"/>
      <c r="FHN6" s="243"/>
      <c r="FHO6" s="243"/>
      <c r="FHP6" s="243"/>
      <c r="FHQ6" s="243"/>
      <c r="FHR6" s="243"/>
      <c r="FHS6" s="243"/>
      <c r="FHT6" s="243"/>
      <c r="FHU6" s="243"/>
      <c r="FHV6" s="243"/>
      <c r="FHW6" s="243"/>
      <c r="FHX6" s="243"/>
      <c r="FHY6" s="243"/>
      <c r="FHZ6" s="243"/>
      <c r="FIA6" s="243"/>
      <c r="FIB6" s="243"/>
      <c r="FIC6" s="243"/>
      <c r="FID6" s="243"/>
      <c r="FIE6" s="243"/>
      <c r="FIF6" s="243"/>
      <c r="FIG6" s="243"/>
      <c r="FIH6" s="243"/>
      <c r="FII6" s="243"/>
      <c r="FIJ6" s="243"/>
      <c r="FIK6" s="243"/>
      <c r="FIL6" s="243"/>
      <c r="FIM6" s="243"/>
      <c r="FIN6" s="243"/>
      <c r="FIO6" s="243"/>
      <c r="FIP6" s="243"/>
      <c r="FIQ6" s="243"/>
      <c r="FIR6" s="243"/>
      <c r="FIS6" s="243"/>
      <c r="FIT6" s="243"/>
      <c r="FIU6" s="243"/>
      <c r="FIV6" s="243"/>
      <c r="FIW6" s="243"/>
      <c r="FIX6" s="243"/>
      <c r="FIY6" s="243"/>
      <c r="FIZ6" s="243"/>
      <c r="FJA6" s="243"/>
      <c r="FJB6" s="243"/>
      <c r="FJC6" s="243"/>
      <c r="FJD6" s="243"/>
      <c r="FJE6" s="243"/>
      <c r="FJF6" s="243"/>
      <c r="FJG6" s="243"/>
      <c r="FJH6" s="243"/>
      <c r="FJI6" s="243"/>
      <c r="FJJ6" s="243"/>
      <c r="FJK6" s="243"/>
      <c r="FJL6" s="243"/>
      <c r="FJM6" s="243"/>
      <c r="FJN6" s="243"/>
      <c r="FJO6" s="243"/>
      <c r="FJP6" s="243"/>
      <c r="FJQ6" s="243"/>
      <c r="FJR6" s="243"/>
      <c r="FJS6" s="243"/>
      <c r="FJT6" s="243"/>
      <c r="FJU6" s="243"/>
      <c r="FJV6" s="243"/>
      <c r="FJW6" s="243"/>
      <c r="FJX6" s="243"/>
      <c r="FJY6" s="243"/>
      <c r="FJZ6" s="243"/>
      <c r="FKA6" s="243"/>
      <c r="FKB6" s="243"/>
      <c r="FKC6" s="243"/>
      <c r="FKD6" s="243"/>
      <c r="FKE6" s="243"/>
      <c r="FKF6" s="243"/>
      <c r="FKG6" s="243"/>
      <c r="FKH6" s="243"/>
      <c r="FKI6" s="243"/>
      <c r="FKJ6" s="243"/>
      <c r="FKK6" s="243"/>
      <c r="FKL6" s="243"/>
      <c r="FKM6" s="243"/>
      <c r="FKN6" s="243"/>
      <c r="FKO6" s="243"/>
      <c r="FKP6" s="243"/>
      <c r="FKQ6" s="243"/>
      <c r="FKR6" s="243"/>
      <c r="FKS6" s="243"/>
      <c r="FKT6" s="243"/>
      <c r="FKU6" s="243"/>
      <c r="FKV6" s="243"/>
      <c r="FKW6" s="243"/>
      <c r="FKX6" s="243"/>
      <c r="FKY6" s="243"/>
      <c r="FKZ6" s="243"/>
      <c r="FLA6" s="243"/>
      <c r="FLB6" s="243"/>
      <c r="FLC6" s="243"/>
      <c r="FLD6" s="243"/>
      <c r="FLE6" s="243"/>
      <c r="FLF6" s="243"/>
      <c r="FLG6" s="243"/>
      <c r="FLH6" s="243"/>
      <c r="FLI6" s="243"/>
      <c r="FLJ6" s="243"/>
      <c r="FLK6" s="243"/>
      <c r="FLL6" s="243"/>
      <c r="FLM6" s="243"/>
      <c r="FLN6" s="243"/>
      <c r="FLO6" s="243"/>
      <c r="FLP6" s="243"/>
      <c r="FLQ6" s="243"/>
      <c r="FLR6" s="243"/>
      <c r="FLS6" s="243"/>
      <c r="FLT6" s="243"/>
      <c r="FLU6" s="243"/>
      <c r="FLV6" s="243"/>
      <c r="FLW6" s="243"/>
      <c r="FLX6" s="243"/>
      <c r="FLY6" s="243"/>
      <c r="FLZ6" s="243"/>
      <c r="FMA6" s="243"/>
      <c r="FMB6" s="243"/>
      <c r="FMC6" s="243"/>
      <c r="FMD6" s="243"/>
      <c r="FME6" s="243"/>
      <c r="FMF6" s="243"/>
      <c r="FMG6" s="243"/>
      <c r="FMH6" s="243"/>
      <c r="FMI6" s="243"/>
      <c r="FMJ6" s="243"/>
      <c r="FMK6" s="243"/>
      <c r="FML6" s="243"/>
      <c r="FMM6" s="243"/>
      <c r="FMN6" s="243"/>
      <c r="FMO6" s="243"/>
      <c r="FMP6" s="243"/>
      <c r="FMQ6" s="243"/>
      <c r="FMR6" s="243"/>
      <c r="FMS6" s="243"/>
      <c r="FMT6" s="243"/>
      <c r="FMU6" s="243"/>
      <c r="FMV6" s="243"/>
      <c r="FMW6" s="243"/>
      <c r="FMX6" s="243"/>
      <c r="FMY6" s="243"/>
      <c r="FMZ6" s="243"/>
      <c r="FNA6" s="243"/>
      <c r="FNB6" s="243"/>
      <c r="FNC6" s="243"/>
      <c r="FND6" s="243"/>
      <c r="FNE6" s="243"/>
      <c r="FNF6" s="243"/>
      <c r="FNG6" s="243"/>
      <c r="FNH6" s="243"/>
      <c r="FNI6" s="243"/>
      <c r="FNJ6" s="243"/>
      <c r="FNK6" s="243"/>
      <c r="FNL6" s="243"/>
      <c r="FNM6" s="243"/>
      <c r="FNN6" s="243"/>
      <c r="FNO6" s="243"/>
      <c r="FNP6" s="243"/>
      <c r="FNQ6" s="243"/>
      <c r="FNR6" s="243"/>
      <c r="FNS6" s="243"/>
      <c r="FNT6" s="243"/>
      <c r="FNU6" s="243"/>
      <c r="FNV6" s="243"/>
      <c r="FNW6" s="243"/>
      <c r="FNX6" s="243"/>
      <c r="FNY6" s="243"/>
      <c r="FNZ6" s="243"/>
      <c r="FOA6" s="243"/>
      <c r="FOB6" s="243"/>
      <c r="FOC6" s="243"/>
      <c r="FOD6" s="243"/>
      <c r="FOE6" s="243"/>
      <c r="FOF6" s="243"/>
      <c r="FOG6" s="243"/>
      <c r="FOH6" s="243"/>
      <c r="FOI6" s="243"/>
      <c r="FOJ6" s="243"/>
      <c r="FOK6" s="243"/>
      <c r="FOL6" s="243"/>
      <c r="FOM6" s="243"/>
      <c r="FON6" s="243"/>
      <c r="FOO6" s="243"/>
      <c r="FOP6" s="243"/>
      <c r="FOQ6" s="243"/>
      <c r="FOR6" s="243"/>
      <c r="FOS6" s="243"/>
      <c r="FOT6" s="243"/>
      <c r="FOU6" s="243"/>
      <c r="FOV6" s="243"/>
      <c r="FOW6" s="243"/>
      <c r="FOX6" s="243"/>
      <c r="FOY6" s="243"/>
      <c r="FOZ6" s="243"/>
      <c r="FPA6" s="243"/>
      <c r="FPB6" s="243"/>
      <c r="FPC6" s="243"/>
      <c r="FPD6" s="243"/>
      <c r="FPE6" s="243"/>
      <c r="FPF6" s="243"/>
      <c r="FPG6" s="243"/>
      <c r="FPH6" s="243"/>
      <c r="FPI6" s="243"/>
      <c r="FPJ6" s="243"/>
      <c r="FPK6" s="243"/>
      <c r="FPL6" s="243"/>
      <c r="FPM6" s="243"/>
      <c r="FPN6" s="243"/>
      <c r="FPO6" s="243"/>
      <c r="FPP6" s="243"/>
      <c r="FPQ6" s="243"/>
      <c r="FPR6" s="243"/>
      <c r="FPS6" s="243"/>
      <c r="FPT6" s="243"/>
      <c r="FPU6" s="243"/>
      <c r="FPV6" s="243"/>
      <c r="FPW6" s="243"/>
      <c r="FPX6" s="243"/>
      <c r="FPY6" s="243"/>
      <c r="FPZ6" s="243"/>
      <c r="FQA6" s="243"/>
      <c r="FQB6" s="243"/>
      <c r="FQC6" s="243"/>
      <c r="FQD6" s="243"/>
      <c r="FQE6" s="243"/>
      <c r="FQF6" s="243"/>
      <c r="FQG6" s="243"/>
      <c r="FQH6" s="243"/>
      <c r="FQI6" s="243"/>
      <c r="FQJ6" s="243"/>
      <c r="FQK6" s="243"/>
      <c r="FQL6" s="243"/>
      <c r="FQM6" s="243"/>
      <c r="FQN6" s="243"/>
      <c r="FQO6" s="243"/>
      <c r="FQP6" s="243"/>
      <c r="FQQ6" s="243"/>
      <c r="FQR6" s="243"/>
      <c r="FQS6" s="243"/>
      <c r="FQT6" s="243"/>
      <c r="FQU6" s="243"/>
      <c r="FQV6" s="243"/>
      <c r="FQW6" s="243"/>
      <c r="FQX6" s="243"/>
      <c r="FQY6" s="243"/>
      <c r="FQZ6" s="243"/>
      <c r="FRA6" s="243"/>
      <c r="FRB6" s="243"/>
      <c r="FRC6" s="243"/>
      <c r="FRD6" s="243"/>
      <c r="FRE6" s="243"/>
      <c r="FRF6" s="243"/>
      <c r="FRG6" s="243"/>
      <c r="FRH6" s="243"/>
      <c r="FRI6" s="243"/>
      <c r="FRJ6" s="243"/>
      <c r="FRK6" s="243"/>
      <c r="FRL6" s="243"/>
      <c r="FRM6" s="243"/>
      <c r="FRN6" s="243"/>
      <c r="FRO6" s="243"/>
      <c r="FRP6" s="243"/>
      <c r="FRQ6" s="243"/>
      <c r="FRR6" s="243"/>
      <c r="FRS6" s="243"/>
      <c r="FRT6" s="243"/>
      <c r="FRU6" s="243"/>
      <c r="FRV6" s="243"/>
      <c r="FRW6" s="243"/>
      <c r="FRX6" s="243"/>
      <c r="FRY6" s="243"/>
      <c r="FRZ6" s="243"/>
      <c r="FSA6" s="243"/>
      <c r="FSB6" s="243"/>
      <c r="FSC6" s="243"/>
      <c r="FSD6" s="243"/>
      <c r="FSE6" s="243"/>
      <c r="FSF6" s="243"/>
      <c r="FSG6" s="243"/>
      <c r="FSH6" s="243"/>
      <c r="FSI6" s="243"/>
      <c r="FSJ6" s="243"/>
      <c r="FSK6" s="243"/>
      <c r="FSL6" s="243"/>
      <c r="FSM6" s="243"/>
      <c r="FSN6" s="243"/>
      <c r="FSO6" s="243"/>
      <c r="FSP6" s="243"/>
      <c r="FSQ6" s="243"/>
      <c r="FSR6" s="243"/>
      <c r="FSS6" s="243"/>
      <c r="FST6" s="243"/>
      <c r="FSU6" s="243"/>
      <c r="FSV6" s="243"/>
      <c r="FSW6" s="243"/>
      <c r="FSX6" s="243"/>
      <c r="FSY6" s="243"/>
      <c r="FSZ6" s="243"/>
      <c r="FTA6" s="243"/>
      <c r="FTB6" s="243"/>
      <c r="FTC6" s="243"/>
      <c r="FTD6" s="243"/>
      <c r="FTE6" s="243"/>
      <c r="FTF6" s="243"/>
      <c r="FTG6" s="243"/>
      <c r="FTH6" s="243"/>
      <c r="FTI6" s="243"/>
      <c r="FTJ6" s="243"/>
      <c r="FTK6" s="243"/>
      <c r="FTL6" s="243"/>
      <c r="FTM6" s="243"/>
      <c r="FTN6" s="243"/>
      <c r="FTO6" s="243"/>
      <c r="FTP6" s="243"/>
      <c r="FTQ6" s="243"/>
      <c r="FTR6" s="243"/>
      <c r="FTS6" s="243"/>
      <c r="FTT6" s="243"/>
      <c r="FTU6" s="243"/>
      <c r="FTV6" s="243"/>
      <c r="FTW6" s="243"/>
      <c r="FTX6" s="243"/>
      <c r="FTY6" s="243"/>
      <c r="FTZ6" s="243"/>
      <c r="FUA6" s="243"/>
      <c r="FUB6" s="243"/>
      <c r="FUC6" s="243"/>
      <c r="FUD6" s="243"/>
      <c r="FUE6" s="243"/>
      <c r="FUF6" s="243"/>
      <c r="FUG6" s="243"/>
      <c r="FUH6" s="243"/>
      <c r="FUI6" s="243"/>
      <c r="FUJ6" s="243"/>
      <c r="FUK6" s="243"/>
      <c r="FUL6" s="243"/>
      <c r="FUM6" s="243"/>
      <c r="FUN6" s="243"/>
      <c r="FUO6" s="243"/>
      <c r="FUP6" s="243"/>
      <c r="FUQ6" s="243"/>
      <c r="FUR6" s="243"/>
      <c r="FUS6" s="243"/>
      <c r="FUT6" s="243"/>
      <c r="FUU6" s="243"/>
      <c r="FUV6" s="243"/>
      <c r="FUW6" s="243"/>
      <c r="FUX6" s="243"/>
      <c r="FUY6" s="243"/>
      <c r="FUZ6" s="243"/>
      <c r="FVA6" s="243"/>
      <c r="FVB6" s="243"/>
      <c r="FVC6" s="243"/>
      <c r="FVD6" s="243"/>
      <c r="FVE6" s="243"/>
      <c r="FVF6" s="243"/>
      <c r="FVG6" s="243"/>
      <c r="FVH6" s="243"/>
      <c r="FVI6" s="243"/>
      <c r="FVJ6" s="243"/>
      <c r="FVK6" s="243"/>
      <c r="FVL6" s="243"/>
      <c r="FVM6" s="243"/>
      <c r="FVN6" s="243"/>
      <c r="FVO6" s="243"/>
      <c r="FVP6" s="243"/>
      <c r="FVQ6" s="243"/>
      <c r="FVR6" s="243"/>
      <c r="FVS6" s="243"/>
      <c r="FVT6" s="243"/>
      <c r="FVU6" s="243"/>
      <c r="FVV6" s="243"/>
      <c r="FVW6" s="243"/>
      <c r="FVX6" s="243"/>
      <c r="FVY6" s="243"/>
      <c r="FVZ6" s="243"/>
      <c r="FWA6" s="243"/>
      <c r="FWB6" s="243"/>
      <c r="FWC6" s="243"/>
      <c r="FWD6" s="243"/>
      <c r="FWE6" s="243"/>
      <c r="FWF6" s="243"/>
      <c r="FWG6" s="243"/>
      <c r="FWH6" s="243"/>
      <c r="FWI6" s="243"/>
      <c r="FWJ6" s="243"/>
      <c r="FWK6" s="243"/>
      <c r="FWL6" s="243"/>
      <c r="FWM6" s="243"/>
      <c r="FWN6" s="243"/>
      <c r="FWO6" s="243"/>
      <c r="FWP6" s="243"/>
      <c r="FWQ6" s="243"/>
      <c r="FWR6" s="243"/>
      <c r="FWS6" s="243"/>
      <c r="FWT6" s="243"/>
      <c r="FWU6" s="243"/>
      <c r="FWV6" s="243"/>
      <c r="FWW6" s="243"/>
      <c r="FWX6" s="243"/>
      <c r="FWY6" s="243"/>
      <c r="FWZ6" s="243"/>
      <c r="FXA6" s="243"/>
      <c r="FXB6" s="243"/>
      <c r="FXC6" s="243"/>
      <c r="FXD6" s="243"/>
      <c r="FXE6" s="243"/>
      <c r="FXF6" s="243"/>
      <c r="FXG6" s="243"/>
      <c r="FXH6" s="243"/>
      <c r="FXI6" s="243"/>
      <c r="FXJ6" s="243"/>
      <c r="FXK6" s="243"/>
      <c r="FXL6" s="243"/>
      <c r="FXM6" s="243"/>
      <c r="FXN6" s="243"/>
      <c r="FXO6" s="243"/>
      <c r="FXP6" s="243"/>
      <c r="FXQ6" s="243"/>
      <c r="FXR6" s="243"/>
      <c r="FXS6" s="243"/>
      <c r="FXT6" s="243"/>
      <c r="FXU6" s="243"/>
      <c r="FXV6" s="243"/>
      <c r="FXW6" s="243"/>
      <c r="FXX6" s="243"/>
      <c r="FXY6" s="243"/>
      <c r="FXZ6" s="243"/>
      <c r="FYA6" s="243"/>
      <c r="FYB6" s="243"/>
      <c r="FYC6" s="243"/>
      <c r="FYD6" s="243"/>
      <c r="FYE6" s="243"/>
      <c r="FYF6" s="243"/>
      <c r="FYG6" s="243"/>
      <c r="FYH6" s="243"/>
      <c r="FYI6" s="243"/>
      <c r="FYJ6" s="243"/>
      <c r="FYK6" s="243"/>
      <c r="FYL6" s="243"/>
      <c r="FYM6" s="243"/>
      <c r="FYN6" s="243"/>
      <c r="FYO6" s="243"/>
      <c r="FYP6" s="243"/>
      <c r="FYQ6" s="243"/>
      <c r="FYR6" s="243"/>
      <c r="FYS6" s="243"/>
      <c r="FYT6" s="243"/>
      <c r="FYU6" s="243"/>
      <c r="FYV6" s="243"/>
      <c r="FYW6" s="243"/>
      <c r="FYX6" s="243"/>
      <c r="FYY6" s="243"/>
      <c r="FYZ6" s="243"/>
      <c r="FZA6" s="243"/>
      <c r="FZB6" s="243"/>
      <c r="FZC6" s="243"/>
      <c r="FZD6" s="243"/>
      <c r="FZE6" s="243"/>
      <c r="FZF6" s="243"/>
      <c r="FZG6" s="243"/>
      <c r="FZH6" s="243"/>
      <c r="FZI6" s="243"/>
      <c r="FZJ6" s="243"/>
      <c r="FZK6" s="243"/>
      <c r="FZL6" s="243"/>
      <c r="FZM6" s="243"/>
      <c r="FZN6" s="243"/>
      <c r="FZO6" s="243"/>
      <c r="FZP6" s="243"/>
      <c r="FZQ6" s="243"/>
      <c r="FZR6" s="243"/>
      <c r="FZS6" s="243"/>
      <c r="FZT6" s="243"/>
      <c r="FZU6" s="243"/>
      <c r="FZV6" s="243"/>
      <c r="FZW6" s="243"/>
      <c r="FZX6" s="243"/>
      <c r="FZY6" s="243"/>
      <c r="FZZ6" s="243"/>
      <c r="GAA6" s="243"/>
      <c r="GAB6" s="243"/>
      <c r="GAC6" s="243"/>
      <c r="GAD6" s="243"/>
      <c r="GAE6" s="243"/>
      <c r="GAF6" s="243"/>
      <c r="GAG6" s="243"/>
      <c r="GAH6" s="243"/>
      <c r="GAI6" s="243"/>
      <c r="GAJ6" s="243"/>
      <c r="GAK6" s="243"/>
      <c r="GAL6" s="243"/>
      <c r="GAM6" s="243"/>
      <c r="GAN6" s="243"/>
      <c r="GAO6" s="243"/>
      <c r="GAP6" s="243"/>
      <c r="GAQ6" s="243"/>
      <c r="GAR6" s="243"/>
      <c r="GAS6" s="243"/>
      <c r="GAT6" s="243"/>
      <c r="GAU6" s="243"/>
      <c r="GAV6" s="243"/>
      <c r="GAW6" s="243"/>
      <c r="GAX6" s="243"/>
      <c r="GAY6" s="243"/>
      <c r="GAZ6" s="243"/>
      <c r="GBA6" s="243"/>
      <c r="GBB6" s="243"/>
      <c r="GBC6" s="243"/>
      <c r="GBD6" s="243"/>
      <c r="GBE6" s="243"/>
      <c r="GBF6" s="243"/>
      <c r="GBG6" s="243"/>
      <c r="GBH6" s="243"/>
      <c r="GBI6" s="243"/>
      <c r="GBJ6" s="243"/>
      <c r="GBK6" s="243"/>
      <c r="GBL6" s="243"/>
      <c r="GBM6" s="243"/>
      <c r="GBN6" s="243"/>
      <c r="GBO6" s="243"/>
      <c r="GBP6" s="243"/>
      <c r="GBQ6" s="243"/>
      <c r="GBR6" s="243"/>
      <c r="GBS6" s="243"/>
      <c r="GBT6" s="243"/>
      <c r="GBU6" s="243"/>
      <c r="GBV6" s="243"/>
      <c r="GBW6" s="243"/>
      <c r="GBX6" s="243"/>
      <c r="GBY6" s="243"/>
      <c r="GBZ6" s="243"/>
      <c r="GCA6" s="243"/>
      <c r="GCB6" s="243"/>
      <c r="GCC6" s="243"/>
      <c r="GCD6" s="243"/>
      <c r="GCE6" s="243"/>
      <c r="GCF6" s="243"/>
      <c r="GCG6" s="243"/>
      <c r="GCH6" s="243"/>
      <c r="GCI6" s="243"/>
      <c r="GCJ6" s="243"/>
      <c r="GCK6" s="243"/>
      <c r="GCL6" s="243"/>
      <c r="GCM6" s="243"/>
      <c r="GCN6" s="243"/>
      <c r="GCO6" s="243"/>
      <c r="GCP6" s="243"/>
      <c r="GCQ6" s="243"/>
      <c r="GCR6" s="243"/>
      <c r="GCS6" s="243"/>
      <c r="GCT6" s="243"/>
      <c r="GCU6" s="243"/>
      <c r="GCV6" s="243"/>
      <c r="GCW6" s="243"/>
      <c r="GCX6" s="243"/>
      <c r="GCY6" s="243"/>
      <c r="GCZ6" s="243"/>
      <c r="GDA6" s="243"/>
      <c r="GDB6" s="243"/>
      <c r="GDC6" s="243"/>
      <c r="GDD6" s="243"/>
      <c r="GDE6" s="243"/>
      <c r="GDF6" s="243"/>
      <c r="GDG6" s="243"/>
      <c r="GDH6" s="243"/>
      <c r="GDI6" s="243"/>
      <c r="GDJ6" s="243"/>
      <c r="GDK6" s="243"/>
      <c r="GDL6" s="243"/>
      <c r="GDM6" s="243"/>
      <c r="GDN6" s="243"/>
      <c r="GDO6" s="243"/>
      <c r="GDP6" s="243"/>
      <c r="GDQ6" s="243"/>
      <c r="GDR6" s="243"/>
      <c r="GDS6" s="243"/>
      <c r="GDT6" s="243"/>
      <c r="GDU6" s="243"/>
      <c r="GDV6" s="243"/>
      <c r="GDW6" s="243"/>
      <c r="GDX6" s="243"/>
      <c r="GDY6" s="243"/>
      <c r="GDZ6" s="243"/>
      <c r="GEA6" s="243"/>
      <c r="GEB6" s="243"/>
      <c r="GEC6" s="243"/>
      <c r="GED6" s="243"/>
      <c r="GEE6" s="243"/>
      <c r="GEF6" s="243"/>
      <c r="GEG6" s="243"/>
      <c r="GEH6" s="243"/>
      <c r="GEI6" s="243"/>
      <c r="GEJ6" s="243"/>
      <c r="GEK6" s="243"/>
      <c r="GEL6" s="243"/>
      <c r="GEM6" s="243"/>
      <c r="GEN6" s="243"/>
      <c r="GEO6" s="243"/>
      <c r="GEP6" s="243"/>
      <c r="GEQ6" s="243"/>
      <c r="GER6" s="243"/>
      <c r="GES6" s="243"/>
      <c r="GET6" s="243"/>
      <c r="GEU6" s="243"/>
      <c r="GEV6" s="243"/>
      <c r="GEW6" s="243"/>
      <c r="GEX6" s="243"/>
      <c r="GEY6" s="243"/>
      <c r="GEZ6" s="243"/>
      <c r="GFA6" s="243"/>
      <c r="GFB6" s="243"/>
      <c r="GFC6" s="243"/>
      <c r="GFD6" s="243"/>
      <c r="GFE6" s="243"/>
      <c r="GFF6" s="243"/>
      <c r="GFG6" s="243"/>
      <c r="GFH6" s="243"/>
      <c r="GFI6" s="243"/>
      <c r="GFJ6" s="243"/>
      <c r="GFK6" s="243"/>
      <c r="GFL6" s="243"/>
      <c r="GFM6" s="243"/>
      <c r="GFN6" s="243"/>
      <c r="GFO6" s="243"/>
      <c r="GFP6" s="243"/>
      <c r="GFQ6" s="243"/>
      <c r="GFR6" s="243"/>
      <c r="GFS6" s="243"/>
      <c r="GFT6" s="243"/>
      <c r="GFU6" s="243"/>
      <c r="GFV6" s="243"/>
      <c r="GFW6" s="243"/>
      <c r="GFX6" s="243"/>
      <c r="GFY6" s="243"/>
      <c r="GFZ6" s="243"/>
      <c r="GGA6" s="243"/>
      <c r="GGB6" s="243"/>
      <c r="GGC6" s="243"/>
      <c r="GGD6" s="243"/>
      <c r="GGE6" s="243"/>
      <c r="GGF6" s="243"/>
      <c r="GGG6" s="243"/>
      <c r="GGH6" s="243"/>
      <c r="GGI6" s="243"/>
      <c r="GGJ6" s="243"/>
      <c r="GGK6" s="243"/>
      <c r="GGL6" s="243"/>
      <c r="GGM6" s="243"/>
      <c r="GGN6" s="243"/>
      <c r="GGO6" s="243"/>
      <c r="GGP6" s="243"/>
      <c r="GGQ6" s="243"/>
      <c r="GGR6" s="243"/>
      <c r="GGS6" s="243"/>
      <c r="GGT6" s="243"/>
      <c r="GGU6" s="243"/>
      <c r="GGV6" s="243"/>
      <c r="GGW6" s="243"/>
      <c r="GGX6" s="243"/>
      <c r="GGY6" s="243"/>
      <c r="GGZ6" s="243"/>
      <c r="GHA6" s="243"/>
      <c r="GHB6" s="243"/>
      <c r="GHC6" s="243"/>
      <c r="GHD6" s="243"/>
      <c r="GHE6" s="243"/>
      <c r="GHF6" s="243"/>
      <c r="GHG6" s="243"/>
      <c r="GHH6" s="243"/>
      <c r="GHI6" s="243"/>
      <c r="GHJ6" s="243"/>
      <c r="GHK6" s="243"/>
      <c r="GHL6" s="243"/>
      <c r="GHM6" s="243"/>
      <c r="GHN6" s="243"/>
      <c r="GHO6" s="243"/>
      <c r="GHP6" s="243"/>
      <c r="GHQ6" s="243"/>
      <c r="GHR6" s="243"/>
      <c r="GHS6" s="243"/>
      <c r="GHT6" s="243"/>
      <c r="GHU6" s="243"/>
      <c r="GHV6" s="243"/>
      <c r="GHW6" s="243"/>
      <c r="GHX6" s="243"/>
      <c r="GHY6" s="243"/>
      <c r="GHZ6" s="243"/>
      <c r="GIA6" s="243"/>
      <c r="GIB6" s="243"/>
      <c r="GIC6" s="243"/>
      <c r="GID6" s="243"/>
      <c r="GIE6" s="243"/>
      <c r="GIF6" s="243"/>
      <c r="GIG6" s="243"/>
      <c r="GIH6" s="243"/>
      <c r="GII6" s="243"/>
      <c r="GIJ6" s="243"/>
      <c r="GIK6" s="243"/>
      <c r="GIL6" s="243"/>
      <c r="GIM6" s="243"/>
      <c r="GIN6" s="243"/>
      <c r="GIO6" s="243"/>
      <c r="GIP6" s="243"/>
      <c r="GIQ6" s="243"/>
      <c r="GIR6" s="243"/>
      <c r="GIS6" s="243"/>
      <c r="GIT6" s="243"/>
      <c r="GIU6" s="243"/>
      <c r="GIV6" s="243"/>
      <c r="GIW6" s="243"/>
      <c r="GIX6" s="243"/>
      <c r="GIY6" s="243"/>
      <c r="GIZ6" s="243"/>
      <c r="GJA6" s="243"/>
      <c r="GJB6" s="243"/>
      <c r="GJC6" s="243"/>
      <c r="GJD6" s="243"/>
      <c r="GJE6" s="243"/>
      <c r="GJF6" s="243"/>
      <c r="GJG6" s="243"/>
      <c r="GJH6" s="243"/>
      <c r="GJI6" s="243"/>
      <c r="GJJ6" s="243"/>
      <c r="GJK6" s="243"/>
      <c r="GJL6" s="243"/>
      <c r="GJM6" s="243"/>
      <c r="GJN6" s="243"/>
      <c r="GJO6" s="243"/>
      <c r="GJP6" s="243"/>
      <c r="GJQ6" s="243"/>
      <c r="GJR6" s="243"/>
      <c r="GJS6" s="243"/>
      <c r="GJT6" s="243"/>
      <c r="GJU6" s="243"/>
      <c r="GJV6" s="243"/>
      <c r="GJW6" s="243"/>
      <c r="GJX6" s="243"/>
      <c r="GJY6" s="243"/>
      <c r="GJZ6" s="243"/>
      <c r="GKA6" s="243"/>
      <c r="GKB6" s="243"/>
      <c r="GKC6" s="243"/>
      <c r="GKD6" s="243"/>
      <c r="GKE6" s="243"/>
      <c r="GKF6" s="243"/>
      <c r="GKG6" s="243"/>
      <c r="GKH6" s="243"/>
      <c r="GKI6" s="243"/>
      <c r="GKJ6" s="243"/>
      <c r="GKK6" s="243"/>
      <c r="GKL6" s="243"/>
      <c r="GKM6" s="243"/>
      <c r="GKN6" s="243"/>
      <c r="GKO6" s="243"/>
      <c r="GKP6" s="243"/>
      <c r="GKQ6" s="243"/>
      <c r="GKR6" s="243"/>
      <c r="GKS6" s="243"/>
      <c r="GKT6" s="243"/>
      <c r="GKU6" s="243"/>
      <c r="GKV6" s="243"/>
      <c r="GKW6" s="243"/>
      <c r="GKX6" s="243"/>
      <c r="GKY6" s="243"/>
      <c r="GKZ6" s="243"/>
      <c r="GLA6" s="243"/>
      <c r="GLB6" s="243"/>
      <c r="GLC6" s="243"/>
      <c r="GLD6" s="243"/>
      <c r="GLE6" s="243"/>
      <c r="GLF6" s="243"/>
      <c r="GLG6" s="243"/>
      <c r="GLH6" s="243"/>
      <c r="GLI6" s="243"/>
      <c r="GLJ6" s="243"/>
      <c r="GLK6" s="243"/>
      <c r="GLL6" s="243"/>
      <c r="GLM6" s="243"/>
      <c r="GLN6" s="243"/>
      <c r="GLO6" s="243"/>
      <c r="GLP6" s="243"/>
      <c r="GLQ6" s="243"/>
      <c r="GLR6" s="243"/>
      <c r="GLS6" s="243"/>
      <c r="GLT6" s="243"/>
      <c r="GLU6" s="243"/>
      <c r="GLV6" s="243"/>
      <c r="GLW6" s="243"/>
      <c r="GLX6" s="243"/>
      <c r="GLY6" s="243"/>
      <c r="GLZ6" s="243"/>
      <c r="GMA6" s="243"/>
      <c r="GMB6" s="243"/>
      <c r="GMC6" s="243"/>
      <c r="GMD6" s="243"/>
      <c r="GME6" s="243"/>
      <c r="GMF6" s="243"/>
      <c r="GMG6" s="243"/>
      <c r="GMH6" s="243"/>
      <c r="GMI6" s="243"/>
      <c r="GMJ6" s="243"/>
      <c r="GMK6" s="243"/>
      <c r="GML6" s="243"/>
      <c r="GMM6" s="243"/>
      <c r="GMN6" s="243"/>
      <c r="GMO6" s="243"/>
      <c r="GMP6" s="243"/>
      <c r="GMQ6" s="243"/>
      <c r="GMR6" s="243"/>
      <c r="GMS6" s="243"/>
      <c r="GMT6" s="243"/>
      <c r="GMU6" s="243"/>
      <c r="GMV6" s="243"/>
      <c r="GMW6" s="243"/>
      <c r="GMX6" s="243"/>
      <c r="GMY6" s="243"/>
      <c r="GMZ6" s="243"/>
      <c r="GNA6" s="243"/>
      <c r="GNB6" s="243"/>
      <c r="GNC6" s="243"/>
      <c r="GND6" s="243"/>
      <c r="GNE6" s="243"/>
      <c r="GNF6" s="243"/>
      <c r="GNG6" s="243"/>
      <c r="GNH6" s="243"/>
      <c r="GNI6" s="243"/>
      <c r="GNJ6" s="243"/>
      <c r="GNK6" s="243"/>
      <c r="GNL6" s="243"/>
      <c r="GNM6" s="243"/>
      <c r="GNN6" s="243"/>
      <c r="GNO6" s="243"/>
      <c r="GNP6" s="243"/>
      <c r="GNQ6" s="243"/>
      <c r="GNR6" s="243"/>
      <c r="GNS6" s="243"/>
      <c r="GNT6" s="243"/>
      <c r="GNU6" s="243"/>
      <c r="GNV6" s="243"/>
      <c r="GNW6" s="243"/>
      <c r="GNX6" s="243"/>
      <c r="GNY6" s="243"/>
      <c r="GNZ6" s="243"/>
      <c r="GOA6" s="243"/>
      <c r="GOB6" s="243"/>
      <c r="GOC6" s="243"/>
      <c r="GOD6" s="243"/>
      <c r="GOE6" s="243"/>
      <c r="GOF6" s="243"/>
      <c r="GOG6" s="243"/>
      <c r="GOH6" s="243"/>
      <c r="GOI6" s="243"/>
      <c r="GOJ6" s="243"/>
      <c r="GOK6" s="243"/>
      <c r="GOL6" s="243"/>
      <c r="GOM6" s="243"/>
      <c r="GON6" s="243"/>
      <c r="GOO6" s="243"/>
      <c r="GOP6" s="243"/>
      <c r="GOQ6" s="243"/>
      <c r="GOR6" s="243"/>
      <c r="GOS6" s="243"/>
      <c r="GOT6" s="243"/>
      <c r="GOU6" s="243"/>
      <c r="GOV6" s="243"/>
      <c r="GOW6" s="243"/>
      <c r="GOX6" s="243"/>
      <c r="GOY6" s="243"/>
      <c r="GOZ6" s="243"/>
      <c r="GPA6" s="243"/>
      <c r="GPB6" s="243"/>
      <c r="GPC6" s="243"/>
      <c r="GPD6" s="243"/>
      <c r="GPE6" s="243"/>
      <c r="GPF6" s="243"/>
      <c r="GPG6" s="243"/>
      <c r="GPH6" s="243"/>
      <c r="GPI6" s="243"/>
      <c r="GPJ6" s="243"/>
      <c r="GPK6" s="243"/>
      <c r="GPL6" s="243"/>
      <c r="GPM6" s="243"/>
      <c r="GPN6" s="243"/>
      <c r="GPO6" s="243"/>
      <c r="GPP6" s="243"/>
      <c r="GPQ6" s="243"/>
      <c r="GPR6" s="243"/>
      <c r="GPS6" s="243"/>
      <c r="GPT6" s="243"/>
      <c r="GPU6" s="243"/>
      <c r="GPV6" s="243"/>
      <c r="GPW6" s="243"/>
      <c r="GPX6" s="243"/>
      <c r="GPY6" s="243"/>
      <c r="GPZ6" s="243"/>
      <c r="GQA6" s="243"/>
      <c r="GQB6" s="243"/>
      <c r="GQC6" s="243"/>
      <c r="GQD6" s="243"/>
      <c r="GQE6" s="243"/>
      <c r="GQF6" s="243"/>
      <c r="GQG6" s="243"/>
      <c r="GQH6" s="243"/>
      <c r="GQI6" s="243"/>
      <c r="GQJ6" s="243"/>
      <c r="GQK6" s="243"/>
      <c r="GQL6" s="243"/>
      <c r="GQM6" s="243"/>
      <c r="GQN6" s="243"/>
      <c r="GQO6" s="243"/>
      <c r="GQP6" s="243"/>
      <c r="GQQ6" s="243"/>
      <c r="GQR6" s="243"/>
      <c r="GQS6" s="243"/>
      <c r="GQT6" s="243"/>
      <c r="GQU6" s="243"/>
      <c r="GQV6" s="243"/>
      <c r="GQW6" s="243"/>
      <c r="GQX6" s="243"/>
      <c r="GQY6" s="243"/>
      <c r="GQZ6" s="243"/>
      <c r="GRA6" s="243"/>
      <c r="GRB6" s="243"/>
      <c r="GRC6" s="243"/>
      <c r="GRD6" s="243"/>
      <c r="GRE6" s="243"/>
      <c r="GRF6" s="243"/>
      <c r="GRG6" s="243"/>
      <c r="GRH6" s="243"/>
      <c r="GRI6" s="243"/>
      <c r="GRJ6" s="243"/>
      <c r="GRK6" s="243"/>
      <c r="GRL6" s="243"/>
      <c r="GRM6" s="243"/>
      <c r="GRN6" s="243"/>
      <c r="GRO6" s="243"/>
      <c r="GRP6" s="243"/>
      <c r="GRQ6" s="243"/>
      <c r="GRR6" s="243"/>
      <c r="GRS6" s="243"/>
      <c r="GRT6" s="243"/>
      <c r="GRU6" s="243"/>
      <c r="GRV6" s="243"/>
      <c r="GRW6" s="243"/>
      <c r="GRX6" s="243"/>
      <c r="GRY6" s="243"/>
      <c r="GRZ6" s="243"/>
      <c r="GSA6" s="243"/>
      <c r="GSB6" s="243"/>
      <c r="GSC6" s="243"/>
      <c r="GSD6" s="243"/>
      <c r="GSE6" s="243"/>
      <c r="GSF6" s="243"/>
      <c r="GSG6" s="243"/>
      <c r="GSH6" s="243"/>
      <c r="GSI6" s="243"/>
      <c r="GSJ6" s="243"/>
      <c r="GSK6" s="243"/>
      <c r="GSL6" s="243"/>
      <c r="GSM6" s="243"/>
      <c r="GSN6" s="243"/>
      <c r="GSO6" s="243"/>
      <c r="GSP6" s="243"/>
      <c r="GSQ6" s="243"/>
      <c r="GSR6" s="243"/>
      <c r="GSS6" s="243"/>
      <c r="GST6" s="243"/>
      <c r="GSU6" s="243"/>
      <c r="GSV6" s="243"/>
      <c r="GSW6" s="243"/>
      <c r="GSX6" s="243"/>
      <c r="GSY6" s="243"/>
      <c r="GSZ6" s="243"/>
      <c r="GTA6" s="243"/>
      <c r="GTB6" s="243"/>
      <c r="GTC6" s="243"/>
      <c r="GTD6" s="243"/>
      <c r="GTE6" s="243"/>
      <c r="GTF6" s="243"/>
      <c r="GTG6" s="243"/>
      <c r="GTH6" s="243"/>
      <c r="GTI6" s="243"/>
      <c r="GTJ6" s="243"/>
      <c r="GTK6" s="243"/>
      <c r="GTL6" s="243"/>
      <c r="GTM6" s="243"/>
      <c r="GTN6" s="243"/>
      <c r="GTO6" s="243"/>
      <c r="GTP6" s="243"/>
      <c r="GTQ6" s="243"/>
      <c r="GTR6" s="243"/>
      <c r="GTS6" s="243"/>
      <c r="GTT6" s="243"/>
      <c r="GTU6" s="243"/>
      <c r="GTV6" s="243"/>
      <c r="GTW6" s="243"/>
      <c r="GTX6" s="243"/>
      <c r="GTY6" s="243"/>
      <c r="GTZ6" s="243"/>
      <c r="GUA6" s="243"/>
      <c r="GUB6" s="243"/>
      <c r="GUC6" s="243"/>
      <c r="GUD6" s="243"/>
      <c r="GUE6" s="243"/>
      <c r="GUF6" s="243"/>
      <c r="GUG6" s="243"/>
      <c r="GUH6" s="243"/>
      <c r="GUI6" s="243"/>
      <c r="GUJ6" s="243"/>
      <c r="GUK6" s="243"/>
      <c r="GUL6" s="243"/>
      <c r="GUM6" s="243"/>
      <c r="GUN6" s="243"/>
      <c r="GUO6" s="243"/>
      <c r="GUP6" s="243"/>
      <c r="GUQ6" s="243"/>
      <c r="GUR6" s="243"/>
      <c r="GUS6" s="243"/>
      <c r="GUT6" s="243"/>
      <c r="GUU6" s="243"/>
      <c r="GUV6" s="243"/>
      <c r="GUW6" s="243"/>
      <c r="GUX6" s="243"/>
      <c r="GUY6" s="243"/>
      <c r="GUZ6" s="243"/>
      <c r="GVA6" s="243"/>
      <c r="GVB6" s="243"/>
      <c r="GVC6" s="243"/>
      <c r="GVD6" s="243"/>
      <c r="GVE6" s="243"/>
      <c r="GVF6" s="243"/>
      <c r="GVG6" s="243"/>
      <c r="GVH6" s="243"/>
      <c r="GVI6" s="243"/>
      <c r="GVJ6" s="243"/>
      <c r="GVK6" s="243"/>
      <c r="GVL6" s="243"/>
      <c r="GVM6" s="243"/>
      <c r="GVN6" s="243"/>
      <c r="GVO6" s="243"/>
      <c r="GVP6" s="243"/>
      <c r="GVQ6" s="243"/>
      <c r="GVR6" s="243"/>
      <c r="GVS6" s="243"/>
      <c r="GVT6" s="243"/>
      <c r="GVU6" s="243"/>
      <c r="GVV6" s="243"/>
      <c r="GVW6" s="243"/>
      <c r="GVX6" s="243"/>
      <c r="GVY6" s="243"/>
      <c r="GVZ6" s="243"/>
      <c r="GWA6" s="243"/>
      <c r="GWB6" s="243"/>
      <c r="GWC6" s="243"/>
      <c r="GWD6" s="243"/>
      <c r="GWE6" s="243"/>
      <c r="GWF6" s="243"/>
      <c r="GWG6" s="243"/>
      <c r="GWH6" s="243"/>
      <c r="GWI6" s="243"/>
      <c r="GWJ6" s="243"/>
      <c r="GWK6" s="243"/>
      <c r="GWL6" s="243"/>
      <c r="GWM6" s="243"/>
      <c r="GWN6" s="243"/>
      <c r="GWO6" s="243"/>
      <c r="GWP6" s="243"/>
      <c r="GWQ6" s="243"/>
      <c r="GWR6" s="243"/>
      <c r="GWS6" s="243"/>
      <c r="GWT6" s="243"/>
      <c r="GWU6" s="243"/>
      <c r="GWV6" s="243"/>
      <c r="GWW6" s="243"/>
      <c r="GWX6" s="243"/>
      <c r="GWY6" s="243"/>
      <c r="GWZ6" s="243"/>
      <c r="GXA6" s="243"/>
      <c r="GXB6" s="243"/>
      <c r="GXC6" s="243"/>
      <c r="GXD6" s="243"/>
      <c r="GXE6" s="243"/>
      <c r="GXF6" s="243"/>
      <c r="GXG6" s="243"/>
      <c r="GXH6" s="243"/>
      <c r="GXI6" s="243"/>
      <c r="GXJ6" s="243"/>
      <c r="GXK6" s="243"/>
      <c r="GXL6" s="243"/>
      <c r="GXM6" s="243"/>
      <c r="GXN6" s="243"/>
      <c r="GXO6" s="243"/>
      <c r="GXP6" s="243"/>
      <c r="GXQ6" s="243"/>
      <c r="GXR6" s="243"/>
      <c r="GXS6" s="243"/>
      <c r="GXT6" s="243"/>
      <c r="GXU6" s="243"/>
      <c r="GXV6" s="243"/>
      <c r="GXW6" s="243"/>
      <c r="GXX6" s="243"/>
      <c r="GXY6" s="243"/>
      <c r="GXZ6" s="243"/>
      <c r="GYA6" s="243"/>
      <c r="GYB6" s="243"/>
      <c r="GYC6" s="243"/>
      <c r="GYD6" s="243"/>
      <c r="GYE6" s="243"/>
      <c r="GYF6" s="243"/>
      <c r="GYG6" s="243"/>
      <c r="GYH6" s="243"/>
      <c r="GYI6" s="243"/>
      <c r="GYJ6" s="243"/>
      <c r="GYK6" s="243"/>
      <c r="GYL6" s="243"/>
      <c r="GYM6" s="243"/>
      <c r="GYN6" s="243"/>
      <c r="GYO6" s="243"/>
      <c r="GYP6" s="243"/>
      <c r="GYQ6" s="243"/>
      <c r="GYR6" s="243"/>
      <c r="GYS6" s="243"/>
      <c r="GYT6" s="243"/>
      <c r="GYU6" s="243"/>
      <c r="GYV6" s="243"/>
      <c r="GYW6" s="243"/>
      <c r="GYX6" s="243"/>
      <c r="GYY6" s="243"/>
      <c r="GYZ6" s="243"/>
      <c r="GZA6" s="243"/>
      <c r="GZB6" s="243"/>
      <c r="GZC6" s="243"/>
      <c r="GZD6" s="243"/>
      <c r="GZE6" s="243"/>
      <c r="GZF6" s="243"/>
      <c r="GZG6" s="243"/>
      <c r="GZH6" s="243"/>
      <c r="GZI6" s="243"/>
      <c r="GZJ6" s="243"/>
      <c r="GZK6" s="243"/>
      <c r="GZL6" s="243"/>
      <c r="GZM6" s="243"/>
      <c r="GZN6" s="243"/>
      <c r="GZO6" s="243"/>
      <c r="GZP6" s="243"/>
      <c r="GZQ6" s="243"/>
      <c r="GZR6" s="243"/>
      <c r="GZS6" s="243"/>
      <c r="GZT6" s="243"/>
      <c r="GZU6" s="243"/>
      <c r="GZV6" s="243"/>
      <c r="GZW6" s="243"/>
      <c r="GZX6" s="243"/>
      <c r="GZY6" s="243"/>
      <c r="GZZ6" s="243"/>
      <c r="HAA6" s="243"/>
      <c r="HAB6" s="243"/>
      <c r="HAC6" s="243"/>
      <c r="HAD6" s="243"/>
      <c r="HAE6" s="243"/>
      <c r="HAF6" s="243"/>
      <c r="HAG6" s="243"/>
      <c r="HAH6" s="243"/>
      <c r="HAI6" s="243"/>
      <c r="HAJ6" s="243"/>
      <c r="HAK6" s="243"/>
      <c r="HAL6" s="243"/>
      <c r="HAM6" s="243"/>
      <c r="HAN6" s="243"/>
      <c r="HAO6" s="243"/>
      <c r="HAP6" s="243"/>
      <c r="HAQ6" s="243"/>
      <c r="HAR6" s="243"/>
      <c r="HAS6" s="243"/>
      <c r="HAT6" s="243"/>
      <c r="HAU6" s="243"/>
      <c r="HAV6" s="243"/>
      <c r="HAW6" s="243"/>
      <c r="HAX6" s="243"/>
      <c r="HAY6" s="243"/>
      <c r="HAZ6" s="243"/>
      <c r="HBA6" s="243"/>
      <c r="HBB6" s="243"/>
      <c r="HBC6" s="243"/>
      <c r="HBD6" s="243"/>
      <c r="HBE6" s="243"/>
      <c r="HBF6" s="243"/>
      <c r="HBG6" s="243"/>
      <c r="HBH6" s="243"/>
      <c r="HBI6" s="243"/>
      <c r="HBJ6" s="243"/>
      <c r="HBK6" s="243"/>
      <c r="HBL6" s="243"/>
      <c r="HBM6" s="243"/>
      <c r="HBN6" s="243"/>
      <c r="HBO6" s="243"/>
      <c r="HBP6" s="243"/>
      <c r="HBQ6" s="243"/>
      <c r="HBR6" s="243"/>
      <c r="HBS6" s="243"/>
      <c r="HBT6" s="243"/>
      <c r="HBU6" s="243"/>
      <c r="HBV6" s="243"/>
      <c r="HBW6" s="243"/>
      <c r="HBX6" s="243"/>
      <c r="HBY6" s="243"/>
      <c r="HBZ6" s="243"/>
      <c r="HCA6" s="243"/>
      <c r="HCB6" s="243"/>
      <c r="HCC6" s="243"/>
      <c r="HCD6" s="243"/>
      <c r="HCE6" s="243"/>
      <c r="HCF6" s="243"/>
      <c r="HCG6" s="243"/>
      <c r="HCH6" s="243"/>
      <c r="HCI6" s="243"/>
      <c r="HCJ6" s="243"/>
      <c r="HCK6" s="243"/>
      <c r="HCL6" s="243"/>
      <c r="HCM6" s="243"/>
      <c r="HCN6" s="243"/>
      <c r="HCO6" s="243"/>
      <c r="HCP6" s="243"/>
      <c r="HCQ6" s="243"/>
      <c r="HCR6" s="243"/>
      <c r="HCS6" s="243"/>
      <c r="HCT6" s="243"/>
      <c r="HCU6" s="243"/>
      <c r="HCV6" s="243"/>
      <c r="HCW6" s="243"/>
      <c r="HCX6" s="243"/>
      <c r="HCY6" s="243"/>
      <c r="HCZ6" s="243"/>
      <c r="HDA6" s="243"/>
      <c r="HDB6" s="243"/>
      <c r="HDC6" s="243"/>
      <c r="HDD6" s="243"/>
      <c r="HDE6" s="243"/>
      <c r="HDF6" s="243"/>
      <c r="HDG6" s="243"/>
      <c r="HDH6" s="243"/>
      <c r="HDI6" s="243"/>
      <c r="HDJ6" s="243"/>
      <c r="HDK6" s="243"/>
      <c r="HDL6" s="243"/>
      <c r="HDM6" s="243"/>
      <c r="HDN6" s="243"/>
      <c r="HDO6" s="243"/>
      <c r="HDP6" s="243"/>
      <c r="HDQ6" s="243"/>
      <c r="HDR6" s="243"/>
      <c r="HDS6" s="243"/>
      <c r="HDT6" s="243"/>
      <c r="HDU6" s="243"/>
      <c r="HDV6" s="243"/>
      <c r="HDW6" s="243"/>
      <c r="HDX6" s="243"/>
      <c r="HDY6" s="243"/>
      <c r="HDZ6" s="243"/>
      <c r="HEA6" s="243"/>
      <c r="HEB6" s="243"/>
      <c r="HEC6" s="243"/>
      <c r="HED6" s="243"/>
      <c r="HEE6" s="243"/>
      <c r="HEF6" s="243"/>
      <c r="HEG6" s="243"/>
      <c r="HEH6" s="243"/>
      <c r="HEI6" s="243"/>
      <c r="HEJ6" s="243"/>
      <c r="HEK6" s="243"/>
      <c r="HEL6" s="243"/>
      <c r="HEM6" s="243"/>
      <c r="HEN6" s="243"/>
      <c r="HEO6" s="243"/>
      <c r="HEP6" s="243"/>
      <c r="HEQ6" s="243"/>
      <c r="HER6" s="243"/>
      <c r="HES6" s="243"/>
      <c r="HET6" s="243"/>
      <c r="HEU6" s="243"/>
      <c r="HEV6" s="243"/>
      <c r="HEW6" s="243"/>
      <c r="HEX6" s="243"/>
      <c r="HEY6" s="243"/>
      <c r="HEZ6" s="243"/>
      <c r="HFA6" s="243"/>
      <c r="HFB6" s="243"/>
      <c r="HFC6" s="243"/>
      <c r="HFD6" s="243"/>
      <c r="HFE6" s="243"/>
      <c r="HFF6" s="243"/>
      <c r="HFG6" s="243"/>
      <c r="HFH6" s="243"/>
      <c r="HFI6" s="243"/>
      <c r="HFJ6" s="243"/>
      <c r="HFK6" s="243"/>
      <c r="HFL6" s="243"/>
      <c r="HFM6" s="243"/>
      <c r="HFN6" s="243"/>
      <c r="HFO6" s="243"/>
      <c r="HFP6" s="243"/>
      <c r="HFQ6" s="243"/>
      <c r="HFR6" s="243"/>
      <c r="HFS6" s="243"/>
      <c r="HFT6" s="243"/>
      <c r="HFU6" s="243"/>
      <c r="HFV6" s="243"/>
      <c r="HFW6" s="243"/>
      <c r="HFX6" s="243"/>
      <c r="HFY6" s="243"/>
      <c r="HFZ6" s="243"/>
      <c r="HGA6" s="243"/>
      <c r="HGB6" s="243"/>
      <c r="HGC6" s="243"/>
      <c r="HGD6" s="243"/>
      <c r="HGE6" s="243"/>
      <c r="HGF6" s="243"/>
      <c r="HGG6" s="243"/>
      <c r="HGH6" s="243"/>
      <c r="HGI6" s="243"/>
      <c r="HGJ6" s="243"/>
      <c r="HGK6" s="243"/>
      <c r="HGL6" s="243"/>
      <c r="HGM6" s="243"/>
      <c r="HGN6" s="243"/>
      <c r="HGO6" s="243"/>
      <c r="HGP6" s="243"/>
      <c r="HGQ6" s="243"/>
      <c r="HGR6" s="243"/>
      <c r="HGS6" s="243"/>
      <c r="HGT6" s="243"/>
      <c r="HGU6" s="243"/>
      <c r="HGV6" s="243"/>
      <c r="HGW6" s="243"/>
      <c r="HGX6" s="243"/>
      <c r="HGY6" s="243"/>
      <c r="HGZ6" s="243"/>
      <c r="HHA6" s="243"/>
      <c r="HHB6" s="243"/>
      <c r="HHC6" s="243"/>
      <c r="HHD6" s="243"/>
      <c r="HHE6" s="243"/>
      <c r="HHF6" s="243"/>
      <c r="HHG6" s="243"/>
      <c r="HHH6" s="243"/>
      <c r="HHI6" s="243"/>
      <c r="HHJ6" s="243"/>
      <c r="HHK6" s="243"/>
      <c r="HHL6" s="243"/>
      <c r="HHM6" s="243"/>
      <c r="HHN6" s="243"/>
      <c r="HHO6" s="243"/>
      <c r="HHP6" s="243"/>
      <c r="HHQ6" s="243"/>
      <c r="HHR6" s="243"/>
      <c r="HHS6" s="243"/>
      <c r="HHT6" s="243"/>
      <c r="HHU6" s="243"/>
      <c r="HHV6" s="243"/>
      <c r="HHW6" s="243"/>
      <c r="HHX6" s="243"/>
      <c r="HHY6" s="243"/>
      <c r="HHZ6" s="243"/>
      <c r="HIA6" s="243"/>
      <c r="HIB6" s="243"/>
      <c r="HIC6" s="243"/>
      <c r="HID6" s="243"/>
      <c r="HIE6" s="243"/>
      <c r="HIF6" s="243"/>
      <c r="HIG6" s="243"/>
      <c r="HIH6" s="243"/>
      <c r="HII6" s="243"/>
      <c r="HIJ6" s="243"/>
      <c r="HIK6" s="243"/>
      <c r="HIL6" s="243"/>
      <c r="HIM6" s="243"/>
      <c r="HIN6" s="243"/>
      <c r="HIO6" s="243"/>
      <c r="HIP6" s="243"/>
      <c r="HIQ6" s="243"/>
      <c r="HIR6" s="243"/>
      <c r="HIS6" s="243"/>
      <c r="HIT6" s="243"/>
      <c r="HIU6" s="243"/>
      <c r="HIV6" s="243"/>
      <c r="HIW6" s="243"/>
      <c r="HIX6" s="243"/>
      <c r="HIY6" s="243"/>
      <c r="HIZ6" s="243"/>
      <c r="HJA6" s="243"/>
      <c r="HJB6" s="243"/>
      <c r="HJC6" s="243"/>
      <c r="HJD6" s="243"/>
      <c r="HJE6" s="243"/>
      <c r="HJF6" s="243"/>
      <c r="HJG6" s="243"/>
      <c r="HJH6" s="243"/>
      <c r="HJI6" s="243"/>
      <c r="HJJ6" s="243"/>
      <c r="HJK6" s="243"/>
      <c r="HJL6" s="243"/>
      <c r="HJM6" s="243"/>
      <c r="HJN6" s="243"/>
      <c r="HJO6" s="243"/>
      <c r="HJP6" s="243"/>
      <c r="HJQ6" s="243"/>
      <c r="HJR6" s="243"/>
      <c r="HJS6" s="243"/>
      <c r="HJT6" s="243"/>
      <c r="HJU6" s="243"/>
      <c r="HJV6" s="243"/>
      <c r="HJW6" s="243"/>
      <c r="HJX6" s="243"/>
      <c r="HJY6" s="243"/>
      <c r="HJZ6" s="243"/>
      <c r="HKA6" s="243"/>
      <c r="HKB6" s="243"/>
      <c r="HKC6" s="243"/>
      <c r="HKD6" s="243"/>
      <c r="HKE6" s="243"/>
      <c r="HKF6" s="243"/>
      <c r="HKG6" s="243"/>
      <c r="HKH6" s="243"/>
      <c r="HKI6" s="243"/>
      <c r="HKJ6" s="243"/>
      <c r="HKK6" s="243"/>
      <c r="HKL6" s="243"/>
      <c r="HKM6" s="243"/>
      <c r="HKN6" s="243"/>
      <c r="HKO6" s="243"/>
      <c r="HKP6" s="243"/>
      <c r="HKQ6" s="243"/>
      <c r="HKR6" s="243"/>
      <c r="HKS6" s="243"/>
      <c r="HKT6" s="243"/>
      <c r="HKU6" s="243"/>
      <c r="HKV6" s="243"/>
      <c r="HKW6" s="243"/>
      <c r="HKX6" s="243"/>
      <c r="HKY6" s="243"/>
      <c r="HKZ6" s="243"/>
      <c r="HLA6" s="243"/>
      <c r="HLB6" s="243"/>
      <c r="HLC6" s="243"/>
      <c r="HLD6" s="243"/>
      <c r="HLE6" s="243"/>
      <c r="HLF6" s="243"/>
      <c r="HLG6" s="243"/>
      <c r="HLH6" s="243"/>
      <c r="HLI6" s="243"/>
      <c r="HLJ6" s="243"/>
      <c r="HLK6" s="243"/>
      <c r="HLL6" s="243"/>
      <c r="HLM6" s="243"/>
      <c r="HLN6" s="243"/>
      <c r="HLO6" s="243"/>
      <c r="HLP6" s="243"/>
      <c r="HLQ6" s="243"/>
      <c r="HLR6" s="243"/>
      <c r="HLS6" s="243"/>
      <c r="HLT6" s="243"/>
      <c r="HLU6" s="243"/>
      <c r="HLV6" s="243"/>
      <c r="HLW6" s="243"/>
      <c r="HLX6" s="243"/>
      <c r="HLY6" s="243"/>
      <c r="HLZ6" s="243"/>
      <c r="HMA6" s="243"/>
      <c r="HMB6" s="243"/>
      <c r="HMC6" s="243"/>
      <c r="HMD6" s="243"/>
      <c r="HME6" s="243"/>
      <c r="HMF6" s="243"/>
      <c r="HMG6" s="243"/>
      <c r="HMH6" s="243"/>
      <c r="HMI6" s="243"/>
      <c r="HMJ6" s="243"/>
      <c r="HMK6" s="243"/>
      <c r="HML6" s="243"/>
      <c r="HMM6" s="243"/>
      <c r="HMN6" s="243"/>
      <c r="HMO6" s="243"/>
      <c r="HMP6" s="243"/>
      <c r="HMQ6" s="243"/>
      <c r="HMR6" s="243"/>
      <c r="HMS6" s="243"/>
      <c r="HMT6" s="243"/>
      <c r="HMU6" s="243"/>
      <c r="HMV6" s="243"/>
      <c r="HMW6" s="243"/>
      <c r="HMX6" s="243"/>
      <c r="HMY6" s="243"/>
      <c r="HMZ6" s="243"/>
      <c r="HNA6" s="243"/>
      <c r="HNB6" s="243"/>
      <c r="HNC6" s="243"/>
      <c r="HND6" s="243"/>
      <c r="HNE6" s="243"/>
      <c r="HNF6" s="243"/>
      <c r="HNG6" s="243"/>
      <c r="HNH6" s="243"/>
      <c r="HNI6" s="243"/>
      <c r="HNJ6" s="243"/>
      <c r="HNK6" s="243"/>
      <c r="HNL6" s="243"/>
      <c r="HNM6" s="243"/>
      <c r="HNN6" s="243"/>
      <c r="HNO6" s="243"/>
      <c r="HNP6" s="243"/>
      <c r="HNQ6" s="243"/>
      <c r="HNR6" s="243"/>
      <c r="HNS6" s="243"/>
      <c r="HNT6" s="243"/>
      <c r="HNU6" s="243"/>
      <c r="HNV6" s="243"/>
      <c r="HNW6" s="243"/>
      <c r="HNX6" s="243"/>
      <c r="HNY6" s="243"/>
      <c r="HNZ6" s="243"/>
      <c r="HOA6" s="243"/>
      <c r="HOB6" s="243"/>
      <c r="HOC6" s="243"/>
      <c r="HOD6" s="243"/>
      <c r="HOE6" s="243"/>
      <c r="HOF6" s="243"/>
      <c r="HOG6" s="243"/>
      <c r="HOH6" s="243"/>
      <c r="HOI6" s="243"/>
      <c r="HOJ6" s="243"/>
      <c r="HOK6" s="243"/>
      <c r="HOL6" s="243"/>
      <c r="HOM6" s="243"/>
      <c r="HON6" s="243"/>
      <c r="HOO6" s="243"/>
      <c r="HOP6" s="243"/>
      <c r="HOQ6" s="243"/>
      <c r="HOR6" s="243"/>
      <c r="HOS6" s="243"/>
      <c r="HOT6" s="243"/>
      <c r="HOU6" s="243"/>
      <c r="HOV6" s="243"/>
      <c r="HOW6" s="243"/>
      <c r="HOX6" s="243"/>
      <c r="HOY6" s="243"/>
      <c r="HOZ6" s="243"/>
      <c r="HPA6" s="243"/>
      <c r="HPB6" s="243"/>
      <c r="HPC6" s="243"/>
      <c r="HPD6" s="243"/>
      <c r="HPE6" s="243"/>
      <c r="HPF6" s="243"/>
      <c r="HPG6" s="243"/>
      <c r="HPH6" s="243"/>
      <c r="HPI6" s="243"/>
      <c r="HPJ6" s="243"/>
      <c r="HPK6" s="243"/>
      <c r="HPL6" s="243"/>
      <c r="HPM6" s="243"/>
      <c r="HPN6" s="243"/>
      <c r="HPO6" s="243"/>
      <c r="HPP6" s="243"/>
      <c r="HPQ6" s="243"/>
      <c r="HPR6" s="243"/>
      <c r="HPS6" s="243"/>
      <c r="HPT6" s="243"/>
      <c r="HPU6" s="243"/>
      <c r="HPV6" s="243"/>
      <c r="HPW6" s="243"/>
      <c r="HPX6" s="243"/>
      <c r="HPY6" s="243"/>
      <c r="HPZ6" s="243"/>
      <c r="HQA6" s="243"/>
      <c r="HQB6" s="243"/>
      <c r="HQC6" s="243"/>
      <c r="HQD6" s="243"/>
      <c r="HQE6" s="243"/>
      <c r="HQF6" s="243"/>
      <c r="HQG6" s="243"/>
      <c r="HQH6" s="243"/>
      <c r="HQI6" s="243"/>
      <c r="HQJ6" s="243"/>
      <c r="HQK6" s="243"/>
      <c r="HQL6" s="243"/>
      <c r="HQM6" s="243"/>
      <c r="HQN6" s="243"/>
      <c r="HQO6" s="243"/>
      <c r="HQP6" s="243"/>
      <c r="HQQ6" s="243"/>
      <c r="HQR6" s="243"/>
      <c r="HQS6" s="243"/>
      <c r="HQT6" s="243"/>
      <c r="HQU6" s="243"/>
      <c r="HQV6" s="243"/>
      <c r="HQW6" s="243"/>
      <c r="HQX6" s="243"/>
      <c r="HQY6" s="243"/>
      <c r="HQZ6" s="243"/>
      <c r="HRA6" s="243"/>
      <c r="HRB6" s="243"/>
      <c r="HRC6" s="243"/>
      <c r="HRD6" s="243"/>
      <c r="HRE6" s="243"/>
      <c r="HRF6" s="243"/>
      <c r="HRG6" s="243"/>
      <c r="HRH6" s="243"/>
      <c r="HRI6" s="243"/>
      <c r="HRJ6" s="243"/>
      <c r="HRK6" s="243"/>
      <c r="HRL6" s="243"/>
      <c r="HRM6" s="243"/>
      <c r="HRN6" s="243"/>
      <c r="HRO6" s="243"/>
      <c r="HRP6" s="243"/>
      <c r="HRQ6" s="243"/>
      <c r="HRR6" s="243"/>
      <c r="HRS6" s="243"/>
      <c r="HRT6" s="243"/>
      <c r="HRU6" s="243"/>
      <c r="HRV6" s="243"/>
      <c r="HRW6" s="243"/>
      <c r="HRX6" s="243"/>
      <c r="HRY6" s="243"/>
      <c r="HRZ6" s="243"/>
      <c r="HSA6" s="243"/>
      <c r="HSB6" s="243"/>
      <c r="HSC6" s="243"/>
      <c r="HSD6" s="243"/>
      <c r="HSE6" s="243"/>
      <c r="HSF6" s="243"/>
      <c r="HSG6" s="243"/>
      <c r="HSH6" s="243"/>
      <c r="HSI6" s="243"/>
      <c r="HSJ6" s="243"/>
      <c r="HSK6" s="243"/>
      <c r="HSL6" s="243"/>
      <c r="HSM6" s="243"/>
      <c r="HSN6" s="243"/>
      <c r="HSO6" s="243"/>
      <c r="HSP6" s="243"/>
      <c r="HSQ6" s="243"/>
      <c r="HSR6" s="243"/>
      <c r="HSS6" s="243"/>
      <c r="HST6" s="243"/>
      <c r="HSU6" s="243"/>
      <c r="HSV6" s="243"/>
      <c r="HSW6" s="243"/>
      <c r="HSX6" s="243"/>
      <c r="HSY6" s="243"/>
      <c r="HSZ6" s="243"/>
      <c r="HTA6" s="243"/>
      <c r="HTB6" s="243"/>
      <c r="HTC6" s="243"/>
      <c r="HTD6" s="243"/>
      <c r="HTE6" s="243"/>
      <c r="HTF6" s="243"/>
      <c r="HTG6" s="243"/>
      <c r="HTH6" s="243"/>
      <c r="HTI6" s="243"/>
      <c r="HTJ6" s="243"/>
      <c r="HTK6" s="243"/>
      <c r="HTL6" s="243"/>
      <c r="HTM6" s="243"/>
      <c r="HTN6" s="243"/>
      <c r="HTO6" s="243"/>
      <c r="HTP6" s="243"/>
      <c r="HTQ6" s="243"/>
      <c r="HTR6" s="243"/>
      <c r="HTS6" s="243"/>
      <c r="HTT6" s="243"/>
      <c r="HTU6" s="243"/>
      <c r="HTV6" s="243"/>
      <c r="HTW6" s="243"/>
      <c r="HTX6" s="243"/>
      <c r="HTY6" s="243"/>
      <c r="HTZ6" s="243"/>
      <c r="HUA6" s="243"/>
      <c r="HUB6" s="243"/>
      <c r="HUC6" s="243"/>
      <c r="HUD6" s="243"/>
      <c r="HUE6" s="243"/>
      <c r="HUF6" s="243"/>
      <c r="HUG6" s="243"/>
      <c r="HUH6" s="243"/>
      <c r="HUI6" s="243"/>
      <c r="HUJ6" s="243"/>
      <c r="HUK6" s="243"/>
      <c r="HUL6" s="243"/>
      <c r="HUM6" s="243"/>
      <c r="HUN6" s="243"/>
      <c r="HUO6" s="243"/>
      <c r="HUP6" s="243"/>
      <c r="HUQ6" s="243"/>
      <c r="HUR6" s="243"/>
      <c r="HUS6" s="243"/>
      <c r="HUT6" s="243"/>
      <c r="HUU6" s="243"/>
      <c r="HUV6" s="243"/>
      <c r="HUW6" s="243"/>
      <c r="HUX6" s="243"/>
      <c r="HUY6" s="243"/>
      <c r="HUZ6" s="243"/>
      <c r="HVA6" s="243"/>
      <c r="HVB6" s="243"/>
      <c r="HVC6" s="243"/>
      <c r="HVD6" s="243"/>
      <c r="HVE6" s="243"/>
      <c r="HVF6" s="243"/>
      <c r="HVG6" s="243"/>
      <c r="HVH6" s="243"/>
      <c r="HVI6" s="243"/>
      <c r="HVJ6" s="243"/>
      <c r="HVK6" s="243"/>
      <c r="HVL6" s="243"/>
      <c r="HVM6" s="243"/>
      <c r="HVN6" s="243"/>
      <c r="HVO6" s="243"/>
      <c r="HVP6" s="243"/>
      <c r="HVQ6" s="243"/>
      <c r="HVR6" s="243"/>
      <c r="HVS6" s="243"/>
      <c r="HVT6" s="243"/>
      <c r="HVU6" s="243"/>
      <c r="HVV6" s="243"/>
      <c r="HVW6" s="243"/>
      <c r="HVX6" s="243"/>
      <c r="HVY6" s="243"/>
      <c r="HVZ6" s="243"/>
      <c r="HWA6" s="243"/>
      <c r="HWB6" s="243"/>
      <c r="HWC6" s="243"/>
      <c r="HWD6" s="243"/>
      <c r="HWE6" s="243"/>
      <c r="HWF6" s="243"/>
      <c r="HWG6" s="243"/>
      <c r="HWH6" s="243"/>
      <c r="HWI6" s="243"/>
      <c r="HWJ6" s="243"/>
      <c r="HWK6" s="243"/>
      <c r="HWL6" s="243"/>
      <c r="HWM6" s="243"/>
      <c r="HWN6" s="243"/>
      <c r="HWO6" s="243"/>
      <c r="HWP6" s="243"/>
      <c r="HWQ6" s="243"/>
      <c r="HWR6" s="243"/>
      <c r="HWS6" s="243"/>
      <c r="HWT6" s="243"/>
      <c r="HWU6" s="243"/>
      <c r="HWV6" s="243"/>
      <c r="HWW6" s="243"/>
      <c r="HWX6" s="243"/>
      <c r="HWY6" s="243"/>
      <c r="HWZ6" s="243"/>
      <c r="HXA6" s="243"/>
      <c r="HXB6" s="243"/>
      <c r="HXC6" s="243"/>
      <c r="HXD6" s="243"/>
      <c r="HXE6" s="243"/>
      <c r="HXF6" s="243"/>
      <c r="HXG6" s="243"/>
      <c r="HXH6" s="243"/>
      <c r="HXI6" s="243"/>
      <c r="HXJ6" s="243"/>
      <c r="HXK6" s="243"/>
      <c r="HXL6" s="243"/>
      <c r="HXM6" s="243"/>
      <c r="HXN6" s="243"/>
      <c r="HXO6" s="243"/>
      <c r="HXP6" s="243"/>
      <c r="HXQ6" s="243"/>
      <c r="HXR6" s="243"/>
      <c r="HXS6" s="243"/>
      <c r="HXT6" s="243"/>
      <c r="HXU6" s="243"/>
      <c r="HXV6" s="243"/>
      <c r="HXW6" s="243"/>
      <c r="HXX6" s="243"/>
      <c r="HXY6" s="243"/>
      <c r="HXZ6" s="243"/>
      <c r="HYA6" s="243"/>
      <c r="HYB6" s="243"/>
      <c r="HYC6" s="243"/>
      <c r="HYD6" s="243"/>
      <c r="HYE6" s="243"/>
      <c r="HYF6" s="243"/>
      <c r="HYG6" s="243"/>
      <c r="HYH6" s="243"/>
      <c r="HYI6" s="243"/>
      <c r="HYJ6" s="243"/>
      <c r="HYK6" s="243"/>
      <c r="HYL6" s="243"/>
      <c r="HYM6" s="243"/>
      <c r="HYN6" s="243"/>
      <c r="HYO6" s="243"/>
      <c r="HYP6" s="243"/>
      <c r="HYQ6" s="243"/>
      <c r="HYR6" s="243"/>
      <c r="HYS6" s="243"/>
      <c r="HYT6" s="243"/>
      <c r="HYU6" s="243"/>
      <c r="HYV6" s="243"/>
      <c r="HYW6" s="243"/>
      <c r="HYX6" s="243"/>
      <c r="HYY6" s="243"/>
      <c r="HYZ6" s="243"/>
      <c r="HZA6" s="243"/>
      <c r="HZB6" s="243"/>
      <c r="HZC6" s="243"/>
      <c r="HZD6" s="243"/>
      <c r="HZE6" s="243"/>
      <c r="HZF6" s="243"/>
      <c r="HZG6" s="243"/>
      <c r="HZH6" s="243"/>
      <c r="HZI6" s="243"/>
      <c r="HZJ6" s="243"/>
      <c r="HZK6" s="243"/>
      <c r="HZL6" s="243"/>
      <c r="HZM6" s="243"/>
      <c r="HZN6" s="243"/>
      <c r="HZO6" s="243"/>
      <c r="HZP6" s="243"/>
      <c r="HZQ6" s="243"/>
      <c r="HZR6" s="243"/>
      <c r="HZS6" s="243"/>
      <c r="HZT6" s="243"/>
      <c r="HZU6" s="243"/>
      <c r="HZV6" s="243"/>
      <c r="HZW6" s="243"/>
      <c r="HZX6" s="243"/>
      <c r="HZY6" s="243"/>
      <c r="HZZ6" s="243"/>
      <c r="IAA6" s="243"/>
      <c r="IAB6" s="243"/>
      <c r="IAC6" s="243"/>
      <c r="IAD6" s="243"/>
      <c r="IAE6" s="243"/>
      <c r="IAF6" s="243"/>
      <c r="IAG6" s="243"/>
      <c r="IAH6" s="243"/>
      <c r="IAI6" s="243"/>
      <c r="IAJ6" s="243"/>
      <c r="IAK6" s="243"/>
      <c r="IAL6" s="243"/>
      <c r="IAM6" s="243"/>
      <c r="IAN6" s="243"/>
      <c r="IAO6" s="243"/>
      <c r="IAP6" s="243"/>
      <c r="IAQ6" s="243"/>
      <c r="IAR6" s="243"/>
      <c r="IAS6" s="243"/>
      <c r="IAT6" s="243"/>
      <c r="IAU6" s="243"/>
      <c r="IAV6" s="243"/>
      <c r="IAW6" s="243"/>
      <c r="IAX6" s="243"/>
      <c r="IAY6" s="243"/>
      <c r="IAZ6" s="243"/>
      <c r="IBA6" s="243"/>
      <c r="IBB6" s="243"/>
      <c r="IBC6" s="243"/>
      <c r="IBD6" s="243"/>
      <c r="IBE6" s="243"/>
      <c r="IBF6" s="243"/>
      <c r="IBG6" s="243"/>
      <c r="IBH6" s="243"/>
      <c r="IBI6" s="243"/>
      <c r="IBJ6" s="243"/>
      <c r="IBK6" s="243"/>
      <c r="IBL6" s="243"/>
      <c r="IBM6" s="243"/>
      <c r="IBN6" s="243"/>
      <c r="IBO6" s="243"/>
      <c r="IBP6" s="243"/>
      <c r="IBQ6" s="243"/>
      <c r="IBR6" s="243"/>
      <c r="IBS6" s="243"/>
      <c r="IBT6" s="243"/>
      <c r="IBU6" s="243"/>
      <c r="IBV6" s="243"/>
      <c r="IBW6" s="243"/>
      <c r="IBX6" s="243"/>
      <c r="IBY6" s="243"/>
      <c r="IBZ6" s="243"/>
      <c r="ICA6" s="243"/>
      <c r="ICB6" s="243"/>
      <c r="ICC6" s="243"/>
      <c r="ICD6" s="243"/>
      <c r="ICE6" s="243"/>
      <c r="ICF6" s="243"/>
      <c r="ICG6" s="243"/>
      <c r="ICH6" s="243"/>
      <c r="ICI6" s="243"/>
      <c r="ICJ6" s="243"/>
      <c r="ICK6" s="243"/>
      <c r="ICL6" s="243"/>
      <c r="ICM6" s="243"/>
      <c r="ICN6" s="243"/>
      <c r="ICO6" s="243"/>
      <c r="ICP6" s="243"/>
      <c r="ICQ6" s="243"/>
      <c r="ICR6" s="243"/>
      <c r="ICS6" s="243"/>
      <c r="ICT6" s="243"/>
      <c r="ICU6" s="243"/>
      <c r="ICV6" s="243"/>
      <c r="ICW6" s="243"/>
      <c r="ICX6" s="243"/>
      <c r="ICY6" s="243"/>
      <c r="ICZ6" s="243"/>
      <c r="IDA6" s="243"/>
      <c r="IDB6" s="243"/>
      <c r="IDC6" s="243"/>
      <c r="IDD6" s="243"/>
      <c r="IDE6" s="243"/>
      <c r="IDF6" s="243"/>
      <c r="IDG6" s="243"/>
      <c r="IDH6" s="243"/>
      <c r="IDI6" s="243"/>
      <c r="IDJ6" s="243"/>
      <c r="IDK6" s="243"/>
      <c r="IDL6" s="243"/>
      <c r="IDM6" s="243"/>
      <c r="IDN6" s="243"/>
      <c r="IDO6" s="243"/>
      <c r="IDP6" s="243"/>
      <c r="IDQ6" s="243"/>
      <c r="IDR6" s="243"/>
      <c r="IDS6" s="243"/>
      <c r="IDT6" s="243"/>
      <c r="IDU6" s="243"/>
      <c r="IDV6" s="243"/>
      <c r="IDW6" s="243"/>
      <c r="IDX6" s="243"/>
      <c r="IDY6" s="243"/>
      <c r="IDZ6" s="243"/>
      <c r="IEA6" s="243"/>
      <c r="IEB6" s="243"/>
      <c r="IEC6" s="243"/>
      <c r="IED6" s="243"/>
      <c r="IEE6" s="243"/>
      <c r="IEF6" s="243"/>
      <c r="IEG6" s="243"/>
      <c r="IEH6" s="243"/>
      <c r="IEI6" s="243"/>
      <c r="IEJ6" s="243"/>
      <c r="IEK6" s="243"/>
      <c r="IEL6" s="243"/>
      <c r="IEM6" s="243"/>
      <c r="IEN6" s="243"/>
      <c r="IEO6" s="243"/>
      <c r="IEP6" s="243"/>
      <c r="IEQ6" s="243"/>
      <c r="IER6" s="243"/>
      <c r="IES6" s="243"/>
      <c r="IET6" s="243"/>
      <c r="IEU6" s="243"/>
      <c r="IEV6" s="243"/>
      <c r="IEW6" s="243"/>
      <c r="IEX6" s="243"/>
      <c r="IEY6" s="243"/>
      <c r="IEZ6" s="243"/>
      <c r="IFA6" s="243"/>
      <c r="IFB6" s="243"/>
      <c r="IFC6" s="243"/>
      <c r="IFD6" s="243"/>
      <c r="IFE6" s="243"/>
      <c r="IFF6" s="243"/>
      <c r="IFG6" s="243"/>
      <c r="IFH6" s="243"/>
      <c r="IFI6" s="243"/>
      <c r="IFJ6" s="243"/>
      <c r="IFK6" s="243"/>
      <c r="IFL6" s="243"/>
      <c r="IFM6" s="243"/>
      <c r="IFN6" s="243"/>
      <c r="IFO6" s="243"/>
      <c r="IFP6" s="243"/>
      <c r="IFQ6" s="243"/>
      <c r="IFR6" s="243"/>
      <c r="IFS6" s="243"/>
      <c r="IFT6" s="243"/>
      <c r="IFU6" s="243"/>
      <c r="IFV6" s="243"/>
      <c r="IFW6" s="243"/>
      <c r="IFX6" s="243"/>
      <c r="IFY6" s="243"/>
      <c r="IFZ6" s="243"/>
      <c r="IGA6" s="243"/>
      <c r="IGB6" s="243"/>
      <c r="IGC6" s="243"/>
      <c r="IGD6" s="243"/>
      <c r="IGE6" s="243"/>
      <c r="IGF6" s="243"/>
      <c r="IGG6" s="243"/>
      <c r="IGH6" s="243"/>
      <c r="IGI6" s="243"/>
      <c r="IGJ6" s="243"/>
      <c r="IGK6" s="243"/>
      <c r="IGL6" s="243"/>
      <c r="IGM6" s="243"/>
      <c r="IGN6" s="243"/>
      <c r="IGO6" s="243"/>
      <c r="IGP6" s="243"/>
      <c r="IGQ6" s="243"/>
      <c r="IGR6" s="243"/>
      <c r="IGS6" s="243"/>
      <c r="IGT6" s="243"/>
      <c r="IGU6" s="243"/>
      <c r="IGV6" s="243"/>
      <c r="IGW6" s="243"/>
      <c r="IGX6" s="243"/>
      <c r="IGY6" s="243"/>
      <c r="IGZ6" s="243"/>
      <c r="IHA6" s="243"/>
      <c r="IHB6" s="243"/>
      <c r="IHC6" s="243"/>
      <c r="IHD6" s="243"/>
      <c r="IHE6" s="243"/>
      <c r="IHF6" s="243"/>
      <c r="IHG6" s="243"/>
      <c r="IHH6" s="243"/>
      <c r="IHI6" s="243"/>
      <c r="IHJ6" s="243"/>
      <c r="IHK6" s="243"/>
      <c r="IHL6" s="243"/>
      <c r="IHM6" s="243"/>
      <c r="IHN6" s="243"/>
      <c r="IHO6" s="243"/>
      <c r="IHP6" s="243"/>
      <c r="IHQ6" s="243"/>
      <c r="IHR6" s="243"/>
      <c r="IHS6" s="243"/>
      <c r="IHT6" s="243"/>
      <c r="IHU6" s="243"/>
      <c r="IHV6" s="243"/>
      <c r="IHW6" s="243"/>
      <c r="IHX6" s="243"/>
      <c r="IHY6" s="243"/>
      <c r="IHZ6" s="243"/>
      <c r="IIA6" s="243"/>
      <c r="IIB6" s="243"/>
      <c r="IIC6" s="243"/>
      <c r="IID6" s="243"/>
      <c r="IIE6" s="243"/>
      <c r="IIF6" s="243"/>
      <c r="IIG6" s="243"/>
      <c r="IIH6" s="243"/>
      <c r="III6" s="243"/>
      <c r="IIJ6" s="243"/>
      <c r="IIK6" s="243"/>
      <c r="IIL6" s="243"/>
      <c r="IIM6" s="243"/>
      <c r="IIN6" s="243"/>
      <c r="IIO6" s="243"/>
      <c r="IIP6" s="243"/>
      <c r="IIQ6" s="243"/>
      <c r="IIR6" s="243"/>
      <c r="IIS6" s="243"/>
      <c r="IIT6" s="243"/>
      <c r="IIU6" s="243"/>
      <c r="IIV6" s="243"/>
      <c r="IIW6" s="243"/>
      <c r="IIX6" s="243"/>
      <c r="IIY6" s="243"/>
      <c r="IIZ6" s="243"/>
      <c r="IJA6" s="243"/>
      <c r="IJB6" s="243"/>
      <c r="IJC6" s="243"/>
      <c r="IJD6" s="243"/>
      <c r="IJE6" s="243"/>
      <c r="IJF6" s="243"/>
      <c r="IJG6" s="243"/>
      <c r="IJH6" s="243"/>
      <c r="IJI6" s="243"/>
      <c r="IJJ6" s="243"/>
      <c r="IJK6" s="243"/>
      <c r="IJL6" s="243"/>
      <c r="IJM6" s="243"/>
      <c r="IJN6" s="243"/>
      <c r="IJO6" s="243"/>
      <c r="IJP6" s="243"/>
      <c r="IJQ6" s="243"/>
      <c r="IJR6" s="243"/>
      <c r="IJS6" s="243"/>
      <c r="IJT6" s="243"/>
      <c r="IJU6" s="243"/>
      <c r="IJV6" s="243"/>
      <c r="IJW6" s="243"/>
      <c r="IJX6" s="243"/>
      <c r="IJY6" s="243"/>
      <c r="IJZ6" s="243"/>
      <c r="IKA6" s="243"/>
      <c r="IKB6" s="243"/>
      <c r="IKC6" s="243"/>
      <c r="IKD6" s="243"/>
      <c r="IKE6" s="243"/>
      <c r="IKF6" s="243"/>
      <c r="IKG6" s="243"/>
      <c r="IKH6" s="243"/>
      <c r="IKI6" s="243"/>
      <c r="IKJ6" s="243"/>
      <c r="IKK6" s="243"/>
      <c r="IKL6" s="243"/>
      <c r="IKM6" s="243"/>
      <c r="IKN6" s="243"/>
      <c r="IKO6" s="243"/>
      <c r="IKP6" s="243"/>
      <c r="IKQ6" s="243"/>
      <c r="IKR6" s="243"/>
      <c r="IKS6" s="243"/>
      <c r="IKT6" s="243"/>
      <c r="IKU6" s="243"/>
      <c r="IKV6" s="243"/>
      <c r="IKW6" s="243"/>
      <c r="IKX6" s="243"/>
      <c r="IKY6" s="243"/>
      <c r="IKZ6" s="243"/>
      <c r="ILA6" s="243"/>
      <c r="ILB6" s="243"/>
      <c r="ILC6" s="243"/>
      <c r="ILD6" s="243"/>
      <c r="ILE6" s="243"/>
      <c r="ILF6" s="243"/>
      <c r="ILG6" s="243"/>
      <c r="ILH6" s="243"/>
      <c r="ILI6" s="243"/>
      <c r="ILJ6" s="243"/>
      <c r="ILK6" s="243"/>
      <c r="ILL6" s="243"/>
      <c r="ILM6" s="243"/>
      <c r="ILN6" s="243"/>
      <c r="ILO6" s="243"/>
      <c r="ILP6" s="243"/>
      <c r="ILQ6" s="243"/>
      <c r="ILR6" s="243"/>
      <c r="ILS6" s="243"/>
      <c r="ILT6" s="243"/>
      <c r="ILU6" s="243"/>
      <c r="ILV6" s="243"/>
      <c r="ILW6" s="243"/>
      <c r="ILX6" s="243"/>
      <c r="ILY6" s="243"/>
      <c r="ILZ6" s="243"/>
      <c r="IMA6" s="243"/>
      <c r="IMB6" s="243"/>
      <c r="IMC6" s="243"/>
      <c r="IMD6" s="243"/>
      <c r="IME6" s="243"/>
      <c r="IMF6" s="243"/>
      <c r="IMG6" s="243"/>
      <c r="IMH6" s="243"/>
      <c r="IMI6" s="243"/>
      <c r="IMJ6" s="243"/>
      <c r="IMK6" s="243"/>
      <c r="IML6" s="243"/>
      <c r="IMM6" s="243"/>
      <c r="IMN6" s="243"/>
      <c r="IMO6" s="243"/>
      <c r="IMP6" s="243"/>
      <c r="IMQ6" s="243"/>
      <c r="IMR6" s="243"/>
      <c r="IMS6" s="243"/>
      <c r="IMT6" s="243"/>
      <c r="IMU6" s="243"/>
      <c r="IMV6" s="243"/>
      <c r="IMW6" s="243"/>
      <c r="IMX6" s="243"/>
      <c r="IMY6" s="243"/>
      <c r="IMZ6" s="243"/>
      <c r="INA6" s="243"/>
      <c r="INB6" s="243"/>
      <c r="INC6" s="243"/>
      <c r="IND6" s="243"/>
      <c r="INE6" s="243"/>
      <c r="INF6" s="243"/>
      <c r="ING6" s="243"/>
      <c r="INH6" s="243"/>
      <c r="INI6" s="243"/>
      <c r="INJ6" s="243"/>
      <c r="INK6" s="243"/>
      <c r="INL6" s="243"/>
      <c r="INM6" s="243"/>
      <c r="INN6" s="243"/>
      <c r="INO6" s="243"/>
      <c r="INP6" s="243"/>
      <c r="INQ6" s="243"/>
      <c r="INR6" s="243"/>
      <c r="INS6" s="243"/>
      <c r="INT6" s="243"/>
      <c r="INU6" s="243"/>
      <c r="INV6" s="243"/>
      <c r="INW6" s="243"/>
      <c r="INX6" s="243"/>
      <c r="INY6" s="243"/>
      <c r="INZ6" s="243"/>
      <c r="IOA6" s="243"/>
      <c r="IOB6" s="243"/>
      <c r="IOC6" s="243"/>
      <c r="IOD6" s="243"/>
      <c r="IOE6" s="243"/>
      <c r="IOF6" s="243"/>
      <c r="IOG6" s="243"/>
      <c r="IOH6" s="243"/>
      <c r="IOI6" s="243"/>
      <c r="IOJ6" s="243"/>
      <c r="IOK6" s="243"/>
      <c r="IOL6" s="243"/>
      <c r="IOM6" s="243"/>
      <c r="ION6" s="243"/>
      <c r="IOO6" s="243"/>
      <c r="IOP6" s="243"/>
      <c r="IOQ6" s="243"/>
      <c r="IOR6" s="243"/>
      <c r="IOS6" s="243"/>
      <c r="IOT6" s="243"/>
      <c r="IOU6" s="243"/>
      <c r="IOV6" s="243"/>
      <c r="IOW6" s="243"/>
      <c r="IOX6" s="243"/>
      <c r="IOY6" s="243"/>
      <c r="IOZ6" s="243"/>
      <c r="IPA6" s="243"/>
      <c r="IPB6" s="243"/>
      <c r="IPC6" s="243"/>
      <c r="IPD6" s="243"/>
      <c r="IPE6" s="243"/>
      <c r="IPF6" s="243"/>
      <c r="IPG6" s="243"/>
      <c r="IPH6" s="243"/>
      <c r="IPI6" s="243"/>
      <c r="IPJ6" s="243"/>
      <c r="IPK6" s="243"/>
      <c r="IPL6" s="243"/>
      <c r="IPM6" s="243"/>
      <c r="IPN6" s="243"/>
      <c r="IPO6" s="243"/>
      <c r="IPP6" s="243"/>
      <c r="IPQ6" s="243"/>
      <c r="IPR6" s="243"/>
      <c r="IPS6" s="243"/>
      <c r="IPT6" s="243"/>
      <c r="IPU6" s="243"/>
      <c r="IPV6" s="243"/>
      <c r="IPW6" s="243"/>
      <c r="IPX6" s="243"/>
      <c r="IPY6" s="243"/>
      <c r="IPZ6" s="243"/>
      <c r="IQA6" s="243"/>
      <c r="IQB6" s="243"/>
      <c r="IQC6" s="243"/>
      <c r="IQD6" s="243"/>
      <c r="IQE6" s="243"/>
      <c r="IQF6" s="243"/>
      <c r="IQG6" s="243"/>
      <c r="IQH6" s="243"/>
      <c r="IQI6" s="243"/>
      <c r="IQJ6" s="243"/>
      <c r="IQK6" s="243"/>
      <c r="IQL6" s="243"/>
      <c r="IQM6" s="243"/>
      <c r="IQN6" s="243"/>
      <c r="IQO6" s="243"/>
      <c r="IQP6" s="243"/>
      <c r="IQQ6" s="243"/>
      <c r="IQR6" s="243"/>
      <c r="IQS6" s="243"/>
      <c r="IQT6" s="243"/>
      <c r="IQU6" s="243"/>
      <c r="IQV6" s="243"/>
      <c r="IQW6" s="243"/>
      <c r="IQX6" s="243"/>
      <c r="IQY6" s="243"/>
      <c r="IQZ6" s="243"/>
      <c r="IRA6" s="243"/>
      <c r="IRB6" s="243"/>
      <c r="IRC6" s="243"/>
      <c r="IRD6" s="243"/>
      <c r="IRE6" s="243"/>
      <c r="IRF6" s="243"/>
      <c r="IRG6" s="243"/>
      <c r="IRH6" s="243"/>
      <c r="IRI6" s="243"/>
      <c r="IRJ6" s="243"/>
      <c r="IRK6" s="243"/>
      <c r="IRL6" s="243"/>
      <c r="IRM6" s="243"/>
      <c r="IRN6" s="243"/>
      <c r="IRO6" s="243"/>
      <c r="IRP6" s="243"/>
      <c r="IRQ6" s="243"/>
      <c r="IRR6" s="243"/>
      <c r="IRS6" s="243"/>
      <c r="IRT6" s="243"/>
      <c r="IRU6" s="243"/>
      <c r="IRV6" s="243"/>
      <c r="IRW6" s="243"/>
      <c r="IRX6" s="243"/>
      <c r="IRY6" s="243"/>
      <c r="IRZ6" s="243"/>
      <c r="ISA6" s="243"/>
      <c r="ISB6" s="243"/>
      <c r="ISC6" s="243"/>
      <c r="ISD6" s="243"/>
      <c r="ISE6" s="243"/>
      <c r="ISF6" s="243"/>
      <c r="ISG6" s="243"/>
      <c r="ISH6" s="243"/>
      <c r="ISI6" s="243"/>
      <c r="ISJ6" s="243"/>
      <c r="ISK6" s="243"/>
      <c r="ISL6" s="243"/>
      <c r="ISM6" s="243"/>
      <c r="ISN6" s="243"/>
      <c r="ISO6" s="243"/>
      <c r="ISP6" s="243"/>
      <c r="ISQ6" s="243"/>
      <c r="ISR6" s="243"/>
      <c r="ISS6" s="243"/>
      <c r="IST6" s="243"/>
      <c r="ISU6" s="243"/>
      <c r="ISV6" s="243"/>
      <c r="ISW6" s="243"/>
      <c r="ISX6" s="243"/>
      <c r="ISY6" s="243"/>
      <c r="ISZ6" s="243"/>
      <c r="ITA6" s="243"/>
      <c r="ITB6" s="243"/>
      <c r="ITC6" s="243"/>
      <c r="ITD6" s="243"/>
      <c r="ITE6" s="243"/>
      <c r="ITF6" s="243"/>
      <c r="ITG6" s="243"/>
      <c r="ITH6" s="243"/>
      <c r="ITI6" s="243"/>
      <c r="ITJ6" s="243"/>
      <c r="ITK6" s="243"/>
      <c r="ITL6" s="243"/>
      <c r="ITM6" s="243"/>
      <c r="ITN6" s="243"/>
      <c r="ITO6" s="243"/>
      <c r="ITP6" s="243"/>
      <c r="ITQ6" s="243"/>
      <c r="ITR6" s="243"/>
      <c r="ITS6" s="243"/>
      <c r="ITT6" s="243"/>
      <c r="ITU6" s="243"/>
      <c r="ITV6" s="243"/>
      <c r="ITW6" s="243"/>
      <c r="ITX6" s="243"/>
      <c r="ITY6" s="243"/>
      <c r="ITZ6" s="243"/>
      <c r="IUA6" s="243"/>
      <c r="IUB6" s="243"/>
      <c r="IUC6" s="243"/>
      <c r="IUD6" s="243"/>
      <c r="IUE6" s="243"/>
      <c r="IUF6" s="243"/>
      <c r="IUG6" s="243"/>
      <c r="IUH6" s="243"/>
      <c r="IUI6" s="243"/>
      <c r="IUJ6" s="243"/>
      <c r="IUK6" s="243"/>
      <c r="IUL6" s="243"/>
      <c r="IUM6" s="243"/>
      <c r="IUN6" s="243"/>
      <c r="IUO6" s="243"/>
      <c r="IUP6" s="243"/>
      <c r="IUQ6" s="243"/>
      <c r="IUR6" s="243"/>
      <c r="IUS6" s="243"/>
      <c r="IUT6" s="243"/>
      <c r="IUU6" s="243"/>
      <c r="IUV6" s="243"/>
      <c r="IUW6" s="243"/>
      <c r="IUX6" s="243"/>
      <c r="IUY6" s="243"/>
      <c r="IUZ6" s="243"/>
      <c r="IVA6" s="243"/>
      <c r="IVB6" s="243"/>
      <c r="IVC6" s="243"/>
      <c r="IVD6" s="243"/>
      <c r="IVE6" s="243"/>
      <c r="IVF6" s="243"/>
      <c r="IVG6" s="243"/>
      <c r="IVH6" s="243"/>
      <c r="IVI6" s="243"/>
      <c r="IVJ6" s="243"/>
      <c r="IVK6" s="243"/>
      <c r="IVL6" s="243"/>
      <c r="IVM6" s="243"/>
      <c r="IVN6" s="243"/>
      <c r="IVO6" s="243"/>
      <c r="IVP6" s="243"/>
      <c r="IVQ6" s="243"/>
      <c r="IVR6" s="243"/>
      <c r="IVS6" s="243"/>
      <c r="IVT6" s="243"/>
      <c r="IVU6" s="243"/>
      <c r="IVV6" s="243"/>
      <c r="IVW6" s="243"/>
      <c r="IVX6" s="243"/>
      <c r="IVY6" s="243"/>
      <c r="IVZ6" s="243"/>
      <c r="IWA6" s="243"/>
      <c r="IWB6" s="243"/>
      <c r="IWC6" s="243"/>
      <c r="IWD6" s="243"/>
      <c r="IWE6" s="243"/>
      <c r="IWF6" s="243"/>
      <c r="IWG6" s="243"/>
      <c r="IWH6" s="243"/>
      <c r="IWI6" s="243"/>
      <c r="IWJ6" s="243"/>
      <c r="IWK6" s="243"/>
      <c r="IWL6" s="243"/>
      <c r="IWM6" s="243"/>
      <c r="IWN6" s="243"/>
      <c r="IWO6" s="243"/>
      <c r="IWP6" s="243"/>
      <c r="IWQ6" s="243"/>
      <c r="IWR6" s="243"/>
      <c r="IWS6" s="243"/>
      <c r="IWT6" s="243"/>
      <c r="IWU6" s="243"/>
      <c r="IWV6" s="243"/>
      <c r="IWW6" s="243"/>
      <c r="IWX6" s="243"/>
      <c r="IWY6" s="243"/>
      <c r="IWZ6" s="243"/>
      <c r="IXA6" s="243"/>
      <c r="IXB6" s="243"/>
      <c r="IXC6" s="243"/>
      <c r="IXD6" s="243"/>
      <c r="IXE6" s="243"/>
      <c r="IXF6" s="243"/>
      <c r="IXG6" s="243"/>
      <c r="IXH6" s="243"/>
      <c r="IXI6" s="243"/>
      <c r="IXJ6" s="243"/>
      <c r="IXK6" s="243"/>
      <c r="IXL6" s="243"/>
      <c r="IXM6" s="243"/>
      <c r="IXN6" s="243"/>
      <c r="IXO6" s="243"/>
      <c r="IXP6" s="243"/>
      <c r="IXQ6" s="243"/>
      <c r="IXR6" s="243"/>
      <c r="IXS6" s="243"/>
      <c r="IXT6" s="243"/>
      <c r="IXU6" s="243"/>
      <c r="IXV6" s="243"/>
      <c r="IXW6" s="243"/>
      <c r="IXX6" s="243"/>
      <c r="IXY6" s="243"/>
      <c r="IXZ6" s="243"/>
      <c r="IYA6" s="243"/>
      <c r="IYB6" s="243"/>
      <c r="IYC6" s="243"/>
      <c r="IYD6" s="243"/>
      <c r="IYE6" s="243"/>
      <c r="IYF6" s="243"/>
      <c r="IYG6" s="243"/>
      <c r="IYH6" s="243"/>
      <c r="IYI6" s="243"/>
      <c r="IYJ6" s="243"/>
      <c r="IYK6" s="243"/>
      <c r="IYL6" s="243"/>
      <c r="IYM6" s="243"/>
      <c r="IYN6" s="243"/>
      <c r="IYO6" s="243"/>
      <c r="IYP6" s="243"/>
      <c r="IYQ6" s="243"/>
      <c r="IYR6" s="243"/>
      <c r="IYS6" s="243"/>
      <c r="IYT6" s="243"/>
      <c r="IYU6" s="243"/>
      <c r="IYV6" s="243"/>
      <c r="IYW6" s="243"/>
      <c r="IYX6" s="243"/>
      <c r="IYY6" s="243"/>
      <c r="IYZ6" s="243"/>
      <c r="IZA6" s="243"/>
      <c r="IZB6" s="243"/>
      <c r="IZC6" s="243"/>
      <c r="IZD6" s="243"/>
      <c r="IZE6" s="243"/>
      <c r="IZF6" s="243"/>
      <c r="IZG6" s="243"/>
      <c r="IZH6" s="243"/>
      <c r="IZI6" s="243"/>
      <c r="IZJ6" s="243"/>
      <c r="IZK6" s="243"/>
      <c r="IZL6" s="243"/>
      <c r="IZM6" s="243"/>
      <c r="IZN6" s="243"/>
      <c r="IZO6" s="243"/>
      <c r="IZP6" s="243"/>
      <c r="IZQ6" s="243"/>
      <c r="IZR6" s="243"/>
      <c r="IZS6" s="243"/>
      <c r="IZT6" s="243"/>
      <c r="IZU6" s="243"/>
      <c r="IZV6" s="243"/>
      <c r="IZW6" s="243"/>
      <c r="IZX6" s="243"/>
      <c r="IZY6" s="243"/>
      <c r="IZZ6" s="243"/>
      <c r="JAA6" s="243"/>
      <c r="JAB6" s="243"/>
      <c r="JAC6" s="243"/>
      <c r="JAD6" s="243"/>
      <c r="JAE6" s="243"/>
      <c r="JAF6" s="243"/>
      <c r="JAG6" s="243"/>
      <c r="JAH6" s="243"/>
      <c r="JAI6" s="243"/>
      <c r="JAJ6" s="243"/>
      <c r="JAK6" s="243"/>
      <c r="JAL6" s="243"/>
      <c r="JAM6" s="243"/>
      <c r="JAN6" s="243"/>
      <c r="JAO6" s="243"/>
      <c r="JAP6" s="243"/>
      <c r="JAQ6" s="243"/>
      <c r="JAR6" s="243"/>
      <c r="JAS6" s="243"/>
      <c r="JAT6" s="243"/>
      <c r="JAU6" s="243"/>
      <c r="JAV6" s="243"/>
      <c r="JAW6" s="243"/>
      <c r="JAX6" s="243"/>
      <c r="JAY6" s="243"/>
      <c r="JAZ6" s="243"/>
      <c r="JBA6" s="243"/>
      <c r="JBB6" s="243"/>
      <c r="JBC6" s="243"/>
      <c r="JBD6" s="243"/>
      <c r="JBE6" s="243"/>
      <c r="JBF6" s="243"/>
      <c r="JBG6" s="243"/>
      <c r="JBH6" s="243"/>
      <c r="JBI6" s="243"/>
      <c r="JBJ6" s="243"/>
      <c r="JBK6" s="243"/>
      <c r="JBL6" s="243"/>
      <c r="JBM6" s="243"/>
      <c r="JBN6" s="243"/>
      <c r="JBO6" s="243"/>
      <c r="JBP6" s="243"/>
      <c r="JBQ6" s="243"/>
      <c r="JBR6" s="243"/>
      <c r="JBS6" s="243"/>
      <c r="JBT6" s="243"/>
      <c r="JBU6" s="243"/>
      <c r="JBV6" s="243"/>
      <c r="JBW6" s="243"/>
      <c r="JBX6" s="243"/>
      <c r="JBY6" s="243"/>
      <c r="JBZ6" s="243"/>
      <c r="JCA6" s="243"/>
      <c r="JCB6" s="243"/>
      <c r="JCC6" s="243"/>
      <c r="JCD6" s="243"/>
      <c r="JCE6" s="243"/>
      <c r="JCF6" s="243"/>
      <c r="JCG6" s="243"/>
      <c r="JCH6" s="243"/>
      <c r="JCI6" s="243"/>
      <c r="JCJ6" s="243"/>
      <c r="JCK6" s="243"/>
      <c r="JCL6" s="243"/>
      <c r="JCM6" s="243"/>
      <c r="JCN6" s="243"/>
      <c r="JCO6" s="243"/>
      <c r="JCP6" s="243"/>
      <c r="JCQ6" s="243"/>
      <c r="JCR6" s="243"/>
      <c r="JCS6" s="243"/>
      <c r="JCT6" s="243"/>
      <c r="JCU6" s="243"/>
      <c r="JCV6" s="243"/>
      <c r="JCW6" s="243"/>
      <c r="JCX6" s="243"/>
      <c r="JCY6" s="243"/>
      <c r="JCZ6" s="243"/>
      <c r="JDA6" s="243"/>
      <c r="JDB6" s="243"/>
      <c r="JDC6" s="243"/>
      <c r="JDD6" s="243"/>
      <c r="JDE6" s="243"/>
      <c r="JDF6" s="243"/>
      <c r="JDG6" s="243"/>
      <c r="JDH6" s="243"/>
      <c r="JDI6" s="243"/>
      <c r="JDJ6" s="243"/>
      <c r="JDK6" s="243"/>
      <c r="JDL6" s="243"/>
      <c r="JDM6" s="243"/>
      <c r="JDN6" s="243"/>
      <c r="JDO6" s="243"/>
      <c r="JDP6" s="243"/>
      <c r="JDQ6" s="243"/>
      <c r="JDR6" s="243"/>
      <c r="JDS6" s="243"/>
      <c r="JDT6" s="243"/>
      <c r="JDU6" s="243"/>
      <c r="JDV6" s="243"/>
      <c r="JDW6" s="243"/>
      <c r="JDX6" s="243"/>
      <c r="JDY6" s="243"/>
      <c r="JDZ6" s="243"/>
      <c r="JEA6" s="243"/>
      <c r="JEB6" s="243"/>
      <c r="JEC6" s="243"/>
      <c r="JED6" s="243"/>
      <c r="JEE6" s="243"/>
      <c r="JEF6" s="243"/>
      <c r="JEG6" s="243"/>
      <c r="JEH6" s="243"/>
      <c r="JEI6" s="243"/>
      <c r="JEJ6" s="243"/>
      <c r="JEK6" s="243"/>
      <c r="JEL6" s="243"/>
      <c r="JEM6" s="243"/>
      <c r="JEN6" s="243"/>
      <c r="JEO6" s="243"/>
      <c r="JEP6" s="243"/>
      <c r="JEQ6" s="243"/>
      <c r="JER6" s="243"/>
      <c r="JES6" s="243"/>
      <c r="JET6" s="243"/>
      <c r="JEU6" s="243"/>
      <c r="JEV6" s="243"/>
      <c r="JEW6" s="243"/>
      <c r="JEX6" s="243"/>
      <c r="JEY6" s="243"/>
      <c r="JEZ6" s="243"/>
      <c r="JFA6" s="243"/>
      <c r="JFB6" s="243"/>
      <c r="JFC6" s="243"/>
      <c r="JFD6" s="243"/>
      <c r="JFE6" s="243"/>
      <c r="JFF6" s="243"/>
      <c r="JFG6" s="243"/>
      <c r="JFH6" s="243"/>
      <c r="JFI6" s="243"/>
      <c r="JFJ6" s="243"/>
      <c r="JFK6" s="243"/>
      <c r="JFL6" s="243"/>
      <c r="JFM6" s="243"/>
      <c r="JFN6" s="243"/>
      <c r="JFO6" s="243"/>
      <c r="JFP6" s="243"/>
      <c r="JFQ6" s="243"/>
      <c r="JFR6" s="243"/>
      <c r="JFS6" s="243"/>
      <c r="JFT6" s="243"/>
      <c r="JFU6" s="243"/>
      <c r="JFV6" s="243"/>
      <c r="JFW6" s="243"/>
      <c r="JFX6" s="243"/>
      <c r="JFY6" s="243"/>
      <c r="JFZ6" s="243"/>
      <c r="JGA6" s="243"/>
      <c r="JGB6" s="243"/>
      <c r="JGC6" s="243"/>
      <c r="JGD6" s="243"/>
      <c r="JGE6" s="243"/>
      <c r="JGF6" s="243"/>
      <c r="JGG6" s="243"/>
      <c r="JGH6" s="243"/>
      <c r="JGI6" s="243"/>
      <c r="JGJ6" s="243"/>
      <c r="JGK6" s="243"/>
      <c r="JGL6" s="243"/>
      <c r="JGM6" s="243"/>
      <c r="JGN6" s="243"/>
      <c r="JGO6" s="243"/>
      <c r="JGP6" s="243"/>
      <c r="JGQ6" s="243"/>
      <c r="JGR6" s="243"/>
      <c r="JGS6" s="243"/>
      <c r="JGT6" s="243"/>
      <c r="JGU6" s="243"/>
      <c r="JGV6" s="243"/>
      <c r="JGW6" s="243"/>
      <c r="JGX6" s="243"/>
      <c r="JGY6" s="243"/>
      <c r="JGZ6" s="243"/>
      <c r="JHA6" s="243"/>
      <c r="JHB6" s="243"/>
      <c r="JHC6" s="243"/>
      <c r="JHD6" s="243"/>
      <c r="JHE6" s="243"/>
      <c r="JHF6" s="243"/>
      <c r="JHG6" s="243"/>
      <c r="JHH6" s="243"/>
      <c r="JHI6" s="243"/>
      <c r="JHJ6" s="243"/>
      <c r="JHK6" s="243"/>
      <c r="JHL6" s="243"/>
      <c r="JHM6" s="243"/>
      <c r="JHN6" s="243"/>
      <c r="JHO6" s="243"/>
      <c r="JHP6" s="243"/>
      <c r="JHQ6" s="243"/>
      <c r="JHR6" s="243"/>
      <c r="JHS6" s="243"/>
      <c r="JHT6" s="243"/>
      <c r="JHU6" s="243"/>
      <c r="JHV6" s="243"/>
      <c r="JHW6" s="243"/>
      <c r="JHX6" s="243"/>
      <c r="JHY6" s="243"/>
      <c r="JHZ6" s="243"/>
      <c r="JIA6" s="243"/>
      <c r="JIB6" s="243"/>
      <c r="JIC6" s="243"/>
      <c r="JID6" s="243"/>
      <c r="JIE6" s="243"/>
      <c r="JIF6" s="243"/>
      <c r="JIG6" s="243"/>
      <c r="JIH6" s="243"/>
      <c r="JII6" s="243"/>
      <c r="JIJ6" s="243"/>
      <c r="JIK6" s="243"/>
      <c r="JIL6" s="243"/>
      <c r="JIM6" s="243"/>
      <c r="JIN6" s="243"/>
      <c r="JIO6" s="243"/>
      <c r="JIP6" s="243"/>
      <c r="JIQ6" s="243"/>
      <c r="JIR6" s="243"/>
      <c r="JIS6" s="243"/>
      <c r="JIT6" s="243"/>
      <c r="JIU6" s="243"/>
      <c r="JIV6" s="243"/>
      <c r="JIW6" s="243"/>
      <c r="JIX6" s="243"/>
      <c r="JIY6" s="243"/>
      <c r="JIZ6" s="243"/>
      <c r="JJA6" s="243"/>
      <c r="JJB6" s="243"/>
      <c r="JJC6" s="243"/>
      <c r="JJD6" s="243"/>
      <c r="JJE6" s="243"/>
      <c r="JJF6" s="243"/>
      <c r="JJG6" s="243"/>
      <c r="JJH6" s="243"/>
      <c r="JJI6" s="243"/>
      <c r="JJJ6" s="243"/>
      <c r="JJK6" s="243"/>
      <c r="JJL6" s="243"/>
      <c r="JJM6" s="243"/>
      <c r="JJN6" s="243"/>
      <c r="JJO6" s="243"/>
      <c r="JJP6" s="243"/>
      <c r="JJQ6" s="243"/>
      <c r="JJR6" s="243"/>
      <c r="JJS6" s="243"/>
      <c r="JJT6" s="243"/>
      <c r="JJU6" s="243"/>
      <c r="JJV6" s="243"/>
      <c r="JJW6" s="243"/>
      <c r="JJX6" s="243"/>
      <c r="JJY6" s="243"/>
      <c r="JJZ6" s="243"/>
      <c r="JKA6" s="243"/>
      <c r="JKB6" s="243"/>
      <c r="JKC6" s="243"/>
      <c r="JKD6" s="243"/>
      <c r="JKE6" s="243"/>
      <c r="JKF6" s="243"/>
      <c r="JKG6" s="243"/>
      <c r="JKH6" s="243"/>
      <c r="JKI6" s="243"/>
      <c r="JKJ6" s="243"/>
      <c r="JKK6" s="243"/>
      <c r="JKL6" s="243"/>
      <c r="JKM6" s="243"/>
      <c r="JKN6" s="243"/>
      <c r="JKO6" s="243"/>
      <c r="JKP6" s="243"/>
      <c r="JKQ6" s="243"/>
      <c r="JKR6" s="243"/>
      <c r="JKS6" s="243"/>
      <c r="JKT6" s="243"/>
      <c r="JKU6" s="243"/>
      <c r="JKV6" s="243"/>
      <c r="JKW6" s="243"/>
      <c r="JKX6" s="243"/>
      <c r="JKY6" s="243"/>
      <c r="JKZ6" s="243"/>
      <c r="JLA6" s="243"/>
      <c r="JLB6" s="243"/>
      <c r="JLC6" s="243"/>
      <c r="JLD6" s="243"/>
      <c r="JLE6" s="243"/>
      <c r="JLF6" s="243"/>
      <c r="JLG6" s="243"/>
      <c r="JLH6" s="243"/>
      <c r="JLI6" s="243"/>
      <c r="JLJ6" s="243"/>
      <c r="JLK6" s="243"/>
      <c r="JLL6" s="243"/>
      <c r="JLM6" s="243"/>
      <c r="JLN6" s="243"/>
      <c r="JLO6" s="243"/>
      <c r="JLP6" s="243"/>
      <c r="JLQ6" s="243"/>
      <c r="JLR6" s="243"/>
      <c r="JLS6" s="243"/>
      <c r="JLT6" s="243"/>
      <c r="JLU6" s="243"/>
      <c r="JLV6" s="243"/>
      <c r="JLW6" s="243"/>
      <c r="JLX6" s="243"/>
      <c r="JLY6" s="243"/>
      <c r="JLZ6" s="243"/>
      <c r="JMA6" s="243"/>
      <c r="JMB6" s="243"/>
      <c r="JMC6" s="243"/>
      <c r="JMD6" s="243"/>
      <c r="JME6" s="243"/>
      <c r="JMF6" s="243"/>
      <c r="JMG6" s="243"/>
      <c r="JMH6" s="243"/>
      <c r="JMI6" s="243"/>
      <c r="JMJ6" s="243"/>
      <c r="JMK6" s="243"/>
      <c r="JML6" s="243"/>
      <c r="JMM6" s="243"/>
      <c r="JMN6" s="243"/>
      <c r="JMO6" s="243"/>
      <c r="JMP6" s="243"/>
      <c r="JMQ6" s="243"/>
      <c r="JMR6" s="243"/>
      <c r="JMS6" s="243"/>
      <c r="JMT6" s="243"/>
      <c r="JMU6" s="243"/>
      <c r="JMV6" s="243"/>
      <c r="JMW6" s="243"/>
      <c r="JMX6" s="243"/>
      <c r="JMY6" s="243"/>
      <c r="JMZ6" s="243"/>
      <c r="JNA6" s="243"/>
      <c r="JNB6" s="243"/>
      <c r="JNC6" s="243"/>
      <c r="JND6" s="243"/>
      <c r="JNE6" s="243"/>
      <c r="JNF6" s="243"/>
      <c r="JNG6" s="243"/>
      <c r="JNH6" s="243"/>
      <c r="JNI6" s="243"/>
      <c r="JNJ6" s="243"/>
      <c r="JNK6" s="243"/>
      <c r="JNL6" s="243"/>
      <c r="JNM6" s="243"/>
      <c r="JNN6" s="243"/>
      <c r="JNO6" s="243"/>
      <c r="JNP6" s="243"/>
      <c r="JNQ6" s="243"/>
      <c r="JNR6" s="243"/>
      <c r="JNS6" s="243"/>
      <c r="JNT6" s="243"/>
      <c r="JNU6" s="243"/>
      <c r="JNV6" s="243"/>
      <c r="JNW6" s="243"/>
      <c r="JNX6" s="243"/>
      <c r="JNY6" s="243"/>
      <c r="JNZ6" s="243"/>
      <c r="JOA6" s="243"/>
      <c r="JOB6" s="243"/>
      <c r="JOC6" s="243"/>
      <c r="JOD6" s="243"/>
      <c r="JOE6" s="243"/>
      <c r="JOF6" s="243"/>
      <c r="JOG6" s="243"/>
      <c r="JOH6" s="243"/>
      <c r="JOI6" s="243"/>
      <c r="JOJ6" s="243"/>
      <c r="JOK6" s="243"/>
      <c r="JOL6" s="243"/>
      <c r="JOM6" s="243"/>
      <c r="JON6" s="243"/>
      <c r="JOO6" s="243"/>
      <c r="JOP6" s="243"/>
      <c r="JOQ6" s="243"/>
      <c r="JOR6" s="243"/>
      <c r="JOS6" s="243"/>
      <c r="JOT6" s="243"/>
      <c r="JOU6" s="243"/>
      <c r="JOV6" s="243"/>
      <c r="JOW6" s="243"/>
      <c r="JOX6" s="243"/>
      <c r="JOY6" s="243"/>
      <c r="JOZ6" s="243"/>
      <c r="JPA6" s="243"/>
      <c r="JPB6" s="243"/>
      <c r="JPC6" s="243"/>
      <c r="JPD6" s="243"/>
      <c r="JPE6" s="243"/>
      <c r="JPF6" s="243"/>
      <c r="JPG6" s="243"/>
      <c r="JPH6" s="243"/>
      <c r="JPI6" s="243"/>
      <c r="JPJ6" s="243"/>
      <c r="JPK6" s="243"/>
      <c r="JPL6" s="243"/>
      <c r="JPM6" s="243"/>
      <c r="JPN6" s="243"/>
      <c r="JPO6" s="243"/>
      <c r="JPP6" s="243"/>
      <c r="JPQ6" s="243"/>
      <c r="JPR6" s="243"/>
      <c r="JPS6" s="243"/>
      <c r="JPT6" s="243"/>
      <c r="JPU6" s="243"/>
      <c r="JPV6" s="243"/>
      <c r="JPW6" s="243"/>
      <c r="JPX6" s="243"/>
      <c r="JPY6" s="243"/>
      <c r="JPZ6" s="243"/>
      <c r="JQA6" s="243"/>
      <c r="JQB6" s="243"/>
      <c r="JQC6" s="243"/>
      <c r="JQD6" s="243"/>
      <c r="JQE6" s="243"/>
      <c r="JQF6" s="243"/>
      <c r="JQG6" s="243"/>
      <c r="JQH6" s="243"/>
      <c r="JQI6" s="243"/>
      <c r="JQJ6" s="243"/>
      <c r="JQK6" s="243"/>
      <c r="JQL6" s="243"/>
      <c r="JQM6" s="243"/>
      <c r="JQN6" s="243"/>
      <c r="JQO6" s="243"/>
      <c r="JQP6" s="243"/>
      <c r="JQQ6" s="243"/>
      <c r="JQR6" s="243"/>
      <c r="JQS6" s="243"/>
      <c r="JQT6" s="243"/>
      <c r="JQU6" s="243"/>
      <c r="JQV6" s="243"/>
      <c r="JQW6" s="243"/>
      <c r="JQX6" s="243"/>
      <c r="JQY6" s="243"/>
      <c r="JQZ6" s="243"/>
      <c r="JRA6" s="243"/>
      <c r="JRB6" s="243"/>
      <c r="JRC6" s="243"/>
      <c r="JRD6" s="243"/>
      <c r="JRE6" s="243"/>
      <c r="JRF6" s="243"/>
      <c r="JRG6" s="243"/>
      <c r="JRH6" s="243"/>
      <c r="JRI6" s="243"/>
      <c r="JRJ6" s="243"/>
      <c r="JRK6" s="243"/>
      <c r="JRL6" s="243"/>
      <c r="JRM6" s="243"/>
      <c r="JRN6" s="243"/>
      <c r="JRO6" s="243"/>
      <c r="JRP6" s="243"/>
      <c r="JRQ6" s="243"/>
      <c r="JRR6" s="243"/>
      <c r="JRS6" s="243"/>
      <c r="JRT6" s="243"/>
      <c r="JRU6" s="243"/>
      <c r="JRV6" s="243"/>
      <c r="JRW6" s="243"/>
      <c r="JRX6" s="243"/>
      <c r="JRY6" s="243"/>
      <c r="JRZ6" s="243"/>
      <c r="JSA6" s="243"/>
      <c r="JSB6" s="243"/>
      <c r="JSC6" s="243"/>
      <c r="JSD6" s="243"/>
      <c r="JSE6" s="243"/>
      <c r="JSF6" s="243"/>
      <c r="JSG6" s="243"/>
      <c r="JSH6" s="243"/>
      <c r="JSI6" s="243"/>
      <c r="JSJ6" s="243"/>
      <c r="JSK6" s="243"/>
      <c r="JSL6" s="243"/>
      <c r="JSM6" s="243"/>
      <c r="JSN6" s="243"/>
      <c r="JSO6" s="243"/>
      <c r="JSP6" s="243"/>
      <c r="JSQ6" s="243"/>
      <c r="JSR6" s="243"/>
      <c r="JSS6" s="243"/>
      <c r="JST6" s="243"/>
      <c r="JSU6" s="243"/>
      <c r="JSV6" s="243"/>
      <c r="JSW6" s="243"/>
      <c r="JSX6" s="243"/>
      <c r="JSY6" s="243"/>
      <c r="JSZ6" s="243"/>
      <c r="JTA6" s="243"/>
      <c r="JTB6" s="243"/>
      <c r="JTC6" s="243"/>
      <c r="JTD6" s="243"/>
      <c r="JTE6" s="243"/>
      <c r="JTF6" s="243"/>
      <c r="JTG6" s="243"/>
      <c r="JTH6" s="243"/>
      <c r="JTI6" s="243"/>
      <c r="JTJ6" s="243"/>
      <c r="JTK6" s="243"/>
      <c r="JTL6" s="243"/>
      <c r="JTM6" s="243"/>
      <c r="JTN6" s="243"/>
      <c r="JTO6" s="243"/>
      <c r="JTP6" s="243"/>
      <c r="JTQ6" s="243"/>
      <c r="JTR6" s="243"/>
      <c r="JTS6" s="243"/>
      <c r="JTT6" s="243"/>
      <c r="JTU6" s="243"/>
      <c r="JTV6" s="243"/>
      <c r="JTW6" s="243"/>
      <c r="JTX6" s="243"/>
      <c r="JTY6" s="243"/>
      <c r="JTZ6" s="243"/>
      <c r="JUA6" s="243"/>
      <c r="JUB6" s="243"/>
      <c r="JUC6" s="243"/>
      <c r="JUD6" s="243"/>
      <c r="JUE6" s="243"/>
      <c r="JUF6" s="243"/>
      <c r="JUG6" s="243"/>
      <c r="JUH6" s="243"/>
      <c r="JUI6" s="243"/>
      <c r="JUJ6" s="243"/>
      <c r="JUK6" s="243"/>
      <c r="JUL6" s="243"/>
      <c r="JUM6" s="243"/>
      <c r="JUN6" s="243"/>
      <c r="JUO6" s="243"/>
      <c r="JUP6" s="243"/>
      <c r="JUQ6" s="243"/>
      <c r="JUR6" s="243"/>
      <c r="JUS6" s="243"/>
      <c r="JUT6" s="243"/>
      <c r="JUU6" s="243"/>
      <c r="JUV6" s="243"/>
      <c r="JUW6" s="243"/>
      <c r="JUX6" s="243"/>
      <c r="JUY6" s="243"/>
      <c r="JUZ6" s="243"/>
      <c r="JVA6" s="243"/>
      <c r="JVB6" s="243"/>
      <c r="JVC6" s="243"/>
      <c r="JVD6" s="243"/>
      <c r="JVE6" s="243"/>
      <c r="JVF6" s="243"/>
      <c r="JVG6" s="243"/>
      <c r="JVH6" s="243"/>
      <c r="JVI6" s="243"/>
      <c r="JVJ6" s="243"/>
      <c r="JVK6" s="243"/>
      <c r="JVL6" s="243"/>
      <c r="JVM6" s="243"/>
      <c r="JVN6" s="243"/>
      <c r="JVO6" s="243"/>
      <c r="JVP6" s="243"/>
      <c r="JVQ6" s="243"/>
      <c r="JVR6" s="243"/>
      <c r="JVS6" s="243"/>
      <c r="JVT6" s="243"/>
      <c r="JVU6" s="243"/>
      <c r="JVV6" s="243"/>
      <c r="JVW6" s="243"/>
      <c r="JVX6" s="243"/>
      <c r="JVY6" s="243"/>
      <c r="JVZ6" s="243"/>
      <c r="JWA6" s="243"/>
      <c r="JWB6" s="243"/>
      <c r="JWC6" s="243"/>
      <c r="JWD6" s="243"/>
      <c r="JWE6" s="243"/>
      <c r="JWF6" s="243"/>
      <c r="JWG6" s="243"/>
      <c r="JWH6" s="243"/>
      <c r="JWI6" s="243"/>
      <c r="JWJ6" s="243"/>
      <c r="JWK6" s="243"/>
      <c r="JWL6" s="243"/>
      <c r="JWM6" s="243"/>
      <c r="JWN6" s="243"/>
      <c r="JWO6" s="243"/>
      <c r="JWP6" s="243"/>
      <c r="JWQ6" s="243"/>
      <c r="JWR6" s="243"/>
      <c r="JWS6" s="243"/>
      <c r="JWT6" s="243"/>
      <c r="JWU6" s="243"/>
      <c r="JWV6" s="243"/>
      <c r="JWW6" s="243"/>
      <c r="JWX6" s="243"/>
      <c r="JWY6" s="243"/>
      <c r="JWZ6" s="243"/>
      <c r="JXA6" s="243"/>
      <c r="JXB6" s="243"/>
      <c r="JXC6" s="243"/>
      <c r="JXD6" s="243"/>
      <c r="JXE6" s="243"/>
      <c r="JXF6" s="243"/>
      <c r="JXG6" s="243"/>
      <c r="JXH6" s="243"/>
      <c r="JXI6" s="243"/>
      <c r="JXJ6" s="243"/>
      <c r="JXK6" s="243"/>
      <c r="JXL6" s="243"/>
      <c r="JXM6" s="243"/>
      <c r="JXN6" s="243"/>
      <c r="JXO6" s="243"/>
      <c r="JXP6" s="243"/>
      <c r="JXQ6" s="243"/>
      <c r="JXR6" s="243"/>
      <c r="JXS6" s="243"/>
      <c r="JXT6" s="243"/>
      <c r="JXU6" s="243"/>
      <c r="JXV6" s="243"/>
      <c r="JXW6" s="243"/>
      <c r="JXX6" s="243"/>
      <c r="JXY6" s="243"/>
      <c r="JXZ6" s="243"/>
      <c r="JYA6" s="243"/>
      <c r="JYB6" s="243"/>
      <c r="JYC6" s="243"/>
      <c r="JYD6" s="243"/>
      <c r="JYE6" s="243"/>
      <c r="JYF6" s="243"/>
      <c r="JYG6" s="243"/>
      <c r="JYH6" s="243"/>
      <c r="JYI6" s="243"/>
      <c r="JYJ6" s="243"/>
      <c r="JYK6" s="243"/>
      <c r="JYL6" s="243"/>
      <c r="JYM6" s="243"/>
      <c r="JYN6" s="243"/>
      <c r="JYO6" s="243"/>
      <c r="JYP6" s="243"/>
      <c r="JYQ6" s="243"/>
      <c r="JYR6" s="243"/>
      <c r="JYS6" s="243"/>
      <c r="JYT6" s="243"/>
      <c r="JYU6" s="243"/>
      <c r="JYV6" s="243"/>
      <c r="JYW6" s="243"/>
      <c r="JYX6" s="243"/>
      <c r="JYY6" s="243"/>
      <c r="JYZ6" s="243"/>
      <c r="JZA6" s="243"/>
      <c r="JZB6" s="243"/>
      <c r="JZC6" s="243"/>
      <c r="JZD6" s="243"/>
      <c r="JZE6" s="243"/>
      <c r="JZF6" s="243"/>
      <c r="JZG6" s="243"/>
      <c r="JZH6" s="243"/>
      <c r="JZI6" s="243"/>
      <c r="JZJ6" s="243"/>
      <c r="JZK6" s="243"/>
      <c r="JZL6" s="243"/>
      <c r="JZM6" s="243"/>
      <c r="JZN6" s="243"/>
      <c r="JZO6" s="243"/>
      <c r="JZP6" s="243"/>
      <c r="JZQ6" s="243"/>
      <c r="JZR6" s="243"/>
      <c r="JZS6" s="243"/>
      <c r="JZT6" s="243"/>
      <c r="JZU6" s="243"/>
      <c r="JZV6" s="243"/>
      <c r="JZW6" s="243"/>
      <c r="JZX6" s="243"/>
      <c r="JZY6" s="243"/>
      <c r="JZZ6" s="243"/>
      <c r="KAA6" s="243"/>
      <c r="KAB6" s="243"/>
      <c r="KAC6" s="243"/>
      <c r="KAD6" s="243"/>
      <c r="KAE6" s="243"/>
      <c r="KAF6" s="243"/>
      <c r="KAG6" s="243"/>
      <c r="KAH6" s="243"/>
      <c r="KAI6" s="243"/>
      <c r="KAJ6" s="243"/>
      <c r="KAK6" s="243"/>
      <c r="KAL6" s="243"/>
      <c r="KAM6" s="243"/>
      <c r="KAN6" s="243"/>
      <c r="KAO6" s="243"/>
      <c r="KAP6" s="243"/>
      <c r="KAQ6" s="243"/>
      <c r="KAR6" s="243"/>
      <c r="KAS6" s="243"/>
      <c r="KAT6" s="243"/>
      <c r="KAU6" s="243"/>
      <c r="KAV6" s="243"/>
      <c r="KAW6" s="243"/>
      <c r="KAX6" s="243"/>
      <c r="KAY6" s="243"/>
      <c r="KAZ6" s="243"/>
      <c r="KBA6" s="243"/>
      <c r="KBB6" s="243"/>
      <c r="KBC6" s="243"/>
      <c r="KBD6" s="243"/>
      <c r="KBE6" s="243"/>
      <c r="KBF6" s="243"/>
      <c r="KBG6" s="243"/>
      <c r="KBH6" s="243"/>
      <c r="KBI6" s="243"/>
      <c r="KBJ6" s="243"/>
      <c r="KBK6" s="243"/>
      <c r="KBL6" s="243"/>
      <c r="KBM6" s="243"/>
      <c r="KBN6" s="243"/>
      <c r="KBO6" s="243"/>
      <c r="KBP6" s="243"/>
      <c r="KBQ6" s="243"/>
      <c r="KBR6" s="243"/>
      <c r="KBS6" s="243"/>
      <c r="KBT6" s="243"/>
      <c r="KBU6" s="243"/>
      <c r="KBV6" s="243"/>
      <c r="KBW6" s="243"/>
      <c r="KBX6" s="243"/>
      <c r="KBY6" s="243"/>
      <c r="KBZ6" s="243"/>
      <c r="KCA6" s="243"/>
      <c r="KCB6" s="243"/>
      <c r="KCC6" s="243"/>
      <c r="KCD6" s="243"/>
      <c r="KCE6" s="243"/>
      <c r="KCF6" s="243"/>
      <c r="KCG6" s="243"/>
      <c r="KCH6" s="243"/>
      <c r="KCI6" s="243"/>
      <c r="KCJ6" s="243"/>
      <c r="KCK6" s="243"/>
      <c r="KCL6" s="243"/>
      <c r="KCM6" s="243"/>
      <c r="KCN6" s="243"/>
      <c r="KCO6" s="243"/>
      <c r="KCP6" s="243"/>
      <c r="KCQ6" s="243"/>
      <c r="KCR6" s="243"/>
      <c r="KCS6" s="243"/>
      <c r="KCT6" s="243"/>
      <c r="KCU6" s="243"/>
      <c r="KCV6" s="243"/>
      <c r="KCW6" s="243"/>
      <c r="KCX6" s="243"/>
      <c r="KCY6" s="243"/>
      <c r="KCZ6" s="243"/>
      <c r="KDA6" s="243"/>
      <c r="KDB6" s="243"/>
      <c r="KDC6" s="243"/>
      <c r="KDD6" s="243"/>
      <c r="KDE6" s="243"/>
      <c r="KDF6" s="243"/>
      <c r="KDG6" s="243"/>
      <c r="KDH6" s="243"/>
      <c r="KDI6" s="243"/>
      <c r="KDJ6" s="243"/>
      <c r="KDK6" s="243"/>
      <c r="KDL6" s="243"/>
      <c r="KDM6" s="243"/>
      <c r="KDN6" s="243"/>
      <c r="KDO6" s="243"/>
      <c r="KDP6" s="243"/>
      <c r="KDQ6" s="243"/>
      <c r="KDR6" s="243"/>
      <c r="KDS6" s="243"/>
      <c r="KDT6" s="243"/>
      <c r="KDU6" s="243"/>
      <c r="KDV6" s="243"/>
      <c r="KDW6" s="243"/>
      <c r="KDX6" s="243"/>
      <c r="KDY6" s="243"/>
      <c r="KDZ6" s="243"/>
      <c r="KEA6" s="243"/>
      <c r="KEB6" s="243"/>
      <c r="KEC6" s="243"/>
      <c r="KED6" s="243"/>
      <c r="KEE6" s="243"/>
      <c r="KEF6" s="243"/>
      <c r="KEG6" s="243"/>
      <c r="KEH6" s="243"/>
      <c r="KEI6" s="243"/>
      <c r="KEJ6" s="243"/>
      <c r="KEK6" s="243"/>
      <c r="KEL6" s="243"/>
      <c r="KEM6" s="243"/>
      <c r="KEN6" s="243"/>
      <c r="KEO6" s="243"/>
      <c r="KEP6" s="243"/>
      <c r="KEQ6" s="243"/>
      <c r="KER6" s="243"/>
      <c r="KES6" s="243"/>
      <c r="KET6" s="243"/>
      <c r="KEU6" s="243"/>
      <c r="KEV6" s="243"/>
      <c r="KEW6" s="243"/>
      <c r="KEX6" s="243"/>
      <c r="KEY6" s="243"/>
      <c r="KEZ6" s="243"/>
      <c r="KFA6" s="243"/>
      <c r="KFB6" s="243"/>
      <c r="KFC6" s="243"/>
      <c r="KFD6" s="243"/>
      <c r="KFE6" s="243"/>
      <c r="KFF6" s="243"/>
      <c r="KFG6" s="243"/>
      <c r="KFH6" s="243"/>
      <c r="KFI6" s="243"/>
      <c r="KFJ6" s="243"/>
      <c r="KFK6" s="243"/>
      <c r="KFL6" s="243"/>
      <c r="KFM6" s="243"/>
      <c r="KFN6" s="243"/>
      <c r="KFO6" s="243"/>
      <c r="KFP6" s="243"/>
      <c r="KFQ6" s="243"/>
      <c r="KFR6" s="243"/>
      <c r="KFS6" s="243"/>
      <c r="KFT6" s="243"/>
      <c r="KFU6" s="243"/>
      <c r="KFV6" s="243"/>
      <c r="KFW6" s="243"/>
      <c r="KFX6" s="243"/>
      <c r="KFY6" s="243"/>
      <c r="KFZ6" s="243"/>
      <c r="KGA6" s="243"/>
      <c r="KGB6" s="243"/>
      <c r="KGC6" s="243"/>
      <c r="KGD6" s="243"/>
      <c r="KGE6" s="243"/>
      <c r="KGF6" s="243"/>
      <c r="KGG6" s="243"/>
      <c r="KGH6" s="243"/>
      <c r="KGI6" s="243"/>
      <c r="KGJ6" s="243"/>
      <c r="KGK6" s="243"/>
      <c r="KGL6" s="243"/>
      <c r="KGM6" s="243"/>
      <c r="KGN6" s="243"/>
      <c r="KGO6" s="243"/>
      <c r="KGP6" s="243"/>
      <c r="KGQ6" s="243"/>
      <c r="KGR6" s="243"/>
      <c r="KGS6" s="243"/>
      <c r="KGT6" s="243"/>
      <c r="KGU6" s="243"/>
      <c r="KGV6" s="243"/>
      <c r="KGW6" s="243"/>
      <c r="KGX6" s="243"/>
      <c r="KGY6" s="243"/>
      <c r="KGZ6" s="243"/>
      <c r="KHA6" s="243"/>
      <c r="KHB6" s="243"/>
      <c r="KHC6" s="243"/>
      <c r="KHD6" s="243"/>
      <c r="KHE6" s="243"/>
      <c r="KHF6" s="243"/>
      <c r="KHG6" s="243"/>
      <c r="KHH6" s="243"/>
      <c r="KHI6" s="243"/>
      <c r="KHJ6" s="243"/>
      <c r="KHK6" s="243"/>
      <c r="KHL6" s="243"/>
      <c r="KHM6" s="243"/>
      <c r="KHN6" s="243"/>
      <c r="KHO6" s="243"/>
      <c r="KHP6" s="243"/>
      <c r="KHQ6" s="243"/>
      <c r="KHR6" s="243"/>
      <c r="KHS6" s="243"/>
      <c r="KHT6" s="243"/>
      <c r="KHU6" s="243"/>
      <c r="KHV6" s="243"/>
      <c r="KHW6" s="243"/>
      <c r="KHX6" s="243"/>
      <c r="KHY6" s="243"/>
      <c r="KHZ6" s="243"/>
      <c r="KIA6" s="243"/>
      <c r="KIB6" s="243"/>
      <c r="KIC6" s="243"/>
      <c r="KID6" s="243"/>
      <c r="KIE6" s="243"/>
      <c r="KIF6" s="243"/>
      <c r="KIG6" s="243"/>
      <c r="KIH6" s="243"/>
      <c r="KII6" s="243"/>
      <c r="KIJ6" s="243"/>
      <c r="KIK6" s="243"/>
      <c r="KIL6" s="243"/>
      <c r="KIM6" s="243"/>
      <c r="KIN6" s="243"/>
      <c r="KIO6" s="243"/>
      <c r="KIP6" s="243"/>
      <c r="KIQ6" s="243"/>
      <c r="KIR6" s="243"/>
      <c r="KIS6" s="243"/>
      <c r="KIT6" s="243"/>
      <c r="KIU6" s="243"/>
      <c r="KIV6" s="243"/>
      <c r="KIW6" s="243"/>
      <c r="KIX6" s="243"/>
      <c r="KIY6" s="243"/>
      <c r="KIZ6" s="243"/>
      <c r="KJA6" s="243"/>
      <c r="KJB6" s="243"/>
      <c r="KJC6" s="243"/>
      <c r="KJD6" s="243"/>
      <c r="KJE6" s="243"/>
      <c r="KJF6" s="243"/>
      <c r="KJG6" s="243"/>
      <c r="KJH6" s="243"/>
      <c r="KJI6" s="243"/>
      <c r="KJJ6" s="243"/>
      <c r="KJK6" s="243"/>
      <c r="KJL6" s="243"/>
      <c r="KJM6" s="243"/>
      <c r="KJN6" s="243"/>
      <c r="KJO6" s="243"/>
      <c r="KJP6" s="243"/>
      <c r="KJQ6" s="243"/>
      <c r="KJR6" s="243"/>
      <c r="KJS6" s="243"/>
      <c r="KJT6" s="243"/>
      <c r="KJU6" s="243"/>
      <c r="KJV6" s="243"/>
      <c r="KJW6" s="243"/>
      <c r="KJX6" s="243"/>
      <c r="KJY6" s="243"/>
      <c r="KJZ6" s="243"/>
      <c r="KKA6" s="243"/>
      <c r="KKB6" s="243"/>
      <c r="KKC6" s="243"/>
      <c r="KKD6" s="243"/>
      <c r="KKE6" s="243"/>
      <c r="KKF6" s="243"/>
      <c r="KKG6" s="243"/>
      <c r="KKH6" s="243"/>
      <c r="KKI6" s="243"/>
      <c r="KKJ6" s="243"/>
      <c r="KKK6" s="243"/>
      <c r="KKL6" s="243"/>
      <c r="KKM6" s="243"/>
      <c r="KKN6" s="243"/>
      <c r="KKO6" s="243"/>
      <c r="KKP6" s="243"/>
      <c r="KKQ6" s="243"/>
      <c r="KKR6" s="243"/>
      <c r="KKS6" s="243"/>
      <c r="KKT6" s="243"/>
      <c r="KKU6" s="243"/>
      <c r="KKV6" s="243"/>
      <c r="KKW6" s="243"/>
      <c r="KKX6" s="243"/>
      <c r="KKY6" s="243"/>
      <c r="KKZ6" s="243"/>
      <c r="KLA6" s="243"/>
      <c r="KLB6" s="243"/>
      <c r="KLC6" s="243"/>
      <c r="KLD6" s="243"/>
      <c r="KLE6" s="243"/>
      <c r="KLF6" s="243"/>
      <c r="KLG6" s="243"/>
      <c r="KLH6" s="243"/>
      <c r="KLI6" s="243"/>
      <c r="KLJ6" s="243"/>
      <c r="KLK6" s="243"/>
      <c r="KLL6" s="243"/>
      <c r="KLM6" s="243"/>
      <c r="KLN6" s="243"/>
      <c r="KLO6" s="243"/>
      <c r="KLP6" s="243"/>
      <c r="KLQ6" s="243"/>
      <c r="KLR6" s="243"/>
      <c r="KLS6" s="243"/>
      <c r="KLT6" s="243"/>
      <c r="KLU6" s="243"/>
      <c r="KLV6" s="243"/>
      <c r="KLW6" s="243"/>
      <c r="KLX6" s="243"/>
      <c r="KLY6" s="243"/>
      <c r="KLZ6" s="243"/>
      <c r="KMA6" s="243"/>
      <c r="KMB6" s="243"/>
      <c r="KMC6" s="243"/>
      <c r="KMD6" s="243"/>
      <c r="KME6" s="243"/>
      <c r="KMF6" s="243"/>
      <c r="KMG6" s="243"/>
      <c r="KMH6" s="243"/>
      <c r="KMI6" s="243"/>
      <c r="KMJ6" s="243"/>
      <c r="KMK6" s="243"/>
      <c r="KML6" s="243"/>
      <c r="KMM6" s="243"/>
      <c r="KMN6" s="243"/>
      <c r="KMO6" s="243"/>
      <c r="KMP6" s="243"/>
      <c r="KMQ6" s="243"/>
      <c r="KMR6" s="243"/>
      <c r="KMS6" s="243"/>
      <c r="KMT6" s="243"/>
      <c r="KMU6" s="243"/>
      <c r="KMV6" s="243"/>
      <c r="KMW6" s="243"/>
      <c r="KMX6" s="243"/>
      <c r="KMY6" s="243"/>
      <c r="KMZ6" s="243"/>
      <c r="KNA6" s="243"/>
      <c r="KNB6" s="243"/>
      <c r="KNC6" s="243"/>
      <c r="KND6" s="243"/>
      <c r="KNE6" s="243"/>
      <c r="KNF6" s="243"/>
      <c r="KNG6" s="243"/>
      <c r="KNH6" s="243"/>
      <c r="KNI6" s="243"/>
      <c r="KNJ6" s="243"/>
      <c r="KNK6" s="243"/>
      <c r="KNL6" s="243"/>
      <c r="KNM6" s="243"/>
      <c r="KNN6" s="243"/>
      <c r="KNO6" s="243"/>
      <c r="KNP6" s="243"/>
      <c r="KNQ6" s="243"/>
      <c r="KNR6" s="243"/>
      <c r="KNS6" s="243"/>
      <c r="KNT6" s="243"/>
      <c r="KNU6" s="243"/>
      <c r="KNV6" s="243"/>
      <c r="KNW6" s="243"/>
      <c r="KNX6" s="243"/>
      <c r="KNY6" s="243"/>
      <c r="KNZ6" s="243"/>
      <c r="KOA6" s="243"/>
      <c r="KOB6" s="243"/>
      <c r="KOC6" s="243"/>
      <c r="KOD6" s="243"/>
      <c r="KOE6" s="243"/>
      <c r="KOF6" s="243"/>
      <c r="KOG6" s="243"/>
      <c r="KOH6" s="243"/>
      <c r="KOI6" s="243"/>
      <c r="KOJ6" s="243"/>
      <c r="KOK6" s="243"/>
      <c r="KOL6" s="243"/>
      <c r="KOM6" s="243"/>
      <c r="KON6" s="243"/>
      <c r="KOO6" s="243"/>
      <c r="KOP6" s="243"/>
      <c r="KOQ6" s="243"/>
      <c r="KOR6" s="243"/>
      <c r="KOS6" s="243"/>
      <c r="KOT6" s="243"/>
      <c r="KOU6" s="243"/>
      <c r="KOV6" s="243"/>
      <c r="KOW6" s="243"/>
      <c r="KOX6" s="243"/>
      <c r="KOY6" s="243"/>
      <c r="KOZ6" s="243"/>
      <c r="KPA6" s="243"/>
      <c r="KPB6" s="243"/>
      <c r="KPC6" s="243"/>
      <c r="KPD6" s="243"/>
      <c r="KPE6" s="243"/>
      <c r="KPF6" s="243"/>
      <c r="KPG6" s="243"/>
      <c r="KPH6" s="243"/>
      <c r="KPI6" s="243"/>
      <c r="KPJ6" s="243"/>
      <c r="KPK6" s="243"/>
      <c r="KPL6" s="243"/>
      <c r="KPM6" s="243"/>
      <c r="KPN6" s="243"/>
      <c r="KPO6" s="243"/>
      <c r="KPP6" s="243"/>
      <c r="KPQ6" s="243"/>
      <c r="KPR6" s="243"/>
      <c r="KPS6" s="243"/>
      <c r="KPT6" s="243"/>
      <c r="KPU6" s="243"/>
      <c r="KPV6" s="243"/>
      <c r="KPW6" s="243"/>
      <c r="KPX6" s="243"/>
      <c r="KPY6" s="243"/>
      <c r="KPZ6" s="243"/>
      <c r="KQA6" s="243"/>
      <c r="KQB6" s="243"/>
      <c r="KQC6" s="243"/>
      <c r="KQD6" s="243"/>
      <c r="KQE6" s="243"/>
      <c r="KQF6" s="243"/>
      <c r="KQG6" s="243"/>
      <c r="KQH6" s="243"/>
      <c r="KQI6" s="243"/>
      <c r="KQJ6" s="243"/>
      <c r="KQK6" s="243"/>
      <c r="KQL6" s="243"/>
      <c r="KQM6" s="243"/>
      <c r="KQN6" s="243"/>
      <c r="KQO6" s="243"/>
      <c r="KQP6" s="243"/>
      <c r="KQQ6" s="243"/>
      <c r="KQR6" s="243"/>
      <c r="KQS6" s="243"/>
      <c r="KQT6" s="243"/>
      <c r="KQU6" s="243"/>
      <c r="KQV6" s="243"/>
      <c r="KQW6" s="243"/>
      <c r="KQX6" s="243"/>
      <c r="KQY6" s="243"/>
      <c r="KQZ6" s="243"/>
      <c r="KRA6" s="243"/>
      <c r="KRB6" s="243"/>
      <c r="KRC6" s="243"/>
      <c r="KRD6" s="243"/>
      <c r="KRE6" s="243"/>
      <c r="KRF6" s="243"/>
      <c r="KRG6" s="243"/>
      <c r="KRH6" s="243"/>
      <c r="KRI6" s="243"/>
      <c r="KRJ6" s="243"/>
      <c r="KRK6" s="243"/>
      <c r="KRL6" s="243"/>
      <c r="KRM6" s="243"/>
      <c r="KRN6" s="243"/>
      <c r="KRO6" s="243"/>
      <c r="KRP6" s="243"/>
      <c r="KRQ6" s="243"/>
      <c r="KRR6" s="243"/>
      <c r="KRS6" s="243"/>
      <c r="KRT6" s="243"/>
      <c r="KRU6" s="243"/>
      <c r="KRV6" s="243"/>
      <c r="KRW6" s="243"/>
      <c r="KRX6" s="243"/>
      <c r="KRY6" s="243"/>
      <c r="KRZ6" s="243"/>
      <c r="KSA6" s="243"/>
      <c r="KSB6" s="243"/>
      <c r="KSC6" s="243"/>
      <c r="KSD6" s="243"/>
      <c r="KSE6" s="243"/>
      <c r="KSF6" s="243"/>
      <c r="KSG6" s="243"/>
      <c r="KSH6" s="243"/>
      <c r="KSI6" s="243"/>
      <c r="KSJ6" s="243"/>
      <c r="KSK6" s="243"/>
      <c r="KSL6" s="243"/>
      <c r="KSM6" s="243"/>
      <c r="KSN6" s="243"/>
      <c r="KSO6" s="243"/>
      <c r="KSP6" s="243"/>
      <c r="KSQ6" s="243"/>
      <c r="KSR6" s="243"/>
      <c r="KSS6" s="243"/>
      <c r="KST6" s="243"/>
      <c r="KSU6" s="243"/>
      <c r="KSV6" s="243"/>
      <c r="KSW6" s="243"/>
      <c r="KSX6" s="243"/>
      <c r="KSY6" s="243"/>
      <c r="KSZ6" s="243"/>
      <c r="KTA6" s="243"/>
      <c r="KTB6" s="243"/>
      <c r="KTC6" s="243"/>
      <c r="KTD6" s="243"/>
      <c r="KTE6" s="243"/>
      <c r="KTF6" s="243"/>
      <c r="KTG6" s="243"/>
      <c r="KTH6" s="243"/>
      <c r="KTI6" s="243"/>
      <c r="KTJ6" s="243"/>
      <c r="KTK6" s="243"/>
      <c r="KTL6" s="243"/>
      <c r="KTM6" s="243"/>
      <c r="KTN6" s="243"/>
      <c r="KTO6" s="243"/>
      <c r="KTP6" s="243"/>
      <c r="KTQ6" s="243"/>
      <c r="KTR6" s="243"/>
      <c r="KTS6" s="243"/>
      <c r="KTT6" s="243"/>
      <c r="KTU6" s="243"/>
      <c r="KTV6" s="243"/>
      <c r="KTW6" s="243"/>
      <c r="KTX6" s="243"/>
      <c r="KTY6" s="243"/>
      <c r="KTZ6" s="243"/>
      <c r="KUA6" s="243"/>
      <c r="KUB6" s="243"/>
      <c r="KUC6" s="243"/>
      <c r="KUD6" s="243"/>
      <c r="KUE6" s="243"/>
      <c r="KUF6" s="243"/>
      <c r="KUG6" s="243"/>
      <c r="KUH6" s="243"/>
      <c r="KUI6" s="243"/>
      <c r="KUJ6" s="243"/>
      <c r="KUK6" s="243"/>
      <c r="KUL6" s="243"/>
      <c r="KUM6" s="243"/>
      <c r="KUN6" s="243"/>
      <c r="KUO6" s="243"/>
      <c r="KUP6" s="243"/>
      <c r="KUQ6" s="243"/>
      <c r="KUR6" s="243"/>
      <c r="KUS6" s="243"/>
      <c r="KUT6" s="243"/>
      <c r="KUU6" s="243"/>
      <c r="KUV6" s="243"/>
      <c r="KUW6" s="243"/>
      <c r="KUX6" s="243"/>
      <c r="KUY6" s="243"/>
      <c r="KUZ6" s="243"/>
      <c r="KVA6" s="243"/>
      <c r="KVB6" s="243"/>
      <c r="KVC6" s="243"/>
      <c r="KVD6" s="243"/>
      <c r="KVE6" s="243"/>
      <c r="KVF6" s="243"/>
      <c r="KVG6" s="243"/>
      <c r="KVH6" s="243"/>
      <c r="KVI6" s="243"/>
      <c r="KVJ6" s="243"/>
      <c r="KVK6" s="243"/>
      <c r="KVL6" s="243"/>
      <c r="KVM6" s="243"/>
      <c r="KVN6" s="243"/>
      <c r="KVO6" s="243"/>
      <c r="KVP6" s="243"/>
      <c r="KVQ6" s="243"/>
      <c r="KVR6" s="243"/>
      <c r="KVS6" s="243"/>
      <c r="KVT6" s="243"/>
      <c r="KVU6" s="243"/>
      <c r="KVV6" s="243"/>
      <c r="KVW6" s="243"/>
      <c r="KVX6" s="243"/>
      <c r="KVY6" s="243"/>
      <c r="KVZ6" s="243"/>
      <c r="KWA6" s="243"/>
      <c r="KWB6" s="243"/>
      <c r="KWC6" s="243"/>
      <c r="KWD6" s="243"/>
      <c r="KWE6" s="243"/>
      <c r="KWF6" s="243"/>
      <c r="KWG6" s="243"/>
      <c r="KWH6" s="243"/>
      <c r="KWI6" s="243"/>
      <c r="KWJ6" s="243"/>
      <c r="KWK6" s="243"/>
      <c r="KWL6" s="243"/>
      <c r="KWM6" s="243"/>
      <c r="KWN6" s="243"/>
      <c r="KWO6" s="243"/>
      <c r="KWP6" s="243"/>
      <c r="KWQ6" s="243"/>
      <c r="KWR6" s="243"/>
      <c r="KWS6" s="243"/>
      <c r="KWT6" s="243"/>
      <c r="KWU6" s="243"/>
      <c r="KWV6" s="243"/>
      <c r="KWW6" s="243"/>
      <c r="KWX6" s="243"/>
      <c r="KWY6" s="243"/>
      <c r="KWZ6" s="243"/>
      <c r="KXA6" s="243"/>
      <c r="KXB6" s="243"/>
      <c r="KXC6" s="243"/>
      <c r="KXD6" s="243"/>
      <c r="KXE6" s="243"/>
      <c r="KXF6" s="243"/>
      <c r="KXG6" s="243"/>
      <c r="KXH6" s="243"/>
      <c r="KXI6" s="243"/>
      <c r="KXJ6" s="243"/>
      <c r="KXK6" s="243"/>
      <c r="KXL6" s="243"/>
      <c r="KXM6" s="243"/>
      <c r="KXN6" s="243"/>
      <c r="KXO6" s="243"/>
      <c r="KXP6" s="243"/>
      <c r="KXQ6" s="243"/>
      <c r="KXR6" s="243"/>
      <c r="KXS6" s="243"/>
      <c r="KXT6" s="243"/>
      <c r="KXU6" s="243"/>
      <c r="KXV6" s="243"/>
      <c r="KXW6" s="243"/>
      <c r="KXX6" s="243"/>
      <c r="KXY6" s="243"/>
      <c r="KXZ6" s="243"/>
      <c r="KYA6" s="243"/>
      <c r="KYB6" s="243"/>
      <c r="KYC6" s="243"/>
      <c r="KYD6" s="243"/>
      <c r="KYE6" s="243"/>
      <c r="KYF6" s="243"/>
      <c r="KYG6" s="243"/>
      <c r="KYH6" s="243"/>
      <c r="KYI6" s="243"/>
      <c r="KYJ6" s="243"/>
      <c r="KYK6" s="243"/>
      <c r="KYL6" s="243"/>
      <c r="KYM6" s="243"/>
      <c r="KYN6" s="243"/>
      <c r="KYO6" s="243"/>
      <c r="KYP6" s="243"/>
      <c r="KYQ6" s="243"/>
      <c r="KYR6" s="243"/>
      <c r="KYS6" s="243"/>
      <c r="KYT6" s="243"/>
      <c r="KYU6" s="243"/>
      <c r="KYV6" s="243"/>
      <c r="KYW6" s="243"/>
      <c r="KYX6" s="243"/>
      <c r="KYY6" s="243"/>
      <c r="KYZ6" s="243"/>
      <c r="KZA6" s="243"/>
      <c r="KZB6" s="243"/>
      <c r="KZC6" s="243"/>
      <c r="KZD6" s="243"/>
      <c r="KZE6" s="243"/>
      <c r="KZF6" s="243"/>
      <c r="KZG6" s="243"/>
      <c r="KZH6" s="243"/>
      <c r="KZI6" s="243"/>
      <c r="KZJ6" s="243"/>
      <c r="KZK6" s="243"/>
      <c r="KZL6" s="243"/>
      <c r="KZM6" s="243"/>
      <c r="KZN6" s="243"/>
      <c r="KZO6" s="243"/>
      <c r="KZP6" s="243"/>
      <c r="KZQ6" s="243"/>
      <c r="KZR6" s="243"/>
      <c r="KZS6" s="243"/>
      <c r="KZT6" s="243"/>
      <c r="KZU6" s="243"/>
      <c r="KZV6" s="243"/>
      <c r="KZW6" s="243"/>
      <c r="KZX6" s="243"/>
      <c r="KZY6" s="243"/>
      <c r="KZZ6" s="243"/>
      <c r="LAA6" s="243"/>
      <c r="LAB6" s="243"/>
      <c r="LAC6" s="243"/>
      <c r="LAD6" s="243"/>
      <c r="LAE6" s="243"/>
      <c r="LAF6" s="243"/>
      <c r="LAG6" s="243"/>
      <c r="LAH6" s="243"/>
      <c r="LAI6" s="243"/>
      <c r="LAJ6" s="243"/>
      <c r="LAK6" s="243"/>
      <c r="LAL6" s="243"/>
      <c r="LAM6" s="243"/>
      <c r="LAN6" s="243"/>
      <c r="LAO6" s="243"/>
      <c r="LAP6" s="243"/>
      <c r="LAQ6" s="243"/>
      <c r="LAR6" s="243"/>
      <c r="LAS6" s="243"/>
      <c r="LAT6" s="243"/>
      <c r="LAU6" s="243"/>
      <c r="LAV6" s="243"/>
      <c r="LAW6" s="243"/>
      <c r="LAX6" s="243"/>
      <c r="LAY6" s="243"/>
      <c r="LAZ6" s="243"/>
      <c r="LBA6" s="243"/>
      <c r="LBB6" s="243"/>
      <c r="LBC6" s="243"/>
      <c r="LBD6" s="243"/>
      <c r="LBE6" s="243"/>
      <c r="LBF6" s="243"/>
      <c r="LBG6" s="243"/>
      <c r="LBH6" s="243"/>
      <c r="LBI6" s="243"/>
      <c r="LBJ6" s="243"/>
      <c r="LBK6" s="243"/>
      <c r="LBL6" s="243"/>
      <c r="LBM6" s="243"/>
      <c r="LBN6" s="243"/>
      <c r="LBO6" s="243"/>
      <c r="LBP6" s="243"/>
      <c r="LBQ6" s="243"/>
      <c r="LBR6" s="243"/>
      <c r="LBS6" s="243"/>
      <c r="LBT6" s="243"/>
      <c r="LBU6" s="243"/>
      <c r="LBV6" s="243"/>
      <c r="LBW6" s="243"/>
      <c r="LBX6" s="243"/>
      <c r="LBY6" s="243"/>
      <c r="LBZ6" s="243"/>
      <c r="LCA6" s="243"/>
      <c r="LCB6" s="243"/>
      <c r="LCC6" s="243"/>
      <c r="LCD6" s="243"/>
      <c r="LCE6" s="243"/>
      <c r="LCF6" s="243"/>
      <c r="LCG6" s="243"/>
      <c r="LCH6" s="243"/>
      <c r="LCI6" s="243"/>
      <c r="LCJ6" s="243"/>
      <c r="LCK6" s="243"/>
      <c r="LCL6" s="243"/>
      <c r="LCM6" s="243"/>
      <c r="LCN6" s="243"/>
      <c r="LCO6" s="243"/>
      <c r="LCP6" s="243"/>
      <c r="LCQ6" s="243"/>
      <c r="LCR6" s="243"/>
      <c r="LCS6" s="243"/>
      <c r="LCT6" s="243"/>
      <c r="LCU6" s="243"/>
      <c r="LCV6" s="243"/>
      <c r="LCW6" s="243"/>
      <c r="LCX6" s="243"/>
      <c r="LCY6" s="243"/>
      <c r="LCZ6" s="243"/>
      <c r="LDA6" s="243"/>
      <c r="LDB6" s="243"/>
      <c r="LDC6" s="243"/>
      <c r="LDD6" s="243"/>
      <c r="LDE6" s="243"/>
      <c r="LDF6" s="243"/>
      <c r="LDG6" s="243"/>
      <c r="LDH6" s="243"/>
      <c r="LDI6" s="243"/>
      <c r="LDJ6" s="243"/>
      <c r="LDK6" s="243"/>
      <c r="LDL6" s="243"/>
      <c r="LDM6" s="243"/>
      <c r="LDN6" s="243"/>
      <c r="LDO6" s="243"/>
      <c r="LDP6" s="243"/>
      <c r="LDQ6" s="243"/>
      <c r="LDR6" s="243"/>
      <c r="LDS6" s="243"/>
      <c r="LDT6" s="243"/>
      <c r="LDU6" s="243"/>
      <c r="LDV6" s="243"/>
      <c r="LDW6" s="243"/>
      <c r="LDX6" s="243"/>
      <c r="LDY6" s="243"/>
      <c r="LDZ6" s="243"/>
      <c r="LEA6" s="243"/>
      <c r="LEB6" s="243"/>
      <c r="LEC6" s="243"/>
      <c r="LED6" s="243"/>
      <c r="LEE6" s="243"/>
      <c r="LEF6" s="243"/>
      <c r="LEG6" s="243"/>
      <c r="LEH6" s="243"/>
      <c r="LEI6" s="243"/>
      <c r="LEJ6" s="243"/>
      <c r="LEK6" s="243"/>
      <c r="LEL6" s="243"/>
      <c r="LEM6" s="243"/>
      <c r="LEN6" s="243"/>
      <c r="LEO6" s="243"/>
      <c r="LEP6" s="243"/>
      <c r="LEQ6" s="243"/>
      <c r="LER6" s="243"/>
      <c r="LES6" s="243"/>
      <c r="LET6" s="243"/>
      <c r="LEU6" s="243"/>
      <c r="LEV6" s="243"/>
      <c r="LEW6" s="243"/>
      <c r="LEX6" s="243"/>
      <c r="LEY6" s="243"/>
      <c r="LEZ6" s="243"/>
      <c r="LFA6" s="243"/>
      <c r="LFB6" s="243"/>
      <c r="LFC6" s="243"/>
      <c r="LFD6" s="243"/>
      <c r="LFE6" s="243"/>
      <c r="LFF6" s="243"/>
      <c r="LFG6" s="243"/>
      <c r="LFH6" s="243"/>
      <c r="LFI6" s="243"/>
      <c r="LFJ6" s="243"/>
      <c r="LFK6" s="243"/>
      <c r="LFL6" s="243"/>
      <c r="LFM6" s="243"/>
      <c r="LFN6" s="243"/>
      <c r="LFO6" s="243"/>
      <c r="LFP6" s="243"/>
      <c r="LFQ6" s="243"/>
      <c r="LFR6" s="243"/>
      <c r="LFS6" s="243"/>
      <c r="LFT6" s="243"/>
      <c r="LFU6" s="243"/>
      <c r="LFV6" s="243"/>
      <c r="LFW6" s="243"/>
      <c r="LFX6" s="243"/>
      <c r="LFY6" s="243"/>
      <c r="LFZ6" s="243"/>
      <c r="LGA6" s="243"/>
      <c r="LGB6" s="243"/>
      <c r="LGC6" s="243"/>
      <c r="LGD6" s="243"/>
      <c r="LGE6" s="243"/>
      <c r="LGF6" s="243"/>
      <c r="LGG6" s="243"/>
      <c r="LGH6" s="243"/>
      <c r="LGI6" s="243"/>
      <c r="LGJ6" s="243"/>
      <c r="LGK6" s="243"/>
      <c r="LGL6" s="243"/>
      <c r="LGM6" s="243"/>
      <c r="LGN6" s="243"/>
      <c r="LGO6" s="243"/>
      <c r="LGP6" s="243"/>
      <c r="LGQ6" s="243"/>
      <c r="LGR6" s="243"/>
      <c r="LGS6" s="243"/>
      <c r="LGT6" s="243"/>
      <c r="LGU6" s="243"/>
      <c r="LGV6" s="243"/>
      <c r="LGW6" s="243"/>
      <c r="LGX6" s="243"/>
      <c r="LGY6" s="243"/>
      <c r="LGZ6" s="243"/>
      <c r="LHA6" s="243"/>
      <c r="LHB6" s="243"/>
      <c r="LHC6" s="243"/>
      <c r="LHD6" s="243"/>
      <c r="LHE6" s="243"/>
      <c r="LHF6" s="243"/>
      <c r="LHG6" s="243"/>
      <c r="LHH6" s="243"/>
      <c r="LHI6" s="243"/>
      <c r="LHJ6" s="243"/>
      <c r="LHK6" s="243"/>
      <c r="LHL6" s="243"/>
      <c r="LHM6" s="243"/>
      <c r="LHN6" s="243"/>
      <c r="LHO6" s="243"/>
      <c r="LHP6" s="243"/>
      <c r="LHQ6" s="243"/>
      <c r="LHR6" s="243"/>
      <c r="LHS6" s="243"/>
      <c r="LHT6" s="243"/>
      <c r="LHU6" s="243"/>
      <c r="LHV6" s="243"/>
      <c r="LHW6" s="243"/>
      <c r="LHX6" s="243"/>
      <c r="LHY6" s="243"/>
      <c r="LHZ6" s="243"/>
      <c r="LIA6" s="243"/>
      <c r="LIB6" s="243"/>
      <c r="LIC6" s="243"/>
      <c r="LID6" s="243"/>
      <c r="LIE6" s="243"/>
      <c r="LIF6" s="243"/>
      <c r="LIG6" s="243"/>
      <c r="LIH6" s="243"/>
      <c r="LII6" s="243"/>
      <c r="LIJ6" s="243"/>
      <c r="LIK6" s="243"/>
      <c r="LIL6" s="243"/>
      <c r="LIM6" s="243"/>
      <c r="LIN6" s="243"/>
      <c r="LIO6" s="243"/>
      <c r="LIP6" s="243"/>
      <c r="LIQ6" s="243"/>
      <c r="LIR6" s="243"/>
      <c r="LIS6" s="243"/>
      <c r="LIT6" s="243"/>
      <c r="LIU6" s="243"/>
      <c r="LIV6" s="243"/>
      <c r="LIW6" s="243"/>
      <c r="LIX6" s="243"/>
      <c r="LIY6" s="243"/>
      <c r="LIZ6" s="243"/>
      <c r="LJA6" s="243"/>
      <c r="LJB6" s="243"/>
      <c r="LJC6" s="243"/>
      <c r="LJD6" s="243"/>
      <c r="LJE6" s="243"/>
      <c r="LJF6" s="243"/>
      <c r="LJG6" s="243"/>
      <c r="LJH6" s="243"/>
      <c r="LJI6" s="243"/>
      <c r="LJJ6" s="243"/>
      <c r="LJK6" s="243"/>
      <c r="LJL6" s="243"/>
      <c r="LJM6" s="243"/>
      <c r="LJN6" s="243"/>
      <c r="LJO6" s="243"/>
      <c r="LJP6" s="243"/>
      <c r="LJQ6" s="243"/>
      <c r="LJR6" s="243"/>
      <c r="LJS6" s="243"/>
      <c r="LJT6" s="243"/>
      <c r="LJU6" s="243"/>
      <c r="LJV6" s="243"/>
      <c r="LJW6" s="243"/>
      <c r="LJX6" s="243"/>
      <c r="LJY6" s="243"/>
      <c r="LJZ6" s="243"/>
      <c r="LKA6" s="243"/>
      <c r="LKB6" s="243"/>
      <c r="LKC6" s="243"/>
      <c r="LKD6" s="243"/>
      <c r="LKE6" s="243"/>
      <c r="LKF6" s="243"/>
      <c r="LKG6" s="243"/>
      <c r="LKH6" s="243"/>
      <c r="LKI6" s="243"/>
      <c r="LKJ6" s="243"/>
      <c r="LKK6" s="243"/>
      <c r="LKL6" s="243"/>
      <c r="LKM6" s="243"/>
      <c r="LKN6" s="243"/>
      <c r="LKO6" s="243"/>
      <c r="LKP6" s="243"/>
      <c r="LKQ6" s="243"/>
      <c r="LKR6" s="243"/>
      <c r="LKS6" s="243"/>
      <c r="LKT6" s="243"/>
      <c r="LKU6" s="243"/>
      <c r="LKV6" s="243"/>
      <c r="LKW6" s="243"/>
      <c r="LKX6" s="243"/>
      <c r="LKY6" s="243"/>
      <c r="LKZ6" s="243"/>
      <c r="LLA6" s="243"/>
      <c r="LLB6" s="243"/>
      <c r="LLC6" s="243"/>
      <c r="LLD6" s="243"/>
      <c r="LLE6" s="243"/>
      <c r="LLF6" s="243"/>
      <c r="LLG6" s="243"/>
      <c r="LLH6" s="243"/>
      <c r="LLI6" s="243"/>
      <c r="LLJ6" s="243"/>
      <c r="LLK6" s="243"/>
      <c r="LLL6" s="243"/>
      <c r="LLM6" s="243"/>
      <c r="LLN6" s="243"/>
      <c r="LLO6" s="243"/>
      <c r="LLP6" s="243"/>
      <c r="LLQ6" s="243"/>
      <c r="LLR6" s="243"/>
      <c r="LLS6" s="243"/>
      <c r="LLT6" s="243"/>
      <c r="LLU6" s="243"/>
      <c r="LLV6" s="243"/>
      <c r="LLW6" s="243"/>
      <c r="LLX6" s="243"/>
      <c r="LLY6" s="243"/>
      <c r="LLZ6" s="243"/>
      <c r="LMA6" s="243"/>
      <c r="LMB6" s="243"/>
      <c r="LMC6" s="243"/>
      <c r="LMD6" s="243"/>
      <c r="LME6" s="243"/>
      <c r="LMF6" s="243"/>
      <c r="LMG6" s="243"/>
      <c r="LMH6" s="243"/>
      <c r="LMI6" s="243"/>
      <c r="LMJ6" s="243"/>
      <c r="LMK6" s="243"/>
      <c r="LML6" s="243"/>
      <c r="LMM6" s="243"/>
      <c r="LMN6" s="243"/>
      <c r="LMO6" s="243"/>
      <c r="LMP6" s="243"/>
      <c r="LMQ6" s="243"/>
      <c r="LMR6" s="243"/>
      <c r="LMS6" s="243"/>
      <c r="LMT6" s="243"/>
      <c r="LMU6" s="243"/>
      <c r="LMV6" s="243"/>
      <c r="LMW6" s="243"/>
      <c r="LMX6" s="243"/>
      <c r="LMY6" s="243"/>
      <c r="LMZ6" s="243"/>
      <c r="LNA6" s="243"/>
      <c r="LNB6" s="243"/>
      <c r="LNC6" s="243"/>
      <c r="LND6" s="243"/>
      <c r="LNE6" s="243"/>
      <c r="LNF6" s="243"/>
      <c r="LNG6" s="243"/>
      <c r="LNH6" s="243"/>
      <c r="LNI6" s="243"/>
      <c r="LNJ6" s="243"/>
      <c r="LNK6" s="243"/>
      <c r="LNL6" s="243"/>
      <c r="LNM6" s="243"/>
      <c r="LNN6" s="243"/>
      <c r="LNO6" s="243"/>
      <c r="LNP6" s="243"/>
      <c r="LNQ6" s="243"/>
      <c r="LNR6" s="243"/>
      <c r="LNS6" s="243"/>
      <c r="LNT6" s="243"/>
      <c r="LNU6" s="243"/>
      <c r="LNV6" s="243"/>
      <c r="LNW6" s="243"/>
      <c r="LNX6" s="243"/>
      <c r="LNY6" s="243"/>
      <c r="LNZ6" s="243"/>
      <c r="LOA6" s="243"/>
      <c r="LOB6" s="243"/>
      <c r="LOC6" s="243"/>
      <c r="LOD6" s="243"/>
      <c r="LOE6" s="243"/>
      <c r="LOF6" s="243"/>
      <c r="LOG6" s="243"/>
      <c r="LOH6" s="243"/>
      <c r="LOI6" s="243"/>
      <c r="LOJ6" s="243"/>
      <c r="LOK6" s="243"/>
      <c r="LOL6" s="243"/>
      <c r="LOM6" s="243"/>
      <c r="LON6" s="243"/>
      <c r="LOO6" s="243"/>
      <c r="LOP6" s="243"/>
      <c r="LOQ6" s="243"/>
      <c r="LOR6" s="243"/>
      <c r="LOS6" s="243"/>
      <c r="LOT6" s="243"/>
      <c r="LOU6" s="243"/>
      <c r="LOV6" s="243"/>
      <c r="LOW6" s="243"/>
      <c r="LOX6" s="243"/>
      <c r="LOY6" s="243"/>
      <c r="LOZ6" s="243"/>
      <c r="LPA6" s="243"/>
      <c r="LPB6" s="243"/>
      <c r="LPC6" s="243"/>
      <c r="LPD6" s="243"/>
      <c r="LPE6" s="243"/>
      <c r="LPF6" s="243"/>
      <c r="LPG6" s="243"/>
      <c r="LPH6" s="243"/>
      <c r="LPI6" s="243"/>
      <c r="LPJ6" s="243"/>
      <c r="LPK6" s="243"/>
      <c r="LPL6" s="243"/>
      <c r="LPM6" s="243"/>
      <c r="LPN6" s="243"/>
      <c r="LPO6" s="243"/>
      <c r="LPP6" s="243"/>
      <c r="LPQ6" s="243"/>
      <c r="LPR6" s="243"/>
      <c r="LPS6" s="243"/>
      <c r="LPT6" s="243"/>
      <c r="LPU6" s="243"/>
      <c r="LPV6" s="243"/>
      <c r="LPW6" s="243"/>
      <c r="LPX6" s="243"/>
      <c r="LPY6" s="243"/>
      <c r="LPZ6" s="243"/>
      <c r="LQA6" s="243"/>
      <c r="LQB6" s="243"/>
      <c r="LQC6" s="243"/>
      <c r="LQD6" s="243"/>
      <c r="LQE6" s="243"/>
      <c r="LQF6" s="243"/>
      <c r="LQG6" s="243"/>
      <c r="LQH6" s="243"/>
      <c r="LQI6" s="243"/>
      <c r="LQJ6" s="243"/>
      <c r="LQK6" s="243"/>
      <c r="LQL6" s="243"/>
      <c r="LQM6" s="243"/>
      <c r="LQN6" s="243"/>
      <c r="LQO6" s="243"/>
      <c r="LQP6" s="243"/>
      <c r="LQQ6" s="243"/>
      <c r="LQR6" s="243"/>
      <c r="LQS6" s="243"/>
      <c r="LQT6" s="243"/>
      <c r="LQU6" s="243"/>
      <c r="LQV6" s="243"/>
      <c r="LQW6" s="243"/>
      <c r="LQX6" s="243"/>
      <c r="LQY6" s="243"/>
      <c r="LQZ6" s="243"/>
      <c r="LRA6" s="243"/>
      <c r="LRB6" s="243"/>
      <c r="LRC6" s="243"/>
      <c r="LRD6" s="243"/>
      <c r="LRE6" s="243"/>
      <c r="LRF6" s="243"/>
      <c r="LRG6" s="243"/>
      <c r="LRH6" s="243"/>
      <c r="LRI6" s="243"/>
      <c r="LRJ6" s="243"/>
      <c r="LRK6" s="243"/>
      <c r="LRL6" s="243"/>
      <c r="LRM6" s="243"/>
      <c r="LRN6" s="243"/>
      <c r="LRO6" s="243"/>
      <c r="LRP6" s="243"/>
      <c r="LRQ6" s="243"/>
      <c r="LRR6" s="243"/>
      <c r="LRS6" s="243"/>
      <c r="LRT6" s="243"/>
      <c r="LRU6" s="243"/>
      <c r="LRV6" s="243"/>
      <c r="LRW6" s="243"/>
      <c r="LRX6" s="243"/>
      <c r="LRY6" s="243"/>
      <c r="LRZ6" s="243"/>
      <c r="LSA6" s="243"/>
      <c r="LSB6" s="243"/>
      <c r="LSC6" s="243"/>
      <c r="LSD6" s="243"/>
      <c r="LSE6" s="243"/>
      <c r="LSF6" s="243"/>
      <c r="LSG6" s="243"/>
      <c r="LSH6" s="243"/>
      <c r="LSI6" s="243"/>
      <c r="LSJ6" s="243"/>
      <c r="LSK6" s="243"/>
      <c r="LSL6" s="243"/>
      <c r="LSM6" s="243"/>
      <c r="LSN6" s="243"/>
      <c r="LSO6" s="243"/>
      <c r="LSP6" s="243"/>
      <c r="LSQ6" s="243"/>
      <c r="LSR6" s="243"/>
      <c r="LSS6" s="243"/>
      <c r="LST6" s="243"/>
      <c r="LSU6" s="243"/>
      <c r="LSV6" s="243"/>
      <c r="LSW6" s="243"/>
      <c r="LSX6" s="243"/>
      <c r="LSY6" s="243"/>
      <c r="LSZ6" s="243"/>
      <c r="LTA6" s="243"/>
      <c r="LTB6" s="243"/>
      <c r="LTC6" s="243"/>
      <c r="LTD6" s="243"/>
      <c r="LTE6" s="243"/>
      <c r="LTF6" s="243"/>
      <c r="LTG6" s="243"/>
      <c r="LTH6" s="243"/>
      <c r="LTI6" s="243"/>
      <c r="LTJ6" s="243"/>
      <c r="LTK6" s="243"/>
      <c r="LTL6" s="243"/>
      <c r="LTM6" s="243"/>
      <c r="LTN6" s="243"/>
      <c r="LTO6" s="243"/>
      <c r="LTP6" s="243"/>
      <c r="LTQ6" s="243"/>
      <c r="LTR6" s="243"/>
      <c r="LTS6" s="243"/>
      <c r="LTT6" s="243"/>
      <c r="LTU6" s="243"/>
      <c r="LTV6" s="243"/>
      <c r="LTW6" s="243"/>
      <c r="LTX6" s="243"/>
      <c r="LTY6" s="243"/>
      <c r="LTZ6" s="243"/>
      <c r="LUA6" s="243"/>
      <c r="LUB6" s="243"/>
      <c r="LUC6" s="243"/>
      <c r="LUD6" s="243"/>
      <c r="LUE6" s="243"/>
      <c r="LUF6" s="243"/>
      <c r="LUG6" s="243"/>
      <c r="LUH6" s="243"/>
      <c r="LUI6" s="243"/>
      <c r="LUJ6" s="243"/>
      <c r="LUK6" s="243"/>
      <c r="LUL6" s="243"/>
      <c r="LUM6" s="243"/>
      <c r="LUN6" s="243"/>
      <c r="LUO6" s="243"/>
      <c r="LUP6" s="243"/>
      <c r="LUQ6" s="243"/>
      <c r="LUR6" s="243"/>
      <c r="LUS6" s="243"/>
      <c r="LUT6" s="243"/>
      <c r="LUU6" s="243"/>
      <c r="LUV6" s="243"/>
      <c r="LUW6" s="243"/>
      <c r="LUX6" s="243"/>
      <c r="LUY6" s="243"/>
      <c r="LUZ6" s="243"/>
      <c r="LVA6" s="243"/>
      <c r="LVB6" s="243"/>
      <c r="LVC6" s="243"/>
      <c r="LVD6" s="243"/>
      <c r="LVE6" s="243"/>
      <c r="LVF6" s="243"/>
      <c r="LVG6" s="243"/>
      <c r="LVH6" s="243"/>
      <c r="LVI6" s="243"/>
      <c r="LVJ6" s="243"/>
      <c r="LVK6" s="243"/>
      <c r="LVL6" s="243"/>
      <c r="LVM6" s="243"/>
      <c r="LVN6" s="243"/>
      <c r="LVO6" s="243"/>
      <c r="LVP6" s="243"/>
      <c r="LVQ6" s="243"/>
      <c r="LVR6" s="243"/>
      <c r="LVS6" s="243"/>
      <c r="LVT6" s="243"/>
      <c r="LVU6" s="243"/>
      <c r="LVV6" s="243"/>
      <c r="LVW6" s="243"/>
      <c r="LVX6" s="243"/>
      <c r="LVY6" s="243"/>
      <c r="LVZ6" s="243"/>
      <c r="LWA6" s="243"/>
      <c r="LWB6" s="243"/>
      <c r="LWC6" s="243"/>
      <c r="LWD6" s="243"/>
      <c r="LWE6" s="243"/>
      <c r="LWF6" s="243"/>
      <c r="LWG6" s="243"/>
      <c r="LWH6" s="243"/>
      <c r="LWI6" s="243"/>
      <c r="LWJ6" s="243"/>
      <c r="LWK6" s="243"/>
      <c r="LWL6" s="243"/>
      <c r="LWM6" s="243"/>
      <c r="LWN6" s="243"/>
      <c r="LWO6" s="243"/>
      <c r="LWP6" s="243"/>
      <c r="LWQ6" s="243"/>
      <c r="LWR6" s="243"/>
      <c r="LWS6" s="243"/>
      <c r="LWT6" s="243"/>
      <c r="LWU6" s="243"/>
      <c r="LWV6" s="243"/>
      <c r="LWW6" s="243"/>
      <c r="LWX6" s="243"/>
      <c r="LWY6" s="243"/>
      <c r="LWZ6" s="243"/>
      <c r="LXA6" s="243"/>
      <c r="LXB6" s="243"/>
      <c r="LXC6" s="243"/>
      <c r="LXD6" s="243"/>
      <c r="LXE6" s="243"/>
      <c r="LXF6" s="243"/>
      <c r="LXG6" s="243"/>
      <c r="LXH6" s="243"/>
      <c r="LXI6" s="243"/>
      <c r="LXJ6" s="243"/>
      <c r="LXK6" s="243"/>
      <c r="LXL6" s="243"/>
      <c r="LXM6" s="243"/>
      <c r="LXN6" s="243"/>
      <c r="LXO6" s="243"/>
      <c r="LXP6" s="243"/>
      <c r="LXQ6" s="243"/>
      <c r="LXR6" s="243"/>
      <c r="LXS6" s="243"/>
      <c r="LXT6" s="243"/>
      <c r="LXU6" s="243"/>
      <c r="LXV6" s="243"/>
      <c r="LXW6" s="243"/>
      <c r="LXX6" s="243"/>
      <c r="LXY6" s="243"/>
      <c r="LXZ6" s="243"/>
      <c r="LYA6" s="243"/>
      <c r="LYB6" s="243"/>
      <c r="LYC6" s="243"/>
      <c r="LYD6" s="243"/>
      <c r="LYE6" s="243"/>
      <c r="LYF6" s="243"/>
      <c r="LYG6" s="243"/>
      <c r="LYH6" s="243"/>
      <c r="LYI6" s="243"/>
      <c r="LYJ6" s="243"/>
      <c r="LYK6" s="243"/>
      <c r="LYL6" s="243"/>
      <c r="LYM6" s="243"/>
      <c r="LYN6" s="243"/>
      <c r="LYO6" s="243"/>
      <c r="LYP6" s="243"/>
      <c r="LYQ6" s="243"/>
      <c r="LYR6" s="243"/>
      <c r="LYS6" s="243"/>
      <c r="LYT6" s="243"/>
      <c r="LYU6" s="243"/>
      <c r="LYV6" s="243"/>
      <c r="LYW6" s="243"/>
      <c r="LYX6" s="243"/>
      <c r="LYY6" s="243"/>
      <c r="LYZ6" s="243"/>
      <c r="LZA6" s="243"/>
      <c r="LZB6" s="243"/>
      <c r="LZC6" s="243"/>
      <c r="LZD6" s="243"/>
      <c r="LZE6" s="243"/>
      <c r="LZF6" s="243"/>
      <c r="LZG6" s="243"/>
      <c r="LZH6" s="243"/>
      <c r="LZI6" s="243"/>
      <c r="LZJ6" s="243"/>
      <c r="LZK6" s="243"/>
      <c r="LZL6" s="243"/>
      <c r="LZM6" s="243"/>
      <c r="LZN6" s="243"/>
      <c r="LZO6" s="243"/>
      <c r="LZP6" s="243"/>
      <c r="LZQ6" s="243"/>
      <c r="LZR6" s="243"/>
      <c r="LZS6" s="243"/>
      <c r="LZT6" s="243"/>
      <c r="LZU6" s="243"/>
      <c r="LZV6" s="243"/>
      <c r="LZW6" s="243"/>
      <c r="LZX6" s="243"/>
      <c r="LZY6" s="243"/>
      <c r="LZZ6" s="243"/>
      <c r="MAA6" s="243"/>
      <c r="MAB6" s="243"/>
      <c r="MAC6" s="243"/>
      <c r="MAD6" s="243"/>
      <c r="MAE6" s="243"/>
      <c r="MAF6" s="243"/>
      <c r="MAG6" s="243"/>
      <c r="MAH6" s="243"/>
      <c r="MAI6" s="243"/>
      <c r="MAJ6" s="243"/>
      <c r="MAK6" s="243"/>
      <c r="MAL6" s="243"/>
      <c r="MAM6" s="243"/>
      <c r="MAN6" s="243"/>
      <c r="MAO6" s="243"/>
      <c r="MAP6" s="243"/>
      <c r="MAQ6" s="243"/>
      <c r="MAR6" s="243"/>
      <c r="MAS6" s="243"/>
      <c r="MAT6" s="243"/>
      <c r="MAU6" s="243"/>
      <c r="MAV6" s="243"/>
      <c r="MAW6" s="243"/>
      <c r="MAX6" s="243"/>
      <c r="MAY6" s="243"/>
      <c r="MAZ6" s="243"/>
      <c r="MBA6" s="243"/>
      <c r="MBB6" s="243"/>
      <c r="MBC6" s="243"/>
      <c r="MBD6" s="243"/>
      <c r="MBE6" s="243"/>
      <c r="MBF6" s="243"/>
      <c r="MBG6" s="243"/>
      <c r="MBH6" s="243"/>
      <c r="MBI6" s="243"/>
      <c r="MBJ6" s="243"/>
      <c r="MBK6" s="243"/>
      <c r="MBL6" s="243"/>
      <c r="MBM6" s="243"/>
      <c r="MBN6" s="243"/>
      <c r="MBO6" s="243"/>
      <c r="MBP6" s="243"/>
      <c r="MBQ6" s="243"/>
      <c r="MBR6" s="243"/>
      <c r="MBS6" s="243"/>
      <c r="MBT6" s="243"/>
      <c r="MBU6" s="243"/>
      <c r="MBV6" s="243"/>
      <c r="MBW6" s="243"/>
      <c r="MBX6" s="243"/>
      <c r="MBY6" s="243"/>
      <c r="MBZ6" s="243"/>
      <c r="MCA6" s="243"/>
      <c r="MCB6" s="243"/>
      <c r="MCC6" s="243"/>
      <c r="MCD6" s="243"/>
      <c r="MCE6" s="243"/>
      <c r="MCF6" s="243"/>
      <c r="MCG6" s="243"/>
      <c r="MCH6" s="243"/>
      <c r="MCI6" s="243"/>
      <c r="MCJ6" s="243"/>
      <c r="MCK6" s="243"/>
      <c r="MCL6" s="243"/>
      <c r="MCM6" s="243"/>
      <c r="MCN6" s="243"/>
      <c r="MCO6" s="243"/>
      <c r="MCP6" s="243"/>
      <c r="MCQ6" s="243"/>
      <c r="MCR6" s="243"/>
      <c r="MCS6" s="243"/>
      <c r="MCT6" s="243"/>
      <c r="MCU6" s="243"/>
      <c r="MCV6" s="243"/>
      <c r="MCW6" s="243"/>
      <c r="MCX6" s="243"/>
      <c r="MCY6" s="243"/>
      <c r="MCZ6" s="243"/>
      <c r="MDA6" s="243"/>
      <c r="MDB6" s="243"/>
      <c r="MDC6" s="243"/>
      <c r="MDD6" s="243"/>
      <c r="MDE6" s="243"/>
      <c r="MDF6" s="243"/>
      <c r="MDG6" s="243"/>
      <c r="MDH6" s="243"/>
      <c r="MDI6" s="243"/>
      <c r="MDJ6" s="243"/>
      <c r="MDK6" s="243"/>
      <c r="MDL6" s="243"/>
      <c r="MDM6" s="243"/>
      <c r="MDN6" s="243"/>
      <c r="MDO6" s="243"/>
      <c r="MDP6" s="243"/>
      <c r="MDQ6" s="243"/>
      <c r="MDR6" s="243"/>
      <c r="MDS6" s="243"/>
      <c r="MDT6" s="243"/>
      <c r="MDU6" s="243"/>
      <c r="MDV6" s="243"/>
      <c r="MDW6" s="243"/>
      <c r="MDX6" s="243"/>
      <c r="MDY6" s="243"/>
      <c r="MDZ6" s="243"/>
      <c r="MEA6" s="243"/>
      <c r="MEB6" s="243"/>
      <c r="MEC6" s="243"/>
      <c r="MED6" s="243"/>
      <c r="MEE6" s="243"/>
      <c r="MEF6" s="243"/>
      <c r="MEG6" s="243"/>
      <c r="MEH6" s="243"/>
      <c r="MEI6" s="243"/>
      <c r="MEJ6" s="243"/>
      <c r="MEK6" s="243"/>
      <c r="MEL6" s="243"/>
      <c r="MEM6" s="243"/>
      <c r="MEN6" s="243"/>
      <c r="MEO6" s="243"/>
      <c r="MEP6" s="243"/>
      <c r="MEQ6" s="243"/>
      <c r="MER6" s="243"/>
      <c r="MES6" s="243"/>
      <c r="MET6" s="243"/>
      <c r="MEU6" s="243"/>
      <c r="MEV6" s="243"/>
      <c r="MEW6" s="243"/>
      <c r="MEX6" s="243"/>
      <c r="MEY6" s="243"/>
      <c r="MEZ6" s="243"/>
      <c r="MFA6" s="243"/>
      <c r="MFB6" s="243"/>
      <c r="MFC6" s="243"/>
      <c r="MFD6" s="243"/>
      <c r="MFE6" s="243"/>
      <c r="MFF6" s="243"/>
      <c r="MFG6" s="243"/>
      <c r="MFH6" s="243"/>
      <c r="MFI6" s="243"/>
      <c r="MFJ6" s="243"/>
      <c r="MFK6" s="243"/>
      <c r="MFL6" s="243"/>
      <c r="MFM6" s="243"/>
      <c r="MFN6" s="243"/>
      <c r="MFO6" s="243"/>
      <c r="MFP6" s="243"/>
      <c r="MFQ6" s="243"/>
      <c r="MFR6" s="243"/>
      <c r="MFS6" s="243"/>
      <c r="MFT6" s="243"/>
      <c r="MFU6" s="243"/>
      <c r="MFV6" s="243"/>
      <c r="MFW6" s="243"/>
      <c r="MFX6" s="243"/>
      <c r="MFY6" s="243"/>
      <c r="MFZ6" s="243"/>
      <c r="MGA6" s="243"/>
      <c r="MGB6" s="243"/>
      <c r="MGC6" s="243"/>
      <c r="MGD6" s="243"/>
      <c r="MGE6" s="243"/>
      <c r="MGF6" s="243"/>
      <c r="MGG6" s="243"/>
      <c r="MGH6" s="243"/>
      <c r="MGI6" s="243"/>
      <c r="MGJ6" s="243"/>
      <c r="MGK6" s="243"/>
      <c r="MGL6" s="243"/>
      <c r="MGM6" s="243"/>
      <c r="MGN6" s="243"/>
      <c r="MGO6" s="243"/>
      <c r="MGP6" s="243"/>
      <c r="MGQ6" s="243"/>
      <c r="MGR6" s="243"/>
      <c r="MGS6" s="243"/>
      <c r="MGT6" s="243"/>
      <c r="MGU6" s="243"/>
      <c r="MGV6" s="243"/>
      <c r="MGW6" s="243"/>
      <c r="MGX6" s="243"/>
      <c r="MGY6" s="243"/>
      <c r="MGZ6" s="243"/>
      <c r="MHA6" s="243"/>
      <c r="MHB6" s="243"/>
      <c r="MHC6" s="243"/>
      <c r="MHD6" s="243"/>
      <c r="MHE6" s="243"/>
      <c r="MHF6" s="243"/>
      <c r="MHG6" s="243"/>
      <c r="MHH6" s="243"/>
      <c r="MHI6" s="243"/>
      <c r="MHJ6" s="243"/>
      <c r="MHK6" s="243"/>
      <c r="MHL6" s="243"/>
      <c r="MHM6" s="243"/>
      <c r="MHN6" s="243"/>
      <c r="MHO6" s="243"/>
      <c r="MHP6" s="243"/>
      <c r="MHQ6" s="243"/>
      <c r="MHR6" s="243"/>
      <c r="MHS6" s="243"/>
      <c r="MHT6" s="243"/>
      <c r="MHU6" s="243"/>
      <c r="MHV6" s="243"/>
      <c r="MHW6" s="243"/>
      <c r="MHX6" s="243"/>
      <c r="MHY6" s="243"/>
      <c r="MHZ6" s="243"/>
      <c r="MIA6" s="243"/>
      <c r="MIB6" s="243"/>
      <c r="MIC6" s="243"/>
      <c r="MID6" s="243"/>
      <c r="MIE6" s="243"/>
      <c r="MIF6" s="243"/>
      <c r="MIG6" s="243"/>
      <c r="MIH6" s="243"/>
      <c r="MII6" s="243"/>
      <c r="MIJ6" s="243"/>
      <c r="MIK6" s="243"/>
      <c r="MIL6" s="243"/>
      <c r="MIM6" s="243"/>
      <c r="MIN6" s="243"/>
      <c r="MIO6" s="243"/>
      <c r="MIP6" s="243"/>
      <c r="MIQ6" s="243"/>
      <c r="MIR6" s="243"/>
      <c r="MIS6" s="243"/>
      <c r="MIT6" s="243"/>
      <c r="MIU6" s="243"/>
      <c r="MIV6" s="243"/>
      <c r="MIW6" s="243"/>
      <c r="MIX6" s="243"/>
      <c r="MIY6" s="243"/>
      <c r="MIZ6" s="243"/>
      <c r="MJA6" s="243"/>
      <c r="MJB6" s="243"/>
      <c r="MJC6" s="243"/>
      <c r="MJD6" s="243"/>
      <c r="MJE6" s="243"/>
      <c r="MJF6" s="243"/>
      <c r="MJG6" s="243"/>
      <c r="MJH6" s="243"/>
      <c r="MJI6" s="243"/>
      <c r="MJJ6" s="243"/>
      <c r="MJK6" s="243"/>
      <c r="MJL6" s="243"/>
      <c r="MJM6" s="243"/>
      <c r="MJN6" s="243"/>
      <c r="MJO6" s="243"/>
      <c r="MJP6" s="243"/>
      <c r="MJQ6" s="243"/>
      <c r="MJR6" s="243"/>
      <c r="MJS6" s="243"/>
      <c r="MJT6" s="243"/>
      <c r="MJU6" s="243"/>
      <c r="MJV6" s="243"/>
      <c r="MJW6" s="243"/>
      <c r="MJX6" s="243"/>
      <c r="MJY6" s="243"/>
      <c r="MJZ6" s="243"/>
      <c r="MKA6" s="243"/>
      <c r="MKB6" s="243"/>
      <c r="MKC6" s="243"/>
      <c r="MKD6" s="243"/>
      <c r="MKE6" s="243"/>
      <c r="MKF6" s="243"/>
      <c r="MKG6" s="243"/>
      <c r="MKH6" s="243"/>
      <c r="MKI6" s="243"/>
      <c r="MKJ6" s="243"/>
      <c r="MKK6" s="243"/>
      <c r="MKL6" s="243"/>
      <c r="MKM6" s="243"/>
      <c r="MKN6" s="243"/>
      <c r="MKO6" s="243"/>
      <c r="MKP6" s="243"/>
      <c r="MKQ6" s="243"/>
      <c r="MKR6" s="243"/>
      <c r="MKS6" s="243"/>
      <c r="MKT6" s="243"/>
      <c r="MKU6" s="243"/>
      <c r="MKV6" s="243"/>
      <c r="MKW6" s="243"/>
      <c r="MKX6" s="243"/>
      <c r="MKY6" s="243"/>
      <c r="MKZ6" s="243"/>
      <c r="MLA6" s="243"/>
      <c r="MLB6" s="243"/>
      <c r="MLC6" s="243"/>
      <c r="MLD6" s="243"/>
      <c r="MLE6" s="243"/>
      <c r="MLF6" s="243"/>
      <c r="MLG6" s="243"/>
      <c r="MLH6" s="243"/>
      <c r="MLI6" s="243"/>
      <c r="MLJ6" s="243"/>
      <c r="MLK6" s="243"/>
      <c r="MLL6" s="243"/>
      <c r="MLM6" s="243"/>
      <c r="MLN6" s="243"/>
      <c r="MLO6" s="243"/>
      <c r="MLP6" s="243"/>
      <c r="MLQ6" s="243"/>
      <c r="MLR6" s="243"/>
      <c r="MLS6" s="243"/>
      <c r="MLT6" s="243"/>
      <c r="MLU6" s="243"/>
      <c r="MLV6" s="243"/>
      <c r="MLW6" s="243"/>
      <c r="MLX6" s="243"/>
      <c r="MLY6" s="243"/>
      <c r="MLZ6" s="243"/>
      <c r="MMA6" s="243"/>
      <c r="MMB6" s="243"/>
      <c r="MMC6" s="243"/>
      <c r="MMD6" s="243"/>
      <c r="MME6" s="243"/>
      <c r="MMF6" s="243"/>
      <c r="MMG6" s="243"/>
      <c r="MMH6" s="243"/>
      <c r="MMI6" s="243"/>
      <c r="MMJ6" s="243"/>
      <c r="MMK6" s="243"/>
      <c r="MML6" s="243"/>
      <c r="MMM6" s="243"/>
      <c r="MMN6" s="243"/>
      <c r="MMO6" s="243"/>
      <c r="MMP6" s="243"/>
      <c r="MMQ6" s="243"/>
      <c r="MMR6" s="243"/>
      <c r="MMS6" s="243"/>
      <c r="MMT6" s="243"/>
      <c r="MMU6" s="243"/>
      <c r="MMV6" s="243"/>
      <c r="MMW6" s="243"/>
      <c r="MMX6" s="243"/>
      <c r="MMY6" s="243"/>
      <c r="MMZ6" s="243"/>
      <c r="MNA6" s="243"/>
      <c r="MNB6" s="243"/>
      <c r="MNC6" s="243"/>
      <c r="MND6" s="243"/>
      <c r="MNE6" s="243"/>
      <c r="MNF6" s="243"/>
      <c r="MNG6" s="243"/>
      <c r="MNH6" s="243"/>
      <c r="MNI6" s="243"/>
      <c r="MNJ6" s="243"/>
      <c r="MNK6" s="243"/>
      <c r="MNL6" s="243"/>
      <c r="MNM6" s="243"/>
      <c r="MNN6" s="243"/>
      <c r="MNO6" s="243"/>
      <c r="MNP6" s="243"/>
      <c r="MNQ6" s="243"/>
      <c r="MNR6" s="243"/>
      <c r="MNS6" s="243"/>
      <c r="MNT6" s="243"/>
      <c r="MNU6" s="243"/>
      <c r="MNV6" s="243"/>
      <c r="MNW6" s="243"/>
      <c r="MNX6" s="243"/>
      <c r="MNY6" s="243"/>
      <c r="MNZ6" s="243"/>
      <c r="MOA6" s="243"/>
      <c r="MOB6" s="243"/>
      <c r="MOC6" s="243"/>
      <c r="MOD6" s="243"/>
      <c r="MOE6" s="243"/>
      <c r="MOF6" s="243"/>
      <c r="MOG6" s="243"/>
      <c r="MOH6" s="243"/>
      <c r="MOI6" s="243"/>
      <c r="MOJ6" s="243"/>
      <c r="MOK6" s="243"/>
      <c r="MOL6" s="243"/>
      <c r="MOM6" s="243"/>
      <c r="MON6" s="243"/>
      <c r="MOO6" s="243"/>
      <c r="MOP6" s="243"/>
      <c r="MOQ6" s="243"/>
      <c r="MOR6" s="243"/>
      <c r="MOS6" s="243"/>
      <c r="MOT6" s="243"/>
      <c r="MOU6" s="243"/>
      <c r="MOV6" s="243"/>
      <c r="MOW6" s="243"/>
      <c r="MOX6" s="243"/>
      <c r="MOY6" s="243"/>
      <c r="MOZ6" s="243"/>
      <c r="MPA6" s="243"/>
      <c r="MPB6" s="243"/>
      <c r="MPC6" s="243"/>
      <c r="MPD6" s="243"/>
      <c r="MPE6" s="243"/>
      <c r="MPF6" s="243"/>
      <c r="MPG6" s="243"/>
      <c r="MPH6" s="243"/>
      <c r="MPI6" s="243"/>
      <c r="MPJ6" s="243"/>
      <c r="MPK6" s="243"/>
      <c r="MPL6" s="243"/>
      <c r="MPM6" s="243"/>
      <c r="MPN6" s="243"/>
      <c r="MPO6" s="243"/>
      <c r="MPP6" s="243"/>
      <c r="MPQ6" s="243"/>
      <c r="MPR6" s="243"/>
      <c r="MPS6" s="243"/>
      <c r="MPT6" s="243"/>
      <c r="MPU6" s="243"/>
      <c r="MPV6" s="243"/>
      <c r="MPW6" s="243"/>
      <c r="MPX6" s="243"/>
      <c r="MPY6" s="243"/>
      <c r="MPZ6" s="243"/>
      <c r="MQA6" s="243"/>
      <c r="MQB6" s="243"/>
      <c r="MQC6" s="243"/>
      <c r="MQD6" s="243"/>
      <c r="MQE6" s="243"/>
      <c r="MQF6" s="243"/>
      <c r="MQG6" s="243"/>
      <c r="MQH6" s="243"/>
      <c r="MQI6" s="243"/>
      <c r="MQJ6" s="243"/>
      <c r="MQK6" s="243"/>
      <c r="MQL6" s="243"/>
      <c r="MQM6" s="243"/>
      <c r="MQN6" s="243"/>
      <c r="MQO6" s="243"/>
      <c r="MQP6" s="243"/>
      <c r="MQQ6" s="243"/>
      <c r="MQR6" s="243"/>
      <c r="MQS6" s="243"/>
      <c r="MQT6" s="243"/>
      <c r="MQU6" s="243"/>
      <c r="MQV6" s="243"/>
      <c r="MQW6" s="243"/>
      <c r="MQX6" s="243"/>
      <c r="MQY6" s="243"/>
      <c r="MQZ6" s="243"/>
      <c r="MRA6" s="243"/>
      <c r="MRB6" s="243"/>
      <c r="MRC6" s="243"/>
      <c r="MRD6" s="243"/>
      <c r="MRE6" s="243"/>
      <c r="MRF6" s="243"/>
      <c r="MRG6" s="243"/>
      <c r="MRH6" s="243"/>
      <c r="MRI6" s="243"/>
      <c r="MRJ6" s="243"/>
      <c r="MRK6" s="243"/>
      <c r="MRL6" s="243"/>
      <c r="MRM6" s="243"/>
      <c r="MRN6" s="243"/>
      <c r="MRO6" s="243"/>
      <c r="MRP6" s="243"/>
      <c r="MRQ6" s="243"/>
      <c r="MRR6" s="243"/>
      <c r="MRS6" s="243"/>
      <c r="MRT6" s="243"/>
      <c r="MRU6" s="243"/>
      <c r="MRV6" s="243"/>
      <c r="MRW6" s="243"/>
      <c r="MRX6" s="243"/>
      <c r="MRY6" s="243"/>
      <c r="MRZ6" s="243"/>
      <c r="MSA6" s="243"/>
      <c r="MSB6" s="243"/>
      <c r="MSC6" s="243"/>
      <c r="MSD6" s="243"/>
      <c r="MSE6" s="243"/>
      <c r="MSF6" s="243"/>
      <c r="MSG6" s="243"/>
      <c r="MSH6" s="243"/>
      <c r="MSI6" s="243"/>
      <c r="MSJ6" s="243"/>
      <c r="MSK6" s="243"/>
      <c r="MSL6" s="243"/>
      <c r="MSM6" s="243"/>
      <c r="MSN6" s="243"/>
      <c r="MSO6" s="243"/>
      <c r="MSP6" s="243"/>
      <c r="MSQ6" s="243"/>
      <c r="MSR6" s="243"/>
      <c r="MSS6" s="243"/>
      <c r="MST6" s="243"/>
      <c r="MSU6" s="243"/>
      <c r="MSV6" s="243"/>
      <c r="MSW6" s="243"/>
      <c r="MSX6" s="243"/>
      <c r="MSY6" s="243"/>
      <c r="MSZ6" s="243"/>
      <c r="MTA6" s="243"/>
      <c r="MTB6" s="243"/>
      <c r="MTC6" s="243"/>
      <c r="MTD6" s="243"/>
      <c r="MTE6" s="243"/>
      <c r="MTF6" s="243"/>
      <c r="MTG6" s="243"/>
      <c r="MTH6" s="243"/>
      <c r="MTI6" s="243"/>
      <c r="MTJ6" s="243"/>
      <c r="MTK6" s="243"/>
      <c r="MTL6" s="243"/>
      <c r="MTM6" s="243"/>
      <c r="MTN6" s="243"/>
      <c r="MTO6" s="243"/>
      <c r="MTP6" s="243"/>
      <c r="MTQ6" s="243"/>
      <c r="MTR6" s="243"/>
      <c r="MTS6" s="243"/>
      <c r="MTT6" s="243"/>
      <c r="MTU6" s="243"/>
      <c r="MTV6" s="243"/>
      <c r="MTW6" s="243"/>
      <c r="MTX6" s="243"/>
      <c r="MTY6" s="243"/>
      <c r="MTZ6" s="243"/>
      <c r="MUA6" s="243"/>
      <c r="MUB6" s="243"/>
      <c r="MUC6" s="243"/>
      <c r="MUD6" s="243"/>
      <c r="MUE6" s="243"/>
      <c r="MUF6" s="243"/>
      <c r="MUG6" s="243"/>
      <c r="MUH6" s="243"/>
      <c r="MUI6" s="243"/>
      <c r="MUJ6" s="243"/>
      <c r="MUK6" s="243"/>
      <c r="MUL6" s="243"/>
      <c r="MUM6" s="243"/>
      <c r="MUN6" s="243"/>
      <c r="MUO6" s="243"/>
      <c r="MUP6" s="243"/>
      <c r="MUQ6" s="243"/>
      <c r="MUR6" s="243"/>
      <c r="MUS6" s="243"/>
      <c r="MUT6" s="243"/>
      <c r="MUU6" s="243"/>
      <c r="MUV6" s="243"/>
      <c r="MUW6" s="243"/>
      <c r="MUX6" s="243"/>
      <c r="MUY6" s="243"/>
      <c r="MUZ6" s="243"/>
      <c r="MVA6" s="243"/>
      <c r="MVB6" s="243"/>
      <c r="MVC6" s="243"/>
      <c r="MVD6" s="243"/>
      <c r="MVE6" s="243"/>
      <c r="MVF6" s="243"/>
      <c r="MVG6" s="243"/>
      <c r="MVH6" s="243"/>
      <c r="MVI6" s="243"/>
      <c r="MVJ6" s="243"/>
      <c r="MVK6" s="243"/>
      <c r="MVL6" s="243"/>
      <c r="MVM6" s="243"/>
      <c r="MVN6" s="243"/>
      <c r="MVO6" s="243"/>
      <c r="MVP6" s="243"/>
      <c r="MVQ6" s="243"/>
      <c r="MVR6" s="243"/>
      <c r="MVS6" s="243"/>
      <c r="MVT6" s="243"/>
      <c r="MVU6" s="243"/>
      <c r="MVV6" s="243"/>
      <c r="MVW6" s="243"/>
      <c r="MVX6" s="243"/>
      <c r="MVY6" s="243"/>
      <c r="MVZ6" s="243"/>
      <c r="MWA6" s="243"/>
      <c r="MWB6" s="243"/>
      <c r="MWC6" s="243"/>
      <c r="MWD6" s="243"/>
      <c r="MWE6" s="243"/>
      <c r="MWF6" s="243"/>
      <c r="MWG6" s="243"/>
      <c r="MWH6" s="243"/>
      <c r="MWI6" s="243"/>
      <c r="MWJ6" s="243"/>
      <c r="MWK6" s="243"/>
      <c r="MWL6" s="243"/>
      <c r="MWM6" s="243"/>
      <c r="MWN6" s="243"/>
      <c r="MWO6" s="243"/>
      <c r="MWP6" s="243"/>
      <c r="MWQ6" s="243"/>
      <c r="MWR6" s="243"/>
      <c r="MWS6" s="243"/>
      <c r="MWT6" s="243"/>
      <c r="MWU6" s="243"/>
      <c r="MWV6" s="243"/>
      <c r="MWW6" s="243"/>
      <c r="MWX6" s="243"/>
      <c r="MWY6" s="243"/>
      <c r="MWZ6" s="243"/>
      <c r="MXA6" s="243"/>
      <c r="MXB6" s="243"/>
      <c r="MXC6" s="243"/>
      <c r="MXD6" s="243"/>
      <c r="MXE6" s="243"/>
      <c r="MXF6" s="243"/>
      <c r="MXG6" s="243"/>
      <c r="MXH6" s="243"/>
      <c r="MXI6" s="243"/>
      <c r="MXJ6" s="243"/>
      <c r="MXK6" s="243"/>
      <c r="MXL6" s="243"/>
      <c r="MXM6" s="243"/>
      <c r="MXN6" s="243"/>
      <c r="MXO6" s="243"/>
      <c r="MXP6" s="243"/>
      <c r="MXQ6" s="243"/>
      <c r="MXR6" s="243"/>
      <c r="MXS6" s="243"/>
      <c r="MXT6" s="243"/>
      <c r="MXU6" s="243"/>
      <c r="MXV6" s="243"/>
      <c r="MXW6" s="243"/>
      <c r="MXX6" s="243"/>
      <c r="MXY6" s="243"/>
      <c r="MXZ6" s="243"/>
      <c r="MYA6" s="243"/>
      <c r="MYB6" s="243"/>
      <c r="MYC6" s="243"/>
      <c r="MYD6" s="243"/>
      <c r="MYE6" s="243"/>
      <c r="MYF6" s="243"/>
      <c r="MYG6" s="243"/>
      <c r="MYH6" s="243"/>
      <c r="MYI6" s="243"/>
      <c r="MYJ6" s="243"/>
      <c r="MYK6" s="243"/>
      <c r="MYL6" s="243"/>
      <c r="MYM6" s="243"/>
      <c r="MYN6" s="243"/>
      <c r="MYO6" s="243"/>
      <c r="MYP6" s="243"/>
      <c r="MYQ6" s="243"/>
      <c r="MYR6" s="243"/>
      <c r="MYS6" s="243"/>
      <c r="MYT6" s="243"/>
      <c r="MYU6" s="243"/>
      <c r="MYV6" s="243"/>
      <c r="MYW6" s="243"/>
      <c r="MYX6" s="243"/>
      <c r="MYY6" s="243"/>
      <c r="MYZ6" s="243"/>
      <c r="MZA6" s="243"/>
      <c r="MZB6" s="243"/>
      <c r="MZC6" s="243"/>
      <c r="MZD6" s="243"/>
      <c r="MZE6" s="243"/>
      <c r="MZF6" s="243"/>
      <c r="MZG6" s="243"/>
      <c r="MZH6" s="243"/>
      <c r="MZI6" s="243"/>
      <c r="MZJ6" s="243"/>
      <c r="MZK6" s="243"/>
      <c r="MZL6" s="243"/>
      <c r="MZM6" s="243"/>
      <c r="MZN6" s="243"/>
      <c r="MZO6" s="243"/>
      <c r="MZP6" s="243"/>
      <c r="MZQ6" s="243"/>
      <c r="MZR6" s="243"/>
      <c r="MZS6" s="243"/>
      <c r="MZT6" s="243"/>
      <c r="MZU6" s="243"/>
      <c r="MZV6" s="243"/>
      <c r="MZW6" s="243"/>
      <c r="MZX6" s="243"/>
      <c r="MZY6" s="243"/>
      <c r="MZZ6" s="243"/>
      <c r="NAA6" s="243"/>
      <c r="NAB6" s="243"/>
      <c r="NAC6" s="243"/>
      <c r="NAD6" s="243"/>
      <c r="NAE6" s="243"/>
      <c r="NAF6" s="243"/>
      <c r="NAG6" s="243"/>
      <c r="NAH6" s="243"/>
      <c r="NAI6" s="243"/>
      <c r="NAJ6" s="243"/>
      <c r="NAK6" s="243"/>
      <c r="NAL6" s="243"/>
      <c r="NAM6" s="243"/>
      <c r="NAN6" s="243"/>
      <c r="NAO6" s="243"/>
      <c r="NAP6" s="243"/>
      <c r="NAQ6" s="243"/>
      <c r="NAR6" s="243"/>
      <c r="NAS6" s="243"/>
      <c r="NAT6" s="243"/>
      <c r="NAU6" s="243"/>
      <c r="NAV6" s="243"/>
      <c r="NAW6" s="243"/>
      <c r="NAX6" s="243"/>
      <c r="NAY6" s="243"/>
      <c r="NAZ6" s="243"/>
      <c r="NBA6" s="243"/>
      <c r="NBB6" s="243"/>
      <c r="NBC6" s="243"/>
      <c r="NBD6" s="243"/>
      <c r="NBE6" s="243"/>
      <c r="NBF6" s="243"/>
      <c r="NBG6" s="243"/>
      <c r="NBH6" s="243"/>
      <c r="NBI6" s="243"/>
      <c r="NBJ6" s="243"/>
      <c r="NBK6" s="243"/>
      <c r="NBL6" s="243"/>
      <c r="NBM6" s="243"/>
      <c r="NBN6" s="243"/>
      <c r="NBO6" s="243"/>
      <c r="NBP6" s="243"/>
      <c r="NBQ6" s="243"/>
      <c r="NBR6" s="243"/>
      <c r="NBS6" s="243"/>
      <c r="NBT6" s="243"/>
      <c r="NBU6" s="243"/>
      <c r="NBV6" s="243"/>
      <c r="NBW6" s="243"/>
      <c r="NBX6" s="243"/>
      <c r="NBY6" s="243"/>
      <c r="NBZ6" s="243"/>
      <c r="NCA6" s="243"/>
      <c r="NCB6" s="243"/>
      <c r="NCC6" s="243"/>
      <c r="NCD6" s="243"/>
      <c r="NCE6" s="243"/>
      <c r="NCF6" s="243"/>
      <c r="NCG6" s="243"/>
      <c r="NCH6" s="243"/>
      <c r="NCI6" s="243"/>
      <c r="NCJ6" s="243"/>
      <c r="NCK6" s="243"/>
      <c r="NCL6" s="243"/>
      <c r="NCM6" s="243"/>
      <c r="NCN6" s="243"/>
      <c r="NCO6" s="243"/>
      <c r="NCP6" s="243"/>
      <c r="NCQ6" s="243"/>
      <c r="NCR6" s="243"/>
      <c r="NCS6" s="243"/>
      <c r="NCT6" s="243"/>
      <c r="NCU6" s="243"/>
      <c r="NCV6" s="243"/>
      <c r="NCW6" s="243"/>
      <c r="NCX6" s="243"/>
      <c r="NCY6" s="243"/>
      <c r="NCZ6" s="243"/>
      <c r="NDA6" s="243"/>
      <c r="NDB6" s="243"/>
      <c r="NDC6" s="243"/>
      <c r="NDD6" s="243"/>
      <c r="NDE6" s="243"/>
      <c r="NDF6" s="243"/>
      <c r="NDG6" s="243"/>
      <c r="NDH6" s="243"/>
      <c r="NDI6" s="243"/>
      <c r="NDJ6" s="243"/>
      <c r="NDK6" s="243"/>
      <c r="NDL6" s="243"/>
      <c r="NDM6" s="243"/>
      <c r="NDN6" s="243"/>
      <c r="NDO6" s="243"/>
      <c r="NDP6" s="243"/>
      <c r="NDQ6" s="243"/>
      <c r="NDR6" s="243"/>
      <c r="NDS6" s="243"/>
      <c r="NDT6" s="243"/>
      <c r="NDU6" s="243"/>
      <c r="NDV6" s="243"/>
      <c r="NDW6" s="243"/>
      <c r="NDX6" s="243"/>
      <c r="NDY6" s="243"/>
      <c r="NDZ6" s="243"/>
      <c r="NEA6" s="243"/>
      <c r="NEB6" s="243"/>
      <c r="NEC6" s="243"/>
      <c r="NED6" s="243"/>
      <c r="NEE6" s="243"/>
      <c r="NEF6" s="243"/>
      <c r="NEG6" s="243"/>
      <c r="NEH6" s="243"/>
      <c r="NEI6" s="243"/>
      <c r="NEJ6" s="243"/>
      <c r="NEK6" s="243"/>
      <c r="NEL6" s="243"/>
      <c r="NEM6" s="243"/>
      <c r="NEN6" s="243"/>
      <c r="NEO6" s="243"/>
      <c r="NEP6" s="243"/>
      <c r="NEQ6" s="243"/>
      <c r="NER6" s="243"/>
      <c r="NES6" s="243"/>
      <c r="NET6" s="243"/>
      <c r="NEU6" s="243"/>
      <c r="NEV6" s="243"/>
      <c r="NEW6" s="243"/>
      <c r="NEX6" s="243"/>
      <c r="NEY6" s="243"/>
      <c r="NEZ6" s="243"/>
      <c r="NFA6" s="243"/>
      <c r="NFB6" s="243"/>
      <c r="NFC6" s="243"/>
      <c r="NFD6" s="243"/>
      <c r="NFE6" s="243"/>
      <c r="NFF6" s="243"/>
      <c r="NFG6" s="243"/>
      <c r="NFH6" s="243"/>
      <c r="NFI6" s="243"/>
      <c r="NFJ6" s="243"/>
      <c r="NFK6" s="243"/>
      <c r="NFL6" s="243"/>
      <c r="NFM6" s="243"/>
      <c r="NFN6" s="243"/>
      <c r="NFO6" s="243"/>
      <c r="NFP6" s="243"/>
      <c r="NFQ6" s="243"/>
      <c r="NFR6" s="243"/>
      <c r="NFS6" s="243"/>
      <c r="NFT6" s="243"/>
      <c r="NFU6" s="243"/>
      <c r="NFV6" s="243"/>
      <c r="NFW6" s="243"/>
      <c r="NFX6" s="243"/>
      <c r="NFY6" s="243"/>
      <c r="NFZ6" s="243"/>
      <c r="NGA6" s="243"/>
      <c r="NGB6" s="243"/>
      <c r="NGC6" s="243"/>
      <c r="NGD6" s="243"/>
      <c r="NGE6" s="243"/>
      <c r="NGF6" s="243"/>
      <c r="NGG6" s="243"/>
      <c r="NGH6" s="243"/>
      <c r="NGI6" s="243"/>
      <c r="NGJ6" s="243"/>
      <c r="NGK6" s="243"/>
      <c r="NGL6" s="243"/>
      <c r="NGM6" s="243"/>
      <c r="NGN6" s="243"/>
      <c r="NGO6" s="243"/>
      <c r="NGP6" s="243"/>
      <c r="NGQ6" s="243"/>
      <c r="NGR6" s="243"/>
      <c r="NGS6" s="243"/>
      <c r="NGT6" s="243"/>
      <c r="NGU6" s="243"/>
      <c r="NGV6" s="243"/>
      <c r="NGW6" s="243"/>
      <c r="NGX6" s="243"/>
      <c r="NGY6" s="243"/>
      <c r="NGZ6" s="243"/>
      <c r="NHA6" s="243"/>
      <c r="NHB6" s="243"/>
      <c r="NHC6" s="243"/>
      <c r="NHD6" s="243"/>
      <c r="NHE6" s="243"/>
      <c r="NHF6" s="243"/>
      <c r="NHG6" s="243"/>
      <c r="NHH6" s="243"/>
      <c r="NHI6" s="243"/>
      <c r="NHJ6" s="243"/>
      <c r="NHK6" s="243"/>
      <c r="NHL6" s="243"/>
      <c r="NHM6" s="243"/>
      <c r="NHN6" s="243"/>
      <c r="NHO6" s="243"/>
      <c r="NHP6" s="243"/>
      <c r="NHQ6" s="243"/>
      <c r="NHR6" s="243"/>
      <c r="NHS6" s="243"/>
      <c r="NHT6" s="243"/>
      <c r="NHU6" s="243"/>
      <c r="NHV6" s="243"/>
      <c r="NHW6" s="243"/>
      <c r="NHX6" s="243"/>
      <c r="NHY6" s="243"/>
      <c r="NHZ6" s="243"/>
      <c r="NIA6" s="243"/>
      <c r="NIB6" s="243"/>
      <c r="NIC6" s="243"/>
      <c r="NID6" s="243"/>
      <c r="NIE6" s="243"/>
      <c r="NIF6" s="243"/>
      <c r="NIG6" s="243"/>
      <c r="NIH6" s="243"/>
      <c r="NII6" s="243"/>
      <c r="NIJ6" s="243"/>
      <c r="NIK6" s="243"/>
      <c r="NIL6" s="243"/>
      <c r="NIM6" s="243"/>
      <c r="NIN6" s="243"/>
      <c r="NIO6" s="243"/>
      <c r="NIP6" s="243"/>
      <c r="NIQ6" s="243"/>
      <c r="NIR6" s="243"/>
      <c r="NIS6" s="243"/>
      <c r="NIT6" s="243"/>
      <c r="NIU6" s="243"/>
      <c r="NIV6" s="243"/>
      <c r="NIW6" s="243"/>
      <c r="NIX6" s="243"/>
      <c r="NIY6" s="243"/>
      <c r="NIZ6" s="243"/>
      <c r="NJA6" s="243"/>
      <c r="NJB6" s="243"/>
      <c r="NJC6" s="243"/>
      <c r="NJD6" s="243"/>
      <c r="NJE6" s="243"/>
      <c r="NJF6" s="243"/>
      <c r="NJG6" s="243"/>
      <c r="NJH6" s="243"/>
      <c r="NJI6" s="243"/>
      <c r="NJJ6" s="243"/>
      <c r="NJK6" s="243"/>
      <c r="NJL6" s="243"/>
      <c r="NJM6" s="243"/>
      <c r="NJN6" s="243"/>
      <c r="NJO6" s="243"/>
      <c r="NJP6" s="243"/>
      <c r="NJQ6" s="243"/>
      <c r="NJR6" s="243"/>
      <c r="NJS6" s="243"/>
      <c r="NJT6" s="243"/>
      <c r="NJU6" s="243"/>
      <c r="NJV6" s="243"/>
      <c r="NJW6" s="243"/>
      <c r="NJX6" s="243"/>
      <c r="NJY6" s="243"/>
      <c r="NJZ6" s="243"/>
      <c r="NKA6" s="243"/>
      <c r="NKB6" s="243"/>
      <c r="NKC6" s="243"/>
      <c r="NKD6" s="243"/>
      <c r="NKE6" s="243"/>
      <c r="NKF6" s="243"/>
      <c r="NKG6" s="243"/>
      <c r="NKH6" s="243"/>
      <c r="NKI6" s="243"/>
      <c r="NKJ6" s="243"/>
      <c r="NKK6" s="243"/>
      <c r="NKL6" s="243"/>
      <c r="NKM6" s="243"/>
      <c r="NKN6" s="243"/>
      <c r="NKO6" s="243"/>
      <c r="NKP6" s="243"/>
      <c r="NKQ6" s="243"/>
      <c r="NKR6" s="243"/>
      <c r="NKS6" s="243"/>
      <c r="NKT6" s="243"/>
      <c r="NKU6" s="243"/>
      <c r="NKV6" s="243"/>
      <c r="NKW6" s="243"/>
      <c r="NKX6" s="243"/>
      <c r="NKY6" s="243"/>
      <c r="NKZ6" s="243"/>
      <c r="NLA6" s="243"/>
      <c r="NLB6" s="243"/>
      <c r="NLC6" s="243"/>
      <c r="NLD6" s="243"/>
      <c r="NLE6" s="243"/>
      <c r="NLF6" s="243"/>
      <c r="NLG6" s="243"/>
      <c r="NLH6" s="243"/>
      <c r="NLI6" s="243"/>
      <c r="NLJ6" s="243"/>
      <c r="NLK6" s="243"/>
      <c r="NLL6" s="243"/>
      <c r="NLM6" s="243"/>
      <c r="NLN6" s="243"/>
      <c r="NLO6" s="243"/>
      <c r="NLP6" s="243"/>
      <c r="NLQ6" s="243"/>
      <c r="NLR6" s="243"/>
      <c r="NLS6" s="243"/>
      <c r="NLT6" s="243"/>
      <c r="NLU6" s="243"/>
      <c r="NLV6" s="243"/>
      <c r="NLW6" s="243"/>
      <c r="NLX6" s="243"/>
      <c r="NLY6" s="243"/>
      <c r="NLZ6" s="243"/>
      <c r="NMA6" s="243"/>
      <c r="NMB6" s="243"/>
      <c r="NMC6" s="243"/>
      <c r="NMD6" s="243"/>
      <c r="NME6" s="243"/>
      <c r="NMF6" s="243"/>
      <c r="NMG6" s="243"/>
      <c r="NMH6" s="243"/>
      <c r="NMI6" s="243"/>
      <c r="NMJ6" s="243"/>
      <c r="NMK6" s="243"/>
      <c r="NML6" s="243"/>
      <c r="NMM6" s="243"/>
      <c r="NMN6" s="243"/>
      <c r="NMO6" s="243"/>
      <c r="NMP6" s="243"/>
      <c r="NMQ6" s="243"/>
      <c r="NMR6" s="243"/>
      <c r="NMS6" s="243"/>
      <c r="NMT6" s="243"/>
      <c r="NMU6" s="243"/>
      <c r="NMV6" s="243"/>
      <c r="NMW6" s="243"/>
      <c r="NMX6" s="243"/>
      <c r="NMY6" s="243"/>
      <c r="NMZ6" s="243"/>
      <c r="NNA6" s="243"/>
      <c r="NNB6" s="243"/>
      <c r="NNC6" s="243"/>
      <c r="NND6" s="243"/>
      <c r="NNE6" s="243"/>
      <c r="NNF6" s="243"/>
      <c r="NNG6" s="243"/>
      <c r="NNH6" s="243"/>
      <c r="NNI6" s="243"/>
      <c r="NNJ6" s="243"/>
      <c r="NNK6" s="243"/>
      <c r="NNL6" s="243"/>
      <c r="NNM6" s="243"/>
      <c r="NNN6" s="243"/>
      <c r="NNO6" s="243"/>
      <c r="NNP6" s="243"/>
      <c r="NNQ6" s="243"/>
      <c r="NNR6" s="243"/>
      <c r="NNS6" s="243"/>
      <c r="NNT6" s="243"/>
      <c r="NNU6" s="243"/>
      <c r="NNV6" s="243"/>
      <c r="NNW6" s="243"/>
      <c r="NNX6" s="243"/>
      <c r="NNY6" s="243"/>
      <c r="NNZ6" s="243"/>
      <c r="NOA6" s="243"/>
      <c r="NOB6" s="243"/>
      <c r="NOC6" s="243"/>
      <c r="NOD6" s="243"/>
      <c r="NOE6" s="243"/>
      <c r="NOF6" s="243"/>
      <c r="NOG6" s="243"/>
      <c r="NOH6" s="243"/>
      <c r="NOI6" s="243"/>
      <c r="NOJ6" s="243"/>
      <c r="NOK6" s="243"/>
      <c r="NOL6" s="243"/>
      <c r="NOM6" s="243"/>
      <c r="NON6" s="243"/>
      <c r="NOO6" s="243"/>
      <c r="NOP6" s="243"/>
      <c r="NOQ6" s="243"/>
      <c r="NOR6" s="243"/>
      <c r="NOS6" s="243"/>
      <c r="NOT6" s="243"/>
      <c r="NOU6" s="243"/>
      <c r="NOV6" s="243"/>
      <c r="NOW6" s="243"/>
      <c r="NOX6" s="243"/>
      <c r="NOY6" s="243"/>
      <c r="NOZ6" s="243"/>
      <c r="NPA6" s="243"/>
      <c r="NPB6" s="243"/>
      <c r="NPC6" s="243"/>
      <c r="NPD6" s="243"/>
      <c r="NPE6" s="243"/>
      <c r="NPF6" s="243"/>
      <c r="NPG6" s="243"/>
      <c r="NPH6" s="243"/>
      <c r="NPI6" s="243"/>
      <c r="NPJ6" s="243"/>
      <c r="NPK6" s="243"/>
      <c r="NPL6" s="243"/>
      <c r="NPM6" s="243"/>
      <c r="NPN6" s="243"/>
      <c r="NPO6" s="243"/>
      <c r="NPP6" s="243"/>
      <c r="NPQ6" s="243"/>
      <c r="NPR6" s="243"/>
      <c r="NPS6" s="243"/>
      <c r="NPT6" s="243"/>
      <c r="NPU6" s="243"/>
      <c r="NPV6" s="243"/>
      <c r="NPW6" s="243"/>
      <c r="NPX6" s="243"/>
      <c r="NPY6" s="243"/>
      <c r="NPZ6" s="243"/>
      <c r="NQA6" s="243"/>
      <c r="NQB6" s="243"/>
      <c r="NQC6" s="243"/>
      <c r="NQD6" s="243"/>
      <c r="NQE6" s="243"/>
      <c r="NQF6" s="243"/>
      <c r="NQG6" s="243"/>
      <c r="NQH6" s="243"/>
      <c r="NQI6" s="243"/>
      <c r="NQJ6" s="243"/>
      <c r="NQK6" s="243"/>
      <c r="NQL6" s="243"/>
      <c r="NQM6" s="243"/>
      <c r="NQN6" s="243"/>
      <c r="NQO6" s="243"/>
      <c r="NQP6" s="243"/>
      <c r="NQQ6" s="243"/>
      <c r="NQR6" s="243"/>
      <c r="NQS6" s="243"/>
      <c r="NQT6" s="243"/>
      <c r="NQU6" s="243"/>
      <c r="NQV6" s="243"/>
      <c r="NQW6" s="243"/>
      <c r="NQX6" s="243"/>
      <c r="NQY6" s="243"/>
      <c r="NQZ6" s="243"/>
      <c r="NRA6" s="243"/>
      <c r="NRB6" s="243"/>
      <c r="NRC6" s="243"/>
      <c r="NRD6" s="243"/>
      <c r="NRE6" s="243"/>
      <c r="NRF6" s="243"/>
      <c r="NRG6" s="243"/>
      <c r="NRH6" s="243"/>
      <c r="NRI6" s="243"/>
      <c r="NRJ6" s="243"/>
      <c r="NRK6" s="243"/>
      <c r="NRL6" s="243"/>
      <c r="NRM6" s="243"/>
      <c r="NRN6" s="243"/>
      <c r="NRO6" s="243"/>
      <c r="NRP6" s="243"/>
      <c r="NRQ6" s="243"/>
      <c r="NRR6" s="243"/>
      <c r="NRS6" s="243"/>
      <c r="NRT6" s="243"/>
      <c r="NRU6" s="243"/>
      <c r="NRV6" s="243"/>
      <c r="NRW6" s="243"/>
      <c r="NRX6" s="243"/>
      <c r="NRY6" s="243"/>
      <c r="NRZ6" s="243"/>
      <c r="NSA6" s="243"/>
      <c r="NSB6" s="243"/>
      <c r="NSC6" s="243"/>
      <c r="NSD6" s="243"/>
      <c r="NSE6" s="243"/>
      <c r="NSF6" s="243"/>
      <c r="NSG6" s="243"/>
      <c r="NSH6" s="243"/>
      <c r="NSI6" s="243"/>
      <c r="NSJ6" s="243"/>
      <c r="NSK6" s="243"/>
      <c r="NSL6" s="243"/>
      <c r="NSM6" s="243"/>
      <c r="NSN6" s="243"/>
      <c r="NSO6" s="243"/>
      <c r="NSP6" s="243"/>
      <c r="NSQ6" s="243"/>
      <c r="NSR6" s="243"/>
      <c r="NSS6" s="243"/>
      <c r="NST6" s="243"/>
      <c r="NSU6" s="243"/>
      <c r="NSV6" s="243"/>
      <c r="NSW6" s="243"/>
      <c r="NSX6" s="243"/>
      <c r="NSY6" s="243"/>
      <c r="NSZ6" s="243"/>
      <c r="NTA6" s="243"/>
      <c r="NTB6" s="243"/>
      <c r="NTC6" s="243"/>
      <c r="NTD6" s="243"/>
      <c r="NTE6" s="243"/>
      <c r="NTF6" s="243"/>
      <c r="NTG6" s="243"/>
      <c r="NTH6" s="243"/>
      <c r="NTI6" s="243"/>
      <c r="NTJ6" s="243"/>
      <c r="NTK6" s="243"/>
      <c r="NTL6" s="243"/>
      <c r="NTM6" s="243"/>
      <c r="NTN6" s="243"/>
      <c r="NTO6" s="243"/>
      <c r="NTP6" s="243"/>
      <c r="NTQ6" s="243"/>
      <c r="NTR6" s="243"/>
      <c r="NTS6" s="243"/>
      <c r="NTT6" s="243"/>
      <c r="NTU6" s="243"/>
      <c r="NTV6" s="243"/>
      <c r="NTW6" s="243"/>
      <c r="NTX6" s="243"/>
      <c r="NTY6" s="243"/>
      <c r="NTZ6" s="243"/>
      <c r="NUA6" s="243"/>
      <c r="NUB6" s="243"/>
      <c r="NUC6" s="243"/>
      <c r="NUD6" s="243"/>
      <c r="NUE6" s="243"/>
      <c r="NUF6" s="243"/>
      <c r="NUG6" s="243"/>
      <c r="NUH6" s="243"/>
      <c r="NUI6" s="243"/>
      <c r="NUJ6" s="243"/>
      <c r="NUK6" s="243"/>
      <c r="NUL6" s="243"/>
      <c r="NUM6" s="243"/>
      <c r="NUN6" s="243"/>
      <c r="NUO6" s="243"/>
      <c r="NUP6" s="243"/>
      <c r="NUQ6" s="243"/>
      <c r="NUR6" s="243"/>
      <c r="NUS6" s="243"/>
      <c r="NUT6" s="243"/>
      <c r="NUU6" s="243"/>
      <c r="NUV6" s="243"/>
      <c r="NUW6" s="243"/>
      <c r="NUX6" s="243"/>
      <c r="NUY6" s="243"/>
      <c r="NUZ6" s="243"/>
      <c r="NVA6" s="243"/>
      <c r="NVB6" s="243"/>
      <c r="NVC6" s="243"/>
      <c r="NVD6" s="243"/>
      <c r="NVE6" s="243"/>
      <c r="NVF6" s="243"/>
      <c r="NVG6" s="243"/>
      <c r="NVH6" s="243"/>
      <c r="NVI6" s="243"/>
      <c r="NVJ6" s="243"/>
      <c r="NVK6" s="243"/>
      <c r="NVL6" s="243"/>
      <c r="NVM6" s="243"/>
      <c r="NVN6" s="243"/>
      <c r="NVO6" s="243"/>
      <c r="NVP6" s="243"/>
      <c r="NVQ6" s="243"/>
      <c r="NVR6" s="243"/>
      <c r="NVS6" s="243"/>
      <c r="NVT6" s="243"/>
      <c r="NVU6" s="243"/>
      <c r="NVV6" s="243"/>
      <c r="NVW6" s="243"/>
      <c r="NVX6" s="243"/>
      <c r="NVY6" s="243"/>
      <c r="NVZ6" s="243"/>
      <c r="NWA6" s="243"/>
      <c r="NWB6" s="243"/>
      <c r="NWC6" s="243"/>
      <c r="NWD6" s="243"/>
      <c r="NWE6" s="243"/>
      <c r="NWF6" s="243"/>
      <c r="NWG6" s="243"/>
      <c r="NWH6" s="243"/>
      <c r="NWI6" s="243"/>
      <c r="NWJ6" s="243"/>
      <c r="NWK6" s="243"/>
      <c r="NWL6" s="243"/>
      <c r="NWM6" s="243"/>
      <c r="NWN6" s="243"/>
      <c r="NWO6" s="243"/>
      <c r="NWP6" s="243"/>
      <c r="NWQ6" s="243"/>
      <c r="NWR6" s="243"/>
      <c r="NWS6" s="243"/>
      <c r="NWT6" s="243"/>
      <c r="NWU6" s="243"/>
      <c r="NWV6" s="243"/>
      <c r="NWW6" s="243"/>
      <c r="NWX6" s="243"/>
      <c r="NWY6" s="243"/>
      <c r="NWZ6" s="243"/>
      <c r="NXA6" s="243"/>
      <c r="NXB6" s="243"/>
      <c r="NXC6" s="243"/>
      <c r="NXD6" s="243"/>
      <c r="NXE6" s="243"/>
      <c r="NXF6" s="243"/>
      <c r="NXG6" s="243"/>
      <c r="NXH6" s="243"/>
      <c r="NXI6" s="243"/>
      <c r="NXJ6" s="243"/>
      <c r="NXK6" s="243"/>
      <c r="NXL6" s="243"/>
      <c r="NXM6" s="243"/>
      <c r="NXN6" s="243"/>
      <c r="NXO6" s="243"/>
      <c r="NXP6" s="243"/>
      <c r="NXQ6" s="243"/>
      <c r="NXR6" s="243"/>
      <c r="NXS6" s="243"/>
      <c r="NXT6" s="243"/>
      <c r="NXU6" s="243"/>
      <c r="NXV6" s="243"/>
      <c r="NXW6" s="243"/>
      <c r="NXX6" s="243"/>
      <c r="NXY6" s="243"/>
      <c r="NXZ6" s="243"/>
      <c r="NYA6" s="243"/>
      <c r="NYB6" s="243"/>
      <c r="NYC6" s="243"/>
      <c r="NYD6" s="243"/>
      <c r="NYE6" s="243"/>
      <c r="NYF6" s="243"/>
      <c r="NYG6" s="243"/>
      <c r="NYH6" s="243"/>
      <c r="NYI6" s="243"/>
      <c r="NYJ6" s="243"/>
      <c r="NYK6" s="243"/>
      <c r="NYL6" s="243"/>
      <c r="NYM6" s="243"/>
      <c r="NYN6" s="243"/>
      <c r="NYO6" s="243"/>
      <c r="NYP6" s="243"/>
      <c r="NYQ6" s="243"/>
      <c r="NYR6" s="243"/>
      <c r="NYS6" s="243"/>
      <c r="NYT6" s="243"/>
      <c r="NYU6" s="243"/>
      <c r="NYV6" s="243"/>
      <c r="NYW6" s="243"/>
      <c r="NYX6" s="243"/>
      <c r="NYY6" s="243"/>
      <c r="NYZ6" s="243"/>
      <c r="NZA6" s="243"/>
      <c r="NZB6" s="243"/>
      <c r="NZC6" s="243"/>
      <c r="NZD6" s="243"/>
      <c r="NZE6" s="243"/>
      <c r="NZF6" s="243"/>
      <c r="NZG6" s="243"/>
      <c r="NZH6" s="243"/>
      <c r="NZI6" s="243"/>
      <c r="NZJ6" s="243"/>
      <c r="NZK6" s="243"/>
      <c r="NZL6" s="243"/>
      <c r="NZM6" s="243"/>
      <c r="NZN6" s="243"/>
      <c r="NZO6" s="243"/>
      <c r="NZP6" s="243"/>
      <c r="NZQ6" s="243"/>
      <c r="NZR6" s="243"/>
      <c r="NZS6" s="243"/>
      <c r="NZT6" s="243"/>
      <c r="NZU6" s="243"/>
      <c r="NZV6" s="243"/>
      <c r="NZW6" s="243"/>
      <c r="NZX6" s="243"/>
      <c r="NZY6" s="243"/>
      <c r="NZZ6" s="243"/>
      <c r="OAA6" s="243"/>
      <c r="OAB6" s="243"/>
      <c r="OAC6" s="243"/>
      <c r="OAD6" s="243"/>
      <c r="OAE6" s="243"/>
      <c r="OAF6" s="243"/>
      <c r="OAG6" s="243"/>
      <c r="OAH6" s="243"/>
      <c r="OAI6" s="243"/>
      <c r="OAJ6" s="243"/>
      <c r="OAK6" s="243"/>
      <c r="OAL6" s="243"/>
      <c r="OAM6" s="243"/>
      <c r="OAN6" s="243"/>
      <c r="OAO6" s="243"/>
      <c r="OAP6" s="243"/>
      <c r="OAQ6" s="243"/>
      <c r="OAR6" s="243"/>
      <c r="OAS6" s="243"/>
      <c r="OAT6" s="243"/>
      <c r="OAU6" s="243"/>
      <c r="OAV6" s="243"/>
      <c r="OAW6" s="243"/>
      <c r="OAX6" s="243"/>
      <c r="OAY6" s="243"/>
      <c r="OAZ6" s="243"/>
      <c r="OBA6" s="243"/>
      <c r="OBB6" s="243"/>
      <c r="OBC6" s="243"/>
      <c r="OBD6" s="243"/>
      <c r="OBE6" s="243"/>
      <c r="OBF6" s="243"/>
      <c r="OBG6" s="243"/>
      <c r="OBH6" s="243"/>
      <c r="OBI6" s="243"/>
      <c r="OBJ6" s="243"/>
      <c r="OBK6" s="243"/>
      <c r="OBL6" s="243"/>
      <c r="OBM6" s="243"/>
      <c r="OBN6" s="243"/>
      <c r="OBO6" s="243"/>
      <c r="OBP6" s="243"/>
      <c r="OBQ6" s="243"/>
      <c r="OBR6" s="243"/>
      <c r="OBS6" s="243"/>
      <c r="OBT6" s="243"/>
      <c r="OBU6" s="243"/>
      <c r="OBV6" s="243"/>
      <c r="OBW6" s="243"/>
      <c r="OBX6" s="243"/>
      <c r="OBY6" s="243"/>
      <c r="OBZ6" s="243"/>
      <c r="OCA6" s="243"/>
      <c r="OCB6" s="243"/>
      <c r="OCC6" s="243"/>
      <c r="OCD6" s="243"/>
      <c r="OCE6" s="243"/>
      <c r="OCF6" s="243"/>
      <c r="OCG6" s="243"/>
      <c r="OCH6" s="243"/>
      <c r="OCI6" s="243"/>
      <c r="OCJ6" s="243"/>
      <c r="OCK6" s="243"/>
      <c r="OCL6" s="243"/>
      <c r="OCM6" s="243"/>
      <c r="OCN6" s="243"/>
      <c r="OCO6" s="243"/>
      <c r="OCP6" s="243"/>
      <c r="OCQ6" s="243"/>
      <c r="OCR6" s="243"/>
      <c r="OCS6" s="243"/>
      <c r="OCT6" s="243"/>
      <c r="OCU6" s="243"/>
      <c r="OCV6" s="243"/>
      <c r="OCW6" s="243"/>
      <c r="OCX6" s="243"/>
      <c r="OCY6" s="243"/>
      <c r="OCZ6" s="243"/>
      <c r="ODA6" s="243"/>
      <c r="ODB6" s="243"/>
      <c r="ODC6" s="243"/>
      <c r="ODD6" s="243"/>
      <c r="ODE6" s="243"/>
      <c r="ODF6" s="243"/>
      <c r="ODG6" s="243"/>
      <c r="ODH6" s="243"/>
      <c r="ODI6" s="243"/>
      <c r="ODJ6" s="243"/>
      <c r="ODK6" s="243"/>
      <c r="ODL6" s="243"/>
      <c r="ODM6" s="243"/>
      <c r="ODN6" s="243"/>
      <c r="ODO6" s="243"/>
      <c r="ODP6" s="243"/>
      <c r="ODQ6" s="243"/>
      <c r="ODR6" s="243"/>
      <c r="ODS6" s="243"/>
      <c r="ODT6" s="243"/>
      <c r="ODU6" s="243"/>
      <c r="ODV6" s="243"/>
      <c r="ODW6" s="243"/>
      <c r="ODX6" s="243"/>
      <c r="ODY6" s="243"/>
      <c r="ODZ6" s="243"/>
      <c r="OEA6" s="243"/>
      <c r="OEB6" s="243"/>
      <c r="OEC6" s="243"/>
      <c r="OED6" s="243"/>
      <c r="OEE6" s="243"/>
      <c r="OEF6" s="243"/>
      <c r="OEG6" s="243"/>
      <c r="OEH6" s="243"/>
      <c r="OEI6" s="243"/>
      <c r="OEJ6" s="243"/>
      <c r="OEK6" s="243"/>
      <c r="OEL6" s="243"/>
      <c r="OEM6" s="243"/>
      <c r="OEN6" s="243"/>
      <c r="OEO6" s="243"/>
      <c r="OEP6" s="243"/>
      <c r="OEQ6" s="243"/>
      <c r="OER6" s="243"/>
      <c r="OES6" s="243"/>
      <c r="OET6" s="243"/>
      <c r="OEU6" s="243"/>
      <c r="OEV6" s="243"/>
      <c r="OEW6" s="243"/>
      <c r="OEX6" s="243"/>
      <c r="OEY6" s="243"/>
      <c r="OEZ6" s="243"/>
      <c r="OFA6" s="243"/>
      <c r="OFB6" s="243"/>
      <c r="OFC6" s="243"/>
      <c r="OFD6" s="243"/>
      <c r="OFE6" s="243"/>
      <c r="OFF6" s="243"/>
      <c r="OFG6" s="243"/>
      <c r="OFH6" s="243"/>
      <c r="OFI6" s="243"/>
      <c r="OFJ6" s="243"/>
      <c r="OFK6" s="243"/>
      <c r="OFL6" s="243"/>
      <c r="OFM6" s="243"/>
      <c r="OFN6" s="243"/>
      <c r="OFO6" s="243"/>
      <c r="OFP6" s="243"/>
      <c r="OFQ6" s="243"/>
      <c r="OFR6" s="243"/>
      <c r="OFS6" s="243"/>
      <c r="OFT6" s="243"/>
      <c r="OFU6" s="243"/>
      <c r="OFV6" s="243"/>
      <c r="OFW6" s="243"/>
      <c r="OFX6" s="243"/>
      <c r="OFY6" s="243"/>
      <c r="OFZ6" s="243"/>
      <c r="OGA6" s="243"/>
      <c r="OGB6" s="243"/>
      <c r="OGC6" s="243"/>
      <c r="OGD6" s="243"/>
      <c r="OGE6" s="243"/>
      <c r="OGF6" s="243"/>
      <c r="OGG6" s="243"/>
      <c r="OGH6" s="243"/>
      <c r="OGI6" s="243"/>
      <c r="OGJ6" s="243"/>
      <c r="OGK6" s="243"/>
      <c r="OGL6" s="243"/>
      <c r="OGM6" s="243"/>
      <c r="OGN6" s="243"/>
      <c r="OGO6" s="243"/>
      <c r="OGP6" s="243"/>
      <c r="OGQ6" s="243"/>
      <c r="OGR6" s="243"/>
      <c r="OGS6" s="243"/>
      <c r="OGT6" s="243"/>
      <c r="OGU6" s="243"/>
      <c r="OGV6" s="243"/>
      <c r="OGW6" s="243"/>
      <c r="OGX6" s="243"/>
      <c r="OGY6" s="243"/>
      <c r="OGZ6" s="243"/>
      <c r="OHA6" s="243"/>
      <c r="OHB6" s="243"/>
      <c r="OHC6" s="243"/>
      <c r="OHD6" s="243"/>
      <c r="OHE6" s="243"/>
      <c r="OHF6" s="243"/>
      <c r="OHG6" s="243"/>
      <c r="OHH6" s="243"/>
      <c r="OHI6" s="243"/>
      <c r="OHJ6" s="243"/>
      <c r="OHK6" s="243"/>
      <c r="OHL6" s="243"/>
      <c r="OHM6" s="243"/>
      <c r="OHN6" s="243"/>
      <c r="OHO6" s="243"/>
      <c r="OHP6" s="243"/>
      <c r="OHQ6" s="243"/>
      <c r="OHR6" s="243"/>
      <c r="OHS6" s="243"/>
      <c r="OHT6" s="243"/>
      <c r="OHU6" s="243"/>
      <c r="OHV6" s="243"/>
      <c r="OHW6" s="243"/>
      <c r="OHX6" s="243"/>
      <c r="OHY6" s="243"/>
      <c r="OHZ6" s="243"/>
      <c r="OIA6" s="243"/>
      <c r="OIB6" s="243"/>
      <c r="OIC6" s="243"/>
      <c r="OID6" s="243"/>
      <c r="OIE6" s="243"/>
      <c r="OIF6" s="243"/>
      <c r="OIG6" s="243"/>
      <c r="OIH6" s="243"/>
      <c r="OII6" s="243"/>
      <c r="OIJ6" s="243"/>
      <c r="OIK6" s="243"/>
      <c r="OIL6" s="243"/>
      <c r="OIM6" s="243"/>
      <c r="OIN6" s="243"/>
      <c r="OIO6" s="243"/>
      <c r="OIP6" s="243"/>
      <c r="OIQ6" s="243"/>
      <c r="OIR6" s="243"/>
      <c r="OIS6" s="243"/>
      <c r="OIT6" s="243"/>
      <c r="OIU6" s="243"/>
      <c r="OIV6" s="243"/>
      <c r="OIW6" s="243"/>
      <c r="OIX6" s="243"/>
      <c r="OIY6" s="243"/>
      <c r="OIZ6" s="243"/>
      <c r="OJA6" s="243"/>
      <c r="OJB6" s="243"/>
      <c r="OJC6" s="243"/>
      <c r="OJD6" s="243"/>
      <c r="OJE6" s="243"/>
      <c r="OJF6" s="243"/>
      <c r="OJG6" s="243"/>
      <c r="OJH6" s="243"/>
      <c r="OJI6" s="243"/>
      <c r="OJJ6" s="243"/>
      <c r="OJK6" s="243"/>
      <c r="OJL6" s="243"/>
      <c r="OJM6" s="243"/>
      <c r="OJN6" s="243"/>
      <c r="OJO6" s="243"/>
      <c r="OJP6" s="243"/>
      <c r="OJQ6" s="243"/>
      <c r="OJR6" s="243"/>
      <c r="OJS6" s="243"/>
      <c r="OJT6" s="243"/>
      <c r="OJU6" s="243"/>
      <c r="OJV6" s="243"/>
      <c r="OJW6" s="243"/>
      <c r="OJX6" s="243"/>
      <c r="OJY6" s="243"/>
      <c r="OJZ6" s="243"/>
      <c r="OKA6" s="243"/>
      <c r="OKB6" s="243"/>
      <c r="OKC6" s="243"/>
      <c r="OKD6" s="243"/>
      <c r="OKE6" s="243"/>
      <c r="OKF6" s="243"/>
      <c r="OKG6" s="243"/>
      <c r="OKH6" s="243"/>
      <c r="OKI6" s="243"/>
      <c r="OKJ6" s="243"/>
      <c r="OKK6" s="243"/>
      <c r="OKL6" s="243"/>
      <c r="OKM6" s="243"/>
      <c r="OKN6" s="243"/>
      <c r="OKO6" s="243"/>
      <c r="OKP6" s="243"/>
      <c r="OKQ6" s="243"/>
      <c r="OKR6" s="243"/>
      <c r="OKS6" s="243"/>
      <c r="OKT6" s="243"/>
      <c r="OKU6" s="243"/>
      <c r="OKV6" s="243"/>
      <c r="OKW6" s="243"/>
      <c r="OKX6" s="243"/>
      <c r="OKY6" s="243"/>
      <c r="OKZ6" s="243"/>
      <c r="OLA6" s="243"/>
      <c r="OLB6" s="243"/>
      <c r="OLC6" s="243"/>
      <c r="OLD6" s="243"/>
      <c r="OLE6" s="243"/>
      <c r="OLF6" s="243"/>
      <c r="OLG6" s="243"/>
      <c r="OLH6" s="243"/>
      <c r="OLI6" s="243"/>
      <c r="OLJ6" s="243"/>
      <c r="OLK6" s="243"/>
      <c r="OLL6" s="243"/>
      <c r="OLM6" s="243"/>
      <c r="OLN6" s="243"/>
      <c r="OLO6" s="243"/>
      <c r="OLP6" s="243"/>
      <c r="OLQ6" s="243"/>
      <c r="OLR6" s="243"/>
      <c r="OLS6" s="243"/>
      <c r="OLT6" s="243"/>
      <c r="OLU6" s="243"/>
      <c r="OLV6" s="243"/>
      <c r="OLW6" s="243"/>
      <c r="OLX6" s="243"/>
      <c r="OLY6" s="243"/>
      <c r="OLZ6" s="243"/>
      <c r="OMA6" s="243"/>
      <c r="OMB6" s="243"/>
      <c r="OMC6" s="243"/>
      <c r="OMD6" s="243"/>
      <c r="OME6" s="243"/>
      <c r="OMF6" s="243"/>
      <c r="OMG6" s="243"/>
      <c r="OMH6" s="243"/>
      <c r="OMI6" s="243"/>
      <c r="OMJ6" s="243"/>
      <c r="OMK6" s="243"/>
      <c r="OML6" s="243"/>
      <c r="OMM6" s="243"/>
      <c r="OMN6" s="243"/>
      <c r="OMO6" s="243"/>
      <c r="OMP6" s="243"/>
      <c r="OMQ6" s="243"/>
      <c r="OMR6" s="243"/>
      <c r="OMS6" s="243"/>
      <c r="OMT6" s="243"/>
      <c r="OMU6" s="243"/>
      <c r="OMV6" s="243"/>
      <c r="OMW6" s="243"/>
      <c r="OMX6" s="243"/>
      <c r="OMY6" s="243"/>
      <c r="OMZ6" s="243"/>
      <c r="ONA6" s="243"/>
      <c r="ONB6" s="243"/>
      <c r="ONC6" s="243"/>
      <c r="OND6" s="243"/>
      <c r="ONE6" s="243"/>
      <c r="ONF6" s="243"/>
      <c r="ONG6" s="243"/>
      <c r="ONH6" s="243"/>
      <c r="ONI6" s="243"/>
      <c r="ONJ6" s="243"/>
      <c r="ONK6" s="243"/>
      <c r="ONL6" s="243"/>
      <c r="ONM6" s="243"/>
      <c r="ONN6" s="243"/>
      <c r="ONO6" s="243"/>
      <c r="ONP6" s="243"/>
      <c r="ONQ6" s="243"/>
      <c r="ONR6" s="243"/>
      <c r="ONS6" s="243"/>
      <c r="ONT6" s="243"/>
      <c r="ONU6" s="243"/>
      <c r="ONV6" s="243"/>
      <c r="ONW6" s="243"/>
      <c r="ONX6" s="243"/>
      <c r="ONY6" s="243"/>
      <c r="ONZ6" s="243"/>
      <c r="OOA6" s="243"/>
      <c r="OOB6" s="243"/>
      <c r="OOC6" s="243"/>
      <c r="OOD6" s="243"/>
      <c r="OOE6" s="243"/>
      <c r="OOF6" s="243"/>
      <c r="OOG6" s="243"/>
      <c r="OOH6" s="243"/>
      <c r="OOI6" s="243"/>
      <c r="OOJ6" s="243"/>
      <c r="OOK6" s="243"/>
      <c r="OOL6" s="243"/>
      <c r="OOM6" s="243"/>
      <c r="OON6" s="243"/>
      <c r="OOO6" s="243"/>
      <c r="OOP6" s="243"/>
      <c r="OOQ6" s="243"/>
      <c r="OOR6" s="243"/>
      <c r="OOS6" s="243"/>
      <c r="OOT6" s="243"/>
      <c r="OOU6" s="243"/>
      <c r="OOV6" s="243"/>
      <c r="OOW6" s="243"/>
      <c r="OOX6" s="243"/>
      <c r="OOY6" s="243"/>
      <c r="OOZ6" s="243"/>
      <c r="OPA6" s="243"/>
      <c r="OPB6" s="243"/>
      <c r="OPC6" s="243"/>
      <c r="OPD6" s="243"/>
      <c r="OPE6" s="243"/>
      <c r="OPF6" s="243"/>
      <c r="OPG6" s="243"/>
      <c r="OPH6" s="243"/>
      <c r="OPI6" s="243"/>
      <c r="OPJ6" s="243"/>
      <c r="OPK6" s="243"/>
      <c r="OPL6" s="243"/>
      <c r="OPM6" s="243"/>
      <c r="OPN6" s="243"/>
      <c r="OPO6" s="243"/>
      <c r="OPP6" s="243"/>
      <c r="OPQ6" s="243"/>
      <c r="OPR6" s="243"/>
      <c r="OPS6" s="243"/>
      <c r="OPT6" s="243"/>
      <c r="OPU6" s="243"/>
      <c r="OPV6" s="243"/>
      <c r="OPW6" s="243"/>
      <c r="OPX6" s="243"/>
      <c r="OPY6" s="243"/>
      <c r="OPZ6" s="243"/>
      <c r="OQA6" s="243"/>
      <c r="OQB6" s="243"/>
      <c r="OQC6" s="243"/>
      <c r="OQD6" s="243"/>
      <c r="OQE6" s="243"/>
      <c r="OQF6" s="243"/>
      <c r="OQG6" s="243"/>
      <c r="OQH6" s="243"/>
      <c r="OQI6" s="243"/>
      <c r="OQJ6" s="243"/>
      <c r="OQK6" s="243"/>
      <c r="OQL6" s="243"/>
      <c r="OQM6" s="243"/>
      <c r="OQN6" s="243"/>
      <c r="OQO6" s="243"/>
      <c r="OQP6" s="243"/>
      <c r="OQQ6" s="243"/>
      <c r="OQR6" s="243"/>
      <c r="OQS6" s="243"/>
      <c r="OQT6" s="243"/>
      <c r="OQU6" s="243"/>
      <c r="OQV6" s="243"/>
      <c r="OQW6" s="243"/>
      <c r="OQX6" s="243"/>
      <c r="OQY6" s="243"/>
      <c r="OQZ6" s="243"/>
      <c r="ORA6" s="243"/>
      <c r="ORB6" s="243"/>
      <c r="ORC6" s="243"/>
      <c r="ORD6" s="243"/>
      <c r="ORE6" s="243"/>
      <c r="ORF6" s="243"/>
      <c r="ORG6" s="243"/>
      <c r="ORH6" s="243"/>
      <c r="ORI6" s="243"/>
      <c r="ORJ6" s="243"/>
      <c r="ORK6" s="243"/>
      <c r="ORL6" s="243"/>
      <c r="ORM6" s="243"/>
      <c r="ORN6" s="243"/>
      <c r="ORO6" s="243"/>
      <c r="ORP6" s="243"/>
      <c r="ORQ6" s="243"/>
      <c r="ORR6" s="243"/>
      <c r="ORS6" s="243"/>
      <c r="ORT6" s="243"/>
      <c r="ORU6" s="243"/>
      <c r="ORV6" s="243"/>
      <c r="ORW6" s="243"/>
      <c r="ORX6" s="243"/>
      <c r="ORY6" s="243"/>
      <c r="ORZ6" s="243"/>
      <c r="OSA6" s="243"/>
      <c r="OSB6" s="243"/>
      <c r="OSC6" s="243"/>
      <c r="OSD6" s="243"/>
      <c r="OSE6" s="243"/>
      <c r="OSF6" s="243"/>
      <c r="OSG6" s="243"/>
      <c r="OSH6" s="243"/>
      <c r="OSI6" s="243"/>
      <c r="OSJ6" s="243"/>
      <c r="OSK6" s="243"/>
      <c r="OSL6" s="243"/>
      <c r="OSM6" s="243"/>
      <c r="OSN6" s="243"/>
      <c r="OSO6" s="243"/>
      <c r="OSP6" s="243"/>
      <c r="OSQ6" s="243"/>
      <c r="OSR6" s="243"/>
      <c r="OSS6" s="243"/>
      <c r="OST6" s="243"/>
      <c r="OSU6" s="243"/>
      <c r="OSV6" s="243"/>
      <c r="OSW6" s="243"/>
      <c r="OSX6" s="243"/>
      <c r="OSY6" s="243"/>
      <c r="OSZ6" s="243"/>
      <c r="OTA6" s="243"/>
      <c r="OTB6" s="243"/>
      <c r="OTC6" s="243"/>
      <c r="OTD6" s="243"/>
      <c r="OTE6" s="243"/>
      <c r="OTF6" s="243"/>
      <c r="OTG6" s="243"/>
      <c r="OTH6" s="243"/>
      <c r="OTI6" s="243"/>
      <c r="OTJ6" s="243"/>
      <c r="OTK6" s="243"/>
      <c r="OTL6" s="243"/>
      <c r="OTM6" s="243"/>
      <c r="OTN6" s="243"/>
      <c r="OTO6" s="243"/>
      <c r="OTP6" s="243"/>
      <c r="OTQ6" s="243"/>
      <c r="OTR6" s="243"/>
      <c r="OTS6" s="243"/>
      <c r="OTT6" s="243"/>
      <c r="OTU6" s="243"/>
      <c r="OTV6" s="243"/>
      <c r="OTW6" s="243"/>
      <c r="OTX6" s="243"/>
      <c r="OTY6" s="243"/>
      <c r="OTZ6" s="243"/>
      <c r="OUA6" s="243"/>
      <c r="OUB6" s="243"/>
      <c r="OUC6" s="243"/>
      <c r="OUD6" s="243"/>
      <c r="OUE6" s="243"/>
      <c r="OUF6" s="243"/>
      <c r="OUG6" s="243"/>
      <c r="OUH6" s="243"/>
      <c r="OUI6" s="243"/>
      <c r="OUJ6" s="243"/>
      <c r="OUK6" s="243"/>
      <c r="OUL6" s="243"/>
      <c r="OUM6" s="243"/>
      <c r="OUN6" s="243"/>
      <c r="OUO6" s="243"/>
      <c r="OUP6" s="243"/>
      <c r="OUQ6" s="243"/>
      <c r="OUR6" s="243"/>
      <c r="OUS6" s="243"/>
      <c r="OUT6" s="243"/>
      <c r="OUU6" s="243"/>
      <c r="OUV6" s="243"/>
      <c r="OUW6" s="243"/>
      <c r="OUX6" s="243"/>
      <c r="OUY6" s="243"/>
      <c r="OUZ6" s="243"/>
      <c r="OVA6" s="243"/>
      <c r="OVB6" s="243"/>
      <c r="OVC6" s="243"/>
      <c r="OVD6" s="243"/>
      <c r="OVE6" s="243"/>
      <c r="OVF6" s="243"/>
      <c r="OVG6" s="243"/>
      <c r="OVH6" s="243"/>
      <c r="OVI6" s="243"/>
      <c r="OVJ6" s="243"/>
      <c r="OVK6" s="243"/>
      <c r="OVL6" s="243"/>
      <c r="OVM6" s="243"/>
      <c r="OVN6" s="243"/>
      <c r="OVO6" s="243"/>
      <c r="OVP6" s="243"/>
      <c r="OVQ6" s="243"/>
      <c r="OVR6" s="243"/>
      <c r="OVS6" s="243"/>
      <c r="OVT6" s="243"/>
      <c r="OVU6" s="243"/>
      <c r="OVV6" s="243"/>
      <c r="OVW6" s="243"/>
      <c r="OVX6" s="243"/>
      <c r="OVY6" s="243"/>
      <c r="OVZ6" s="243"/>
      <c r="OWA6" s="243"/>
      <c r="OWB6" s="243"/>
      <c r="OWC6" s="243"/>
      <c r="OWD6" s="243"/>
      <c r="OWE6" s="243"/>
      <c r="OWF6" s="243"/>
      <c r="OWG6" s="243"/>
      <c r="OWH6" s="243"/>
      <c r="OWI6" s="243"/>
      <c r="OWJ6" s="243"/>
      <c r="OWK6" s="243"/>
      <c r="OWL6" s="243"/>
      <c r="OWM6" s="243"/>
      <c r="OWN6" s="243"/>
      <c r="OWO6" s="243"/>
      <c r="OWP6" s="243"/>
      <c r="OWQ6" s="243"/>
      <c r="OWR6" s="243"/>
      <c r="OWS6" s="243"/>
      <c r="OWT6" s="243"/>
      <c r="OWU6" s="243"/>
      <c r="OWV6" s="243"/>
      <c r="OWW6" s="243"/>
      <c r="OWX6" s="243"/>
      <c r="OWY6" s="243"/>
      <c r="OWZ6" s="243"/>
      <c r="OXA6" s="243"/>
      <c r="OXB6" s="243"/>
      <c r="OXC6" s="243"/>
      <c r="OXD6" s="243"/>
      <c r="OXE6" s="243"/>
      <c r="OXF6" s="243"/>
      <c r="OXG6" s="243"/>
      <c r="OXH6" s="243"/>
      <c r="OXI6" s="243"/>
      <c r="OXJ6" s="243"/>
      <c r="OXK6" s="243"/>
      <c r="OXL6" s="243"/>
      <c r="OXM6" s="243"/>
      <c r="OXN6" s="243"/>
      <c r="OXO6" s="243"/>
      <c r="OXP6" s="243"/>
      <c r="OXQ6" s="243"/>
      <c r="OXR6" s="243"/>
      <c r="OXS6" s="243"/>
      <c r="OXT6" s="243"/>
      <c r="OXU6" s="243"/>
      <c r="OXV6" s="243"/>
      <c r="OXW6" s="243"/>
      <c r="OXX6" s="243"/>
      <c r="OXY6" s="243"/>
      <c r="OXZ6" s="243"/>
      <c r="OYA6" s="243"/>
      <c r="OYB6" s="243"/>
      <c r="OYC6" s="243"/>
      <c r="OYD6" s="243"/>
      <c r="OYE6" s="243"/>
      <c r="OYF6" s="243"/>
      <c r="OYG6" s="243"/>
      <c r="OYH6" s="243"/>
      <c r="OYI6" s="243"/>
      <c r="OYJ6" s="243"/>
      <c r="OYK6" s="243"/>
      <c r="OYL6" s="243"/>
      <c r="OYM6" s="243"/>
      <c r="OYN6" s="243"/>
      <c r="OYO6" s="243"/>
      <c r="OYP6" s="243"/>
      <c r="OYQ6" s="243"/>
      <c r="OYR6" s="243"/>
      <c r="OYS6" s="243"/>
      <c r="OYT6" s="243"/>
      <c r="OYU6" s="243"/>
      <c r="OYV6" s="243"/>
      <c r="OYW6" s="243"/>
      <c r="OYX6" s="243"/>
      <c r="OYY6" s="243"/>
      <c r="OYZ6" s="243"/>
      <c r="OZA6" s="243"/>
      <c r="OZB6" s="243"/>
      <c r="OZC6" s="243"/>
      <c r="OZD6" s="243"/>
      <c r="OZE6" s="243"/>
      <c r="OZF6" s="243"/>
      <c r="OZG6" s="243"/>
      <c r="OZH6" s="243"/>
      <c r="OZI6" s="243"/>
      <c r="OZJ6" s="243"/>
      <c r="OZK6" s="243"/>
      <c r="OZL6" s="243"/>
      <c r="OZM6" s="243"/>
      <c r="OZN6" s="243"/>
      <c r="OZO6" s="243"/>
      <c r="OZP6" s="243"/>
      <c r="OZQ6" s="243"/>
      <c r="OZR6" s="243"/>
      <c r="OZS6" s="243"/>
      <c r="OZT6" s="243"/>
      <c r="OZU6" s="243"/>
      <c r="OZV6" s="243"/>
      <c r="OZW6" s="243"/>
      <c r="OZX6" s="243"/>
      <c r="OZY6" s="243"/>
      <c r="OZZ6" s="243"/>
      <c r="PAA6" s="243"/>
      <c r="PAB6" s="243"/>
      <c r="PAC6" s="243"/>
      <c r="PAD6" s="243"/>
      <c r="PAE6" s="243"/>
      <c r="PAF6" s="243"/>
      <c r="PAG6" s="243"/>
      <c r="PAH6" s="243"/>
      <c r="PAI6" s="243"/>
      <c r="PAJ6" s="243"/>
      <c r="PAK6" s="243"/>
      <c r="PAL6" s="243"/>
      <c r="PAM6" s="243"/>
      <c r="PAN6" s="243"/>
      <c r="PAO6" s="243"/>
      <c r="PAP6" s="243"/>
      <c r="PAQ6" s="243"/>
      <c r="PAR6" s="243"/>
      <c r="PAS6" s="243"/>
      <c r="PAT6" s="243"/>
      <c r="PAU6" s="243"/>
      <c r="PAV6" s="243"/>
      <c r="PAW6" s="243"/>
      <c r="PAX6" s="243"/>
      <c r="PAY6" s="243"/>
      <c r="PAZ6" s="243"/>
      <c r="PBA6" s="243"/>
      <c r="PBB6" s="243"/>
      <c r="PBC6" s="243"/>
      <c r="PBD6" s="243"/>
      <c r="PBE6" s="243"/>
      <c r="PBF6" s="243"/>
      <c r="PBG6" s="243"/>
      <c r="PBH6" s="243"/>
      <c r="PBI6" s="243"/>
      <c r="PBJ6" s="243"/>
      <c r="PBK6" s="243"/>
      <c r="PBL6" s="243"/>
      <c r="PBM6" s="243"/>
      <c r="PBN6" s="243"/>
      <c r="PBO6" s="243"/>
      <c r="PBP6" s="243"/>
      <c r="PBQ6" s="243"/>
      <c r="PBR6" s="243"/>
      <c r="PBS6" s="243"/>
      <c r="PBT6" s="243"/>
      <c r="PBU6" s="243"/>
      <c r="PBV6" s="243"/>
      <c r="PBW6" s="243"/>
      <c r="PBX6" s="243"/>
      <c r="PBY6" s="243"/>
      <c r="PBZ6" s="243"/>
      <c r="PCA6" s="243"/>
      <c r="PCB6" s="243"/>
      <c r="PCC6" s="243"/>
      <c r="PCD6" s="243"/>
      <c r="PCE6" s="243"/>
      <c r="PCF6" s="243"/>
      <c r="PCG6" s="243"/>
      <c r="PCH6" s="243"/>
      <c r="PCI6" s="243"/>
      <c r="PCJ6" s="243"/>
      <c r="PCK6" s="243"/>
      <c r="PCL6" s="243"/>
      <c r="PCM6" s="243"/>
      <c r="PCN6" s="243"/>
      <c r="PCO6" s="243"/>
      <c r="PCP6" s="243"/>
      <c r="PCQ6" s="243"/>
      <c r="PCR6" s="243"/>
      <c r="PCS6" s="243"/>
      <c r="PCT6" s="243"/>
      <c r="PCU6" s="243"/>
      <c r="PCV6" s="243"/>
      <c r="PCW6" s="243"/>
      <c r="PCX6" s="243"/>
      <c r="PCY6" s="243"/>
      <c r="PCZ6" s="243"/>
      <c r="PDA6" s="243"/>
      <c r="PDB6" s="243"/>
      <c r="PDC6" s="243"/>
      <c r="PDD6" s="243"/>
      <c r="PDE6" s="243"/>
      <c r="PDF6" s="243"/>
      <c r="PDG6" s="243"/>
      <c r="PDH6" s="243"/>
      <c r="PDI6" s="243"/>
      <c r="PDJ6" s="243"/>
      <c r="PDK6" s="243"/>
      <c r="PDL6" s="243"/>
      <c r="PDM6" s="243"/>
      <c r="PDN6" s="243"/>
      <c r="PDO6" s="243"/>
      <c r="PDP6" s="243"/>
      <c r="PDQ6" s="243"/>
      <c r="PDR6" s="243"/>
      <c r="PDS6" s="243"/>
      <c r="PDT6" s="243"/>
      <c r="PDU6" s="243"/>
      <c r="PDV6" s="243"/>
      <c r="PDW6" s="243"/>
      <c r="PDX6" s="243"/>
      <c r="PDY6" s="243"/>
      <c r="PDZ6" s="243"/>
      <c r="PEA6" s="243"/>
      <c r="PEB6" s="243"/>
      <c r="PEC6" s="243"/>
      <c r="PED6" s="243"/>
      <c r="PEE6" s="243"/>
      <c r="PEF6" s="243"/>
      <c r="PEG6" s="243"/>
      <c r="PEH6" s="243"/>
      <c r="PEI6" s="243"/>
      <c r="PEJ6" s="243"/>
      <c r="PEK6" s="243"/>
      <c r="PEL6" s="243"/>
      <c r="PEM6" s="243"/>
      <c r="PEN6" s="243"/>
      <c r="PEO6" s="243"/>
      <c r="PEP6" s="243"/>
      <c r="PEQ6" s="243"/>
      <c r="PER6" s="243"/>
      <c r="PES6" s="243"/>
      <c r="PET6" s="243"/>
      <c r="PEU6" s="243"/>
      <c r="PEV6" s="243"/>
      <c r="PEW6" s="243"/>
      <c r="PEX6" s="243"/>
      <c r="PEY6" s="243"/>
      <c r="PEZ6" s="243"/>
      <c r="PFA6" s="243"/>
      <c r="PFB6" s="243"/>
      <c r="PFC6" s="243"/>
      <c r="PFD6" s="243"/>
      <c r="PFE6" s="243"/>
      <c r="PFF6" s="243"/>
      <c r="PFG6" s="243"/>
      <c r="PFH6" s="243"/>
      <c r="PFI6" s="243"/>
      <c r="PFJ6" s="243"/>
      <c r="PFK6" s="243"/>
      <c r="PFL6" s="243"/>
      <c r="PFM6" s="243"/>
      <c r="PFN6" s="243"/>
      <c r="PFO6" s="243"/>
      <c r="PFP6" s="243"/>
      <c r="PFQ6" s="243"/>
      <c r="PFR6" s="243"/>
      <c r="PFS6" s="243"/>
      <c r="PFT6" s="243"/>
      <c r="PFU6" s="243"/>
      <c r="PFV6" s="243"/>
      <c r="PFW6" s="243"/>
      <c r="PFX6" s="243"/>
      <c r="PFY6" s="243"/>
      <c r="PFZ6" s="243"/>
      <c r="PGA6" s="243"/>
      <c r="PGB6" s="243"/>
      <c r="PGC6" s="243"/>
      <c r="PGD6" s="243"/>
      <c r="PGE6" s="243"/>
      <c r="PGF6" s="243"/>
      <c r="PGG6" s="243"/>
      <c r="PGH6" s="243"/>
      <c r="PGI6" s="243"/>
      <c r="PGJ6" s="243"/>
      <c r="PGK6" s="243"/>
      <c r="PGL6" s="243"/>
      <c r="PGM6" s="243"/>
      <c r="PGN6" s="243"/>
      <c r="PGO6" s="243"/>
      <c r="PGP6" s="243"/>
      <c r="PGQ6" s="243"/>
      <c r="PGR6" s="243"/>
      <c r="PGS6" s="243"/>
      <c r="PGT6" s="243"/>
      <c r="PGU6" s="243"/>
      <c r="PGV6" s="243"/>
      <c r="PGW6" s="243"/>
      <c r="PGX6" s="243"/>
      <c r="PGY6" s="243"/>
      <c r="PGZ6" s="243"/>
      <c r="PHA6" s="243"/>
      <c r="PHB6" s="243"/>
      <c r="PHC6" s="243"/>
      <c r="PHD6" s="243"/>
      <c r="PHE6" s="243"/>
      <c r="PHF6" s="243"/>
      <c r="PHG6" s="243"/>
      <c r="PHH6" s="243"/>
      <c r="PHI6" s="243"/>
      <c r="PHJ6" s="243"/>
      <c r="PHK6" s="243"/>
      <c r="PHL6" s="243"/>
      <c r="PHM6" s="243"/>
      <c r="PHN6" s="243"/>
      <c r="PHO6" s="243"/>
      <c r="PHP6" s="243"/>
      <c r="PHQ6" s="243"/>
      <c r="PHR6" s="243"/>
      <c r="PHS6" s="243"/>
      <c r="PHT6" s="243"/>
      <c r="PHU6" s="243"/>
      <c r="PHV6" s="243"/>
      <c r="PHW6" s="243"/>
      <c r="PHX6" s="243"/>
      <c r="PHY6" s="243"/>
      <c r="PHZ6" s="243"/>
      <c r="PIA6" s="243"/>
      <c r="PIB6" s="243"/>
      <c r="PIC6" s="243"/>
      <c r="PID6" s="243"/>
      <c r="PIE6" s="243"/>
      <c r="PIF6" s="243"/>
      <c r="PIG6" s="243"/>
      <c r="PIH6" s="243"/>
      <c r="PII6" s="243"/>
      <c r="PIJ6" s="243"/>
      <c r="PIK6" s="243"/>
      <c r="PIL6" s="243"/>
      <c r="PIM6" s="243"/>
      <c r="PIN6" s="243"/>
      <c r="PIO6" s="243"/>
      <c r="PIP6" s="243"/>
      <c r="PIQ6" s="243"/>
      <c r="PIR6" s="243"/>
      <c r="PIS6" s="243"/>
      <c r="PIT6" s="243"/>
      <c r="PIU6" s="243"/>
      <c r="PIV6" s="243"/>
      <c r="PIW6" s="243"/>
      <c r="PIX6" s="243"/>
      <c r="PIY6" s="243"/>
      <c r="PIZ6" s="243"/>
      <c r="PJA6" s="243"/>
      <c r="PJB6" s="243"/>
      <c r="PJC6" s="243"/>
      <c r="PJD6" s="243"/>
      <c r="PJE6" s="243"/>
      <c r="PJF6" s="243"/>
      <c r="PJG6" s="243"/>
      <c r="PJH6" s="243"/>
      <c r="PJI6" s="243"/>
      <c r="PJJ6" s="243"/>
      <c r="PJK6" s="243"/>
      <c r="PJL6" s="243"/>
      <c r="PJM6" s="243"/>
      <c r="PJN6" s="243"/>
      <c r="PJO6" s="243"/>
      <c r="PJP6" s="243"/>
      <c r="PJQ6" s="243"/>
      <c r="PJR6" s="243"/>
      <c r="PJS6" s="243"/>
      <c r="PJT6" s="243"/>
      <c r="PJU6" s="243"/>
      <c r="PJV6" s="243"/>
      <c r="PJW6" s="243"/>
      <c r="PJX6" s="243"/>
      <c r="PJY6" s="243"/>
      <c r="PJZ6" s="243"/>
      <c r="PKA6" s="243"/>
      <c r="PKB6" s="243"/>
      <c r="PKC6" s="243"/>
      <c r="PKD6" s="243"/>
      <c r="PKE6" s="243"/>
      <c r="PKF6" s="243"/>
      <c r="PKG6" s="243"/>
      <c r="PKH6" s="243"/>
      <c r="PKI6" s="243"/>
      <c r="PKJ6" s="243"/>
      <c r="PKK6" s="243"/>
      <c r="PKL6" s="243"/>
      <c r="PKM6" s="243"/>
      <c r="PKN6" s="243"/>
      <c r="PKO6" s="243"/>
      <c r="PKP6" s="243"/>
      <c r="PKQ6" s="243"/>
      <c r="PKR6" s="243"/>
      <c r="PKS6" s="243"/>
      <c r="PKT6" s="243"/>
      <c r="PKU6" s="243"/>
      <c r="PKV6" s="243"/>
      <c r="PKW6" s="243"/>
      <c r="PKX6" s="243"/>
      <c r="PKY6" s="243"/>
      <c r="PKZ6" s="243"/>
      <c r="PLA6" s="243"/>
      <c r="PLB6" s="243"/>
      <c r="PLC6" s="243"/>
      <c r="PLD6" s="243"/>
      <c r="PLE6" s="243"/>
      <c r="PLF6" s="243"/>
      <c r="PLG6" s="243"/>
      <c r="PLH6" s="243"/>
      <c r="PLI6" s="243"/>
      <c r="PLJ6" s="243"/>
      <c r="PLK6" s="243"/>
      <c r="PLL6" s="243"/>
      <c r="PLM6" s="243"/>
      <c r="PLN6" s="243"/>
      <c r="PLO6" s="243"/>
      <c r="PLP6" s="243"/>
      <c r="PLQ6" s="243"/>
      <c r="PLR6" s="243"/>
      <c r="PLS6" s="243"/>
      <c r="PLT6" s="243"/>
      <c r="PLU6" s="243"/>
      <c r="PLV6" s="243"/>
      <c r="PLW6" s="243"/>
      <c r="PLX6" s="243"/>
      <c r="PLY6" s="243"/>
      <c r="PLZ6" s="243"/>
      <c r="PMA6" s="243"/>
      <c r="PMB6" s="243"/>
      <c r="PMC6" s="243"/>
      <c r="PMD6" s="243"/>
      <c r="PME6" s="243"/>
      <c r="PMF6" s="243"/>
      <c r="PMG6" s="243"/>
      <c r="PMH6" s="243"/>
      <c r="PMI6" s="243"/>
      <c r="PMJ6" s="243"/>
      <c r="PMK6" s="243"/>
      <c r="PML6" s="243"/>
      <c r="PMM6" s="243"/>
      <c r="PMN6" s="243"/>
      <c r="PMO6" s="243"/>
      <c r="PMP6" s="243"/>
      <c r="PMQ6" s="243"/>
      <c r="PMR6" s="243"/>
      <c r="PMS6" s="243"/>
      <c r="PMT6" s="243"/>
      <c r="PMU6" s="243"/>
      <c r="PMV6" s="243"/>
      <c r="PMW6" s="243"/>
      <c r="PMX6" s="243"/>
      <c r="PMY6" s="243"/>
      <c r="PMZ6" s="243"/>
      <c r="PNA6" s="243"/>
      <c r="PNB6" s="243"/>
      <c r="PNC6" s="243"/>
      <c r="PND6" s="243"/>
      <c r="PNE6" s="243"/>
      <c r="PNF6" s="243"/>
      <c r="PNG6" s="243"/>
      <c r="PNH6" s="243"/>
      <c r="PNI6" s="243"/>
      <c r="PNJ6" s="243"/>
      <c r="PNK6" s="243"/>
      <c r="PNL6" s="243"/>
      <c r="PNM6" s="243"/>
      <c r="PNN6" s="243"/>
      <c r="PNO6" s="243"/>
      <c r="PNP6" s="243"/>
      <c r="PNQ6" s="243"/>
      <c r="PNR6" s="243"/>
      <c r="PNS6" s="243"/>
      <c r="PNT6" s="243"/>
      <c r="PNU6" s="243"/>
      <c r="PNV6" s="243"/>
      <c r="PNW6" s="243"/>
      <c r="PNX6" s="243"/>
      <c r="PNY6" s="243"/>
      <c r="PNZ6" s="243"/>
      <c r="POA6" s="243"/>
      <c r="POB6" s="243"/>
      <c r="POC6" s="243"/>
      <c r="POD6" s="243"/>
      <c r="POE6" s="243"/>
      <c r="POF6" s="243"/>
      <c r="POG6" s="243"/>
      <c r="POH6" s="243"/>
      <c r="POI6" s="243"/>
      <c r="POJ6" s="243"/>
      <c r="POK6" s="243"/>
      <c r="POL6" s="243"/>
      <c r="POM6" s="243"/>
      <c r="PON6" s="243"/>
      <c r="POO6" s="243"/>
      <c r="POP6" s="243"/>
      <c r="POQ6" s="243"/>
      <c r="POR6" s="243"/>
      <c r="POS6" s="243"/>
      <c r="POT6" s="243"/>
      <c r="POU6" s="243"/>
      <c r="POV6" s="243"/>
      <c r="POW6" s="243"/>
      <c r="POX6" s="243"/>
      <c r="POY6" s="243"/>
      <c r="POZ6" s="243"/>
      <c r="PPA6" s="243"/>
      <c r="PPB6" s="243"/>
      <c r="PPC6" s="243"/>
      <c r="PPD6" s="243"/>
      <c r="PPE6" s="243"/>
      <c r="PPF6" s="243"/>
      <c r="PPG6" s="243"/>
      <c r="PPH6" s="243"/>
      <c r="PPI6" s="243"/>
      <c r="PPJ6" s="243"/>
      <c r="PPK6" s="243"/>
      <c r="PPL6" s="243"/>
      <c r="PPM6" s="243"/>
      <c r="PPN6" s="243"/>
      <c r="PPO6" s="243"/>
      <c r="PPP6" s="243"/>
      <c r="PPQ6" s="243"/>
      <c r="PPR6" s="243"/>
      <c r="PPS6" s="243"/>
      <c r="PPT6" s="243"/>
      <c r="PPU6" s="243"/>
      <c r="PPV6" s="243"/>
      <c r="PPW6" s="243"/>
      <c r="PPX6" s="243"/>
      <c r="PPY6" s="243"/>
      <c r="PPZ6" s="243"/>
      <c r="PQA6" s="243"/>
      <c r="PQB6" s="243"/>
      <c r="PQC6" s="243"/>
      <c r="PQD6" s="243"/>
      <c r="PQE6" s="243"/>
      <c r="PQF6" s="243"/>
      <c r="PQG6" s="243"/>
      <c r="PQH6" s="243"/>
      <c r="PQI6" s="243"/>
      <c r="PQJ6" s="243"/>
      <c r="PQK6" s="243"/>
      <c r="PQL6" s="243"/>
      <c r="PQM6" s="243"/>
      <c r="PQN6" s="243"/>
      <c r="PQO6" s="243"/>
      <c r="PQP6" s="243"/>
      <c r="PQQ6" s="243"/>
      <c r="PQR6" s="243"/>
      <c r="PQS6" s="243"/>
      <c r="PQT6" s="243"/>
      <c r="PQU6" s="243"/>
      <c r="PQV6" s="243"/>
      <c r="PQW6" s="243"/>
      <c r="PQX6" s="243"/>
      <c r="PQY6" s="243"/>
      <c r="PQZ6" s="243"/>
      <c r="PRA6" s="243"/>
      <c r="PRB6" s="243"/>
      <c r="PRC6" s="243"/>
      <c r="PRD6" s="243"/>
      <c r="PRE6" s="243"/>
      <c r="PRF6" s="243"/>
      <c r="PRG6" s="243"/>
      <c r="PRH6" s="243"/>
      <c r="PRI6" s="243"/>
      <c r="PRJ6" s="243"/>
      <c r="PRK6" s="243"/>
      <c r="PRL6" s="243"/>
      <c r="PRM6" s="243"/>
      <c r="PRN6" s="243"/>
      <c r="PRO6" s="243"/>
      <c r="PRP6" s="243"/>
      <c r="PRQ6" s="243"/>
      <c r="PRR6" s="243"/>
      <c r="PRS6" s="243"/>
      <c r="PRT6" s="243"/>
      <c r="PRU6" s="243"/>
      <c r="PRV6" s="243"/>
      <c r="PRW6" s="243"/>
      <c r="PRX6" s="243"/>
      <c r="PRY6" s="243"/>
      <c r="PRZ6" s="243"/>
      <c r="PSA6" s="243"/>
      <c r="PSB6" s="243"/>
      <c r="PSC6" s="243"/>
      <c r="PSD6" s="243"/>
      <c r="PSE6" s="243"/>
      <c r="PSF6" s="243"/>
      <c r="PSG6" s="243"/>
      <c r="PSH6" s="243"/>
      <c r="PSI6" s="243"/>
      <c r="PSJ6" s="243"/>
      <c r="PSK6" s="243"/>
      <c r="PSL6" s="243"/>
      <c r="PSM6" s="243"/>
      <c r="PSN6" s="243"/>
      <c r="PSO6" s="243"/>
      <c r="PSP6" s="243"/>
      <c r="PSQ6" s="243"/>
      <c r="PSR6" s="243"/>
      <c r="PSS6" s="243"/>
      <c r="PST6" s="243"/>
      <c r="PSU6" s="243"/>
      <c r="PSV6" s="243"/>
      <c r="PSW6" s="243"/>
      <c r="PSX6" s="243"/>
      <c r="PSY6" s="243"/>
      <c r="PSZ6" s="243"/>
      <c r="PTA6" s="243"/>
      <c r="PTB6" s="243"/>
      <c r="PTC6" s="243"/>
      <c r="PTD6" s="243"/>
      <c r="PTE6" s="243"/>
      <c r="PTF6" s="243"/>
      <c r="PTG6" s="243"/>
      <c r="PTH6" s="243"/>
      <c r="PTI6" s="243"/>
      <c r="PTJ6" s="243"/>
      <c r="PTK6" s="243"/>
      <c r="PTL6" s="243"/>
      <c r="PTM6" s="243"/>
      <c r="PTN6" s="243"/>
      <c r="PTO6" s="243"/>
      <c r="PTP6" s="243"/>
      <c r="PTQ6" s="243"/>
      <c r="PTR6" s="243"/>
      <c r="PTS6" s="243"/>
      <c r="PTT6" s="243"/>
      <c r="PTU6" s="243"/>
      <c r="PTV6" s="243"/>
      <c r="PTW6" s="243"/>
      <c r="PTX6" s="243"/>
      <c r="PTY6" s="243"/>
      <c r="PTZ6" s="243"/>
      <c r="PUA6" s="243"/>
      <c r="PUB6" s="243"/>
      <c r="PUC6" s="243"/>
      <c r="PUD6" s="243"/>
      <c r="PUE6" s="243"/>
      <c r="PUF6" s="243"/>
      <c r="PUG6" s="243"/>
      <c r="PUH6" s="243"/>
      <c r="PUI6" s="243"/>
      <c r="PUJ6" s="243"/>
      <c r="PUK6" s="243"/>
      <c r="PUL6" s="243"/>
      <c r="PUM6" s="243"/>
      <c r="PUN6" s="243"/>
      <c r="PUO6" s="243"/>
      <c r="PUP6" s="243"/>
      <c r="PUQ6" s="243"/>
      <c r="PUR6" s="243"/>
      <c r="PUS6" s="243"/>
      <c r="PUT6" s="243"/>
      <c r="PUU6" s="243"/>
      <c r="PUV6" s="243"/>
      <c r="PUW6" s="243"/>
      <c r="PUX6" s="243"/>
      <c r="PUY6" s="243"/>
      <c r="PUZ6" s="243"/>
      <c r="PVA6" s="243"/>
      <c r="PVB6" s="243"/>
      <c r="PVC6" s="243"/>
      <c r="PVD6" s="243"/>
      <c r="PVE6" s="243"/>
      <c r="PVF6" s="243"/>
      <c r="PVG6" s="243"/>
      <c r="PVH6" s="243"/>
      <c r="PVI6" s="243"/>
      <c r="PVJ6" s="243"/>
      <c r="PVK6" s="243"/>
      <c r="PVL6" s="243"/>
      <c r="PVM6" s="243"/>
      <c r="PVN6" s="243"/>
      <c r="PVO6" s="243"/>
      <c r="PVP6" s="243"/>
      <c r="PVQ6" s="243"/>
      <c r="PVR6" s="243"/>
      <c r="PVS6" s="243"/>
      <c r="PVT6" s="243"/>
      <c r="PVU6" s="243"/>
      <c r="PVV6" s="243"/>
      <c r="PVW6" s="243"/>
      <c r="PVX6" s="243"/>
      <c r="PVY6" s="243"/>
      <c r="PVZ6" s="243"/>
      <c r="PWA6" s="243"/>
      <c r="PWB6" s="243"/>
      <c r="PWC6" s="243"/>
      <c r="PWD6" s="243"/>
      <c r="PWE6" s="243"/>
      <c r="PWF6" s="243"/>
      <c r="PWG6" s="243"/>
      <c r="PWH6" s="243"/>
      <c r="PWI6" s="243"/>
      <c r="PWJ6" s="243"/>
      <c r="PWK6" s="243"/>
      <c r="PWL6" s="243"/>
      <c r="PWM6" s="243"/>
      <c r="PWN6" s="243"/>
      <c r="PWO6" s="243"/>
      <c r="PWP6" s="243"/>
      <c r="PWQ6" s="243"/>
      <c r="PWR6" s="243"/>
      <c r="PWS6" s="243"/>
      <c r="PWT6" s="243"/>
      <c r="PWU6" s="243"/>
      <c r="PWV6" s="243"/>
      <c r="PWW6" s="243"/>
      <c r="PWX6" s="243"/>
      <c r="PWY6" s="243"/>
      <c r="PWZ6" s="243"/>
      <c r="PXA6" s="243"/>
      <c r="PXB6" s="243"/>
      <c r="PXC6" s="243"/>
      <c r="PXD6" s="243"/>
      <c r="PXE6" s="243"/>
      <c r="PXF6" s="243"/>
      <c r="PXG6" s="243"/>
      <c r="PXH6" s="243"/>
      <c r="PXI6" s="243"/>
      <c r="PXJ6" s="243"/>
      <c r="PXK6" s="243"/>
      <c r="PXL6" s="243"/>
      <c r="PXM6" s="243"/>
      <c r="PXN6" s="243"/>
      <c r="PXO6" s="243"/>
      <c r="PXP6" s="243"/>
      <c r="PXQ6" s="243"/>
      <c r="PXR6" s="243"/>
      <c r="PXS6" s="243"/>
      <c r="PXT6" s="243"/>
      <c r="PXU6" s="243"/>
      <c r="PXV6" s="243"/>
      <c r="PXW6" s="243"/>
      <c r="PXX6" s="243"/>
      <c r="PXY6" s="243"/>
      <c r="PXZ6" s="243"/>
      <c r="PYA6" s="243"/>
      <c r="PYB6" s="243"/>
      <c r="PYC6" s="243"/>
      <c r="PYD6" s="243"/>
      <c r="PYE6" s="243"/>
      <c r="PYF6" s="243"/>
      <c r="PYG6" s="243"/>
      <c r="PYH6" s="243"/>
      <c r="PYI6" s="243"/>
      <c r="PYJ6" s="243"/>
      <c r="PYK6" s="243"/>
      <c r="PYL6" s="243"/>
      <c r="PYM6" s="243"/>
      <c r="PYN6" s="243"/>
      <c r="PYO6" s="243"/>
      <c r="PYP6" s="243"/>
      <c r="PYQ6" s="243"/>
      <c r="PYR6" s="243"/>
      <c r="PYS6" s="243"/>
      <c r="PYT6" s="243"/>
      <c r="PYU6" s="243"/>
      <c r="PYV6" s="243"/>
      <c r="PYW6" s="243"/>
      <c r="PYX6" s="243"/>
      <c r="PYY6" s="243"/>
      <c r="PYZ6" s="243"/>
      <c r="PZA6" s="243"/>
      <c r="PZB6" s="243"/>
      <c r="PZC6" s="243"/>
      <c r="PZD6" s="243"/>
      <c r="PZE6" s="243"/>
      <c r="PZF6" s="243"/>
      <c r="PZG6" s="243"/>
      <c r="PZH6" s="243"/>
      <c r="PZI6" s="243"/>
      <c r="PZJ6" s="243"/>
      <c r="PZK6" s="243"/>
      <c r="PZL6" s="243"/>
      <c r="PZM6" s="243"/>
      <c r="PZN6" s="243"/>
      <c r="PZO6" s="243"/>
      <c r="PZP6" s="243"/>
      <c r="PZQ6" s="243"/>
      <c r="PZR6" s="243"/>
      <c r="PZS6" s="243"/>
      <c r="PZT6" s="243"/>
      <c r="PZU6" s="243"/>
      <c r="PZV6" s="243"/>
      <c r="PZW6" s="243"/>
      <c r="PZX6" s="243"/>
      <c r="PZY6" s="243"/>
      <c r="PZZ6" s="243"/>
      <c r="QAA6" s="243"/>
      <c r="QAB6" s="243"/>
      <c r="QAC6" s="243"/>
      <c r="QAD6" s="243"/>
      <c r="QAE6" s="243"/>
      <c r="QAF6" s="243"/>
      <c r="QAG6" s="243"/>
      <c r="QAH6" s="243"/>
      <c r="QAI6" s="243"/>
      <c r="QAJ6" s="243"/>
      <c r="QAK6" s="243"/>
      <c r="QAL6" s="243"/>
      <c r="QAM6" s="243"/>
      <c r="QAN6" s="243"/>
      <c r="QAO6" s="243"/>
      <c r="QAP6" s="243"/>
      <c r="QAQ6" s="243"/>
      <c r="QAR6" s="243"/>
      <c r="QAS6" s="243"/>
      <c r="QAT6" s="243"/>
      <c r="QAU6" s="243"/>
      <c r="QAV6" s="243"/>
      <c r="QAW6" s="243"/>
      <c r="QAX6" s="243"/>
      <c r="QAY6" s="243"/>
      <c r="QAZ6" s="243"/>
      <c r="QBA6" s="243"/>
      <c r="QBB6" s="243"/>
      <c r="QBC6" s="243"/>
      <c r="QBD6" s="243"/>
      <c r="QBE6" s="243"/>
      <c r="QBF6" s="243"/>
      <c r="QBG6" s="243"/>
      <c r="QBH6" s="243"/>
      <c r="QBI6" s="243"/>
      <c r="QBJ6" s="243"/>
      <c r="QBK6" s="243"/>
      <c r="QBL6" s="243"/>
      <c r="QBM6" s="243"/>
      <c r="QBN6" s="243"/>
      <c r="QBO6" s="243"/>
      <c r="QBP6" s="243"/>
      <c r="QBQ6" s="243"/>
      <c r="QBR6" s="243"/>
      <c r="QBS6" s="243"/>
      <c r="QBT6" s="243"/>
      <c r="QBU6" s="243"/>
      <c r="QBV6" s="243"/>
      <c r="QBW6" s="243"/>
      <c r="QBX6" s="243"/>
      <c r="QBY6" s="243"/>
      <c r="QBZ6" s="243"/>
      <c r="QCA6" s="243"/>
      <c r="QCB6" s="243"/>
      <c r="QCC6" s="243"/>
      <c r="QCD6" s="243"/>
      <c r="QCE6" s="243"/>
      <c r="QCF6" s="243"/>
      <c r="QCG6" s="243"/>
      <c r="QCH6" s="243"/>
      <c r="QCI6" s="243"/>
      <c r="QCJ6" s="243"/>
      <c r="QCK6" s="243"/>
      <c r="QCL6" s="243"/>
      <c r="QCM6" s="243"/>
      <c r="QCN6" s="243"/>
      <c r="QCO6" s="243"/>
      <c r="QCP6" s="243"/>
      <c r="QCQ6" s="243"/>
      <c r="QCR6" s="243"/>
      <c r="QCS6" s="243"/>
      <c r="QCT6" s="243"/>
      <c r="QCU6" s="243"/>
      <c r="QCV6" s="243"/>
      <c r="QCW6" s="243"/>
      <c r="QCX6" s="243"/>
      <c r="QCY6" s="243"/>
      <c r="QCZ6" s="243"/>
      <c r="QDA6" s="243"/>
      <c r="QDB6" s="243"/>
      <c r="QDC6" s="243"/>
      <c r="QDD6" s="243"/>
      <c r="QDE6" s="243"/>
      <c r="QDF6" s="243"/>
      <c r="QDG6" s="243"/>
      <c r="QDH6" s="243"/>
      <c r="QDI6" s="243"/>
      <c r="QDJ6" s="243"/>
      <c r="QDK6" s="243"/>
      <c r="QDL6" s="243"/>
      <c r="QDM6" s="243"/>
      <c r="QDN6" s="243"/>
      <c r="QDO6" s="243"/>
      <c r="QDP6" s="243"/>
      <c r="QDQ6" s="243"/>
      <c r="QDR6" s="243"/>
      <c r="QDS6" s="243"/>
      <c r="QDT6" s="243"/>
      <c r="QDU6" s="243"/>
      <c r="QDV6" s="243"/>
      <c r="QDW6" s="243"/>
      <c r="QDX6" s="243"/>
      <c r="QDY6" s="243"/>
      <c r="QDZ6" s="243"/>
      <c r="QEA6" s="243"/>
      <c r="QEB6" s="243"/>
      <c r="QEC6" s="243"/>
      <c r="QED6" s="243"/>
      <c r="QEE6" s="243"/>
      <c r="QEF6" s="243"/>
      <c r="QEG6" s="243"/>
      <c r="QEH6" s="243"/>
      <c r="QEI6" s="243"/>
      <c r="QEJ6" s="243"/>
      <c r="QEK6" s="243"/>
      <c r="QEL6" s="243"/>
      <c r="QEM6" s="243"/>
      <c r="QEN6" s="243"/>
      <c r="QEO6" s="243"/>
      <c r="QEP6" s="243"/>
      <c r="QEQ6" s="243"/>
      <c r="QER6" s="243"/>
      <c r="QES6" s="243"/>
      <c r="QET6" s="243"/>
      <c r="QEU6" s="243"/>
      <c r="QEV6" s="243"/>
      <c r="QEW6" s="243"/>
      <c r="QEX6" s="243"/>
      <c r="QEY6" s="243"/>
      <c r="QEZ6" s="243"/>
      <c r="QFA6" s="243"/>
      <c r="QFB6" s="243"/>
      <c r="QFC6" s="243"/>
      <c r="QFD6" s="243"/>
      <c r="QFE6" s="243"/>
      <c r="QFF6" s="243"/>
      <c r="QFG6" s="243"/>
      <c r="QFH6" s="243"/>
      <c r="QFI6" s="243"/>
      <c r="QFJ6" s="243"/>
      <c r="QFK6" s="243"/>
      <c r="QFL6" s="243"/>
      <c r="QFM6" s="243"/>
      <c r="QFN6" s="243"/>
      <c r="QFO6" s="243"/>
      <c r="QFP6" s="243"/>
      <c r="QFQ6" s="243"/>
      <c r="QFR6" s="243"/>
      <c r="QFS6" s="243"/>
      <c r="QFT6" s="243"/>
      <c r="QFU6" s="243"/>
      <c r="QFV6" s="243"/>
      <c r="QFW6" s="243"/>
      <c r="QFX6" s="243"/>
      <c r="QFY6" s="243"/>
      <c r="QFZ6" s="243"/>
      <c r="QGA6" s="243"/>
      <c r="QGB6" s="243"/>
      <c r="QGC6" s="243"/>
      <c r="QGD6" s="243"/>
      <c r="QGE6" s="243"/>
      <c r="QGF6" s="243"/>
      <c r="QGG6" s="243"/>
      <c r="QGH6" s="243"/>
      <c r="QGI6" s="243"/>
      <c r="QGJ6" s="243"/>
      <c r="QGK6" s="243"/>
      <c r="QGL6" s="243"/>
      <c r="QGM6" s="243"/>
      <c r="QGN6" s="243"/>
      <c r="QGO6" s="243"/>
      <c r="QGP6" s="243"/>
      <c r="QGQ6" s="243"/>
      <c r="QGR6" s="243"/>
      <c r="QGS6" s="243"/>
      <c r="QGT6" s="243"/>
      <c r="QGU6" s="243"/>
      <c r="QGV6" s="243"/>
      <c r="QGW6" s="243"/>
      <c r="QGX6" s="243"/>
      <c r="QGY6" s="243"/>
      <c r="QGZ6" s="243"/>
      <c r="QHA6" s="243"/>
      <c r="QHB6" s="243"/>
      <c r="QHC6" s="243"/>
      <c r="QHD6" s="243"/>
      <c r="QHE6" s="243"/>
      <c r="QHF6" s="243"/>
      <c r="QHG6" s="243"/>
      <c r="QHH6" s="243"/>
      <c r="QHI6" s="243"/>
      <c r="QHJ6" s="243"/>
      <c r="QHK6" s="243"/>
      <c r="QHL6" s="243"/>
      <c r="QHM6" s="243"/>
      <c r="QHN6" s="243"/>
      <c r="QHO6" s="243"/>
      <c r="QHP6" s="243"/>
      <c r="QHQ6" s="243"/>
      <c r="QHR6" s="243"/>
      <c r="QHS6" s="243"/>
      <c r="QHT6" s="243"/>
      <c r="QHU6" s="243"/>
      <c r="QHV6" s="243"/>
      <c r="QHW6" s="243"/>
      <c r="QHX6" s="243"/>
      <c r="QHY6" s="243"/>
      <c r="QHZ6" s="243"/>
      <c r="QIA6" s="243"/>
      <c r="QIB6" s="243"/>
      <c r="QIC6" s="243"/>
      <c r="QID6" s="243"/>
      <c r="QIE6" s="243"/>
      <c r="QIF6" s="243"/>
      <c r="QIG6" s="243"/>
      <c r="QIH6" s="243"/>
      <c r="QII6" s="243"/>
      <c r="QIJ6" s="243"/>
      <c r="QIK6" s="243"/>
      <c r="QIL6" s="243"/>
      <c r="QIM6" s="243"/>
      <c r="QIN6" s="243"/>
      <c r="QIO6" s="243"/>
      <c r="QIP6" s="243"/>
      <c r="QIQ6" s="243"/>
      <c r="QIR6" s="243"/>
      <c r="QIS6" s="243"/>
      <c r="QIT6" s="243"/>
      <c r="QIU6" s="243"/>
      <c r="QIV6" s="243"/>
      <c r="QIW6" s="243"/>
      <c r="QIX6" s="243"/>
      <c r="QIY6" s="243"/>
      <c r="QIZ6" s="243"/>
      <c r="QJA6" s="243"/>
      <c r="QJB6" s="243"/>
      <c r="QJC6" s="243"/>
      <c r="QJD6" s="243"/>
      <c r="QJE6" s="243"/>
      <c r="QJF6" s="243"/>
      <c r="QJG6" s="243"/>
      <c r="QJH6" s="243"/>
      <c r="QJI6" s="243"/>
      <c r="QJJ6" s="243"/>
      <c r="QJK6" s="243"/>
      <c r="QJL6" s="243"/>
      <c r="QJM6" s="243"/>
      <c r="QJN6" s="243"/>
      <c r="QJO6" s="243"/>
      <c r="QJP6" s="243"/>
      <c r="QJQ6" s="243"/>
      <c r="QJR6" s="243"/>
      <c r="QJS6" s="243"/>
      <c r="QJT6" s="243"/>
      <c r="QJU6" s="243"/>
      <c r="QJV6" s="243"/>
      <c r="QJW6" s="243"/>
      <c r="QJX6" s="243"/>
      <c r="QJY6" s="243"/>
      <c r="QJZ6" s="243"/>
      <c r="QKA6" s="243"/>
      <c r="QKB6" s="243"/>
      <c r="QKC6" s="243"/>
      <c r="QKD6" s="243"/>
      <c r="QKE6" s="243"/>
      <c r="QKF6" s="243"/>
      <c r="QKG6" s="243"/>
      <c r="QKH6" s="243"/>
      <c r="QKI6" s="243"/>
      <c r="QKJ6" s="243"/>
      <c r="QKK6" s="243"/>
      <c r="QKL6" s="243"/>
      <c r="QKM6" s="243"/>
      <c r="QKN6" s="243"/>
      <c r="QKO6" s="243"/>
      <c r="QKP6" s="243"/>
      <c r="QKQ6" s="243"/>
      <c r="QKR6" s="243"/>
      <c r="QKS6" s="243"/>
      <c r="QKT6" s="243"/>
      <c r="QKU6" s="243"/>
      <c r="QKV6" s="243"/>
      <c r="QKW6" s="243"/>
      <c r="QKX6" s="243"/>
      <c r="QKY6" s="243"/>
      <c r="QKZ6" s="243"/>
      <c r="QLA6" s="243"/>
      <c r="QLB6" s="243"/>
      <c r="QLC6" s="243"/>
      <c r="QLD6" s="243"/>
      <c r="QLE6" s="243"/>
      <c r="QLF6" s="243"/>
      <c r="QLG6" s="243"/>
      <c r="QLH6" s="243"/>
      <c r="QLI6" s="243"/>
      <c r="QLJ6" s="243"/>
      <c r="QLK6" s="243"/>
      <c r="QLL6" s="243"/>
      <c r="QLM6" s="243"/>
      <c r="QLN6" s="243"/>
      <c r="QLO6" s="243"/>
      <c r="QLP6" s="243"/>
      <c r="QLQ6" s="243"/>
      <c r="QLR6" s="243"/>
      <c r="QLS6" s="243"/>
      <c r="QLT6" s="243"/>
      <c r="QLU6" s="243"/>
      <c r="QLV6" s="243"/>
      <c r="QLW6" s="243"/>
      <c r="QLX6" s="243"/>
      <c r="QLY6" s="243"/>
      <c r="QLZ6" s="243"/>
      <c r="QMA6" s="243"/>
      <c r="QMB6" s="243"/>
      <c r="QMC6" s="243"/>
      <c r="QMD6" s="243"/>
      <c r="QME6" s="243"/>
      <c r="QMF6" s="243"/>
      <c r="QMG6" s="243"/>
      <c r="QMH6" s="243"/>
      <c r="QMI6" s="243"/>
      <c r="QMJ6" s="243"/>
      <c r="QMK6" s="243"/>
      <c r="QML6" s="243"/>
      <c r="QMM6" s="243"/>
      <c r="QMN6" s="243"/>
      <c r="QMO6" s="243"/>
      <c r="QMP6" s="243"/>
      <c r="QMQ6" s="243"/>
      <c r="QMR6" s="243"/>
      <c r="QMS6" s="243"/>
      <c r="QMT6" s="243"/>
      <c r="QMU6" s="243"/>
      <c r="QMV6" s="243"/>
      <c r="QMW6" s="243"/>
      <c r="QMX6" s="243"/>
      <c r="QMY6" s="243"/>
      <c r="QMZ6" s="243"/>
      <c r="QNA6" s="243"/>
      <c r="QNB6" s="243"/>
      <c r="QNC6" s="243"/>
      <c r="QND6" s="243"/>
      <c r="QNE6" s="243"/>
      <c r="QNF6" s="243"/>
      <c r="QNG6" s="243"/>
      <c r="QNH6" s="243"/>
      <c r="QNI6" s="243"/>
      <c r="QNJ6" s="243"/>
      <c r="QNK6" s="243"/>
      <c r="QNL6" s="243"/>
      <c r="QNM6" s="243"/>
      <c r="QNN6" s="243"/>
      <c r="QNO6" s="243"/>
      <c r="QNP6" s="243"/>
      <c r="QNQ6" s="243"/>
      <c r="QNR6" s="243"/>
      <c r="QNS6" s="243"/>
      <c r="QNT6" s="243"/>
      <c r="QNU6" s="243"/>
      <c r="QNV6" s="243"/>
      <c r="QNW6" s="243"/>
      <c r="QNX6" s="243"/>
      <c r="QNY6" s="243"/>
      <c r="QNZ6" s="243"/>
      <c r="QOA6" s="243"/>
      <c r="QOB6" s="243"/>
      <c r="QOC6" s="243"/>
      <c r="QOD6" s="243"/>
      <c r="QOE6" s="243"/>
      <c r="QOF6" s="243"/>
      <c r="QOG6" s="243"/>
      <c r="QOH6" s="243"/>
      <c r="QOI6" s="243"/>
      <c r="QOJ6" s="243"/>
      <c r="QOK6" s="243"/>
      <c r="QOL6" s="243"/>
      <c r="QOM6" s="243"/>
      <c r="QON6" s="243"/>
      <c r="QOO6" s="243"/>
      <c r="QOP6" s="243"/>
      <c r="QOQ6" s="243"/>
      <c r="QOR6" s="243"/>
      <c r="QOS6" s="243"/>
      <c r="QOT6" s="243"/>
      <c r="QOU6" s="243"/>
      <c r="QOV6" s="243"/>
      <c r="QOW6" s="243"/>
      <c r="QOX6" s="243"/>
      <c r="QOY6" s="243"/>
      <c r="QOZ6" s="243"/>
      <c r="QPA6" s="243"/>
      <c r="QPB6" s="243"/>
      <c r="QPC6" s="243"/>
      <c r="QPD6" s="243"/>
      <c r="QPE6" s="243"/>
      <c r="QPF6" s="243"/>
      <c r="QPG6" s="243"/>
      <c r="QPH6" s="243"/>
      <c r="QPI6" s="243"/>
      <c r="QPJ6" s="243"/>
      <c r="QPK6" s="243"/>
      <c r="QPL6" s="243"/>
      <c r="QPM6" s="243"/>
      <c r="QPN6" s="243"/>
      <c r="QPO6" s="243"/>
      <c r="QPP6" s="243"/>
      <c r="QPQ6" s="243"/>
      <c r="QPR6" s="243"/>
      <c r="QPS6" s="243"/>
      <c r="QPT6" s="243"/>
      <c r="QPU6" s="243"/>
      <c r="QPV6" s="243"/>
      <c r="QPW6" s="243"/>
      <c r="QPX6" s="243"/>
      <c r="QPY6" s="243"/>
      <c r="QPZ6" s="243"/>
      <c r="QQA6" s="243"/>
      <c r="QQB6" s="243"/>
      <c r="QQC6" s="243"/>
      <c r="QQD6" s="243"/>
      <c r="QQE6" s="243"/>
      <c r="QQF6" s="243"/>
      <c r="QQG6" s="243"/>
      <c r="QQH6" s="243"/>
      <c r="QQI6" s="243"/>
      <c r="QQJ6" s="243"/>
      <c r="QQK6" s="243"/>
      <c r="QQL6" s="243"/>
      <c r="QQM6" s="243"/>
      <c r="QQN6" s="243"/>
      <c r="QQO6" s="243"/>
      <c r="QQP6" s="243"/>
      <c r="QQQ6" s="243"/>
      <c r="QQR6" s="243"/>
      <c r="QQS6" s="243"/>
      <c r="QQT6" s="243"/>
      <c r="QQU6" s="243"/>
      <c r="QQV6" s="243"/>
      <c r="QQW6" s="243"/>
      <c r="QQX6" s="243"/>
      <c r="QQY6" s="243"/>
      <c r="QQZ6" s="243"/>
      <c r="QRA6" s="243"/>
      <c r="QRB6" s="243"/>
      <c r="QRC6" s="243"/>
      <c r="QRD6" s="243"/>
      <c r="QRE6" s="243"/>
      <c r="QRF6" s="243"/>
      <c r="QRG6" s="243"/>
      <c r="QRH6" s="243"/>
      <c r="QRI6" s="243"/>
      <c r="QRJ6" s="243"/>
      <c r="QRK6" s="243"/>
      <c r="QRL6" s="243"/>
      <c r="QRM6" s="243"/>
      <c r="QRN6" s="243"/>
      <c r="QRO6" s="243"/>
      <c r="QRP6" s="243"/>
      <c r="QRQ6" s="243"/>
      <c r="QRR6" s="243"/>
      <c r="QRS6" s="243"/>
      <c r="QRT6" s="243"/>
      <c r="QRU6" s="243"/>
      <c r="QRV6" s="243"/>
      <c r="QRW6" s="243"/>
      <c r="QRX6" s="243"/>
      <c r="QRY6" s="243"/>
      <c r="QRZ6" s="243"/>
      <c r="QSA6" s="243"/>
      <c r="QSB6" s="243"/>
      <c r="QSC6" s="243"/>
      <c r="QSD6" s="243"/>
      <c r="QSE6" s="243"/>
      <c r="QSF6" s="243"/>
      <c r="QSG6" s="243"/>
      <c r="QSH6" s="243"/>
      <c r="QSI6" s="243"/>
      <c r="QSJ6" s="243"/>
      <c r="QSK6" s="243"/>
      <c r="QSL6" s="243"/>
      <c r="QSM6" s="243"/>
      <c r="QSN6" s="243"/>
      <c r="QSO6" s="243"/>
      <c r="QSP6" s="243"/>
      <c r="QSQ6" s="243"/>
      <c r="QSR6" s="243"/>
      <c r="QSS6" s="243"/>
      <c r="QST6" s="243"/>
      <c r="QSU6" s="243"/>
      <c r="QSV6" s="243"/>
      <c r="QSW6" s="243"/>
      <c r="QSX6" s="243"/>
      <c r="QSY6" s="243"/>
      <c r="QSZ6" s="243"/>
      <c r="QTA6" s="243"/>
      <c r="QTB6" s="243"/>
      <c r="QTC6" s="243"/>
      <c r="QTD6" s="243"/>
      <c r="QTE6" s="243"/>
      <c r="QTF6" s="243"/>
      <c r="QTG6" s="243"/>
      <c r="QTH6" s="243"/>
      <c r="QTI6" s="243"/>
      <c r="QTJ6" s="243"/>
      <c r="QTK6" s="243"/>
      <c r="QTL6" s="243"/>
      <c r="QTM6" s="243"/>
      <c r="QTN6" s="243"/>
      <c r="QTO6" s="243"/>
      <c r="QTP6" s="243"/>
      <c r="QTQ6" s="243"/>
      <c r="QTR6" s="243"/>
      <c r="QTS6" s="243"/>
      <c r="QTT6" s="243"/>
      <c r="QTU6" s="243"/>
      <c r="QTV6" s="243"/>
      <c r="QTW6" s="243"/>
      <c r="QTX6" s="243"/>
      <c r="QTY6" s="243"/>
      <c r="QTZ6" s="243"/>
      <c r="QUA6" s="243"/>
      <c r="QUB6" s="243"/>
      <c r="QUC6" s="243"/>
      <c r="QUD6" s="243"/>
      <c r="QUE6" s="243"/>
      <c r="QUF6" s="243"/>
      <c r="QUG6" s="243"/>
      <c r="QUH6" s="243"/>
      <c r="QUI6" s="243"/>
      <c r="QUJ6" s="243"/>
      <c r="QUK6" s="243"/>
      <c r="QUL6" s="243"/>
      <c r="QUM6" s="243"/>
      <c r="QUN6" s="243"/>
      <c r="QUO6" s="243"/>
      <c r="QUP6" s="243"/>
      <c r="QUQ6" s="243"/>
      <c r="QUR6" s="243"/>
      <c r="QUS6" s="243"/>
      <c r="QUT6" s="243"/>
      <c r="QUU6" s="243"/>
      <c r="QUV6" s="243"/>
      <c r="QUW6" s="243"/>
      <c r="QUX6" s="243"/>
      <c r="QUY6" s="243"/>
      <c r="QUZ6" s="243"/>
      <c r="QVA6" s="243"/>
      <c r="QVB6" s="243"/>
      <c r="QVC6" s="243"/>
      <c r="QVD6" s="243"/>
      <c r="QVE6" s="243"/>
      <c r="QVF6" s="243"/>
      <c r="QVG6" s="243"/>
      <c r="QVH6" s="243"/>
      <c r="QVI6" s="243"/>
      <c r="QVJ6" s="243"/>
      <c r="QVK6" s="243"/>
      <c r="QVL6" s="243"/>
      <c r="QVM6" s="243"/>
      <c r="QVN6" s="243"/>
      <c r="QVO6" s="243"/>
      <c r="QVP6" s="243"/>
      <c r="QVQ6" s="243"/>
      <c r="QVR6" s="243"/>
      <c r="QVS6" s="243"/>
      <c r="QVT6" s="243"/>
      <c r="QVU6" s="243"/>
      <c r="QVV6" s="243"/>
      <c r="QVW6" s="243"/>
      <c r="QVX6" s="243"/>
      <c r="QVY6" s="243"/>
      <c r="QVZ6" s="243"/>
      <c r="QWA6" s="243"/>
      <c r="QWB6" s="243"/>
      <c r="QWC6" s="243"/>
      <c r="QWD6" s="243"/>
      <c r="QWE6" s="243"/>
      <c r="QWF6" s="243"/>
      <c r="QWG6" s="243"/>
      <c r="QWH6" s="243"/>
      <c r="QWI6" s="243"/>
      <c r="QWJ6" s="243"/>
      <c r="QWK6" s="243"/>
      <c r="QWL6" s="243"/>
      <c r="QWM6" s="243"/>
      <c r="QWN6" s="243"/>
      <c r="QWO6" s="243"/>
      <c r="QWP6" s="243"/>
      <c r="QWQ6" s="243"/>
      <c r="QWR6" s="243"/>
      <c r="QWS6" s="243"/>
      <c r="QWT6" s="243"/>
      <c r="QWU6" s="243"/>
      <c r="QWV6" s="243"/>
      <c r="QWW6" s="243"/>
      <c r="QWX6" s="243"/>
      <c r="QWY6" s="243"/>
      <c r="QWZ6" s="243"/>
      <c r="QXA6" s="243"/>
      <c r="QXB6" s="243"/>
      <c r="QXC6" s="243"/>
      <c r="QXD6" s="243"/>
      <c r="QXE6" s="243"/>
      <c r="QXF6" s="243"/>
      <c r="QXG6" s="243"/>
      <c r="QXH6" s="243"/>
      <c r="QXI6" s="243"/>
      <c r="QXJ6" s="243"/>
      <c r="QXK6" s="243"/>
      <c r="QXL6" s="243"/>
      <c r="QXM6" s="243"/>
      <c r="QXN6" s="243"/>
      <c r="QXO6" s="243"/>
      <c r="QXP6" s="243"/>
      <c r="QXQ6" s="243"/>
      <c r="QXR6" s="243"/>
      <c r="QXS6" s="243"/>
      <c r="QXT6" s="243"/>
      <c r="QXU6" s="243"/>
      <c r="QXV6" s="243"/>
      <c r="QXW6" s="243"/>
      <c r="QXX6" s="243"/>
      <c r="QXY6" s="243"/>
      <c r="QXZ6" s="243"/>
      <c r="QYA6" s="243"/>
      <c r="QYB6" s="243"/>
      <c r="QYC6" s="243"/>
      <c r="QYD6" s="243"/>
      <c r="QYE6" s="243"/>
      <c r="QYF6" s="243"/>
      <c r="QYG6" s="243"/>
      <c r="QYH6" s="243"/>
      <c r="QYI6" s="243"/>
      <c r="QYJ6" s="243"/>
      <c r="QYK6" s="243"/>
      <c r="QYL6" s="243"/>
      <c r="QYM6" s="243"/>
      <c r="QYN6" s="243"/>
      <c r="QYO6" s="243"/>
      <c r="QYP6" s="243"/>
      <c r="QYQ6" s="243"/>
      <c r="QYR6" s="243"/>
      <c r="QYS6" s="243"/>
      <c r="QYT6" s="243"/>
      <c r="QYU6" s="243"/>
      <c r="QYV6" s="243"/>
      <c r="QYW6" s="243"/>
      <c r="QYX6" s="243"/>
      <c r="QYY6" s="243"/>
      <c r="QYZ6" s="243"/>
      <c r="QZA6" s="243"/>
      <c r="QZB6" s="243"/>
      <c r="QZC6" s="243"/>
      <c r="QZD6" s="243"/>
      <c r="QZE6" s="243"/>
      <c r="QZF6" s="243"/>
      <c r="QZG6" s="243"/>
      <c r="QZH6" s="243"/>
      <c r="QZI6" s="243"/>
      <c r="QZJ6" s="243"/>
      <c r="QZK6" s="243"/>
      <c r="QZL6" s="243"/>
      <c r="QZM6" s="243"/>
      <c r="QZN6" s="243"/>
      <c r="QZO6" s="243"/>
      <c r="QZP6" s="243"/>
      <c r="QZQ6" s="243"/>
      <c r="QZR6" s="243"/>
      <c r="QZS6" s="243"/>
      <c r="QZT6" s="243"/>
      <c r="QZU6" s="243"/>
      <c r="QZV6" s="243"/>
      <c r="QZW6" s="243"/>
      <c r="QZX6" s="243"/>
      <c r="QZY6" s="243"/>
      <c r="QZZ6" s="243"/>
      <c r="RAA6" s="243"/>
      <c r="RAB6" s="243"/>
      <c r="RAC6" s="243"/>
      <c r="RAD6" s="243"/>
      <c r="RAE6" s="243"/>
      <c r="RAF6" s="243"/>
      <c r="RAG6" s="243"/>
      <c r="RAH6" s="243"/>
      <c r="RAI6" s="243"/>
      <c r="RAJ6" s="243"/>
      <c r="RAK6" s="243"/>
      <c r="RAL6" s="243"/>
      <c r="RAM6" s="243"/>
      <c r="RAN6" s="243"/>
      <c r="RAO6" s="243"/>
      <c r="RAP6" s="243"/>
      <c r="RAQ6" s="243"/>
      <c r="RAR6" s="243"/>
      <c r="RAS6" s="243"/>
      <c r="RAT6" s="243"/>
      <c r="RAU6" s="243"/>
      <c r="RAV6" s="243"/>
      <c r="RAW6" s="243"/>
      <c r="RAX6" s="243"/>
      <c r="RAY6" s="243"/>
      <c r="RAZ6" s="243"/>
      <c r="RBA6" s="243"/>
      <c r="RBB6" s="243"/>
      <c r="RBC6" s="243"/>
      <c r="RBD6" s="243"/>
      <c r="RBE6" s="243"/>
      <c r="RBF6" s="243"/>
      <c r="RBG6" s="243"/>
      <c r="RBH6" s="243"/>
      <c r="RBI6" s="243"/>
      <c r="RBJ6" s="243"/>
      <c r="RBK6" s="243"/>
      <c r="RBL6" s="243"/>
      <c r="RBM6" s="243"/>
      <c r="RBN6" s="243"/>
      <c r="RBO6" s="243"/>
      <c r="RBP6" s="243"/>
      <c r="RBQ6" s="243"/>
      <c r="RBR6" s="243"/>
      <c r="RBS6" s="243"/>
      <c r="RBT6" s="243"/>
      <c r="RBU6" s="243"/>
      <c r="RBV6" s="243"/>
      <c r="RBW6" s="243"/>
      <c r="RBX6" s="243"/>
      <c r="RBY6" s="243"/>
      <c r="RBZ6" s="243"/>
      <c r="RCA6" s="243"/>
      <c r="RCB6" s="243"/>
      <c r="RCC6" s="243"/>
      <c r="RCD6" s="243"/>
      <c r="RCE6" s="243"/>
      <c r="RCF6" s="243"/>
      <c r="RCG6" s="243"/>
      <c r="RCH6" s="243"/>
      <c r="RCI6" s="243"/>
      <c r="RCJ6" s="243"/>
      <c r="RCK6" s="243"/>
      <c r="RCL6" s="243"/>
      <c r="RCM6" s="243"/>
      <c r="RCN6" s="243"/>
      <c r="RCO6" s="243"/>
      <c r="RCP6" s="243"/>
      <c r="RCQ6" s="243"/>
      <c r="RCR6" s="243"/>
      <c r="RCS6" s="243"/>
      <c r="RCT6" s="243"/>
      <c r="RCU6" s="243"/>
      <c r="RCV6" s="243"/>
      <c r="RCW6" s="243"/>
      <c r="RCX6" s="243"/>
      <c r="RCY6" s="243"/>
      <c r="RCZ6" s="243"/>
      <c r="RDA6" s="243"/>
      <c r="RDB6" s="243"/>
      <c r="RDC6" s="243"/>
      <c r="RDD6" s="243"/>
      <c r="RDE6" s="243"/>
      <c r="RDF6" s="243"/>
      <c r="RDG6" s="243"/>
      <c r="RDH6" s="243"/>
      <c r="RDI6" s="243"/>
      <c r="RDJ6" s="243"/>
      <c r="RDK6" s="243"/>
      <c r="RDL6" s="243"/>
      <c r="RDM6" s="243"/>
      <c r="RDN6" s="243"/>
      <c r="RDO6" s="243"/>
      <c r="RDP6" s="243"/>
      <c r="RDQ6" s="243"/>
      <c r="RDR6" s="243"/>
      <c r="RDS6" s="243"/>
      <c r="RDT6" s="243"/>
      <c r="RDU6" s="243"/>
      <c r="RDV6" s="243"/>
      <c r="RDW6" s="243"/>
      <c r="RDX6" s="243"/>
      <c r="RDY6" s="243"/>
      <c r="RDZ6" s="243"/>
      <c r="REA6" s="243"/>
      <c r="REB6" s="243"/>
      <c r="REC6" s="243"/>
      <c r="RED6" s="243"/>
      <c r="REE6" s="243"/>
      <c r="REF6" s="243"/>
      <c r="REG6" s="243"/>
      <c r="REH6" s="243"/>
      <c r="REI6" s="243"/>
      <c r="REJ6" s="243"/>
      <c r="REK6" s="243"/>
      <c r="REL6" s="243"/>
      <c r="REM6" s="243"/>
      <c r="REN6" s="243"/>
      <c r="REO6" s="243"/>
      <c r="REP6" s="243"/>
      <c r="REQ6" s="243"/>
      <c r="RER6" s="243"/>
      <c r="RES6" s="243"/>
      <c r="RET6" s="243"/>
      <c r="REU6" s="243"/>
      <c r="REV6" s="243"/>
      <c r="REW6" s="243"/>
      <c r="REX6" s="243"/>
      <c r="REY6" s="243"/>
      <c r="REZ6" s="243"/>
      <c r="RFA6" s="243"/>
      <c r="RFB6" s="243"/>
      <c r="RFC6" s="243"/>
      <c r="RFD6" s="243"/>
      <c r="RFE6" s="243"/>
      <c r="RFF6" s="243"/>
      <c r="RFG6" s="243"/>
      <c r="RFH6" s="243"/>
      <c r="RFI6" s="243"/>
      <c r="RFJ6" s="243"/>
      <c r="RFK6" s="243"/>
      <c r="RFL6" s="243"/>
      <c r="RFM6" s="243"/>
      <c r="RFN6" s="243"/>
      <c r="RFO6" s="243"/>
      <c r="RFP6" s="243"/>
      <c r="RFQ6" s="243"/>
      <c r="RFR6" s="243"/>
      <c r="RFS6" s="243"/>
      <c r="RFT6" s="243"/>
      <c r="RFU6" s="243"/>
      <c r="RFV6" s="243"/>
      <c r="RFW6" s="243"/>
      <c r="RFX6" s="243"/>
      <c r="RFY6" s="243"/>
      <c r="RFZ6" s="243"/>
      <c r="RGA6" s="243"/>
      <c r="RGB6" s="243"/>
      <c r="RGC6" s="243"/>
      <c r="RGD6" s="243"/>
      <c r="RGE6" s="243"/>
      <c r="RGF6" s="243"/>
      <c r="RGG6" s="243"/>
      <c r="RGH6" s="243"/>
      <c r="RGI6" s="243"/>
      <c r="RGJ6" s="243"/>
      <c r="RGK6" s="243"/>
      <c r="RGL6" s="243"/>
      <c r="RGM6" s="243"/>
      <c r="RGN6" s="243"/>
      <c r="RGO6" s="243"/>
      <c r="RGP6" s="243"/>
      <c r="RGQ6" s="243"/>
      <c r="RGR6" s="243"/>
      <c r="RGS6" s="243"/>
      <c r="RGT6" s="243"/>
      <c r="RGU6" s="243"/>
      <c r="RGV6" s="243"/>
      <c r="RGW6" s="243"/>
      <c r="RGX6" s="243"/>
      <c r="RGY6" s="243"/>
      <c r="RGZ6" s="243"/>
      <c r="RHA6" s="243"/>
      <c r="RHB6" s="243"/>
      <c r="RHC6" s="243"/>
      <c r="RHD6" s="243"/>
      <c r="RHE6" s="243"/>
      <c r="RHF6" s="243"/>
      <c r="RHG6" s="243"/>
      <c r="RHH6" s="243"/>
      <c r="RHI6" s="243"/>
      <c r="RHJ6" s="243"/>
      <c r="RHK6" s="243"/>
      <c r="RHL6" s="243"/>
      <c r="RHM6" s="243"/>
      <c r="RHN6" s="243"/>
      <c r="RHO6" s="243"/>
      <c r="RHP6" s="243"/>
      <c r="RHQ6" s="243"/>
      <c r="RHR6" s="243"/>
      <c r="RHS6" s="243"/>
      <c r="RHT6" s="243"/>
      <c r="RHU6" s="243"/>
      <c r="RHV6" s="243"/>
      <c r="RHW6" s="243"/>
      <c r="RHX6" s="243"/>
      <c r="RHY6" s="243"/>
      <c r="RHZ6" s="243"/>
      <c r="RIA6" s="243"/>
      <c r="RIB6" s="243"/>
      <c r="RIC6" s="243"/>
      <c r="RID6" s="243"/>
      <c r="RIE6" s="243"/>
      <c r="RIF6" s="243"/>
      <c r="RIG6" s="243"/>
      <c r="RIH6" s="243"/>
      <c r="RII6" s="243"/>
      <c r="RIJ6" s="243"/>
      <c r="RIK6" s="243"/>
      <c r="RIL6" s="243"/>
      <c r="RIM6" s="243"/>
      <c r="RIN6" s="243"/>
      <c r="RIO6" s="243"/>
      <c r="RIP6" s="243"/>
      <c r="RIQ6" s="243"/>
      <c r="RIR6" s="243"/>
      <c r="RIS6" s="243"/>
      <c r="RIT6" s="243"/>
      <c r="RIU6" s="243"/>
      <c r="RIV6" s="243"/>
      <c r="RIW6" s="243"/>
      <c r="RIX6" s="243"/>
      <c r="RIY6" s="243"/>
      <c r="RIZ6" s="243"/>
      <c r="RJA6" s="243"/>
      <c r="RJB6" s="243"/>
      <c r="RJC6" s="243"/>
      <c r="RJD6" s="243"/>
      <c r="RJE6" s="243"/>
      <c r="RJF6" s="243"/>
      <c r="RJG6" s="243"/>
      <c r="RJH6" s="243"/>
      <c r="RJI6" s="243"/>
      <c r="RJJ6" s="243"/>
      <c r="RJK6" s="243"/>
      <c r="RJL6" s="243"/>
      <c r="RJM6" s="243"/>
      <c r="RJN6" s="243"/>
      <c r="RJO6" s="243"/>
      <c r="RJP6" s="243"/>
      <c r="RJQ6" s="243"/>
      <c r="RJR6" s="243"/>
      <c r="RJS6" s="243"/>
      <c r="RJT6" s="243"/>
      <c r="RJU6" s="243"/>
      <c r="RJV6" s="243"/>
      <c r="RJW6" s="243"/>
      <c r="RJX6" s="243"/>
      <c r="RJY6" s="243"/>
      <c r="RJZ6" s="243"/>
      <c r="RKA6" s="243"/>
      <c r="RKB6" s="243"/>
      <c r="RKC6" s="243"/>
      <c r="RKD6" s="243"/>
      <c r="RKE6" s="243"/>
      <c r="RKF6" s="243"/>
      <c r="RKG6" s="243"/>
      <c r="RKH6" s="243"/>
      <c r="RKI6" s="243"/>
      <c r="RKJ6" s="243"/>
      <c r="RKK6" s="243"/>
      <c r="RKL6" s="243"/>
      <c r="RKM6" s="243"/>
      <c r="RKN6" s="243"/>
      <c r="RKO6" s="243"/>
      <c r="RKP6" s="243"/>
      <c r="RKQ6" s="243"/>
      <c r="RKR6" s="243"/>
      <c r="RKS6" s="243"/>
      <c r="RKT6" s="243"/>
      <c r="RKU6" s="243"/>
      <c r="RKV6" s="243"/>
      <c r="RKW6" s="243"/>
      <c r="RKX6" s="243"/>
      <c r="RKY6" s="243"/>
      <c r="RKZ6" s="243"/>
      <c r="RLA6" s="243"/>
      <c r="RLB6" s="243"/>
      <c r="RLC6" s="243"/>
      <c r="RLD6" s="243"/>
      <c r="RLE6" s="243"/>
      <c r="RLF6" s="243"/>
      <c r="RLG6" s="243"/>
      <c r="RLH6" s="243"/>
      <c r="RLI6" s="243"/>
      <c r="RLJ6" s="243"/>
      <c r="RLK6" s="243"/>
      <c r="RLL6" s="243"/>
      <c r="RLM6" s="243"/>
      <c r="RLN6" s="243"/>
      <c r="RLO6" s="243"/>
      <c r="RLP6" s="243"/>
      <c r="RLQ6" s="243"/>
      <c r="RLR6" s="243"/>
      <c r="RLS6" s="243"/>
      <c r="RLT6" s="243"/>
      <c r="RLU6" s="243"/>
      <c r="RLV6" s="243"/>
      <c r="RLW6" s="243"/>
      <c r="RLX6" s="243"/>
      <c r="RLY6" s="243"/>
      <c r="RLZ6" s="243"/>
      <c r="RMA6" s="243"/>
      <c r="RMB6" s="243"/>
      <c r="RMC6" s="243"/>
      <c r="RMD6" s="243"/>
      <c r="RME6" s="243"/>
      <c r="RMF6" s="243"/>
      <c r="RMG6" s="243"/>
      <c r="RMH6" s="243"/>
      <c r="RMI6" s="243"/>
      <c r="RMJ6" s="243"/>
      <c r="RMK6" s="243"/>
      <c r="RML6" s="243"/>
      <c r="RMM6" s="243"/>
      <c r="RMN6" s="243"/>
      <c r="RMO6" s="243"/>
      <c r="RMP6" s="243"/>
      <c r="RMQ6" s="243"/>
      <c r="RMR6" s="243"/>
      <c r="RMS6" s="243"/>
      <c r="RMT6" s="243"/>
      <c r="RMU6" s="243"/>
      <c r="RMV6" s="243"/>
      <c r="RMW6" s="243"/>
      <c r="RMX6" s="243"/>
      <c r="RMY6" s="243"/>
      <c r="RMZ6" s="243"/>
      <c r="RNA6" s="243"/>
      <c r="RNB6" s="243"/>
      <c r="RNC6" s="243"/>
      <c r="RND6" s="243"/>
      <c r="RNE6" s="243"/>
      <c r="RNF6" s="243"/>
      <c r="RNG6" s="243"/>
      <c r="RNH6" s="243"/>
      <c r="RNI6" s="243"/>
      <c r="RNJ6" s="243"/>
      <c r="RNK6" s="243"/>
      <c r="RNL6" s="243"/>
      <c r="RNM6" s="243"/>
      <c r="RNN6" s="243"/>
      <c r="RNO6" s="243"/>
      <c r="RNP6" s="243"/>
      <c r="RNQ6" s="243"/>
      <c r="RNR6" s="243"/>
      <c r="RNS6" s="243"/>
      <c r="RNT6" s="243"/>
      <c r="RNU6" s="243"/>
      <c r="RNV6" s="243"/>
      <c r="RNW6" s="243"/>
      <c r="RNX6" s="243"/>
      <c r="RNY6" s="243"/>
      <c r="RNZ6" s="243"/>
      <c r="ROA6" s="243"/>
      <c r="ROB6" s="243"/>
      <c r="ROC6" s="243"/>
      <c r="ROD6" s="243"/>
      <c r="ROE6" s="243"/>
      <c r="ROF6" s="243"/>
      <c r="ROG6" s="243"/>
      <c r="ROH6" s="243"/>
      <c r="ROI6" s="243"/>
      <c r="ROJ6" s="243"/>
      <c r="ROK6" s="243"/>
      <c r="ROL6" s="243"/>
      <c r="ROM6" s="243"/>
      <c r="RON6" s="243"/>
      <c r="ROO6" s="243"/>
      <c r="ROP6" s="243"/>
      <c r="ROQ6" s="243"/>
      <c r="ROR6" s="243"/>
      <c r="ROS6" s="243"/>
      <c r="ROT6" s="243"/>
      <c r="ROU6" s="243"/>
      <c r="ROV6" s="243"/>
      <c r="ROW6" s="243"/>
      <c r="ROX6" s="243"/>
      <c r="ROY6" s="243"/>
      <c r="ROZ6" s="243"/>
      <c r="RPA6" s="243"/>
      <c r="RPB6" s="243"/>
      <c r="RPC6" s="243"/>
      <c r="RPD6" s="243"/>
      <c r="RPE6" s="243"/>
      <c r="RPF6" s="243"/>
      <c r="RPG6" s="243"/>
      <c r="RPH6" s="243"/>
      <c r="RPI6" s="243"/>
      <c r="RPJ6" s="243"/>
      <c r="RPK6" s="243"/>
      <c r="RPL6" s="243"/>
      <c r="RPM6" s="243"/>
      <c r="RPN6" s="243"/>
      <c r="RPO6" s="243"/>
      <c r="RPP6" s="243"/>
      <c r="RPQ6" s="243"/>
      <c r="RPR6" s="243"/>
      <c r="RPS6" s="243"/>
      <c r="RPT6" s="243"/>
      <c r="RPU6" s="243"/>
      <c r="RPV6" s="243"/>
      <c r="RPW6" s="243"/>
      <c r="RPX6" s="243"/>
      <c r="RPY6" s="243"/>
      <c r="RPZ6" s="243"/>
      <c r="RQA6" s="243"/>
      <c r="RQB6" s="243"/>
      <c r="RQC6" s="243"/>
      <c r="RQD6" s="243"/>
      <c r="RQE6" s="243"/>
      <c r="RQF6" s="243"/>
      <c r="RQG6" s="243"/>
      <c r="RQH6" s="243"/>
      <c r="RQI6" s="243"/>
      <c r="RQJ6" s="243"/>
      <c r="RQK6" s="243"/>
      <c r="RQL6" s="243"/>
      <c r="RQM6" s="243"/>
      <c r="RQN6" s="243"/>
      <c r="RQO6" s="243"/>
      <c r="RQP6" s="243"/>
      <c r="RQQ6" s="243"/>
      <c r="RQR6" s="243"/>
      <c r="RQS6" s="243"/>
      <c r="RQT6" s="243"/>
      <c r="RQU6" s="243"/>
      <c r="RQV6" s="243"/>
      <c r="RQW6" s="243"/>
      <c r="RQX6" s="243"/>
      <c r="RQY6" s="243"/>
      <c r="RQZ6" s="243"/>
      <c r="RRA6" s="243"/>
      <c r="RRB6" s="243"/>
      <c r="RRC6" s="243"/>
      <c r="RRD6" s="243"/>
      <c r="RRE6" s="243"/>
      <c r="RRF6" s="243"/>
      <c r="RRG6" s="243"/>
      <c r="RRH6" s="243"/>
      <c r="RRI6" s="243"/>
      <c r="RRJ6" s="243"/>
      <c r="RRK6" s="243"/>
      <c r="RRL6" s="243"/>
      <c r="RRM6" s="243"/>
      <c r="RRN6" s="243"/>
      <c r="RRO6" s="243"/>
      <c r="RRP6" s="243"/>
      <c r="RRQ6" s="243"/>
      <c r="RRR6" s="243"/>
      <c r="RRS6" s="243"/>
      <c r="RRT6" s="243"/>
      <c r="RRU6" s="243"/>
      <c r="RRV6" s="243"/>
      <c r="RRW6" s="243"/>
      <c r="RRX6" s="243"/>
      <c r="RRY6" s="243"/>
      <c r="RRZ6" s="243"/>
      <c r="RSA6" s="243"/>
      <c r="RSB6" s="243"/>
      <c r="RSC6" s="243"/>
      <c r="RSD6" s="243"/>
      <c r="RSE6" s="243"/>
      <c r="RSF6" s="243"/>
      <c r="RSG6" s="243"/>
      <c r="RSH6" s="243"/>
      <c r="RSI6" s="243"/>
      <c r="RSJ6" s="243"/>
      <c r="RSK6" s="243"/>
      <c r="RSL6" s="243"/>
      <c r="RSM6" s="243"/>
      <c r="RSN6" s="243"/>
      <c r="RSO6" s="243"/>
      <c r="RSP6" s="243"/>
      <c r="RSQ6" s="243"/>
      <c r="RSR6" s="243"/>
      <c r="RSS6" s="243"/>
      <c r="RST6" s="243"/>
      <c r="RSU6" s="243"/>
      <c r="RSV6" s="243"/>
      <c r="RSW6" s="243"/>
      <c r="RSX6" s="243"/>
      <c r="RSY6" s="243"/>
      <c r="RSZ6" s="243"/>
      <c r="RTA6" s="243"/>
      <c r="RTB6" s="243"/>
      <c r="RTC6" s="243"/>
      <c r="RTD6" s="243"/>
      <c r="RTE6" s="243"/>
      <c r="RTF6" s="243"/>
      <c r="RTG6" s="243"/>
      <c r="RTH6" s="243"/>
      <c r="RTI6" s="243"/>
      <c r="RTJ6" s="243"/>
      <c r="RTK6" s="243"/>
      <c r="RTL6" s="243"/>
      <c r="RTM6" s="243"/>
      <c r="RTN6" s="243"/>
      <c r="RTO6" s="243"/>
      <c r="RTP6" s="243"/>
      <c r="RTQ6" s="243"/>
      <c r="RTR6" s="243"/>
      <c r="RTS6" s="243"/>
      <c r="RTT6" s="243"/>
      <c r="RTU6" s="243"/>
      <c r="RTV6" s="243"/>
      <c r="RTW6" s="243"/>
      <c r="RTX6" s="243"/>
      <c r="RTY6" s="243"/>
      <c r="RTZ6" s="243"/>
      <c r="RUA6" s="243"/>
      <c r="RUB6" s="243"/>
      <c r="RUC6" s="243"/>
      <c r="RUD6" s="243"/>
      <c r="RUE6" s="243"/>
      <c r="RUF6" s="243"/>
      <c r="RUG6" s="243"/>
      <c r="RUH6" s="243"/>
      <c r="RUI6" s="243"/>
      <c r="RUJ6" s="243"/>
      <c r="RUK6" s="243"/>
      <c r="RUL6" s="243"/>
      <c r="RUM6" s="243"/>
      <c r="RUN6" s="243"/>
      <c r="RUO6" s="243"/>
      <c r="RUP6" s="243"/>
      <c r="RUQ6" s="243"/>
      <c r="RUR6" s="243"/>
      <c r="RUS6" s="243"/>
      <c r="RUT6" s="243"/>
      <c r="RUU6" s="243"/>
      <c r="RUV6" s="243"/>
      <c r="RUW6" s="243"/>
      <c r="RUX6" s="243"/>
      <c r="RUY6" s="243"/>
      <c r="RUZ6" s="243"/>
      <c r="RVA6" s="243"/>
      <c r="RVB6" s="243"/>
      <c r="RVC6" s="243"/>
      <c r="RVD6" s="243"/>
      <c r="RVE6" s="243"/>
      <c r="RVF6" s="243"/>
      <c r="RVG6" s="243"/>
      <c r="RVH6" s="243"/>
      <c r="RVI6" s="243"/>
      <c r="RVJ6" s="243"/>
      <c r="RVK6" s="243"/>
      <c r="RVL6" s="243"/>
      <c r="RVM6" s="243"/>
      <c r="RVN6" s="243"/>
      <c r="RVO6" s="243"/>
      <c r="RVP6" s="243"/>
      <c r="RVQ6" s="243"/>
      <c r="RVR6" s="243"/>
      <c r="RVS6" s="243"/>
      <c r="RVT6" s="243"/>
      <c r="RVU6" s="243"/>
      <c r="RVV6" s="243"/>
      <c r="RVW6" s="243"/>
      <c r="RVX6" s="243"/>
      <c r="RVY6" s="243"/>
      <c r="RVZ6" s="243"/>
      <c r="RWA6" s="243"/>
      <c r="RWB6" s="243"/>
      <c r="RWC6" s="243"/>
      <c r="RWD6" s="243"/>
      <c r="RWE6" s="243"/>
      <c r="RWF6" s="243"/>
      <c r="RWG6" s="243"/>
      <c r="RWH6" s="243"/>
      <c r="RWI6" s="243"/>
      <c r="RWJ6" s="243"/>
      <c r="RWK6" s="243"/>
      <c r="RWL6" s="243"/>
      <c r="RWM6" s="243"/>
      <c r="RWN6" s="243"/>
      <c r="RWO6" s="243"/>
      <c r="RWP6" s="243"/>
      <c r="RWQ6" s="243"/>
      <c r="RWR6" s="243"/>
      <c r="RWS6" s="243"/>
      <c r="RWT6" s="243"/>
      <c r="RWU6" s="243"/>
      <c r="RWV6" s="243"/>
      <c r="RWW6" s="243"/>
      <c r="RWX6" s="243"/>
      <c r="RWY6" s="243"/>
      <c r="RWZ6" s="243"/>
      <c r="RXA6" s="243"/>
      <c r="RXB6" s="243"/>
      <c r="RXC6" s="243"/>
      <c r="RXD6" s="243"/>
      <c r="RXE6" s="243"/>
      <c r="RXF6" s="243"/>
      <c r="RXG6" s="243"/>
      <c r="RXH6" s="243"/>
      <c r="RXI6" s="243"/>
      <c r="RXJ6" s="243"/>
      <c r="RXK6" s="243"/>
      <c r="RXL6" s="243"/>
      <c r="RXM6" s="243"/>
      <c r="RXN6" s="243"/>
      <c r="RXO6" s="243"/>
      <c r="RXP6" s="243"/>
      <c r="RXQ6" s="243"/>
      <c r="RXR6" s="243"/>
      <c r="RXS6" s="243"/>
      <c r="RXT6" s="243"/>
      <c r="RXU6" s="243"/>
      <c r="RXV6" s="243"/>
      <c r="RXW6" s="243"/>
      <c r="RXX6" s="243"/>
      <c r="RXY6" s="243"/>
      <c r="RXZ6" s="243"/>
      <c r="RYA6" s="243"/>
      <c r="RYB6" s="243"/>
      <c r="RYC6" s="243"/>
      <c r="RYD6" s="243"/>
      <c r="RYE6" s="243"/>
      <c r="RYF6" s="243"/>
      <c r="RYG6" s="243"/>
      <c r="RYH6" s="243"/>
      <c r="RYI6" s="243"/>
      <c r="RYJ6" s="243"/>
      <c r="RYK6" s="243"/>
      <c r="RYL6" s="243"/>
      <c r="RYM6" s="243"/>
      <c r="RYN6" s="243"/>
      <c r="RYO6" s="243"/>
      <c r="RYP6" s="243"/>
      <c r="RYQ6" s="243"/>
      <c r="RYR6" s="243"/>
      <c r="RYS6" s="243"/>
      <c r="RYT6" s="243"/>
      <c r="RYU6" s="243"/>
      <c r="RYV6" s="243"/>
      <c r="RYW6" s="243"/>
      <c r="RYX6" s="243"/>
      <c r="RYY6" s="243"/>
      <c r="RYZ6" s="243"/>
      <c r="RZA6" s="243"/>
      <c r="RZB6" s="243"/>
      <c r="RZC6" s="243"/>
      <c r="RZD6" s="243"/>
      <c r="RZE6" s="243"/>
      <c r="RZF6" s="243"/>
      <c r="RZG6" s="243"/>
      <c r="RZH6" s="243"/>
      <c r="RZI6" s="243"/>
      <c r="RZJ6" s="243"/>
      <c r="RZK6" s="243"/>
      <c r="RZL6" s="243"/>
      <c r="RZM6" s="243"/>
      <c r="RZN6" s="243"/>
      <c r="RZO6" s="243"/>
      <c r="RZP6" s="243"/>
      <c r="RZQ6" s="243"/>
      <c r="RZR6" s="243"/>
      <c r="RZS6" s="243"/>
      <c r="RZT6" s="243"/>
      <c r="RZU6" s="243"/>
      <c r="RZV6" s="243"/>
      <c r="RZW6" s="243"/>
      <c r="RZX6" s="243"/>
      <c r="RZY6" s="243"/>
      <c r="RZZ6" s="243"/>
      <c r="SAA6" s="243"/>
      <c r="SAB6" s="243"/>
      <c r="SAC6" s="243"/>
      <c r="SAD6" s="243"/>
      <c r="SAE6" s="243"/>
      <c r="SAF6" s="243"/>
      <c r="SAG6" s="243"/>
      <c r="SAH6" s="243"/>
      <c r="SAI6" s="243"/>
      <c r="SAJ6" s="243"/>
      <c r="SAK6" s="243"/>
      <c r="SAL6" s="243"/>
      <c r="SAM6" s="243"/>
      <c r="SAN6" s="243"/>
      <c r="SAO6" s="243"/>
      <c r="SAP6" s="243"/>
      <c r="SAQ6" s="243"/>
      <c r="SAR6" s="243"/>
      <c r="SAS6" s="243"/>
      <c r="SAT6" s="243"/>
      <c r="SAU6" s="243"/>
      <c r="SAV6" s="243"/>
      <c r="SAW6" s="243"/>
      <c r="SAX6" s="243"/>
      <c r="SAY6" s="243"/>
      <c r="SAZ6" s="243"/>
      <c r="SBA6" s="243"/>
      <c r="SBB6" s="243"/>
      <c r="SBC6" s="243"/>
      <c r="SBD6" s="243"/>
      <c r="SBE6" s="243"/>
      <c r="SBF6" s="243"/>
      <c r="SBG6" s="243"/>
      <c r="SBH6" s="243"/>
      <c r="SBI6" s="243"/>
      <c r="SBJ6" s="243"/>
      <c r="SBK6" s="243"/>
      <c r="SBL6" s="243"/>
      <c r="SBM6" s="243"/>
      <c r="SBN6" s="243"/>
      <c r="SBO6" s="243"/>
      <c r="SBP6" s="243"/>
      <c r="SBQ6" s="243"/>
      <c r="SBR6" s="243"/>
      <c r="SBS6" s="243"/>
      <c r="SBT6" s="243"/>
      <c r="SBU6" s="243"/>
      <c r="SBV6" s="243"/>
      <c r="SBW6" s="243"/>
      <c r="SBX6" s="243"/>
      <c r="SBY6" s="243"/>
      <c r="SBZ6" s="243"/>
      <c r="SCA6" s="243"/>
      <c r="SCB6" s="243"/>
      <c r="SCC6" s="243"/>
      <c r="SCD6" s="243"/>
      <c r="SCE6" s="243"/>
      <c r="SCF6" s="243"/>
      <c r="SCG6" s="243"/>
      <c r="SCH6" s="243"/>
      <c r="SCI6" s="243"/>
      <c r="SCJ6" s="243"/>
      <c r="SCK6" s="243"/>
      <c r="SCL6" s="243"/>
      <c r="SCM6" s="243"/>
      <c r="SCN6" s="243"/>
      <c r="SCO6" s="243"/>
      <c r="SCP6" s="243"/>
      <c r="SCQ6" s="243"/>
      <c r="SCR6" s="243"/>
      <c r="SCS6" s="243"/>
      <c r="SCT6" s="243"/>
      <c r="SCU6" s="243"/>
      <c r="SCV6" s="243"/>
      <c r="SCW6" s="243"/>
      <c r="SCX6" s="243"/>
      <c r="SCY6" s="243"/>
      <c r="SCZ6" s="243"/>
      <c r="SDA6" s="243"/>
      <c r="SDB6" s="243"/>
      <c r="SDC6" s="243"/>
      <c r="SDD6" s="243"/>
      <c r="SDE6" s="243"/>
      <c r="SDF6" s="243"/>
      <c r="SDG6" s="243"/>
      <c r="SDH6" s="243"/>
      <c r="SDI6" s="243"/>
      <c r="SDJ6" s="243"/>
      <c r="SDK6" s="243"/>
      <c r="SDL6" s="243"/>
      <c r="SDM6" s="243"/>
      <c r="SDN6" s="243"/>
      <c r="SDO6" s="243"/>
      <c r="SDP6" s="243"/>
      <c r="SDQ6" s="243"/>
      <c r="SDR6" s="243"/>
      <c r="SDS6" s="243"/>
      <c r="SDT6" s="243"/>
      <c r="SDU6" s="243"/>
      <c r="SDV6" s="243"/>
      <c r="SDW6" s="243"/>
      <c r="SDX6" s="243"/>
      <c r="SDY6" s="243"/>
      <c r="SDZ6" s="243"/>
      <c r="SEA6" s="243"/>
      <c r="SEB6" s="243"/>
      <c r="SEC6" s="243"/>
      <c r="SED6" s="243"/>
      <c r="SEE6" s="243"/>
      <c r="SEF6" s="243"/>
      <c r="SEG6" s="243"/>
      <c r="SEH6" s="243"/>
      <c r="SEI6" s="243"/>
      <c r="SEJ6" s="243"/>
      <c r="SEK6" s="243"/>
      <c r="SEL6" s="243"/>
      <c r="SEM6" s="243"/>
      <c r="SEN6" s="243"/>
      <c r="SEO6" s="243"/>
      <c r="SEP6" s="243"/>
      <c r="SEQ6" s="243"/>
      <c r="SER6" s="243"/>
      <c r="SES6" s="243"/>
      <c r="SET6" s="243"/>
      <c r="SEU6" s="243"/>
      <c r="SEV6" s="243"/>
      <c r="SEW6" s="243"/>
      <c r="SEX6" s="243"/>
      <c r="SEY6" s="243"/>
      <c r="SEZ6" s="243"/>
      <c r="SFA6" s="243"/>
      <c r="SFB6" s="243"/>
      <c r="SFC6" s="243"/>
      <c r="SFD6" s="243"/>
      <c r="SFE6" s="243"/>
      <c r="SFF6" s="243"/>
      <c r="SFG6" s="243"/>
      <c r="SFH6" s="243"/>
      <c r="SFI6" s="243"/>
      <c r="SFJ6" s="243"/>
      <c r="SFK6" s="243"/>
      <c r="SFL6" s="243"/>
      <c r="SFM6" s="243"/>
      <c r="SFN6" s="243"/>
      <c r="SFO6" s="243"/>
      <c r="SFP6" s="243"/>
      <c r="SFQ6" s="243"/>
      <c r="SFR6" s="243"/>
      <c r="SFS6" s="243"/>
      <c r="SFT6" s="243"/>
      <c r="SFU6" s="243"/>
      <c r="SFV6" s="243"/>
      <c r="SFW6" s="243"/>
      <c r="SFX6" s="243"/>
      <c r="SFY6" s="243"/>
      <c r="SFZ6" s="243"/>
      <c r="SGA6" s="243"/>
      <c r="SGB6" s="243"/>
      <c r="SGC6" s="243"/>
      <c r="SGD6" s="243"/>
      <c r="SGE6" s="243"/>
      <c r="SGF6" s="243"/>
      <c r="SGG6" s="243"/>
      <c r="SGH6" s="243"/>
      <c r="SGI6" s="243"/>
      <c r="SGJ6" s="243"/>
      <c r="SGK6" s="243"/>
      <c r="SGL6" s="243"/>
      <c r="SGM6" s="243"/>
      <c r="SGN6" s="243"/>
      <c r="SGO6" s="243"/>
      <c r="SGP6" s="243"/>
      <c r="SGQ6" s="243"/>
      <c r="SGR6" s="243"/>
      <c r="SGS6" s="243"/>
      <c r="SGT6" s="243"/>
      <c r="SGU6" s="243"/>
      <c r="SGV6" s="243"/>
      <c r="SGW6" s="243"/>
      <c r="SGX6" s="243"/>
      <c r="SGY6" s="243"/>
      <c r="SGZ6" s="243"/>
      <c r="SHA6" s="243"/>
      <c r="SHB6" s="243"/>
      <c r="SHC6" s="243"/>
      <c r="SHD6" s="243"/>
      <c r="SHE6" s="243"/>
      <c r="SHF6" s="243"/>
      <c r="SHG6" s="243"/>
      <c r="SHH6" s="243"/>
      <c r="SHI6" s="243"/>
      <c r="SHJ6" s="243"/>
      <c r="SHK6" s="243"/>
      <c r="SHL6" s="243"/>
      <c r="SHM6" s="243"/>
      <c r="SHN6" s="243"/>
      <c r="SHO6" s="243"/>
      <c r="SHP6" s="243"/>
      <c r="SHQ6" s="243"/>
      <c r="SHR6" s="243"/>
      <c r="SHS6" s="243"/>
      <c r="SHT6" s="243"/>
      <c r="SHU6" s="243"/>
      <c r="SHV6" s="243"/>
      <c r="SHW6" s="243"/>
      <c r="SHX6" s="243"/>
      <c r="SHY6" s="243"/>
      <c r="SHZ6" s="243"/>
      <c r="SIA6" s="243"/>
      <c r="SIB6" s="243"/>
      <c r="SIC6" s="243"/>
      <c r="SID6" s="243"/>
      <c r="SIE6" s="243"/>
      <c r="SIF6" s="243"/>
      <c r="SIG6" s="243"/>
      <c r="SIH6" s="243"/>
      <c r="SII6" s="243"/>
      <c r="SIJ6" s="243"/>
      <c r="SIK6" s="243"/>
      <c r="SIL6" s="243"/>
      <c r="SIM6" s="243"/>
      <c r="SIN6" s="243"/>
      <c r="SIO6" s="243"/>
      <c r="SIP6" s="243"/>
      <c r="SIQ6" s="243"/>
      <c r="SIR6" s="243"/>
      <c r="SIS6" s="243"/>
      <c r="SIT6" s="243"/>
      <c r="SIU6" s="243"/>
      <c r="SIV6" s="243"/>
      <c r="SIW6" s="243"/>
      <c r="SIX6" s="243"/>
      <c r="SIY6" s="243"/>
      <c r="SIZ6" s="243"/>
      <c r="SJA6" s="243"/>
      <c r="SJB6" s="243"/>
      <c r="SJC6" s="243"/>
      <c r="SJD6" s="243"/>
      <c r="SJE6" s="243"/>
      <c r="SJF6" s="243"/>
      <c r="SJG6" s="243"/>
      <c r="SJH6" s="243"/>
      <c r="SJI6" s="243"/>
      <c r="SJJ6" s="243"/>
      <c r="SJK6" s="243"/>
      <c r="SJL6" s="243"/>
      <c r="SJM6" s="243"/>
      <c r="SJN6" s="243"/>
      <c r="SJO6" s="243"/>
      <c r="SJP6" s="243"/>
      <c r="SJQ6" s="243"/>
      <c r="SJR6" s="243"/>
      <c r="SJS6" s="243"/>
      <c r="SJT6" s="243"/>
      <c r="SJU6" s="243"/>
      <c r="SJV6" s="243"/>
      <c r="SJW6" s="243"/>
      <c r="SJX6" s="243"/>
      <c r="SJY6" s="243"/>
      <c r="SJZ6" s="243"/>
      <c r="SKA6" s="243"/>
      <c r="SKB6" s="243"/>
      <c r="SKC6" s="243"/>
      <c r="SKD6" s="243"/>
      <c r="SKE6" s="243"/>
      <c r="SKF6" s="243"/>
      <c r="SKG6" s="243"/>
      <c r="SKH6" s="243"/>
      <c r="SKI6" s="243"/>
      <c r="SKJ6" s="243"/>
      <c r="SKK6" s="243"/>
      <c r="SKL6" s="243"/>
      <c r="SKM6" s="243"/>
      <c r="SKN6" s="243"/>
      <c r="SKO6" s="243"/>
      <c r="SKP6" s="243"/>
      <c r="SKQ6" s="243"/>
      <c r="SKR6" s="243"/>
      <c r="SKS6" s="243"/>
      <c r="SKT6" s="243"/>
      <c r="SKU6" s="243"/>
      <c r="SKV6" s="243"/>
      <c r="SKW6" s="243"/>
      <c r="SKX6" s="243"/>
      <c r="SKY6" s="243"/>
      <c r="SKZ6" s="243"/>
      <c r="SLA6" s="243"/>
      <c r="SLB6" s="243"/>
      <c r="SLC6" s="243"/>
      <c r="SLD6" s="243"/>
      <c r="SLE6" s="243"/>
      <c r="SLF6" s="243"/>
      <c r="SLG6" s="243"/>
      <c r="SLH6" s="243"/>
      <c r="SLI6" s="243"/>
      <c r="SLJ6" s="243"/>
      <c r="SLK6" s="243"/>
      <c r="SLL6" s="243"/>
      <c r="SLM6" s="243"/>
      <c r="SLN6" s="243"/>
      <c r="SLO6" s="243"/>
      <c r="SLP6" s="243"/>
      <c r="SLQ6" s="243"/>
      <c r="SLR6" s="243"/>
      <c r="SLS6" s="243"/>
      <c r="SLT6" s="243"/>
      <c r="SLU6" s="243"/>
      <c r="SLV6" s="243"/>
      <c r="SLW6" s="243"/>
      <c r="SLX6" s="243"/>
      <c r="SLY6" s="243"/>
      <c r="SLZ6" s="243"/>
      <c r="SMA6" s="243"/>
      <c r="SMB6" s="243"/>
      <c r="SMC6" s="243"/>
      <c r="SMD6" s="243"/>
      <c r="SME6" s="243"/>
      <c r="SMF6" s="243"/>
      <c r="SMG6" s="243"/>
      <c r="SMH6" s="243"/>
      <c r="SMI6" s="243"/>
      <c r="SMJ6" s="243"/>
      <c r="SMK6" s="243"/>
      <c r="SML6" s="243"/>
      <c r="SMM6" s="243"/>
      <c r="SMN6" s="243"/>
      <c r="SMO6" s="243"/>
      <c r="SMP6" s="243"/>
      <c r="SMQ6" s="243"/>
      <c r="SMR6" s="243"/>
      <c r="SMS6" s="243"/>
      <c r="SMT6" s="243"/>
      <c r="SMU6" s="243"/>
      <c r="SMV6" s="243"/>
      <c r="SMW6" s="243"/>
      <c r="SMX6" s="243"/>
      <c r="SMY6" s="243"/>
      <c r="SMZ6" s="243"/>
      <c r="SNA6" s="243"/>
      <c r="SNB6" s="243"/>
      <c r="SNC6" s="243"/>
      <c r="SND6" s="243"/>
      <c r="SNE6" s="243"/>
      <c r="SNF6" s="243"/>
      <c r="SNG6" s="243"/>
      <c r="SNH6" s="243"/>
      <c r="SNI6" s="243"/>
      <c r="SNJ6" s="243"/>
      <c r="SNK6" s="243"/>
      <c r="SNL6" s="243"/>
      <c r="SNM6" s="243"/>
      <c r="SNN6" s="243"/>
      <c r="SNO6" s="243"/>
      <c r="SNP6" s="243"/>
      <c r="SNQ6" s="243"/>
      <c r="SNR6" s="243"/>
      <c r="SNS6" s="243"/>
      <c r="SNT6" s="243"/>
      <c r="SNU6" s="243"/>
      <c r="SNV6" s="243"/>
      <c r="SNW6" s="243"/>
      <c r="SNX6" s="243"/>
      <c r="SNY6" s="243"/>
      <c r="SNZ6" s="243"/>
      <c r="SOA6" s="243"/>
      <c r="SOB6" s="243"/>
      <c r="SOC6" s="243"/>
      <c r="SOD6" s="243"/>
      <c r="SOE6" s="243"/>
      <c r="SOF6" s="243"/>
      <c r="SOG6" s="243"/>
      <c r="SOH6" s="243"/>
      <c r="SOI6" s="243"/>
      <c r="SOJ6" s="243"/>
      <c r="SOK6" s="243"/>
      <c r="SOL6" s="243"/>
      <c r="SOM6" s="243"/>
      <c r="SON6" s="243"/>
      <c r="SOO6" s="243"/>
      <c r="SOP6" s="243"/>
      <c r="SOQ6" s="243"/>
      <c r="SOR6" s="243"/>
      <c r="SOS6" s="243"/>
      <c r="SOT6" s="243"/>
      <c r="SOU6" s="243"/>
      <c r="SOV6" s="243"/>
      <c r="SOW6" s="243"/>
      <c r="SOX6" s="243"/>
      <c r="SOY6" s="243"/>
      <c r="SOZ6" s="243"/>
      <c r="SPA6" s="243"/>
      <c r="SPB6" s="243"/>
      <c r="SPC6" s="243"/>
      <c r="SPD6" s="243"/>
      <c r="SPE6" s="243"/>
      <c r="SPF6" s="243"/>
      <c r="SPG6" s="243"/>
      <c r="SPH6" s="243"/>
      <c r="SPI6" s="243"/>
      <c r="SPJ6" s="243"/>
      <c r="SPK6" s="243"/>
      <c r="SPL6" s="243"/>
      <c r="SPM6" s="243"/>
      <c r="SPN6" s="243"/>
      <c r="SPO6" s="243"/>
      <c r="SPP6" s="243"/>
      <c r="SPQ6" s="243"/>
      <c r="SPR6" s="243"/>
      <c r="SPS6" s="243"/>
      <c r="SPT6" s="243"/>
      <c r="SPU6" s="243"/>
      <c r="SPV6" s="243"/>
      <c r="SPW6" s="243"/>
      <c r="SPX6" s="243"/>
      <c r="SPY6" s="243"/>
      <c r="SPZ6" s="243"/>
      <c r="SQA6" s="243"/>
      <c r="SQB6" s="243"/>
      <c r="SQC6" s="243"/>
      <c r="SQD6" s="243"/>
      <c r="SQE6" s="243"/>
      <c r="SQF6" s="243"/>
      <c r="SQG6" s="243"/>
      <c r="SQH6" s="243"/>
      <c r="SQI6" s="243"/>
      <c r="SQJ6" s="243"/>
      <c r="SQK6" s="243"/>
      <c r="SQL6" s="243"/>
      <c r="SQM6" s="243"/>
      <c r="SQN6" s="243"/>
      <c r="SQO6" s="243"/>
      <c r="SQP6" s="243"/>
      <c r="SQQ6" s="243"/>
      <c r="SQR6" s="243"/>
      <c r="SQS6" s="243"/>
      <c r="SQT6" s="243"/>
      <c r="SQU6" s="243"/>
      <c r="SQV6" s="243"/>
      <c r="SQW6" s="243"/>
      <c r="SQX6" s="243"/>
      <c r="SQY6" s="243"/>
      <c r="SQZ6" s="243"/>
      <c r="SRA6" s="243"/>
      <c r="SRB6" s="243"/>
      <c r="SRC6" s="243"/>
      <c r="SRD6" s="243"/>
      <c r="SRE6" s="243"/>
      <c r="SRF6" s="243"/>
      <c r="SRG6" s="243"/>
      <c r="SRH6" s="243"/>
      <c r="SRI6" s="243"/>
      <c r="SRJ6" s="243"/>
      <c r="SRK6" s="243"/>
      <c r="SRL6" s="243"/>
      <c r="SRM6" s="243"/>
      <c r="SRN6" s="243"/>
      <c r="SRO6" s="243"/>
      <c r="SRP6" s="243"/>
      <c r="SRQ6" s="243"/>
      <c r="SRR6" s="243"/>
      <c r="SRS6" s="243"/>
      <c r="SRT6" s="243"/>
      <c r="SRU6" s="243"/>
      <c r="SRV6" s="243"/>
      <c r="SRW6" s="243"/>
      <c r="SRX6" s="243"/>
      <c r="SRY6" s="243"/>
      <c r="SRZ6" s="243"/>
      <c r="SSA6" s="243"/>
      <c r="SSB6" s="243"/>
      <c r="SSC6" s="243"/>
      <c r="SSD6" s="243"/>
      <c r="SSE6" s="243"/>
      <c r="SSF6" s="243"/>
      <c r="SSG6" s="243"/>
      <c r="SSH6" s="243"/>
      <c r="SSI6" s="243"/>
      <c r="SSJ6" s="243"/>
      <c r="SSK6" s="243"/>
      <c r="SSL6" s="243"/>
      <c r="SSM6" s="243"/>
      <c r="SSN6" s="243"/>
      <c r="SSO6" s="243"/>
      <c r="SSP6" s="243"/>
      <c r="SSQ6" s="243"/>
      <c r="SSR6" s="243"/>
      <c r="SSS6" s="243"/>
      <c r="SST6" s="243"/>
      <c r="SSU6" s="243"/>
      <c r="SSV6" s="243"/>
      <c r="SSW6" s="243"/>
      <c r="SSX6" s="243"/>
      <c r="SSY6" s="243"/>
      <c r="SSZ6" s="243"/>
      <c r="STA6" s="243"/>
      <c r="STB6" s="243"/>
      <c r="STC6" s="243"/>
      <c r="STD6" s="243"/>
      <c r="STE6" s="243"/>
      <c r="STF6" s="243"/>
      <c r="STG6" s="243"/>
      <c r="STH6" s="243"/>
      <c r="STI6" s="243"/>
      <c r="STJ6" s="243"/>
      <c r="STK6" s="243"/>
      <c r="STL6" s="243"/>
      <c r="STM6" s="243"/>
      <c r="STN6" s="243"/>
      <c r="STO6" s="243"/>
      <c r="STP6" s="243"/>
      <c r="STQ6" s="243"/>
      <c r="STR6" s="243"/>
      <c r="STS6" s="243"/>
      <c r="STT6" s="243"/>
      <c r="STU6" s="243"/>
      <c r="STV6" s="243"/>
      <c r="STW6" s="243"/>
      <c r="STX6" s="243"/>
      <c r="STY6" s="243"/>
      <c r="STZ6" s="243"/>
      <c r="SUA6" s="243"/>
      <c r="SUB6" s="243"/>
      <c r="SUC6" s="243"/>
      <c r="SUD6" s="243"/>
      <c r="SUE6" s="243"/>
      <c r="SUF6" s="243"/>
      <c r="SUG6" s="243"/>
      <c r="SUH6" s="243"/>
      <c r="SUI6" s="243"/>
      <c r="SUJ6" s="243"/>
      <c r="SUK6" s="243"/>
      <c r="SUL6" s="243"/>
      <c r="SUM6" s="243"/>
      <c r="SUN6" s="243"/>
      <c r="SUO6" s="243"/>
      <c r="SUP6" s="243"/>
      <c r="SUQ6" s="243"/>
      <c r="SUR6" s="243"/>
      <c r="SUS6" s="243"/>
      <c r="SUT6" s="243"/>
      <c r="SUU6" s="243"/>
      <c r="SUV6" s="243"/>
      <c r="SUW6" s="243"/>
      <c r="SUX6" s="243"/>
      <c r="SUY6" s="243"/>
      <c r="SUZ6" s="243"/>
      <c r="SVA6" s="243"/>
      <c r="SVB6" s="243"/>
      <c r="SVC6" s="243"/>
      <c r="SVD6" s="243"/>
      <c r="SVE6" s="243"/>
      <c r="SVF6" s="243"/>
      <c r="SVG6" s="243"/>
      <c r="SVH6" s="243"/>
      <c r="SVI6" s="243"/>
      <c r="SVJ6" s="243"/>
      <c r="SVK6" s="243"/>
      <c r="SVL6" s="243"/>
      <c r="SVM6" s="243"/>
      <c r="SVN6" s="243"/>
      <c r="SVO6" s="243"/>
      <c r="SVP6" s="243"/>
      <c r="SVQ6" s="243"/>
      <c r="SVR6" s="243"/>
      <c r="SVS6" s="243"/>
      <c r="SVT6" s="243"/>
      <c r="SVU6" s="243"/>
      <c r="SVV6" s="243"/>
      <c r="SVW6" s="243"/>
      <c r="SVX6" s="243"/>
      <c r="SVY6" s="243"/>
      <c r="SVZ6" s="243"/>
      <c r="SWA6" s="243"/>
      <c r="SWB6" s="243"/>
      <c r="SWC6" s="243"/>
      <c r="SWD6" s="243"/>
      <c r="SWE6" s="243"/>
      <c r="SWF6" s="243"/>
      <c r="SWG6" s="243"/>
      <c r="SWH6" s="243"/>
      <c r="SWI6" s="243"/>
      <c r="SWJ6" s="243"/>
      <c r="SWK6" s="243"/>
      <c r="SWL6" s="243"/>
      <c r="SWM6" s="243"/>
      <c r="SWN6" s="243"/>
      <c r="SWO6" s="243"/>
      <c r="SWP6" s="243"/>
      <c r="SWQ6" s="243"/>
      <c r="SWR6" s="243"/>
      <c r="SWS6" s="243"/>
      <c r="SWT6" s="243"/>
      <c r="SWU6" s="243"/>
      <c r="SWV6" s="243"/>
      <c r="SWW6" s="243"/>
      <c r="SWX6" s="243"/>
      <c r="SWY6" s="243"/>
      <c r="SWZ6" s="243"/>
      <c r="SXA6" s="243"/>
      <c r="SXB6" s="243"/>
      <c r="SXC6" s="243"/>
      <c r="SXD6" s="243"/>
      <c r="SXE6" s="243"/>
      <c r="SXF6" s="243"/>
      <c r="SXG6" s="243"/>
      <c r="SXH6" s="243"/>
      <c r="SXI6" s="243"/>
      <c r="SXJ6" s="243"/>
      <c r="SXK6" s="243"/>
      <c r="SXL6" s="243"/>
      <c r="SXM6" s="243"/>
      <c r="SXN6" s="243"/>
      <c r="SXO6" s="243"/>
      <c r="SXP6" s="243"/>
      <c r="SXQ6" s="243"/>
      <c r="SXR6" s="243"/>
      <c r="SXS6" s="243"/>
      <c r="SXT6" s="243"/>
      <c r="SXU6" s="243"/>
      <c r="SXV6" s="243"/>
      <c r="SXW6" s="243"/>
      <c r="SXX6" s="243"/>
      <c r="SXY6" s="243"/>
      <c r="SXZ6" s="243"/>
      <c r="SYA6" s="243"/>
      <c r="SYB6" s="243"/>
      <c r="SYC6" s="243"/>
      <c r="SYD6" s="243"/>
      <c r="SYE6" s="243"/>
      <c r="SYF6" s="243"/>
      <c r="SYG6" s="243"/>
      <c r="SYH6" s="243"/>
      <c r="SYI6" s="243"/>
      <c r="SYJ6" s="243"/>
      <c r="SYK6" s="243"/>
      <c r="SYL6" s="243"/>
      <c r="SYM6" s="243"/>
      <c r="SYN6" s="243"/>
      <c r="SYO6" s="243"/>
      <c r="SYP6" s="243"/>
      <c r="SYQ6" s="243"/>
      <c r="SYR6" s="243"/>
      <c r="SYS6" s="243"/>
      <c r="SYT6" s="243"/>
      <c r="SYU6" s="243"/>
      <c r="SYV6" s="243"/>
      <c r="SYW6" s="243"/>
      <c r="SYX6" s="243"/>
      <c r="SYY6" s="243"/>
      <c r="SYZ6" s="243"/>
      <c r="SZA6" s="243"/>
      <c r="SZB6" s="243"/>
      <c r="SZC6" s="243"/>
      <c r="SZD6" s="243"/>
      <c r="SZE6" s="243"/>
      <c r="SZF6" s="243"/>
      <c r="SZG6" s="243"/>
      <c r="SZH6" s="243"/>
      <c r="SZI6" s="243"/>
      <c r="SZJ6" s="243"/>
      <c r="SZK6" s="243"/>
      <c r="SZL6" s="243"/>
      <c r="SZM6" s="243"/>
      <c r="SZN6" s="243"/>
      <c r="SZO6" s="243"/>
      <c r="SZP6" s="243"/>
      <c r="SZQ6" s="243"/>
      <c r="SZR6" s="243"/>
      <c r="SZS6" s="243"/>
      <c r="SZT6" s="243"/>
      <c r="SZU6" s="243"/>
      <c r="SZV6" s="243"/>
      <c r="SZW6" s="243"/>
      <c r="SZX6" s="243"/>
      <c r="SZY6" s="243"/>
      <c r="SZZ6" s="243"/>
      <c r="TAA6" s="243"/>
      <c r="TAB6" s="243"/>
      <c r="TAC6" s="243"/>
      <c r="TAD6" s="243"/>
      <c r="TAE6" s="243"/>
      <c r="TAF6" s="243"/>
      <c r="TAG6" s="243"/>
      <c r="TAH6" s="243"/>
      <c r="TAI6" s="243"/>
      <c r="TAJ6" s="243"/>
      <c r="TAK6" s="243"/>
      <c r="TAL6" s="243"/>
      <c r="TAM6" s="243"/>
      <c r="TAN6" s="243"/>
      <c r="TAO6" s="243"/>
      <c r="TAP6" s="243"/>
      <c r="TAQ6" s="243"/>
      <c r="TAR6" s="243"/>
      <c r="TAS6" s="243"/>
      <c r="TAT6" s="243"/>
      <c r="TAU6" s="243"/>
      <c r="TAV6" s="243"/>
      <c r="TAW6" s="243"/>
      <c r="TAX6" s="243"/>
      <c r="TAY6" s="243"/>
      <c r="TAZ6" s="243"/>
      <c r="TBA6" s="243"/>
      <c r="TBB6" s="243"/>
      <c r="TBC6" s="243"/>
      <c r="TBD6" s="243"/>
      <c r="TBE6" s="243"/>
      <c r="TBF6" s="243"/>
      <c r="TBG6" s="243"/>
      <c r="TBH6" s="243"/>
      <c r="TBI6" s="243"/>
      <c r="TBJ6" s="243"/>
      <c r="TBK6" s="243"/>
      <c r="TBL6" s="243"/>
      <c r="TBM6" s="243"/>
      <c r="TBN6" s="243"/>
      <c r="TBO6" s="243"/>
      <c r="TBP6" s="243"/>
      <c r="TBQ6" s="243"/>
      <c r="TBR6" s="243"/>
      <c r="TBS6" s="243"/>
      <c r="TBT6" s="243"/>
      <c r="TBU6" s="243"/>
      <c r="TBV6" s="243"/>
      <c r="TBW6" s="243"/>
      <c r="TBX6" s="243"/>
      <c r="TBY6" s="243"/>
      <c r="TBZ6" s="243"/>
      <c r="TCA6" s="243"/>
      <c r="TCB6" s="243"/>
      <c r="TCC6" s="243"/>
      <c r="TCD6" s="243"/>
      <c r="TCE6" s="243"/>
      <c r="TCF6" s="243"/>
      <c r="TCG6" s="243"/>
      <c r="TCH6" s="243"/>
      <c r="TCI6" s="243"/>
      <c r="TCJ6" s="243"/>
      <c r="TCK6" s="243"/>
      <c r="TCL6" s="243"/>
      <c r="TCM6" s="243"/>
      <c r="TCN6" s="243"/>
      <c r="TCO6" s="243"/>
      <c r="TCP6" s="243"/>
      <c r="TCQ6" s="243"/>
      <c r="TCR6" s="243"/>
      <c r="TCS6" s="243"/>
      <c r="TCT6" s="243"/>
      <c r="TCU6" s="243"/>
      <c r="TCV6" s="243"/>
      <c r="TCW6" s="243"/>
      <c r="TCX6" s="243"/>
      <c r="TCY6" s="243"/>
      <c r="TCZ6" s="243"/>
      <c r="TDA6" s="243"/>
      <c r="TDB6" s="243"/>
      <c r="TDC6" s="243"/>
      <c r="TDD6" s="243"/>
      <c r="TDE6" s="243"/>
      <c r="TDF6" s="243"/>
      <c r="TDG6" s="243"/>
      <c r="TDH6" s="243"/>
      <c r="TDI6" s="243"/>
      <c r="TDJ6" s="243"/>
      <c r="TDK6" s="243"/>
      <c r="TDL6" s="243"/>
      <c r="TDM6" s="243"/>
      <c r="TDN6" s="243"/>
      <c r="TDO6" s="243"/>
      <c r="TDP6" s="243"/>
      <c r="TDQ6" s="243"/>
      <c r="TDR6" s="243"/>
      <c r="TDS6" s="243"/>
      <c r="TDT6" s="243"/>
      <c r="TDU6" s="243"/>
      <c r="TDV6" s="243"/>
      <c r="TDW6" s="243"/>
      <c r="TDX6" s="243"/>
      <c r="TDY6" s="243"/>
      <c r="TDZ6" s="243"/>
      <c r="TEA6" s="243"/>
      <c r="TEB6" s="243"/>
      <c r="TEC6" s="243"/>
      <c r="TED6" s="243"/>
      <c r="TEE6" s="243"/>
      <c r="TEF6" s="243"/>
      <c r="TEG6" s="243"/>
      <c r="TEH6" s="243"/>
      <c r="TEI6" s="243"/>
      <c r="TEJ6" s="243"/>
      <c r="TEK6" s="243"/>
      <c r="TEL6" s="243"/>
      <c r="TEM6" s="243"/>
      <c r="TEN6" s="243"/>
      <c r="TEO6" s="243"/>
      <c r="TEP6" s="243"/>
      <c r="TEQ6" s="243"/>
      <c r="TER6" s="243"/>
      <c r="TES6" s="243"/>
      <c r="TET6" s="243"/>
      <c r="TEU6" s="243"/>
      <c r="TEV6" s="243"/>
      <c r="TEW6" s="243"/>
      <c r="TEX6" s="243"/>
      <c r="TEY6" s="243"/>
      <c r="TEZ6" s="243"/>
      <c r="TFA6" s="243"/>
      <c r="TFB6" s="243"/>
      <c r="TFC6" s="243"/>
      <c r="TFD6" s="243"/>
      <c r="TFE6" s="243"/>
      <c r="TFF6" s="243"/>
      <c r="TFG6" s="243"/>
      <c r="TFH6" s="243"/>
      <c r="TFI6" s="243"/>
      <c r="TFJ6" s="243"/>
      <c r="TFK6" s="243"/>
      <c r="TFL6" s="243"/>
      <c r="TFM6" s="243"/>
      <c r="TFN6" s="243"/>
      <c r="TFO6" s="243"/>
      <c r="TFP6" s="243"/>
      <c r="TFQ6" s="243"/>
      <c r="TFR6" s="243"/>
      <c r="TFS6" s="243"/>
      <c r="TFT6" s="243"/>
      <c r="TFU6" s="243"/>
      <c r="TFV6" s="243"/>
      <c r="TFW6" s="243"/>
      <c r="TFX6" s="243"/>
      <c r="TFY6" s="243"/>
      <c r="TFZ6" s="243"/>
      <c r="TGA6" s="243"/>
      <c r="TGB6" s="243"/>
      <c r="TGC6" s="243"/>
      <c r="TGD6" s="243"/>
      <c r="TGE6" s="243"/>
      <c r="TGF6" s="243"/>
      <c r="TGG6" s="243"/>
      <c r="TGH6" s="243"/>
      <c r="TGI6" s="243"/>
      <c r="TGJ6" s="243"/>
      <c r="TGK6" s="243"/>
      <c r="TGL6" s="243"/>
      <c r="TGM6" s="243"/>
      <c r="TGN6" s="243"/>
      <c r="TGO6" s="243"/>
      <c r="TGP6" s="243"/>
      <c r="TGQ6" s="243"/>
      <c r="TGR6" s="243"/>
      <c r="TGS6" s="243"/>
      <c r="TGT6" s="243"/>
      <c r="TGU6" s="243"/>
      <c r="TGV6" s="243"/>
      <c r="TGW6" s="243"/>
      <c r="TGX6" s="243"/>
      <c r="TGY6" s="243"/>
      <c r="TGZ6" s="243"/>
      <c r="THA6" s="243"/>
      <c r="THB6" s="243"/>
      <c r="THC6" s="243"/>
      <c r="THD6" s="243"/>
      <c r="THE6" s="243"/>
      <c r="THF6" s="243"/>
      <c r="THG6" s="243"/>
      <c r="THH6" s="243"/>
      <c r="THI6" s="243"/>
      <c r="THJ6" s="243"/>
      <c r="THK6" s="243"/>
      <c r="THL6" s="243"/>
      <c r="THM6" s="243"/>
      <c r="THN6" s="243"/>
      <c r="THO6" s="243"/>
      <c r="THP6" s="243"/>
      <c r="THQ6" s="243"/>
      <c r="THR6" s="243"/>
      <c r="THS6" s="243"/>
      <c r="THT6" s="243"/>
      <c r="THU6" s="243"/>
      <c r="THV6" s="243"/>
      <c r="THW6" s="243"/>
      <c r="THX6" s="243"/>
      <c r="THY6" s="243"/>
      <c r="THZ6" s="243"/>
      <c r="TIA6" s="243"/>
      <c r="TIB6" s="243"/>
      <c r="TIC6" s="243"/>
      <c r="TID6" s="243"/>
      <c r="TIE6" s="243"/>
      <c r="TIF6" s="243"/>
      <c r="TIG6" s="243"/>
      <c r="TIH6" s="243"/>
      <c r="TII6" s="243"/>
      <c r="TIJ6" s="243"/>
      <c r="TIK6" s="243"/>
      <c r="TIL6" s="243"/>
      <c r="TIM6" s="243"/>
      <c r="TIN6" s="243"/>
      <c r="TIO6" s="243"/>
      <c r="TIP6" s="243"/>
      <c r="TIQ6" s="243"/>
      <c r="TIR6" s="243"/>
      <c r="TIS6" s="243"/>
      <c r="TIT6" s="243"/>
      <c r="TIU6" s="243"/>
      <c r="TIV6" s="243"/>
      <c r="TIW6" s="243"/>
      <c r="TIX6" s="243"/>
      <c r="TIY6" s="243"/>
      <c r="TIZ6" s="243"/>
      <c r="TJA6" s="243"/>
      <c r="TJB6" s="243"/>
      <c r="TJC6" s="243"/>
      <c r="TJD6" s="243"/>
      <c r="TJE6" s="243"/>
      <c r="TJF6" s="243"/>
      <c r="TJG6" s="243"/>
      <c r="TJH6" s="243"/>
      <c r="TJI6" s="243"/>
      <c r="TJJ6" s="243"/>
      <c r="TJK6" s="243"/>
      <c r="TJL6" s="243"/>
      <c r="TJM6" s="243"/>
      <c r="TJN6" s="243"/>
      <c r="TJO6" s="243"/>
      <c r="TJP6" s="243"/>
      <c r="TJQ6" s="243"/>
      <c r="TJR6" s="243"/>
      <c r="TJS6" s="243"/>
      <c r="TJT6" s="243"/>
      <c r="TJU6" s="243"/>
      <c r="TJV6" s="243"/>
      <c r="TJW6" s="243"/>
      <c r="TJX6" s="243"/>
      <c r="TJY6" s="243"/>
      <c r="TJZ6" s="243"/>
      <c r="TKA6" s="243"/>
      <c r="TKB6" s="243"/>
      <c r="TKC6" s="243"/>
      <c r="TKD6" s="243"/>
      <c r="TKE6" s="243"/>
      <c r="TKF6" s="243"/>
      <c r="TKG6" s="243"/>
      <c r="TKH6" s="243"/>
      <c r="TKI6" s="243"/>
      <c r="TKJ6" s="243"/>
      <c r="TKK6" s="243"/>
      <c r="TKL6" s="243"/>
      <c r="TKM6" s="243"/>
      <c r="TKN6" s="243"/>
      <c r="TKO6" s="243"/>
      <c r="TKP6" s="243"/>
      <c r="TKQ6" s="243"/>
      <c r="TKR6" s="243"/>
      <c r="TKS6" s="243"/>
      <c r="TKT6" s="243"/>
      <c r="TKU6" s="243"/>
      <c r="TKV6" s="243"/>
      <c r="TKW6" s="243"/>
      <c r="TKX6" s="243"/>
      <c r="TKY6" s="243"/>
      <c r="TKZ6" s="243"/>
      <c r="TLA6" s="243"/>
      <c r="TLB6" s="243"/>
      <c r="TLC6" s="243"/>
      <c r="TLD6" s="243"/>
      <c r="TLE6" s="243"/>
      <c r="TLF6" s="243"/>
      <c r="TLG6" s="243"/>
      <c r="TLH6" s="243"/>
      <c r="TLI6" s="243"/>
      <c r="TLJ6" s="243"/>
      <c r="TLK6" s="243"/>
      <c r="TLL6" s="243"/>
      <c r="TLM6" s="243"/>
      <c r="TLN6" s="243"/>
      <c r="TLO6" s="243"/>
      <c r="TLP6" s="243"/>
      <c r="TLQ6" s="243"/>
      <c r="TLR6" s="243"/>
      <c r="TLS6" s="243"/>
      <c r="TLT6" s="243"/>
      <c r="TLU6" s="243"/>
      <c r="TLV6" s="243"/>
      <c r="TLW6" s="243"/>
      <c r="TLX6" s="243"/>
      <c r="TLY6" s="243"/>
      <c r="TLZ6" s="243"/>
      <c r="TMA6" s="243"/>
      <c r="TMB6" s="243"/>
      <c r="TMC6" s="243"/>
      <c r="TMD6" s="243"/>
      <c r="TME6" s="243"/>
      <c r="TMF6" s="243"/>
      <c r="TMG6" s="243"/>
      <c r="TMH6" s="243"/>
      <c r="TMI6" s="243"/>
      <c r="TMJ6" s="243"/>
      <c r="TMK6" s="243"/>
      <c r="TML6" s="243"/>
      <c r="TMM6" s="243"/>
      <c r="TMN6" s="243"/>
      <c r="TMO6" s="243"/>
      <c r="TMP6" s="243"/>
      <c r="TMQ6" s="243"/>
      <c r="TMR6" s="243"/>
      <c r="TMS6" s="243"/>
      <c r="TMT6" s="243"/>
      <c r="TMU6" s="243"/>
      <c r="TMV6" s="243"/>
      <c r="TMW6" s="243"/>
      <c r="TMX6" s="243"/>
      <c r="TMY6" s="243"/>
      <c r="TMZ6" s="243"/>
      <c r="TNA6" s="243"/>
      <c r="TNB6" s="243"/>
      <c r="TNC6" s="243"/>
      <c r="TND6" s="243"/>
      <c r="TNE6" s="243"/>
      <c r="TNF6" s="243"/>
      <c r="TNG6" s="243"/>
      <c r="TNH6" s="243"/>
      <c r="TNI6" s="243"/>
      <c r="TNJ6" s="243"/>
      <c r="TNK6" s="243"/>
      <c r="TNL6" s="243"/>
      <c r="TNM6" s="243"/>
      <c r="TNN6" s="243"/>
      <c r="TNO6" s="243"/>
      <c r="TNP6" s="243"/>
      <c r="TNQ6" s="243"/>
      <c r="TNR6" s="243"/>
      <c r="TNS6" s="243"/>
      <c r="TNT6" s="243"/>
      <c r="TNU6" s="243"/>
      <c r="TNV6" s="243"/>
      <c r="TNW6" s="243"/>
      <c r="TNX6" s="243"/>
      <c r="TNY6" s="243"/>
      <c r="TNZ6" s="243"/>
      <c r="TOA6" s="243"/>
      <c r="TOB6" s="243"/>
      <c r="TOC6" s="243"/>
      <c r="TOD6" s="243"/>
      <c r="TOE6" s="243"/>
      <c r="TOF6" s="243"/>
      <c r="TOG6" s="243"/>
      <c r="TOH6" s="243"/>
      <c r="TOI6" s="243"/>
      <c r="TOJ6" s="243"/>
      <c r="TOK6" s="243"/>
      <c r="TOL6" s="243"/>
      <c r="TOM6" s="243"/>
      <c r="TON6" s="243"/>
      <c r="TOO6" s="243"/>
      <c r="TOP6" s="243"/>
      <c r="TOQ6" s="243"/>
      <c r="TOR6" s="243"/>
      <c r="TOS6" s="243"/>
      <c r="TOT6" s="243"/>
      <c r="TOU6" s="243"/>
      <c r="TOV6" s="243"/>
      <c r="TOW6" s="243"/>
      <c r="TOX6" s="243"/>
      <c r="TOY6" s="243"/>
      <c r="TOZ6" s="243"/>
      <c r="TPA6" s="243"/>
      <c r="TPB6" s="243"/>
      <c r="TPC6" s="243"/>
      <c r="TPD6" s="243"/>
      <c r="TPE6" s="243"/>
      <c r="TPF6" s="243"/>
      <c r="TPG6" s="243"/>
      <c r="TPH6" s="243"/>
      <c r="TPI6" s="243"/>
      <c r="TPJ6" s="243"/>
      <c r="TPK6" s="243"/>
      <c r="TPL6" s="243"/>
      <c r="TPM6" s="243"/>
      <c r="TPN6" s="243"/>
      <c r="TPO6" s="243"/>
      <c r="TPP6" s="243"/>
      <c r="TPQ6" s="243"/>
      <c r="TPR6" s="243"/>
      <c r="TPS6" s="243"/>
      <c r="TPT6" s="243"/>
      <c r="TPU6" s="243"/>
      <c r="TPV6" s="243"/>
      <c r="TPW6" s="243"/>
      <c r="TPX6" s="243"/>
      <c r="TPY6" s="243"/>
      <c r="TPZ6" s="243"/>
      <c r="TQA6" s="243"/>
      <c r="TQB6" s="243"/>
      <c r="TQC6" s="243"/>
      <c r="TQD6" s="243"/>
      <c r="TQE6" s="243"/>
      <c r="TQF6" s="243"/>
      <c r="TQG6" s="243"/>
      <c r="TQH6" s="243"/>
      <c r="TQI6" s="243"/>
      <c r="TQJ6" s="243"/>
      <c r="TQK6" s="243"/>
      <c r="TQL6" s="243"/>
      <c r="TQM6" s="243"/>
      <c r="TQN6" s="243"/>
      <c r="TQO6" s="243"/>
      <c r="TQP6" s="243"/>
      <c r="TQQ6" s="243"/>
      <c r="TQR6" s="243"/>
      <c r="TQS6" s="243"/>
      <c r="TQT6" s="243"/>
      <c r="TQU6" s="243"/>
      <c r="TQV6" s="243"/>
      <c r="TQW6" s="243"/>
      <c r="TQX6" s="243"/>
      <c r="TQY6" s="243"/>
      <c r="TQZ6" s="243"/>
      <c r="TRA6" s="243"/>
      <c r="TRB6" s="243"/>
      <c r="TRC6" s="243"/>
      <c r="TRD6" s="243"/>
      <c r="TRE6" s="243"/>
      <c r="TRF6" s="243"/>
      <c r="TRG6" s="243"/>
      <c r="TRH6" s="243"/>
      <c r="TRI6" s="243"/>
      <c r="TRJ6" s="243"/>
      <c r="TRK6" s="243"/>
      <c r="TRL6" s="243"/>
      <c r="TRM6" s="243"/>
      <c r="TRN6" s="243"/>
      <c r="TRO6" s="243"/>
      <c r="TRP6" s="243"/>
      <c r="TRQ6" s="243"/>
      <c r="TRR6" s="243"/>
      <c r="TRS6" s="243"/>
      <c r="TRT6" s="243"/>
      <c r="TRU6" s="243"/>
      <c r="TRV6" s="243"/>
      <c r="TRW6" s="243"/>
      <c r="TRX6" s="243"/>
      <c r="TRY6" s="243"/>
      <c r="TRZ6" s="243"/>
      <c r="TSA6" s="243"/>
      <c r="TSB6" s="243"/>
      <c r="TSC6" s="243"/>
      <c r="TSD6" s="243"/>
      <c r="TSE6" s="243"/>
      <c r="TSF6" s="243"/>
      <c r="TSG6" s="243"/>
      <c r="TSH6" s="243"/>
      <c r="TSI6" s="243"/>
      <c r="TSJ6" s="243"/>
      <c r="TSK6" s="243"/>
      <c r="TSL6" s="243"/>
      <c r="TSM6" s="243"/>
      <c r="TSN6" s="243"/>
      <c r="TSO6" s="243"/>
      <c r="TSP6" s="243"/>
      <c r="TSQ6" s="243"/>
      <c r="TSR6" s="243"/>
      <c r="TSS6" s="243"/>
      <c r="TST6" s="243"/>
      <c r="TSU6" s="243"/>
      <c r="TSV6" s="243"/>
      <c r="TSW6" s="243"/>
      <c r="TSX6" s="243"/>
      <c r="TSY6" s="243"/>
      <c r="TSZ6" s="243"/>
      <c r="TTA6" s="243"/>
      <c r="TTB6" s="243"/>
      <c r="TTC6" s="243"/>
      <c r="TTD6" s="243"/>
      <c r="TTE6" s="243"/>
      <c r="TTF6" s="243"/>
      <c r="TTG6" s="243"/>
      <c r="TTH6" s="243"/>
      <c r="TTI6" s="243"/>
      <c r="TTJ6" s="243"/>
      <c r="TTK6" s="243"/>
      <c r="TTL6" s="243"/>
      <c r="TTM6" s="243"/>
      <c r="TTN6" s="243"/>
      <c r="TTO6" s="243"/>
      <c r="TTP6" s="243"/>
      <c r="TTQ6" s="243"/>
      <c r="TTR6" s="243"/>
      <c r="TTS6" s="243"/>
      <c r="TTT6" s="243"/>
      <c r="TTU6" s="243"/>
      <c r="TTV6" s="243"/>
      <c r="TTW6" s="243"/>
      <c r="TTX6" s="243"/>
      <c r="TTY6" s="243"/>
      <c r="TTZ6" s="243"/>
      <c r="TUA6" s="243"/>
      <c r="TUB6" s="243"/>
      <c r="TUC6" s="243"/>
      <c r="TUD6" s="243"/>
      <c r="TUE6" s="243"/>
      <c r="TUF6" s="243"/>
      <c r="TUG6" s="243"/>
      <c r="TUH6" s="243"/>
      <c r="TUI6" s="243"/>
      <c r="TUJ6" s="243"/>
      <c r="TUK6" s="243"/>
      <c r="TUL6" s="243"/>
      <c r="TUM6" s="243"/>
      <c r="TUN6" s="243"/>
      <c r="TUO6" s="243"/>
      <c r="TUP6" s="243"/>
      <c r="TUQ6" s="243"/>
      <c r="TUR6" s="243"/>
      <c r="TUS6" s="243"/>
      <c r="TUT6" s="243"/>
      <c r="TUU6" s="243"/>
      <c r="TUV6" s="243"/>
      <c r="TUW6" s="243"/>
      <c r="TUX6" s="243"/>
      <c r="TUY6" s="243"/>
      <c r="TUZ6" s="243"/>
      <c r="TVA6" s="243"/>
      <c r="TVB6" s="243"/>
      <c r="TVC6" s="243"/>
      <c r="TVD6" s="243"/>
      <c r="TVE6" s="243"/>
      <c r="TVF6" s="243"/>
      <c r="TVG6" s="243"/>
      <c r="TVH6" s="243"/>
      <c r="TVI6" s="243"/>
      <c r="TVJ6" s="243"/>
      <c r="TVK6" s="243"/>
      <c r="TVL6" s="243"/>
      <c r="TVM6" s="243"/>
      <c r="TVN6" s="243"/>
      <c r="TVO6" s="243"/>
      <c r="TVP6" s="243"/>
      <c r="TVQ6" s="243"/>
      <c r="TVR6" s="243"/>
      <c r="TVS6" s="243"/>
      <c r="TVT6" s="243"/>
      <c r="TVU6" s="243"/>
      <c r="TVV6" s="243"/>
      <c r="TVW6" s="243"/>
      <c r="TVX6" s="243"/>
      <c r="TVY6" s="243"/>
      <c r="TVZ6" s="243"/>
      <c r="TWA6" s="243"/>
      <c r="TWB6" s="243"/>
      <c r="TWC6" s="243"/>
      <c r="TWD6" s="243"/>
      <c r="TWE6" s="243"/>
      <c r="TWF6" s="243"/>
      <c r="TWG6" s="243"/>
      <c r="TWH6" s="243"/>
      <c r="TWI6" s="243"/>
      <c r="TWJ6" s="243"/>
      <c r="TWK6" s="243"/>
      <c r="TWL6" s="243"/>
      <c r="TWM6" s="243"/>
      <c r="TWN6" s="243"/>
      <c r="TWO6" s="243"/>
      <c r="TWP6" s="243"/>
      <c r="TWQ6" s="243"/>
      <c r="TWR6" s="243"/>
      <c r="TWS6" s="243"/>
      <c r="TWT6" s="243"/>
      <c r="TWU6" s="243"/>
      <c r="TWV6" s="243"/>
      <c r="TWW6" s="243"/>
      <c r="TWX6" s="243"/>
      <c r="TWY6" s="243"/>
      <c r="TWZ6" s="243"/>
      <c r="TXA6" s="243"/>
      <c r="TXB6" s="243"/>
      <c r="TXC6" s="243"/>
      <c r="TXD6" s="243"/>
      <c r="TXE6" s="243"/>
      <c r="TXF6" s="243"/>
      <c r="TXG6" s="243"/>
      <c r="TXH6" s="243"/>
      <c r="TXI6" s="243"/>
      <c r="TXJ6" s="243"/>
      <c r="TXK6" s="243"/>
      <c r="TXL6" s="243"/>
      <c r="TXM6" s="243"/>
      <c r="TXN6" s="243"/>
      <c r="TXO6" s="243"/>
      <c r="TXP6" s="243"/>
      <c r="TXQ6" s="243"/>
      <c r="TXR6" s="243"/>
      <c r="TXS6" s="243"/>
      <c r="TXT6" s="243"/>
      <c r="TXU6" s="243"/>
      <c r="TXV6" s="243"/>
      <c r="TXW6" s="243"/>
      <c r="TXX6" s="243"/>
      <c r="TXY6" s="243"/>
      <c r="TXZ6" s="243"/>
      <c r="TYA6" s="243"/>
      <c r="TYB6" s="243"/>
      <c r="TYC6" s="243"/>
      <c r="TYD6" s="243"/>
      <c r="TYE6" s="243"/>
      <c r="TYF6" s="243"/>
      <c r="TYG6" s="243"/>
      <c r="TYH6" s="243"/>
      <c r="TYI6" s="243"/>
      <c r="TYJ6" s="243"/>
      <c r="TYK6" s="243"/>
      <c r="TYL6" s="243"/>
      <c r="TYM6" s="243"/>
      <c r="TYN6" s="243"/>
      <c r="TYO6" s="243"/>
      <c r="TYP6" s="243"/>
      <c r="TYQ6" s="243"/>
      <c r="TYR6" s="243"/>
      <c r="TYS6" s="243"/>
      <c r="TYT6" s="243"/>
      <c r="TYU6" s="243"/>
      <c r="TYV6" s="243"/>
      <c r="TYW6" s="243"/>
      <c r="TYX6" s="243"/>
      <c r="TYY6" s="243"/>
      <c r="TYZ6" s="243"/>
      <c r="TZA6" s="243"/>
      <c r="TZB6" s="243"/>
      <c r="TZC6" s="243"/>
      <c r="TZD6" s="243"/>
      <c r="TZE6" s="243"/>
      <c r="TZF6" s="243"/>
      <c r="TZG6" s="243"/>
      <c r="TZH6" s="243"/>
      <c r="TZI6" s="243"/>
      <c r="TZJ6" s="243"/>
      <c r="TZK6" s="243"/>
      <c r="TZL6" s="243"/>
      <c r="TZM6" s="243"/>
      <c r="TZN6" s="243"/>
      <c r="TZO6" s="243"/>
      <c r="TZP6" s="243"/>
      <c r="TZQ6" s="243"/>
      <c r="TZR6" s="243"/>
      <c r="TZS6" s="243"/>
      <c r="TZT6" s="243"/>
      <c r="TZU6" s="243"/>
      <c r="TZV6" s="243"/>
      <c r="TZW6" s="243"/>
      <c r="TZX6" s="243"/>
      <c r="TZY6" s="243"/>
      <c r="TZZ6" s="243"/>
      <c r="UAA6" s="243"/>
      <c r="UAB6" s="243"/>
      <c r="UAC6" s="243"/>
      <c r="UAD6" s="243"/>
      <c r="UAE6" s="243"/>
      <c r="UAF6" s="243"/>
      <c r="UAG6" s="243"/>
      <c r="UAH6" s="243"/>
      <c r="UAI6" s="243"/>
      <c r="UAJ6" s="243"/>
      <c r="UAK6" s="243"/>
      <c r="UAL6" s="243"/>
      <c r="UAM6" s="243"/>
      <c r="UAN6" s="243"/>
      <c r="UAO6" s="243"/>
      <c r="UAP6" s="243"/>
      <c r="UAQ6" s="243"/>
      <c r="UAR6" s="243"/>
      <c r="UAS6" s="243"/>
      <c r="UAT6" s="243"/>
      <c r="UAU6" s="243"/>
      <c r="UAV6" s="243"/>
      <c r="UAW6" s="243"/>
      <c r="UAX6" s="243"/>
      <c r="UAY6" s="243"/>
      <c r="UAZ6" s="243"/>
      <c r="UBA6" s="243"/>
      <c r="UBB6" s="243"/>
      <c r="UBC6" s="243"/>
      <c r="UBD6" s="243"/>
      <c r="UBE6" s="243"/>
      <c r="UBF6" s="243"/>
      <c r="UBG6" s="243"/>
      <c r="UBH6" s="243"/>
      <c r="UBI6" s="243"/>
      <c r="UBJ6" s="243"/>
      <c r="UBK6" s="243"/>
      <c r="UBL6" s="243"/>
      <c r="UBM6" s="243"/>
      <c r="UBN6" s="243"/>
      <c r="UBO6" s="243"/>
      <c r="UBP6" s="243"/>
      <c r="UBQ6" s="243"/>
      <c r="UBR6" s="243"/>
      <c r="UBS6" s="243"/>
      <c r="UBT6" s="243"/>
      <c r="UBU6" s="243"/>
      <c r="UBV6" s="243"/>
      <c r="UBW6" s="243"/>
      <c r="UBX6" s="243"/>
      <c r="UBY6" s="243"/>
      <c r="UBZ6" s="243"/>
      <c r="UCA6" s="243"/>
      <c r="UCB6" s="243"/>
      <c r="UCC6" s="243"/>
      <c r="UCD6" s="243"/>
      <c r="UCE6" s="243"/>
      <c r="UCF6" s="243"/>
      <c r="UCG6" s="243"/>
      <c r="UCH6" s="243"/>
      <c r="UCI6" s="243"/>
      <c r="UCJ6" s="243"/>
      <c r="UCK6" s="243"/>
      <c r="UCL6" s="243"/>
      <c r="UCM6" s="243"/>
      <c r="UCN6" s="243"/>
      <c r="UCO6" s="243"/>
      <c r="UCP6" s="243"/>
      <c r="UCQ6" s="243"/>
      <c r="UCR6" s="243"/>
      <c r="UCS6" s="243"/>
      <c r="UCT6" s="243"/>
      <c r="UCU6" s="243"/>
      <c r="UCV6" s="243"/>
      <c r="UCW6" s="243"/>
      <c r="UCX6" s="243"/>
      <c r="UCY6" s="243"/>
      <c r="UCZ6" s="243"/>
      <c r="UDA6" s="243"/>
      <c r="UDB6" s="243"/>
      <c r="UDC6" s="243"/>
      <c r="UDD6" s="243"/>
      <c r="UDE6" s="243"/>
      <c r="UDF6" s="243"/>
      <c r="UDG6" s="243"/>
      <c r="UDH6" s="243"/>
      <c r="UDI6" s="243"/>
      <c r="UDJ6" s="243"/>
      <c r="UDK6" s="243"/>
      <c r="UDL6" s="243"/>
      <c r="UDM6" s="243"/>
      <c r="UDN6" s="243"/>
      <c r="UDO6" s="243"/>
      <c r="UDP6" s="243"/>
      <c r="UDQ6" s="243"/>
      <c r="UDR6" s="243"/>
      <c r="UDS6" s="243"/>
      <c r="UDT6" s="243"/>
      <c r="UDU6" s="243"/>
      <c r="UDV6" s="243"/>
      <c r="UDW6" s="243"/>
      <c r="UDX6" s="243"/>
      <c r="UDY6" s="243"/>
      <c r="UDZ6" s="243"/>
      <c r="UEA6" s="243"/>
      <c r="UEB6" s="243"/>
      <c r="UEC6" s="243"/>
      <c r="UED6" s="243"/>
      <c r="UEE6" s="243"/>
      <c r="UEF6" s="243"/>
      <c r="UEG6" s="243"/>
      <c r="UEH6" s="243"/>
      <c r="UEI6" s="243"/>
      <c r="UEJ6" s="243"/>
      <c r="UEK6" s="243"/>
      <c r="UEL6" s="243"/>
      <c r="UEM6" s="243"/>
      <c r="UEN6" s="243"/>
      <c r="UEO6" s="243"/>
      <c r="UEP6" s="243"/>
      <c r="UEQ6" s="243"/>
      <c r="UER6" s="243"/>
      <c r="UES6" s="243"/>
      <c r="UET6" s="243"/>
      <c r="UEU6" s="243"/>
      <c r="UEV6" s="243"/>
      <c r="UEW6" s="243"/>
      <c r="UEX6" s="243"/>
      <c r="UEY6" s="243"/>
      <c r="UEZ6" s="243"/>
      <c r="UFA6" s="243"/>
      <c r="UFB6" s="243"/>
      <c r="UFC6" s="243"/>
      <c r="UFD6" s="243"/>
      <c r="UFE6" s="243"/>
      <c r="UFF6" s="243"/>
      <c r="UFG6" s="243"/>
      <c r="UFH6" s="243"/>
      <c r="UFI6" s="243"/>
      <c r="UFJ6" s="243"/>
      <c r="UFK6" s="243"/>
      <c r="UFL6" s="243"/>
      <c r="UFM6" s="243"/>
      <c r="UFN6" s="243"/>
      <c r="UFO6" s="243"/>
      <c r="UFP6" s="243"/>
      <c r="UFQ6" s="243"/>
      <c r="UFR6" s="243"/>
      <c r="UFS6" s="243"/>
      <c r="UFT6" s="243"/>
      <c r="UFU6" s="243"/>
      <c r="UFV6" s="243"/>
      <c r="UFW6" s="243"/>
      <c r="UFX6" s="243"/>
      <c r="UFY6" s="243"/>
      <c r="UFZ6" s="243"/>
      <c r="UGA6" s="243"/>
      <c r="UGB6" s="243"/>
      <c r="UGC6" s="243"/>
      <c r="UGD6" s="243"/>
      <c r="UGE6" s="243"/>
      <c r="UGF6" s="243"/>
      <c r="UGG6" s="243"/>
      <c r="UGH6" s="243"/>
      <c r="UGI6" s="243"/>
      <c r="UGJ6" s="243"/>
      <c r="UGK6" s="243"/>
      <c r="UGL6" s="243"/>
      <c r="UGM6" s="243"/>
      <c r="UGN6" s="243"/>
      <c r="UGO6" s="243"/>
      <c r="UGP6" s="243"/>
      <c r="UGQ6" s="243"/>
      <c r="UGR6" s="243"/>
      <c r="UGS6" s="243"/>
      <c r="UGT6" s="243"/>
      <c r="UGU6" s="243"/>
      <c r="UGV6" s="243"/>
      <c r="UGW6" s="243"/>
      <c r="UGX6" s="243"/>
      <c r="UGY6" s="243"/>
      <c r="UGZ6" s="243"/>
      <c r="UHA6" s="243"/>
      <c r="UHB6" s="243"/>
      <c r="UHC6" s="243"/>
      <c r="UHD6" s="243"/>
      <c r="UHE6" s="243"/>
      <c r="UHF6" s="243"/>
      <c r="UHG6" s="243"/>
      <c r="UHH6" s="243"/>
      <c r="UHI6" s="243"/>
      <c r="UHJ6" s="243"/>
      <c r="UHK6" s="243"/>
      <c r="UHL6" s="243"/>
      <c r="UHM6" s="243"/>
      <c r="UHN6" s="243"/>
      <c r="UHO6" s="243"/>
      <c r="UHP6" s="243"/>
      <c r="UHQ6" s="243"/>
      <c r="UHR6" s="243"/>
      <c r="UHS6" s="243"/>
      <c r="UHT6" s="243"/>
      <c r="UHU6" s="243"/>
      <c r="UHV6" s="243"/>
      <c r="UHW6" s="243"/>
      <c r="UHX6" s="243"/>
      <c r="UHY6" s="243"/>
      <c r="UHZ6" s="243"/>
      <c r="UIA6" s="243"/>
      <c r="UIB6" s="243"/>
      <c r="UIC6" s="243"/>
      <c r="UID6" s="243"/>
      <c r="UIE6" s="243"/>
      <c r="UIF6" s="243"/>
      <c r="UIG6" s="243"/>
      <c r="UIH6" s="243"/>
      <c r="UII6" s="243"/>
      <c r="UIJ6" s="243"/>
      <c r="UIK6" s="243"/>
      <c r="UIL6" s="243"/>
      <c r="UIM6" s="243"/>
      <c r="UIN6" s="243"/>
      <c r="UIO6" s="243"/>
      <c r="UIP6" s="243"/>
      <c r="UIQ6" s="243"/>
      <c r="UIR6" s="243"/>
      <c r="UIS6" s="243"/>
      <c r="UIT6" s="243"/>
      <c r="UIU6" s="243"/>
      <c r="UIV6" s="243"/>
      <c r="UIW6" s="243"/>
      <c r="UIX6" s="243"/>
      <c r="UIY6" s="243"/>
      <c r="UIZ6" s="243"/>
      <c r="UJA6" s="243"/>
      <c r="UJB6" s="243"/>
      <c r="UJC6" s="243"/>
      <c r="UJD6" s="243"/>
      <c r="UJE6" s="243"/>
      <c r="UJF6" s="243"/>
      <c r="UJG6" s="243"/>
      <c r="UJH6" s="243"/>
      <c r="UJI6" s="243"/>
      <c r="UJJ6" s="243"/>
      <c r="UJK6" s="243"/>
      <c r="UJL6" s="243"/>
      <c r="UJM6" s="243"/>
      <c r="UJN6" s="243"/>
      <c r="UJO6" s="243"/>
      <c r="UJP6" s="243"/>
      <c r="UJQ6" s="243"/>
      <c r="UJR6" s="243"/>
      <c r="UJS6" s="243"/>
      <c r="UJT6" s="243"/>
      <c r="UJU6" s="243"/>
      <c r="UJV6" s="243"/>
      <c r="UJW6" s="243"/>
      <c r="UJX6" s="243"/>
      <c r="UJY6" s="243"/>
      <c r="UJZ6" s="243"/>
      <c r="UKA6" s="243"/>
      <c r="UKB6" s="243"/>
      <c r="UKC6" s="243"/>
      <c r="UKD6" s="243"/>
      <c r="UKE6" s="243"/>
      <c r="UKF6" s="243"/>
      <c r="UKG6" s="243"/>
      <c r="UKH6" s="243"/>
      <c r="UKI6" s="243"/>
      <c r="UKJ6" s="243"/>
      <c r="UKK6" s="243"/>
      <c r="UKL6" s="243"/>
      <c r="UKM6" s="243"/>
      <c r="UKN6" s="243"/>
      <c r="UKO6" s="243"/>
      <c r="UKP6" s="243"/>
      <c r="UKQ6" s="243"/>
      <c r="UKR6" s="243"/>
      <c r="UKS6" s="243"/>
      <c r="UKT6" s="243"/>
      <c r="UKU6" s="243"/>
      <c r="UKV6" s="243"/>
      <c r="UKW6" s="243"/>
      <c r="UKX6" s="243"/>
      <c r="UKY6" s="243"/>
      <c r="UKZ6" s="243"/>
      <c r="ULA6" s="243"/>
      <c r="ULB6" s="243"/>
      <c r="ULC6" s="243"/>
      <c r="ULD6" s="243"/>
      <c r="ULE6" s="243"/>
      <c r="ULF6" s="243"/>
      <c r="ULG6" s="243"/>
      <c r="ULH6" s="243"/>
      <c r="ULI6" s="243"/>
      <c r="ULJ6" s="243"/>
      <c r="ULK6" s="243"/>
      <c r="ULL6" s="243"/>
      <c r="ULM6" s="243"/>
      <c r="ULN6" s="243"/>
      <c r="ULO6" s="243"/>
      <c r="ULP6" s="243"/>
      <c r="ULQ6" s="243"/>
      <c r="ULR6" s="243"/>
      <c r="ULS6" s="243"/>
      <c r="ULT6" s="243"/>
      <c r="ULU6" s="243"/>
      <c r="ULV6" s="243"/>
      <c r="ULW6" s="243"/>
      <c r="ULX6" s="243"/>
      <c r="ULY6" s="243"/>
      <c r="ULZ6" s="243"/>
      <c r="UMA6" s="243"/>
      <c r="UMB6" s="243"/>
      <c r="UMC6" s="243"/>
      <c r="UMD6" s="243"/>
      <c r="UME6" s="243"/>
      <c r="UMF6" s="243"/>
      <c r="UMG6" s="243"/>
      <c r="UMH6" s="243"/>
      <c r="UMI6" s="243"/>
      <c r="UMJ6" s="243"/>
      <c r="UMK6" s="243"/>
      <c r="UML6" s="243"/>
      <c r="UMM6" s="243"/>
      <c r="UMN6" s="243"/>
      <c r="UMO6" s="243"/>
      <c r="UMP6" s="243"/>
      <c r="UMQ6" s="243"/>
      <c r="UMR6" s="243"/>
      <c r="UMS6" s="243"/>
      <c r="UMT6" s="243"/>
      <c r="UMU6" s="243"/>
      <c r="UMV6" s="243"/>
      <c r="UMW6" s="243"/>
      <c r="UMX6" s="243"/>
      <c r="UMY6" s="243"/>
      <c r="UMZ6" s="243"/>
      <c r="UNA6" s="243"/>
      <c r="UNB6" s="243"/>
      <c r="UNC6" s="243"/>
      <c r="UND6" s="243"/>
      <c r="UNE6" s="243"/>
      <c r="UNF6" s="243"/>
      <c r="UNG6" s="243"/>
      <c r="UNH6" s="243"/>
      <c r="UNI6" s="243"/>
      <c r="UNJ6" s="243"/>
      <c r="UNK6" s="243"/>
      <c r="UNL6" s="243"/>
      <c r="UNM6" s="243"/>
      <c r="UNN6" s="243"/>
      <c r="UNO6" s="243"/>
      <c r="UNP6" s="243"/>
      <c r="UNQ6" s="243"/>
      <c r="UNR6" s="243"/>
      <c r="UNS6" s="243"/>
      <c r="UNT6" s="243"/>
      <c r="UNU6" s="243"/>
      <c r="UNV6" s="243"/>
      <c r="UNW6" s="243"/>
      <c r="UNX6" s="243"/>
      <c r="UNY6" s="243"/>
      <c r="UNZ6" s="243"/>
      <c r="UOA6" s="243"/>
      <c r="UOB6" s="243"/>
      <c r="UOC6" s="243"/>
      <c r="UOD6" s="243"/>
      <c r="UOE6" s="243"/>
      <c r="UOF6" s="243"/>
      <c r="UOG6" s="243"/>
      <c r="UOH6" s="243"/>
      <c r="UOI6" s="243"/>
      <c r="UOJ6" s="243"/>
      <c r="UOK6" s="243"/>
      <c r="UOL6" s="243"/>
      <c r="UOM6" s="243"/>
      <c r="UON6" s="243"/>
      <c r="UOO6" s="243"/>
      <c r="UOP6" s="243"/>
      <c r="UOQ6" s="243"/>
      <c r="UOR6" s="243"/>
      <c r="UOS6" s="243"/>
      <c r="UOT6" s="243"/>
      <c r="UOU6" s="243"/>
      <c r="UOV6" s="243"/>
      <c r="UOW6" s="243"/>
      <c r="UOX6" s="243"/>
      <c r="UOY6" s="243"/>
      <c r="UOZ6" s="243"/>
      <c r="UPA6" s="243"/>
      <c r="UPB6" s="243"/>
      <c r="UPC6" s="243"/>
      <c r="UPD6" s="243"/>
      <c r="UPE6" s="243"/>
      <c r="UPF6" s="243"/>
      <c r="UPG6" s="243"/>
      <c r="UPH6" s="243"/>
      <c r="UPI6" s="243"/>
      <c r="UPJ6" s="243"/>
      <c r="UPK6" s="243"/>
      <c r="UPL6" s="243"/>
      <c r="UPM6" s="243"/>
      <c r="UPN6" s="243"/>
      <c r="UPO6" s="243"/>
      <c r="UPP6" s="243"/>
      <c r="UPQ6" s="243"/>
      <c r="UPR6" s="243"/>
      <c r="UPS6" s="243"/>
      <c r="UPT6" s="243"/>
      <c r="UPU6" s="243"/>
      <c r="UPV6" s="243"/>
      <c r="UPW6" s="243"/>
      <c r="UPX6" s="243"/>
      <c r="UPY6" s="243"/>
      <c r="UPZ6" s="243"/>
      <c r="UQA6" s="243"/>
      <c r="UQB6" s="243"/>
      <c r="UQC6" s="243"/>
      <c r="UQD6" s="243"/>
      <c r="UQE6" s="243"/>
      <c r="UQF6" s="243"/>
      <c r="UQG6" s="243"/>
      <c r="UQH6" s="243"/>
      <c r="UQI6" s="243"/>
      <c r="UQJ6" s="243"/>
      <c r="UQK6" s="243"/>
      <c r="UQL6" s="243"/>
      <c r="UQM6" s="243"/>
      <c r="UQN6" s="243"/>
      <c r="UQO6" s="243"/>
      <c r="UQP6" s="243"/>
      <c r="UQQ6" s="243"/>
      <c r="UQR6" s="243"/>
      <c r="UQS6" s="243"/>
      <c r="UQT6" s="243"/>
      <c r="UQU6" s="243"/>
      <c r="UQV6" s="243"/>
      <c r="UQW6" s="243"/>
      <c r="UQX6" s="243"/>
      <c r="UQY6" s="243"/>
      <c r="UQZ6" s="243"/>
      <c r="URA6" s="243"/>
      <c r="URB6" s="243"/>
      <c r="URC6" s="243"/>
      <c r="URD6" s="243"/>
      <c r="URE6" s="243"/>
      <c r="URF6" s="243"/>
      <c r="URG6" s="243"/>
      <c r="URH6" s="243"/>
      <c r="URI6" s="243"/>
      <c r="URJ6" s="243"/>
      <c r="URK6" s="243"/>
      <c r="URL6" s="243"/>
      <c r="URM6" s="243"/>
      <c r="URN6" s="243"/>
      <c r="URO6" s="243"/>
      <c r="URP6" s="243"/>
      <c r="URQ6" s="243"/>
      <c r="URR6" s="243"/>
      <c r="URS6" s="243"/>
      <c r="URT6" s="243"/>
      <c r="URU6" s="243"/>
      <c r="URV6" s="243"/>
      <c r="URW6" s="243"/>
      <c r="URX6" s="243"/>
      <c r="URY6" s="243"/>
      <c r="URZ6" s="243"/>
      <c r="USA6" s="243"/>
      <c r="USB6" s="243"/>
      <c r="USC6" s="243"/>
      <c r="USD6" s="243"/>
      <c r="USE6" s="243"/>
      <c r="USF6" s="243"/>
      <c r="USG6" s="243"/>
      <c r="USH6" s="243"/>
      <c r="USI6" s="243"/>
      <c r="USJ6" s="243"/>
      <c r="USK6" s="243"/>
      <c r="USL6" s="243"/>
      <c r="USM6" s="243"/>
      <c r="USN6" s="243"/>
      <c r="USO6" s="243"/>
      <c r="USP6" s="243"/>
      <c r="USQ6" s="243"/>
      <c r="USR6" s="243"/>
      <c r="USS6" s="243"/>
      <c r="UST6" s="243"/>
      <c r="USU6" s="243"/>
      <c r="USV6" s="243"/>
      <c r="USW6" s="243"/>
      <c r="USX6" s="243"/>
      <c r="USY6" s="243"/>
      <c r="USZ6" s="243"/>
      <c r="UTA6" s="243"/>
      <c r="UTB6" s="243"/>
      <c r="UTC6" s="243"/>
      <c r="UTD6" s="243"/>
      <c r="UTE6" s="243"/>
      <c r="UTF6" s="243"/>
      <c r="UTG6" s="243"/>
      <c r="UTH6" s="243"/>
      <c r="UTI6" s="243"/>
      <c r="UTJ6" s="243"/>
      <c r="UTK6" s="243"/>
      <c r="UTL6" s="243"/>
      <c r="UTM6" s="243"/>
      <c r="UTN6" s="243"/>
      <c r="UTO6" s="243"/>
      <c r="UTP6" s="243"/>
      <c r="UTQ6" s="243"/>
      <c r="UTR6" s="243"/>
      <c r="UTS6" s="243"/>
      <c r="UTT6" s="243"/>
      <c r="UTU6" s="243"/>
      <c r="UTV6" s="243"/>
      <c r="UTW6" s="243"/>
      <c r="UTX6" s="243"/>
      <c r="UTY6" s="243"/>
      <c r="UTZ6" s="243"/>
      <c r="UUA6" s="243"/>
      <c r="UUB6" s="243"/>
      <c r="UUC6" s="243"/>
      <c r="UUD6" s="243"/>
      <c r="UUE6" s="243"/>
      <c r="UUF6" s="243"/>
      <c r="UUG6" s="243"/>
      <c r="UUH6" s="243"/>
      <c r="UUI6" s="243"/>
      <c r="UUJ6" s="243"/>
      <c r="UUK6" s="243"/>
      <c r="UUL6" s="243"/>
      <c r="UUM6" s="243"/>
      <c r="UUN6" s="243"/>
      <c r="UUO6" s="243"/>
      <c r="UUP6" s="243"/>
      <c r="UUQ6" s="243"/>
      <c r="UUR6" s="243"/>
      <c r="UUS6" s="243"/>
      <c r="UUT6" s="243"/>
      <c r="UUU6" s="243"/>
      <c r="UUV6" s="243"/>
      <c r="UUW6" s="243"/>
      <c r="UUX6" s="243"/>
      <c r="UUY6" s="243"/>
      <c r="UUZ6" s="243"/>
      <c r="UVA6" s="243"/>
      <c r="UVB6" s="243"/>
      <c r="UVC6" s="243"/>
      <c r="UVD6" s="243"/>
      <c r="UVE6" s="243"/>
      <c r="UVF6" s="243"/>
      <c r="UVG6" s="243"/>
      <c r="UVH6" s="243"/>
      <c r="UVI6" s="243"/>
      <c r="UVJ6" s="243"/>
      <c r="UVK6" s="243"/>
      <c r="UVL6" s="243"/>
      <c r="UVM6" s="243"/>
      <c r="UVN6" s="243"/>
      <c r="UVO6" s="243"/>
      <c r="UVP6" s="243"/>
      <c r="UVQ6" s="243"/>
      <c r="UVR6" s="243"/>
      <c r="UVS6" s="243"/>
      <c r="UVT6" s="243"/>
      <c r="UVU6" s="243"/>
      <c r="UVV6" s="243"/>
      <c r="UVW6" s="243"/>
      <c r="UVX6" s="243"/>
      <c r="UVY6" s="243"/>
      <c r="UVZ6" s="243"/>
      <c r="UWA6" s="243"/>
      <c r="UWB6" s="243"/>
      <c r="UWC6" s="243"/>
      <c r="UWD6" s="243"/>
      <c r="UWE6" s="243"/>
      <c r="UWF6" s="243"/>
      <c r="UWG6" s="243"/>
      <c r="UWH6" s="243"/>
      <c r="UWI6" s="243"/>
      <c r="UWJ6" s="243"/>
      <c r="UWK6" s="243"/>
      <c r="UWL6" s="243"/>
      <c r="UWM6" s="243"/>
      <c r="UWN6" s="243"/>
      <c r="UWO6" s="243"/>
      <c r="UWP6" s="243"/>
      <c r="UWQ6" s="243"/>
      <c r="UWR6" s="243"/>
      <c r="UWS6" s="243"/>
      <c r="UWT6" s="243"/>
      <c r="UWU6" s="243"/>
      <c r="UWV6" s="243"/>
      <c r="UWW6" s="243"/>
      <c r="UWX6" s="243"/>
      <c r="UWY6" s="243"/>
      <c r="UWZ6" s="243"/>
      <c r="UXA6" s="243"/>
      <c r="UXB6" s="243"/>
      <c r="UXC6" s="243"/>
      <c r="UXD6" s="243"/>
      <c r="UXE6" s="243"/>
      <c r="UXF6" s="243"/>
      <c r="UXG6" s="243"/>
      <c r="UXH6" s="243"/>
      <c r="UXI6" s="243"/>
      <c r="UXJ6" s="243"/>
      <c r="UXK6" s="243"/>
      <c r="UXL6" s="243"/>
      <c r="UXM6" s="243"/>
      <c r="UXN6" s="243"/>
      <c r="UXO6" s="243"/>
      <c r="UXP6" s="243"/>
      <c r="UXQ6" s="243"/>
      <c r="UXR6" s="243"/>
      <c r="UXS6" s="243"/>
      <c r="UXT6" s="243"/>
      <c r="UXU6" s="243"/>
      <c r="UXV6" s="243"/>
      <c r="UXW6" s="243"/>
      <c r="UXX6" s="243"/>
      <c r="UXY6" s="243"/>
      <c r="UXZ6" s="243"/>
      <c r="UYA6" s="243"/>
      <c r="UYB6" s="243"/>
      <c r="UYC6" s="243"/>
      <c r="UYD6" s="243"/>
      <c r="UYE6" s="243"/>
      <c r="UYF6" s="243"/>
      <c r="UYG6" s="243"/>
      <c r="UYH6" s="243"/>
      <c r="UYI6" s="243"/>
      <c r="UYJ6" s="243"/>
      <c r="UYK6" s="243"/>
      <c r="UYL6" s="243"/>
      <c r="UYM6" s="243"/>
      <c r="UYN6" s="243"/>
      <c r="UYO6" s="243"/>
      <c r="UYP6" s="243"/>
      <c r="UYQ6" s="243"/>
      <c r="UYR6" s="243"/>
      <c r="UYS6" s="243"/>
      <c r="UYT6" s="243"/>
      <c r="UYU6" s="243"/>
      <c r="UYV6" s="243"/>
      <c r="UYW6" s="243"/>
      <c r="UYX6" s="243"/>
      <c r="UYY6" s="243"/>
      <c r="UYZ6" s="243"/>
      <c r="UZA6" s="243"/>
      <c r="UZB6" s="243"/>
      <c r="UZC6" s="243"/>
      <c r="UZD6" s="243"/>
      <c r="UZE6" s="243"/>
      <c r="UZF6" s="243"/>
      <c r="UZG6" s="243"/>
      <c r="UZH6" s="243"/>
      <c r="UZI6" s="243"/>
      <c r="UZJ6" s="243"/>
      <c r="UZK6" s="243"/>
      <c r="UZL6" s="243"/>
      <c r="UZM6" s="243"/>
      <c r="UZN6" s="243"/>
      <c r="UZO6" s="243"/>
      <c r="UZP6" s="243"/>
      <c r="UZQ6" s="243"/>
      <c r="UZR6" s="243"/>
      <c r="UZS6" s="243"/>
      <c r="UZT6" s="243"/>
      <c r="UZU6" s="243"/>
      <c r="UZV6" s="243"/>
      <c r="UZW6" s="243"/>
      <c r="UZX6" s="243"/>
      <c r="UZY6" s="243"/>
      <c r="UZZ6" s="243"/>
      <c r="VAA6" s="243"/>
      <c r="VAB6" s="243"/>
      <c r="VAC6" s="243"/>
      <c r="VAD6" s="243"/>
      <c r="VAE6" s="243"/>
      <c r="VAF6" s="243"/>
      <c r="VAG6" s="243"/>
      <c r="VAH6" s="243"/>
      <c r="VAI6" s="243"/>
      <c r="VAJ6" s="243"/>
      <c r="VAK6" s="243"/>
      <c r="VAL6" s="243"/>
      <c r="VAM6" s="243"/>
      <c r="VAN6" s="243"/>
      <c r="VAO6" s="243"/>
      <c r="VAP6" s="243"/>
      <c r="VAQ6" s="243"/>
      <c r="VAR6" s="243"/>
      <c r="VAS6" s="243"/>
      <c r="VAT6" s="243"/>
      <c r="VAU6" s="243"/>
      <c r="VAV6" s="243"/>
      <c r="VAW6" s="243"/>
      <c r="VAX6" s="243"/>
      <c r="VAY6" s="243"/>
      <c r="VAZ6" s="243"/>
      <c r="VBA6" s="243"/>
      <c r="VBB6" s="243"/>
      <c r="VBC6" s="243"/>
      <c r="VBD6" s="243"/>
      <c r="VBE6" s="243"/>
      <c r="VBF6" s="243"/>
      <c r="VBG6" s="243"/>
      <c r="VBH6" s="243"/>
      <c r="VBI6" s="243"/>
      <c r="VBJ6" s="243"/>
      <c r="VBK6" s="243"/>
      <c r="VBL6" s="243"/>
      <c r="VBM6" s="243"/>
      <c r="VBN6" s="243"/>
      <c r="VBO6" s="243"/>
      <c r="VBP6" s="243"/>
      <c r="VBQ6" s="243"/>
      <c r="VBR6" s="243"/>
      <c r="VBS6" s="243"/>
      <c r="VBT6" s="243"/>
      <c r="VBU6" s="243"/>
      <c r="VBV6" s="243"/>
      <c r="VBW6" s="243"/>
      <c r="VBX6" s="243"/>
      <c r="VBY6" s="243"/>
      <c r="VBZ6" s="243"/>
      <c r="VCA6" s="243"/>
      <c r="VCB6" s="243"/>
      <c r="VCC6" s="243"/>
      <c r="VCD6" s="243"/>
      <c r="VCE6" s="243"/>
      <c r="VCF6" s="243"/>
      <c r="VCG6" s="243"/>
      <c r="VCH6" s="243"/>
      <c r="VCI6" s="243"/>
      <c r="VCJ6" s="243"/>
      <c r="VCK6" s="243"/>
      <c r="VCL6" s="243"/>
      <c r="VCM6" s="243"/>
      <c r="VCN6" s="243"/>
      <c r="VCO6" s="243"/>
      <c r="VCP6" s="243"/>
      <c r="VCQ6" s="243"/>
      <c r="VCR6" s="243"/>
      <c r="VCS6" s="243"/>
      <c r="VCT6" s="243"/>
      <c r="VCU6" s="243"/>
      <c r="VCV6" s="243"/>
      <c r="VCW6" s="243"/>
      <c r="VCX6" s="243"/>
      <c r="VCY6" s="243"/>
      <c r="VCZ6" s="243"/>
      <c r="VDA6" s="243"/>
      <c r="VDB6" s="243"/>
      <c r="VDC6" s="243"/>
      <c r="VDD6" s="243"/>
      <c r="VDE6" s="243"/>
      <c r="VDF6" s="243"/>
      <c r="VDG6" s="243"/>
      <c r="VDH6" s="243"/>
      <c r="VDI6" s="243"/>
      <c r="VDJ6" s="243"/>
      <c r="VDK6" s="243"/>
      <c r="VDL6" s="243"/>
      <c r="VDM6" s="243"/>
      <c r="VDN6" s="243"/>
      <c r="VDO6" s="243"/>
      <c r="VDP6" s="243"/>
      <c r="VDQ6" s="243"/>
      <c r="VDR6" s="243"/>
      <c r="VDS6" s="243"/>
      <c r="VDT6" s="243"/>
      <c r="VDU6" s="243"/>
      <c r="VDV6" s="243"/>
      <c r="VDW6" s="243"/>
      <c r="VDX6" s="243"/>
      <c r="VDY6" s="243"/>
      <c r="VDZ6" s="243"/>
      <c r="VEA6" s="243"/>
      <c r="VEB6" s="243"/>
      <c r="VEC6" s="243"/>
      <c r="VED6" s="243"/>
      <c r="VEE6" s="243"/>
      <c r="VEF6" s="243"/>
      <c r="VEG6" s="243"/>
      <c r="VEH6" s="243"/>
      <c r="VEI6" s="243"/>
      <c r="VEJ6" s="243"/>
      <c r="VEK6" s="243"/>
      <c r="VEL6" s="243"/>
      <c r="VEM6" s="243"/>
      <c r="VEN6" s="243"/>
      <c r="VEO6" s="243"/>
      <c r="VEP6" s="243"/>
      <c r="VEQ6" s="243"/>
      <c r="VER6" s="243"/>
      <c r="VES6" s="243"/>
      <c r="VET6" s="243"/>
      <c r="VEU6" s="243"/>
      <c r="VEV6" s="243"/>
      <c r="VEW6" s="243"/>
      <c r="VEX6" s="243"/>
      <c r="VEY6" s="243"/>
      <c r="VEZ6" s="243"/>
      <c r="VFA6" s="243"/>
      <c r="VFB6" s="243"/>
      <c r="VFC6" s="243"/>
      <c r="VFD6" s="243"/>
      <c r="VFE6" s="243"/>
      <c r="VFF6" s="243"/>
      <c r="VFG6" s="243"/>
      <c r="VFH6" s="243"/>
      <c r="VFI6" s="243"/>
      <c r="VFJ6" s="243"/>
      <c r="VFK6" s="243"/>
      <c r="VFL6" s="243"/>
      <c r="VFM6" s="243"/>
      <c r="VFN6" s="243"/>
      <c r="VFO6" s="243"/>
      <c r="VFP6" s="243"/>
      <c r="VFQ6" s="243"/>
      <c r="VFR6" s="243"/>
      <c r="VFS6" s="243"/>
      <c r="VFT6" s="243"/>
      <c r="VFU6" s="243"/>
      <c r="VFV6" s="243"/>
      <c r="VFW6" s="243"/>
      <c r="VFX6" s="243"/>
      <c r="VFY6" s="243"/>
      <c r="VFZ6" s="243"/>
      <c r="VGA6" s="243"/>
      <c r="VGB6" s="243"/>
      <c r="VGC6" s="243"/>
      <c r="VGD6" s="243"/>
      <c r="VGE6" s="243"/>
      <c r="VGF6" s="243"/>
      <c r="VGG6" s="243"/>
      <c r="VGH6" s="243"/>
      <c r="VGI6" s="243"/>
      <c r="VGJ6" s="243"/>
      <c r="VGK6" s="243"/>
      <c r="VGL6" s="243"/>
      <c r="VGM6" s="243"/>
      <c r="VGN6" s="243"/>
      <c r="VGO6" s="243"/>
      <c r="VGP6" s="243"/>
      <c r="VGQ6" s="243"/>
      <c r="VGR6" s="243"/>
      <c r="VGS6" s="243"/>
      <c r="VGT6" s="243"/>
      <c r="VGU6" s="243"/>
      <c r="VGV6" s="243"/>
      <c r="VGW6" s="243"/>
      <c r="VGX6" s="243"/>
      <c r="VGY6" s="243"/>
      <c r="VGZ6" s="243"/>
      <c r="VHA6" s="243"/>
      <c r="VHB6" s="243"/>
      <c r="VHC6" s="243"/>
      <c r="VHD6" s="243"/>
      <c r="VHE6" s="243"/>
      <c r="VHF6" s="243"/>
      <c r="VHG6" s="243"/>
      <c r="VHH6" s="243"/>
      <c r="VHI6" s="243"/>
      <c r="VHJ6" s="243"/>
      <c r="VHK6" s="243"/>
      <c r="VHL6" s="243"/>
      <c r="VHM6" s="243"/>
      <c r="VHN6" s="243"/>
      <c r="VHO6" s="243"/>
      <c r="VHP6" s="243"/>
      <c r="VHQ6" s="243"/>
      <c r="VHR6" s="243"/>
      <c r="VHS6" s="243"/>
      <c r="VHT6" s="243"/>
      <c r="VHU6" s="243"/>
      <c r="VHV6" s="243"/>
      <c r="VHW6" s="243"/>
      <c r="VHX6" s="243"/>
      <c r="VHY6" s="243"/>
      <c r="VHZ6" s="243"/>
      <c r="VIA6" s="243"/>
      <c r="VIB6" s="243"/>
      <c r="VIC6" s="243"/>
      <c r="VID6" s="243"/>
      <c r="VIE6" s="243"/>
      <c r="VIF6" s="243"/>
      <c r="VIG6" s="243"/>
      <c r="VIH6" s="243"/>
      <c r="VII6" s="243"/>
      <c r="VIJ6" s="243"/>
      <c r="VIK6" s="243"/>
      <c r="VIL6" s="243"/>
      <c r="VIM6" s="243"/>
      <c r="VIN6" s="243"/>
      <c r="VIO6" s="243"/>
      <c r="VIP6" s="243"/>
      <c r="VIQ6" s="243"/>
      <c r="VIR6" s="243"/>
      <c r="VIS6" s="243"/>
      <c r="VIT6" s="243"/>
      <c r="VIU6" s="243"/>
      <c r="VIV6" s="243"/>
      <c r="VIW6" s="243"/>
      <c r="VIX6" s="243"/>
      <c r="VIY6" s="243"/>
      <c r="VIZ6" s="243"/>
      <c r="VJA6" s="243"/>
      <c r="VJB6" s="243"/>
      <c r="VJC6" s="243"/>
      <c r="VJD6" s="243"/>
      <c r="VJE6" s="243"/>
      <c r="VJF6" s="243"/>
      <c r="VJG6" s="243"/>
      <c r="VJH6" s="243"/>
      <c r="VJI6" s="243"/>
      <c r="VJJ6" s="243"/>
      <c r="VJK6" s="243"/>
      <c r="VJL6" s="243"/>
      <c r="VJM6" s="243"/>
      <c r="VJN6" s="243"/>
      <c r="VJO6" s="243"/>
      <c r="VJP6" s="243"/>
      <c r="VJQ6" s="243"/>
      <c r="VJR6" s="243"/>
      <c r="VJS6" s="243"/>
      <c r="VJT6" s="243"/>
      <c r="VJU6" s="243"/>
      <c r="VJV6" s="243"/>
      <c r="VJW6" s="243"/>
      <c r="VJX6" s="243"/>
      <c r="VJY6" s="243"/>
      <c r="VJZ6" s="243"/>
      <c r="VKA6" s="243"/>
      <c r="VKB6" s="243"/>
      <c r="VKC6" s="243"/>
      <c r="VKD6" s="243"/>
      <c r="VKE6" s="243"/>
      <c r="VKF6" s="243"/>
      <c r="VKG6" s="243"/>
      <c r="VKH6" s="243"/>
      <c r="VKI6" s="243"/>
      <c r="VKJ6" s="243"/>
      <c r="VKK6" s="243"/>
      <c r="VKL6" s="243"/>
      <c r="VKM6" s="243"/>
      <c r="VKN6" s="243"/>
      <c r="VKO6" s="243"/>
      <c r="VKP6" s="243"/>
      <c r="VKQ6" s="243"/>
      <c r="VKR6" s="243"/>
      <c r="VKS6" s="243"/>
      <c r="VKT6" s="243"/>
      <c r="VKU6" s="243"/>
      <c r="VKV6" s="243"/>
      <c r="VKW6" s="243"/>
      <c r="VKX6" s="243"/>
      <c r="VKY6" s="243"/>
      <c r="VKZ6" s="243"/>
      <c r="VLA6" s="243"/>
      <c r="VLB6" s="243"/>
      <c r="VLC6" s="243"/>
      <c r="VLD6" s="243"/>
      <c r="VLE6" s="243"/>
      <c r="VLF6" s="243"/>
      <c r="VLG6" s="243"/>
      <c r="VLH6" s="243"/>
      <c r="VLI6" s="243"/>
      <c r="VLJ6" s="243"/>
      <c r="VLK6" s="243"/>
      <c r="VLL6" s="243"/>
      <c r="VLM6" s="243"/>
      <c r="VLN6" s="243"/>
      <c r="VLO6" s="243"/>
      <c r="VLP6" s="243"/>
      <c r="VLQ6" s="243"/>
      <c r="VLR6" s="243"/>
      <c r="VLS6" s="243"/>
      <c r="VLT6" s="243"/>
      <c r="VLU6" s="243"/>
      <c r="VLV6" s="243"/>
      <c r="VLW6" s="243"/>
      <c r="VLX6" s="243"/>
      <c r="VLY6" s="243"/>
      <c r="VLZ6" s="243"/>
      <c r="VMA6" s="243"/>
      <c r="VMB6" s="243"/>
      <c r="VMC6" s="243"/>
      <c r="VMD6" s="243"/>
      <c r="VME6" s="243"/>
      <c r="VMF6" s="243"/>
      <c r="VMG6" s="243"/>
      <c r="VMH6" s="243"/>
      <c r="VMI6" s="243"/>
      <c r="VMJ6" s="243"/>
      <c r="VMK6" s="243"/>
      <c r="VML6" s="243"/>
      <c r="VMM6" s="243"/>
      <c r="VMN6" s="243"/>
      <c r="VMO6" s="243"/>
      <c r="VMP6" s="243"/>
      <c r="VMQ6" s="243"/>
      <c r="VMR6" s="243"/>
      <c r="VMS6" s="243"/>
      <c r="VMT6" s="243"/>
      <c r="VMU6" s="243"/>
      <c r="VMV6" s="243"/>
      <c r="VMW6" s="243"/>
      <c r="VMX6" s="243"/>
      <c r="VMY6" s="243"/>
      <c r="VMZ6" s="243"/>
      <c r="VNA6" s="243"/>
      <c r="VNB6" s="243"/>
      <c r="VNC6" s="243"/>
      <c r="VND6" s="243"/>
      <c r="VNE6" s="243"/>
      <c r="VNF6" s="243"/>
      <c r="VNG6" s="243"/>
      <c r="VNH6" s="243"/>
      <c r="VNI6" s="243"/>
      <c r="VNJ6" s="243"/>
      <c r="VNK6" s="243"/>
      <c r="VNL6" s="243"/>
      <c r="VNM6" s="243"/>
      <c r="VNN6" s="243"/>
      <c r="VNO6" s="243"/>
      <c r="VNP6" s="243"/>
      <c r="VNQ6" s="243"/>
      <c r="VNR6" s="243"/>
      <c r="VNS6" s="243"/>
      <c r="VNT6" s="243"/>
      <c r="VNU6" s="243"/>
      <c r="VNV6" s="243"/>
      <c r="VNW6" s="243"/>
      <c r="VNX6" s="243"/>
      <c r="VNY6" s="243"/>
      <c r="VNZ6" s="243"/>
      <c r="VOA6" s="243"/>
      <c r="VOB6" s="243"/>
      <c r="VOC6" s="243"/>
      <c r="VOD6" s="243"/>
      <c r="VOE6" s="243"/>
      <c r="VOF6" s="243"/>
      <c r="VOG6" s="243"/>
      <c r="VOH6" s="243"/>
      <c r="VOI6" s="243"/>
      <c r="VOJ6" s="243"/>
      <c r="VOK6" s="243"/>
      <c r="VOL6" s="243"/>
      <c r="VOM6" s="243"/>
      <c r="VON6" s="243"/>
      <c r="VOO6" s="243"/>
      <c r="VOP6" s="243"/>
      <c r="VOQ6" s="243"/>
      <c r="VOR6" s="243"/>
      <c r="VOS6" s="243"/>
      <c r="VOT6" s="243"/>
      <c r="VOU6" s="243"/>
      <c r="VOV6" s="243"/>
      <c r="VOW6" s="243"/>
      <c r="VOX6" s="243"/>
      <c r="VOY6" s="243"/>
      <c r="VOZ6" s="243"/>
      <c r="VPA6" s="243"/>
      <c r="VPB6" s="243"/>
      <c r="VPC6" s="243"/>
      <c r="VPD6" s="243"/>
      <c r="VPE6" s="243"/>
      <c r="VPF6" s="243"/>
      <c r="VPG6" s="243"/>
      <c r="VPH6" s="243"/>
      <c r="VPI6" s="243"/>
      <c r="VPJ6" s="243"/>
      <c r="VPK6" s="243"/>
      <c r="VPL6" s="243"/>
      <c r="VPM6" s="243"/>
      <c r="VPN6" s="243"/>
      <c r="VPO6" s="243"/>
      <c r="VPP6" s="243"/>
      <c r="VPQ6" s="243"/>
      <c r="VPR6" s="243"/>
      <c r="VPS6" s="243"/>
      <c r="VPT6" s="243"/>
      <c r="VPU6" s="243"/>
      <c r="VPV6" s="243"/>
      <c r="VPW6" s="243"/>
      <c r="VPX6" s="243"/>
      <c r="VPY6" s="243"/>
      <c r="VPZ6" s="243"/>
      <c r="VQA6" s="243"/>
      <c r="VQB6" s="243"/>
      <c r="VQC6" s="243"/>
      <c r="VQD6" s="243"/>
      <c r="VQE6" s="243"/>
      <c r="VQF6" s="243"/>
      <c r="VQG6" s="243"/>
      <c r="VQH6" s="243"/>
      <c r="VQI6" s="243"/>
      <c r="VQJ6" s="243"/>
      <c r="VQK6" s="243"/>
      <c r="VQL6" s="243"/>
      <c r="VQM6" s="243"/>
      <c r="VQN6" s="243"/>
      <c r="VQO6" s="243"/>
      <c r="VQP6" s="243"/>
      <c r="VQQ6" s="243"/>
      <c r="VQR6" s="243"/>
      <c r="VQS6" s="243"/>
      <c r="VQT6" s="243"/>
      <c r="VQU6" s="243"/>
      <c r="VQV6" s="243"/>
      <c r="VQW6" s="243"/>
      <c r="VQX6" s="243"/>
      <c r="VQY6" s="243"/>
      <c r="VQZ6" s="243"/>
      <c r="VRA6" s="243"/>
      <c r="VRB6" s="243"/>
      <c r="VRC6" s="243"/>
      <c r="VRD6" s="243"/>
      <c r="VRE6" s="243"/>
      <c r="VRF6" s="243"/>
      <c r="VRG6" s="243"/>
      <c r="VRH6" s="243"/>
      <c r="VRI6" s="243"/>
      <c r="VRJ6" s="243"/>
      <c r="VRK6" s="243"/>
      <c r="VRL6" s="243"/>
      <c r="VRM6" s="243"/>
      <c r="VRN6" s="243"/>
      <c r="VRO6" s="243"/>
      <c r="VRP6" s="243"/>
      <c r="VRQ6" s="243"/>
      <c r="VRR6" s="243"/>
      <c r="VRS6" s="243"/>
      <c r="VRT6" s="243"/>
      <c r="VRU6" s="243"/>
      <c r="VRV6" s="243"/>
      <c r="VRW6" s="243"/>
      <c r="VRX6" s="243"/>
      <c r="VRY6" s="243"/>
      <c r="VRZ6" s="243"/>
      <c r="VSA6" s="243"/>
      <c r="VSB6" s="243"/>
      <c r="VSC6" s="243"/>
      <c r="VSD6" s="243"/>
      <c r="VSE6" s="243"/>
      <c r="VSF6" s="243"/>
      <c r="VSG6" s="243"/>
      <c r="VSH6" s="243"/>
      <c r="VSI6" s="243"/>
      <c r="VSJ6" s="243"/>
      <c r="VSK6" s="243"/>
      <c r="VSL6" s="243"/>
      <c r="VSM6" s="243"/>
      <c r="VSN6" s="243"/>
      <c r="VSO6" s="243"/>
      <c r="VSP6" s="243"/>
      <c r="VSQ6" s="243"/>
      <c r="VSR6" s="243"/>
      <c r="VSS6" s="243"/>
      <c r="VST6" s="243"/>
      <c r="VSU6" s="243"/>
      <c r="VSV6" s="243"/>
      <c r="VSW6" s="243"/>
      <c r="VSX6" s="243"/>
      <c r="VSY6" s="243"/>
      <c r="VSZ6" s="243"/>
      <c r="VTA6" s="243"/>
      <c r="VTB6" s="243"/>
      <c r="VTC6" s="243"/>
      <c r="VTD6" s="243"/>
      <c r="VTE6" s="243"/>
      <c r="VTF6" s="243"/>
      <c r="VTG6" s="243"/>
      <c r="VTH6" s="243"/>
      <c r="VTI6" s="243"/>
      <c r="VTJ6" s="243"/>
      <c r="VTK6" s="243"/>
      <c r="VTL6" s="243"/>
      <c r="VTM6" s="243"/>
      <c r="VTN6" s="243"/>
      <c r="VTO6" s="243"/>
      <c r="VTP6" s="243"/>
      <c r="VTQ6" s="243"/>
      <c r="VTR6" s="243"/>
      <c r="VTS6" s="243"/>
      <c r="VTT6" s="243"/>
      <c r="VTU6" s="243"/>
      <c r="VTV6" s="243"/>
      <c r="VTW6" s="243"/>
      <c r="VTX6" s="243"/>
      <c r="VTY6" s="243"/>
      <c r="VTZ6" s="243"/>
      <c r="VUA6" s="243"/>
      <c r="VUB6" s="243"/>
      <c r="VUC6" s="243"/>
      <c r="VUD6" s="243"/>
      <c r="VUE6" s="243"/>
      <c r="VUF6" s="243"/>
      <c r="VUG6" s="243"/>
      <c r="VUH6" s="243"/>
      <c r="VUI6" s="243"/>
      <c r="VUJ6" s="243"/>
      <c r="VUK6" s="243"/>
      <c r="VUL6" s="243"/>
      <c r="VUM6" s="243"/>
      <c r="VUN6" s="243"/>
      <c r="VUO6" s="243"/>
      <c r="VUP6" s="243"/>
      <c r="VUQ6" s="243"/>
      <c r="VUR6" s="243"/>
      <c r="VUS6" s="243"/>
      <c r="VUT6" s="243"/>
      <c r="VUU6" s="243"/>
      <c r="VUV6" s="243"/>
      <c r="VUW6" s="243"/>
      <c r="VUX6" s="243"/>
      <c r="VUY6" s="243"/>
      <c r="VUZ6" s="243"/>
      <c r="VVA6" s="243"/>
      <c r="VVB6" s="243"/>
      <c r="VVC6" s="243"/>
      <c r="VVD6" s="243"/>
      <c r="VVE6" s="243"/>
      <c r="VVF6" s="243"/>
      <c r="VVG6" s="243"/>
      <c r="VVH6" s="243"/>
      <c r="VVI6" s="243"/>
      <c r="VVJ6" s="243"/>
      <c r="VVK6" s="243"/>
      <c r="VVL6" s="243"/>
      <c r="VVM6" s="243"/>
      <c r="VVN6" s="243"/>
      <c r="VVO6" s="243"/>
      <c r="VVP6" s="243"/>
      <c r="VVQ6" s="243"/>
      <c r="VVR6" s="243"/>
      <c r="VVS6" s="243"/>
      <c r="VVT6" s="243"/>
      <c r="VVU6" s="243"/>
      <c r="VVV6" s="243"/>
      <c r="VVW6" s="243"/>
      <c r="VVX6" s="243"/>
      <c r="VVY6" s="243"/>
      <c r="VVZ6" s="243"/>
      <c r="VWA6" s="243"/>
      <c r="VWB6" s="243"/>
      <c r="VWC6" s="243"/>
      <c r="VWD6" s="243"/>
      <c r="VWE6" s="243"/>
      <c r="VWF6" s="243"/>
      <c r="VWG6" s="243"/>
      <c r="VWH6" s="243"/>
      <c r="VWI6" s="243"/>
      <c r="VWJ6" s="243"/>
      <c r="VWK6" s="243"/>
      <c r="VWL6" s="243"/>
      <c r="VWM6" s="243"/>
      <c r="VWN6" s="243"/>
      <c r="VWO6" s="243"/>
      <c r="VWP6" s="243"/>
      <c r="VWQ6" s="243"/>
      <c r="VWR6" s="243"/>
      <c r="VWS6" s="243"/>
      <c r="VWT6" s="243"/>
      <c r="VWU6" s="243"/>
      <c r="VWV6" s="243"/>
      <c r="VWW6" s="243"/>
      <c r="VWX6" s="243"/>
      <c r="VWY6" s="243"/>
      <c r="VWZ6" s="243"/>
      <c r="VXA6" s="243"/>
      <c r="VXB6" s="243"/>
      <c r="VXC6" s="243"/>
      <c r="VXD6" s="243"/>
      <c r="VXE6" s="243"/>
      <c r="VXF6" s="243"/>
      <c r="VXG6" s="243"/>
      <c r="VXH6" s="243"/>
      <c r="VXI6" s="243"/>
      <c r="VXJ6" s="243"/>
      <c r="VXK6" s="243"/>
      <c r="VXL6" s="243"/>
      <c r="VXM6" s="243"/>
      <c r="VXN6" s="243"/>
      <c r="VXO6" s="243"/>
      <c r="VXP6" s="243"/>
      <c r="VXQ6" s="243"/>
      <c r="VXR6" s="243"/>
      <c r="VXS6" s="243"/>
      <c r="VXT6" s="243"/>
      <c r="VXU6" s="243"/>
      <c r="VXV6" s="243"/>
      <c r="VXW6" s="243"/>
      <c r="VXX6" s="243"/>
      <c r="VXY6" s="243"/>
      <c r="VXZ6" s="243"/>
      <c r="VYA6" s="243"/>
      <c r="VYB6" s="243"/>
      <c r="VYC6" s="243"/>
      <c r="VYD6" s="243"/>
      <c r="VYE6" s="243"/>
      <c r="VYF6" s="243"/>
      <c r="VYG6" s="243"/>
      <c r="VYH6" s="243"/>
      <c r="VYI6" s="243"/>
      <c r="VYJ6" s="243"/>
      <c r="VYK6" s="243"/>
      <c r="VYL6" s="243"/>
      <c r="VYM6" s="243"/>
      <c r="VYN6" s="243"/>
      <c r="VYO6" s="243"/>
      <c r="VYP6" s="243"/>
      <c r="VYQ6" s="243"/>
      <c r="VYR6" s="243"/>
      <c r="VYS6" s="243"/>
      <c r="VYT6" s="243"/>
      <c r="VYU6" s="243"/>
      <c r="VYV6" s="243"/>
      <c r="VYW6" s="243"/>
      <c r="VYX6" s="243"/>
      <c r="VYY6" s="243"/>
      <c r="VYZ6" s="243"/>
      <c r="VZA6" s="243"/>
      <c r="VZB6" s="243"/>
      <c r="VZC6" s="243"/>
      <c r="VZD6" s="243"/>
      <c r="VZE6" s="243"/>
      <c r="VZF6" s="243"/>
      <c r="VZG6" s="243"/>
      <c r="VZH6" s="243"/>
      <c r="VZI6" s="243"/>
      <c r="VZJ6" s="243"/>
      <c r="VZK6" s="243"/>
      <c r="VZL6" s="243"/>
      <c r="VZM6" s="243"/>
      <c r="VZN6" s="243"/>
      <c r="VZO6" s="243"/>
      <c r="VZP6" s="243"/>
      <c r="VZQ6" s="243"/>
      <c r="VZR6" s="243"/>
      <c r="VZS6" s="243"/>
      <c r="VZT6" s="243"/>
      <c r="VZU6" s="243"/>
      <c r="VZV6" s="243"/>
      <c r="VZW6" s="243"/>
      <c r="VZX6" s="243"/>
      <c r="VZY6" s="243"/>
      <c r="VZZ6" s="243"/>
      <c r="WAA6" s="243"/>
      <c r="WAB6" s="243"/>
      <c r="WAC6" s="243"/>
      <c r="WAD6" s="243"/>
      <c r="WAE6" s="243"/>
      <c r="WAF6" s="243"/>
      <c r="WAG6" s="243"/>
      <c r="WAH6" s="243"/>
      <c r="WAI6" s="243"/>
      <c r="WAJ6" s="243"/>
      <c r="WAK6" s="243"/>
      <c r="WAL6" s="243"/>
      <c r="WAM6" s="243"/>
      <c r="WAN6" s="243"/>
      <c r="WAO6" s="243"/>
      <c r="WAP6" s="243"/>
      <c r="WAQ6" s="243"/>
      <c r="WAR6" s="243"/>
      <c r="WAS6" s="243"/>
      <c r="WAT6" s="243"/>
      <c r="WAU6" s="243"/>
      <c r="WAV6" s="243"/>
      <c r="WAW6" s="243"/>
      <c r="WAX6" s="243"/>
      <c r="WAY6" s="243"/>
      <c r="WAZ6" s="243"/>
      <c r="WBA6" s="243"/>
      <c r="WBB6" s="243"/>
      <c r="WBC6" s="243"/>
      <c r="WBD6" s="243"/>
      <c r="WBE6" s="243"/>
      <c r="WBF6" s="243"/>
      <c r="WBG6" s="243"/>
      <c r="WBH6" s="243"/>
      <c r="WBI6" s="243"/>
      <c r="WBJ6" s="243"/>
      <c r="WBK6" s="243"/>
      <c r="WBL6" s="243"/>
      <c r="WBM6" s="243"/>
      <c r="WBN6" s="243"/>
      <c r="WBO6" s="243"/>
      <c r="WBP6" s="243"/>
      <c r="WBQ6" s="243"/>
      <c r="WBR6" s="243"/>
      <c r="WBS6" s="243"/>
      <c r="WBT6" s="243"/>
      <c r="WBU6" s="243"/>
      <c r="WBV6" s="243"/>
      <c r="WBW6" s="243"/>
      <c r="WBX6" s="243"/>
      <c r="WBY6" s="243"/>
      <c r="WBZ6" s="243"/>
      <c r="WCA6" s="243"/>
      <c r="WCB6" s="243"/>
      <c r="WCC6" s="243"/>
      <c r="WCD6" s="243"/>
      <c r="WCE6" s="243"/>
      <c r="WCF6" s="243"/>
      <c r="WCG6" s="243"/>
      <c r="WCH6" s="243"/>
      <c r="WCI6" s="243"/>
      <c r="WCJ6" s="243"/>
      <c r="WCK6" s="243"/>
      <c r="WCL6" s="243"/>
      <c r="WCM6" s="243"/>
      <c r="WCN6" s="243"/>
      <c r="WCO6" s="243"/>
      <c r="WCP6" s="243"/>
      <c r="WCQ6" s="243"/>
      <c r="WCR6" s="243"/>
      <c r="WCS6" s="243"/>
      <c r="WCT6" s="243"/>
      <c r="WCU6" s="243"/>
      <c r="WCV6" s="243"/>
      <c r="WCW6" s="243"/>
      <c r="WCX6" s="243"/>
      <c r="WCY6" s="243"/>
      <c r="WCZ6" s="243"/>
      <c r="WDA6" s="243"/>
      <c r="WDB6" s="243"/>
      <c r="WDC6" s="243"/>
      <c r="WDD6" s="243"/>
      <c r="WDE6" s="243"/>
      <c r="WDF6" s="243"/>
      <c r="WDG6" s="243"/>
      <c r="WDH6" s="243"/>
      <c r="WDI6" s="243"/>
      <c r="WDJ6" s="243"/>
      <c r="WDK6" s="243"/>
      <c r="WDL6" s="243"/>
      <c r="WDM6" s="243"/>
      <c r="WDN6" s="243"/>
      <c r="WDO6" s="243"/>
      <c r="WDP6" s="243"/>
      <c r="WDQ6" s="243"/>
      <c r="WDR6" s="243"/>
      <c r="WDS6" s="243"/>
      <c r="WDT6" s="243"/>
      <c r="WDU6" s="243"/>
      <c r="WDV6" s="243"/>
      <c r="WDW6" s="243"/>
      <c r="WDX6" s="243"/>
      <c r="WDY6" s="243"/>
      <c r="WDZ6" s="243"/>
      <c r="WEA6" s="243"/>
      <c r="WEB6" s="243"/>
      <c r="WEC6" s="243"/>
      <c r="WED6" s="243"/>
      <c r="WEE6" s="243"/>
      <c r="WEF6" s="243"/>
      <c r="WEG6" s="243"/>
      <c r="WEH6" s="243"/>
      <c r="WEI6" s="243"/>
      <c r="WEJ6" s="243"/>
      <c r="WEK6" s="243"/>
      <c r="WEL6" s="243"/>
      <c r="WEM6" s="243"/>
      <c r="WEN6" s="243"/>
      <c r="WEO6" s="243"/>
      <c r="WEP6" s="243"/>
      <c r="WEQ6" s="243"/>
      <c r="WER6" s="243"/>
      <c r="WES6" s="243"/>
      <c r="WET6" s="243"/>
      <c r="WEU6" s="243"/>
      <c r="WEV6" s="243"/>
      <c r="WEW6" s="243"/>
      <c r="WEX6" s="243"/>
      <c r="WEY6" s="243"/>
      <c r="WEZ6" s="243"/>
      <c r="WFA6" s="243"/>
      <c r="WFB6" s="243"/>
      <c r="WFC6" s="243"/>
      <c r="WFD6" s="243"/>
      <c r="WFE6" s="243"/>
      <c r="WFF6" s="243"/>
      <c r="WFG6" s="243"/>
      <c r="WFH6" s="243"/>
      <c r="WFI6" s="243"/>
      <c r="WFJ6" s="243"/>
      <c r="WFK6" s="243"/>
      <c r="WFL6" s="243"/>
      <c r="WFM6" s="243"/>
      <c r="WFN6" s="243"/>
      <c r="WFO6" s="243"/>
      <c r="WFP6" s="243"/>
      <c r="WFQ6" s="243"/>
      <c r="WFR6" s="243"/>
      <c r="WFS6" s="243"/>
      <c r="WFT6" s="243"/>
      <c r="WFU6" s="243"/>
      <c r="WFV6" s="243"/>
      <c r="WFW6" s="243"/>
      <c r="WFX6" s="243"/>
      <c r="WFY6" s="243"/>
      <c r="WFZ6" s="243"/>
      <c r="WGA6" s="243"/>
      <c r="WGB6" s="243"/>
      <c r="WGC6" s="243"/>
      <c r="WGD6" s="243"/>
      <c r="WGE6" s="243"/>
      <c r="WGF6" s="243"/>
      <c r="WGG6" s="243"/>
      <c r="WGH6" s="243"/>
      <c r="WGI6" s="243"/>
      <c r="WGJ6" s="243"/>
      <c r="WGK6" s="243"/>
      <c r="WGL6" s="243"/>
      <c r="WGM6" s="243"/>
      <c r="WGN6" s="243"/>
      <c r="WGO6" s="243"/>
      <c r="WGP6" s="243"/>
      <c r="WGQ6" s="243"/>
      <c r="WGR6" s="243"/>
      <c r="WGS6" s="243"/>
      <c r="WGT6" s="243"/>
      <c r="WGU6" s="243"/>
      <c r="WGV6" s="243"/>
      <c r="WGW6" s="243"/>
      <c r="WGX6" s="243"/>
      <c r="WGY6" s="243"/>
      <c r="WGZ6" s="243"/>
      <c r="WHA6" s="243"/>
      <c r="WHB6" s="243"/>
      <c r="WHC6" s="243"/>
      <c r="WHD6" s="243"/>
      <c r="WHE6" s="243"/>
      <c r="WHF6" s="243"/>
      <c r="WHG6" s="243"/>
      <c r="WHH6" s="243"/>
      <c r="WHI6" s="243"/>
      <c r="WHJ6" s="243"/>
      <c r="WHK6" s="243"/>
      <c r="WHL6" s="243"/>
      <c r="WHM6" s="243"/>
      <c r="WHN6" s="243"/>
      <c r="WHO6" s="243"/>
      <c r="WHP6" s="243"/>
      <c r="WHQ6" s="243"/>
      <c r="WHR6" s="243"/>
      <c r="WHS6" s="243"/>
      <c r="WHT6" s="243"/>
      <c r="WHU6" s="243"/>
      <c r="WHV6" s="243"/>
      <c r="WHW6" s="243"/>
      <c r="WHX6" s="243"/>
      <c r="WHY6" s="243"/>
      <c r="WHZ6" s="243"/>
      <c r="WIA6" s="243"/>
      <c r="WIB6" s="243"/>
      <c r="WIC6" s="243"/>
      <c r="WID6" s="243"/>
      <c r="WIE6" s="243"/>
      <c r="WIF6" s="243"/>
      <c r="WIG6" s="243"/>
      <c r="WIH6" s="243"/>
      <c r="WII6" s="243"/>
      <c r="WIJ6" s="243"/>
      <c r="WIK6" s="243"/>
      <c r="WIL6" s="243"/>
      <c r="WIM6" s="243"/>
      <c r="WIN6" s="243"/>
      <c r="WIO6" s="243"/>
      <c r="WIP6" s="243"/>
      <c r="WIQ6" s="243"/>
      <c r="WIR6" s="243"/>
      <c r="WIS6" s="243"/>
      <c r="WIT6" s="243"/>
      <c r="WIU6" s="243"/>
      <c r="WIV6" s="243"/>
      <c r="WIW6" s="243"/>
      <c r="WIX6" s="243"/>
      <c r="WIY6" s="243"/>
      <c r="WIZ6" s="243"/>
      <c r="WJA6" s="243"/>
      <c r="WJB6" s="243"/>
      <c r="WJC6" s="243"/>
      <c r="WJD6" s="243"/>
      <c r="WJE6" s="243"/>
      <c r="WJF6" s="243"/>
      <c r="WJG6" s="243"/>
      <c r="WJH6" s="243"/>
      <c r="WJI6" s="243"/>
      <c r="WJJ6" s="243"/>
      <c r="WJK6" s="243"/>
      <c r="WJL6" s="243"/>
      <c r="WJM6" s="243"/>
      <c r="WJN6" s="243"/>
      <c r="WJO6" s="243"/>
      <c r="WJP6" s="243"/>
      <c r="WJQ6" s="243"/>
      <c r="WJR6" s="243"/>
      <c r="WJS6" s="243"/>
      <c r="WJT6" s="243"/>
      <c r="WJU6" s="243"/>
      <c r="WJV6" s="243"/>
      <c r="WJW6" s="243"/>
      <c r="WJX6" s="243"/>
      <c r="WJY6" s="243"/>
      <c r="WJZ6" s="243"/>
      <c r="WKA6" s="243"/>
      <c r="WKB6" s="243"/>
      <c r="WKC6" s="243"/>
      <c r="WKD6" s="243"/>
      <c r="WKE6" s="243"/>
      <c r="WKF6" s="243"/>
      <c r="WKG6" s="243"/>
      <c r="WKH6" s="243"/>
      <c r="WKI6" s="243"/>
      <c r="WKJ6" s="243"/>
      <c r="WKK6" s="243"/>
      <c r="WKL6" s="243"/>
      <c r="WKM6" s="243"/>
      <c r="WKN6" s="243"/>
      <c r="WKO6" s="243"/>
      <c r="WKP6" s="243"/>
      <c r="WKQ6" s="243"/>
      <c r="WKR6" s="243"/>
      <c r="WKS6" s="243"/>
      <c r="WKT6" s="243"/>
      <c r="WKU6" s="243"/>
      <c r="WKV6" s="243"/>
      <c r="WKW6" s="243"/>
      <c r="WKX6" s="243"/>
      <c r="WKY6" s="243"/>
      <c r="WKZ6" s="243"/>
      <c r="WLA6" s="243"/>
      <c r="WLB6" s="243"/>
      <c r="WLC6" s="243"/>
      <c r="WLD6" s="243"/>
      <c r="WLE6" s="243"/>
      <c r="WLF6" s="243"/>
      <c r="WLG6" s="243"/>
      <c r="WLH6" s="243"/>
      <c r="WLI6" s="243"/>
      <c r="WLJ6" s="243"/>
      <c r="WLK6" s="243"/>
      <c r="WLL6" s="243"/>
      <c r="WLM6" s="243"/>
      <c r="WLN6" s="243"/>
      <c r="WLO6" s="243"/>
      <c r="WLP6" s="243"/>
      <c r="WLQ6" s="243"/>
      <c r="WLR6" s="243"/>
      <c r="WLS6" s="243"/>
      <c r="WLT6" s="243"/>
      <c r="WLU6" s="243"/>
      <c r="WLV6" s="243"/>
      <c r="WLW6" s="243"/>
      <c r="WLX6" s="243"/>
      <c r="WLY6" s="243"/>
      <c r="WLZ6" s="243"/>
      <c r="WMA6" s="243"/>
      <c r="WMB6" s="243"/>
      <c r="WMC6" s="243"/>
      <c r="WMD6" s="243"/>
      <c r="WME6" s="243"/>
      <c r="WMF6" s="243"/>
      <c r="WMG6" s="243"/>
      <c r="WMH6" s="243"/>
      <c r="WMI6" s="243"/>
      <c r="WMJ6" s="243"/>
      <c r="WMK6" s="243"/>
      <c r="WML6" s="243"/>
      <c r="WMM6" s="243"/>
      <c r="WMN6" s="243"/>
      <c r="WMO6" s="243"/>
      <c r="WMP6" s="243"/>
      <c r="WMQ6" s="243"/>
      <c r="WMR6" s="243"/>
      <c r="WMS6" s="243"/>
      <c r="WMT6" s="243"/>
      <c r="WMU6" s="243"/>
      <c r="WMV6" s="243"/>
      <c r="WMW6" s="243"/>
      <c r="WMX6" s="243"/>
      <c r="WMY6" s="243"/>
      <c r="WMZ6" s="243"/>
      <c r="WNA6" s="243"/>
      <c r="WNB6" s="243"/>
      <c r="WNC6" s="243"/>
      <c r="WND6" s="243"/>
      <c r="WNE6" s="243"/>
      <c r="WNF6" s="243"/>
      <c r="WNG6" s="243"/>
      <c r="WNH6" s="243"/>
      <c r="WNI6" s="243"/>
      <c r="WNJ6" s="243"/>
      <c r="WNK6" s="243"/>
      <c r="WNL6" s="243"/>
      <c r="WNM6" s="243"/>
      <c r="WNN6" s="243"/>
      <c r="WNO6" s="243"/>
      <c r="WNP6" s="243"/>
      <c r="WNQ6" s="243"/>
      <c r="WNR6" s="243"/>
      <c r="WNS6" s="243"/>
      <c r="WNT6" s="243"/>
      <c r="WNU6" s="243"/>
      <c r="WNV6" s="243"/>
      <c r="WNW6" s="243"/>
      <c r="WNX6" s="243"/>
      <c r="WNY6" s="243"/>
      <c r="WNZ6" s="243"/>
      <c r="WOA6" s="243"/>
      <c r="WOB6" s="243"/>
      <c r="WOC6" s="243"/>
      <c r="WOD6" s="243"/>
      <c r="WOE6" s="243"/>
      <c r="WOF6" s="243"/>
      <c r="WOG6" s="243"/>
      <c r="WOH6" s="243"/>
      <c r="WOI6" s="243"/>
      <c r="WOJ6" s="243"/>
      <c r="WOK6" s="243"/>
      <c r="WOL6" s="243"/>
      <c r="WOM6" s="243"/>
      <c r="WON6" s="243"/>
      <c r="WOO6" s="243"/>
      <c r="WOP6" s="243"/>
      <c r="WOQ6" s="243"/>
      <c r="WOR6" s="243"/>
      <c r="WOS6" s="243"/>
      <c r="WOT6" s="243"/>
      <c r="WOU6" s="243"/>
      <c r="WOV6" s="243"/>
      <c r="WOW6" s="243"/>
      <c r="WOX6" s="243"/>
      <c r="WOY6" s="243"/>
      <c r="WOZ6" s="243"/>
      <c r="WPA6" s="243"/>
      <c r="WPB6" s="243"/>
      <c r="WPC6" s="243"/>
      <c r="WPD6" s="243"/>
      <c r="WPE6" s="243"/>
      <c r="WPF6" s="243"/>
      <c r="WPG6" s="243"/>
      <c r="WPH6" s="243"/>
      <c r="WPI6" s="243"/>
      <c r="WPJ6" s="243"/>
      <c r="WPK6" s="243"/>
      <c r="WPL6" s="243"/>
      <c r="WPM6" s="243"/>
      <c r="WPN6" s="243"/>
      <c r="WPO6" s="243"/>
      <c r="WPP6" s="243"/>
      <c r="WPQ6" s="243"/>
      <c r="WPR6" s="243"/>
      <c r="WPS6" s="243"/>
      <c r="WPT6" s="243"/>
      <c r="WPU6" s="243"/>
      <c r="WPV6" s="243"/>
      <c r="WPW6" s="243"/>
      <c r="WPX6" s="243"/>
      <c r="WPY6" s="243"/>
      <c r="WPZ6" s="243"/>
      <c r="WQA6" s="243"/>
      <c r="WQB6" s="243"/>
      <c r="WQC6" s="243"/>
      <c r="WQD6" s="243"/>
      <c r="WQE6" s="243"/>
      <c r="WQF6" s="243"/>
      <c r="WQG6" s="243"/>
      <c r="WQH6" s="243"/>
      <c r="WQI6" s="243"/>
      <c r="WQJ6" s="243"/>
      <c r="WQK6" s="243"/>
      <c r="WQL6" s="243"/>
      <c r="WQM6" s="243"/>
      <c r="WQN6" s="243"/>
      <c r="WQO6" s="243"/>
      <c r="WQP6" s="243"/>
      <c r="WQQ6" s="243"/>
      <c r="WQR6" s="243"/>
      <c r="WQS6" s="243"/>
      <c r="WQT6" s="243"/>
      <c r="WQU6" s="243"/>
      <c r="WQV6" s="243"/>
      <c r="WQW6" s="243"/>
      <c r="WQX6" s="243"/>
      <c r="WQY6" s="243"/>
      <c r="WQZ6" s="243"/>
      <c r="WRA6" s="243"/>
      <c r="WRB6" s="243"/>
      <c r="WRC6" s="243"/>
      <c r="WRD6" s="243"/>
      <c r="WRE6" s="243"/>
      <c r="WRF6" s="243"/>
      <c r="WRG6" s="243"/>
      <c r="WRH6" s="243"/>
      <c r="WRI6" s="243"/>
      <c r="WRJ6" s="243"/>
      <c r="WRK6" s="243"/>
      <c r="WRL6" s="243"/>
      <c r="WRM6" s="243"/>
      <c r="WRN6" s="243"/>
      <c r="WRO6" s="243"/>
      <c r="WRP6" s="243"/>
      <c r="WRQ6" s="243"/>
      <c r="WRR6" s="243"/>
      <c r="WRS6" s="243"/>
      <c r="WRT6" s="243"/>
      <c r="WRU6" s="243"/>
      <c r="WRV6" s="243"/>
      <c r="WRW6" s="243"/>
      <c r="WRX6" s="243"/>
      <c r="WRY6" s="243"/>
      <c r="WRZ6" s="243"/>
      <c r="WSA6" s="243"/>
      <c r="WSB6" s="243"/>
      <c r="WSC6" s="243"/>
      <c r="WSD6" s="243"/>
      <c r="WSE6" s="243"/>
      <c r="WSF6" s="243"/>
      <c r="WSG6" s="243"/>
      <c r="WSH6" s="243"/>
      <c r="WSI6" s="243"/>
      <c r="WSJ6" s="243"/>
      <c r="WSK6" s="243"/>
      <c r="WSL6" s="243"/>
      <c r="WSM6" s="243"/>
      <c r="WSN6" s="243"/>
      <c r="WSO6" s="243"/>
      <c r="WSP6" s="243"/>
      <c r="WSQ6" s="243"/>
      <c r="WSR6" s="243"/>
      <c r="WSS6" s="243"/>
      <c r="WST6" s="243"/>
      <c r="WSU6" s="243"/>
      <c r="WSV6" s="243"/>
      <c r="WSW6" s="243"/>
      <c r="WSX6" s="243"/>
      <c r="WSY6" s="243"/>
      <c r="WSZ6" s="243"/>
      <c r="WTA6" s="243"/>
      <c r="WTB6" s="243"/>
      <c r="WTC6" s="243"/>
      <c r="WTD6" s="243"/>
      <c r="WTE6" s="243"/>
      <c r="WTF6" s="243"/>
      <c r="WTG6" s="243"/>
      <c r="WTH6" s="243"/>
      <c r="WTI6" s="243"/>
      <c r="WTJ6" s="243"/>
      <c r="WTK6" s="243"/>
      <c r="WTL6" s="243"/>
      <c r="WTM6" s="243"/>
      <c r="WTN6" s="243"/>
      <c r="WTO6" s="243"/>
      <c r="WTP6" s="243"/>
      <c r="WTQ6" s="243"/>
      <c r="WTR6" s="243"/>
      <c r="WTS6" s="243"/>
      <c r="WTT6" s="243"/>
      <c r="WTU6" s="243"/>
      <c r="WTV6" s="243"/>
      <c r="WTW6" s="243"/>
      <c r="WTX6" s="243"/>
      <c r="WTY6" s="243"/>
      <c r="WTZ6" s="243"/>
      <c r="WUA6" s="243"/>
      <c r="WUB6" s="243"/>
      <c r="WUC6" s="243"/>
      <c r="WUD6" s="243"/>
      <c r="WUE6" s="243"/>
      <c r="WUF6" s="243"/>
      <c r="WUG6" s="243"/>
      <c r="WUH6" s="243"/>
      <c r="WUI6" s="243"/>
      <c r="WUJ6" s="243"/>
      <c r="WUK6" s="243"/>
      <c r="WUL6" s="243"/>
      <c r="WUM6" s="243"/>
      <c r="WUN6" s="243"/>
      <c r="WUO6" s="243"/>
      <c r="WUP6" s="243"/>
      <c r="WUQ6" s="243"/>
      <c r="WUR6" s="243"/>
      <c r="WUS6" s="243"/>
      <c r="WUT6" s="243"/>
      <c r="WUU6" s="243"/>
      <c r="WUV6" s="243"/>
      <c r="WUW6" s="243"/>
      <c r="WUX6" s="243"/>
      <c r="WUY6" s="243"/>
      <c r="WUZ6" s="243"/>
      <c r="WVA6" s="243"/>
      <c r="WVB6" s="243"/>
      <c r="WVC6" s="243"/>
      <c r="WVD6" s="243"/>
      <c r="WVE6" s="243"/>
      <c r="WVF6" s="243"/>
      <c r="WVG6" s="243"/>
      <c r="WVH6" s="243"/>
      <c r="WVI6" s="243"/>
      <c r="WVJ6" s="243"/>
      <c r="WVK6" s="243"/>
      <c r="WVL6" s="243"/>
      <c r="WVM6" s="243"/>
      <c r="WVN6" s="243"/>
      <c r="WVO6" s="243"/>
      <c r="WVP6" s="243"/>
      <c r="WVQ6" s="243"/>
      <c r="WVR6" s="243"/>
      <c r="WVS6" s="243"/>
      <c r="WVT6" s="243"/>
      <c r="WVU6" s="243"/>
      <c r="WVV6" s="243"/>
      <c r="WVW6" s="243"/>
      <c r="WVX6" s="243"/>
      <c r="WVY6" s="243"/>
      <c r="WVZ6" s="243"/>
      <c r="WWA6" s="243"/>
      <c r="WWB6" s="243"/>
      <c r="WWC6" s="243"/>
      <c r="WWD6" s="243"/>
      <c r="WWE6" s="243"/>
      <c r="WWF6" s="243"/>
      <c r="WWG6" s="243"/>
      <c r="WWH6" s="243"/>
      <c r="WWI6" s="243"/>
      <c r="WWJ6" s="243"/>
      <c r="WWK6" s="243"/>
      <c r="WWL6" s="243"/>
      <c r="WWM6" s="243"/>
      <c r="WWN6" s="243"/>
      <c r="WWO6" s="243"/>
      <c r="WWP6" s="243"/>
      <c r="WWQ6" s="243"/>
      <c r="WWR6" s="243"/>
      <c r="WWS6" s="243"/>
      <c r="WWT6" s="243"/>
      <c r="WWU6" s="243"/>
      <c r="WWV6" s="243"/>
      <c r="WWW6" s="243"/>
      <c r="WWX6" s="243"/>
      <c r="WWY6" s="243"/>
      <c r="WWZ6" s="243"/>
      <c r="WXA6" s="243"/>
      <c r="WXB6" s="243"/>
      <c r="WXC6" s="243"/>
      <c r="WXD6" s="243"/>
      <c r="WXE6" s="243"/>
      <c r="WXF6" s="243"/>
      <c r="WXG6" s="243"/>
      <c r="WXH6" s="243"/>
      <c r="WXI6" s="243"/>
      <c r="WXJ6" s="243"/>
      <c r="WXK6" s="243"/>
      <c r="WXL6" s="243"/>
      <c r="WXM6" s="243"/>
      <c r="WXN6" s="243"/>
      <c r="WXO6" s="243"/>
      <c r="WXP6" s="243"/>
      <c r="WXQ6" s="243"/>
      <c r="WXR6" s="243"/>
      <c r="WXS6" s="243"/>
      <c r="WXT6" s="243"/>
      <c r="WXU6" s="243"/>
      <c r="WXV6" s="243"/>
      <c r="WXW6" s="243"/>
      <c r="WXX6" s="243"/>
      <c r="WXY6" s="243"/>
      <c r="WXZ6" s="243"/>
      <c r="WYA6" s="243"/>
      <c r="WYB6" s="243"/>
      <c r="WYC6" s="243"/>
      <c r="WYD6" s="243"/>
      <c r="WYE6" s="243"/>
      <c r="WYF6" s="243"/>
      <c r="WYG6" s="243"/>
      <c r="WYH6" s="243"/>
      <c r="WYI6" s="243"/>
      <c r="WYJ6" s="243"/>
      <c r="WYK6" s="243"/>
      <c r="WYL6" s="243"/>
      <c r="WYM6" s="243"/>
      <c r="WYN6" s="243"/>
      <c r="WYO6" s="243"/>
      <c r="WYP6" s="243"/>
      <c r="WYQ6" s="243"/>
      <c r="WYR6" s="243"/>
      <c r="WYS6" s="243"/>
      <c r="WYT6" s="243"/>
      <c r="WYU6" s="243"/>
      <c r="WYV6" s="243"/>
      <c r="WYW6" s="243"/>
      <c r="WYX6" s="243"/>
      <c r="WYY6" s="243"/>
      <c r="WYZ6" s="243"/>
      <c r="WZA6" s="243"/>
      <c r="WZB6" s="243"/>
      <c r="WZC6" s="243"/>
      <c r="WZD6" s="243"/>
      <c r="WZE6" s="243"/>
      <c r="WZF6" s="243"/>
      <c r="WZG6" s="243"/>
      <c r="WZH6" s="243"/>
      <c r="WZI6" s="243"/>
      <c r="WZJ6" s="243"/>
      <c r="WZK6" s="243"/>
      <c r="WZL6" s="243"/>
      <c r="WZM6" s="243"/>
      <c r="WZN6" s="243"/>
      <c r="WZO6" s="243"/>
      <c r="WZP6" s="243"/>
      <c r="WZQ6" s="243"/>
      <c r="WZR6" s="243"/>
      <c r="WZS6" s="243"/>
      <c r="WZT6" s="243"/>
      <c r="WZU6" s="243"/>
      <c r="WZV6" s="243"/>
      <c r="WZW6" s="243"/>
      <c r="WZX6" s="243"/>
      <c r="WZY6" s="243"/>
      <c r="WZZ6" s="243"/>
      <c r="XAA6" s="243"/>
      <c r="XAB6" s="243"/>
      <c r="XAC6" s="243"/>
      <c r="XAD6" s="243"/>
      <c r="XAE6" s="243"/>
      <c r="XAF6" s="243"/>
      <c r="XAG6" s="243"/>
      <c r="XAH6" s="243"/>
      <c r="XAI6" s="243"/>
      <c r="XAJ6" s="243"/>
      <c r="XAK6" s="243"/>
      <c r="XAL6" s="243"/>
      <c r="XAM6" s="243"/>
      <c r="XAN6" s="243"/>
      <c r="XAO6" s="243"/>
      <c r="XAP6" s="243"/>
      <c r="XAQ6" s="243"/>
      <c r="XAR6" s="243"/>
      <c r="XAS6" s="243"/>
      <c r="XAT6" s="243"/>
      <c r="XAU6" s="243"/>
      <c r="XAV6" s="243"/>
      <c r="XAW6" s="243"/>
      <c r="XAX6" s="243"/>
      <c r="XAY6" s="243"/>
      <c r="XAZ6" s="243"/>
      <c r="XBA6" s="243"/>
      <c r="XBB6" s="243"/>
      <c r="XBC6" s="243"/>
      <c r="XBD6" s="243"/>
      <c r="XBE6" s="243"/>
      <c r="XBF6" s="243"/>
      <c r="XBG6" s="243"/>
      <c r="XBH6" s="243"/>
      <c r="XBI6" s="243"/>
      <c r="XBJ6" s="243"/>
      <c r="XBK6" s="243"/>
      <c r="XBL6" s="243"/>
      <c r="XBM6" s="243"/>
      <c r="XBN6" s="243"/>
      <c r="XBO6" s="243"/>
      <c r="XBP6" s="243"/>
      <c r="XBQ6" s="243"/>
      <c r="XBR6" s="243"/>
      <c r="XBS6" s="243"/>
      <c r="XBT6" s="243"/>
      <c r="XBU6" s="243"/>
      <c r="XBV6" s="243"/>
      <c r="XBW6" s="243"/>
      <c r="XBX6" s="243"/>
      <c r="XBY6" s="243"/>
      <c r="XBZ6" s="243"/>
      <c r="XCA6" s="243"/>
      <c r="XCB6" s="243"/>
      <c r="XCC6" s="243"/>
      <c r="XCD6" s="243"/>
      <c r="XCE6" s="243"/>
      <c r="XCF6" s="243"/>
      <c r="XCG6" s="243"/>
      <c r="XCH6" s="243"/>
      <c r="XCI6" s="243"/>
      <c r="XCJ6" s="243"/>
      <c r="XCK6" s="243"/>
      <c r="XCL6" s="243"/>
      <c r="XCM6" s="243"/>
      <c r="XCN6" s="243"/>
      <c r="XCO6" s="243"/>
      <c r="XCP6" s="243"/>
      <c r="XCQ6" s="243"/>
      <c r="XCR6" s="243"/>
      <c r="XCS6" s="243"/>
      <c r="XCT6" s="243"/>
      <c r="XCU6" s="243"/>
      <c r="XCV6" s="243"/>
      <c r="XCW6" s="243"/>
      <c r="XCX6" s="243"/>
      <c r="XCY6" s="243"/>
      <c r="XCZ6" s="243"/>
      <c r="XDA6" s="243"/>
      <c r="XDB6" s="243"/>
      <c r="XDC6" s="243"/>
      <c r="XDD6" s="243"/>
      <c r="XDE6" s="243"/>
      <c r="XDF6" s="243"/>
      <c r="XDG6" s="243"/>
      <c r="XDH6" s="243"/>
      <c r="XDI6" s="243"/>
      <c r="XDJ6" s="243"/>
      <c r="XDK6" s="243"/>
      <c r="XDL6" s="243"/>
      <c r="XDM6" s="243"/>
      <c r="XDN6" s="243"/>
      <c r="XDO6" s="243"/>
      <c r="XDP6" s="243"/>
      <c r="XDQ6" s="243"/>
      <c r="XDR6" s="243"/>
      <c r="XDS6" s="243"/>
      <c r="XDT6" s="243"/>
      <c r="XDU6" s="243"/>
      <c r="XDV6" s="243"/>
      <c r="XDW6" s="243"/>
      <c r="XDX6" s="243"/>
      <c r="XDY6" s="243"/>
      <c r="XDZ6" s="243"/>
      <c r="XEA6" s="243"/>
      <c r="XEB6" s="243"/>
      <c r="XEC6" s="243"/>
      <c r="XED6" s="243"/>
      <c r="XEE6" s="243"/>
      <c r="XEF6" s="243"/>
      <c r="XEG6" s="243"/>
      <c r="XEH6" s="243"/>
      <c r="XEI6" s="243"/>
      <c r="XEJ6" s="243"/>
      <c r="XEK6" s="243"/>
      <c r="XEL6" s="243"/>
      <c r="XEM6" s="243"/>
      <c r="XEN6" s="243"/>
      <c r="XEO6" s="243"/>
      <c r="XEP6" s="243"/>
      <c r="XEQ6" s="243"/>
      <c r="XER6" s="243"/>
      <c r="XES6" s="243"/>
      <c r="XET6" s="243"/>
      <c r="XEU6" s="243"/>
      <c r="XEV6" s="243"/>
      <c r="XEW6" s="243"/>
      <c r="XEX6" s="243"/>
      <c r="XEY6" s="243"/>
      <c r="XEZ6" s="243"/>
      <c r="XFA6" s="243"/>
      <c r="XFB6" s="243"/>
      <c r="XFC6" s="243"/>
      <c r="XFD6" s="243"/>
    </row>
    <row r="7" spans="1:7" s="243" customFormat="1" ht="12.75" customHeight="1">
      <c r="A7" s="626" t="s">
        <v>494</v>
      </c>
      <c r="B7" s="598"/>
      <c r="C7" s="598" t="s">
        <v>568</v>
      </c>
      <c r="D7" s="598">
        <v>0</v>
      </c>
      <c r="E7" s="598" t="s">
        <v>494</v>
      </c>
      <c r="F7" s="598">
        <v>0</v>
      </c>
      <c r="G7" s="598" t="s">
        <v>567</v>
      </c>
    </row>
    <row r="8" spans="1:7" s="243" customFormat="1" ht="12.75" customHeight="1">
      <c r="A8" s="626" t="s">
        <v>494</v>
      </c>
      <c r="B8" s="598"/>
      <c r="C8" s="598" t="s">
        <v>569</v>
      </c>
      <c r="D8" s="598">
        <v>0</v>
      </c>
      <c r="E8" s="598" t="s">
        <v>494</v>
      </c>
      <c r="F8" s="598">
        <v>0</v>
      </c>
      <c r="G8" s="598" t="s">
        <v>567</v>
      </c>
    </row>
    <row r="9" spans="1:16384" s="13" customFormat="1" ht="12.75" customHeight="1">
      <c r="A9" s="626" t="s">
        <v>494</v>
      </c>
      <c r="B9" s="598"/>
      <c r="C9" s="598" t="s">
        <v>570</v>
      </c>
      <c r="D9" s="598">
        <v>0</v>
      </c>
      <c r="E9" s="598" t="s">
        <v>494</v>
      </c>
      <c r="F9" s="598">
        <v>0</v>
      </c>
      <c r="G9" s="598" t="s">
        <v>567</v>
      </c>
      <c r="H9" s="243"/>
      <c r="I9" s="243"/>
      <c r="J9" s="243"/>
      <c r="K9" s="243"/>
      <c r="L9" s="243"/>
      <c r="M9" s="243"/>
      <c r="N9" s="243"/>
      <c r="O9" s="243"/>
      <c r="P9" s="243"/>
      <c r="Q9" s="243"/>
      <c r="R9" s="243"/>
      <c r="S9" s="243"/>
      <c r="T9" s="243"/>
      <c r="U9" s="243"/>
      <c r="V9" s="243"/>
      <c r="W9" s="243"/>
      <c r="X9" s="243"/>
      <c r="Y9" s="243"/>
      <c r="Z9" s="243"/>
      <c r="AA9" s="243"/>
      <c r="AB9" s="243"/>
      <c r="AC9" s="243"/>
      <c r="AD9" s="243"/>
      <c r="AE9" s="243"/>
      <c r="AF9" s="243"/>
      <c r="AG9" s="243"/>
      <c r="AH9" s="243"/>
      <c r="AI9" s="243"/>
      <c r="AJ9" s="243"/>
      <c r="AK9" s="243"/>
      <c r="AL9" s="243"/>
      <c r="AM9" s="243"/>
      <c r="AN9" s="243"/>
      <c r="AO9" s="243"/>
      <c r="AP9" s="243"/>
      <c r="AQ9" s="243"/>
      <c r="AR9" s="243"/>
      <c r="AS9" s="243"/>
      <c r="AT9" s="243"/>
      <c r="AU9" s="243"/>
      <c r="AV9" s="243"/>
      <c r="AW9" s="243"/>
      <c r="AX9" s="243"/>
      <c r="AY9" s="243"/>
      <c r="AZ9" s="243"/>
      <c r="BA9" s="243"/>
      <c r="BB9" s="243"/>
      <c r="BC9" s="243"/>
      <c r="BD9" s="243"/>
      <c r="BE9" s="243"/>
      <c r="BF9" s="243"/>
      <c r="BG9" s="243"/>
      <c r="BH9" s="243"/>
      <c r="BI9" s="243"/>
      <c r="BJ9" s="243"/>
      <c r="BK9" s="243"/>
      <c r="BL9" s="243"/>
      <c r="BM9" s="243"/>
      <c r="BN9" s="243"/>
      <c r="BO9" s="243"/>
      <c r="BP9" s="243"/>
      <c r="BQ9" s="243"/>
      <c r="BR9" s="243"/>
      <c r="BS9" s="243"/>
      <c r="BT9" s="243"/>
      <c r="BU9" s="243"/>
      <c r="BV9" s="243"/>
      <c r="BW9" s="243"/>
      <c r="BX9" s="243"/>
      <c r="BY9" s="243"/>
      <c r="BZ9" s="243"/>
      <c r="CA9" s="243"/>
      <c r="CB9" s="243"/>
      <c r="CC9" s="243"/>
      <c r="CD9" s="243"/>
      <c r="CE9" s="243"/>
      <c r="CF9" s="243"/>
      <c r="CG9" s="243"/>
      <c r="CH9" s="243"/>
      <c r="CI9" s="243"/>
      <c r="CJ9" s="243"/>
      <c r="CK9" s="243"/>
      <c r="CL9" s="243"/>
      <c r="CM9" s="243"/>
      <c r="CN9" s="243"/>
      <c r="CO9" s="243"/>
      <c r="CP9" s="243"/>
      <c r="CQ9" s="243"/>
      <c r="CR9" s="243"/>
      <c r="CS9" s="243"/>
      <c r="CT9" s="243"/>
      <c r="CU9" s="243"/>
      <c r="CV9" s="243"/>
      <c r="CW9" s="243"/>
      <c r="CX9" s="243"/>
      <c r="CY9" s="243"/>
      <c r="CZ9" s="243"/>
      <c r="DA9" s="243"/>
      <c r="DB9" s="243"/>
      <c r="DC9" s="243"/>
      <c r="DD9" s="243"/>
      <c r="DE9" s="243"/>
      <c r="DF9" s="243"/>
      <c r="DG9" s="243"/>
      <c r="DH9" s="243"/>
      <c r="DI9" s="243"/>
      <c r="DJ9" s="243"/>
      <c r="DK9" s="243"/>
      <c r="DL9" s="243"/>
      <c r="DM9" s="243"/>
      <c r="DN9" s="243"/>
      <c r="DO9" s="243"/>
      <c r="DP9" s="243"/>
      <c r="DQ9" s="243"/>
      <c r="DR9" s="243"/>
      <c r="DS9" s="243"/>
      <c r="DT9" s="243"/>
      <c r="DU9" s="243"/>
      <c r="DV9" s="243"/>
      <c r="DW9" s="243"/>
      <c r="DX9" s="243"/>
      <c r="DY9" s="243"/>
      <c r="DZ9" s="243"/>
      <c r="EA9" s="243"/>
      <c r="EB9" s="243"/>
      <c r="EC9" s="243"/>
      <c r="ED9" s="243"/>
      <c r="EE9" s="243"/>
      <c r="EF9" s="243"/>
      <c r="EG9" s="243"/>
      <c r="EH9" s="243"/>
      <c r="EI9" s="243"/>
      <c r="EJ9" s="243"/>
      <c r="EK9" s="243"/>
      <c r="EL9" s="243"/>
      <c r="EM9" s="243"/>
      <c r="EN9" s="243"/>
      <c r="EO9" s="243"/>
      <c r="EP9" s="243"/>
      <c r="EQ9" s="243"/>
      <c r="ER9" s="243"/>
      <c r="ES9" s="243"/>
      <c r="ET9" s="243"/>
      <c r="EU9" s="243"/>
      <c r="EV9" s="243"/>
      <c r="EW9" s="243"/>
      <c r="EX9" s="243"/>
      <c r="EY9" s="243"/>
      <c r="EZ9" s="243"/>
      <c r="FA9" s="243"/>
      <c r="FB9" s="243"/>
      <c r="FC9" s="243"/>
      <c r="FD9" s="243"/>
      <c r="FE9" s="243"/>
      <c r="FF9" s="243"/>
      <c r="FG9" s="243"/>
      <c r="FH9" s="243"/>
      <c r="FI9" s="243"/>
      <c r="FJ9" s="243"/>
      <c r="FK9" s="243"/>
      <c r="FL9" s="243"/>
      <c r="FM9" s="243"/>
      <c r="FN9" s="243"/>
      <c r="FO9" s="243"/>
      <c r="FP9" s="243"/>
      <c r="FQ9" s="243"/>
      <c r="FR9" s="243"/>
      <c r="FS9" s="243"/>
      <c r="FT9" s="243"/>
      <c r="FU9" s="243"/>
      <c r="FV9" s="243"/>
      <c r="FW9" s="243"/>
      <c r="FX9" s="243"/>
      <c r="FY9" s="243"/>
      <c r="FZ9" s="243"/>
      <c r="GA9" s="243"/>
      <c r="GB9" s="243"/>
      <c r="GC9" s="243"/>
      <c r="GD9" s="243"/>
      <c r="GE9" s="243"/>
      <c r="GF9" s="243"/>
      <c r="GG9" s="243"/>
      <c r="GH9" s="243"/>
      <c r="GI9" s="243"/>
      <c r="GJ9" s="243"/>
      <c r="GK9" s="243"/>
      <c r="GL9" s="243"/>
      <c r="GM9" s="243"/>
      <c r="GN9" s="243"/>
      <c r="GO9" s="243"/>
      <c r="GP9" s="243"/>
      <c r="GQ9" s="243"/>
      <c r="GR9" s="243"/>
      <c r="GS9" s="243"/>
      <c r="GT9" s="243"/>
      <c r="GU9" s="243"/>
      <c r="GV9" s="243"/>
      <c r="GW9" s="243"/>
      <c r="GX9" s="243"/>
      <c r="GY9" s="243"/>
      <c r="GZ9" s="243"/>
      <c r="HA9" s="243"/>
      <c r="HB9" s="243"/>
      <c r="HC9" s="243"/>
      <c r="HD9" s="243"/>
      <c r="HE9" s="243"/>
      <c r="HF9" s="243"/>
      <c r="HG9" s="243"/>
      <c r="HH9" s="243"/>
      <c r="HI9" s="243"/>
      <c r="HJ9" s="243"/>
      <c r="HK9" s="243"/>
      <c r="HL9" s="243"/>
      <c r="HM9" s="243"/>
      <c r="HN9" s="243"/>
      <c r="HO9" s="243"/>
      <c r="HP9" s="243"/>
      <c r="HQ9" s="243"/>
      <c r="HR9" s="243"/>
      <c r="HS9" s="243"/>
      <c r="HT9" s="243"/>
      <c r="HU9" s="243"/>
      <c r="HV9" s="243"/>
      <c r="HW9" s="243"/>
      <c r="HX9" s="243"/>
      <c r="HY9" s="243"/>
      <c r="HZ9" s="243"/>
      <c r="IA9" s="243"/>
      <c r="IB9" s="243"/>
      <c r="IC9" s="243"/>
      <c r="ID9" s="243"/>
      <c r="IE9" s="243"/>
      <c r="IF9" s="243"/>
      <c r="IG9" s="243"/>
      <c r="IH9" s="243"/>
      <c r="II9" s="243"/>
      <c r="IJ9" s="243"/>
      <c r="IK9" s="243"/>
      <c r="IL9" s="243"/>
      <c r="IM9" s="243"/>
      <c r="IN9" s="243"/>
      <c r="IO9" s="243"/>
      <c r="IP9" s="243"/>
      <c r="IQ9" s="243"/>
      <c r="IR9" s="243"/>
      <c r="IS9" s="243"/>
      <c r="IT9" s="243"/>
      <c r="IU9" s="243"/>
      <c r="IV9" s="243"/>
      <c r="IW9" s="243"/>
      <c r="IX9" s="243"/>
      <c r="IY9" s="243"/>
      <c r="IZ9" s="243"/>
      <c r="JA9" s="243"/>
      <c r="JB9" s="243"/>
      <c r="JC9" s="243"/>
      <c r="JD9" s="243"/>
      <c r="JE9" s="243"/>
      <c r="JF9" s="243"/>
      <c r="JG9" s="243"/>
      <c r="JH9" s="243"/>
      <c r="JI9" s="243"/>
      <c r="JJ9" s="243"/>
      <c r="JK9" s="243"/>
      <c r="JL9" s="243"/>
      <c r="JM9" s="243"/>
      <c r="JN9" s="243"/>
      <c r="JO9" s="243"/>
      <c r="JP9" s="243"/>
      <c r="JQ9" s="243"/>
      <c r="JR9" s="243"/>
      <c r="JS9" s="243"/>
      <c r="JT9" s="243"/>
      <c r="JU9" s="243"/>
      <c r="JV9" s="243"/>
      <c r="JW9" s="243"/>
      <c r="JX9" s="243"/>
      <c r="JY9" s="243"/>
      <c r="JZ9" s="243"/>
      <c r="KA9" s="243"/>
      <c r="KB9" s="243"/>
      <c r="KC9" s="243"/>
      <c r="KD9" s="243"/>
      <c r="KE9" s="243"/>
      <c r="KF9" s="243"/>
      <c r="KG9" s="243"/>
      <c r="KH9" s="243"/>
      <c r="KI9" s="243"/>
      <c r="KJ9" s="243"/>
      <c r="KK9" s="243"/>
      <c r="KL9" s="243"/>
      <c r="KM9" s="243"/>
      <c r="KN9" s="243"/>
      <c r="KO9" s="243"/>
      <c r="KP9" s="243"/>
      <c r="KQ9" s="243"/>
      <c r="KR9" s="243"/>
      <c r="KS9" s="243"/>
      <c r="KT9" s="243"/>
      <c r="KU9" s="243"/>
      <c r="KV9" s="243"/>
      <c r="KW9" s="243"/>
      <c r="KX9" s="243"/>
      <c r="KY9" s="243"/>
      <c r="KZ9" s="243"/>
      <c r="LA9" s="243"/>
      <c r="LB9" s="243"/>
      <c r="LC9" s="243"/>
      <c r="LD9" s="243"/>
      <c r="LE9" s="243"/>
      <c r="LF9" s="243"/>
      <c r="LG9" s="243"/>
      <c r="LH9" s="243"/>
      <c r="LI9" s="243"/>
      <c r="LJ9" s="243"/>
      <c r="LK9" s="243"/>
      <c r="LL9" s="243"/>
      <c r="LM9" s="243"/>
      <c r="LN9" s="243"/>
      <c r="LO9" s="243"/>
      <c r="LP9" s="243"/>
      <c r="LQ9" s="243"/>
      <c r="LR9" s="243"/>
      <c r="LS9" s="243"/>
      <c r="LT9" s="243"/>
      <c r="LU9" s="243"/>
      <c r="LV9" s="243"/>
      <c r="LW9" s="243"/>
      <c r="LX9" s="243"/>
      <c r="LY9" s="243"/>
      <c r="LZ9" s="243"/>
      <c r="MA9" s="243"/>
      <c r="MB9" s="243"/>
      <c r="MC9" s="243"/>
      <c r="MD9" s="243"/>
      <c r="ME9" s="243"/>
      <c r="MF9" s="243"/>
      <c r="MG9" s="243"/>
      <c r="MH9" s="243"/>
      <c r="MI9" s="243"/>
      <c r="MJ9" s="243"/>
      <c r="MK9" s="243"/>
      <c r="ML9" s="243"/>
      <c r="MM9" s="243"/>
      <c r="MN9" s="243"/>
      <c r="MO9" s="243"/>
      <c r="MP9" s="243"/>
      <c r="MQ9" s="243"/>
      <c r="MR9" s="243"/>
      <c r="MS9" s="243"/>
      <c r="MT9" s="243"/>
      <c r="MU9" s="243"/>
      <c r="MV9" s="243"/>
      <c r="MW9" s="243"/>
      <c r="MX9" s="243"/>
      <c r="MY9" s="243"/>
      <c r="MZ9" s="243"/>
      <c r="NA9" s="243"/>
      <c r="NB9" s="243"/>
      <c r="NC9" s="243"/>
      <c r="ND9" s="243"/>
      <c r="NE9" s="243"/>
      <c r="NF9" s="243"/>
      <c r="NG9" s="243"/>
      <c r="NH9" s="243"/>
      <c r="NI9" s="243"/>
      <c r="NJ9" s="243"/>
      <c r="NK9" s="243"/>
      <c r="NL9" s="243"/>
      <c r="NM9" s="243"/>
      <c r="NN9" s="243"/>
      <c r="NO9" s="243"/>
      <c r="NP9" s="243"/>
      <c r="NQ9" s="243"/>
      <c r="NR9" s="243"/>
      <c r="NS9" s="243"/>
      <c r="NT9" s="243"/>
      <c r="NU9" s="243"/>
      <c r="NV9" s="243"/>
      <c r="NW9" s="243"/>
      <c r="NX9" s="243"/>
      <c r="NY9" s="243"/>
      <c r="NZ9" s="243"/>
      <c r="OA9" s="243"/>
      <c r="OB9" s="243"/>
      <c r="OC9" s="243"/>
      <c r="OD9" s="243"/>
      <c r="OE9" s="243"/>
      <c r="OF9" s="243"/>
      <c r="OG9" s="243"/>
      <c r="OH9" s="243"/>
      <c r="OI9" s="243"/>
      <c r="OJ9" s="243"/>
      <c r="OK9" s="243"/>
      <c r="OL9" s="243"/>
      <c r="OM9" s="243"/>
      <c r="ON9" s="243"/>
      <c r="OO9" s="243"/>
      <c r="OP9" s="243"/>
      <c r="OQ9" s="243"/>
      <c r="OR9" s="243"/>
      <c r="OS9" s="243"/>
      <c r="OT9" s="243"/>
      <c r="OU9" s="243"/>
      <c r="OV9" s="243"/>
      <c r="OW9" s="243"/>
      <c r="OX9" s="243"/>
      <c r="OY9" s="243"/>
      <c r="OZ9" s="243"/>
      <c r="PA9" s="243"/>
      <c r="PB9" s="243"/>
      <c r="PC9" s="243"/>
      <c r="PD9" s="243"/>
      <c r="PE9" s="243"/>
      <c r="PF9" s="243"/>
      <c r="PG9" s="243"/>
      <c r="PH9" s="243"/>
      <c r="PI9" s="243"/>
      <c r="PJ9" s="243"/>
      <c r="PK9" s="243"/>
      <c r="PL9" s="243"/>
      <c r="PM9" s="243"/>
      <c r="PN9" s="243"/>
      <c r="PO9" s="243"/>
      <c r="PP9" s="243"/>
      <c r="PQ9" s="243"/>
      <c r="PR9" s="243"/>
      <c r="PS9" s="243"/>
      <c r="PT9" s="243"/>
      <c r="PU9" s="243"/>
      <c r="PV9" s="243"/>
      <c r="PW9" s="243"/>
      <c r="PX9" s="243"/>
      <c r="PY9" s="243"/>
      <c r="PZ9" s="243"/>
      <c r="QA9" s="243"/>
      <c r="QB9" s="243"/>
      <c r="QC9" s="243"/>
      <c r="QD9" s="243"/>
      <c r="QE9" s="243"/>
      <c r="QF9" s="243"/>
      <c r="QG9" s="243"/>
      <c r="QH9" s="243"/>
      <c r="QI9" s="243"/>
      <c r="QJ9" s="243"/>
      <c r="QK9" s="243"/>
      <c r="QL9" s="243"/>
      <c r="QM9" s="243"/>
      <c r="QN9" s="243"/>
      <c r="QO9" s="243"/>
      <c r="QP9" s="243"/>
      <c r="QQ9" s="243"/>
      <c r="QR9" s="243"/>
      <c r="QS9" s="243"/>
      <c r="QT9" s="243"/>
      <c r="QU9" s="243"/>
      <c r="QV9" s="243"/>
      <c r="QW9" s="243"/>
      <c r="QX9" s="243"/>
      <c r="QY9" s="243"/>
      <c r="QZ9" s="243"/>
      <c r="RA9" s="243"/>
      <c r="RB9" s="243"/>
      <c r="RC9" s="243"/>
      <c r="RD9" s="243"/>
      <c r="RE9" s="243"/>
      <c r="RF9" s="243"/>
      <c r="RG9" s="243"/>
      <c r="RH9" s="243"/>
      <c r="RI9" s="243"/>
      <c r="RJ9" s="243"/>
      <c r="RK9" s="243"/>
      <c r="RL9" s="243"/>
      <c r="RM9" s="243"/>
      <c r="RN9" s="243"/>
      <c r="RO9" s="243"/>
      <c r="RP9" s="243"/>
      <c r="RQ9" s="243"/>
      <c r="RR9" s="243"/>
      <c r="RS9" s="243"/>
      <c r="RT9" s="243"/>
      <c r="RU9" s="243"/>
      <c r="RV9" s="243"/>
      <c r="RW9" s="243"/>
      <c r="RX9" s="243"/>
      <c r="RY9" s="243"/>
      <c r="RZ9" s="243"/>
      <c r="SA9" s="243"/>
      <c r="SB9" s="243"/>
      <c r="SC9" s="243"/>
      <c r="SD9" s="243"/>
      <c r="SE9" s="243"/>
      <c r="SF9" s="243"/>
      <c r="SG9" s="243"/>
      <c r="SH9" s="243"/>
      <c r="SI9" s="243"/>
      <c r="SJ9" s="243"/>
      <c r="SK9" s="243"/>
      <c r="SL9" s="243"/>
      <c r="SM9" s="243"/>
      <c r="SN9" s="243"/>
      <c r="SO9" s="243"/>
      <c r="SP9" s="243"/>
      <c r="SQ9" s="243"/>
      <c r="SR9" s="243"/>
      <c r="SS9" s="243"/>
      <c r="ST9" s="243"/>
      <c r="SU9" s="243"/>
      <c r="SV9" s="243"/>
      <c r="SW9" s="243"/>
      <c r="SX9" s="243"/>
      <c r="SY9" s="243"/>
      <c r="SZ9" s="243"/>
      <c r="TA9" s="243"/>
      <c r="TB9" s="243"/>
      <c r="TC9" s="243"/>
      <c r="TD9" s="243"/>
      <c r="TE9" s="243"/>
      <c r="TF9" s="243"/>
      <c r="TG9" s="243"/>
      <c r="TH9" s="243"/>
      <c r="TI9" s="243"/>
      <c r="TJ9" s="243"/>
      <c r="TK9" s="243"/>
      <c r="TL9" s="243"/>
      <c r="TM9" s="243"/>
      <c r="TN9" s="243"/>
      <c r="TO9" s="243"/>
      <c r="TP9" s="243"/>
      <c r="TQ9" s="243"/>
      <c r="TR9" s="243"/>
      <c r="TS9" s="243"/>
      <c r="TT9" s="243"/>
      <c r="TU9" s="243"/>
      <c r="TV9" s="243"/>
      <c r="TW9" s="243"/>
      <c r="TX9" s="243"/>
      <c r="TY9" s="243"/>
      <c r="TZ9" s="243"/>
      <c r="UA9" s="243"/>
      <c r="UB9" s="243"/>
      <c r="UC9" s="243"/>
      <c r="UD9" s="243"/>
      <c r="UE9" s="243"/>
      <c r="UF9" s="243"/>
      <c r="UG9" s="243"/>
      <c r="UH9" s="243"/>
      <c r="UI9" s="243"/>
      <c r="UJ9" s="243"/>
      <c r="UK9" s="243"/>
      <c r="UL9" s="243"/>
      <c r="UM9" s="243"/>
      <c r="UN9" s="243"/>
      <c r="UO9" s="243"/>
      <c r="UP9" s="243"/>
      <c r="UQ9" s="243"/>
      <c r="UR9" s="243"/>
      <c r="US9" s="243"/>
      <c r="UT9" s="243"/>
      <c r="UU9" s="243"/>
      <c r="UV9" s="243"/>
      <c r="UW9" s="243"/>
      <c r="UX9" s="243"/>
      <c r="UY9" s="243"/>
      <c r="UZ9" s="243"/>
      <c r="VA9" s="243"/>
      <c r="VB9" s="243"/>
      <c r="VC9" s="243"/>
      <c r="VD9" s="243"/>
      <c r="VE9" s="243"/>
      <c r="VF9" s="243"/>
      <c r="VG9" s="243"/>
      <c r="VH9" s="243"/>
      <c r="VI9" s="243"/>
      <c r="VJ9" s="243"/>
      <c r="VK9" s="243"/>
      <c r="VL9" s="243"/>
      <c r="VM9" s="243"/>
      <c r="VN9" s="243"/>
      <c r="VO9" s="243"/>
      <c r="VP9" s="243"/>
      <c r="VQ9" s="243"/>
      <c r="VR9" s="243"/>
      <c r="VS9" s="243"/>
      <c r="VT9" s="243"/>
      <c r="VU9" s="243"/>
      <c r="VV9" s="243"/>
      <c r="VW9" s="243"/>
      <c r="VX9" s="243"/>
      <c r="VY9" s="243"/>
      <c r="VZ9" s="243"/>
      <c r="WA9" s="243"/>
      <c r="WB9" s="243"/>
      <c r="WC9" s="243"/>
      <c r="WD9" s="243"/>
      <c r="WE9" s="243"/>
      <c r="WF9" s="243"/>
      <c r="WG9" s="243"/>
      <c r="WH9" s="243"/>
      <c r="WI9" s="243"/>
      <c r="WJ9" s="243"/>
      <c r="WK9" s="243"/>
      <c r="WL9" s="243"/>
      <c r="WM9" s="243"/>
      <c r="WN9" s="243"/>
      <c r="WO9" s="243"/>
      <c r="WP9" s="243"/>
      <c r="WQ9" s="243"/>
      <c r="WR9" s="243"/>
      <c r="WS9" s="243"/>
      <c r="WT9" s="243"/>
      <c r="WU9" s="243"/>
      <c r="WV9" s="243"/>
      <c r="WW9" s="243"/>
      <c r="WX9" s="243"/>
      <c r="WY9" s="243"/>
      <c r="WZ9" s="243"/>
      <c r="XA9" s="243"/>
      <c r="XB9" s="243"/>
      <c r="XC9" s="243"/>
      <c r="XD9" s="243"/>
      <c r="XE9" s="243"/>
      <c r="XF9" s="243"/>
      <c r="XG9" s="243"/>
      <c r="XH9" s="243"/>
      <c r="XI9" s="243"/>
      <c r="XJ9" s="243"/>
      <c r="XK9" s="243"/>
      <c r="XL9" s="243"/>
      <c r="XM9" s="243"/>
      <c r="XN9" s="243"/>
      <c r="XO9" s="243"/>
      <c r="XP9" s="243"/>
      <c r="XQ9" s="243"/>
      <c r="XR9" s="243"/>
      <c r="XS9" s="243"/>
      <c r="XT9" s="243"/>
      <c r="XU9" s="243"/>
      <c r="XV9" s="243"/>
      <c r="XW9" s="243"/>
      <c r="XX9" s="243"/>
      <c r="XY9" s="243"/>
      <c r="XZ9" s="243"/>
      <c r="YA9" s="243"/>
      <c r="YB9" s="243"/>
      <c r="YC9" s="243"/>
      <c r="YD9" s="243"/>
      <c r="YE9" s="243"/>
      <c r="YF9" s="243"/>
      <c r="YG9" s="243"/>
      <c r="YH9" s="243"/>
      <c r="YI9" s="243"/>
      <c r="YJ9" s="243"/>
      <c r="YK9" s="243"/>
      <c r="YL9" s="243"/>
      <c r="YM9" s="243"/>
      <c r="YN9" s="243"/>
      <c r="YO9" s="243"/>
      <c r="YP9" s="243"/>
      <c r="YQ9" s="243"/>
      <c r="YR9" s="243"/>
      <c r="YS9" s="243"/>
      <c r="YT9" s="243"/>
      <c r="YU9" s="243"/>
      <c r="YV9" s="243"/>
      <c r="YW9" s="243"/>
      <c r="YX9" s="243"/>
      <c r="YY9" s="243"/>
      <c r="YZ9" s="243"/>
      <c r="ZA9" s="243"/>
      <c r="ZB9" s="243"/>
      <c r="ZC9" s="243"/>
      <c r="ZD9" s="243"/>
      <c r="ZE9" s="243"/>
      <c r="ZF9" s="243"/>
      <c r="ZG9" s="243"/>
      <c r="ZH9" s="243"/>
      <c r="ZI9" s="243"/>
      <c r="ZJ9" s="243"/>
      <c r="ZK9" s="243"/>
      <c r="ZL9" s="243"/>
      <c r="ZM9" s="243"/>
      <c r="ZN9" s="243"/>
      <c r="ZO9" s="243"/>
      <c r="ZP9" s="243"/>
      <c r="ZQ9" s="243"/>
      <c r="ZR9" s="243"/>
      <c r="ZS9" s="243"/>
      <c r="ZT9" s="243"/>
      <c r="ZU9" s="243"/>
      <c r="ZV9" s="243"/>
      <c r="ZW9" s="243"/>
      <c r="ZX9" s="243"/>
      <c r="ZY9" s="243"/>
      <c r="ZZ9" s="243"/>
      <c r="AAA9" s="243"/>
      <c r="AAB9" s="243"/>
      <c r="AAC9" s="243"/>
      <c r="AAD9" s="243"/>
      <c r="AAE9" s="243"/>
      <c r="AAF9" s="243"/>
      <c r="AAG9" s="243"/>
      <c r="AAH9" s="243"/>
      <c r="AAI9" s="243"/>
      <c r="AAJ9" s="243"/>
      <c r="AAK9" s="243"/>
      <c r="AAL9" s="243"/>
      <c r="AAM9" s="243"/>
      <c r="AAN9" s="243"/>
      <c r="AAO9" s="243"/>
      <c r="AAP9" s="243"/>
      <c r="AAQ9" s="243"/>
      <c r="AAR9" s="243"/>
      <c r="AAS9" s="243"/>
      <c r="AAT9" s="243"/>
      <c r="AAU9" s="243"/>
      <c r="AAV9" s="243"/>
      <c r="AAW9" s="243"/>
      <c r="AAX9" s="243"/>
      <c r="AAY9" s="243"/>
      <c r="AAZ9" s="243"/>
      <c r="ABA9" s="243"/>
      <c r="ABB9" s="243"/>
      <c r="ABC9" s="243"/>
      <c r="ABD9" s="243"/>
      <c r="ABE9" s="243"/>
      <c r="ABF9" s="243"/>
      <c r="ABG9" s="243"/>
      <c r="ABH9" s="243"/>
      <c r="ABI9" s="243"/>
      <c r="ABJ9" s="243"/>
      <c r="ABK9" s="243"/>
      <c r="ABL9" s="243"/>
      <c r="ABM9" s="243"/>
      <c r="ABN9" s="243"/>
      <c r="ABO9" s="243"/>
      <c r="ABP9" s="243"/>
      <c r="ABQ9" s="243"/>
      <c r="ABR9" s="243"/>
      <c r="ABS9" s="243"/>
      <c r="ABT9" s="243"/>
      <c r="ABU9" s="243"/>
      <c r="ABV9" s="243"/>
      <c r="ABW9" s="243"/>
      <c r="ABX9" s="243"/>
      <c r="ABY9" s="243"/>
      <c r="ABZ9" s="243"/>
      <c r="ACA9" s="243"/>
      <c r="ACB9" s="243"/>
      <c r="ACC9" s="243"/>
      <c r="ACD9" s="243"/>
      <c r="ACE9" s="243"/>
      <c r="ACF9" s="243"/>
      <c r="ACG9" s="243"/>
      <c r="ACH9" s="243"/>
      <c r="ACI9" s="243"/>
      <c r="ACJ9" s="243"/>
      <c r="ACK9" s="243"/>
      <c r="ACL9" s="243"/>
      <c r="ACM9" s="243"/>
      <c r="ACN9" s="243"/>
      <c r="ACO9" s="243"/>
      <c r="ACP9" s="243"/>
      <c r="ACQ9" s="243"/>
      <c r="ACR9" s="243"/>
      <c r="ACS9" s="243"/>
      <c r="ACT9" s="243"/>
      <c r="ACU9" s="243"/>
      <c r="ACV9" s="243"/>
      <c r="ACW9" s="243"/>
      <c r="ACX9" s="243"/>
      <c r="ACY9" s="243"/>
      <c r="ACZ9" s="243"/>
      <c r="ADA9" s="243"/>
      <c r="ADB9" s="243"/>
      <c r="ADC9" s="243"/>
      <c r="ADD9" s="243"/>
      <c r="ADE9" s="243"/>
      <c r="ADF9" s="243"/>
      <c r="ADG9" s="243"/>
      <c r="ADH9" s="243"/>
      <c r="ADI9" s="243"/>
      <c r="ADJ9" s="243"/>
      <c r="ADK9" s="243"/>
      <c r="ADL9" s="243"/>
      <c r="ADM9" s="243"/>
      <c r="ADN9" s="243"/>
      <c r="ADO9" s="243"/>
      <c r="ADP9" s="243"/>
      <c r="ADQ9" s="243"/>
      <c r="ADR9" s="243"/>
      <c r="ADS9" s="243"/>
      <c r="ADT9" s="243"/>
      <c r="ADU9" s="243"/>
      <c r="ADV9" s="243"/>
      <c r="ADW9" s="243"/>
      <c r="ADX9" s="243"/>
      <c r="ADY9" s="243"/>
      <c r="ADZ9" s="243"/>
      <c r="AEA9" s="243"/>
      <c r="AEB9" s="243"/>
      <c r="AEC9" s="243"/>
      <c r="AED9" s="243"/>
      <c r="AEE9" s="243"/>
      <c r="AEF9" s="243"/>
      <c r="AEG9" s="243"/>
      <c r="AEH9" s="243"/>
      <c r="AEI9" s="243"/>
      <c r="AEJ9" s="243"/>
      <c r="AEK9" s="243"/>
      <c r="AEL9" s="243"/>
      <c r="AEM9" s="243"/>
      <c r="AEN9" s="243"/>
      <c r="AEO9" s="243"/>
      <c r="AEP9" s="243"/>
      <c r="AEQ9" s="243"/>
      <c r="AER9" s="243"/>
      <c r="AES9" s="243"/>
      <c r="AET9" s="243"/>
      <c r="AEU9" s="243"/>
      <c r="AEV9" s="243"/>
      <c r="AEW9" s="243"/>
      <c r="AEX9" s="243"/>
      <c r="AEY9" s="243"/>
      <c r="AEZ9" s="243"/>
      <c r="AFA9" s="243"/>
      <c r="AFB9" s="243"/>
      <c r="AFC9" s="243"/>
      <c r="AFD9" s="243"/>
      <c r="AFE9" s="243"/>
      <c r="AFF9" s="243"/>
      <c r="AFG9" s="243"/>
      <c r="AFH9" s="243"/>
      <c r="AFI9" s="243"/>
      <c r="AFJ9" s="243"/>
      <c r="AFK9" s="243"/>
      <c r="AFL9" s="243"/>
      <c r="AFM9" s="243"/>
      <c r="AFN9" s="243"/>
      <c r="AFO9" s="243"/>
      <c r="AFP9" s="243"/>
      <c r="AFQ9" s="243"/>
      <c r="AFR9" s="243"/>
      <c r="AFS9" s="243"/>
      <c r="AFT9" s="243"/>
      <c r="AFU9" s="243"/>
      <c r="AFV9" s="243"/>
      <c r="AFW9" s="243"/>
      <c r="AFX9" s="243"/>
      <c r="AFY9" s="243"/>
      <c r="AFZ9" s="243"/>
      <c r="AGA9" s="243"/>
      <c r="AGB9" s="243"/>
      <c r="AGC9" s="243"/>
      <c r="AGD9" s="243"/>
      <c r="AGE9" s="243"/>
      <c r="AGF9" s="243"/>
      <c r="AGG9" s="243"/>
      <c r="AGH9" s="243"/>
      <c r="AGI9" s="243"/>
      <c r="AGJ9" s="243"/>
      <c r="AGK9" s="243"/>
      <c r="AGL9" s="243"/>
      <c r="AGM9" s="243"/>
      <c r="AGN9" s="243"/>
      <c r="AGO9" s="243"/>
      <c r="AGP9" s="243"/>
      <c r="AGQ9" s="243"/>
      <c r="AGR9" s="243"/>
      <c r="AGS9" s="243"/>
      <c r="AGT9" s="243"/>
      <c r="AGU9" s="243"/>
      <c r="AGV9" s="243"/>
      <c r="AGW9" s="243"/>
      <c r="AGX9" s="243"/>
      <c r="AGY9" s="243"/>
      <c r="AGZ9" s="243"/>
      <c r="AHA9" s="243"/>
      <c r="AHB9" s="243"/>
      <c r="AHC9" s="243"/>
      <c r="AHD9" s="243"/>
      <c r="AHE9" s="243"/>
      <c r="AHF9" s="243"/>
      <c r="AHG9" s="243"/>
      <c r="AHH9" s="243"/>
      <c r="AHI9" s="243"/>
      <c r="AHJ9" s="243"/>
      <c r="AHK9" s="243"/>
      <c r="AHL9" s="243"/>
      <c r="AHM9" s="243"/>
      <c r="AHN9" s="243"/>
      <c r="AHO9" s="243"/>
      <c r="AHP9" s="243"/>
      <c r="AHQ9" s="243"/>
      <c r="AHR9" s="243"/>
      <c r="AHS9" s="243"/>
      <c r="AHT9" s="243"/>
      <c r="AHU9" s="243"/>
      <c r="AHV9" s="243"/>
      <c r="AHW9" s="243"/>
      <c r="AHX9" s="243"/>
      <c r="AHY9" s="243"/>
      <c r="AHZ9" s="243"/>
      <c r="AIA9" s="243"/>
      <c r="AIB9" s="243"/>
      <c r="AIC9" s="243"/>
      <c r="AID9" s="243"/>
      <c r="AIE9" s="243"/>
      <c r="AIF9" s="243"/>
      <c r="AIG9" s="243"/>
      <c r="AIH9" s="243"/>
      <c r="AII9" s="243"/>
      <c r="AIJ9" s="243"/>
      <c r="AIK9" s="243"/>
      <c r="AIL9" s="243"/>
      <c r="AIM9" s="243"/>
      <c r="AIN9" s="243"/>
      <c r="AIO9" s="243"/>
      <c r="AIP9" s="243"/>
      <c r="AIQ9" s="243"/>
      <c r="AIR9" s="243"/>
      <c r="AIS9" s="243"/>
      <c r="AIT9" s="243"/>
      <c r="AIU9" s="243"/>
      <c r="AIV9" s="243"/>
      <c r="AIW9" s="243"/>
      <c r="AIX9" s="243"/>
      <c r="AIY9" s="243"/>
      <c r="AIZ9" s="243"/>
      <c r="AJA9" s="243"/>
      <c r="AJB9" s="243"/>
      <c r="AJC9" s="243"/>
      <c r="AJD9" s="243"/>
      <c r="AJE9" s="243"/>
      <c r="AJF9" s="243"/>
      <c r="AJG9" s="243"/>
      <c r="AJH9" s="243"/>
      <c r="AJI9" s="243"/>
      <c r="AJJ9" s="243"/>
      <c r="AJK9" s="243"/>
      <c r="AJL9" s="243"/>
      <c r="AJM9" s="243"/>
      <c r="AJN9" s="243"/>
      <c r="AJO9" s="243"/>
      <c r="AJP9" s="243"/>
      <c r="AJQ9" s="243"/>
      <c r="AJR9" s="243"/>
      <c r="AJS9" s="243"/>
      <c r="AJT9" s="243"/>
      <c r="AJU9" s="243"/>
      <c r="AJV9" s="243"/>
      <c r="AJW9" s="243"/>
      <c r="AJX9" s="243"/>
      <c r="AJY9" s="243"/>
      <c r="AJZ9" s="243"/>
      <c r="AKA9" s="243"/>
      <c r="AKB9" s="243"/>
      <c r="AKC9" s="243"/>
      <c r="AKD9" s="243"/>
      <c r="AKE9" s="243"/>
      <c r="AKF9" s="243"/>
      <c r="AKG9" s="243"/>
      <c r="AKH9" s="243"/>
      <c r="AKI9" s="243"/>
      <c r="AKJ9" s="243"/>
      <c r="AKK9" s="243"/>
      <c r="AKL9" s="243"/>
      <c r="AKM9" s="243"/>
      <c r="AKN9" s="243"/>
      <c r="AKO9" s="243"/>
      <c r="AKP9" s="243"/>
      <c r="AKQ9" s="243"/>
      <c r="AKR9" s="243"/>
      <c r="AKS9" s="243"/>
      <c r="AKT9" s="243"/>
      <c r="AKU9" s="243"/>
      <c r="AKV9" s="243"/>
      <c r="AKW9" s="243"/>
      <c r="AKX9" s="243"/>
      <c r="AKY9" s="243"/>
      <c r="AKZ9" s="243"/>
      <c r="ALA9" s="243"/>
      <c r="ALB9" s="243"/>
      <c r="ALC9" s="243"/>
      <c r="ALD9" s="243"/>
      <c r="ALE9" s="243"/>
      <c r="ALF9" s="243"/>
      <c r="ALG9" s="243"/>
      <c r="ALH9" s="243"/>
      <c r="ALI9" s="243"/>
      <c r="ALJ9" s="243"/>
      <c r="ALK9" s="243"/>
      <c r="ALL9" s="243"/>
      <c r="ALM9" s="243"/>
      <c r="ALN9" s="243"/>
      <c r="ALO9" s="243"/>
      <c r="ALP9" s="243"/>
      <c r="ALQ9" s="243"/>
      <c r="ALR9" s="243"/>
      <c r="ALS9" s="243"/>
      <c r="ALT9" s="243"/>
      <c r="ALU9" s="243"/>
      <c r="ALV9" s="243"/>
      <c r="ALW9" s="243"/>
      <c r="ALX9" s="243"/>
      <c r="ALY9" s="243"/>
      <c r="ALZ9" s="243"/>
      <c r="AMA9" s="243"/>
      <c r="AMB9" s="243"/>
      <c r="AMC9" s="243"/>
      <c r="AMD9" s="243"/>
      <c r="AME9" s="243"/>
      <c r="AMF9" s="243"/>
      <c r="AMG9" s="243"/>
      <c r="AMH9" s="243"/>
      <c r="AMI9" s="243"/>
      <c r="AMJ9" s="243"/>
      <c r="AMK9" s="243"/>
      <c r="AML9" s="243"/>
      <c r="AMM9" s="243"/>
      <c r="AMN9" s="243"/>
      <c r="AMO9" s="243"/>
      <c r="AMP9" s="243"/>
      <c r="AMQ9" s="243"/>
      <c r="AMR9" s="243"/>
      <c r="AMS9" s="243"/>
      <c r="AMT9" s="243"/>
      <c r="AMU9" s="243"/>
      <c r="AMV9" s="243"/>
      <c r="AMW9" s="243"/>
      <c r="AMX9" s="243"/>
      <c r="AMY9" s="243"/>
      <c r="AMZ9" s="243"/>
      <c r="ANA9" s="243"/>
      <c r="ANB9" s="243"/>
      <c r="ANC9" s="243"/>
      <c r="AND9" s="243"/>
      <c r="ANE9" s="243"/>
      <c r="ANF9" s="243"/>
      <c r="ANG9" s="243"/>
      <c r="ANH9" s="243"/>
      <c r="ANI9" s="243"/>
      <c r="ANJ9" s="243"/>
      <c r="ANK9" s="243"/>
      <c r="ANL9" s="243"/>
      <c r="ANM9" s="243"/>
      <c r="ANN9" s="243"/>
      <c r="ANO9" s="243"/>
      <c r="ANP9" s="243"/>
      <c r="ANQ9" s="243"/>
      <c r="ANR9" s="243"/>
      <c r="ANS9" s="243"/>
      <c r="ANT9" s="243"/>
      <c r="ANU9" s="243"/>
      <c r="ANV9" s="243"/>
      <c r="ANW9" s="243"/>
      <c r="ANX9" s="243"/>
      <c r="ANY9" s="243"/>
      <c r="ANZ9" s="243"/>
      <c r="AOA9" s="243"/>
      <c r="AOB9" s="243"/>
      <c r="AOC9" s="243"/>
      <c r="AOD9" s="243"/>
      <c r="AOE9" s="243"/>
      <c r="AOF9" s="243"/>
      <c r="AOG9" s="243"/>
      <c r="AOH9" s="243"/>
      <c r="AOI9" s="243"/>
      <c r="AOJ9" s="243"/>
      <c r="AOK9" s="243"/>
      <c r="AOL9" s="243"/>
      <c r="AOM9" s="243"/>
      <c r="AON9" s="243"/>
      <c r="AOO9" s="243"/>
      <c r="AOP9" s="243"/>
      <c r="AOQ9" s="243"/>
      <c r="AOR9" s="243"/>
      <c r="AOS9" s="243"/>
      <c r="AOT9" s="243"/>
      <c r="AOU9" s="243"/>
      <c r="AOV9" s="243"/>
      <c r="AOW9" s="243"/>
      <c r="AOX9" s="243"/>
      <c r="AOY9" s="243"/>
      <c r="AOZ9" s="243"/>
      <c r="APA9" s="243"/>
      <c r="APB9" s="243"/>
      <c r="APC9" s="243"/>
      <c r="APD9" s="243"/>
      <c r="APE9" s="243"/>
      <c r="APF9" s="243"/>
      <c r="APG9" s="243"/>
      <c r="APH9" s="243"/>
      <c r="API9" s="243"/>
      <c r="APJ9" s="243"/>
      <c r="APK9" s="243"/>
      <c r="APL9" s="243"/>
      <c r="APM9" s="243"/>
      <c r="APN9" s="243"/>
      <c r="APO9" s="243"/>
      <c r="APP9" s="243"/>
      <c r="APQ9" s="243"/>
      <c r="APR9" s="243"/>
      <c r="APS9" s="243"/>
      <c r="APT9" s="243"/>
      <c r="APU9" s="243"/>
      <c r="APV9" s="243"/>
      <c r="APW9" s="243"/>
      <c r="APX9" s="243"/>
      <c r="APY9" s="243"/>
      <c r="APZ9" s="243"/>
      <c r="AQA9" s="243"/>
      <c r="AQB9" s="243"/>
      <c r="AQC9" s="243"/>
      <c r="AQD9" s="243"/>
      <c r="AQE9" s="243"/>
      <c r="AQF9" s="243"/>
      <c r="AQG9" s="243"/>
      <c r="AQH9" s="243"/>
      <c r="AQI9" s="243"/>
      <c r="AQJ9" s="243"/>
      <c r="AQK9" s="243"/>
      <c r="AQL9" s="243"/>
      <c r="AQM9" s="243"/>
      <c r="AQN9" s="243"/>
      <c r="AQO9" s="243"/>
      <c r="AQP9" s="243"/>
      <c r="AQQ9" s="243"/>
      <c r="AQR9" s="243"/>
      <c r="AQS9" s="243"/>
      <c r="AQT9" s="243"/>
      <c r="AQU9" s="243"/>
      <c r="AQV9" s="243"/>
      <c r="AQW9" s="243"/>
      <c r="AQX9" s="243"/>
      <c r="AQY9" s="243"/>
      <c r="AQZ9" s="243"/>
      <c r="ARA9" s="243"/>
      <c r="ARB9" s="243"/>
      <c r="ARC9" s="243"/>
      <c r="ARD9" s="243"/>
      <c r="ARE9" s="243"/>
      <c r="ARF9" s="243"/>
      <c r="ARG9" s="243"/>
      <c r="ARH9" s="243"/>
      <c r="ARI9" s="243"/>
      <c r="ARJ9" s="243"/>
      <c r="ARK9" s="243"/>
      <c r="ARL9" s="243"/>
      <c r="ARM9" s="243"/>
      <c r="ARN9" s="243"/>
      <c r="ARO9" s="243"/>
      <c r="ARP9" s="243"/>
      <c r="ARQ9" s="243"/>
      <c r="ARR9" s="243"/>
      <c r="ARS9" s="243"/>
      <c r="ART9" s="243"/>
      <c r="ARU9" s="243"/>
      <c r="ARV9" s="243"/>
      <c r="ARW9" s="243"/>
      <c r="ARX9" s="243"/>
      <c r="ARY9" s="243"/>
      <c r="ARZ9" s="243"/>
      <c r="ASA9" s="243"/>
      <c r="ASB9" s="243"/>
      <c r="ASC9" s="243"/>
      <c r="ASD9" s="243"/>
      <c r="ASE9" s="243"/>
      <c r="ASF9" s="243"/>
      <c r="ASG9" s="243"/>
      <c r="ASH9" s="243"/>
      <c r="ASI9" s="243"/>
      <c r="ASJ9" s="243"/>
      <c r="ASK9" s="243"/>
      <c r="ASL9" s="243"/>
      <c r="ASM9" s="243"/>
      <c r="ASN9" s="243"/>
      <c r="ASO9" s="243"/>
      <c r="ASP9" s="243"/>
      <c r="ASQ9" s="243"/>
      <c r="ASR9" s="243"/>
      <c r="ASS9" s="243"/>
      <c r="AST9" s="243"/>
      <c r="ASU9" s="243"/>
      <c r="ASV9" s="243"/>
      <c r="ASW9" s="243"/>
      <c r="ASX9" s="243"/>
      <c r="ASY9" s="243"/>
      <c r="ASZ9" s="243"/>
      <c r="ATA9" s="243"/>
      <c r="ATB9" s="243"/>
      <c r="ATC9" s="243"/>
      <c r="ATD9" s="243"/>
      <c r="ATE9" s="243"/>
      <c r="ATF9" s="243"/>
      <c r="ATG9" s="243"/>
      <c r="ATH9" s="243"/>
      <c r="ATI9" s="243"/>
      <c r="ATJ9" s="243"/>
      <c r="ATK9" s="243"/>
      <c r="ATL9" s="243"/>
      <c r="ATM9" s="243"/>
      <c r="ATN9" s="243"/>
      <c r="ATO9" s="243"/>
      <c r="ATP9" s="243"/>
      <c r="ATQ9" s="243"/>
      <c r="ATR9" s="243"/>
      <c r="ATS9" s="243"/>
      <c r="ATT9" s="243"/>
      <c r="ATU9" s="243"/>
      <c r="ATV9" s="243"/>
      <c r="ATW9" s="243"/>
      <c r="ATX9" s="243"/>
      <c r="ATY9" s="243"/>
      <c r="ATZ9" s="243"/>
      <c r="AUA9" s="243"/>
      <c r="AUB9" s="243"/>
      <c r="AUC9" s="243"/>
      <c r="AUD9" s="243"/>
      <c r="AUE9" s="243"/>
      <c r="AUF9" s="243"/>
      <c r="AUG9" s="243"/>
      <c r="AUH9" s="243"/>
      <c r="AUI9" s="243"/>
      <c r="AUJ9" s="243"/>
      <c r="AUK9" s="243"/>
      <c r="AUL9" s="243"/>
      <c r="AUM9" s="243"/>
      <c r="AUN9" s="243"/>
      <c r="AUO9" s="243"/>
      <c r="AUP9" s="243"/>
      <c r="AUQ9" s="243"/>
      <c r="AUR9" s="243"/>
      <c r="AUS9" s="243"/>
      <c r="AUT9" s="243"/>
      <c r="AUU9" s="243"/>
      <c r="AUV9" s="243"/>
      <c r="AUW9" s="243"/>
      <c r="AUX9" s="243"/>
      <c r="AUY9" s="243"/>
      <c r="AUZ9" s="243"/>
      <c r="AVA9" s="243"/>
      <c r="AVB9" s="243"/>
      <c r="AVC9" s="243"/>
      <c r="AVD9" s="243"/>
      <c r="AVE9" s="243"/>
      <c r="AVF9" s="243"/>
      <c r="AVG9" s="243"/>
      <c r="AVH9" s="243"/>
      <c r="AVI9" s="243"/>
      <c r="AVJ9" s="243"/>
      <c r="AVK9" s="243"/>
      <c r="AVL9" s="243"/>
      <c r="AVM9" s="243"/>
      <c r="AVN9" s="243"/>
      <c r="AVO9" s="243"/>
      <c r="AVP9" s="243"/>
      <c r="AVQ9" s="243"/>
      <c r="AVR9" s="243"/>
      <c r="AVS9" s="243"/>
      <c r="AVT9" s="243"/>
      <c r="AVU9" s="243"/>
      <c r="AVV9" s="243"/>
      <c r="AVW9" s="243"/>
      <c r="AVX9" s="243"/>
      <c r="AVY9" s="243"/>
      <c r="AVZ9" s="243"/>
      <c r="AWA9" s="243"/>
      <c r="AWB9" s="243"/>
      <c r="AWC9" s="243"/>
      <c r="AWD9" s="243"/>
      <c r="AWE9" s="243"/>
      <c r="AWF9" s="243"/>
      <c r="AWG9" s="243"/>
      <c r="AWH9" s="243"/>
      <c r="AWI9" s="243"/>
      <c r="AWJ9" s="243"/>
      <c r="AWK9" s="243"/>
      <c r="AWL9" s="243"/>
      <c r="AWM9" s="243"/>
      <c r="AWN9" s="243"/>
      <c r="AWO9" s="243"/>
      <c r="AWP9" s="243"/>
      <c r="AWQ9" s="243"/>
      <c r="AWR9" s="243"/>
      <c r="AWS9" s="243"/>
      <c r="AWT9" s="243"/>
      <c r="AWU9" s="243"/>
      <c r="AWV9" s="243"/>
      <c r="AWW9" s="243"/>
      <c r="AWX9" s="243"/>
      <c r="AWY9" s="243"/>
      <c r="AWZ9" s="243"/>
      <c r="AXA9" s="243"/>
      <c r="AXB9" s="243"/>
      <c r="AXC9" s="243"/>
      <c r="AXD9" s="243"/>
      <c r="AXE9" s="243"/>
      <c r="AXF9" s="243"/>
      <c r="AXG9" s="243"/>
      <c r="AXH9" s="243"/>
      <c r="AXI9" s="243"/>
      <c r="AXJ9" s="243"/>
      <c r="AXK9" s="243"/>
      <c r="AXL9" s="243"/>
      <c r="AXM9" s="243"/>
      <c r="AXN9" s="243"/>
      <c r="AXO9" s="243"/>
      <c r="AXP9" s="243"/>
      <c r="AXQ9" s="243"/>
      <c r="AXR9" s="243"/>
      <c r="AXS9" s="243"/>
      <c r="AXT9" s="243"/>
      <c r="AXU9" s="243"/>
      <c r="AXV9" s="243"/>
      <c r="AXW9" s="243"/>
      <c r="AXX9" s="243"/>
      <c r="AXY9" s="243"/>
      <c r="AXZ9" s="243"/>
      <c r="AYA9" s="243"/>
      <c r="AYB9" s="243"/>
      <c r="AYC9" s="243"/>
      <c r="AYD9" s="243"/>
      <c r="AYE9" s="243"/>
      <c r="AYF9" s="243"/>
      <c r="AYG9" s="243"/>
      <c r="AYH9" s="243"/>
      <c r="AYI9" s="243"/>
      <c r="AYJ9" s="243"/>
      <c r="AYK9" s="243"/>
      <c r="AYL9" s="243"/>
      <c r="AYM9" s="243"/>
      <c r="AYN9" s="243"/>
      <c r="AYO9" s="243"/>
      <c r="AYP9" s="243"/>
      <c r="AYQ9" s="243"/>
      <c r="AYR9" s="243"/>
      <c r="AYS9" s="243"/>
      <c r="AYT9" s="243"/>
      <c r="AYU9" s="243"/>
      <c r="AYV9" s="243"/>
      <c r="AYW9" s="243"/>
      <c r="AYX9" s="243"/>
      <c r="AYY9" s="243"/>
      <c r="AYZ9" s="243"/>
      <c r="AZA9" s="243"/>
      <c r="AZB9" s="243"/>
      <c r="AZC9" s="243"/>
      <c r="AZD9" s="243"/>
      <c r="AZE9" s="243"/>
      <c r="AZF9" s="243"/>
      <c r="AZG9" s="243"/>
      <c r="AZH9" s="243"/>
      <c r="AZI9" s="243"/>
      <c r="AZJ9" s="243"/>
      <c r="AZK9" s="243"/>
      <c r="AZL9" s="243"/>
      <c r="AZM9" s="243"/>
      <c r="AZN9" s="243"/>
      <c r="AZO9" s="243"/>
      <c r="AZP9" s="243"/>
      <c r="AZQ9" s="243"/>
      <c r="AZR9" s="243"/>
      <c r="AZS9" s="243"/>
      <c r="AZT9" s="243"/>
      <c r="AZU9" s="243"/>
      <c r="AZV9" s="243"/>
      <c r="AZW9" s="243"/>
      <c r="AZX9" s="243"/>
      <c r="AZY9" s="243"/>
      <c r="AZZ9" s="243"/>
      <c r="BAA9" s="243"/>
      <c r="BAB9" s="243"/>
      <c r="BAC9" s="243"/>
      <c r="BAD9" s="243"/>
      <c r="BAE9" s="243"/>
      <c r="BAF9" s="243"/>
      <c r="BAG9" s="243"/>
      <c r="BAH9" s="243"/>
      <c r="BAI9" s="243"/>
      <c r="BAJ9" s="243"/>
      <c r="BAK9" s="243"/>
      <c r="BAL9" s="243"/>
      <c r="BAM9" s="243"/>
      <c r="BAN9" s="243"/>
      <c r="BAO9" s="243"/>
      <c r="BAP9" s="243"/>
      <c r="BAQ9" s="243"/>
      <c r="BAR9" s="243"/>
      <c r="BAS9" s="243"/>
      <c r="BAT9" s="243"/>
      <c r="BAU9" s="243"/>
      <c r="BAV9" s="243"/>
      <c r="BAW9" s="243"/>
      <c r="BAX9" s="243"/>
      <c r="BAY9" s="243"/>
      <c r="BAZ9" s="243"/>
      <c r="BBA9" s="243"/>
      <c r="BBB9" s="243"/>
      <c r="BBC9" s="243"/>
      <c r="BBD9" s="243"/>
      <c r="BBE9" s="243"/>
      <c r="BBF9" s="243"/>
      <c r="BBG9" s="243"/>
      <c r="BBH9" s="243"/>
      <c r="BBI9" s="243"/>
      <c r="BBJ9" s="243"/>
      <c r="BBK9" s="243"/>
      <c r="BBL9" s="243"/>
      <c r="BBM9" s="243"/>
      <c r="BBN9" s="243"/>
      <c r="BBO9" s="243"/>
      <c r="BBP9" s="243"/>
      <c r="BBQ9" s="243"/>
      <c r="BBR9" s="243"/>
      <c r="BBS9" s="243"/>
      <c r="BBT9" s="243"/>
      <c r="BBU9" s="243"/>
      <c r="BBV9" s="243"/>
      <c r="BBW9" s="243"/>
      <c r="BBX9" s="243"/>
      <c r="BBY9" s="243"/>
      <c r="BBZ9" s="243"/>
      <c r="BCA9" s="243"/>
      <c r="BCB9" s="243"/>
      <c r="BCC9" s="243"/>
      <c r="BCD9" s="243"/>
      <c r="BCE9" s="243"/>
      <c r="BCF9" s="243"/>
      <c r="BCG9" s="243"/>
      <c r="BCH9" s="243"/>
      <c r="BCI9" s="243"/>
      <c r="BCJ9" s="243"/>
      <c r="BCK9" s="243"/>
      <c r="BCL9" s="243"/>
      <c r="BCM9" s="243"/>
      <c r="BCN9" s="243"/>
      <c r="BCO9" s="243"/>
      <c r="BCP9" s="243"/>
      <c r="BCQ9" s="243"/>
      <c r="BCR9" s="243"/>
      <c r="BCS9" s="243"/>
      <c r="BCT9" s="243"/>
      <c r="BCU9" s="243"/>
      <c r="BCV9" s="243"/>
      <c r="BCW9" s="243"/>
      <c r="BCX9" s="243"/>
      <c r="BCY9" s="243"/>
      <c r="BCZ9" s="243"/>
      <c r="BDA9" s="243"/>
      <c r="BDB9" s="243"/>
      <c r="BDC9" s="243"/>
      <c r="BDD9" s="243"/>
      <c r="BDE9" s="243"/>
      <c r="BDF9" s="243"/>
      <c r="BDG9" s="243"/>
      <c r="BDH9" s="243"/>
      <c r="BDI9" s="243"/>
      <c r="BDJ9" s="243"/>
      <c r="BDK9" s="243"/>
      <c r="BDL9" s="243"/>
      <c r="BDM9" s="243"/>
      <c r="BDN9" s="243"/>
      <c r="BDO9" s="243"/>
      <c r="BDP9" s="243"/>
      <c r="BDQ9" s="243"/>
      <c r="BDR9" s="243"/>
      <c r="BDS9" s="243"/>
      <c r="BDT9" s="243"/>
      <c r="BDU9" s="243"/>
      <c r="BDV9" s="243"/>
      <c r="BDW9" s="243"/>
      <c r="BDX9" s="243"/>
      <c r="BDY9" s="243"/>
      <c r="BDZ9" s="243"/>
      <c r="BEA9" s="243"/>
      <c r="BEB9" s="243"/>
      <c r="BEC9" s="243"/>
      <c r="BED9" s="243"/>
      <c r="BEE9" s="243"/>
      <c r="BEF9" s="243"/>
      <c r="BEG9" s="243"/>
      <c r="BEH9" s="243"/>
      <c r="BEI9" s="243"/>
      <c r="BEJ9" s="243"/>
      <c r="BEK9" s="243"/>
      <c r="BEL9" s="243"/>
      <c r="BEM9" s="243"/>
      <c r="BEN9" s="243"/>
      <c r="BEO9" s="243"/>
      <c r="BEP9" s="243"/>
      <c r="BEQ9" s="243"/>
      <c r="BER9" s="243"/>
      <c r="BES9" s="243"/>
      <c r="BET9" s="243"/>
      <c r="BEU9" s="243"/>
      <c r="BEV9" s="243"/>
      <c r="BEW9" s="243"/>
      <c r="BEX9" s="243"/>
      <c r="BEY9" s="243"/>
      <c r="BEZ9" s="243"/>
      <c r="BFA9" s="243"/>
      <c r="BFB9" s="243"/>
      <c r="BFC9" s="243"/>
      <c r="BFD9" s="243"/>
      <c r="BFE9" s="243"/>
      <c r="BFF9" s="243"/>
      <c r="BFG9" s="243"/>
      <c r="BFH9" s="243"/>
      <c r="BFI9" s="243"/>
      <c r="BFJ9" s="243"/>
      <c r="BFK9" s="243"/>
      <c r="BFL9" s="243"/>
      <c r="BFM9" s="243"/>
      <c r="BFN9" s="243"/>
      <c r="BFO9" s="243"/>
      <c r="BFP9" s="243"/>
      <c r="BFQ9" s="243"/>
      <c r="BFR9" s="243"/>
      <c r="BFS9" s="243"/>
      <c r="BFT9" s="243"/>
      <c r="BFU9" s="243"/>
      <c r="BFV9" s="243"/>
      <c r="BFW9" s="243"/>
      <c r="BFX9" s="243"/>
      <c r="BFY9" s="243"/>
      <c r="BFZ9" s="243"/>
      <c r="BGA9" s="243"/>
      <c r="BGB9" s="243"/>
      <c r="BGC9" s="243"/>
      <c r="BGD9" s="243"/>
      <c r="BGE9" s="243"/>
      <c r="BGF9" s="243"/>
      <c r="BGG9" s="243"/>
      <c r="BGH9" s="243"/>
      <c r="BGI9" s="243"/>
      <c r="BGJ9" s="243"/>
      <c r="BGK9" s="243"/>
      <c r="BGL9" s="243"/>
      <c r="BGM9" s="243"/>
      <c r="BGN9" s="243"/>
      <c r="BGO9" s="243"/>
      <c r="BGP9" s="243"/>
      <c r="BGQ9" s="243"/>
      <c r="BGR9" s="243"/>
      <c r="BGS9" s="243"/>
      <c r="BGT9" s="243"/>
      <c r="BGU9" s="243"/>
      <c r="BGV9" s="243"/>
      <c r="BGW9" s="243"/>
      <c r="BGX9" s="243"/>
      <c r="BGY9" s="243"/>
      <c r="BGZ9" s="243"/>
      <c r="BHA9" s="243"/>
      <c r="BHB9" s="243"/>
      <c r="BHC9" s="243"/>
      <c r="BHD9" s="243"/>
      <c r="BHE9" s="243"/>
      <c r="BHF9" s="243"/>
      <c r="BHG9" s="243"/>
      <c r="BHH9" s="243"/>
      <c r="BHI9" s="243"/>
      <c r="BHJ9" s="243"/>
      <c r="BHK9" s="243"/>
      <c r="BHL9" s="243"/>
      <c r="BHM9" s="243"/>
      <c r="BHN9" s="243"/>
      <c r="BHO9" s="243"/>
      <c r="BHP9" s="243"/>
      <c r="BHQ9" s="243"/>
      <c r="BHR9" s="243"/>
      <c r="BHS9" s="243"/>
      <c r="BHT9" s="243"/>
      <c r="BHU9" s="243"/>
      <c r="BHV9" s="243"/>
      <c r="BHW9" s="243"/>
      <c r="BHX9" s="243"/>
      <c r="BHY9" s="243"/>
      <c r="BHZ9" s="243"/>
      <c r="BIA9" s="243"/>
      <c r="BIB9" s="243"/>
      <c r="BIC9" s="243"/>
      <c r="BID9" s="243"/>
      <c r="BIE9" s="243"/>
      <c r="BIF9" s="243"/>
      <c r="BIG9" s="243"/>
      <c r="BIH9" s="243"/>
      <c r="BII9" s="243"/>
      <c r="BIJ9" s="243"/>
      <c r="BIK9" s="243"/>
      <c r="BIL9" s="243"/>
      <c r="BIM9" s="243"/>
      <c r="BIN9" s="243"/>
      <c r="BIO9" s="243"/>
      <c r="BIP9" s="243"/>
      <c r="BIQ9" s="243"/>
      <c r="BIR9" s="243"/>
      <c r="BIS9" s="243"/>
      <c r="BIT9" s="243"/>
      <c r="BIU9" s="243"/>
      <c r="BIV9" s="243"/>
      <c r="BIW9" s="243"/>
      <c r="BIX9" s="243"/>
      <c r="BIY9" s="243"/>
      <c r="BIZ9" s="243"/>
      <c r="BJA9" s="243"/>
      <c r="BJB9" s="243"/>
      <c r="BJC9" s="243"/>
      <c r="BJD9" s="243"/>
      <c r="BJE9" s="243"/>
      <c r="BJF9" s="243"/>
      <c r="BJG9" s="243"/>
      <c r="BJH9" s="243"/>
      <c r="BJI9" s="243"/>
      <c r="BJJ9" s="243"/>
      <c r="BJK9" s="243"/>
      <c r="BJL9" s="243"/>
      <c r="BJM9" s="243"/>
      <c r="BJN9" s="243"/>
      <c r="BJO9" s="243"/>
      <c r="BJP9" s="243"/>
      <c r="BJQ9" s="243"/>
      <c r="BJR9" s="243"/>
      <c r="BJS9" s="243"/>
      <c r="BJT9" s="243"/>
      <c r="BJU9" s="243"/>
      <c r="BJV9" s="243"/>
      <c r="BJW9" s="243"/>
      <c r="BJX9" s="243"/>
      <c r="BJY9" s="243"/>
      <c r="BJZ9" s="243"/>
      <c r="BKA9" s="243"/>
      <c r="BKB9" s="243"/>
      <c r="BKC9" s="243"/>
      <c r="BKD9" s="243"/>
      <c r="BKE9" s="243"/>
      <c r="BKF9" s="243"/>
      <c r="BKG9" s="243"/>
      <c r="BKH9" s="243"/>
      <c r="BKI9" s="243"/>
      <c r="BKJ9" s="243"/>
      <c r="BKK9" s="243"/>
      <c r="BKL9" s="243"/>
      <c r="BKM9" s="243"/>
      <c r="BKN9" s="243"/>
      <c r="BKO9" s="243"/>
      <c r="BKP9" s="243"/>
      <c r="BKQ9" s="243"/>
      <c r="BKR9" s="243"/>
      <c r="BKS9" s="243"/>
      <c r="BKT9" s="243"/>
      <c r="BKU9" s="243"/>
      <c r="BKV9" s="243"/>
      <c r="BKW9" s="243"/>
      <c r="BKX9" s="243"/>
      <c r="BKY9" s="243"/>
      <c r="BKZ9" s="243"/>
      <c r="BLA9" s="243"/>
      <c r="BLB9" s="243"/>
      <c r="BLC9" s="243"/>
      <c r="BLD9" s="243"/>
      <c r="BLE9" s="243"/>
      <c r="BLF9" s="243"/>
      <c r="BLG9" s="243"/>
      <c r="BLH9" s="243"/>
      <c r="BLI9" s="243"/>
      <c r="BLJ9" s="243"/>
      <c r="BLK9" s="243"/>
      <c r="BLL9" s="243"/>
      <c r="BLM9" s="243"/>
      <c r="BLN9" s="243"/>
      <c r="BLO9" s="243"/>
      <c r="BLP9" s="243"/>
      <c r="BLQ9" s="243"/>
      <c r="BLR9" s="243"/>
      <c r="BLS9" s="243"/>
      <c r="BLT9" s="243"/>
      <c r="BLU9" s="243"/>
      <c r="BLV9" s="243"/>
      <c r="BLW9" s="243"/>
      <c r="BLX9" s="243"/>
      <c r="BLY9" s="243"/>
      <c r="BLZ9" s="243"/>
      <c r="BMA9" s="243"/>
      <c r="BMB9" s="243"/>
      <c r="BMC9" s="243"/>
      <c r="BMD9" s="243"/>
      <c r="BME9" s="243"/>
      <c r="BMF9" s="243"/>
      <c r="BMG9" s="243"/>
      <c r="BMH9" s="243"/>
      <c r="BMI9" s="243"/>
      <c r="BMJ9" s="243"/>
      <c r="BMK9" s="243"/>
      <c r="BML9" s="243"/>
      <c r="BMM9" s="243"/>
      <c r="BMN9" s="243"/>
      <c r="BMO9" s="243"/>
      <c r="BMP9" s="243"/>
      <c r="BMQ9" s="243"/>
      <c r="BMR9" s="243"/>
      <c r="BMS9" s="243"/>
      <c r="BMT9" s="243"/>
      <c r="BMU9" s="243"/>
      <c r="BMV9" s="243"/>
      <c r="BMW9" s="243"/>
      <c r="BMX9" s="243"/>
      <c r="BMY9" s="243"/>
      <c r="BMZ9" s="243"/>
      <c r="BNA9" s="243"/>
      <c r="BNB9" s="243"/>
      <c r="BNC9" s="243"/>
      <c r="BND9" s="243"/>
      <c r="BNE9" s="243"/>
      <c r="BNF9" s="243"/>
      <c r="BNG9" s="243"/>
      <c r="BNH9" s="243"/>
      <c r="BNI9" s="243"/>
      <c r="BNJ9" s="243"/>
      <c r="BNK9" s="243"/>
      <c r="BNL9" s="243"/>
      <c r="BNM9" s="243"/>
      <c r="BNN9" s="243"/>
      <c r="BNO9" s="243"/>
      <c r="BNP9" s="243"/>
      <c r="BNQ9" s="243"/>
      <c r="BNR9" s="243"/>
      <c r="BNS9" s="243"/>
      <c r="BNT9" s="243"/>
      <c r="BNU9" s="243"/>
      <c r="BNV9" s="243"/>
      <c r="BNW9" s="243"/>
      <c r="BNX9" s="243"/>
      <c r="BNY9" s="243"/>
      <c r="BNZ9" s="243"/>
      <c r="BOA9" s="243"/>
      <c r="BOB9" s="243"/>
      <c r="BOC9" s="243"/>
      <c r="BOD9" s="243"/>
      <c r="BOE9" s="243"/>
      <c r="BOF9" s="243"/>
      <c r="BOG9" s="243"/>
      <c r="BOH9" s="243"/>
      <c r="BOI9" s="243"/>
      <c r="BOJ9" s="243"/>
      <c r="BOK9" s="243"/>
      <c r="BOL9" s="243"/>
      <c r="BOM9" s="243"/>
      <c r="BON9" s="243"/>
      <c r="BOO9" s="243"/>
      <c r="BOP9" s="243"/>
      <c r="BOQ9" s="243"/>
      <c r="BOR9" s="243"/>
      <c r="BOS9" s="243"/>
      <c r="BOT9" s="243"/>
      <c r="BOU9" s="243"/>
      <c r="BOV9" s="243"/>
      <c r="BOW9" s="243"/>
      <c r="BOX9" s="243"/>
      <c r="BOY9" s="243"/>
      <c r="BOZ9" s="243"/>
      <c r="BPA9" s="243"/>
      <c r="BPB9" s="243"/>
      <c r="BPC9" s="243"/>
      <c r="BPD9" s="243"/>
      <c r="BPE9" s="243"/>
      <c r="BPF9" s="243"/>
      <c r="BPG9" s="243"/>
      <c r="BPH9" s="243"/>
      <c r="BPI9" s="243"/>
      <c r="BPJ9" s="243"/>
      <c r="BPK9" s="243"/>
      <c r="BPL9" s="243"/>
      <c r="BPM9" s="243"/>
      <c r="BPN9" s="243"/>
      <c r="BPO9" s="243"/>
      <c r="BPP9" s="243"/>
      <c r="BPQ9" s="243"/>
      <c r="BPR9" s="243"/>
      <c r="BPS9" s="243"/>
      <c r="BPT9" s="243"/>
      <c r="BPU9" s="243"/>
      <c r="BPV9" s="243"/>
      <c r="BPW9" s="243"/>
      <c r="BPX9" s="243"/>
      <c r="BPY9" s="243"/>
      <c r="BPZ9" s="243"/>
      <c r="BQA9" s="243"/>
      <c r="BQB9" s="243"/>
      <c r="BQC9" s="243"/>
      <c r="BQD9" s="243"/>
      <c r="BQE9" s="243"/>
      <c r="BQF9" s="243"/>
      <c r="BQG9" s="243"/>
      <c r="BQH9" s="243"/>
      <c r="BQI9" s="243"/>
      <c r="BQJ9" s="243"/>
      <c r="BQK9" s="243"/>
      <c r="BQL9" s="243"/>
      <c r="BQM9" s="243"/>
      <c r="BQN9" s="243"/>
      <c r="BQO9" s="243"/>
      <c r="BQP9" s="243"/>
      <c r="BQQ9" s="243"/>
      <c r="BQR9" s="243"/>
      <c r="BQS9" s="243"/>
      <c r="BQT9" s="243"/>
      <c r="BQU9" s="243"/>
      <c r="BQV9" s="243"/>
      <c r="BQW9" s="243"/>
      <c r="BQX9" s="243"/>
      <c r="BQY9" s="243"/>
      <c r="BQZ9" s="243"/>
      <c r="BRA9" s="243"/>
      <c r="BRB9" s="243"/>
      <c r="BRC9" s="243"/>
      <c r="BRD9" s="243"/>
      <c r="BRE9" s="243"/>
      <c r="BRF9" s="243"/>
      <c r="BRG9" s="243"/>
      <c r="BRH9" s="243"/>
      <c r="BRI9" s="243"/>
      <c r="BRJ9" s="243"/>
      <c r="BRK9" s="243"/>
      <c r="BRL9" s="243"/>
      <c r="BRM9" s="243"/>
      <c r="BRN9" s="243"/>
      <c r="BRO9" s="243"/>
      <c r="BRP9" s="243"/>
      <c r="BRQ9" s="243"/>
      <c r="BRR9" s="243"/>
      <c r="BRS9" s="243"/>
      <c r="BRT9" s="243"/>
      <c r="BRU9" s="243"/>
      <c r="BRV9" s="243"/>
      <c r="BRW9" s="243"/>
      <c r="BRX9" s="243"/>
      <c r="BRY9" s="243"/>
      <c r="BRZ9" s="243"/>
      <c r="BSA9" s="243"/>
      <c r="BSB9" s="243"/>
      <c r="BSC9" s="243"/>
      <c r="BSD9" s="243"/>
      <c r="BSE9" s="243"/>
      <c r="BSF9" s="243"/>
      <c r="BSG9" s="243"/>
      <c r="BSH9" s="243"/>
      <c r="BSI9" s="243"/>
      <c r="BSJ9" s="243"/>
      <c r="BSK9" s="243"/>
      <c r="BSL9" s="243"/>
      <c r="BSM9" s="243"/>
      <c r="BSN9" s="243"/>
      <c r="BSO9" s="243"/>
      <c r="BSP9" s="243"/>
      <c r="BSQ9" s="243"/>
      <c r="BSR9" s="243"/>
      <c r="BSS9" s="243"/>
      <c r="BST9" s="243"/>
      <c r="BSU9" s="243"/>
      <c r="BSV9" s="243"/>
      <c r="BSW9" s="243"/>
      <c r="BSX9" s="243"/>
      <c r="BSY9" s="243"/>
      <c r="BSZ9" s="243"/>
      <c r="BTA9" s="243"/>
      <c r="BTB9" s="243"/>
      <c r="BTC9" s="243"/>
      <c r="BTD9" s="243"/>
      <c r="BTE9" s="243"/>
      <c r="BTF9" s="243"/>
      <c r="BTG9" s="243"/>
      <c r="BTH9" s="243"/>
      <c r="BTI9" s="243"/>
      <c r="BTJ9" s="243"/>
      <c r="BTK9" s="243"/>
      <c r="BTL9" s="243"/>
      <c r="BTM9" s="243"/>
      <c r="BTN9" s="243"/>
      <c r="BTO9" s="243"/>
      <c r="BTP9" s="243"/>
      <c r="BTQ9" s="243"/>
      <c r="BTR9" s="243"/>
      <c r="BTS9" s="243"/>
      <c r="BTT9" s="243"/>
      <c r="BTU9" s="243"/>
      <c r="BTV9" s="243"/>
      <c r="BTW9" s="243"/>
      <c r="BTX9" s="243"/>
      <c r="BTY9" s="243"/>
      <c r="BTZ9" s="243"/>
      <c r="BUA9" s="243"/>
      <c r="BUB9" s="243"/>
      <c r="BUC9" s="243"/>
      <c r="BUD9" s="243"/>
      <c r="BUE9" s="243"/>
      <c r="BUF9" s="243"/>
      <c r="BUG9" s="243"/>
      <c r="BUH9" s="243"/>
      <c r="BUI9" s="243"/>
      <c r="BUJ9" s="243"/>
      <c r="BUK9" s="243"/>
      <c r="BUL9" s="243"/>
      <c r="BUM9" s="243"/>
      <c r="BUN9" s="243"/>
      <c r="BUO9" s="243"/>
      <c r="BUP9" s="243"/>
      <c r="BUQ9" s="243"/>
      <c r="BUR9" s="243"/>
      <c r="BUS9" s="243"/>
      <c r="BUT9" s="243"/>
      <c r="BUU9" s="243"/>
      <c r="BUV9" s="243"/>
      <c r="BUW9" s="243"/>
      <c r="BUX9" s="243"/>
      <c r="BUY9" s="243"/>
      <c r="BUZ9" s="243"/>
      <c r="BVA9" s="243"/>
      <c r="BVB9" s="243"/>
      <c r="BVC9" s="243"/>
      <c r="BVD9" s="243"/>
      <c r="BVE9" s="243"/>
      <c r="BVF9" s="243"/>
      <c r="BVG9" s="243"/>
      <c r="BVH9" s="243"/>
      <c r="BVI9" s="243"/>
      <c r="BVJ9" s="243"/>
      <c r="BVK9" s="243"/>
      <c r="BVL9" s="243"/>
      <c r="BVM9" s="243"/>
      <c r="BVN9" s="243"/>
      <c r="BVO9" s="243"/>
      <c r="BVP9" s="243"/>
      <c r="BVQ9" s="243"/>
      <c r="BVR9" s="243"/>
      <c r="BVS9" s="243"/>
      <c r="BVT9" s="243"/>
      <c r="BVU9" s="243"/>
      <c r="BVV9" s="243"/>
      <c r="BVW9" s="243"/>
      <c r="BVX9" s="243"/>
      <c r="BVY9" s="243"/>
      <c r="BVZ9" s="243"/>
      <c r="BWA9" s="243"/>
      <c r="BWB9" s="243"/>
      <c r="BWC9" s="243"/>
      <c r="BWD9" s="243"/>
      <c r="BWE9" s="243"/>
      <c r="BWF9" s="243"/>
      <c r="BWG9" s="243"/>
      <c r="BWH9" s="243"/>
      <c r="BWI9" s="243"/>
      <c r="BWJ9" s="243"/>
      <c r="BWK9" s="243"/>
      <c r="BWL9" s="243"/>
      <c r="BWM9" s="243"/>
      <c r="BWN9" s="243"/>
      <c r="BWO9" s="243"/>
      <c r="BWP9" s="243"/>
      <c r="BWQ9" s="243"/>
      <c r="BWR9" s="243"/>
      <c r="BWS9" s="243"/>
      <c r="BWT9" s="243"/>
      <c r="BWU9" s="243"/>
      <c r="BWV9" s="243"/>
      <c r="BWW9" s="243"/>
      <c r="BWX9" s="243"/>
      <c r="BWY9" s="243"/>
      <c r="BWZ9" s="243"/>
      <c r="BXA9" s="243"/>
      <c r="BXB9" s="243"/>
      <c r="BXC9" s="243"/>
      <c r="BXD9" s="243"/>
      <c r="BXE9" s="243"/>
      <c r="BXF9" s="243"/>
      <c r="BXG9" s="243"/>
      <c r="BXH9" s="243"/>
      <c r="BXI9" s="243"/>
      <c r="BXJ9" s="243"/>
      <c r="BXK9" s="243"/>
      <c r="BXL9" s="243"/>
      <c r="BXM9" s="243"/>
      <c r="BXN9" s="243"/>
      <c r="BXO9" s="243"/>
      <c r="BXP9" s="243"/>
      <c r="BXQ9" s="243"/>
      <c r="BXR9" s="243"/>
      <c r="BXS9" s="243"/>
      <c r="BXT9" s="243"/>
      <c r="BXU9" s="243"/>
      <c r="BXV9" s="243"/>
      <c r="BXW9" s="243"/>
      <c r="BXX9" s="243"/>
      <c r="BXY9" s="243"/>
      <c r="BXZ9" s="243"/>
      <c r="BYA9" s="243"/>
      <c r="BYB9" s="243"/>
      <c r="BYC9" s="243"/>
      <c r="BYD9" s="243"/>
      <c r="BYE9" s="243"/>
      <c r="BYF9" s="243"/>
      <c r="BYG9" s="243"/>
      <c r="BYH9" s="243"/>
      <c r="BYI9" s="243"/>
      <c r="BYJ9" s="243"/>
      <c r="BYK9" s="243"/>
      <c r="BYL9" s="243"/>
      <c r="BYM9" s="243"/>
      <c r="BYN9" s="243"/>
      <c r="BYO9" s="243"/>
      <c r="BYP9" s="243"/>
      <c r="BYQ9" s="243"/>
      <c r="BYR9" s="243"/>
      <c r="BYS9" s="243"/>
      <c r="BYT9" s="243"/>
      <c r="BYU9" s="243"/>
      <c r="BYV9" s="243"/>
      <c r="BYW9" s="243"/>
      <c r="BYX9" s="243"/>
      <c r="BYY9" s="243"/>
      <c r="BYZ9" s="243"/>
      <c r="BZA9" s="243"/>
      <c r="BZB9" s="243"/>
      <c r="BZC9" s="243"/>
      <c r="BZD9" s="243"/>
      <c r="BZE9" s="243"/>
      <c r="BZF9" s="243"/>
      <c r="BZG9" s="243"/>
      <c r="BZH9" s="243"/>
      <c r="BZI9" s="243"/>
      <c r="BZJ9" s="243"/>
      <c r="BZK9" s="243"/>
      <c r="BZL9" s="243"/>
      <c r="BZM9" s="243"/>
      <c r="BZN9" s="243"/>
      <c r="BZO9" s="243"/>
      <c r="BZP9" s="243"/>
      <c r="BZQ9" s="243"/>
      <c r="BZR9" s="243"/>
      <c r="BZS9" s="243"/>
      <c r="BZT9" s="243"/>
      <c r="BZU9" s="243"/>
      <c r="BZV9" s="243"/>
      <c r="BZW9" s="243"/>
      <c r="BZX9" s="243"/>
      <c r="BZY9" s="243"/>
      <c r="BZZ9" s="243"/>
      <c r="CAA9" s="243"/>
      <c r="CAB9" s="243"/>
      <c r="CAC9" s="243"/>
      <c r="CAD9" s="243"/>
      <c r="CAE9" s="243"/>
      <c r="CAF9" s="243"/>
      <c r="CAG9" s="243"/>
      <c r="CAH9" s="243"/>
      <c r="CAI9" s="243"/>
      <c r="CAJ9" s="243"/>
      <c r="CAK9" s="243"/>
      <c r="CAL9" s="243"/>
      <c r="CAM9" s="243"/>
      <c r="CAN9" s="243"/>
      <c r="CAO9" s="243"/>
      <c r="CAP9" s="243"/>
      <c r="CAQ9" s="243"/>
      <c r="CAR9" s="243"/>
      <c r="CAS9" s="243"/>
      <c r="CAT9" s="243"/>
      <c r="CAU9" s="243"/>
      <c r="CAV9" s="243"/>
      <c r="CAW9" s="243"/>
      <c r="CAX9" s="243"/>
      <c r="CAY9" s="243"/>
      <c r="CAZ9" s="243"/>
      <c r="CBA9" s="243"/>
      <c r="CBB9" s="243"/>
      <c r="CBC9" s="243"/>
      <c r="CBD9" s="243"/>
      <c r="CBE9" s="243"/>
      <c r="CBF9" s="243"/>
      <c r="CBG9" s="243"/>
      <c r="CBH9" s="243"/>
      <c r="CBI9" s="243"/>
      <c r="CBJ9" s="243"/>
      <c r="CBK9" s="243"/>
      <c r="CBL9" s="243"/>
      <c r="CBM9" s="243"/>
      <c r="CBN9" s="243"/>
      <c r="CBO9" s="243"/>
      <c r="CBP9" s="243"/>
      <c r="CBQ9" s="243"/>
      <c r="CBR9" s="243"/>
      <c r="CBS9" s="243"/>
      <c r="CBT9" s="243"/>
      <c r="CBU9" s="243"/>
      <c r="CBV9" s="243"/>
      <c r="CBW9" s="243"/>
      <c r="CBX9" s="243"/>
      <c r="CBY9" s="243"/>
      <c r="CBZ9" s="243"/>
      <c r="CCA9" s="243"/>
      <c r="CCB9" s="243"/>
      <c r="CCC9" s="243"/>
      <c r="CCD9" s="243"/>
      <c r="CCE9" s="243"/>
      <c r="CCF9" s="243"/>
      <c r="CCG9" s="243"/>
      <c r="CCH9" s="243"/>
      <c r="CCI9" s="243"/>
      <c r="CCJ9" s="243"/>
      <c r="CCK9" s="243"/>
      <c r="CCL9" s="243"/>
      <c r="CCM9" s="243"/>
      <c r="CCN9" s="243"/>
      <c r="CCO9" s="243"/>
      <c r="CCP9" s="243"/>
      <c r="CCQ9" s="243"/>
      <c r="CCR9" s="243"/>
      <c r="CCS9" s="243"/>
      <c r="CCT9" s="243"/>
      <c r="CCU9" s="243"/>
      <c r="CCV9" s="243"/>
      <c r="CCW9" s="243"/>
      <c r="CCX9" s="243"/>
      <c r="CCY9" s="243"/>
      <c r="CCZ9" s="243"/>
      <c r="CDA9" s="243"/>
      <c r="CDB9" s="243"/>
      <c r="CDC9" s="243"/>
      <c r="CDD9" s="243"/>
      <c r="CDE9" s="243"/>
      <c r="CDF9" s="243"/>
      <c r="CDG9" s="243"/>
      <c r="CDH9" s="243"/>
      <c r="CDI9" s="243"/>
      <c r="CDJ9" s="243"/>
      <c r="CDK9" s="243"/>
      <c r="CDL9" s="243"/>
      <c r="CDM9" s="243"/>
      <c r="CDN9" s="243"/>
      <c r="CDO9" s="243"/>
      <c r="CDP9" s="243"/>
      <c r="CDQ9" s="243"/>
      <c r="CDR9" s="243"/>
      <c r="CDS9" s="243"/>
      <c r="CDT9" s="243"/>
      <c r="CDU9" s="243"/>
      <c r="CDV9" s="243"/>
      <c r="CDW9" s="243"/>
      <c r="CDX9" s="243"/>
      <c r="CDY9" s="243"/>
      <c r="CDZ9" s="243"/>
      <c r="CEA9" s="243"/>
      <c r="CEB9" s="243"/>
      <c r="CEC9" s="243"/>
      <c r="CED9" s="243"/>
      <c r="CEE9" s="243"/>
      <c r="CEF9" s="243"/>
      <c r="CEG9" s="243"/>
      <c r="CEH9" s="243"/>
      <c r="CEI9" s="243"/>
      <c r="CEJ9" s="243"/>
      <c r="CEK9" s="243"/>
      <c r="CEL9" s="243"/>
      <c r="CEM9" s="243"/>
      <c r="CEN9" s="243"/>
      <c r="CEO9" s="243"/>
      <c r="CEP9" s="243"/>
      <c r="CEQ9" s="243"/>
      <c r="CER9" s="243"/>
      <c r="CES9" s="243"/>
      <c r="CET9" s="243"/>
      <c r="CEU9" s="243"/>
      <c r="CEV9" s="243"/>
      <c r="CEW9" s="243"/>
      <c r="CEX9" s="243"/>
      <c r="CEY9" s="243"/>
      <c r="CEZ9" s="243"/>
      <c r="CFA9" s="243"/>
      <c r="CFB9" s="243"/>
      <c r="CFC9" s="243"/>
      <c r="CFD9" s="243"/>
      <c r="CFE9" s="243"/>
      <c r="CFF9" s="243"/>
      <c r="CFG9" s="243"/>
      <c r="CFH9" s="243"/>
      <c r="CFI9" s="243"/>
      <c r="CFJ9" s="243"/>
      <c r="CFK9" s="243"/>
      <c r="CFL9" s="243"/>
      <c r="CFM9" s="243"/>
      <c r="CFN9" s="243"/>
      <c r="CFO9" s="243"/>
      <c r="CFP9" s="243"/>
      <c r="CFQ9" s="243"/>
      <c r="CFR9" s="243"/>
      <c r="CFS9" s="243"/>
      <c r="CFT9" s="243"/>
      <c r="CFU9" s="243"/>
      <c r="CFV9" s="243"/>
      <c r="CFW9" s="243"/>
      <c r="CFX9" s="243"/>
      <c r="CFY9" s="243"/>
      <c r="CFZ9" s="243"/>
      <c r="CGA9" s="243"/>
      <c r="CGB9" s="243"/>
      <c r="CGC9" s="243"/>
      <c r="CGD9" s="243"/>
      <c r="CGE9" s="243"/>
      <c r="CGF9" s="243"/>
      <c r="CGG9" s="243"/>
      <c r="CGH9" s="243"/>
      <c r="CGI9" s="243"/>
      <c r="CGJ9" s="243"/>
      <c r="CGK9" s="243"/>
      <c r="CGL9" s="243"/>
      <c r="CGM9" s="243"/>
      <c r="CGN9" s="243"/>
      <c r="CGO9" s="243"/>
      <c r="CGP9" s="243"/>
      <c r="CGQ9" s="243"/>
      <c r="CGR9" s="243"/>
      <c r="CGS9" s="243"/>
      <c r="CGT9" s="243"/>
      <c r="CGU9" s="243"/>
      <c r="CGV9" s="243"/>
      <c r="CGW9" s="243"/>
      <c r="CGX9" s="243"/>
      <c r="CGY9" s="243"/>
      <c r="CGZ9" s="243"/>
      <c r="CHA9" s="243"/>
      <c r="CHB9" s="243"/>
      <c r="CHC9" s="243"/>
      <c r="CHD9" s="243"/>
      <c r="CHE9" s="243"/>
      <c r="CHF9" s="243"/>
      <c r="CHG9" s="243"/>
      <c r="CHH9" s="243"/>
      <c r="CHI9" s="243"/>
      <c r="CHJ9" s="243"/>
      <c r="CHK9" s="243"/>
      <c r="CHL9" s="243"/>
      <c r="CHM9" s="243"/>
      <c r="CHN9" s="243"/>
      <c r="CHO9" s="243"/>
      <c r="CHP9" s="243"/>
      <c r="CHQ9" s="243"/>
      <c r="CHR9" s="243"/>
      <c r="CHS9" s="243"/>
      <c r="CHT9" s="243"/>
      <c r="CHU9" s="243"/>
      <c r="CHV9" s="243"/>
      <c r="CHW9" s="243"/>
      <c r="CHX9" s="243"/>
      <c r="CHY9" s="243"/>
      <c r="CHZ9" s="243"/>
      <c r="CIA9" s="243"/>
      <c r="CIB9" s="243"/>
      <c r="CIC9" s="243"/>
      <c r="CID9" s="243"/>
      <c r="CIE9" s="243"/>
      <c r="CIF9" s="243"/>
      <c r="CIG9" s="243"/>
      <c r="CIH9" s="243"/>
      <c r="CII9" s="243"/>
      <c r="CIJ9" s="243"/>
      <c r="CIK9" s="243"/>
      <c r="CIL9" s="243"/>
      <c r="CIM9" s="243"/>
      <c r="CIN9" s="243"/>
      <c r="CIO9" s="243"/>
      <c r="CIP9" s="243"/>
      <c r="CIQ9" s="243"/>
      <c r="CIR9" s="243"/>
      <c r="CIS9" s="243"/>
      <c r="CIT9" s="243"/>
      <c r="CIU9" s="243"/>
      <c r="CIV9" s="243"/>
      <c r="CIW9" s="243"/>
      <c r="CIX9" s="243"/>
      <c r="CIY9" s="243"/>
      <c r="CIZ9" s="243"/>
      <c r="CJA9" s="243"/>
      <c r="CJB9" s="243"/>
      <c r="CJC9" s="243"/>
      <c r="CJD9" s="243"/>
      <c r="CJE9" s="243"/>
      <c r="CJF9" s="243"/>
      <c r="CJG9" s="243"/>
      <c r="CJH9" s="243"/>
      <c r="CJI9" s="243"/>
      <c r="CJJ9" s="243"/>
      <c r="CJK9" s="243"/>
      <c r="CJL9" s="243"/>
      <c r="CJM9" s="243"/>
      <c r="CJN9" s="243"/>
      <c r="CJO9" s="243"/>
      <c r="CJP9" s="243"/>
      <c r="CJQ9" s="243"/>
      <c r="CJR9" s="243"/>
      <c r="CJS9" s="243"/>
      <c r="CJT9" s="243"/>
      <c r="CJU9" s="243"/>
      <c r="CJV9" s="243"/>
      <c r="CJW9" s="243"/>
      <c r="CJX9" s="243"/>
      <c r="CJY9" s="243"/>
      <c r="CJZ9" s="243"/>
      <c r="CKA9" s="243"/>
      <c r="CKB9" s="243"/>
      <c r="CKC9" s="243"/>
      <c r="CKD9" s="243"/>
      <c r="CKE9" s="243"/>
      <c r="CKF9" s="243"/>
      <c r="CKG9" s="243"/>
      <c r="CKH9" s="243"/>
      <c r="CKI9" s="243"/>
      <c r="CKJ9" s="243"/>
      <c r="CKK9" s="243"/>
      <c r="CKL9" s="243"/>
      <c r="CKM9" s="243"/>
      <c r="CKN9" s="243"/>
      <c r="CKO9" s="243"/>
      <c r="CKP9" s="243"/>
      <c r="CKQ9" s="243"/>
      <c r="CKR9" s="243"/>
      <c r="CKS9" s="243"/>
      <c r="CKT9" s="243"/>
      <c r="CKU9" s="243"/>
      <c r="CKV9" s="243"/>
      <c r="CKW9" s="243"/>
      <c r="CKX9" s="243"/>
      <c r="CKY9" s="243"/>
      <c r="CKZ9" s="243"/>
      <c r="CLA9" s="243"/>
      <c r="CLB9" s="243"/>
      <c r="CLC9" s="243"/>
      <c r="CLD9" s="243"/>
      <c r="CLE9" s="243"/>
      <c r="CLF9" s="243"/>
      <c r="CLG9" s="243"/>
      <c r="CLH9" s="243"/>
      <c r="CLI9" s="243"/>
      <c r="CLJ9" s="243"/>
      <c r="CLK9" s="243"/>
      <c r="CLL9" s="243"/>
      <c r="CLM9" s="243"/>
      <c r="CLN9" s="243"/>
      <c r="CLO9" s="243"/>
      <c r="CLP9" s="243"/>
      <c r="CLQ9" s="243"/>
      <c r="CLR9" s="243"/>
      <c r="CLS9" s="243"/>
      <c r="CLT9" s="243"/>
      <c r="CLU9" s="243"/>
      <c r="CLV9" s="243"/>
      <c r="CLW9" s="243"/>
      <c r="CLX9" s="243"/>
      <c r="CLY9" s="243"/>
      <c r="CLZ9" s="243"/>
      <c r="CMA9" s="243"/>
      <c r="CMB9" s="243"/>
      <c r="CMC9" s="243"/>
      <c r="CMD9" s="243"/>
      <c r="CME9" s="243"/>
      <c r="CMF9" s="243"/>
      <c r="CMG9" s="243"/>
      <c r="CMH9" s="243"/>
      <c r="CMI9" s="243"/>
      <c r="CMJ9" s="243"/>
      <c r="CMK9" s="243"/>
      <c r="CML9" s="243"/>
      <c r="CMM9" s="243"/>
      <c r="CMN9" s="243"/>
      <c r="CMO9" s="243"/>
      <c r="CMP9" s="243"/>
      <c r="CMQ9" s="243"/>
      <c r="CMR9" s="243"/>
      <c r="CMS9" s="243"/>
      <c r="CMT9" s="243"/>
      <c r="CMU9" s="243"/>
      <c r="CMV9" s="243"/>
      <c r="CMW9" s="243"/>
      <c r="CMX9" s="243"/>
      <c r="CMY9" s="243"/>
      <c r="CMZ9" s="243"/>
      <c r="CNA9" s="243"/>
      <c r="CNB9" s="243"/>
      <c r="CNC9" s="243"/>
      <c r="CND9" s="243"/>
      <c r="CNE9" s="243"/>
      <c r="CNF9" s="243"/>
      <c r="CNG9" s="243"/>
      <c r="CNH9" s="243"/>
      <c r="CNI9" s="243"/>
      <c r="CNJ9" s="243"/>
      <c r="CNK9" s="243"/>
      <c r="CNL9" s="243"/>
      <c r="CNM9" s="243"/>
      <c r="CNN9" s="243"/>
      <c r="CNO9" s="243"/>
      <c r="CNP9" s="243"/>
      <c r="CNQ9" s="243"/>
      <c r="CNR9" s="243"/>
      <c r="CNS9" s="243"/>
      <c r="CNT9" s="243"/>
      <c r="CNU9" s="243"/>
      <c r="CNV9" s="243"/>
      <c r="CNW9" s="243"/>
      <c r="CNX9" s="243"/>
      <c r="CNY9" s="243"/>
      <c r="CNZ9" s="243"/>
      <c r="COA9" s="243"/>
      <c r="COB9" s="243"/>
      <c r="COC9" s="243"/>
      <c r="COD9" s="243"/>
      <c r="COE9" s="243"/>
      <c r="COF9" s="243"/>
      <c r="COG9" s="243"/>
      <c r="COH9" s="243"/>
      <c r="COI9" s="243"/>
      <c r="COJ9" s="243"/>
      <c r="COK9" s="243"/>
      <c r="COL9" s="243"/>
      <c r="COM9" s="243"/>
      <c r="CON9" s="243"/>
      <c r="COO9" s="243"/>
      <c r="COP9" s="243"/>
      <c r="COQ9" s="243"/>
      <c r="COR9" s="243"/>
      <c r="COS9" s="243"/>
      <c r="COT9" s="243"/>
      <c r="COU9" s="243"/>
      <c r="COV9" s="243"/>
      <c r="COW9" s="243"/>
      <c r="COX9" s="243"/>
      <c r="COY9" s="243"/>
      <c r="COZ9" s="243"/>
      <c r="CPA9" s="243"/>
      <c r="CPB9" s="243"/>
      <c r="CPC9" s="243"/>
      <c r="CPD9" s="243"/>
      <c r="CPE9" s="243"/>
      <c r="CPF9" s="243"/>
      <c r="CPG9" s="243"/>
      <c r="CPH9" s="243"/>
      <c r="CPI9" s="243"/>
      <c r="CPJ9" s="243"/>
      <c r="CPK9" s="243"/>
      <c r="CPL9" s="243"/>
      <c r="CPM9" s="243"/>
      <c r="CPN9" s="243"/>
      <c r="CPO9" s="243"/>
      <c r="CPP9" s="243"/>
      <c r="CPQ9" s="243"/>
      <c r="CPR9" s="243"/>
      <c r="CPS9" s="243"/>
      <c r="CPT9" s="243"/>
      <c r="CPU9" s="243"/>
      <c r="CPV9" s="243"/>
      <c r="CPW9" s="243"/>
      <c r="CPX9" s="243"/>
      <c r="CPY9" s="243"/>
      <c r="CPZ9" s="243"/>
      <c r="CQA9" s="243"/>
      <c r="CQB9" s="243"/>
      <c r="CQC9" s="243"/>
      <c r="CQD9" s="243"/>
      <c r="CQE9" s="243"/>
      <c r="CQF9" s="243"/>
      <c r="CQG9" s="243"/>
      <c r="CQH9" s="243"/>
      <c r="CQI9" s="243"/>
      <c r="CQJ9" s="243"/>
      <c r="CQK9" s="243"/>
      <c r="CQL9" s="243"/>
      <c r="CQM9" s="243"/>
      <c r="CQN9" s="243"/>
      <c r="CQO9" s="243"/>
      <c r="CQP9" s="243"/>
      <c r="CQQ9" s="243"/>
      <c r="CQR9" s="243"/>
      <c r="CQS9" s="243"/>
      <c r="CQT9" s="243"/>
      <c r="CQU9" s="243"/>
      <c r="CQV9" s="243"/>
      <c r="CQW9" s="243"/>
      <c r="CQX9" s="243"/>
      <c r="CQY9" s="243"/>
      <c r="CQZ9" s="243"/>
      <c r="CRA9" s="243"/>
      <c r="CRB9" s="243"/>
      <c r="CRC9" s="243"/>
      <c r="CRD9" s="243"/>
      <c r="CRE9" s="243"/>
      <c r="CRF9" s="243"/>
      <c r="CRG9" s="243"/>
      <c r="CRH9" s="243"/>
      <c r="CRI9" s="243"/>
      <c r="CRJ9" s="243"/>
      <c r="CRK9" s="243"/>
      <c r="CRL9" s="243"/>
      <c r="CRM9" s="243"/>
      <c r="CRN9" s="243"/>
      <c r="CRO9" s="243"/>
      <c r="CRP9" s="243"/>
      <c r="CRQ9" s="243"/>
      <c r="CRR9" s="243"/>
      <c r="CRS9" s="243"/>
      <c r="CRT9" s="243"/>
      <c r="CRU9" s="243"/>
      <c r="CRV9" s="243"/>
      <c r="CRW9" s="243"/>
      <c r="CRX9" s="243"/>
      <c r="CRY9" s="243"/>
      <c r="CRZ9" s="243"/>
      <c r="CSA9" s="243"/>
      <c r="CSB9" s="243"/>
      <c r="CSC9" s="243"/>
      <c r="CSD9" s="243"/>
      <c r="CSE9" s="243"/>
      <c r="CSF9" s="243"/>
      <c r="CSG9" s="243"/>
      <c r="CSH9" s="243"/>
      <c r="CSI9" s="243"/>
      <c r="CSJ9" s="243"/>
      <c r="CSK9" s="243"/>
      <c r="CSL9" s="243"/>
      <c r="CSM9" s="243"/>
      <c r="CSN9" s="243"/>
      <c r="CSO9" s="243"/>
      <c r="CSP9" s="243"/>
      <c r="CSQ9" s="243"/>
      <c r="CSR9" s="243"/>
      <c r="CSS9" s="243"/>
      <c r="CST9" s="243"/>
      <c r="CSU9" s="243"/>
      <c r="CSV9" s="243"/>
      <c r="CSW9" s="243"/>
      <c r="CSX9" s="243"/>
      <c r="CSY9" s="243"/>
      <c r="CSZ9" s="243"/>
      <c r="CTA9" s="243"/>
      <c r="CTB9" s="243"/>
      <c r="CTC9" s="243"/>
      <c r="CTD9" s="243"/>
      <c r="CTE9" s="243"/>
      <c r="CTF9" s="243"/>
      <c r="CTG9" s="243"/>
      <c r="CTH9" s="243"/>
      <c r="CTI9" s="243"/>
      <c r="CTJ9" s="243"/>
      <c r="CTK9" s="243"/>
      <c r="CTL9" s="243"/>
      <c r="CTM9" s="243"/>
      <c r="CTN9" s="243"/>
      <c r="CTO9" s="243"/>
      <c r="CTP9" s="243"/>
      <c r="CTQ9" s="243"/>
      <c r="CTR9" s="243"/>
      <c r="CTS9" s="243"/>
      <c r="CTT9" s="243"/>
      <c r="CTU9" s="243"/>
      <c r="CTV9" s="243"/>
      <c r="CTW9" s="243"/>
      <c r="CTX9" s="243"/>
      <c r="CTY9" s="243"/>
      <c r="CTZ9" s="243"/>
      <c r="CUA9" s="243"/>
      <c r="CUB9" s="243"/>
      <c r="CUC9" s="243"/>
      <c r="CUD9" s="243"/>
      <c r="CUE9" s="243"/>
      <c r="CUF9" s="243"/>
      <c r="CUG9" s="243"/>
      <c r="CUH9" s="243"/>
      <c r="CUI9" s="243"/>
      <c r="CUJ9" s="243"/>
      <c r="CUK9" s="243"/>
      <c r="CUL9" s="243"/>
      <c r="CUM9" s="243"/>
      <c r="CUN9" s="243"/>
      <c r="CUO9" s="243"/>
      <c r="CUP9" s="243"/>
      <c r="CUQ9" s="243"/>
      <c r="CUR9" s="243"/>
      <c r="CUS9" s="243"/>
      <c r="CUT9" s="243"/>
      <c r="CUU9" s="243"/>
      <c r="CUV9" s="243"/>
      <c r="CUW9" s="243"/>
      <c r="CUX9" s="243"/>
      <c r="CUY9" s="243"/>
      <c r="CUZ9" s="243"/>
      <c r="CVA9" s="243"/>
      <c r="CVB9" s="243"/>
      <c r="CVC9" s="243"/>
      <c r="CVD9" s="243"/>
      <c r="CVE9" s="243"/>
      <c r="CVF9" s="243"/>
      <c r="CVG9" s="243"/>
      <c r="CVH9" s="243"/>
      <c r="CVI9" s="243"/>
      <c r="CVJ9" s="243"/>
      <c r="CVK9" s="243"/>
      <c r="CVL9" s="243"/>
      <c r="CVM9" s="243"/>
      <c r="CVN9" s="243"/>
      <c r="CVO9" s="243"/>
      <c r="CVP9" s="243"/>
      <c r="CVQ9" s="243"/>
      <c r="CVR9" s="243"/>
      <c r="CVS9" s="243"/>
      <c r="CVT9" s="243"/>
      <c r="CVU9" s="243"/>
      <c r="CVV9" s="243"/>
      <c r="CVW9" s="243"/>
      <c r="CVX9" s="243"/>
      <c r="CVY9" s="243"/>
      <c r="CVZ9" s="243"/>
      <c r="CWA9" s="243"/>
      <c r="CWB9" s="243"/>
      <c r="CWC9" s="243"/>
      <c r="CWD9" s="243"/>
      <c r="CWE9" s="243"/>
      <c r="CWF9" s="243"/>
      <c r="CWG9" s="243"/>
      <c r="CWH9" s="243"/>
      <c r="CWI9" s="243"/>
      <c r="CWJ9" s="243"/>
      <c r="CWK9" s="243"/>
      <c r="CWL9" s="243"/>
      <c r="CWM9" s="243"/>
      <c r="CWN9" s="243"/>
      <c r="CWO9" s="243"/>
      <c r="CWP9" s="243"/>
      <c r="CWQ9" s="243"/>
      <c r="CWR9" s="243"/>
      <c r="CWS9" s="243"/>
      <c r="CWT9" s="243"/>
      <c r="CWU9" s="243"/>
      <c r="CWV9" s="243"/>
      <c r="CWW9" s="243"/>
      <c r="CWX9" s="243"/>
      <c r="CWY9" s="243"/>
      <c r="CWZ9" s="243"/>
      <c r="CXA9" s="243"/>
      <c r="CXB9" s="243"/>
      <c r="CXC9" s="243"/>
      <c r="CXD9" s="243"/>
      <c r="CXE9" s="243"/>
      <c r="CXF9" s="243"/>
      <c r="CXG9" s="243"/>
      <c r="CXH9" s="243"/>
      <c r="CXI9" s="243"/>
      <c r="CXJ9" s="243"/>
      <c r="CXK9" s="243"/>
      <c r="CXL9" s="243"/>
      <c r="CXM9" s="243"/>
      <c r="CXN9" s="243"/>
      <c r="CXO9" s="243"/>
      <c r="CXP9" s="243"/>
      <c r="CXQ9" s="243"/>
      <c r="CXR9" s="243"/>
      <c r="CXS9" s="243"/>
      <c r="CXT9" s="243"/>
      <c r="CXU9" s="243"/>
      <c r="CXV9" s="243"/>
      <c r="CXW9" s="243"/>
      <c r="CXX9" s="243"/>
      <c r="CXY9" s="243"/>
      <c r="CXZ9" s="243"/>
      <c r="CYA9" s="243"/>
      <c r="CYB9" s="243"/>
      <c r="CYC9" s="243"/>
      <c r="CYD9" s="243"/>
      <c r="CYE9" s="243"/>
      <c r="CYF9" s="243"/>
      <c r="CYG9" s="243"/>
      <c r="CYH9" s="243"/>
      <c r="CYI9" s="243"/>
      <c r="CYJ9" s="243"/>
      <c r="CYK9" s="243"/>
      <c r="CYL9" s="243"/>
      <c r="CYM9" s="243"/>
      <c r="CYN9" s="243"/>
      <c r="CYO9" s="243"/>
      <c r="CYP9" s="243"/>
      <c r="CYQ9" s="243"/>
      <c r="CYR9" s="243"/>
      <c r="CYS9" s="243"/>
      <c r="CYT9" s="243"/>
      <c r="CYU9" s="243"/>
      <c r="CYV9" s="243"/>
      <c r="CYW9" s="243"/>
      <c r="CYX9" s="243"/>
      <c r="CYY9" s="243"/>
      <c r="CYZ9" s="243"/>
      <c r="CZA9" s="243"/>
      <c r="CZB9" s="243"/>
      <c r="CZC9" s="243"/>
      <c r="CZD9" s="243"/>
      <c r="CZE9" s="243"/>
      <c r="CZF9" s="243"/>
      <c r="CZG9" s="243"/>
      <c r="CZH9" s="243"/>
      <c r="CZI9" s="243"/>
      <c r="CZJ9" s="243"/>
      <c r="CZK9" s="243"/>
      <c r="CZL9" s="243"/>
      <c r="CZM9" s="243"/>
      <c r="CZN9" s="243"/>
      <c r="CZO9" s="243"/>
      <c r="CZP9" s="243"/>
      <c r="CZQ9" s="243"/>
      <c r="CZR9" s="243"/>
      <c r="CZS9" s="243"/>
      <c r="CZT9" s="243"/>
      <c r="CZU9" s="243"/>
      <c r="CZV9" s="243"/>
      <c r="CZW9" s="243"/>
      <c r="CZX9" s="243"/>
      <c r="CZY9" s="243"/>
      <c r="CZZ9" s="243"/>
      <c r="DAA9" s="243"/>
      <c r="DAB9" s="243"/>
      <c r="DAC9" s="243"/>
      <c r="DAD9" s="243"/>
      <c r="DAE9" s="243"/>
      <c r="DAF9" s="243"/>
      <c r="DAG9" s="243"/>
      <c r="DAH9" s="243"/>
      <c r="DAI9" s="243"/>
      <c r="DAJ9" s="243"/>
      <c r="DAK9" s="243"/>
      <c r="DAL9" s="243"/>
      <c r="DAM9" s="243"/>
      <c r="DAN9" s="243"/>
      <c r="DAO9" s="243"/>
      <c r="DAP9" s="243"/>
      <c r="DAQ9" s="243"/>
      <c r="DAR9" s="243"/>
      <c r="DAS9" s="243"/>
      <c r="DAT9" s="243"/>
      <c r="DAU9" s="243"/>
      <c r="DAV9" s="243"/>
      <c r="DAW9" s="243"/>
      <c r="DAX9" s="243"/>
      <c r="DAY9" s="243"/>
      <c r="DAZ9" s="243"/>
      <c r="DBA9" s="243"/>
      <c r="DBB9" s="243"/>
      <c r="DBC9" s="243"/>
      <c r="DBD9" s="243"/>
      <c r="DBE9" s="243"/>
      <c r="DBF9" s="243"/>
      <c r="DBG9" s="243"/>
      <c r="DBH9" s="243"/>
      <c r="DBI9" s="243"/>
      <c r="DBJ9" s="243"/>
      <c r="DBK9" s="243"/>
      <c r="DBL9" s="243"/>
      <c r="DBM9" s="243"/>
      <c r="DBN9" s="243"/>
      <c r="DBO9" s="243"/>
      <c r="DBP9" s="243"/>
      <c r="DBQ9" s="243"/>
      <c r="DBR9" s="243"/>
      <c r="DBS9" s="243"/>
      <c r="DBT9" s="243"/>
      <c r="DBU9" s="243"/>
      <c r="DBV9" s="243"/>
      <c r="DBW9" s="243"/>
      <c r="DBX9" s="243"/>
      <c r="DBY9" s="243"/>
      <c r="DBZ9" s="243"/>
      <c r="DCA9" s="243"/>
      <c r="DCB9" s="243"/>
      <c r="DCC9" s="243"/>
      <c r="DCD9" s="243"/>
      <c r="DCE9" s="243"/>
      <c r="DCF9" s="243"/>
      <c r="DCG9" s="243"/>
      <c r="DCH9" s="243"/>
      <c r="DCI9" s="243"/>
      <c r="DCJ9" s="243"/>
      <c r="DCK9" s="243"/>
      <c r="DCL9" s="243"/>
      <c r="DCM9" s="243"/>
      <c r="DCN9" s="243"/>
      <c r="DCO9" s="243"/>
      <c r="DCP9" s="243"/>
      <c r="DCQ9" s="243"/>
      <c r="DCR9" s="243"/>
      <c r="DCS9" s="243"/>
      <c r="DCT9" s="243"/>
      <c r="DCU9" s="243"/>
      <c r="DCV9" s="243"/>
      <c r="DCW9" s="243"/>
      <c r="DCX9" s="243"/>
      <c r="DCY9" s="243"/>
      <c r="DCZ9" s="243"/>
      <c r="DDA9" s="243"/>
      <c r="DDB9" s="243"/>
      <c r="DDC9" s="243"/>
      <c r="DDD9" s="243"/>
      <c r="DDE9" s="243"/>
      <c r="DDF9" s="243"/>
      <c r="DDG9" s="243"/>
      <c r="DDH9" s="243"/>
      <c r="DDI9" s="243"/>
      <c r="DDJ9" s="243"/>
      <c r="DDK9" s="243"/>
      <c r="DDL9" s="243"/>
      <c r="DDM9" s="243"/>
      <c r="DDN9" s="243"/>
      <c r="DDO9" s="243"/>
      <c r="DDP9" s="243"/>
      <c r="DDQ9" s="243"/>
      <c r="DDR9" s="243"/>
      <c r="DDS9" s="243"/>
      <c r="DDT9" s="243"/>
      <c r="DDU9" s="243"/>
      <c r="DDV9" s="243"/>
      <c r="DDW9" s="243"/>
      <c r="DDX9" s="243"/>
      <c r="DDY9" s="243"/>
      <c r="DDZ9" s="243"/>
      <c r="DEA9" s="243"/>
      <c r="DEB9" s="243"/>
      <c r="DEC9" s="243"/>
      <c r="DED9" s="243"/>
      <c r="DEE9" s="243"/>
      <c r="DEF9" s="243"/>
      <c r="DEG9" s="243"/>
      <c r="DEH9" s="243"/>
      <c r="DEI9" s="243"/>
      <c r="DEJ9" s="243"/>
      <c r="DEK9" s="243"/>
      <c r="DEL9" s="243"/>
      <c r="DEM9" s="243"/>
      <c r="DEN9" s="243"/>
      <c r="DEO9" s="243"/>
      <c r="DEP9" s="243"/>
      <c r="DEQ9" s="243"/>
      <c r="DER9" s="243"/>
      <c r="DES9" s="243"/>
      <c r="DET9" s="243"/>
      <c r="DEU9" s="243"/>
      <c r="DEV9" s="243"/>
      <c r="DEW9" s="243"/>
      <c r="DEX9" s="243"/>
      <c r="DEY9" s="243"/>
      <c r="DEZ9" s="243"/>
      <c r="DFA9" s="243"/>
      <c r="DFB9" s="243"/>
      <c r="DFC9" s="243"/>
      <c r="DFD9" s="243"/>
      <c r="DFE9" s="243"/>
      <c r="DFF9" s="243"/>
      <c r="DFG9" s="243"/>
      <c r="DFH9" s="243"/>
      <c r="DFI9" s="243"/>
      <c r="DFJ9" s="243"/>
      <c r="DFK9" s="243"/>
      <c r="DFL9" s="243"/>
      <c r="DFM9" s="243"/>
      <c r="DFN9" s="243"/>
      <c r="DFO9" s="243"/>
      <c r="DFP9" s="243"/>
      <c r="DFQ9" s="243"/>
      <c r="DFR9" s="243"/>
      <c r="DFS9" s="243"/>
      <c r="DFT9" s="243"/>
      <c r="DFU9" s="243"/>
      <c r="DFV9" s="243"/>
      <c r="DFW9" s="243"/>
      <c r="DFX9" s="243"/>
      <c r="DFY9" s="243"/>
      <c r="DFZ9" s="243"/>
      <c r="DGA9" s="243"/>
      <c r="DGB9" s="243"/>
      <c r="DGC9" s="243"/>
      <c r="DGD9" s="243"/>
      <c r="DGE9" s="243"/>
      <c r="DGF9" s="243"/>
      <c r="DGG9" s="243"/>
      <c r="DGH9" s="243"/>
      <c r="DGI9" s="243"/>
      <c r="DGJ9" s="243"/>
      <c r="DGK9" s="243"/>
      <c r="DGL9" s="243"/>
      <c r="DGM9" s="243"/>
      <c r="DGN9" s="243"/>
      <c r="DGO9" s="243"/>
      <c r="DGP9" s="243"/>
      <c r="DGQ9" s="243"/>
      <c r="DGR9" s="243"/>
      <c r="DGS9" s="243"/>
      <c r="DGT9" s="243"/>
      <c r="DGU9" s="243"/>
      <c r="DGV9" s="243"/>
      <c r="DGW9" s="243"/>
      <c r="DGX9" s="243"/>
      <c r="DGY9" s="243"/>
      <c r="DGZ9" s="243"/>
      <c r="DHA9" s="243"/>
      <c r="DHB9" s="243"/>
      <c r="DHC9" s="243"/>
      <c r="DHD9" s="243"/>
      <c r="DHE9" s="243"/>
      <c r="DHF9" s="243"/>
      <c r="DHG9" s="243"/>
      <c r="DHH9" s="243"/>
      <c r="DHI9" s="243"/>
      <c r="DHJ9" s="243"/>
      <c r="DHK9" s="243"/>
      <c r="DHL9" s="243"/>
      <c r="DHM9" s="243"/>
      <c r="DHN9" s="243"/>
      <c r="DHO9" s="243"/>
      <c r="DHP9" s="243"/>
      <c r="DHQ9" s="243"/>
      <c r="DHR9" s="243"/>
      <c r="DHS9" s="243"/>
      <c r="DHT9" s="243"/>
      <c r="DHU9" s="243"/>
      <c r="DHV9" s="243"/>
      <c r="DHW9" s="243"/>
      <c r="DHX9" s="243"/>
      <c r="DHY9" s="243"/>
      <c r="DHZ9" s="243"/>
      <c r="DIA9" s="243"/>
      <c r="DIB9" s="243"/>
      <c r="DIC9" s="243"/>
      <c r="DID9" s="243"/>
      <c r="DIE9" s="243"/>
      <c r="DIF9" s="243"/>
      <c r="DIG9" s="243"/>
      <c r="DIH9" s="243"/>
      <c r="DII9" s="243"/>
      <c r="DIJ9" s="243"/>
      <c r="DIK9" s="243"/>
      <c r="DIL9" s="243"/>
      <c r="DIM9" s="243"/>
      <c r="DIN9" s="243"/>
      <c r="DIO9" s="243"/>
      <c r="DIP9" s="243"/>
      <c r="DIQ9" s="243"/>
      <c r="DIR9" s="243"/>
      <c r="DIS9" s="243"/>
      <c r="DIT9" s="243"/>
      <c r="DIU9" s="243"/>
      <c r="DIV9" s="243"/>
      <c r="DIW9" s="243"/>
      <c r="DIX9" s="243"/>
      <c r="DIY9" s="243"/>
      <c r="DIZ9" s="243"/>
      <c r="DJA9" s="243"/>
      <c r="DJB9" s="243"/>
      <c r="DJC9" s="243"/>
      <c r="DJD9" s="243"/>
      <c r="DJE9" s="243"/>
      <c r="DJF9" s="243"/>
      <c r="DJG9" s="243"/>
      <c r="DJH9" s="243"/>
      <c r="DJI9" s="243"/>
      <c r="DJJ9" s="243"/>
      <c r="DJK9" s="243"/>
      <c r="DJL9" s="243"/>
      <c r="DJM9" s="243"/>
      <c r="DJN9" s="243"/>
      <c r="DJO9" s="243"/>
      <c r="DJP9" s="243"/>
      <c r="DJQ9" s="243"/>
      <c r="DJR9" s="243"/>
      <c r="DJS9" s="243"/>
      <c r="DJT9" s="243"/>
      <c r="DJU9" s="243"/>
      <c r="DJV9" s="243"/>
      <c r="DJW9" s="243"/>
      <c r="DJX9" s="243"/>
      <c r="DJY9" s="243"/>
      <c r="DJZ9" s="243"/>
      <c r="DKA9" s="243"/>
      <c r="DKB9" s="243"/>
      <c r="DKC9" s="243"/>
      <c r="DKD9" s="243"/>
      <c r="DKE9" s="243"/>
      <c r="DKF9" s="243"/>
      <c r="DKG9" s="243"/>
      <c r="DKH9" s="243"/>
      <c r="DKI9" s="243"/>
      <c r="DKJ9" s="243"/>
      <c r="DKK9" s="243"/>
      <c r="DKL9" s="243"/>
      <c r="DKM9" s="243"/>
      <c r="DKN9" s="243"/>
      <c r="DKO9" s="243"/>
      <c r="DKP9" s="243"/>
      <c r="DKQ9" s="243"/>
      <c r="DKR9" s="243"/>
      <c r="DKS9" s="243"/>
      <c r="DKT9" s="243"/>
      <c r="DKU9" s="243"/>
      <c r="DKV9" s="243"/>
      <c r="DKW9" s="243"/>
      <c r="DKX9" s="243"/>
      <c r="DKY9" s="243"/>
      <c r="DKZ9" s="243"/>
      <c r="DLA9" s="243"/>
      <c r="DLB9" s="243"/>
      <c r="DLC9" s="243"/>
      <c r="DLD9" s="243"/>
      <c r="DLE9" s="243"/>
      <c r="DLF9" s="243"/>
      <c r="DLG9" s="243"/>
      <c r="DLH9" s="243"/>
      <c r="DLI9" s="243"/>
      <c r="DLJ9" s="243"/>
      <c r="DLK9" s="243"/>
      <c r="DLL9" s="243"/>
      <c r="DLM9" s="243"/>
      <c r="DLN9" s="243"/>
      <c r="DLO9" s="243"/>
      <c r="DLP9" s="243"/>
      <c r="DLQ9" s="243"/>
      <c r="DLR9" s="243"/>
      <c r="DLS9" s="243"/>
      <c r="DLT9" s="243"/>
      <c r="DLU9" s="243"/>
      <c r="DLV9" s="243"/>
      <c r="DLW9" s="243"/>
      <c r="DLX9" s="243"/>
      <c r="DLY9" s="243"/>
      <c r="DLZ9" s="243"/>
      <c r="DMA9" s="243"/>
      <c r="DMB9" s="243"/>
      <c r="DMC9" s="243"/>
      <c r="DMD9" s="243"/>
      <c r="DME9" s="243"/>
      <c r="DMF9" s="243"/>
      <c r="DMG9" s="243"/>
      <c r="DMH9" s="243"/>
      <c r="DMI9" s="243"/>
      <c r="DMJ9" s="243"/>
      <c r="DMK9" s="243"/>
      <c r="DML9" s="243"/>
      <c r="DMM9" s="243"/>
      <c r="DMN9" s="243"/>
      <c r="DMO9" s="243"/>
      <c r="DMP9" s="243"/>
      <c r="DMQ9" s="243"/>
      <c r="DMR9" s="243"/>
      <c r="DMS9" s="243"/>
      <c r="DMT9" s="243"/>
      <c r="DMU9" s="243"/>
      <c r="DMV9" s="243"/>
      <c r="DMW9" s="243"/>
      <c r="DMX9" s="243"/>
      <c r="DMY9" s="243"/>
      <c r="DMZ9" s="243"/>
      <c r="DNA9" s="243"/>
      <c r="DNB9" s="243"/>
      <c r="DNC9" s="243"/>
      <c r="DND9" s="243"/>
      <c r="DNE9" s="243"/>
      <c r="DNF9" s="243"/>
      <c r="DNG9" s="243"/>
      <c r="DNH9" s="243"/>
      <c r="DNI9" s="243"/>
      <c r="DNJ9" s="243"/>
      <c r="DNK9" s="243"/>
      <c r="DNL9" s="243"/>
      <c r="DNM9" s="243"/>
      <c r="DNN9" s="243"/>
      <c r="DNO9" s="243"/>
      <c r="DNP9" s="243"/>
      <c r="DNQ9" s="243"/>
      <c r="DNR9" s="243"/>
      <c r="DNS9" s="243"/>
      <c r="DNT9" s="243"/>
      <c r="DNU9" s="243"/>
      <c r="DNV9" s="243"/>
      <c r="DNW9" s="243"/>
      <c r="DNX9" s="243"/>
      <c r="DNY9" s="243"/>
      <c r="DNZ9" s="243"/>
      <c r="DOA9" s="243"/>
      <c r="DOB9" s="243"/>
      <c r="DOC9" s="243"/>
      <c r="DOD9" s="243"/>
      <c r="DOE9" s="243"/>
      <c r="DOF9" s="243"/>
      <c r="DOG9" s="243"/>
      <c r="DOH9" s="243"/>
      <c r="DOI9" s="243"/>
      <c r="DOJ9" s="243"/>
      <c r="DOK9" s="243"/>
      <c r="DOL9" s="243"/>
      <c r="DOM9" s="243"/>
      <c r="DON9" s="243"/>
      <c r="DOO9" s="243"/>
      <c r="DOP9" s="243"/>
      <c r="DOQ9" s="243"/>
      <c r="DOR9" s="243"/>
      <c r="DOS9" s="243"/>
      <c r="DOT9" s="243"/>
      <c r="DOU9" s="243"/>
      <c r="DOV9" s="243"/>
      <c r="DOW9" s="243"/>
      <c r="DOX9" s="243"/>
      <c r="DOY9" s="243"/>
      <c r="DOZ9" s="243"/>
      <c r="DPA9" s="243"/>
      <c r="DPB9" s="243"/>
      <c r="DPC9" s="243"/>
      <c r="DPD9" s="243"/>
      <c r="DPE9" s="243"/>
      <c r="DPF9" s="243"/>
      <c r="DPG9" s="243"/>
      <c r="DPH9" s="243"/>
      <c r="DPI9" s="243"/>
      <c r="DPJ9" s="243"/>
      <c r="DPK9" s="243"/>
      <c r="DPL9" s="243"/>
      <c r="DPM9" s="243"/>
      <c r="DPN9" s="243"/>
      <c r="DPO9" s="243"/>
      <c r="DPP9" s="243"/>
      <c r="DPQ9" s="243"/>
      <c r="DPR9" s="243"/>
      <c r="DPS9" s="243"/>
      <c r="DPT9" s="243"/>
      <c r="DPU9" s="243"/>
      <c r="DPV9" s="243"/>
      <c r="DPW9" s="243"/>
      <c r="DPX9" s="243"/>
      <c r="DPY9" s="243"/>
      <c r="DPZ9" s="243"/>
      <c r="DQA9" s="243"/>
      <c r="DQB9" s="243"/>
      <c r="DQC9" s="243"/>
      <c r="DQD9" s="243"/>
      <c r="DQE9" s="243"/>
      <c r="DQF9" s="243"/>
      <c r="DQG9" s="243"/>
      <c r="DQH9" s="243"/>
      <c r="DQI9" s="243"/>
      <c r="DQJ9" s="243"/>
      <c r="DQK9" s="243"/>
      <c r="DQL9" s="243"/>
      <c r="DQM9" s="243"/>
      <c r="DQN9" s="243"/>
      <c r="DQO9" s="243"/>
      <c r="DQP9" s="243"/>
      <c r="DQQ9" s="243"/>
      <c r="DQR9" s="243"/>
      <c r="DQS9" s="243"/>
      <c r="DQT9" s="243"/>
      <c r="DQU9" s="243"/>
      <c r="DQV9" s="243"/>
      <c r="DQW9" s="243"/>
      <c r="DQX9" s="243"/>
      <c r="DQY9" s="243"/>
      <c r="DQZ9" s="243"/>
      <c r="DRA9" s="243"/>
      <c r="DRB9" s="243"/>
      <c r="DRC9" s="243"/>
      <c r="DRD9" s="243"/>
      <c r="DRE9" s="243"/>
      <c r="DRF9" s="243"/>
      <c r="DRG9" s="243"/>
      <c r="DRH9" s="243"/>
      <c r="DRI9" s="243"/>
      <c r="DRJ9" s="243"/>
      <c r="DRK9" s="243"/>
      <c r="DRL9" s="243"/>
      <c r="DRM9" s="243"/>
      <c r="DRN9" s="243"/>
      <c r="DRO9" s="243"/>
      <c r="DRP9" s="243"/>
      <c r="DRQ9" s="243"/>
      <c r="DRR9" s="243"/>
      <c r="DRS9" s="243"/>
      <c r="DRT9" s="243"/>
      <c r="DRU9" s="243"/>
      <c r="DRV9" s="243"/>
      <c r="DRW9" s="243"/>
      <c r="DRX9" s="243"/>
      <c r="DRY9" s="243"/>
      <c r="DRZ9" s="243"/>
      <c r="DSA9" s="243"/>
      <c r="DSB9" s="243"/>
      <c r="DSC9" s="243"/>
      <c r="DSD9" s="243"/>
      <c r="DSE9" s="243"/>
      <c r="DSF9" s="243"/>
      <c r="DSG9" s="243"/>
      <c r="DSH9" s="243"/>
      <c r="DSI9" s="243"/>
      <c r="DSJ9" s="243"/>
      <c r="DSK9" s="243"/>
      <c r="DSL9" s="243"/>
      <c r="DSM9" s="243"/>
      <c r="DSN9" s="243"/>
      <c r="DSO9" s="243"/>
      <c r="DSP9" s="243"/>
      <c r="DSQ9" s="243"/>
      <c r="DSR9" s="243"/>
      <c r="DSS9" s="243"/>
      <c r="DST9" s="243"/>
      <c r="DSU9" s="243"/>
      <c r="DSV9" s="243"/>
      <c r="DSW9" s="243"/>
      <c r="DSX9" s="243"/>
      <c r="DSY9" s="243"/>
      <c r="DSZ9" s="243"/>
      <c r="DTA9" s="243"/>
      <c r="DTB9" s="243"/>
      <c r="DTC9" s="243"/>
      <c r="DTD9" s="243"/>
      <c r="DTE9" s="243"/>
      <c r="DTF9" s="243"/>
      <c r="DTG9" s="243"/>
      <c r="DTH9" s="243"/>
      <c r="DTI9" s="243"/>
      <c r="DTJ9" s="243"/>
      <c r="DTK9" s="243"/>
      <c r="DTL9" s="243"/>
      <c r="DTM9" s="243"/>
      <c r="DTN9" s="243"/>
      <c r="DTO9" s="243"/>
      <c r="DTP9" s="243"/>
      <c r="DTQ9" s="243"/>
      <c r="DTR9" s="243"/>
      <c r="DTS9" s="243"/>
      <c r="DTT9" s="243"/>
      <c r="DTU9" s="243"/>
      <c r="DTV9" s="243"/>
      <c r="DTW9" s="243"/>
      <c r="DTX9" s="243"/>
      <c r="DTY9" s="243"/>
      <c r="DTZ9" s="243"/>
      <c r="DUA9" s="243"/>
      <c r="DUB9" s="243"/>
      <c r="DUC9" s="243"/>
      <c r="DUD9" s="243"/>
      <c r="DUE9" s="243"/>
      <c r="DUF9" s="243"/>
      <c r="DUG9" s="243"/>
      <c r="DUH9" s="243"/>
      <c r="DUI9" s="243"/>
      <c r="DUJ9" s="243"/>
      <c r="DUK9" s="243"/>
      <c r="DUL9" s="243"/>
      <c r="DUM9" s="243"/>
      <c r="DUN9" s="243"/>
      <c r="DUO9" s="243"/>
      <c r="DUP9" s="243"/>
      <c r="DUQ9" s="243"/>
      <c r="DUR9" s="243"/>
      <c r="DUS9" s="243"/>
      <c r="DUT9" s="243"/>
      <c r="DUU9" s="243"/>
      <c r="DUV9" s="243"/>
      <c r="DUW9" s="243"/>
      <c r="DUX9" s="243"/>
      <c r="DUY9" s="243"/>
      <c r="DUZ9" s="243"/>
      <c r="DVA9" s="243"/>
      <c r="DVB9" s="243"/>
      <c r="DVC9" s="243"/>
      <c r="DVD9" s="243"/>
      <c r="DVE9" s="243"/>
      <c r="DVF9" s="243"/>
      <c r="DVG9" s="243"/>
      <c r="DVH9" s="243"/>
      <c r="DVI9" s="243"/>
      <c r="DVJ9" s="243"/>
      <c r="DVK9" s="243"/>
      <c r="DVL9" s="243"/>
      <c r="DVM9" s="243"/>
      <c r="DVN9" s="243"/>
      <c r="DVO9" s="243"/>
      <c r="DVP9" s="243"/>
      <c r="DVQ9" s="243"/>
      <c r="DVR9" s="243"/>
      <c r="DVS9" s="243"/>
      <c r="DVT9" s="243"/>
      <c r="DVU9" s="243"/>
      <c r="DVV9" s="243"/>
      <c r="DVW9" s="243"/>
      <c r="DVX9" s="243"/>
      <c r="DVY9" s="243"/>
      <c r="DVZ9" s="243"/>
      <c r="DWA9" s="243"/>
      <c r="DWB9" s="243"/>
      <c r="DWC9" s="243"/>
      <c r="DWD9" s="243"/>
      <c r="DWE9" s="243"/>
      <c r="DWF9" s="243"/>
      <c r="DWG9" s="243"/>
      <c r="DWH9" s="243"/>
      <c r="DWI9" s="243"/>
      <c r="DWJ9" s="243"/>
      <c r="DWK9" s="243"/>
      <c r="DWL9" s="243"/>
      <c r="DWM9" s="243"/>
      <c r="DWN9" s="243"/>
      <c r="DWO9" s="243"/>
      <c r="DWP9" s="243"/>
      <c r="DWQ9" s="243"/>
      <c r="DWR9" s="243"/>
      <c r="DWS9" s="243"/>
      <c r="DWT9" s="243"/>
      <c r="DWU9" s="243"/>
      <c r="DWV9" s="243"/>
      <c r="DWW9" s="243"/>
      <c r="DWX9" s="243"/>
      <c r="DWY9" s="243"/>
      <c r="DWZ9" s="243"/>
      <c r="DXA9" s="243"/>
      <c r="DXB9" s="243"/>
      <c r="DXC9" s="243"/>
      <c r="DXD9" s="243"/>
      <c r="DXE9" s="243"/>
      <c r="DXF9" s="243"/>
      <c r="DXG9" s="243"/>
      <c r="DXH9" s="243"/>
      <c r="DXI9" s="243"/>
      <c r="DXJ9" s="243"/>
      <c r="DXK9" s="243"/>
      <c r="DXL9" s="243"/>
      <c r="DXM9" s="243"/>
      <c r="DXN9" s="243"/>
      <c r="DXO9" s="243"/>
      <c r="DXP9" s="243"/>
      <c r="DXQ9" s="243"/>
      <c r="DXR9" s="243"/>
      <c r="DXS9" s="243"/>
      <c r="DXT9" s="243"/>
      <c r="DXU9" s="243"/>
      <c r="DXV9" s="243"/>
      <c r="DXW9" s="243"/>
      <c r="DXX9" s="243"/>
      <c r="DXY9" s="243"/>
      <c r="DXZ9" s="243"/>
      <c r="DYA9" s="243"/>
      <c r="DYB9" s="243"/>
      <c r="DYC9" s="243"/>
      <c r="DYD9" s="243"/>
      <c r="DYE9" s="243"/>
      <c r="DYF9" s="243"/>
      <c r="DYG9" s="243"/>
      <c r="DYH9" s="243"/>
      <c r="DYI9" s="243"/>
      <c r="DYJ9" s="243"/>
      <c r="DYK9" s="243"/>
      <c r="DYL9" s="243"/>
      <c r="DYM9" s="243"/>
      <c r="DYN9" s="243"/>
      <c r="DYO9" s="243"/>
      <c r="DYP9" s="243"/>
      <c r="DYQ9" s="243"/>
      <c r="DYR9" s="243"/>
      <c r="DYS9" s="243"/>
      <c r="DYT9" s="243"/>
      <c r="DYU9" s="243"/>
      <c r="DYV9" s="243"/>
      <c r="DYW9" s="243"/>
      <c r="DYX9" s="243"/>
      <c r="DYY9" s="243"/>
      <c r="DYZ9" s="243"/>
      <c r="DZA9" s="243"/>
      <c r="DZB9" s="243"/>
      <c r="DZC9" s="243"/>
      <c r="DZD9" s="243"/>
      <c r="DZE9" s="243"/>
      <c r="DZF9" s="243"/>
      <c r="DZG9" s="243"/>
      <c r="DZH9" s="243"/>
      <c r="DZI9" s="243"/>
      <c r="DZJ9" s="243"/>
      <c r="DZK9" s="243"/>
      <c r="DZL9" s="243"/>
      <c r="DZM9" s="243"/>
      <c r="DZN9" s="243"/>
      <c r="DZO9" s="243"/>
      <c r="DZP9" s="243"/>
      <c r="DZQ9" s="243"/>
      <c r="DZR9" s="243"/>
      <c r="DZS9" s="243"/>
      <c r="DZT9" s="243"/>
      <c r="DZU9" s="243"/>
      <c r="DZV9" s="243"/>
      <c r="DZW9" s="243"/>
      <c r="DZX9" s="243"/>
      <c r="DZY9" s="243"/>
      <c r="DZZ9" s="243"/>
      <c r="EAA9" s="243"/>
      <c r="EAB9" s="243"/>
      <c r="EAC9" s="243"/>
      <c r="EAD9" s="243"/>
      <c r="EAE9" s="243"/>
      <c r="EAF9" s="243"/>
      <c r="EAG9" s="243"/>
      <c r="EAH9" s="243"/>
      <c r="EAI9" s="243"/>
      <c r="EAJ9" s="243"/>
      <c r="EAK9" s="243"/>
      <c r="EAL9" s="243"/>
      <c r="EAM9" s="243"/>
      <c r="EAN9" s="243"/>
      <c r="EAO9" s="243"/>
      <c r="EAP9" s="243"/>
      <c r="EAQ9" s="243"/>
      <c r="EAR9" s="243"/>
      <c r="EAS9" s="243"/>
      <c r="EAT9" s="243"/>
      <c r="EAU9" s="243"/>
      <c r="EAV9" s="243"/>
      <c r="EAW9" s="243"/>
      <c r="EAX9" s="243"/>
      <c r="EAY9" s="243"/>
      <c r="EAZ9" s="243"/>
      <c r="EBA9" s="243"/>
      <c r="EBB9" s="243"/>
      <c r="EBC9" s="243"/>
      <c r="EBD9" s="243"/>
      <c r="EBE9" s="243"/>
      <c r="EBF9" s="243"/>
      <c r="EBG9" s="243"/>
      <c r="EBH9" s="243"/>
      <c r="EBI9" s="243"/>
      <c r="EBJ9" s="243"/>
      <c r="EBK9" s="243"/>
      <c r="EBL9" s="243"/>
      <c r="EBM9" s="243"/>
      <c r="EBN9" s="243"/>
      <c r="EBO9" s="243"/>
      <c r="EBP9" s="243"/>
      <c r="EBQ9" s="243"/>
      <c r="EBR9" s="243"/>
      <c r="EBS9" s="243"/>
      <c r="EBT9" s="243"/>
      <c r="EBU9" s="243"/>
      <c r="EBV9" s="243"/>
      <c r="EBW9" s="243"/>
      <c r="EBX9" s="243"/>
      <c r="EBY9" s="243"/>
      <c r="EBZ9" s="243"/>
      <c r="ECA9" s="243"/>
      <c r="ECB9" s="243"/>
      <c r="ECC9" s="243"/>
      <c r="ECD9" s="243"/>
      <c r="ECE9" s="243"/>
      <c r="ECF9" s="243"/>
      <c r="ECG9" s="243"/>
      <c r="ECH9" s="243"/>
      <c r="ECI9" s="243"/>
      <c r="ECJ9" s="243"/>
      <c r="ECK9" s="243"/>
      <c r="ECL9" s="243"/>
      <c r="ECM9" s="243"/>
      <c r="ECN9" s="243"/>
      <c r="ECO9" s="243"/>
      <c r="ECP9" s="243"/>
      <c r="ECQ9" s="243"/>
      <c r="ECR9" s="243"/>
      <c r="ECS9" s="243"/>
      <c r="ECT9" s="243"/>
      <c r="ECU9" s="243"/>
      <c r="ECV9" s="243"/>
      <c r="ECW9" s="243"/>
      <c r="ECX9" s="243"/>
      <c r="ECY9" s="243"/>
      <c r="ECZ9" s="243"/>
      <c r="EDA9" s="243"/>
      <c r="EDB9" s="243"/>
      <c r="EDC9" s="243"/>
      <c r="EDD9" s="243"/>
      <c r="EDE9" s="243"/>
      <c r="EDF9" s="243"/>
      <c r="EDG9" s="243"/>
      <c r="EDH9" s="243"/>
      <c r="EDI9" s="243"/>
      <c r="EDJ9" s="243"/>
      <c r="EDK9" s="243"/>
      <c r="EDL9" s="243"/>
      <c r="EDM9" s="243"/>
      <c r="EDN9" s="243"/>
      <c r="EDO9" s="243"/>
      <c r="EDP9" s="243"/>
      <c r="EDQ9" s="243"/>
      <c r="EDR9" s="243"/>
      <c r="EDS9" s="243"/>
      <c r="EDT9" s="243"/>
      <c r="EDU9" s="243"/>
      <c r="EDV9" s="243"/>
      <c r="EDW9" s="243"/>
      <c r="EDX9" s="243"/>
      <c r="EDY9" s="243"/>
      <c r="EDZ9" s="243"/>
      <c r="EEA9" s="243"/>
      <c r="EEB9" s="243"/>
      <c r="EEC9" s="243"/>
      <c r="EED9" s="243"/>
      <c r="EEE9" s="243"/>
      <c r="EEF9" s="243"/>
      <c r="EEG9" s="243"/>
      <c r="EEH9" s="243"/>
      <c r="EEI9" s="243"/>
      <c r="EEJ9" s="243"/>
      <c r="EEK9" s="243"/>
      <c r="EEL9" s="243"/>
      <c r="EEM9" s="243"/>
      <c r="EEN9" s="243"/>
      <c r="EEO9" s="243"/>
      <c r="EEP9" s="243"/>
      <c r="EEQ9" s="243"/>
      <c r="EER9" s="243"/>
      <c r="EES9" s="243"/>
      <c r="EET9" s="243"/>
      <c r="EEU9" s="243"/>
      <c r="EEV9" s="243"/>
      <c r="EEW9" s="243"/>
      <c r="EEX9" s="243"/>
      <c r="EEY9" s="243"/>
      <c r="EEZ9" s="243"/>
      <c r="EFA9" s="243"/>
      <c r="EFB9" s="243"/>
      <c r="EFC9" s="243"/>
      <c r="EFD9" s="243"/>
      <c r="EFE9" s="243"/>
      <c r="EFF9" s="243"/>
      <c r="EFG9" s="243"/>
      <c r="EFH9" s="243"/>
      <c r="EFI9" s="243"/>
      <c r="EFJ9" s="243"/>
      <c r="EFK9" s="243"/>
      <c r="EFL9" s="243"/>
      <c r="EFM9" s="243"/>
      <c r="EFN9" s="243"/>
      <c r="EFO9" s="243"/>
      <c r="EFP9" s="243"/>
      <c r="EFQ9" s="243"/>
      <c r="EFR9" s="243"/>
      <c r="EFS9" s="243"/>
      <c r="EFT9" s="243"/>
      <c r="EFU9" s="243"/>
      <c r="EFV9" s="243"/>
      <c r="EFW9" s="243"/>
      <c r="EFX9" s="243"/>
      <c r="EFY9" s="243"/>
      <c r="EFZ9" s="243"/>
      <c r="EGA9" s="243"/>
      <c r="EGB9" s="243"/>
      <c r="EGC9" s="243"/>
      <c r="EGD9" s="243"/>
      <c r="EGE9" s="243"/>
      <c r="EGF9" s="243"/>
      <c r="EGG9" s="243"/>
      <c r="EGH9" s="243"/>
      <c r="EGI9" s="243"/>
      <c r="EGJ9" s="243"/>
      <c r="EGK9" s="243"/>
      <c r="EGL9" s="243"/>
      <c r="EGM9" s="243"/>
      <c r="EGN9" s="243"/>
      <c r="EGO9" s="243"/>
      <c r="EGP9" s="243"/>
      <c r="EGQ9" s="243"/>
      <c r="EGR9" s="243"/>
      <c r="EGS9" s="243"/>
      <c r="EGT9" s="243"/>
      <c r="EGU9" s="243"/>
      <c r="EGV9" s="243"/>
      <c r="EGW9" s="243"/>
      <c r="EGX9" s="243"/>
      <c r="EGY9" s="243"/>
      <c r="EGZ9" s="243"/>
      <c r="EHA9" s="243"/>
      <c r="EHB9" s="243"/>
      <c r="EHC9" s="243"/>
      <c r="EHD9" s="243"/>
      <c r="EHE9" s="243"/>
      <c r="EHF9" s="243"/>
      <c r="EHG9" s="243"/>
      <c r="EHH9" s="243"/>
      <c r="EHI9" s="243"/>
      <c r="EHJ9" s="243"/>
      <c r="EHK9" s="243"/>
      <c r="EHL9" s="243"/>
      <c r="EHM9" s="243"/>
      <c r="EHN9" s="243"/>
      <c r="EHO9" s="243"/>
      <c r="EHP9" s="243"/>
      <c r="EHQ9" s="243"/>
      <c r="EHR9" s="243"/>
      <c r="EHS9" s="243"/>
      <c r="EHT9" s="243"/>
      <c r="EHU9" s="243"/>
      <c r="EHV9" s="243"/>
      <c r="EHW9" s="243"/>
      <c r="EHX9" s="243"/>
      <c r="EHY9" s="243"/>
      <c r="EHZ9" s="243"/>
      <c r="EIA9" s="243"/>
      <c r="EIB9" s="243"/>
      <c r="EIC9" s="243"/>
      <c r="EID9" s="243"/>
      <c r="EIE9" s="243"/>
      <c r="EIF9" s="243"/>
      <c r="EIG9" s="243"/>
      <c r="EIH9" s="243"/>
      <c r="EII9" s="243"/>
      <c r="EIJ9" s="243"/>
      <c r="EIK9" s="243"/>
      <c r="EIL9" s="243"/>
      <c r="EIM9" s="243"/>
      <c r="EIN9" s="243"/>
      <c r="EIO9" s="243"/>
      <c r="EIP9" s="243"/>
      <c r="EIQ9" s="243"/>
      <c r="EIR9" s="243"/>
      <c r="EIS9" s="243"/>
      <c r="EIT9" s="243"/>
      <c r="EIU9" s="243"/>
      <c r="EIV9" s="243"/>
      <c r="EIW9" s="243"/>
      <c r="EIX9" s="243"/>
      <c r="EIY9" s="243"/>
      <c r="EIZ9" s="243"/>
      <c r="EJA9" s="243"/>
      <c r="EJB9" s="243"/>
      <c r="EJC9" s="243"/>
      <c r="EJD9" s="243"/>
      <c r="EJE9" s="243"/>
      <c r="EJF9" s="243"/>
      <c r="EJG9" s="243"/>
      <c r="EJH9" s="243"/>
      <c r="EJI9" s="243"/>
      <c r="EJJ9" s="243"/>
      <c r="EJK9" s="243"/>
      <c r="EJL9" s="243"/>
      <c r="EJM9" s="243"/>
      <c r="EJN9" s="243"/>
      <c r="EJO9" s="243"/>
      <c r="EJP9" s="243"/>
      <c r="EJQ9" s="243"/>
      <c r="EJR9" s="243"/>
      <c r="EJS9" s="243"/>
      <c r="EJT9" s="243"/>
      <c r="EJU9" s="243"/>
      <c r="EJV9" s="243"/>
      <c r="EJW9" s="243"/>
      <c r="EJX9" s="243"/>
      <c r="EJY9" s="243"/>
      <c r="EJZ9" s="243"/>
      <c r="EKA9" s="243"/>
      <c r="EKB9" s="243"/>
      <c r="EKC9" s="243"/>
      <c r="EKD9" s="243"/>
      <c r="EKE9" s="243"/>
      <c r="EKF9" s="243"/>
      <c r="EKG9" s="243"/>
      <c r="EKH9" s="243"/>
      <c r="EKI9" s="243"/>
      <c r="EKJ9" s="243"/>
      <c r="EKK9" s="243"/>
      <c r="EKL9" s="243"/>
      <c r="EKM9" s="243"/>
      <c r="EKN9" s="243"/>
      <c r="EKO9" s="243"/>
      <c r="EKP9" s="243"/>
      <c r="EKQ9" s="243"/>
      <c r="EKR9" s="243"/>
      <c r="EKS9" s="243"/>
      <c r="EKT9" s="243"/>
      <c r="EKU9" s="243"/>
      <c r="EKV9" s="243"/>
      <c r="EKW9" s="243"/>
      <c r="EKX9" s="243"/>
      <c r="EKY9" s="243"/>
      <c r="EKZ9" s="243"/>
      <c r="ELA9" s="243"/>
      <c r="ELB9" s="243"/>
      <c r="ELC9" s="243"/>
      <c r="ELD9" s="243"/>
      <c r="ELE9" s="243"/>
      <c r="ELF9" s="243"/>
      <c r="ELG9" s="243"/>
      <c r="ELH9" s="243"/>
      <c r="ELI9" s="243"/>
      <c r="ELJ9" s="243"/>
      <c r="ELK9" s="243"/>
      <c r="ELL9" s="243"/>
      <c r="ELM9" s="243"/>
      <c r="ELN9" s="243"/>
      <c r="ELO9" s="243"/>
      <c r="ELP9" s="243"/>
      <c r="ELQ9" s="243"/>
      <c r="ELR9" s="243"/>
      <c r="ELS9" s="243"/>
      <c r="ELT9" s="243"/>
      <c r="ELU9" s="243"/>
      <c r="ELV9" s="243"/>
      <c r="ELW9" s="243"/>
      <c r="ELX9" s="243"/>
      <c r="ELY9" s="243"/>
      <c r="ELZ9" s="243"/>
      <c r="EMA9" s="243"/>
      <c r="EMB9" s="243"/>
      <c r="EMC9" s="243"/>
      <c r="EMD9" s="243"/>
      <c r="EME9" s="243"/>
      <c r="EMF9" s="243"/>
      <c r="EMG9" s="243"/>
      <c r="EMH9" s="243"/>
      <c r="EMI9" s="243"/>
      <c r="EMJ9" s="243"/>
      <c r="EMK9" s="243"/>
      <c r="EML9" s="243"/>
      <c r="EMM9" s="243"/>
      <c r="EMN9" s="243"/>
      <c r="EMO9" s="243"/>
      <c r="EMP9" s="243"/>
      <c r="EMQ9" s="243"/>
      <c r="EMR9" s="243"/>
      <c r="EMS9" s="243"/>
      <c r="EMT9" s="243"/>
      <c r="EMU9" s="243"/>
      <c r="EMV9" s="243"/>
      <c r="EMW9" s="243"/>
      <c r="EMX9" s="243"/>
      <c r="EMY9" s="243"/>
      <c r="EMZ9" s="243"/>
      <c r="ENA9" s="243"/>
      <c r="ENB9" s="243"/>
      <c r="ENC9" s="243"/>
      <c r="END9" s="243"/>
      <c r="ENE9" s="243"/>
      <c r="ENF9" s="243"/>
      <c r="ENG9" s="243"/>
      <c r="ENH9" s="243"/>
      <c r="ENI9" s="243"/>
      <c r="ENJ9" s="243"/>
      <c r="ENK9" s="243"/>
      <c r="ENL9" s="243"/>
      <c r="ENM9" s="243"/>
      <c r="ENN9" s="243"/>
      <c r="ENO9" s="243"/>
      <c r="ENP9" s="243"/>
      <c r="ENQ9" s="243"/>
      <c r="ENR9" s="243"/>
      <c r="ENS9" s="243"/>
      <c r="ENT9" s="243"/>
      <c r="ENU9" s="243"/>
      <c r="ENV9" s="243"/>
      <c r="ENW9" s="243"/>
      <c r="ENX9" s="243"/>
      <c r="ENY9" s="243"/>
      <c r="ENZ9" s="243"/>
      <c r="EOA9" s="243"/>
      <c r="EOB9" s="243"/>
      <c r="EOC9" s="243"/>
      <c r="EOD9" s="243"/>
      <c r="EOE9" s="243"/>
      <c r="EOF9" s="243"/>
      <c r="EOG9" s="243"/>
      <c r="EOH9" s="243"/>
      <c r="EOI9" s="243"/>
      <c r="EOJ9" s="243"/>
      <c r="EOK9" s="243"/>
      <c r="EOL9" s="243"/>
      <c r="EOM9" s="243"/>
      <c r="EON9" s="243"/>
      <c r="EOO9" s="243"/>
      <c r="EOP9" s="243"/>
      <c r="EOQ9" s="243"/>
      <c r="EOR9" s="243"/>
      <c r="EOS9" s="243"/>
      <c r="EOT9" s="243"/>
      <c r="EOU9" s="243"/>
      <c r="EOV9" s="243"/>
      <c r="EOW9" s="243"/>
      <c r="EOX9" s="243"/>
      <c r="EOY9" s="243"/>
      <c r="EOZ9" s="243"/>
      <c r="EPA9" s="243"/>
      <c r="EPB9" s="243"/>
      <c r="EPC9" s="243"/>
      <c r="EPD9" s="243"/>
      <c r="EPE9" s="243"/>
      <c r="EPF9" s="243"/>
      <c r="EPG9" s="243"/>
      <c r="EPH9" s="243"/>
      <c r="EPI9" s="243"/>
      <c r="EPJ9" s="243"/>
      <c r="EPK9" s="243"/>
      <c r="EPL9" s="243"/>
      <c r="EPM9" s="243"/>
      <c r="EPN9" s="243"/>
      <c r="EPO9" s="243"/>
      <c r="EPP9" s="243"/>
      <c r="EPQ9" s="243"/>
      <c r="EPR9" s="243"/>
      <c r="EPS9" s="243"/>
      <c r="EPT9" s="243"/>
      <c r="EPU9" s="243"/>
      <c r="EPV9" s="243"/>
      <c r="EPW9" s="243"/>
      <c r="EPX9" s="243"/>
      <c r="EPY9" s="243"/>
      <c r="EPZ9" s="243"/>
      <c r="EQA9" s="243"/>
      <c r="EQB9" s="243"/>
      <c r="EQC9" s="243"/>
      <c r="EQD9" s="243"/>
      <c r="EQE9" s="243"/>
      <c r="EQF9" s="243"/>
      <c r="EQG9" s="243"/>
      <c r="EQH9" s="243"/>
      <c r="EQI9" s="243"/>
      <c r="EQJ9" s="243"/>
      <c r="EQK9" s="243"/>
      <c r="EQL9" s="243"/>
      <c r="EQM9" s="243"/>
      <c r="EQN9" s="243"/>
      <c r="EQO9" s="243"/>
      <c r="EQP9" s="243"/>
      <c r="EQQ9" s="243"/>
      <c r="EQR9" s="243"/>
      <c r="EQS9" s="243"/>
      <c r="EQT9" s="243"/>
      <c r="EQU9" s="243"/>
      <c r="EQV9" s="243"/>
      <c r="EQW9" s="243"/>
      <c r="EQX9" s="243"/>
      <c r="EQY9" s="243"/>
      <c r="EQZ9" s="243"/>
      <c r="ERA9" s="243"/>
      <c r="ERB9" s="243"/>
      <c r="ERC9" s="243"/>
      <c r="ERD9" s="243"/>
      <c r="ERE9" s="243"/>
      <c r="ERF9" s="243"/>
      <c r="ERG9" s="243"/>
      <c r="ERH9" s="243"/>
      <c r="ERI9" s="243"/>
      <c r="ERJ9" s="243"/>
      <c r="ERK9" s="243"/>
      <c r="ERL9" s="243"/>
      <c r="ERM9" s="243"/>
      <c r="ERN9" s="243"/>
      <c r="ERO9" s="243"/>
      <c r="ERP9" s="243"/>
      <c r="ERQ9" s="243"/>
      <c r="ERR9" s="243"/>
      <c r="ERS9" s="243"/>
      <c r="ERT9" s="243"/>
      <c r="ERU9" s="243"/>
      <c r="ERV9" s="243"/>
      <c r="ERW9" s="243"/>
      <c r="ERX9" s="243"/>
      <c r="ERY9" s="243"/>
      <c r="ERZ9" s="243"/>
      <c r="ESA9" s="243"/>
      <c r="ESB9" s="243"/>
      <c r="ESC9" s="243"/>
      <c r="ESD9" s="243"/>
      <c r="ESE9" s="243"/>
      <c r="ESF9" s="243"/>
      <c r="ESG9" s="243"/>
      <c r="ESH9" s="243"/>
      <c r="ESI9" s="243"/>
      <c r="ESJ9" s="243"/>
      <c r="ESK9" s="243"/>
      <c r="ESL9" s="243"/>
      <c r="ESM9" s="243"/>
      <c r="ESN9" s="243"/>
      <c r="ESO9" s="243"/>
      <c r="ESP9" s="243"/>
      <c r="ESQ9" s="243"/>
      <c r="ESR9" s="243"/>
      <c r="ESS9" s="243"/>
      <c r="EST9" s="243"/>
      <c r="ESU9" s="243"/>
      <c r="ESV9" s="243"/>
      <c r="ESW9" s="243"/>
      <c r="ESX9" s="243"/>
      <c r="ESY9" s="243"/>
      <c r="ESZ9" s="243"/>
      <c r="ETA9" s="243"/>
      <c r="ETB9" s="243"/>
      <c r="ETC9" s="243"/>
      <c r="ETD9" s="243"/>
      <c r="ETE9" s="243"/>
      <c r="ETF9" s="243"/>
      <c r="ETG9" s="243"/>
      <c r="ETH9" s="243"/>
      <c r="ETI9" s="243"/>
      <c r="ETJ9" s="243"/>
      <c r="ETK9" s="243"/>
      <c r="ETL9" s="243"/>
      <c r="ETM9" s="243"/>
      <c r="ETN9" s="243"/>
      <c r="ETO9" s="243"/>
      <c r="ETP9" s="243"/>
      <c r="ETQ9" s="243"/>
      <c r="ETR9" s="243"/>
      <c r="ETS9" s="243"/>
      <c r="ETT9" s="243"/>
      <c r="ETU9" s="243"/>
      <c r="ETV9" s="243"/>
      <c r="ETW9" s="243"/>
      <c r="ETX9" s="243"/>
      <c r="ETY9" s="243"/>
      <c r="ETZ9" s="243"/>
      <c r="EUA9" s="243"/>
      <c r="EUB9" s="243"/>
      <c r="EUC9" s="243"/>
      <c r="EUD9" s="243"/>
      <c r="EUE9" s="243"/>
      <c r="EUF9" s="243"/>
      <c r="EUG9" s="243"/>
      <c r="EUH9" s="243"/>
      <c r="EUI9" s="243"/>
      <c r="EUJ9" s="243"/>
      <c r="EUK9" s="243"/>
      <c r="EUL9" s="243"/>
      <c r="EUM9" s="243"/>
      <c r="EUN9" s="243"/>
      <c r="EUO9" s="243"/>
      <c r="EUP9" s="243"/>
      <c r="EUQ9" s="243"/>
      <c r="EUR9" s="243"/>
      <c r="EUS9" s="243"/>
      <c r="EUT9" s="243"/>
      <c r="EUU9" s="243"/>
      <c r="EUV9" s="243"/>
      <c r="EUW9" s="243"/>
      <c r="EUX9" s="243"/>
      <c r="EUY9" s="243"/>
      <c r="EUZ9" s="243"/>
      <c r="EVA9" s="243"/>
      <c r="EVB9" s="243"/>
      <c r="EVC9" s="243"/>
      <c r="EVD9" s="243"/>
      <c r="EVE9" s="243"/>
      <c r="EVF9" s="243"/>
      <c r="EVG9" s="243"/>
      <c r="EVH9" s="243"/>
      <c r="EVI9" s="243"/>
      <c r="EVJ9" s="243"/>
      <c r="EVK9" s="243"/>
      <c r="EVL9" s="243"/>
      <c r="EVM9" s="243"/>
      <c r="EVN9" s="243"/>
      <c r="EVO9" s="243"/>
      <c r="EVP9" s="243"/>
      <c r="EVQ9" s="243"/>
      <c r="EVR9" s="243"/>
      <c r="EVS9" s="243"/>
      <c r="EVT9" s="243"/>
      <c r="EVU9" s="243"/>
      <c r="EVV9" s="243"/>
      <c r="EVW9" s="243"/>
      <c r="EVX9" s="243"/>
      <c r="EVY9" s="243"/>
      <c r="EVZ9" s="243"/>
      <c r="EWA9" s="243"/>
      <c r="EWB9" s="243"/>
      <c r="EWC9" s="243"/>
      <c r="EWD9" s="243"/>
      <c r="EWE9" s="243"/>
      <c r="EWF9" s="243"/>
      <c r="EWG9" s="243"/>
      <c r="EWH9" s="243"/>
      <c r="EWI9" s="243"/>
      <c r="EWJ9" s="243"/>
      <c r="EWK9" s="243"/>
      <c r="EWL9" s="243"/>
      <c r="EWM9" s="243"/>
      <c r="EWN9" s="243"/>
      <c r="EWO9" s="243"/>
      <c r="EWP9" s="243"/>
      <c r="EWQ9" s="243"/>
      <c r="EWR9" s="243"/>
      <c r="EWS9" s="243"/>
      <c r="EWT9" s="243"/>
      <c r="EWU9" s="243"/>
      <c r="EWV9" s="243"/>
      <c r="EWW9" s="243"/>
      <c r="EWX9" s="243"/>
      <c r="EWY9" s="243"/>
      <c r="EWZ9" s="243"/>
      <c r="EXA9" s="243"/>
      <c r="EXB9" s="243"/>
      <c r="EXC9" s="243"/>
      <c r="EXD9" s="243"/>
      <c r="EXE9" s="243"/>
      <c r="EXF9" s="243"/>
      <c r="EXG9" s="243"/>
      <c r="EXH9" s="243"/>
      <c r="EXI9" s="243"/>
      <c r="EXJ9" s="243"/>
      <c r="EXK9" s="243"/>
      <c r="EXL9" s="243"/>
      <c r="EXM9" s="243"/>
      <c r="EXN9" s="243"/>
      <c r="EXO9" s="243"/>
      <c r="EXP9" s="243"/>
      <c r="EXQ9" s="243"/>
      <c r="EXR9" s="243"/>
      <c r="EXS9" s="243"/>
      <c r="EXT9" s="243"/>
      <c r="EXU9" s="243"/>
      <c r="EXV9" s="243"/>
      <c r="EXW9" s="243"/>
      <c r="EXX9" s="243"/>
      <c r="EXY9" s="243"/>
      <c r="EXZ9" s="243"/>
      <c r="EYA9" s="243"/>
      <c r="EYB9" s="243"/>
      <c r="EYC9" s="243"/>
      <c r="EYD9" s="243"/>
      <c r="EYE9" s="243"/>
      <c r="EYF9" s="243"/>
      <c r="EYG9" s="243"/>
      <c r="EYH9" s="243"/>
      <c r="EYI9" s="243"/>
      <c r="EYJ9" s="243"/>
      <c r="EYK9" s="243"/>
      <c r="EYL9" s="243"/>
      <c r="EYM9" s="243"/>
      <c r="EYN9" s="243"/>
      <c r="EYO9" s="243"/>
      <c r="EYP9" s="243"/>
      <c r="EYQ9" s="243"/>
      <c r="EYR9" s="243"/>
      <c r="EYS9" s="243"/>
      <c r="EYT9" s="243"/>
      <c r="EYU9" s="243"/>
      <c r="EYV9" s="243"/>
      <c r="EYW9" s="243"/>
      <c r="EYX9" s="243"/>
      <c r="EYY9" s="243"/>
      <c r="EYZ9" s="243"/>
      <c r="EZA9" s="243"/>
      <c r="EZB9" s="243"/>
      <c r="EZC9" s="243"/>
      <c r="EZD9" s="243"/>
      <c r="EZE9" s="243"/>
      <c r="EZF9" s="243"/>
      <c r="EZG9" s="243"/>
      <c r="EZH9" s="243"/>
      <c r="EZI9" s="243"/>
      <c r="EZJ9" s="243"/>
      <c r="EZK9" s="243"/>
      <c r="EZL9" s="243"/>
      <c r="EZM9" s="243"/>
      <c r="EZN9" s="243"/>
      <c r="EZO9" s="243"/>
      <c r="EZP9" s="243"/>
      <c r="EZQ9" s="243"/>
      <c r="EZR9" s="243"/>
      <c r="EZS9" s="243"/>
      <c r="EZT9" s="243"/>
      <c r="EZU9" s="243"/>
      <c r="EZV9" s="243"/>
      <c r="EZW9" s="243"/>
      <c r="EZX9" s="243"/>
      <c r="EZY9" s="243"/>
      <c r="EZZ9" s="243"/>
      <c r="FAA9" s="243"/>
      <c r="FAB9" s="243"/>
      <c r="FAC9" s="243"/>
      <c r="FAD9" s="243"/>
      <c r="FAE9" s="243"/>
      <c r="FAF9" s="243"/>
      <c r="FAG9" s="243"/>
      <c r="FAH9" s="243"/>
      <c r="FAI9" s="243"/>
      <c r="FAJ9" s="243"/>
      <c r="FAK9" s="243"/>
      <c r="FAL9" s="243"/>
      <c r="FAM9" s="243"/>
      <c r="FAN9" s="243"/>
      <c r="FAO9" s="243"/>
      <c r="FAP9" s="243"/>
      <c r="FAQ9" s="243"/>
      <c r="FAR9" s="243"/>
      <c r="FAS9" s="243"/>
      <c r="FAT9" s="243"/>
      <c r="FAU9" s="243"/>
      <c r="FAV9" s="243"/>
      <c r="FAW9" s="243"/>
      <c r="FAX9" s="243"/>
      <c r="FAY9" s="243"/>
      <c r="FAZ9" s="243"/>
      <c r="FBA9" s="243"/>
      <c r="FBB9" s="243"/>
      <c r="FBC9" s="243"/>
      <c r="FBD9" s="243"/>
      <c r="FBE9" s="243"/>
      <c r="FBF9" s="243"/>
      <c r="FBG9" s="243"/>
      <c r="FBH9" s="243"/>
      <c r="FBI9" s="243"/>
      <c r="FBJ9" s="243"/>
      <c r="FBK9" s="243"/>
      <c r="FBL9" s="243"/>
      <c r="FBM9" s="243"/>
      <c r="FBN9" s="243"/>
      <c r="FBO9" s="243"/>
      <c r="FBP9" s="243"/>
      <c r="FBQ9" s="243"/>
      <c r="FBR9" s="243"/>
      <c r="FBS9" s="243"/>
      <c r="FBT9" s="243"/>
      <c r="FBU9" s="243"/>
      <c r="FBV9" s="243"/>
      <c r="FBW9" s="243"/>
      <c r="FBX9" s="243"/>
      <c r="FBY9" s="243"/>
      <c r="FBZ9" s="243"/>
      <c r="FCA9" s="243"/>
      <c r="FCB9" s="243"/>
      <c r="FCC9" s="243"/>
      <c r="FCD9" s="243"/>
      <c r="FCE9" s="243"/>
      <c r="FCF9" s="243"/>
      <c r="FCG9" s="243"/>
      <c r="FCH9" s="243"/>
      <c r="FCI9" s="243"/>
      <c r="FCJ9" s="243"/>
      <c r="FCK9" s="243"/>
      <c r="FCL9" s="243"/>
      <c r="FCM9" s="243"/>
      <c r="FCN9" s="243"/>
      <c r="FCO9" s="243"/>
      <c r="FCP9" s="243"/>
      <c r="FCQ9" s="243"/>
      <c r="FCR9" s="243"/>
      <c r="FCS9" s="243"/>
      <c r="FCT9" s="243"/>
      <c r="FCU9" s="243"/>
      <c r="FCV9" s="243"/>
      <c r="FCW9" s="243"/>
      <c r="FCX9" s="243"/>
      <c r="FCY9" s="243"/>
      <c r="FCZ9" s="243"/>
      <c r="FDA9" s="243"/>
      <c r="FDB9" s="243"/>
      <c r="FDC9" s="243"/>
      <c r="FDD9" s="243"/>
      <c r="FDE9" s="243"/>
      <c r="FDF9" s="243"/>
      <c r="FDG9" s="243"/>
      <c r="FDH9" s="243"/>
      <c r="FDI9" s="243"/>
      <c r="FDJ9" s="243"/>
      <c r="FDK9" s="243"/>
      <c r="FDL9" s="243"/>
      <c r="FDM9" s="243"/>
      <c r="FDN9" s="243"/>
      <c r="FDO9" s="243"/>
      <c r="FDP9" s="243"/>
      <c r="FDQ9" s="243"/>
      <c r="FDR9" s="243"/>
      <c r="FDS9" s="243"/>
      <c r="FDT9" s="243"/>
      <c r="FDU9" s="243"/>
      <c r="FDV9" s="243"/>
      <c r="FDW9" s="243"/>
      <c r="FDX9" s="243"/>
      <c r="FDY9" s="243"/>
      <c r="FDZ9" s="243"/>
      <c r="FEA9" s="243"/>
      <c r="FEB9" s="243"/>
      <c r="FEC9" s="243"/>
      <c r="FED9" s="243"/>
      <c r="FEE9" s="243"/>
      <c r="FEF9" s="243"/>
      <c r="FEG9" s="243"/>
      <c r="FEH9" s="243"/>
      <c r="FEI9" s="243"/>
      <c r="FEJ9" s="243"/>
      <c r="FEK9" s="243"/>
      <c r="FEL9" s="243"/>
      <c r="FEM9" s="243"/>
      <c r="FEN9" s="243"/>
      <c r="FEO9" s="243"/>
      <c r="FEP9" s="243"/>
      <c r="FEQ9" s="243"/>
      <c r="FER9" s="243"/>
      <c r="FES9" s="243"/>
      <c r="FET9" s="243"/>
      <c r="FEU9" s="243"/>
      <c r="FEV9" s="243"/>
      <c r="FEW9" s="243"/>
      <c r="FEX9" s="243"/>
      <c r="FEY9" s="243"/>
      <c r="FEZ9" s="243"/>
      <c r="FFA9" s="243"/>
      <c r="FFB9" s="243"/>
      <c r="FFC9" s="243"/>
      <c r="FFD9" s="243"/>
      <c r="FFE9" s="243"/>
      <c r="FFF9" s="243"/>
      <c r="FFG9" s="243"/>
      <c r="FFH9" s="243"/>
      <c r="FFI9" s="243"/>
      <c r="FFJ9" s="243"/>
      <c r="FFK9" s="243"/>
      <c r="FFL9" s="243"/>
      <c r="FFM9" s="243"/>
      <c r="FFN9" s="243"/>
      <c r="FFO9" s="243"/>
      <c r="FFP9" s="243"/>
      <c r="FFQ9" s="243"/>
      <c r="FFR9" s="243"/>
      <c r="FFS9" s="243"/>
      <c r="FFT9" s="243"/>
      <c r="FFU9" s="243"/>
      <c r="FFV9" s="243"/>
      <c r="FFW9" s="243"/>
      <c r="FFX9" s="243"/>
      <c r="FFY9" s="243"/>
      <c r="FFZ9" s="243"/>
      <c r="FGA9" s="243"/>
      <c r="FGB9" s="243"/>
      <c r="FGC9" s="243"/>
      <c r="FGD9" s="243"/>
      <c r="FGE9" s="243"/>
      <c r="FGF9" s="243"/>
      <c r="FGG9" s="243"/>
      <c r="FGH9" s="243"/>
      <c r="FGI9" s="243"/>
      <c r="FGJ9" s="243"/>
      <c r="FGK9" s="243"/>
      <c r="FGL9" s="243"/>
      <c r="FGM9" s="243"/>
      <c r="FGN9" s="243"/>
      <c r="FGO9" s="243"/>
      <c r="FGP9" s="243"/>
      <c r="FGQ9" s="243"/>
      <c r="FGR9" s="243"/>
      <c r="FGS9" s="243"/>
      <c r="FGT9" s="243"/>
      <c r="FGU9" s="243"/>
      <c r="FGV9" s="243"/>
      <c r="FGW9" s="243"/>
      <c r="FGX9" s="243"/>
      <c r="FGY9" s="243"/>
      <c r="FGZ9" s="243"/>
      <c r="FHA9" s="243"/>
      <c r="FHB9" s="243"/>
      <c r="FHC9" s="243"/>
      <c r="FHD9" s="243"/>
      <c r="FHE9" s="243"/>
      <c r="FHF9" s="243"/>
      <c r="FHG9" s="243"/>
      <c r="FHH9" s="243"/>
      <c r="FHI9" s="243"/>
      <c r="FHJ9" s="243"/>
      <c r="FHK9" s="243"/>
      <c r="FHL9" s="243"/>
      <c r="FHM9" s="243"/>
      <c r="FHN9" s="243"/>
      <c r="FHO9" s="243"/>
      <c r="FHP9" s="243"/>
      <c r="FHQ9" s="243"/>
      <c r="FHR9" s="243"/>
      <c r="FHS9" s="243"/>
      <c r="FHT9" s="243"/>
      <c r="FHU9" s="243"/>
      <c r="FHV9" s="243"/>
      <c r="FHW9" s="243"/>
      <c r="FHX9" s="243"/>
      <c r="FHY9" s="243"/>
      <c r="FHZ9" s="243"/>
      <c r="FIA9" s="243"/>
      <c r="FIB9" s="243"/>
      <c r="FIC9" s="243"/>
      <c r="FID9" s="243"/>
      <c r="FIE9" s="243"/>
      <c r="FIF9" s="243"/>
      <c r="FIG9" s="243"/>
      <c r="FIH9" s="243"/>
      <c r="FII9" s="243"/>
      <c r="FIJ9" s="243"/>
      <c r="FIK9" s="243"/>
      <c r="FIL9" s="243"/>
      <c r="FIM9" s="243"/>
      <c r="FIN9" s="243"/>
      <c r="FIO9" s="243"/>
      <c r="FIP9" s="243"/>
      <c r="FIQ9" s="243"/>
      <c r="FIR9" s="243"/>
      <c r="FIS9" s="243"/>
      <c r="FIT9" s="243"/>
      <c r="FIU9" s="243"/>
      <c r="FIV9" s="243"/>
      <c r="FIW9" s="243"/>
      <c r="FIX9" s="243"/>
      <c r="FIY9" s="243"/>
      <c r="FIZ9" s="243"/>
      <c r="FJA9" s="243"/>
      <c r="FJB9" s="243"/>
      <c r="FJC9" s="243"/>
      <c r="FJD9" s="243"/>
      <c r="FJE9" s="243"/>
      <c r="FJF9" s="243"/>
      <c r="FJG9" s="243"/>
      <c r="FJH9" s="243"/>
      <c r="FJI9" s="243"/>
      <c r="FJJ9" s="243"/>
      <c r="FJK9" s="243"/>
      <c r="FJL9" s="243"/>
      <c r="FJM9" s="243"/>
      <c r="FJN9" s="243"/>
      <c r="FJO9" s="243"/>
      <c r="FJP9" s="243"/>
      <c r="FJQ9" s="243"/>
      <c r="FJR9" s="243"/>
      <c r="FJS9" s="243"/>
      <c r="FJT9" s="243"/>
      <c r="FJU9" s="243"/>
      <c r="FJV9" s="243"/>
      <c r="FJW9" s="243"/>
      <c r="FJX9" s="243"/>
      <c r="FJY9" s="243"/>
      <c r="FJZ9" s="243"/>
      <c r="FKA9" s="243"/>
      <c r="FKB9" s="243"/>
      <c r="FKC9" s="243"/>
      <c r="FKD9" s="243"/>
      <c r="FKE9" s="243"/>
      <c r="FKF9" s="243"/>
      <c r="FKG9" s="243"/>
      <c r="FKH9" s="243"/>
      <c r="FKI9" s="243"/>
      <c r="FKJ9" s="243"/>
      <c r="FKK9" s="243"/>
      <c r="FKL9" s="243"/>
      <c r="FKM9" s="243"/>
      <c r="FKN9" s="243"/>
      <c r="FKO9" s="243"/>
      <c r="FKP9" s="243"/>
      <c r="FKQ9" s="243"/>
      <c r="FKR9" s="243"/>
      <c r="FKS9" s="243"/>
      <c r="FKT9" s="243"/>
      <c r="FKU9" s="243"/>
      <c r="FKV9" s="243"/>
      <c r="FKW9" s="243"/>
      <c r="FKX9" s="243"/>
      <c r="FKY9" s="243"/>
      <c r="FKZ9" s="243"/>
      <c r="FLA9" s="243"/>
      <c r="FLB9" s="243"/>
      <c r="FLC9" s="243"/>
      <c r="FLD9" s="243"/>
      <c r="FLE9" s="243"/>
      <c r="FLF9" s="243"/>
      <c r="FLG9" s="243"/>
      <c r="FLH9" s="243"/>
      <c r="FLI9" s="243"/>
      <c r="FLJ9" s="243"/>
      <c r="FLK9" s="243"/>
      <c r="FLL9" s="243"/>
      <c r="FLM9" s="243"/>
      <c r="FLN9" s="243"/>
      <c r="FLO9" s="243"/>
      <c r="FLP9" s="243"/>
      <c r="FLQ9" s="243"/>
      <c r="FLR9" s="243"/>
      <c r="FLS9" s="243"/>
      <c r="FLT9" s="243"/>
      <c r="FLU9" s="243"/>
      <c r="FLV9" s="243"/>
      <c r="FLW9" s="243"/>
      <c r="FLX9" s="243"/>
      <c r="FLY9" s="243"/>
      <c r="FLZ9" s="243"/>
      <c r="FMA9" s="243"/>
      <c r="FMB9" s="243"/>
      <c r="FMC9" s="243"/>
      <c r="FMD9" s="243"/>
      <c r="FME9" s="243"/>
      <c r="FMF9" s="243"/>
      <c r="FMG9" s="243"/>
      <c r="FMH9" s="243"/>
      <c r="FMI9" s="243"/>
      <c r="FMJ9" s="243"/>
      <c r="FMK9" s="243"/>
      <c r="FML9" s="243"/>
      <c r="FMM9" s="243"/>
      <c r="FMN9" s="243"/>
      <c r="FMO9" s="243"/>
      <c r="FMP9" s="243"/>
      <c r="FMQ9" s="243"/>
      <c r="FMR9" s="243"/>
      <c r="FMS9" s="243"/>
      <c r="FMT9" s="243"/>
      <c r="FMU9" s="243"/>
      <c r="FMV9" s="243"/>
      <c r="FMW9" s="243"/>
      <c r="FMX9" s="243"/>
      <c r="FMY9" s="243"/>
      <c r="FMZ9" s="243"/>
      <c r="FNA9" s="243"/>
      <c r="FNB9" s="243"/>
      <c r="FNC9" s="243"/>
      <c r="FND9" s="243"/>
      <c r="FNE9" s="243"/>
      <c r="FNF9" s="243"/>
      <c r="FNG9" s="243"/>
      <c r="FNH9" s="243"/>
      <c r="FNI9" s="243"/>
      <c r="FNJ9" s="243"/>
      <c r="FNK9" s="243"/>
      <c r="FNL9" s="243"/>
      <c r="FNM9" s="243"/>
      <c r="FNN9" s="243"/>
      <c r="FNO9" s="243"/>
      <c r="FNP9" s="243"/>
      <c r="FNQ9" s="243"/>
      <c r="FNR9" s="243"/>
      <c r="FNS9" s="243"/>
      <c r="FNT9" s="243"/>
      <c r="FNU9" s="243"/>
      <c r="FNV9" s="243"/>
      <c r="FNW9" s="243"/>
      <c r="FNX9" s="243"/>
      <c r="FNY9" s="243"/>
      <c r="FNZ9" s="243"/>
      <c r="FOA9" s="243"/>
      <c r="FOB9" s="243"/>
      <c r="FOC9" s="243"/>
      <c r="FOD9" s="243"/>
      <c r="FOE9" s="243"/>
      <c r="FOF9" s="243"/>
      <c r="FOG9" s="243"/>
      <c r="FOH9" s="243"/>
      <c r="FOI9" s="243"/>
      <c r="FOJ9" s="243"/>
      <c r="FOK9" s="243"/>
      <c r="FOL9" s="243"/>
      <c r="FOM9" s="243"/>
      <c r="FON9" s="243"/>
      <c r="FOO9" s="243"/>
      <c r="FOP9" s="243"/>
      <c r="FOQ9" s="243"/>
      <c r="FOR9" s="243"/>
      <c r="FOS9" s="243"/>
      <c r="FOT9" s="243"/>
      <c r="FOU9" s="243"/>
      <c r="FOV9" s="243"/>
      <c r="FOW9" s="243"/>
      <c r="FOX9" s="243"/>
      <c r="FOY9" s="243"/>
      <c r="FOZ9" s="243"/>
      <c r="FPA9" s="243"/>
      <c r="FPB9" s="243"/>
      <c r="FPC9" s="243"/>
      <c r="FPD9" s="243"/>
      <c r="FPE9" s="243"/>
      <c r="FPF9" s="243"/>
      <c r="FPG9" s="243"/>
      <c r="FPH9" s="243"/>
      <c r="FPI9" s="243"/>
      <c r="FPJ9" s="243"/>
      <c r="FPK9" s="243"/>
      <c r="FPL9" s="243"/>
      <c r="FPM9" s="243"/>
      <c r="FPN9" s="243"/>
      <c r="FPO9" s="243"/>
      <c r="FPP9" s="243"/>
      <c r="FPQ9" s="243"/>
      <c r="FPR9" s="243"/>
      <c r="FPS9" s="243"/>
      <c r="FPT9" s="243"/>
      <c r="FPU9" s="243"/>
      <c r="FPV9" s="243"/>
      <c r="FPW9" s="243"/>
      <c r="FPX9" s="243"/>
      <c r="FPY9" s="243"/>
      <c r="FPZ9" s="243"/>
      <c r="FQA9" s="243"/>
      <c r="FQB9" s="243"/>
      <c r="FQC9" s="243"/>
      <c r="FQD9" s="243"/>
      <c r="FQE9" s="243"/>
      <c r="FQF9" s="243"/>
      <c r="FQG9" s="243"/>
      <c r="FQH9" s="243"/>
      <c r="FQI9" s="243"/>
      <c r="FQJ9" s="243"/>
      <c r="FQK9" s="243"/>
      <c r="FQL9" s="243"/>
      <c r="FQM9" s="243"/>
      <c r="FQN9" s="243"/>
      <c r="FQO9" s="243"/>
      <c r="FQP9" s="243"/>
      <c r="FQQ9" s="243"/>
      <c r="FQR9" s="243"/>
      <c r="FQS9" s="243"/>
      <c r="FQT9" s="243"/>
      <c r="FQU9" s="243"/>
      <c r="FQV9" s="243"/>
      <c r="FQW9" s="243"/>
      <c r="FQX9" s="243"/>
      <c r="FQY9" s="243"/>
      <c r="FQZ9" s="243"/>
      <c r="FRA9" s="243"/>
      <c r="FRB9" s="243"/>
      <c r="FRC9" s="243"/>
      <c r="FRD9" s="243"/>
      <c r="FRE9" s="243"/>
      <c r="FRF9" s="243"/>
      <c r="FRG9" s="243"/>
      <c r="FRH9" s="243"/>
      <c r="FRI9" s="243"/>
      <c r="FRJ9" s="243"/>
      <c r="FRK9" s="243"/>
      <c r="FRL9" s="243"/>
      <c r="FRM9" s="243"/>
      <c r="FRN9" s="243"/>
      <c r="FRO9" s="243"/>
      <c r="FRP9" s="243"/>
      <c r="FRQ9" s="243"/>
      <c r="FRR9" s="243"/>
      <c r="FRS9" s="243"/>
      <c r="FRT9" s="243"/>
      <c r="FRU9" s="243"/>
      <c r="FRV9" s="243"/>
      <c r="FRW9" s="243"/>
      <c r="FRX9" s="243"/>
      <c r="FRY9" s="243"/>
      <c r="FRZ9" s="243"/>
      <c r="FSA9" s="243"/>
      <c r="FSB9" s="243"/>
      <c r="FSC9" s="243"/>
      <c r="FSD9" s="243"/>
      <c r="FSE9" s="243"/>
      <c r="FSF9" s="243"/>
      <c r="FSG9" s="243"/>
      <c r="FSH9" s="243"/>
      <c r="FSI9" s="243"/>
      <c r="FSJ9" s="243"/>
      <c r="FSK9" s="243"/>
      <c r="FSL9" s="243"/>
      <c r="FSM9" s="243"/>
      <c r="FSN9" s="243"/>
      <c r="FSO9" s="243"/>
      <c r="FSP9" s="243"/>
      <c r="FSQ9" s="243"/>
      <c r="FSR9" s="243"/>
      <c r="FSS9" s="243"/>
      <c r="FST9" s="243"/>
      <c r="FSU9" s="243"/>
      <c r="FSV9" s="243"/>
      <c r="FSW9" s="243"/>
      <c r="FSX9" s="243"/>
      <c r="FSY9" s="243"/>
      <c r="FSZ9" s="243"/>
      <c r="FTA9" s="243"/>
      <c r="FTB9" s="243"/>
      <c r="FTC9" s="243"/>
      <c r="FTD9" s="243"/>
      <c r="FTE9" s="243"/>
      <c r="FTF9" s="243"/>
      <c r="FTG9" s="243"/>
      <c r="FTH9" s="243"/>
      <c r="FTI9" s="243"/>
      <c r="FTJ9" s="243"/>
      <c r="FTK9" s="243"/>
      <c r="FTL9" s="243"/>
      <c r="FTM9" s="243"/>
      <c r="FTN9" s="243"/>
      <c r="FTO9" s="243"/>
      <c r="FTP9" s="243"/>
      <c r="FTQ9" s="243"/>
      <c r="FTR9" s="243"/>
      <c r="FTS9" s="243"/>
      <c r="FTT9" s="243"/>
      <c r="FTU9" s="243"/>
      <c r="FTV9" s="243"/>
      <c r="FTW9" s="243"/>
      <c r="FTX9" s="243"/>
      <c r="FTY9" s="243"/>
      <c r="FTZ9" s="243"/>
      <c r="FUA9" s="243"/>
      <c r="FUB9" s="243"/>
      <c r="FUC9" s="243"/>
      <c r="FUD9" s="243"/>
      <c r="FUE9" s="243"/>
      <c r="FUF9" s="243"/>
      <c r="FUG9" s="243"/>
      <c r="FUH9" s="243"/>
      <c r="FUI9" s="243"/>
      <c r="FUJ9" s="243"/>
      <c r="FUK9" s="243"/>
      <c r="FUL9" s="243"/>
      <c r="FUM9" s="243"/>
      <c r="FUN9" s="243"/>
      <c r="FUO9" s="243"/>
      <c r="FUP9" s="243"/>
      <c r="FUQ9" s="243"/>
      <c r="FUR9" s="243"/>
      <c r="FUS9" s="243"/>
      <c r="FUT9" s="243"/>
      <c r="FUU9" s="243"/>
      <c r="FUV9" s="243"/>
      <c r="FUW9" s="243"/>
      <c r="FUX9" s="243"/>
      <c r="FUY9" s="243"/>
      <c r="FUZ9" s="243"/>
      <c r="FVA9" s="243"/>
      <c r="FVB9" s="243"/>
      <c r="FVC9" s="243"/>
      <c r="FVD9" s="243"/>
      <c r="FVE9" s="243"/>
      <c r="FVF9" s="243"/>
      <c r="FVG9" s="243"/>
      <c r="FVH9" s="243"/>
      <c r="FVI9" s="243"/>
      <c r="FVJ9" s="243"/>
      <c r="FVK9" s="243"/>
      <c r="FVL9" s="243"/>
      <c r="FVM9" s="243"/>
      <c r="FVN9" s="243"/>
      <c r="FVO9" s="243"/>
      <c r="FVP9" s="243"/>
      <c r="FVQ9" s="243"/>
      <c r="FVR9" s="243"/>
      <c r="FVS9" s="243"/>
      <c r="FVT9" s="243"/>
      <c r="FVU9" s="243"/>
      <c r="FVV9" s="243"/>
      <c r="FVW9" s="243"/>
      <c r="FVX9" s="243"/>
      <c r="FVY9" s="243"/>
      <c r="FVZ9" s="243"/>
      <c r="FWA9" s="243"/>
      <c r="FWB9" s="243"/>
      <c r="FWC9" s="243"/>
      <c r="FWD9" s="243"/>
      <c r="FWE9" s="243"/>
      <c r="FWF9" s="243"/>
      <c r="FWG9" s="243"/>
      <c r="FWH9" s="243"/>
      <c r="FWI9" s="243"/>
      <c r="FWJ9" s="243"/>
      <c r="FWK9" s="243"/>
      <c r="FWL9" s="243"/>
      <c r="FWM9" s="243"/>
      <c r="FWN9" s="243"/>
      <c r="FWO9" s="243"/>
      <c r="FWP9" s="243"/>
      <c r="FWQ9" s="243"/>
      <c r="FWR9" s="243"/>
      <c r="FWS9" s="243"/>
      <c r="FWT9" s="243"/>
      <c r="FWU9" s="243"/>
      <c r="FWV9" s="243"/>
      <c r="FWW9" s="243"/>
      <c r="FWX9" s="243"/>
      <c r="FWY9" s="243"/>
      <c r="FWZ9" s="243"/>
      <c r="FXA9" s="243"/>
      <c r="FXB9" s="243"/>
      <c r="FXC9" s="243"/>
      <c r="FXD9" s="243"/>
      <c r="FXE9" s="243"/>
      <c r="FXF9" s="243"/>
      <c r="FXG9" s="243"/>
      <c r="FXH9" s="243"/>
      <c r="FXI9" s="243"/>
      <c r="FXJ9" s="243"/>
      <c r="FXK9" s="243"/>
      <c r="FXL9" s="243"/>
      <c r="FXM9" s="243"/>
      <c r="FXN9" s="243"/>
      <c r="FXO9" s="243"/>
      <c r="FXP9" s="243"/>
      <c r="FXQ9" s="243"/>
      <c r="FXR9" s="243"/>
      <c r="FXS9" s="243"/>
      <c r="FXT9" s="243"/>
      <c r="FXU9" s="243"/>
      <c r="FXV9" s="243"/>
      <c r="FXW9" s="243"/>
      <c r="FXX9" s="243"/>
      <c r="FXY9" s="243"/>
      <c r="FXZ9" s="243"/>
      <c r="FYA9" s="243"/>
      <c r="FYB9" s="243"/>
      <c r="FYC9" s="243"/>
      <c r="FYD9" s="243"/>
      <c r="FYE9" s="243"/>
      <c r="FYF9" s="243"/>
      <c r="FYG9" s="243"/>
      <c r="FYH9" s="243"/>
      <c r="FYI9" s="243"/>
      <c r="FYJ9" s="243"/>
      <c r="FYK9" s="243"/>
      <c r="FYL9" s="243"/>
      <c r="FYM9" s="243"/>
      <c r="FYN9" s="243"/>
      <c r="FYO9" s="243"/>
      <c r="FYP9" s="243"/>
      <c r="FYQ9" s="243"/>
      <c r="FYR9" s="243"/>
      <c r="FYS9" s="243"/>
      <c r="FYT9" s="243"/>
      <c r="FYU9" s="243"/>
      <c r="FYV9" s="243"/>
      <c r="FYW9" s="243"/>
      <c r="FYX9" s="243"/>
      <c r="FYY9" s="243"/>
      <c r="FYZ9" s="243"/>
      <c r="FZA9" s="243"/>
      <c r="FZB9" s="243"/>
      <c r="FZC9" s="243"/>
      <c r="FZD9" s="243"/>
      <c r="FZE9" s="243"/>
      <c r="FZF9" s="243"/>
      <c r="FZG9" s="243"/>
      <c r="FZH9" s="243"/>
      <c r="FZI9" s="243"/>
      <c r="FZJ9" s="243"/>
      <c r="FZK9" s="243"/>
      <c r="FZL9" s="243"/>
      <c r="FZM9" s="243"/>
      <c r="FZN9" s="243"/>
      <c r="FZO9" s="243"/>
      <c r="FZP9" s="243"/>
      <c r="FZQ9" s="243"/>
      <c r="FZR9" s="243"/>
      <c r="FZS9" s="243"/>
      <c r="FZT9" s="243"/>
      <c r="FZU9" s="243"/>
      <c r="FZV9" s="243"/>
      <c r="FZW9" s="243"/>
      <c r="FZX9" s="243"/>
      <c r="FZY9" s="243"/>
      <c r="FZZ9" s="243"/>
      <c r="GAA9" s="243"/>
      <c r="GAB9" s="243"/>
      <c r="GAC9" s="243"/>
      <c r="GAD9" s="243"/>
      <c r="GAE9" s="243"/>
      <c r="GAF9" s="243"/>
      <c r="GAG9" s="243"/>
      <c r="GAH9" s="243"/>
      <c r="GAI9" s="243"/>
      <c r="GAJ9" s="243"/>
      <c r="GAK9" s="243"/>
      <c r="GAL9" s="243"/>
      <c r="GAM9" s="243"/>
      <c r="GAN9" s="243"/>
      <c r="GAO9" s="243"/>
      <c r="GAP9" s="243"/>
      <c r="GAQ9" s="243"/>
      <c r="GAR9" s="243"/>
      <c r="GAS9" s="243"/>
      <c r="GAT9" s="243"/>
      <c r="GAU9" s="243"/>
      <c r="GAV9" s="243"/>
      <c r="GAW9" s="243"/>
      <c r="GAX9" s="243"/>
      <c r="GAY9" s="243"/>
      <c r="GAZ9" s="243"/>
      <c r="GBA9" s="243"/>
      <c r="GBB9" s="243"/>
      <c r="GBC9" s="243"/>
      <c r="GBD9" s="243"/>
      <c r="GBE9" s="243"/>
      <c r="GBF9" s="243"/>
      <c r="GBG9" s="243"/>
      <c r="GBH9" s="243"/>
      <c r="GBI9" s="243"/>
      <c r="GBJ9" s="243"/>
      <c r="GBK9" s="243"/>
      <c r="GBL9" s="243"/>
      <c r="GBM9" s="243"/>
      <c r="GBN9" s="243"/>
      <c r="GBO9" s="243"/>
      <c r="GBP9" s="243"/>
      <c r="GBQ9" s="243"/>
      <c r="GBR9" s="243"/>
      <c r="GBS9" s="243"/>
      <c r="GBT9" s="243"/>
      <c r="GBU9" s="243"/>
      <c r="GBV9" s="243"/>
      <c r="GBW9" s="243"/>
      <c r="GBX9" s="243"/>
      <c r="GBY9" s="243"/>
      <c r="GBZ9" s="243"/>
      <c r="GCA9" s="243"/>
      <c r="GCB9" s="243"/>
      <c r="GCC9" s="243"/>
      <c r="GCD9" s="243"/>
      <c r="GCE9" s="243"/>
      <c r="GCF9" s="243"/>
      <c r="GCG9" s="243"/>
      <c r="GCH9" s="243"/>
      <c r="GCI9" s="243"/>
      <c r="GCJ9" s="243"/>
      <c r="GCK9" s="243"/>
      <c r="GCL9" s="243"/>
      <c r="GCM9" s="243"/>
      <c r="GCN9" s="243"/>
      <c r="GCO9" s="243"/>
      <c r="GCP9" s="243"/>
      <c r="GCQ9" s="243"/>
      <c r="GCR9" s="243"/>
      <c r="GCS9" s="243"/>
      <c r="GCT9" s="243"/>
      <c r="GCU9" s="243"/>
      <c r="GCV9" s="243"/>
      <c r="GCW9" s="243"/>
      <c r="GCX9" s="243"/>
      <c r="GCY9" s="243"/>
      <c r="GCZ9" s="243"/>
      <c r="GDA9" s="243"/>
      <c r="GDB9" s="243"/>
      <c r="GDC9" s="243"/>
      <c r="GDD9" s="243"/>
      <c r="GDE9" s="243"/>
      <c r="GDF9" s="243"/>
      <c r="GDG9" s="243"/>
      <c r="GDH9" s="243"/>
      <c r="GDI9" s="243"/>
      <c r="GDJ9" s="243"/>
      <c r="GDK9" s="243"/>
      <c r="GDL9" s="243"/>
      <c r="GDM9" s="243"/>
      <c r="GDN9" s="243"/>
      <c r="GDO9" s="243"/>
      <c r="GDP9" s="243"/>
      <c r="GDQ9" s="243"/>
      <c r="GDR9" s="243"/>
      <c r="GDS9" s="243"/>
      <c r="GDT9" s="243"/>
      <c r="GDU9" s="243"/>
      <c r="GDV9" s="243"/>
      <c r="GDW9" s="243"/>
      <c r="GDX9" s="243"/>
      <c r="GDY9" s="243"/>
      <c r="GDZ9" s="243"/>
      <c r="GEA9" s="243"/>
      <c r="GEB9" s="243"/>
      <c r="GEC9" s="243"/>
      <c r="GED9" s="243"/>
      <c r="GEE9" s="243"/>
      <c r="GEF9" s="243"/>
      <c r="GEG9" s="243"/>
      <c r="GEH9" s="243"/>
      <c r="GEI9" s="243"/>
      <c r="GEJ9" s="243"/>
      <c r="GEK9" s="243"/>
      <c r="GEL9" s="243"/>
      <c r="GEM9" s="243"/>
      <c r="GEN9" s="243"/>
      <c r="GEO9" s="243"/>
      <c r="GEP9" s="243"/>
      <c r="GEQ9" s="243"/>
      <c r="GER9" s="243"/>
      <c r="GES9" s="243"/>
      <c r="GET9" s="243"/>
      <c r="GEU9" s="243"/>
      <c r="GEV9" s="243"/>
      <c r="GEW9" s="243"/>
      <c r="GEX9" s="243"/>
      <c r="GEY9" s="243"/>
      <c r="GEZ9" s="243"/>
      <c r="GFA9" s="243"/>
      <c r="GFB9" s="243"/>
      <c r="GFC9" s="243"/>
      <c r="GFD9" s="243"/>
      <c r="GFE9" s="243"/>
      <c r="GFF9" s="243"/>
      <c r="GFG9" s="243"/>
      <c r="GFH9" s="243"/>
      <c r="GFI9" s="243"/>
      <c r="GFJ9" s="243"/>
      <c r="GFK9" s="243"/>
      <c r="GFL9" s="243"/>
      <c r="GFM9" s="243"/>
      <c r="GFN9" s="243"/>
      <c r="GFO9" s="243"/>
      <c r="GFP9" s="243"/>
      <c r="GFQ9" s="243"/>
      <c r="GFR9" s="243"/>
      <c r="GFS9" s="243"/>
      <c r="GFT9" s="243"/>
      <c r="GFU9" s="243"/>
      <c r="GFV9" s="243"/>
      <c r="GFW9" s="243"/>
      <c r="GFX9" s="243"/>
      <c r="GFY9" s="243"/>
      <c r="GFZ9" s="243"/>
      <c r="GGA9" s="243"/>
      <c r="GGB9" s="243"/>
      <c r="GGC9" s="243"/>
      <c r="GGD9" s="243"/>
      <c r="GGE9" s="243"/>
      <c r="GGF9" s="243"/>
      <c r="GGG9" s="243"/>
      <c r="GGH9" s="243"/>
      <c r="GGI9" s="243"/>
      <c r="GGJ9" s="243"/>
      <c r="GGK9" s="243"/>
      <c r="GGL9" s="243"/>
      <c r="GGM9" s="243"/>
      <c r="GGN9" s="243"/>
      <c r="GGO9" s="243"/>
      <c r="GGP9" s="243"/>
      <c r="GGQ9" s="243"/>
      <c r="GGR9" s="243"/>
      <c r="GGS9" s="243"/>
      <c r="GGT9" s="243"/>
      <c r="GGU9" s="243"/>
      <c r="GGV9" s="243"/>
      <c r="GGW9" s="243"/>
      <c r="GGX9" s="243"/>
      <c r="GGY9" s="243"/>
      <c r="GGZ9" s="243"/>
      <c r="GHA9" s="243"/>
      <c r="GHB9" s="243"/>
      <c r="GHC9" s="243"/>
      <c r="GHD9" s="243"/>
      <c r="GHE9" s="243"/>
      <c r="GHF9" s="243"/>
      <c r="GHG9" s="243"/>
      <c r="GHH9" s="243"/>
      <c r="GHI9" s="243"/>
      <c r="GHJ9" s="243"/>
      <c r="GHK9" s="243"/>
      <c r="GHL9" s="243"/>
      <c r="GHM9" s="243"/>
      <c r="GHN9" s="243"/>
      <c r="GHO9" s="243"/>
      <c r="GHP9" s="243"/>
      <c r="GHQ9" s="243"/>
      <c r="GHR9" s="243"/>
      <c r="GHS9" s="243"/>
      <c r="GHT9" s="243"/>
      <c r="GHU9" s="243"/>
      <c r="GHV9" s="243"/>
      <c r="GHW9" s="243"/>
      <c r="GHX9" s="243"/>
      <c r="GHY9" s="243"/>
      <c r="GHZ9" s="243"/>
      <c r="GIA9" s="243"/>
      <c r="GIB9" s="243"/>
      <c r="GIC9" s="243"/>
      <c r="GID9" s="243"/>
      <c r="GIE9" s="243"/>
      <c r="GIF9" s="243"/>
      <c r="GIG9" s="243"/>
      <c r="GIH9" s="243"/>
      <c r="GII9" s="243"/>
      <c r="GIJ9" s="243"/>
      <c r="GIK9" s="243"/>
      <c r="GIL9" s="243"/>
      <c r="GIM9" s="243"/>
      <c r="GIN9" s="243"/>
      <c r="GIO9" s="243"/>
      <c r="GIP9" s="243"/>
      <c r="GIQ9" s="243"/>
      <c r="GIR9" s="243"/>
      <c r="GIS9" s="243"/>
      <c r="GIT9" s="243"/>
      <c r="GIU9" s="243"/>
      <c r="GIV9" s="243"/>
      <c r="GIW9" s="243"/>
      <c r="GIX9" s="243"/>
      <c r="GIY9" s="243"/>
      <c r="GIZ9" s="243"/>
      <c r="GJA9" s="243"/>
      <c r="GJB9" s="243"/>
      <c r="GJC9" s="243"/>
      <c r="GJD9" s="243"/>
      <c r="GJE9" s="243"/>
      <c r="GJF9" s="243"/>
      <c r="GJG9" s="243"/>
      <c r="GJH9" s="243"/>
      <c r="GJI9" s="243"/>
      <c r="GJJ9" s="243"/>
      <c r="GJK9" s="243"/>
      <c r="GJL9" s="243"/>
      <c r="GJM9" s="243"/>
      <c r="GJN9" s="243"/>
      <c r="GJO9" s="243"/>
      <c r="GJP9" s="243"/>
      <c r="GJQ9" s="243"/>
      <c r="GJR9" s="243"/>
      <c r="GJS9" s="243"/>
      <c r="GJT9" s="243"/>
      <c r="GJU9" s="243"/>
      <c r="GJV9" s="243"/>
      <c r="GJW9" s="243"/>
      <c r="GJX9" s="243"/>
      <c r="GJY9" s="243"/>
      <c r="GJZ9" s="243"/>
      <c r="GKA9" s="243"/>
      <c r="GKB9" s="243"/>
      <c r="GKC9" s="243"/>
      <c r="GKD9" s="243"/>
      <c r="GKE9" s="243"/>
      <c r="GKF9" s="243"/>
      <c r="GKG9" s="243"/>
      <c r="GKH9" s="243"/>
      <c r="GKI9" s="243"/>
      <c r="GKJ9" s="243"/>
      <c r="GKK9" s="243"/>
      <c r="GKL9" s="243"/>
      <c r="GKM9" s="243"/>
      <c r="GKN9" s="243"/>
      <c r="GKO9" s="243"/>
      <c r="GKP9" s="243"/>
      <c r="GKQ9" s="243"/>
      <c r="GKR9" s="243"/>
      <c r="GKS9" s="243"/>
      <c r="GKT9" s="243"/>
      <c r="GKU9" s="243"/>
      <c r="GKV9" s="243"/>
      <c r="GKW9" s="243"/>
      <c r="GKX9" s="243"/>
      <c r="GKY9" s="243"/>
      <c r="GKZ9" s="243"/>
      <c r="GLA9" s="243"/>
      <c r="GLB9" s="243"/>
      <c r="GLC9" s="243"/>
      <c r="GLD9" s="243"/>
      <c r="GLE9" s="243"/>
      <c r="GLF9" s="243"/>
      <c r="GLG9" s="243"/>
      <c r="GLH9" s="243"/>
      <c r="GLI9" s="243"/>
      <c r="GLJ9" s="243"/>
      <c r="GLK9" s="243"/>
      <c r="GLL9" s="243"/>
      <c r="GLM9" s="243"/>
      <c r="GLN9" s="243"/>
      <c r="GLO9" s="243"/>
      <c r="GLP9" s="243"/>
      <c r="GLQ9" s="243"/>
      <c r="GLR9" s="243"/>
      <c r="GLS9" s="243"/>
      <c r="GLT9" s="243"/>
      <c r="GLU9" s="243"/>
      <c r="GLV9" s="243"/>
      <c r="GLW9" s="243"/>
      <c r="GLX9" s="243"/>
      <c r="GLY9" s="243"/>
      <c r="GLZ9" s="243"/>
      <c r="GMA9" s="243"/>
      <c r="GMB9" s="243"/>
      <c r="GMC9" s="243"/>
      <c r="GMD9" s="243"/>
      <c r="GME9" s="243"/>
      <c r="GMF9" s="243"/>
      <c r="GMG9" s="243"/>
      <c r="GMH9" s="243"/>
      <c r="GMI9" s="243"/>
      <c r="GMJ9" s="243"/>
      <c r="GMK9" s="243"/>
      <c r="GML9" s="243"/>
      <c r="GMM9" s="243"/>
      <c r="GMN9" s="243"/>
      <c r="GMO9" s="243"/>
      <c r="GMP9" s="243"/>
      <c r="GMQ9" s="243"/>
      <c r="GMR9" s="243"/>
      <c r="GMS9" s="243"/>
      <c r="GMT9" s="243"/>
      <c r="GMU9" s="243"/>
      <c r="GMV9" s="243"/>
      <c r="GMW9" s="243"/>
      <c r="GMX9" s="243"/>
      <c r="GMY9" s="243"/>
      <c r="GMZ9" s="243"/>
      <c r="GNA9" s="243"/>
      <c r="GNB9" s="243"/>
      <c r="GNC9" s="243"/>
      <c r="GND9" s="243"/>
      <c r="GNE9" s="243"/>
      <c r="GNF9" s="243"/>
      <c r="GNG9" s="243"/>
      <c r="GNH9" s="243"/>
      <c r="GNI9" s="243"/>
      <c r="GNJ9" s="243"/>
      <c r="GNK9" s="243"/>
      <c r="GNL9" s="243"/>
      <c r="GNM9" s="243"/>
      <c r="GNN9" s="243"/>
      <c r="GNO9" s="243"/>
      <c r="GNP9" s="243"/>
      <c r="GNQ9" s="243"/>
      <c r="GNR9" s="243"/>
      <c r="GNS9" s="243"/>
      <c r="GNT9" s="243"/>
      <c r="GNU9" s="243"/>
      <c r="GNV9" s="243"/>
      <c r="GNW9" s="243"/>
      <c r="GNX9" s="243"/>
      <c r="GNY9" s="243"/>
      <c r="GNZ9" s="243"/>
      <c r="GOA9" s="243"/>
      <c r="GOB9" s="243"/>
      <c r="GOC9" s="243"/>
      <c r="GOD9" s="243"/>
      <c r="GOE9" s="243"/>
      <c r="GOF9" s="243"/>
      <c r="GOG9" s="243"/>
      <c r="GOH9" s="243"/>
      <c r="GOI9" s="243"/>
      <c r="GOJ9" s="243"/>
      <c r="GOK9" s="243"/>
      <c r="GOL9" s="243"/>
      <c r="GOM9" s="243"/>
      <c r="GON9" s="243"/>
      <c r="GOO9" s="243"/>
      <c r="GOP9" s="243"/>
      <c r="GOQ9" s="243"/>
      <c r="GOR9" s="243"/>
      <c r="GOS9" s="243"/>
      <c r="GOT9" s="243"/>
      <c r="GOU9" s="243"/>
      <c r="GOV9" s="243"/>
      <c r="GOW9" s="243"/>
      <c r="GOX9" s="243"/>
      <c r="GOY9" s="243"/>
      <c r="GOZ9" s="243"/>
      <c r="GPA9" s="243"/>
      <c r="GPB9" s="243"/>
      <c r="GPC9" s="243"/>
      <c r="GPD9" s="243"/>
      <c r="GPE9" s="243"/>
      <c r="GPF9" s="243"/>
      <c r="GPG9" s="243"/>
      <c r="GPH9" s="243"/>
      <c r="GPI9" s="243"/>
      <c r="GPJ9" s="243"/>
      <c r="GPK9" s="243"/>
      <c r="GPL9" s="243"/>
      <c r="GPM9" s="243"/>
      <c r="GPN9" s="243"/>
      <c r="GPO9" s="243"/>
      <c r="GPP9" s="243"/>
      <c r="GPQ9" s="243"/>
      <c r="GPR9" s="243"/>
      <c r="GPS9" s="243"/>
      <c r="GPT9" s="243"/>
      <c r="GPU9" s="243"/>
      <c r="GPV9" s="243"/>
      <c r="GPW9" s="243"/>
      <c r="GPX9" s="243"/>
      <c r="GPY9" s="243"/>
      <c r="GPZ9" s="243"/>
      <c r="GQA9" s="243"/>
      <c r="GQB9" s="243"/>
      <c r="GQC9" s="243"/>
      <c r="GQD9" s="243"/>
      <c r="GQE9" s="243"/>
      <c r="GQF9" s="243"/>
      <c r="GQG9" s="243"/>
      <c r="GQH9" s="243"/>
      <c r="GQI9" s="243"/>
      <c r="GQJ9" s="243"/>
      <c r="GQK9" s="243"/>
      <c r="GQL9" s="243"/>
      <c r="GQM9" s="243"/>
      <c r="GQN9" s="243"/>
      <c r="GQO9" s="243"/>
      <c r="GQP9" s="243"/>
      <c r="GQQ9" s="243"/>
      <c r="GQR9" s="243"/>
      <c r="GQS9" s="243"/>
      <c r="GQT9" s="243"/>
      <c r="GQU9" s="243"/>
      <c r="GQV9" s="243"/>
      <c r="GQW9" s="243"/>
      <c r="GQX9" s="243"/>
      <c r="GQY9" s="243"/>
      <c r="GQZ9" s="243"/>
      <c r="GRA9" s="243"/>
      <c r="GRB9" s="243"/>
      <c r="GRC9" s="243"/>
      <c r="GRD9" s="243"/>
      <c r="GRE9" s="243"/>
      <c r="GRF9" s="243"/>
      <c r="GRG9" s="243"/>
      <c r="GRH9" s="243"/>
      <c r="GRI9" s="243"/>
      <c r="GRJ9" s="243"/>
      <c r="GRK9" s="243"/>
      <c r="GRL9" s="243"/>
      <c r="GRM9" s="243"/>
      <c r="GRN9" s="243"/>
      <c r="GRO9" s="243"/>
      <c r="GRP9" s="243"/>
      <c r="GRQ9" s="243"/>
      <c r="GRR9" s="243"/>
      <c r="GRS9" s="243"/>
      <c r="GRT9" s="243"/>
      <c r="GRU9" s="243"/>
      <c r="GRV9" s="243"/>
      <c r="GRW9" s="243"/>
      <c r="GRX9" s="243"/>
      <c r="GRY9" s="243"/>
      <c r="GRZ9" s="243"/>
      <c r="GSA9" s="243"/>
      <c r="GSB9" s="243"/>
      <c r="GSC9" s="243"/>
      <c r="GSD9" s="243"/>
      <c r="GSE9" s="243"/>
      <c r="GSF9" s="243"/>
      <c r="GSG9" s="243"/>
      <c r="GSH9" s="243"/>
      <c r="GSI9" s="243"/>
      <c r="GSJ9" s="243"/>
      <c r="GSK9" s="243"/>
      <c r="GSL9" s="243"/>
      <c r="GSM9" s="243"/>
      <c r="GSN9" s="243"/>
      <c r="GSO9" s="243"/>
      <c r="GSP9" s="243"/>
      <c r="GSQ9" s="243"/>
      <c r="GSR9" s="243"/>
      <c r="GSS9" s="243"/>
      <c r="GST9" s="243"/>
      <c r="GSU9" s="243"/>
      <c r="GSV9" s="243"/>
      <c r="GSW9" s="243"/>
      <c r="GSX9" s="243"/>
      <c r="GSY9" s="243"/>
      <c r="GSZ9" s="243"/>
      <c r="GTA9" s="243"/>
      <c r="GTB9" s="243"/>
      <c r="GTC9" s="243"/>
      <c r="GTD9" s="243"/>
      <c r="GTE9" s="243"/>
      <c r="GTF9" s="243"/>
      <c r="GTG9" s="243"/>
      <c r="GTH9" s="243"/>
      <c r="GTI9" s="243"/>
      <c r="GTJ9" s="243"/>
      <c r="GTK9" s="243"/>
      <c r="GTL9" s="243"/>
      <c r="GTM9" s="243"/>
      <c r="GTN9" s="243"/>
      <c r="GTO9" s="243"/>
      <c r="GTP9" s="243"/>
      <c r="GTQ9" s="243"/>
      <c r="GTR9" s="243"/>
      <c r="GTS9" s="243"/>
      <c r="GTT9" s="243"/>
      <c r="GTU9" s="243"/>
      <c r="GTV9" s="243"/>
      <c r="GTW9" s="243"/>
      <c r="GTX9" s="243"/>
      <c r="GTY9" s="243"/>
      <c r="GTZ9" s="243"/>
      <c r="GUA9" s="243"/>
      <c r="GUB9" s="243"/>
      <c r="GUC9" s="243"/>
      <c r="GUD9" s="243"/>
      <c r="GUE9" s="243"/>
      <c r="GUF9" s="243"/>
      <c r="GUG9" s="243"/>
      <c r="GUH9" s="243"/>
      <c r="GUI9" s="243"/>
      <c r="GUJ9" s="243"/>
      <c r="GUK9" s="243"/>
      <c r="GUL9" s="243"/>
      <c r="GUM9" s="243"/>
      <c r="GUN9" s="243"/>
      <c r="GUO9" s="243"/>
      <c r="GUP9" s="243"/>
      <c r="GUQ9" s="243"/>
      <c r="GUR9" s="243"/>
      <c r="GUS9" s="243"/>
      <c r="GUT9" s="243"/>
      <c r="GUU9" s="243"/>
      <c r="GUV9" s="243"/>
      <c r="GUW9" s="243"/>
      <c r="GUX9" s="243"/>
      <c r="GUY9" s="243"/>
      <c r="GUZ9" s="243"/>
      <c r="GVA9" s="243"/>
      <c r="GVB9" s="243"/>
      <c r="GVC9" s="243"/>
      <c r="GVD9" s="243"/>
      <c r="GVE9" s="243"/>
      <c r="GVF9" s="243"/>
      <c r="GVG9" s="243"/>
      <c r="GVH9" s="243"/>
      <c r="GVI9" s="243"/>
      <c r="GVJ9" s="243"/>
      <c r="GVK9" s="243"/>
      <c r="GVL9" s="243"/>
      <c r="GVM9" s="243"/>
      <c r="GVN9" s="243"/>
      <c r="GVO9" s="243"/>
      <c r="GVP9" s="243"/>
      <c r="GVQ9" s="243"/>
      <c r="GVR9" s="243"/>
      <c r="GVS9" s="243"/>
      <c r="GVT9" s="243"/>
      <c r="GVU9" s="243"/>
      <c r="GVV9" s="243"/>
      <c r="GVW9" s="243"/>
      <c r="GVX9" s="243"/>
      <c r="GVY9" s="243"/>
      <c r="GVZ9" s="243"/>
      <c r="GWA9" s="243"/>
      <c r="GWB9" s="243"/>
      <c r="GWC9" s="243"/>
      <c r="GWD9" s="243"/>
      <c r="GWE9" s="243"/>
      <c r="GWF9" s="243"/>
      <c r="GWG9" s="243"/>
      <c r="GWH9" s="243"/>
      <c r="GWI9" s="243"/>
      <c r="GWJ9" s="243"/>
      <c r="GWK9" s="243"/>
      <c r="GWL9" s="243"/>
      <c r="GWM9" s="243"/>
      <c r="GWN9" s="243"/>
      <c r="GWO9" s="243"/>
      <c r="GWP9" s="243"/>
      <c r="GWQ9" s="243"/>
      <c r="GWR9" s="243"/>
      <c r="GWS9" s="243"/>
      <c r="GWT9" s="243"/>
      <c r="GWU9" s="243"/>
      <c r="GWV9" s="243"/>
      <c r="GWW9" s="243"/>
      <c r="GWX9" s="243"/>
      <c r="GWY9" s="243"/>
      <c r="GWZ9" s="243"/>
      <c r="GXA9" s="243"/>
      <c r="GXB9" s="243"/>
      <c r="GXC9" s="243"/>
      <c r="GXD9" s="243"/>
      <c r="GXE9" s="243"/>
      <c r="GXF9" s="243"/>
      <c r="GXG9" s="243"/>
      <c r="GXH9" s="243"/>
      <c r="GXI9" s="243"/>
      <c r="GXJ9" s="243"/>
      <c r="GXK9" s="243"/>
      <c r="GXL9" s="243"/>
      <c r="GXM9" s="243"/>
      <c r="GXN9" s="243"/>
      <c r="GXO9" s="243"/>
      <c r="GXP9" s="243"/>
      <c r="GXQ9" s="243"/>
      <c r="GXR9" s="243"/>
      <c r="GXS9" s="243"/>
      <c r="GXT9" s="243"/>
      <c r="GXU9" s="243"/>
      <c r="GXV9" s="243"/>
      <c r="GXW9" s="243"/>
      <c r="GXX9" s="243"/>
      <c r="GXY9" s="243"/>
      <c r="GXZ9" s="243"/>
      <c r="GYA9" s="243"/>
      <c r="GYB9" s="243"/>
      <c r="GYC9" s="243"/>
      <c r="GYD9" s="243"/>
      <c r="GYE9" s="243"/>
      <c r="GYF9" s="243"/>
      <c r="GYG9" s="243"/>
      <c r="GYH9" s="243"/>
      <c r="GYI9" s="243"/>
      <c r="GYJ9" s="243"/>
      <c r="GYK9" s="243"/>
      <c r="GYL9" s="243"/>
      <c r="GYM9" s="243"/>
      <c r="GYN9" s="243"/>
      <c r="GYO9" s="243"/>
      <c r="GYP9" s="243"/>
      <c r="GYQ9" s="243"/>
      <c r="GYR9" s="243"/>
      <c r="GYS9" s="243"/>
      <c r="GYT9" s="243"/>
      <c r="GYU9" s="243"/>
      <c r="GYV9" s="243"/>
      <c r="GYW9" s="243"/>
      <c r="GYX9" s="243"/>
      <c r="GYY9" s="243"/>
      <c r="GYZ9" s="243"/>
      <c r="GZA9" s="243"/>
      <c r="GZB9" s="243"/>
      <c r="GZC9" s="243"/>
      <c r="GZD9" s="243"/>
      <c r="GZE9" s="243"/>
      <c r="GZF9" s="243"/>
      <c r="GZG9" s="243"/>
      <c r="GZH9" s="243"/>
      <c r="GZI9" s="243"/>
      <c r="GZJ9" s="243"/>
      <c r="GZK9" s="243"/>
      <c r="GZL9" s="243"/>
      <c r="GZM9" s="243"/>
      <c r="GZN9" s="243"/>
      <c r="GZO9" s="243"/>
      <c r="GZP9" s="243"/>
      <c r="GZQ9" s="243"/>
      <c r="GZR9" s="243"/>
      <c r="GZS9" s="243"/>
      <c r="GZT9" s="243"/>
      <c r="GZU9" s="243"/>
      <c r="GZV9" s="243"/>
      <c r="GZW9" s="243"/>
      <c r="GZX9" s="243"/>
      <c r="GZY9" s="243"/>
      <c r="GZZ9" s="243"/>
      <c r="HAA9" s="243"/>
      <c r="HAB9" s="243"/>
      <c r="HAC9" s="243"/>
      <c r="HAD9" s="243"/>
      <c r="HAE9" s="243"/>
      <c r="HAF9" s="243"/>
      <c r="HAG9" s="243"/>
      <c r="HAH9" s="243"/>
      <c r="HAI9" s="243"/>
      <c r="HAJ9" s="243"/>
      <c r="HAK9" s="243"/>
      <c r="HAL9" s="243"/>
      <c r="HAM9" s="243"/>
      <c r="HAN9" s="243"/>
      <c r="HAO9" s="243"/>
      <c r="HAP9" s="243"/>
      <c r="HAQ9" s="243"/>
      <c r="HAR9" s="243"/>
      <c r="HAS9" s="243"/>
      <c r="HAT9" s="243"/>
      <c r="HAU9" s="243"/>
      <c r="HAV9" s="243"/>
      <c r="HAW9" s="243"/>
      <c r="HAX9" s="243"/>
      <c r="HAY9" s="243"/>
      <c r="HAZ9" s="243"/>
      <c r="HBA9" s="243"/>
      <c r="HBB9" s="243"/>
      <c r="HBC9" s="243"/>
      <c r="HBD9" s="243"/>
      <c r="HBE9" s="243"/>
      <c r="HBF9" s="243"/>
      <c r="HBG9" s="243"/>
      <c r="HBH9" s="243"/>
      <c r="HBI9" s="243"/>
      <c r="HBJ9" s="243"/>
      <c r="HBK9" s="243"/>
      <c r="HBL9" s="243"/>
      <c r="HBM9" s="243"/>
      <c r="HBN9" s="243"/>
      <c r="HBO9" s="243"/>
      <c r="HBP9" s="243"/>
      <c r="HBQ9" s="243"/>
      <c r="HBR9" s="243"/>
      <c r="HBS9" s="243"/>
      <c r="HBT9" s="243"/>
      <c r="HBU9" s="243"/>
      <c r="HBV9" s="243"/>
      <c r="HBW9" s="243"/>
      <c r="HBX9" s="243"/>
      <c r="HBY9" s="243"/>
      <c r="HBZ9" s="243"/>
      <c r="HCA9" s="243"/>
      <c r="HCB9" s="243"/>
      <c r="HCC9" s="243"/>
      <c r="HCD9" s="243"/>
      <c r="HCE9" s="243"/>
      <c r="HCF9" s="243"/>
      <c r="HCG9" s="243"/>
      <c r="HCH9" s="243"/>
      <c r="HCI9" s="243"/>
      <c r="HCJ9" s="243"/>
      <c r="HCK9" s="243"/>
      <c r="HCL9" s="243"/>
      <c r="HCM9" s="243"/>
      <c r="HCN9" s="243"/>
      <c r="HCO9" s="243"/>
      <c r="HCP9" s="243"/>
      <c r="HCQ9" s="243"/>
      <c r="HCR9" s="243"/>
      <c r="HCS9" s="243"/>
      <c r="HCT9" s="243"/>
      <c r="HCU9" s="243"/>
      <c r="HCV9" s="243"/>
      <c r="HCW9" s="243"/>
      <c r="HCX9" s="243"/>
      <c r="HCY9" s="243"/>
      <c r="HCZ9" s="243"/>
      <c r="HDA9" s="243"/>
      <c r="HDB9" s="243"/>
      <c r="HDC9" s="243"/>
      <c r="HDD9" s="243"/>
      <c r="HDE9" s="243"/>
      <c r="HDF9" s="243"/>
      <c r="HDG9" s="243"/>
      <c r="HDH9" s="243"/>
      <c r="HDI9" s="243"/>
      <c r="HDJ9" s="243"/>
      <c r="HDK9" s="243"/>
      <c r="HDL9" s="243"/>
      <c r="HDM9" s="243"/>
      <c r="HDN9" s="243"/>
      <c r="HDO9" s="243"/>
      <c r="HDP9" s="243"/>
      <c r="HDQ9" s="243"/>
      <c r="HDR9" s="243"/>
      <c r="HDS9" s="243"/>
      <c r="HDT9" s="243"/>
      <c r="HDU9" s="243"/>
      <c r="HDV9" s="243"/>
      <c r="HDW9" s="243"/>
      <c r="HDX9" s="243"/>
      <c r="HDY9" s="243"/>
      <c r="HDZ9" s="243"/>
      <c r="HEA9" s="243"/>
      <c r="HEB9" s="243"/>
      <c r="HEC9" s="243"/>
      <c r="HED9" s="243"/>
      <c r="HEE9" s="243"/>
      <c r="HEF9" s="243"/>
      <c r="HEG9" s="243"/>
      <c r="HEH9" s="243"/>
      <c r="HEI9" s="243"/>
      <c r="HEJ9" s="243"/>
      <c r="HEK9" s="243"/>
      <c r="HEL9" s="243"/>
      <c r="HEM9" s="243"/>
      <c r="HEN9" s="243"/>
      <c r="HEO9" s="243"/>
      <c r="HEP9" s="243"/>
      <c r="HEQ9" s="243"/>
      <c r="HER9" s="243"/>
      <c r="HES9" s="243"/>
      <c r="HET9" s="243"/>
      <c r="HEU9" s="243"/>
      <c r="HEV9" s="243"/>
      <c r="HEW9" s="243"/>
      <c r="HEX9" s="243"/>
      <c r="HEY9" s="243"/>
      <c r="HEZ9" s="243"/>
      <c r="HFA9" s="243"/>
      <c r="HFB9" s="243"/>
      <c r="HFC9" s="243"/>
      <c r="HFD9" s="243"/>
      <c r="HFE9" s="243"/>
      <c r="HFF9" s="243"/>
      <c r="HFG9" s="243"/>
      <c r="HFH9" s="243"/>
      <c r="HFI9" s="243"/>
      <c r="HFJ9" s="243"/>
      <c r="HFK9" s="243"/>
      <c r="HFL9" s="243"/>
      <c r="HFM9" s="243"/>
      <c r="HFN9" s="243"/>
      <c r="HFO9" s="243"/>
      <c r="HFP9" s="243"/>
      <c r="HFQ9" s="243"/>
      <c r="HFR9" s="243"/>
      <c r="HFS9" s="243"/>
      <c r="HFT9" s="243"/>
      <c r="HFU9" s="243"/>
      <c r="HFV9" s="243"/>
      <c r="HFW9" s="243"/>
      <c r="HFX9" s="243"/>
      <c r="HFY9" s="243"/>
      <c r="HFZ9" s="243"/>
      <c r="HGA9" s="243"/>
      <c r="HGB9" s="243"/>
      <c r="HGC9" s="243"/>
      <c r="HGD9" s="243"/>
      <c r="HGE9" s="243"/>
      <c r="HGF9" s="243"/>
      <c r="HGG9" s="243"/>
      <c r="HGH9" s="243"/>
      <c r="HGI9" s="243"/>
      <c r="HGJ9" s="243"/>
      <c r="HGK9" s="243"/>
      <c r="HGL9" s="243"/>
      <c r="HGM9" s="243"/>
      <c r="HGN9" s="243"/>
      <c r="HGO9" s="243"/>
      <c r="HGP9" s="243"/>
      <c r="HGQ9" s="243"/>
      <c r="HGR9" s="243"/>
      <c r="HGS9" s="243"/>
      <c r="HGT9" s="243"/>
      <c r="HGU9" s="243"/>
      <c r="HGV9" s="243"/>
      <c r="HGW9" s="243"/>
      <c r="HGX9" s="243"/>
      <c r="HGY9" s="243"/>
      <c r="HGZ9" s="243"/>
      <c r="HHA9" s="243"/>
      <c r="HHB9" s="243"/>
      <c r="HHC9" s="243"/>
      <c r="HHD9" s="243"/>
      <c r="HHE9" s="243"/>
      <c r="HHF9" s="243"/>
      <c r="HHG9" s="243"/>
      <c r="HHH9" s="243"/>
      <c r="HHI9" s="243"/>
      <c r="HHJ9" s="243"/>
      <c r="HHK9" s="243"/>
      <c r="HHL9" s="243"/>
      <c r="HHM9" s="243"/>
      <c r="HHN9" s="243"/>
      <c r="HHO9" s="243"/>
      <c r="HHP9" s="243"/>
      <c r="HHQ9" s="243"/>
      <c r="HHR9" s="243"/>
      <c r="HHS9" s="243"/>
      <c r="HHT9" s="243"/>
      <c r="HHU9" s="243"/>
      <c r="HHV9" s="243"/>
      <c r="HHW9" s="243"/>
      <c r="HHX9" s="243"/>
      <c r="HHY9" s="243"/>
      <c r="HHZ9" s="243"/>
      <c r="HIA9" s="243"/>
      <c r="HIB9" s="243"/>
      <c r="HIC9" s="243"/>
      <c r="HID9" s="243"/>
      <c r="HIE9" s="243"/>
      <c r="HIF9" s="243"/>
      <c r="HIG9" s="243"/>
      <c r="HIH9" s="243"/>
      <c r="HII9" s="243"/>
      <c r="HIJ9" s="243"/>
      <c r="HIK9" s="243"/>
      <c r="HIL9" s="243"/>
      <c r="HIM9" s="243"/>
      <c r="HIN9" s="243"/>
      <c r="HIO9" s="243"/>
      <c r="HIP9" s="243"/>
      <c r="HIQ9" s="243"/>
      <c r="HIR9" s="243"/>
      <c r="HIS9" s="243"/>
      <c r="HIT9" s="243"/>
      <c r="HIU9" s="243"/>
      <c r="HIV9" s="243"/>
      <c r="HIW9" s="243"/>
      <c r="HIX9" s="243"/>
      <c r="HIY9" s="243"/>
      <c r="HIZ9" s="243"/>
      <c r="HJA9" s="243"/>
      <c r="HJB9" s="243"/>
      <c r="HJC9" s="243"/>
      <c r="HJD9" s="243"/>
      <c r="HJE9" s="243"/>
      <c r="HJF9" s="243"/>
      <c r="HJG9" s="243"/>
      <c r="HJH9" s="243"/>
      <c r="HJI9" s="243"/>
      <c r="HJJ9" s="243"/>
      <c r="HJK9" s="243"/>
      <c r="HJL9" s="243"/>
      <c r="HJM9" s="243"/>
      <c r="HJN9" s="243"/>
      <c r="HJO9" s="243"/>
      <c r="HJP9" s="243"/>
      <c r="HJQ9" s="243"/>
      <c r="HJR9" s="243"/>
      <c r="HJS9" s="243"/>
      <c r="HJT9" s="243"/>
      <c r="HJU9" s="243"/>
      <c r="HJV9" s="243"/>
      <c r="HJW9" s="243"/>
      <c r="HJX9" s="243"/>
      <c r="HJY9" s="243"/>
      <c r="HJZ9" s="243"/>
      <c r="HKA9" s="243"/>
      <c r="HKB9" s="243"/>
      <c r="HKC9" s="243"/>
      <c r="HKD9" s="243"/>
      <c r="HKE9" s="243"/>
      <c r="HKF9" s="243"/>
      <c r="HKG9" s="243"/>
      <c r="HKH9" s="243"/>
      <c r="HKI9" s="243"/>
      <c r="HKJ9" s="243"/>
      <c r="HKK9" s="243"/>
      <c r="HKL9" s="243"/>
      <c r="HKM9" s="243"/>
      <c r="HKN9" s="243"/>
      <c r="HKO9" s="243"/>
      <c r="HKP9" s="243"/>
      <c r="HKQ9" s="243"/>
      <c r="HKR9" s="243"/>
      <c r="HKS9" s="243"/>
      <c r="HKT9" s="243"/>
      <c r="HKU9" s="243"/>
      <c r="HKV9" s="243"/>
      <c r="HKW9" s="243"/>
      <c r="HKX9" s="243"/>
      <c r="HKY9" s="243"/>
      <c r="HKZ9" s="243"/>
      <c r="HLA9" s="243"/>
      <c r="HLB9" s="243"/>
      <c r="HLC9" s="243"/>
      <c r="HLD9" s="243"/>
      <c r="HLE9" s="243"/>
      <c r="HLF9" s="243"/>
      <c r="HLG9" s="243"/>
      <c r="HLH9" s="243"/>
      <c r="HLI9" s="243"/>
      <c r="HLJ9" s="243"/>
      <c r="HLK9" s="243"/>
      <c r="HLL9" s="243"/>
      <c r="HLM9" s="243"/>
      <c r="HLN9" s="243"/>
      <c r="HLO9" s="243"/>
      <c r="HLP9" s="243"/>
      <c r="HLQ9" s="243"/>
      <c r="HLR9" s="243"/>
      <c r="HLS9" s="243"/>
      <c r="HLT9" s="243"/>
      <c r="HLU9" s="243"/>
      <c r="HLV9" s="243"/>
      <c r="HLW9" s="243"/>
      <c r="HLX9" s="243"/>
      <c r="HLY9" s="243"/>
      <c r="HLZ9" s="243"/>
      <c r="HMA9" s="243"/>
      <c r="HMB9" s="243"/>
      <c r="HMC9" s="243"/>
      <c r="HMD9" s="243"/>
      <c r="HME9" s="243"/>
      <c r="HMF9" s="243"/>
      <c r="HMG9" s="243"/>
      <c r="HMH9" s="243"/>
      <c r="HMI9" s="243"/>
      <c r="HMJ9" s="243"/>
      <c r="HMK9" s="243"/>
      <c r="HML9" s="243"/>
      <c r="HMM9" s="243"/>
      <c r="HMN9" s="243"/>
      <c r="HMO9" s="243"/>
      <c r="HMP9" s="243"/>
      <c r="HMQ9" s="243"/>
      <c r="HMR9" s="243"/>
      <c r="HMS9" s="243"/>
      <c r="HMT9" s="243"/>
      <c r="HMU9" s="243"/>
      <c r="HMV9" s="243"/>
      <c r="HMW9" s="243"/>
      <c r="HMX9" s="243"/>
      <c r="HMY9" s="243"/>
      <c r="HMZ9" s="243"/>
      <c r="HNA9" s="243"/>
      <c r="HNB9" s="243"/>
      <c r="HNC9" s="243"/>
      <c r="HND9" s="243"/>
      <c r="HNE9" s="243"/>
      <c r="HNF9" s="243"/>
      <c r="HNG9" s="243"/>
      <c r="HNH9" s="243"/>
      <c r="HNI9" s="243"/>
      <c r="HNJ9" s="243"/>
      <c r="HNK9" s="243"/>
      <c r="HNL9" s="243"/>
      <c r="HNM9" s="243"/>
      <c r="HNN9" s="243"/>
      <c r="HNO9" s="243"/>
      <c r="HNP9" s="243"/>
      <c r="HNQ9" s="243"/>
      <c r="HNR9" s="243"/>
      <c r="HNS9" s="243"/>
      <c r="HNT9" s="243"/>
      <c r="HNU9" s="243"/>
      <c r="HNV9" s="243"/>
      <c r="HNW9" s="243"/>
      <c r="HNX9" s="243"/>
      <c r="HNY9" s="243"/>
      <c r="HNZ9" s="243"/>
      <c r="HOA9" s="243"/>
      <c r="HOB9" s="243"/>
      <c r="HOC9" s="243"/>
      <c r="HOD9" s="243"/>
      <c r="HOE9" s="243"/>
      <c r="HOF9" s="243"/>
      <c r="HOG9" s="243"/>
      <c r="HOH9" s="243"/>
      <c r="HOI9" s="243"/>
      <c r="HOJ9" s="243"/>
      <c r="HOK9" s="243"/>
      <c r="HOL9" s="243"/>
      <c r="HOM9" s="243"/>
      <c r="HON9" s="243"/>
      <c r="HOO9" s="243"/>
      <c r="HOP9" s="243"/>
      <c r="HOQ9" s="243"/>
      <c r="HOR9" s="243"/>
      <c r="HOS9" s="243"/>
      <c r="HOT9" s="243"/>
      <c r="HOU9" s="243"/>
      <c r="HOV9" s="243"/>
      <c r="HOW9" s="243"/>
      <c r="HOX9" s="243"/>
      <c r="HOY9" s="243"/>
      <c r="HOZ9" s="243"/>
      <c r="HPA9" s="243"/>
      <c r="HPB9" s="243"/>
      <c r="HPC9" s="243"/>
      <c r="HPD9" s="243"/>
      <c r="HPE9" s="243"/>
      <c r="HPF9" s="243"/>
      <c r="HPG9" s="243"/>
      <c r="HPH9" s="243"/>
      <c r="HPI9" s="243"/>
      <c r="HPJ9" s="243"/>
      <c r="HPK9" s="243"/>
      <c r="HPL9" s="243"/>
      <c r="HPM9" s="243"/>
      <c r="HPN9" s="243"/>
      <c r="HPO9" s="243"/>
      <c r="HPP9" s="243"/>
      <c r="HPQ9" s="243"/>
      <c r="HPR9" s="243"/>
      <c r="HPS9" s="243"/>
      <c r="HPT9" s="243"/>
      <c r="HPU9" s="243"/>
      <c r="HPV9" s="243"/>
      <c r="HPW9" s="243"/>
      <c r="HPX9" s="243"/>
      <c r="HPY9" s="243"/>
      <c r="HPZ9" s="243"/>
      <c r="HQA9" s="243"/>
      <c r="HQB9" s="243"/>
      <c r="HQC9" s="243"/>
      <c r="HQD9" s="243"/>
      <c r="HQE9" s="243"/>
      <c r="HQF9" s="243"/>
      <c r="HQG9" s="243"/>
      <c r="HQH9" s="243"/>
      <c r="HQI9" s="243"/>
      <c r="HQJ9" s="243"/>
      <c r="HQK9" s="243"/>
      <c r="HQL9" s="243"/>
      <c r="HQM9" s="243"/>
      <c r="HQN9" s="243"/>
      <c r="HQO9" s="243"/>
      <c r="HQP9" s="243"/>
      <c r="HQQ9" s="243"/>
      <c r="HQR9" s="243"/>
      <c r="HQS9" s="243"/>
      <c r="HQT9" s="243"/>
      <c r="HQU9" s="243"/>
      <c r="HQV9" s="243"/>
      <c r="HQW9" s="243"/>
      <c r="HQX9" s="243"/>
      <c r="HQY9" s="243"/>
      <c r="HQZ9" s="243"/>
      <c r="HRA9" s="243"/>
      <c r="HRB9" s="243"/>
      <c r="HRC9" s="243"/>
      <c r="HRD9" s="243"/>
      <c r="HRE9" s="243"/>
      <c r="HRF9" s="243"/>
      <c r="HRG9" s="243"/>
      <c r="HRH9" s="243"/>
      <c r="HRI9" s="243"/>
      <c r="HRJ9" s="243"/>
      <c r="HRK9" s="243"/>
      <c r="HRL9" s="243"/>
      <c r="HRM9" s="243"/>
      <c r="HRN9" s="243"/>
      <c r="HRO9" s="243"/>
      <c r="HRP9" s="243"/>
      <c r="HRQ9" s="243"/>
      <c r="HRR9" s="243"/>
      <c r="HRS9" s="243"/>
      <c r="HRT9" s="243"/>
      <c r="HRU9" s="243"/>
      <c r="HRV9" s="243"/>
      <c r="HRW9" s="243"/>
      <c r="HRX9" s="243"/>
      <c r="HRY9" s="243"/>
      <c r="HRZ9" s="243"/>
      <c r="HSA9" s="243"/>
      <c r="HSB9" s="243"/>
      <c r="HSC9" s="243"/>
      <c r="HSD9" s="243"/>
      <c r="HSE9" s="243"/>
      <c r="HSF9" s="243"/>
      <c r="HSG9" s="243"/>
      <c r="HSH9" s="243"/>
      <c r="HSI9" s="243"/>
      <c r="HSJ9" s="243"/>
      <c r="HSK9" s="243"/>
      <c r="HSL9" s="243"/>
      <c r="HSM9" s="243"/>
      <c r="HSN9" s="243"/>
      <c r="HSO9" s="243"/>
      <c r="HSP9" s="243"/>
      <c r="HSQ9" s="243"/>
      <c r="HSR9" s="243"/>
      <c r="HSS9" s="243"/>
      <c r="HST9" s="243"/>
      <c r="HSU9" s="243"/>
      <c r="HSV9" s="243"/>
      <c r="HSW9" s="243"/>
      <c r="HSX9" s="243"/>
      <c r="HSY9" s="243"/>
      <c r="HSZ9" s="243"/>
      <c r="HTA9" s="243"/>
      <c r="HTB9" s="243"/>
      <c r="HTC9" s="243"/>
      <c r="HTD9" s="243"/>
      <c r="HTE9" s="243"/>
      <c r="HTF9" s="243"/>
      <c r="HTG9" s="243"/>
      <c r="HTH9" s="243"/>
      <c r="HTI9" s="243"/>
      <c r="HTJ9" s="243"/>
      <c r="HTK9" s="243"/>
      <c r="HTL9" s="243"/>
      <c r="HTM9" s="243"/>
      <c r="HTN9" s="243"/>
      <c r="HTO9" s="243"/>
      <c r="HTP9" s="243"/>
      <c r="HTQ9" s="243"/>
      <c r="HTR9" s="243"/>
      <c r="HTS9" s="243"/>
      <c r="HTT9" s="243"/>
      <c r="HTU9" s="243"/>
      <c r="HTV9" s="243"/>
      <c r="HTW9" s="243"/>
      <c r="HTX9" s="243"/>
      <c r="HTY9" s="243"/>
      <c r="HTZ9" s="243"/>
      <c r="HUA9" s="243"/>
      <c r="HUB9" s="243"/>
      <c r="HUC9" s="243"/>
      <c r="HUD9" s="243"/>
      <c r="HUE9" s="243"/>
      <c r="HUF9" s="243"/>
      <c r="HUG9" s="243"/>
      <c r="HUH9" s="243"/>
      <c r="HUI9" s="243"/>
      <c r="HUJ9" s="243"/>
      <c r="HUK9" s="243"/>
      <c r="HUL9" s="243"/>
      <c r="HUM9" s="243"/>
      <c r="HUN9" s="243"/>
      <c r="HUO9" s="243"/>
      <c r="HUP9" s="243"/>
      <c r="HUQ9" s="243"/>
      <c r="HUR9" s="243"/>
      <c r="HUS9" s="243"/>
      <c r="HUT9" s="243"/>
      <c r="HUU9" s="243"/>
      <c r="HUV9" s="243"/>
      <c r="HUW9" s="243"/>
      <c r="HUX9" s="243"/>
      <c r="HUY9" s="243"/>
      <c r="HUZ9" s="243"/>
      <c r="HVA9" s="243"/>
      <c r="HVB9" s="243"/>
      <c r="HVC9" s="243"/>
      <c r="HVD9" s="243"/>
      <c r="HVE9" s="243"/>
      <c r="HVF9" s="243"/>
      <c r="HVG9" s="243"/>
      <c r="HVH9" s="243"/>
      <c r="HVI9" s="243"/>
      <c r="HVJ9" s="243"/>
      <c r="HVK9" s="243"/>
      <c r="HVL9" s="243"/>
      <c r="HVM9" s="243"/>
      <c r="HVN9" s="243"/>
      <c r="HVO9" s="243"/>
      <c r="HVP9" s="243"/>
      <c r="HVQ9" s="243"/>
      <c r="HVR9" s="243"/>
      <c r="HVS9" s="243"/>
      <c r="HVT9" s="243"/>
      <c r="HVU9" s="243"/>
      <c r="HVV9" s="243"/>
      <c r="HVW9" s="243"/>
      <c r="HVX9" s="243"/>
      <c r="HVY9" s="243"/>
      <c r="HVZ9" s="243"/>
      <c r="HWA9" s="243"/>
      <c r="HWB9" s="243"/>
      <c r="HWC9" s="243"/>
      <c r="HWD9" s="243"/>
      <c r="HWE9" s="243"/>
      <c r="HWF9" s="243"/>
      <c r="HWG9" s="243"/>
      <c r="HWH9" s="243"/>
      <c r="HWI9" s="243"/>
      <c r="HWJ9" s="243"/>
      <c r="HWK9" s="243"/>
      <c r="HWL9" s="243"/>
      <c r="HWM9" s="243"/>
      <c r="HWN9" s="243"/>
      <c r="HWO9" s="243"/>
      <c r="HWP9" s="243"/>
      <c r="HWQ9" s="243"/>
      <c r="HWR9" s="243"/>
      <c r="HWS9" s="243"/>
      <c r="HWT9" s="243"/>
      <c r="HWU9" s="243"/>
      <c r="HWV9" s="243"/>
      <c r="HWW9" s="243"/>
      <c r="HWX9" s="243"/>
      <c r="HWY9" s="243"/>
      <c r="HWZ9" s="243"/>
      <c r="HXA9" s="243"/>
      <c r="HXB9" s="243"/>
      <c r="HXC9" s="243"/>
      <c r="HXD9" s="243"/>
      <c r="HXE9" s="243"/>
      <c r="HXF9" s="243"/>
      <c r="HXG9" s="243"/>
      <c r="HXH9" s="243"/>
      <c r="HXI9" s="243"/>
      <c r="HXJ9" s="243"/>
      <c r="HXK9" s="243"/>
      <c r="HXL9" s="243"/>
      <c r="HXM9" s="243"/>
      <c r="HXN9" s="243"/>
      <c r="HXO9" s="243"/>
      <c r="HXP9" s="243"/>
      <c r="HXQ9" s="243"/>
      <c r="HXR9" s="243"/>
      <c r="HXS9" s="243"/>
      <c r="HXT9" s="243"/>
      <c r="HXU9" s="243"/>
      <c r="HXV9" s="243"/>
      <c r="HXW9" s="243"/>
      <c r="HXX9" s="243"/>
      <c r="HXY9" s="243"/>
      <c r="HXZ9" s="243"/>
      <c r="HYA9" s="243"/>
      <c r="HYB9" s="243"/>
      <c r="HYC9" s="243"/>
      <c r="HYD9" s="243"/>
      <c r="HYE9" s="243"/>
      <c r="HYF9" s="243"/>
      <c r="HYG9" s="243"/>
      <c r="HYH9" s="243"/>
      <c r="HYI9" s="243"/>
      <c r="HYJ9" s="243"/>
      <c r="HYK9" s="243"/>
      <c r="HYL9" s="243"/>
      <c r="HYM9" s="243"/>
      <c r="HYN9" s="243"/>
      <c r="HYO9" s="243"/>
      <c r="HYP9" s="243"/>
      <c r="HYQ9" s="243"/>
      <c r="HYR9" s="243"/>
      <c r="HYS9" s="243"/>
      <c r="HYT9" s="243"/>
      <c r="HYU9" s="243"/>
      <c r="HYV9" s="243"/>
      <c r="HYW9" s="243"/>
      <c r="HYX9" s="243"/>
      <c r="HYY9" s="243"/>
      <c r="HYZ9" s="243"/>
      <c r="HZA9" s="243"/>
      <c r="HZB9" s="243"/>
      <c r="HZC9" s="243"/>
      <c r="HZD9" s="243"/>
      <c r="HZE9" s="243"/>
      <c r="HZF9" s="243"/>
      <c r="HZG9" s="243"/>
      <c r="HZH9" s="243"/>
      <c r="HZI9" s="243"/>
      <c r="HZJ9" s="243"/>
      <c r="HZK9" s="243"/>
      <c r="HZL9" s="243"/>
      <c r="HZM9" s="243"/>
      <c r="HZN9" s="243"/>
      <c r="HZO9" s="243"/>
      <c r="HZP9" s="243"/>
      <c r="HZQ9" s="243"/>
      <c r="HZR9" s="243"/>
      <c r="HZS9" s="243"/>
      <c r="HZT9" s="243"/>
      <c r="HZU9" s="243"/>
      <c r="HZV9" s="243"/>
      <c r="HZW9" s="243"/>
      <c r="HZX9" s="243"/>
      <c r="HZY9" s="243"/>
      <c r="HZZ9" s="243"/>
      <c r="IAA9" s="243"/>
      <c r="IAB9" s="243"/>
      <c r="IAC9" s="243"/>
      <c r="IAD9" s="243"/>
      <c r="IAE9" s="243"/>
      <c r="IAF9" s="243"/>
      <c r="IAG9" s="243"/>
      <c r="IAH9" s="243"/>
      <c r="IAI9" s="243"/>
      <c r="IAJ9" s="243"/>
      <c r="IAK9" s="243"/>
      <c r="IAL9" s="243"/>
      <c r="IAM9" s="243"/>
      <c r="IAN9" s="243"/>
      <c r="IAO9" s="243"/>
      <c r="IAP9" s="243"/>
      <c r="IAQ9" s="243"/>
      <c r="IAR9" s="243"/>
      <c r="IAS9" s="243"/>
      <c r="IAT9" s="243"/>
      <c r="IAU9" s="243"/>
      <c r="IAV9" s="243"/>
      <c r="IAW9" s="243"/>
      <c r="IAX9" s="243"/>
      <c r="IAY9" s="243"/>
      <c r="IAZ9" s="243"/>
      <c r="IBA9" s="243"/>
      <c r="IBB9" s="243"/>
      <c r="IBC9" s="243"/>
      <c r="IBD9" s="243"/>
      <c r="IBE9" s="243"/>
      <c r="IBF9" s="243"/>
      <c r="IBG9" s="243"/>
      <c r="IBH9" s="243"/>
      <c r="IBI9" s="243"/>
      <c r="IBJ9" s="243"/>
      <c r="IBK9" s="243"/>
      <c r="IBL9" s="243"/>
      <c r="IBM9" s="243"/>
      <c r="IBN9" s="243"/>
      <c r="IBO9" s="243"/>
      <c r="IBP9" s="243"/>
      <c r="IBQ9" s="243"/>
      <c r="IBR9" s="243"/>
      <c r="IBS9" s="243"/>
      <c r="IBT9" s="243"/>
      <c r="IBU9" s="243"/>
      <c r="IBV9" s="243"/>
      <c r="IBW9" s="243"/>
      <c r="IBX9" s="243"/>
      <c r="IBY9" s="243"/>
      <c r="IBZ9" s="243"/>
      <c r="ICA9" s="243"/>
      <c r="ICB9" s="243"/>
      <c r="ICC9" s="243"/>
      <c r="ICD9" s="243"/>
      <c r="ICE9" s="243"/>
      <c r="ICF9" s="243"/>
      <c r="ICG9" s="243"/>
      <c r="ICH9" s="243"/>
      <c r="ICI9" s="243"/>
      <c r="ICJ9" s="243"/>
      <c r="ICK9" s="243"/>
      <c r="ICL9" s="243"/>
      <c r="ICM9" s="243"/>
      <c r="ICN9" s="243"/>
      <c r="ICO9" s="243"/>
      <c r="ICP9" s="243"/>
      <c r="ICQ9" s="243"/>
      <c r="ICR9" s="243"/>
      <c r="ICS9" s="243"/>
      <c r="ICT9" s="243"/>
      <c r="ICU9" s="243"/>
      <c r="ICV9" s="243"/>
      <c r="ICW9" s="243"/>
      <c r="ICX9" s="243"/>
      <c r="ICY9" s="243"/>
      <c r="ICZ9" s="243"/>
      <c r="IDA9" s="243"/>
      <c r="IDB9" s="243"/>
      <c r="IDC9" s="243"/>
      <c r="IDD9" s="243"/>
      <c r="IDE9" s="243"/>
      <c r="IDF9" s="243"/>
      <c r="IDG9" s="243"/>
      <c r="IDH9" s="243"/>
      <c r="IDI9" s="243"/>
      <c r="IDJ9" s="243"/>
      <c r="IDK9" s="243"/>
      <c r="IDL9" s="243"/>
      <c r="IDM9" s="243"/>
      <c r="IDN9" s="243"/>
      <c r="IDO9" s="243"/>
      <c r="IDP9" s="243"/>
      <c r="IDQ9" s="243"/>
      <c r="IDR9" s="243"/>
      <c r="IDS9" s="243"/>
      <c r="IDT9" s="243"/>
      <c r="IDU9" s="243"/>
      <c r="IDV9" s="243"/>
      <c r="IDW9" s="243"/>
      <c r="IDX9" s="243"/>
      <c r="IDY9" s="243"/>
      <c r="IDZ9" s="243"/>
      <c r="IEA9" s="243"/>
      <c r="IEB9" s="243"/>
      <c r="IEC9" s="243"/>
      <c r="IED9" s="243"/>
      <c r="IEE9" s="243"/>
      <c r="IEF9" s="243"/>
      <c r="IEG9" s="243"/>
      <c r="IEH9" s="243"/>
      <c r="IEI9" s="243"/>
      <c r="IEJ9" s="243"/>
      <c r="IEK9" s="243"/>
      <c r="IEL9" s="243"/>
      <c r="IEM9" s="243"/>
      <c r="IEN9" s="243"/>
      <c r="IEO9" s="243"/>
      <c r="IEP9" s="243"/>
      <c r="IEQ9" s="243"/>
      <c r="IER9" s="243"/>
      <c r="IES9" s="243"/>
      <c r="IET9" s="243"/>
      <c r="IEU9" s="243"/>
      <c r="IEV9" s="243"/>
      <c r="IEW9" s="243"/>
      <c r="IEX9" s="243"/>
      <c r="IEY9" s="243"/>
      <c r="IEZ9" s="243"/>
      <c r="IFA9" s="243"/>
      <c r="IFB9" s="243"/>
      <c r="IFC9" s="243"/>
      <c r="IFD9" s="243"/>
      <c r="IFE9" s="243"/>
      <c r="IFF9" s="243"/>
      <c r="IFG9" s="243"/>
      <c r="IFH9" s="243"/>
      <c r="IFI9" s="243"/>
      <c r="IFJ9" s="243"/>
      <c r="IFK9" s="243"/>
      <c r="IFL9" s="243"/>
      <c r="IFM9" s="243"/>
      <c r="IFN9" s="243"/>
      <c r="IFO9" s="243"/>
      <c r="IFP9" s="243"/>
      <c r="IFQ9" s="243"/>
      <c r="IFR9" s="243"/>
      <c r="IFS9" s="243"/>
      <c r="IFT9" s="243"/>
      <c r="IFU9" s="243"/>
      <c r="IFV9" s="243"/>
      <c r="IFW9" s="243"/>
      <c r="IFX9" s="243"/>
      <c r="IFY9" s="243"/>
      <c r="IFZ9" s="243"/>
      <c r="IGA9" s="243"/>
      <c r="IGB9" s="243"/>
      <c r="IGC9" s="243"/>
      <c r="IGD9" s="243"/>
      <c r="IGE9" s="243"/>
      <c r="IGF9" s="243"/>
      <c r="IGG9" s="243"/>
      <c r="IGH9" s="243"/>
      <c r="IGI9" s="243"/>
      <c r="IGJ9" s="243"/>
      <c r="IGK9" s="243"/>
      <c r="IGL9" s="243"/>
      <c r="IGM9" s="243"/>
      <c r="IGN9" s="243"/>
      <c r="IGO9" s="243"/>
      <c r="IGP9" s="243"/>
      <c r="IGQ9" s="243"/>
      <c r="IGR9" s="243"/>
      <c r="IGS9" s="243"/>
      <c r="IGT9" s="243"/>
      <c r="IGU9" s="243"/>
      <c r="IGV9" s="243"/>
      <c r="IGW9" s="243"/>
      <c r="IGX9" s="243"/>
      <c r="IGY9" s="243"/>
      <c r="IGZ9" s="243"/>
      <c r="IHA9" s="243"/>
      <c r="IHB9" s="243"/>
      <c r="IHC9" s="243"/>
      <c r="IHD9" s="243"/>
      <c r="IHE9" s="243"/>
      <c r="IHF9" s="243"/>
      <c r="IHG9" s="243"/>
      <c r="IHH9" s="243"/>
      <c r="IHI9" s="243"/>
      <c r="IHJ9" s="243"/>
      <c r="IHK9" s="243"/>
      <c r="IHL9" s="243"/>
      <c r="IHM9" s="243"/>
      <c r="IHN9" s="243"/>
      <c r="IHO9" s="243"/>
      <c r="IHP9" s="243"/>
      <c r="IHQ9" s="243"/>
      <c r="IHR9" s="243"/>
      <c r="IHS9" s="243"/>
      <c r="IHT9" s="243"/>
      <c r="IHU9" s="243"/>
      <c r="IHV9" s="243"/>
      <c r="IHW9" s="243"/>
      <c r="IHX9" s="243"/>
      <c r="IHY9" s="243"/>
      <c r="IHZ9" s="243"/>
      <c r="IIA9" s="243"/>
      <c r="IIB9" s="243"/>
      <c r="IIC9" s="243"/>
      <c r="IID9" s="243"/>
      <c r="IIE9" s="243"/>
      <c r="IIF9" s="243"/>
      <c r="IIG9" s="243"/>
      <c r="IIH9" s="243"/>
      <c r="III9" s="243"/>
      <c r="IIJ9" s="243"/>
      <c r="IIK9" s="243"/>
      <c r="IIL9" s="243"/>
      <c r="IIM9" s="243"/>
      <c r="IIN9" s="243"/>
      <c r="IIO9" s="243"/>
      <c r="IIP9" s="243"/>
      <c r="IIQ9" s="243"/>
      <c r="IIR9" s="243"/>
      <c r="IIS9" s="243"/>
      <c r="IIT9" s="243"/>
      <c r="IIU9" s="243"/>
      <c r="IIV9" s="243"/>
      <c r="IIW9" s="243"/>
      <c r="IIX9" s="243"/>
      <c r="IIY9" s="243"/>
      <c r="IIZ9" s="243"/>
      <c r="IJA9" s="243"/>
      <c r="IJB9" s="243"/>
      <c r="IJC9" s="243"/>
      <c r="IJD9" s="243"/>
      <c r="IJE9" s="243"/>
      <c r="IJF9" s="243"/>
      <c r="IJG9" s="243"/>
      <c r="IJH9" s="243"/>
      <c r="IJI9" s="243"/>
      <c r="IJJ9" s="243"/>
      <c r="IJK9" s="243"/>
      <c r="IJL9" s="243"/>
      <c r="IJM9" s="243"/>
      <c r="IJN9" s="243"/>
      <c r="IJO9" s="243"/>
      <c r="IJP9" s="243"/>
      <c r="IJQ9" s="243"/>
      <c r="IJR9" s="243"/>
      <c r="IJS9" s="243"/>
      <c r="IJT9" s="243"/>
      <c r="IJU9" s="243"/>
      <c r="IJV9" s="243"/>
      <c r="IJW9" s="243"/>
      <c r="IJX9" s="243"/>
      <c r="IJY9" s="243"/>
      <c r="IJZ9" s="243"/>
      <c r="IKA9" s="243"/>
      <c r="IKB9" s="243"/>
      <c r="IKC9" s="243"/>
      <c r="IKD9" s="243"/>
      <c r="IKE9" s="243"/>
      <c r="IKF9" s="243"/>
      <c r="IKG9" s="243"/>
      <c r="IKH9" s="243"/>
      <c r="IKI9" s="243"/>
      <c r="IKJ9" s="243"/>
      <c r="IKK9" s="243"/>
      <c r="IKL9" s="243"/>
      <c r="IKM9" s="243"/>
      <c r="IKN9" s="243"/>
      <c r="IKO9" s="243"/>
      <c r="IKP9" s="243"/>
      <c r="IKQ9" s="243"/>
      <c r="IKR9" s="243"/>
      <c r="IKS9" s="243"/>
      <c r="IKT9" s="243"/>
      <c r="IKU9" s="243"/>
      <c r="IKV9" s="243"/>
      <c r="IKW9" s="243"/>
      <c r="IKX9" s="243"/>
      <c r="IKY9" s="243"/>
      <c r="IKZ9" s="243"/>
      <c r="ILA9" s="243"/>
      <c r="ILB9" s="243"/>
      <c r="ILC9" s="243"/>
      <c r="ILD9" s="243"/>
      <c r="ILE9" s="243"/>
      <c r="ILF9" s="243"/>
      <c r="ILG9" s="243"/>
      <c r="ILH9" s="243"/>
      <c r="ILI9" s="243"/>
      <c r="ILJ9" s="243"/>
      <c r="ILK9" s="243"/>
      <c r="ILL9" s="243"/>
      <c r="ILM9" s="243"/>
      <c r="ILN9" s="243"/>
      <c r="ILO9" s="243"/>
      <c r="ILP9" s="243"/>
      <c r="ILQ9" s="243"/>
      <c r="ILR9" s="243"/>
      <c r="ILS9" s="243"/>
      <c r="ILT9" s="243"/>
      <c r="ILU9" s="243"/>
      <c r="ILV9" s="243"/>
      <c r="ILW9" s="243"/>
      <c r="ILX9" s="243"/>
      <c r="ILY9" s="243"/>
      <c r="ILZ9" s="243"/>
      <c r="IMA9" s="243"/>
      <c r="IMB9" s="243"/>
      <c r="IMC9" s="243"/>
      <c r="IMD9" s="243"/>
      <c r="IME9" s="243"/>
      <c r="IMF9" s="243"/>
      <c r="IMG9" s="243"/>
      <c r="IMH9" s="243"/>
      <c r="IMI9" s="243"/>
      <c r="IMJ9" s="243"/>
      <c r="IMK9" s="243"/>
      <c r="IML9" s="243"/>
      <c r="IMM9" s="243"/>
      <c r="IMN9" s="243"/>
      <c r="IMO9" s="243"/>
      <c r="IMP9" s="243"/>
      <c r="IMQ9" s="243"/>
      <c r="IMR9" s="243"/>
      <c r="IMS9" s="243"/>
      <c r="IMT9" s="243"/>
      <c r="IMU9" s="243"/>
      <c r="IMV9" s="243"/>
      <c r="IMW9" s="243"/>
      <c r="IMX9" s="243"/>
      <c r="IMY9" s="243"/>
      <c r="IMZ9" s="243"/>
      <c r="INA9" s="243"/>
      <c r="INB9" s="243"/>
      <c r="INC9" s="243"/>
      <c r="IND9" s="243"/>
      <c r="INE9" s="243"/>
      <c r="INF9" s="243"/>
      <c r="ING9" s="243"/>
      <c r="INH9" s="243"/>
      <c r="INI9" s="243"/>
      <c r="INJ9" s="243"/>
      <c r="INK9" s="243"/>
      <c r="INL9" s="243"/>
      <c r="INM9" s="243"/>
      <c r="INN9" s="243"/>
      <c r="INO9" s="243"/>
      <c r="INP9" s="243"/>
      <c r="INQ9" s="243"/>
      <c r="INR9" s="243"/>
      <c r="INS9" s="243"/>
      <c r="INT9" s="243"/>
      <c r="INU9" s="243"/>
      <c r="INV9" s="243"/>
      <c r="INW9" s="243"/>
      <c r="INX9" s="243"/>
      <c r="INY9" s="243"/>
      <c r="INZ9" s="243"/>
      <c r="IOA9" s="243"/>
      <c r="IOB9" s="243"/>
      <c r="IOC9" s="243"/>
      <c r="IOD9" s="243"/>
      <c r="IOE9" s="243"/>
      <c r="IOF9" s="243"/>
      <c r="IOG9" s="243"/>
      <c r="IOH9" s="243"/>
      <c r="IOI9" s="243"/>
      <c r="IOJ9" s="243"/>
      <c r="IOK9" s="243"/>
      <c r="IOL9" s="243"/>
      <c r="IOM9" s="243"/>
      <c r="ION9" s="243"/>
      <c r="IOO9" s="243"/>
      <c r="IOP9" s="243"/>
      <c r="IOQ9" s="243"/>
      <c r="IOR9" s="243"/>
      <c r="IOS9" s="243"/>
      <c r="IOT9" s="243"/>
      <c r="IOU9" s="243"/>
      <c r="IOV9" s="243"/>
      <c r="IOW9" s="243"/>
      <c r="IOX9" s="243"/>
      <c r="IOY9" s="243"/>
      <c r="IOZ9" s="243"/>
      <c r="IPA9" s="243"/>
      <c r="IPB9" s="243"/>
      <c r="IPC9" s="243"/>
      <c r="IPD9" s="243"/>
      <c r="IPE9" s="243"/>
      <c r="IPF9" s="243"/>
      <c r="IPG9" s="243"/>
      <c r="IPH9" s="243"/>
      <c r="IPI9" s="243"/>
      <c r="IPJ9" s="243"/>
      <c r="IPK9" s="243"/>
      <c r="IPL9" s="243"/>
      <c r="IPM9" s="243"/>
      <c r="IPN9" s="243"/>
      <c r="IPO9" s="243"/>
      <c r="IPP9" s="243"/>
      <c r="IPQ9" s="243"/>
      <c r="IPR9" s="243"/>
      <c r="IPS9" s="243"/>
      <c r="IPT9" s="243"/>
      <c r="IPU9" s="243"/>
      <c r="IPV9" s="243"/>
      <c r="IPW9" s="243"/>
      <c r="IPX9" s="243"/>
      <c r="IPY9" s="243"/>
      <c r="IPZ9" s="243"/>
      <c r="IQA9" s="243"/>
      <c r="IQB9" s="243"/>
      <c r="IQC9" s="243"/>
      <c r="IQD9" s="243"/>
      <c r="IQE9" s="243"/>
      <c r="IQF9" s="243"/>
      <c r="IQG9" s="243"/>
      <c r="IQH9" s="243"/>
      <c r="IQI9" s="243"/>
      <c r="IQJ9" s="243"/>
      <c r="IQK9" s="243"/>
      <c r="IQL9" s="243"/>
      <c r="IQM9" s="243"/>
      <c r="IQN9" s="243"/>
      <c r="IQO9" s="243"/>
      <c r="IQP9" s="243"/>
      <c r="IQQ9" s="243"/>
      <c r="IQR9" s="243"/>
      <c r="IQS9" s="243"/>
      <c r="IQT9" s="243"/>
      <c r="IQU9" s="243"/>
      <c r="IQV9" s="243"/>
      <c r="IQW9" s="243"/>
      <c r="IQX9" s="243"/>
      <c r="IQY9" s="243"/>
      <c r="IQZ9" s="243"/>
      <c r="IRA9" s="243"/>
      <c r="IRB9" s="243"/>
      <c r="IRC9" s="243"/>
      <c r="IRD9" s="243"/>
      <c r="IRE9" s="243"/>
      <c r="IRF9" s="243"/>
      <c r="IRG9" s="243"/>
      <c r="IRH9" s="243"/>
      <c r="IRI9" s="243"/>
      <c r="IRJ9" s="243"/>
      <c r="IRK9" s="243"/>
      <c r="IRL9" s="243"/>
      <c r="IRM9" s="243"/>
      <c r="IRN9" s="243"/>
      <c r="IRO9" s="243"/>
      <c r="IRP9" s="243"/>
      <c r="IRQ9" s="243"/>
      <c r="IRR9" s="243"/>
      <c r="IRS9" s="243"/>
      <c r="IRT9" s="243"/>
      <c r="IRU9" s="243"/>
      <c r="IRV9" s="243"/>
      <c r="IRW9" s="243"/>
      <c r="IRX9" s="243"/>
      <c r="IRY9" s="243"/>
      <c r="IRZ9" s="243"/>
      <c r="ISA9" s="243"/>
      <c r="ISB9" s="243"/>
      <c r="ISC9" s="243"/>
      <c r="ISD9" s="243"/>
      <c r="ISE9" s="243"/>
      <c r="ISF9" s="243"/>
      <c r="ISG9" s="243"/>
      <c r="ISH9" s="243"/>
      <c r="ISI9" s="243"/>
      <c r="ISJ9" s="243"/>
      <c r="ISK9" s="243"/>
      <c r="ISL9" s="243"/>
      <c r="ISM9" s="243"/>
      <c r="ISN9" s="243"/>
      <c r="ISO9" s="243"/>
      <c r="ISP9" s="243"/>
      <c r="ISQ9" s="243"/>
      <c r="ISR9" s="243"/>
      <c r="ISS9" s="243"/>
      <c r="IST9" s="243"/>
      <c r="ISU9" s="243"/>
      <c r="ISV9" s="243"/>
      <c r="ISW9" s="243"/>
      <c r="ISX9" s="243"/>
      <c r="ISY9" s="243"/>
      <c r="ISZ9" s="243"/>
      <c r="ITA9" s="243"/>
      <c r="ITB9" s="243"/>
      <c r="ITC9" s="243"/>
      <c r="ITD9" s="243"/>
      <c r="ITE9" s="243"/>
      <c r="ITF9" s="243"/>
      <c r="ITG9" s="243"/>
      <c r="ITH9" s="243"/>
      <c r="ITI9" s="243"/>
      <c r="ITJ9" s="243"/>
      <c r="ITK9" s="243"/>
      <c r="ITL9" s="243"/>
      <c r="ITM9" s="243"/>
      <c r="ITN9" s="243"/>
      <c r="ITO9" s="243"/>
      <c r="ITP9" s="243"/>
      <c r="ITQ9" s="243"/>
      <c r="ITR9" s="243"/>
      <c r="ITS9" s="243"/>
      <c r="ITT9" s="243"/>
      <c r="ITU9" s="243"/>
      <c r="ITV9" s="243"/>
      <c r="ITW9" s="243"/>
      <c r="ITX9" s="243"/>
      <c r="ITY9" s="243"/>
      <c r="ITZ9" s="243"/>
      <c r="IUA9" s="243"/>
      <c r="IUB9" s="243"/>
      <c r="IUC9" s="243"/>
      <c r="IUD9" s="243"/>
      <c r="IUE9" s="243"/>
      <c r="IUF9" s="243"/>
      <c r="IUG9" s="243"/>
      <c r="IUH9" s="243"/>
      <c r="IUI9" s="243"/>
      <c r="IUJ9" s="243"/>
      <c r="IUK9" s="243"/>
      <c r="IUL9" s="243"/>
      <c r="IUM9" s="243"/>
      <c r="IUN9" s="243"/>
      <c r="IUO9" s="243"/>
      <c r="IUP9" s="243"/>
      <c r="IUQ9" s="243"/>
      <c r="IUR9" s="243"/>
      <c r="IUS9" s="243"/>
      <c r="IUT9" s="243"/>
      <c r="IUU9" s="243"/>
      <c r="IUV9" s="243"/>
      <c r="IUW9" s="243"/>
      <c r="IUX9" s="243"/>
      <c r="IUY9" s="243"/>
      <c r="IUZ9" s="243"/>
      <c r="IVA9" s="243"/>
      <c r="IVB9" s="243"/>
      <c r="IVC9" s="243"/>
      <c r="IVD9" s="243"/>
      <c r="IVE9" s="243"/>
      <c r="IVF9" s="243"/>
      <c r="IVG9" s="243"/>
      <c r="IVH9" s="243"/>
      <c r="IVI9" s="243"/>
      <c r="IVJ9" s="243"/>
      <c r="IVK9" s="243"/>
      <c r="IVL9" s="243"/>
      <c r="IVM9" s="243"/>
      <c r="IVN9" s="243"/>
      <c r="IVO9" s="243"/>
      <c r="IVP9" s="243"/>
      <c r="IVQ9" s="243"/>
      <c r="IVR9" s="243"/>
      <c r="IVS9" s="243"/>
      <c r="IVT9" s="243"/>
      <c r="IVU9" s="243"/>
      <c r="IVV9" s="243"/>
      <c r="IVW9" s="243"/>
      <c r="IVX9" s="243"/>
      <c r="IVY9" s="243"/>
      <c r="IVZ9" s="243"/>
      <c r="IWA9" s="243"/>
      <c r="IWB9" s="243"/>
      <c r="IWC9" s="243"/>
      <c r="IWD9" s="243"/>
      <c r="IWE9" s="243"/>
      <c r="IWF9" s="243"/>
      <c r="IWG9" s="243"/>
      <c r="IWH9" s="243"/>
      <c r="IWI9" s="243"/>
      <c r="IWJ9" s="243"/>
      <c r="IWK9" s="243"/>
      <c r="IWL9" s="243"/>
      <c r="IWM9" s="243"/>
      <c r="IWN9" s="243"/>
      <c r="IWO9" s="243"/>
      <c r="IWP9" s="243"/>
      <c r="IWQ9" s="243"/>
      <c r="IWR9" s="243"/>
      <c r="IWS9" s="243"/>
      <c r="IWT9" s="243"/>
      <c r="IWU9" s="243"/>
      <c r="IWV9" s="243"/>
      <c r="IWW9" s="243"/>
      <c r="IWX9" s="243"/>
      <c r="IWY9" s="243"/>
      <c r="IWZ9" s="243"/>
      <c r="IXA9" s="243"/>
      <c r="IXB9" s="243"/>
      <c r="IXC9" s="243"/>
      <c r="IXD9" s="243"/>
      <c r="IXE9" s="243"/>
      <c r="IXF9" s="243"/>
      <c r="IXG9" s="243"/>
      <c r="IXH9" s="243"/>
      <c r="IXI9" s="243"/>
      <c r="IXJ9" s="243"/>
      <c r="IXK9" s="243"/>
      <c r="IXL9" s="243"/>
      <c r="IXM9" s="243"/>
      <c r="IXN9" s="243"/>
      <c r="IXO9" s="243"/>
      <c r="IXP9" s="243"/>
      <c r="IXQ9" s="243"/>
      <c r="IXR9" s="243"/>
      <c r="IXS9" s="243"/>
      <c r="IXT9" s="243"/>
      <c r="IXU9" s="243"/>
      <c r="IXV9" s="243"/>
      <c r="IXW9" s="243"/>
      <c r="IXX9" s="243"/>
      <c r="IXY9" s="243"/>
      <c r="IXZ9" s="243"/>
      <c r="IYA9" s="243"/>
      <c r="IYB9" s="243"/>
      <c r="IYC9" s="243"/>
      <c r="IYD9" s="243"/>
      <c r="IYE9" s="243"/>
      <c r="IYF9" s="243"/>
      <c r="IYG9" s="243"/>
      <c r="IYH9" s="243"/>
      <c r="IYI9" s="243"/>
      <c r="IYJ9" s="243"/>
      <c r="IYK9" s="243"/>
      <c r="IYL9" s="243"/>
      <c r="IYM9" s="243"/>
      <c r="IYN9" s="243"/>
      <c r="IYO9" s="243"/>
      <c r="IYP9" s="243"/>
      <c r="IYQ9" s="243"/>
      <c r="IYR9" s="243"/>
      <c r="IYS9" s="243"/>
      <c r="IYT9" s="243"/>
      <c r="IYU9" s="243"/>
      <c r="IYV9" s="243"/>
      <c r="IYW9" s="243"/>
      <c r="IYX9" s="243"/>
      <c r="IYY9" s="243"/>
      <c r="IYZ9" s="243"/>
      <c r="IZA9" s="243"/>
      <c r="IZB9" s="243"/>
      <c r="IZC9" s="243"/>
      <c r="IZD9" s="243"/>
      <c r="IZE9" s="243"/>
      <c r="IZF9" s="243"/>
      <c r="IZG9" s="243"/>
      <c r="IZH9" s="243"/>
      <c r="IZI9" s="243"/>
      <c r="IZJ9" s="243"/>
      <c r="IZK9" s="243"/>
      <c r="IZL9" s="243"/>
      <c r="IZM9" s="243"/>
      <c r="IZN9" s="243"/>
      <c r="IZO9" s="243"/>
      <c r="IZP9" s="243"/>
      <c r="IZQ9" s="243"/>
      <c r="IZR9" s="243"/>
      <c r="IZS9" s="243"/>
      <c r="IZT9" s="243"/>
      <c r="IZU9" s="243"/>
      <c r="IZV9" s="243"/>
      <c r="IZW9" s="243"/>
      <c r="IZX9" s="243"/>
      <c r="IZY9" s="243"/>
      <c r="IZZ9" s="243"/>
      <c r="JAA9" s="243"/>
      <c r="JAB9" s="243"/>
      <c r="JAC9" s="243"/>
      <c r="JAD9" s="243"/>
      <c r="JAE9" s="243"/>
      <c r="JAF9" s="243"/>
      <c r="JAG9" s="243"/>
      <c r="JAH9" s="243"/>
      <c r="JAI9" s="243"/>
      <c r="JAJ9" s="243"/>
      <c r="JAK9" s="243"/>
      <c r="JAL9" s="243"/>
      <c r="JAM9" s="243"/>
      <c r="JAN9" s="243"/>
      <c r="JAO9" s="243"/>
      <c r="JAP9" s="243"/>
      <c r="JAQ9" s="243"/>
      <c r="JAR9" s="243"/>
      <c r="JAS9" s="243"/>
      <c r="JAT9" s="243"/>
      <c r="JAU9" s="243"/>
      <c r="JAV9" s="243"/>
      <c r="JAW9" s="243"/>
      <c r="JAX9" s="243"/>
      <c r="JAY9" s="243"/>
      <c r="JAZ9" s="243"/>
      <c r="JBA9" s="243"/>
      <c r="JBB9" s="243"/>
      <c r="JBC9" s="243"/>
      <c r="JBD9" s="243"/>
      <c r="JBE9" s="243"/>
      <c r="JBF9" s="243"/>
      <c r="JBG9" s="243"/>
      <c r="JBH9" s="243"/>
      <c r="JBI9" s="243"/>
      <c r="JBJ9" s="243"/>
      <c r="JBK9" s="243"/>
      <c r="JBL9" s="243"/>
      <c r="JBM9" s="243"/>
      <c r="JBN9" s="243"/>
      <c r="JBO9" s="243"/>
      <c r="JBP9" s="243"/>
      <c r="JBQ9" s="243"/>
      <c r="JBR9" s="243"/>
      <c r="JBS9" s="243"/>
      <c r="JBT9" s="243"/>
      <c r="JBU9" s="243"/>
      <c r="JBV9" s="243"/>
      <c r="JBW9" s="243"/>
      <c r="JBX9" s="243"/>
      <c r="JBY9" s="243"/>
      <c r="JBZ9" s="243"/>
      <c r="JCA9" s="243"/>
      <c r="JCB9" s="243"/>
      <c r="JCC9" s="243"/>
      <c r="JCD9" s="243"/>
      <c r="JCE9" s="243"/>
      <c r="JCF9" s="243"/>
      <c r="JCG9" s="243"/>
      <c r="JCH9" s="243"/>
      <c r="JCI9" s="243"/>
      <c r="JCJ9" s="243"/>
      <c r="JCK9" s="243"/>
      <c r="JCL9" s="243"/>
      <c r="JCM9" s="243"/>
      <c r="JCN9" s="243"/>
      <c r="JCO9" s="243"/>
      <c r="JCP9" s="243"/>
      <c r="JCQ9" s="243"/>
      <c r="JCR9" s="243"/>
      <c r="JCS9" s="243"/>
      <c r="JCT9" s="243"/>
      <c r="JCU9" s="243"/>
      <c r="JCV9" s="243"/>
      <c r="JCW9" s="243"/>
      <c r="JCX9" s="243"/>
      <c r="JCY9" s="243"/>
      <c r="JCZ9" s="243"/>
      <c r="JDA9" s="243"/>
      <c r="JDB9" s="243"/>
      <c r="JDC9" s="243"/>
      <c r="JDD9" s="243"/>
      <c r="JDE9" s="243"/>
      <c r="JDF9" s="243"/>
      <c r="JDG9" s="243"/>
      <c r="JDH9" s="243"/>
      <c r="JDI9" s="243"/>
      <c r="JDJ9" s="243"/>
      <c r="JDK9" s="243"/>
      <c r="JDL9" s="243"/>
      <c r="JDM9" s="243"/>
      <c r="JDN9" s="243"/>
      <c r="JDO9" s="243"/>
      <c r="JDP9" s="243"/>
      <c r="JDQ9" s="243"/>
      <c r="JDR9" s="243"/>
      <c r="JDS9" s="243"/>
      <c r="JDT9" s="243"/>
      <c r="JDU9" s="243"/>
      <c r="JDV9" s="243"/>
      <c r="JDW9" s="243"/>
      <c r="JDX9" s="243"/>
      <c r="JDY9" s="243"/>
      <c r="JDZ9" s="243"/>
      <c r="JEA9" s="243"/>
      <c r="JEB9" s="243"/>
      <c r="JEC9" s="243"/>
      <c r="JED9" s="243"/>
      <c r="JEE9" s="243"/>
      <c r="JEF9" s="243"/>
      <c r="JEG9" s="243"/>
      <c r="JEH9" s="243"/>
      <c r="JEI9" s="243"/>
      <c r="JEJ9" s="243"/>
      <c r="JEK9" s="243"/>
      <c r="JEL9" s="243"/>
      <c r="JEM9" s="243"/>
      <c r="JEN9" s="243"/>
      <c r="JEO9" s="243"/>
      <c r="JEP9" s="243"/>
      <c r="JEQ9" s="243"/>
      <c r="JER9" s="243"/>
      <c r="JES9" s="243"/>
      <c r="JET9" s="243"/>
      <c r="JEU9" s="243"/>
      <c r="JEV9" s="243"/>
      <c r="JEW9" s="243"/>
      <c r="JEX9" s="243"/>
      <c r="JEY9" s="243"/>
      <c r="JEZ9" s="243"/>
      <c r="JFA9" s="243"/>
      <c r="JFB9" s="243"/>
      <c r="JFC9" s="243"/>
      <c r="JFD9" s="243"/>
      <c r="JFE9" s="243"/>
      <c r="JFF9" s="243"/>
      <c r="JFG9" s="243"/>
      <c r="JFH9" s="243"/>
      <c r="JFI9" s="243"/>
      <c r="JFJ9" s="243"/>
      <c r="JFK9" s="243"/>
      <c r="JFL9" s="243"/>
      <c r="JFM9" s="243"/>
      <c r="JFN9" s="243"/>
      <c r="JFO9" s="243"/>
      <c r="JFP9" s="243"/>
      <c r="JFQ9" s="243"/>
      <c r="JFR9" s="243"/>
      <c r="JFS9" s="243"/>
      <c r="JFT9" s="243"/>
      <c r="JFU9" s="243"/>
      <c r="JFV9" s="243"/>
      <c r="JFW9" s="243"/>
      <c r="JFX9" s="243"/>
      <c r="JFY9" s="243"/>
      <c r="JFZ9" s="243"/>
      <c r="JGA9" s="243"/>
      <c r="JGB9" s="243"/>
      <c r="JGC9" s="243"/>
      <c r="JGD9" s="243"/>
      <c r="JGE9" s="243"/>
      <c r="JGF9" s="243"/>
      <c r="JGG9" s="243"/>
      <c r="JGH9" s="243"/>
      <c r="JGI9" s="243"/>
      <c r="JGJ9" s="243"/>
      <c r="JGK9" s="243"/>
      <c r="JGL9" s="243"/>
      <c r="JGM9" s="243"/>
      <c r="JGN9" s="243"/>
      <c r="JGO9" s="243"/>
      <c r="JGP9" s="243"/>
      <c r="JGQ9" s="243"/>
      <c r="JGR9" s="243"/>
      <c r="JGS9" s="243"/>
      <c r="JGT9" s="243"/>
      <c r="JGU9" s="243"/>
      <c r="JGV9" s="243"/>
      <c r="JGW9" s="243"/>
      <c r="JGX9" s="243"/>
      <c r="JGY9" s="243"/>
      <c r="JGZ9" s="243"/>
      <c r="JHA9" s="243"/>
      <c r="JHB9" s="243"/>
      <c r="JHC9" s="243"/>
      <c r="JHD9" s="243"/>
      <c r="JHE9" s="243"/>
      <c r="JHF9" s="243"/>
      <c r="JHG9" s="243"/>
      <c r="JHH9" s="243"/>
      <c r="JHI9" s="243"/>
      <c r="JHJ9" s="243"/>
      <c r="JHK9" s="243"/>
      <c r="JHL9" s="243"/>
      <c r="JHM9" s="243"/>
      <c r="JHN9" s="243"/>
      <c r="JHO9" s="243"/>
      <c r="JHP9" s="243"/>
      <c r="JHQ9" s="243"/>
      <c r="JHR9" s="243"/>
      <c r="JHS9" s="243"/>
      <c r="JHT9" s="243"/>
      <c r="JHU9" s="243"/>
      <c r="JHV9" s="243"/>
      <c r="JHW9" s="243"/>
      <c r="JHX9" s="243"/>
      <c r="JHY9" s="243"/>
      <c r="JHZ9" s="243"/>
      <c r="JIA9" s="243"/>
      <c r="JIB9" s="243"/>
      <c r="JIC9" s="243"/>
      <c r="JID9" s="243"/>
      <c r="JIE9" s="243"/>
      <c r="JIF9" s="243"/>
      <c r="JIG9" s="243"/>
      <c r="JIH9" s="243"/>
      <c r="JII9" s="243"/>
      <c r="JIJ9" s="243"/>
      <c r="JIK9" s="243"/>
      <c r="JIL9" s="243"/>
      <c r="JIM9" s="243"/>
      <c r="JIN9" s="243"/>
      <c r="JIO9" s="243"/>
      <c r="JIP9" s="243"/>
      <c r="JIQ9" s="243"/>
      <c r="JIR9" s="243"/>
      <c r="JIS9" s="243"/>
      <c r="JIT9" s="243"/>
      <c r="JIU9" s="243"/>
      <c r="JIV9" s="243"/>
      <c r="JIW9" s="243"/>
      <c r="JIX9" s="243"/>
      <c r="JIY9" s="243"/>
      <c r="JIZ9" s="243"/>
      <c r="JJA9" s="243"/>
      <c r="JJB9" s="243"/>
      <c r="JJC9" s="243"/>
      <c r="JJD9" s="243"/>
      <c r="JJE9" s="243"/>
      <c r="JJF9" s="243"/>
      <c r="JJG9" s="243"/>
      <c r="JJH9" s="243"/>
      <c r="JJI9" s="243"/>
      <c r="JJJ9" s="243"/>
      <c r="JJK9" s="243"/>
      <c r="JJL9" s="243"/>
      <c r="JJM9" s="243"/>
      <c r="JJN9" s="243"/>
      <c r="JJO9" s="243"/>
      <c r="JJP9" s="243"/>
      <c r="JJQ9" s="243"/>
      <c r="JJR9" s="243"/>
      <c r="JJS9" s="243"/>
      <c r="JJT9" s="243"/>
      <c r="JJU9" s="243"/>
      <c r="JJV9" s="243"/>
      <c r="JJW9" s="243"/>
      <c r="JJX9" s="243"/>
      <c r="JJY9" s="243"/>
      <c r="JJZ9" s="243"/>
      <c r="JKA9" s="243"/>
      <c r="JKB9" s="243"/>
      <c r="JKC9" s="243"/>
      <c r="JKD9" s="243"/>
      <c r="JKE9" s="243"/>
      <c r="JKF9" s="243"/>
      <c r="JKG9" s="243"/>
      <c r="JKH9" s="243"/>
      <c r="JKI9" s="243"/>
      <c r="JKJ9" s="243"/>
      <c r="JKK9" s="243"/>
      <c r="JKL9" s="243"/>
      <c r="JKM9" s="243"/>
      <c r="JKN9" s="243"/>
      <c r="JKO9" s="243"/>
      <c r="JKP9" s="243"/>
      <c r="JKQ9" s="243"/>
      <c r="JKR9" s="243"/>
      <c r="JKS9" s="243"/>
      <c r="JKT9" s="243"/>
      <c r="JKU9" s="243"/>
      <c r="JKV9" s="243"/>
      <c r="JKW9" s="243"/>
      <c r="JKX9" s="243"/>
      <c r="JKY9" s="243"/>
      <c r="JKZ9" s="243"/>
      <c r="JLA9" s="243"/>
      <c r="JLB9" s="243"/>
      <c r="JLC9" s="243"/>
      <c r="JLD9" s="243"/>
      <c r="JLE9" s="243"/>
      <c r="JLF9" s="243"/>
      <c r="JLG9" s="243"/>
      <c r="JLH9" s="243"/>
      <c r="JLI9" s="243"/>
      <c r="JLJ9" s="243"/>
      <c r="JLK9" s="243"/>
      <c r="JLL9" s="243"/>
      <c r="JLM9" s="243"/>
      <c r="JLN9" s="243"/>
      <c r="JLO9" s="243"/>
      <c r="JLP9" s="243"/>
      <c r="JLQ9" s="243"/>
      <c r="JLR9" s="243"/>
      <c r="JLS9" s="243"/>
      <c r="JLT9" s="243"/>
      <c r="JLU9" s="243"/>
      <c r="JLV9" s="243"/>
      <c r="JLW9" s="243"/>
      <c r="JLX9" s="243"/>
      <c r="JLY9" s="243"/>
      <c r="JLZ9" s="243"/>
      <c r="JMA9" s="243"/>
      <c r="JMB9" s="243"/>
      <c r="JMC9" s="243"/>
      <c r="JMD9" s="243"/>
      <c r="JME9" s="243"/>
      <c r="JMF9" s="243"/>
      <c r="JMG9" s="243"/>
      <c r="JMH9" s="243"/>
      <c r="JMI9" s="243"/>
      <c r="JMJ9" s="243"/>
      <c r="JMK9" s="243"/>
      <c r="JML9" s="243"/>
      <c r="JMM9" s="243"/>
      <c r="JMN9" s="243"/>
      <c r="JMO9" s="243"/>
      <c r="JMP9" s="243"/>
      <c r="JMQ9" s="243"/>
      <c r="JMR9" s="243"/>
      <c r="JMS9" s="243"/>
      <c r="JMT9" s="243"/>
      <c r="JMU9" s="243"/>
      <c r="JMV9" s="243"/>
      <c r="JMW9" s="243"/>
      <c r="JMX9" s="243"/>
      <c r="JMY9" s="243"/>
      <c r="JMZ9" s="243"/>
      <c r="JNA9" s="243"/>
      <c r="JNB9" s="243"/>
      <c r="JNC9" s="243"/>
      <c r="JND9" s="243"/>
      <c r="JNE9" s="243"/>
      <c r="JNF9" s="243"/>
      <c r="JNG9" s="243"/>
      <c r="JNH9" s="243"/>
      <c r="JNI9" s="243"/>
      <c r="JNJ9" s="243"/>
      <c r="JNK9" s="243"/>
      <c r="JNL9" s="243"/>
      <c r="JNM9" s="243"/>
      <c r="JNN9" s="243"/>
      <c r="JNO9" s="243"/>
      <c r="JNP9" s="243"/>
      <c r="JNQ9" s="243"/>
      <c r="JNR9" s="243"/>
      <c r="JNS9" s="243"/>
      <c r="JNT9" s="243"/>
      <c r="JNU9" s="243"/>
      <c r="JNV9" s="243"/>
      <c r="JNW9" s="243"/>
      <c r="JNX9" s="243"/>
      <c r="JNY9" s="243"/>
      <c r="JNZ9" s="243"/>
      <c r="JOA9" s="243"/>
      <c r="JOB9" s="243"/>
      <c r="JOC9" s="243"/>
      <c r="JOD9" s="243"/>
      <c r="JOE9" s="243"/>
      <c r="JOF9" s="243"/>
      <c r="JOG9" s="243"/>
      <c r="JOH9" s="243"/>
      <c r="JOI9" s="243"/>
      <c r="JOJ9" s="243"/>
      <c r="JOK9" s="243"/>
      <c r="JOL9" s="243"/>
      <c r="JOM9" s="243"/>
      <c r="JON9" s="243"/>
      <c r="JOO9" s="243"/>
      <c r="JOP9" s="243"/>
      <c r="JOQ9" s="243"/>
      <c r="JOR9" s="243"/>
      <c r="JOS9" s="243"/>
      <c r="JOT9" s="243"/>
      <c r="JOU9" s="243"/>
      <c r="JOV9" s="243"/>
      <c r="JOW9" s="243"/>
      <c r="JOX9" s="243"/>
      <c r="JOY9" s="243"/>
      <c r="JOZ9" s="243"/>
      <c r="JPA9" s="243"/>
      <c r="JPB9" s="243"/>
      <c r="JPC9" s="243"/>
      <c r="JPD9" s="243"/>
      <c r="JPE9" s="243"/>
      <c r="JPF9" s="243"/>
      <c r="JPG9" s="243"/>
      <c r="JPH9" s="243"/>
      <c r="JPI9" s="243"/>
      <c r="JPJ9" s="243"/>
      <c r="JPK9" s="243"/>
      <c r="JPL9" s="243"/>
      <c r="JPM9" s="243"/>
      <c r="JPN9" s="243"/>
      <c r="JPO9" s="243"/>
      <c r="JPP9" s="243"/>
      <c r="JPQ9" s="243"/>
      <c r="JPR9" s="243"/>
      <c r="JPS9" s="243"/>
      <c r="JPT9" s="243"/>
      <c r="JPU9" s="243"/>
      <c r="JPV9" s="243"/>
      <c r="JPW9" s="243"/>
      <c r="JPX9" s="243"/>
      <c r="JPY9" s="243"/>
      <c r="JPZ9" s="243"/>
      <c r="JQA9" s="243"/>
      <c r="JQB9" s="243"/>
      <c r="JQC9" s="243"/>
      <c r="JQD9" s="243"/>
      <c r="JQE9" s="243"/>
      <c r="JQF9" s="243"/>
      <c r="JQG9" s="243"/>
      <c r="JQH9" s="243"/>
      <c r="JQI9" s="243"/>
      <c r="JQJ9" s="243"/>
      <c r="JQK9" s="243"/>
      <c r="JQL9" s="243"/>
      <c r="JQM9" s="243"/>
      <c r="JQN9" s="243"/>
      <c r="JQO9" s="243"/>
      <c r="JQP9" s="243"/>
      <c r="JQQ9" s="243"/>
      <c r="JQR9" s="243"/>
      <c r="JQS9" s="243"/>
      <c r="JQT9" s="243"/>
      <c r="JQU9" s="243"/>
      <c r="JQV9" s="243"/>
      <c r="JQW9" s="243"/>
      <c r="JQX9" s="243"/>
      <c r="JQY9" s="243"/>
      <c r="JQZ9" s="243"/>
      <c r="JRA9" s="243"/>
      <c r="JRB9" s="243"/>
      <c r="JRC9" s="243"/>
      <c r="JRD9" s="243"/>
      <c r="JRE9" s="243"/>
      <c r="JRF9" s="243"/>
      <c r="JRG9" s="243"/>
      <c r="JRH9" s="243"/>
      <c r="JRI9" s="243"/>
      <c r="JRJ9" s="243"/>
      <c r="JRK9" s="243"/>
      <c r="JRL9" s="243"/>
      <c r="JRM9" s="243"/>
      <c r="JRN9" s="243"/>
      <c r="JRO9" s="243"/>
      <c r="JRP9" s="243"/>
      <c r="JRQ9" s="243"/>
      <c r="JRR9" s="243"/>
      <c r="JRS9" s="243"/>
      <c r="JRT9" s="243"/>
      <c r="JRU9" s="243"/>
      <c r="JRV9" s="243"/>
      <c r="JRW9" s="243"/>
      <c r="JRX9" s="243"/>
      <c r="JRY9" s="243"/>
      <c r="JRZ9" s="243"/>
      <c r="JSA9" s="243"/>
      <c r="JSB9" s="243"/>
      <c r="JSC9" s="243"/>
      <c r="JSD9" s="243"/>
      <c r="JSE9" s="243"/>
      <c r="JSF9" s="243"/>
      <c r="JSG9" s="243"/>
      <c r="JSH9" s="243"/>
      <c r="JSI9" s="243"/>
      <c r="JSJ9" s="243"/>
      <c r="JSK9" s="243"/>
      <c r="JSL9" s="243"/>
      <c r="JSM9" s="243"/>
      <c r="JSN9" s="243"/>
      <c r="JSO9" s="243"/>
      <c r="JSP9" s="243"/>
      <c r="JSQ9" s="243"/>
      <c r="JSR9" s="243"/>
      <c r="JSS9" s="243"/>
      <c r="JST9" s="243"/>
      <c r="JSU9" s="243"/>
      <c r="JSV9" s="243"/>
      <c r="JSW9" s="243"/>
      <c r="JSX9" s="243"/>
      <c r="JSY9" s="243"/>
      <c r="JSZ9" s="243"/>
      <c r="JTA9" s="243"/>
      <c r="JTB9" s="243"/>
      <c r="JTC9" s="243"/>
      <c r="JTD9" s="243"/>
      <c r="JTE9" s="243"/>
      <c r="JTF9" s="243"/>
      <c r="JTG9" s="243"/>
      <c r="JTH9" s="243"/>
      <c r="JTI9" s="243"/>
      <c r="JTJ9" s="243"/>
      <c r="JTK9" s="243"/>
      <c r="JTL9" s="243"/>
      <c r="JTM9" s="243"/>
      <c r="JTN9" s="243"/>
      <c r="JTO9" s="243"/>
      <c r="JTP9" s="243"/>
      <c r="JTQ9" s="243"/>
      <c r="JTR9" s="243"/>
      <c r="JTS9" s="243"/>
      <c r="JTT9" s="243"/>
      <c r="JTU9" s="243"/>
      <c r="JTV9" s="243"/>
      <c r="JTW9" s="243"/>
      <c r="JTX9" s="243"/>
      <c r="JTY9" s="243"/>
      <c r="JTZ9" s="243"/>
      <c r="JUA9" s="243"/>
      <c r="JUB9" s="243"/>
      <c r="JUC9" s="243"/>
      <c r="JUD9" s="243"/>
      <c r="JUE9" s="243"/>
      <c r="JUF9" s="243"/>
      <c r="JUG9" s="243"/>
      <c r="JUH9" s="243"/>
      <c r="JUI9" s="243"/>
      <c r="JUJ9" s="243"/>
      <c r="JUK9" s="243"/>
      <c r="JUL9" s="243"/>
      <c r="JUM9" s="243"/>
      <c r="JUN9" s="243"/>
      <c r="JUO9" s="243"/>
      <c r="JUP9" s="243"/>
      <c r="JUQ9" s="243"/>
      <c r="JUR9" s="243"/>
      <c r="JUS9" s="243"/>
      <c r="JUT9" s="243"/>
      <c r="JUU9" s="243"/>
      <c r="JUV9" s="243"/>
      <c r="JUW9" s="243"/>
      <c r="JUX9" s="243"/>
      <c r="JUY9" s="243"/>
      <c r="JUZ9" s="243"/>
      <c r="JVA9" s="243"/>
      <c r="JVB9" s="243"/>
      <c r="JVC9" s="243"/>
      <c r="JVD9" s="243"/>
      <c r="JVE9" s="243"/>
      <c r="JVF9" s="243"/>
      <c r="JVG9" s="243"/>
      <c r="JVH9" s="243"/>
      <c r="JVI9" s="243"/>
      <c r="JVJ9" s="243"/>
      <c r="JVK9" s="243"/>
      <c r="JVL9" s="243"/>
      <c r="JVM9" s="243"/>
      <c r="JVN9" s="243"/>
      <c r="JVO9" s="243"/>
      <c r="JVP9" s="243"/>
      <c r="JVQ9" s="243"/>
      <c r="JVR9" s="243"/>
      <c r="JVS9" s="243"/>
      <c r="JVT9" s="243"/>
      <c r="JVU9" s="243"/>
      <c r="JVV9" s="243"/>
      <c r="JVW9" s="243"/>
      <c r="JVX9" s="243"/>
      <c r="JVY9" s="243"/>
      <c r="JVZ9" s="243"/>
      <c r="JWA9" s="243"/>
      <c r="JWB9" s="243"/>
      <c r="JWC9" s="243"/>
      <c r="JWD9" s="243"/>
      <c r="JWE9" s="243"/>
      <c r="JWF9" s="243"/>
      <c r="JWG9" s="243"/>
      <c r="JWH9" s="243"/>
      <c r="JWI9" s="243"/>
      <c r="JWJ9" s="243"/>
      <c r="JWK9" s="243"/>
      <c r="JWL9" s="243"/>
      <c r="JWM9" s="243"/>
      <c r="JWN9" s="243"/>
      <c r="JWO9" s="243"/>
      <c r="JWP9" s="243"/>
      <c r="JWQ9" s="243"/>
      <c r="JWR9" s="243"/>
      <c r="JWS9" s="243"/>
      <c r="JWT9" s="243"/>
      <c r="JWU9" s="243"/>
      <c r="JWV9" s="243"/>
      <c r="JWW9" s="243"/>
      <c r="JWX9" s="243"/>
      <c r="JWY9" s="243"/>
      <c r="JWZ9" s="243"/>
      <c r="JXA9" s="243"/>
      <c r="JXB9" s="243"/>
      <c r="JXC9" s="243"/>
      <c r="JXD9" s="243"/>
      <c r="JXE9" s="243"/>
      <c r="JXF9" s="243"/>
      <c r="JXG9" s="243"/>
      <c r="JXH9" s="243"/>
      <c r="JXI9" s="243"/>
      <c r="JXJ9" s="243"/>
      <c r="JXK9" s="243"/>
      <c r="JXL9" s="243"/>
      <c r="JXM9" s="243"/>
      <c r="JXN9" s="243"/>
      <c r="JXO9" s="243"/>
      <c r="JXP9" s="243"/>
      <c r="JXQ9" s="243"/>
      <c r="JXR9" s="243"/>
      <c r="JXS9" s="243"/>
      <c r="JXT9" s="243"/>
      <c r="JXU9" s="243"/>
      <c r="JXV9" s="243"/>
      <c r="JXW9" s="243"/>
      <c r="JXX9" s="243"/>
      <c r="JXY9" s="243"/>
      <c r="JXZ9" s="243"/>
      <c r="JYA9" s="243"/>
      <c r="JYB9" s="243"/>
      <c r="JYC9" s="243"/>
      <c r="JYD9" s="243"/>
      <c r="JYE9" s="243"/>
      <c r="JYF9" s="243"/>
      <c r="JYG9" s="243"/>
      <c r="JYH9" s="243"/>
      <c r="JYI9" s="243"/>
      <c r="JYJ9" s="243"/>
      <c r="JYK9" s="243"/>
      <c r="JYL9" s="243"/>
      <c r="JYM9" s="243"/>
      <c r="JYN9" s="243"/>
      <c r="JYO9" s="243"/>
      <c r="JYP9" s="243"/>
      <c r="JYQ9" s="243"/>
      <c r="JYR9" s="243"/>
      <c r="JYS9" s="243"/>
      <c r="JYT9" s="243"/>
      <c r="JYU9" s="243"/>
      <c r="JYV9" s="243"/>
      <c r="JYW9" s="243"/>
      <c r="JYX9" s="243"/>
      <c r="JYY9" s="243"/>
      <c r="JYZ9" s="243"/>
      <c r="JZA9" s="243"/>
      <c r="JZB9" s="243"/>
      <c r="JZC9" s="243"/>
      <c r="JZD9" s="243"/>
      <c r="JZE9" s="243"/>
      <c r="JZF9" s="243"/>
      <c r="JZG9" s="243"/>
      <c r="JZH9" s="243"/>
      <c r="JZI9" s="243"/>
      <c r="JZJ9" s="243"/>
      <c r="JZK9" s="243"/>
      <c r="JZL9" s="243"/>
      <c r="JZM9" s="243"/>
      <c r="JZN9" s="243"/>
      <c r="JZO9" s="243"/>
      <c r="JZP9" s="243"/>
      <c r="JZQ9" s="243"/>
      <c r="JZR9" s="243"/>
      <c r="JZS9" s="243"/>
      <c r="JZT9" s="243"/>
      <c r="JZU9" s="243"/>
      <c r="JZV9" s="243"/>
      <c r="JZW9" s="243"/>
      <c r="JZX9" s="243"/>
      <c r="JZY9" s="243"/>
      <c r="JZZ9" s="243"/>
      <c r="KAA9" s="243"/>
      <c r="KAB9" s="243"/>
      <c r="KAC9" s="243"/>
      <c r="KAD9" s="243"/>
      <c r="KAE9" s="243"/>
      <c r="KAF9" s="243"/>
      <c r="KAG9" s="243"/>
      <c r="KAH9" s="243"/>
      <c r="KAI9" s="243"/>
      <c r="KAJ9" s="243"/>
      <c r="KAK9" s="243"/>
      <c r="KAL9" s="243"/>
      <c r="KAM9" s="243"/>
      <c r="KAN9" s="243"/>
      <c r="KAO9" s="243"/>
      <c r="KAP9" s="243"/>
      <c r="KAQ9" s="243"/>
      <c r="KAR9" s="243"/>
      <c r="KAS9" s="243"/>
      <c r="KAT9" s="243"/>
      <c r="KAU9" s="243"/>
      <c r="KAV9" s="243"/>
      <c r="KAW9" s="243"/>
      <c r="KAX9" s="243"/>
      <c r="KAY9" s="243"/>
      <c r="KAZ9" s="243"/>
      <c r="KBA9" s="243"/>
      <c r="KBB9" s="243"/>
      <c r="KBC9" s="243"/>
      <c r="KBD9" s="243"/>
      <c r="KBE9" s="243"/>
      <c r="KBF9" s="243"/>
      <c r="KBG9" s="243"/>
      <c r="KBH9" s="243"/>
      <c r="KBI9" s="243"/>
      <c r="KBJ9" s="243"/>
      <c r="KBK9" s="243"/>
      <c r="KBL9" s="243"/>
      <c r="KBM9" s="243"/>
      <c r="KBN9" s="243"/>
      <c r="KBO9" s="243"/>
      <c r="KBP9" s="243"/>
      <c r="KBQ9" s="243"/>
      <c r="KBR9" s="243"/>
      <c r="KBS9" s="243"/>
      <c r="KBT9" s="243"/>
      <c r="KBU9" s="243"/>
      <c r="KBV9" s="243"/>
      <c r="KBW9" s="243"/>
      <c r="KBX9" s="243"/>
      <c r="KBY9" s="243"/>
      <c r="KBZ9" s="243"/>
      <c r="KCA9" s="243"/>
      <c r="KCB9" s="243"/>
      <c r="KCC9" s="243"/>
      <c r="KCD9" s="243"/>
      <c r="KCE9" s="243"/>
      <c r="KCF9" s="243"/>
      <c r="KCG9" s="243"/>
      <c r="KCH9" s="243"/>
      <c r="KCI9" s="243"/>
      <c r="KCJ9" s="243"/>
      <c r="KCK9" s="243"/>
      <c r="KCL9" s="243"/>
      <c r="KCM9" s="243"/>
      <c r="KCN9" s="243"/>
      <c r="KCO9" s="243"/>
      <c r="KCP9" s="243"/>
      <c r="KCQ9" s="243"/>
      <c r="KCR9" s="243"/>
      <c r="KCS9" s="243"/>
      <c r="KCT9" s="243"/>
      <c r="KCU9" s="243"/>
      <c r="KCV9" s="243"/>
      <c r="KCW9" s="243"/>
      <c r="KCX9" s="243"/>
      <c r="KCY9" s="243"/>
      <c r="KCZ9" s="243"/>
      <c r="KDA9" s="243"/>
      <c r="KDB9" s="243"/>
      <c r="KDC9" s="243"/>
      <c r="KDD9" s="243"/>
      <c r="KDE9" s="243"/>
      <c r="KDF9" s="243"/>
      <c r="KDG9" s="243"/>
      <c r="KDH9" s="243"/>
      <c r="KDI9" s="243"/>
      <c r="KDJ9" s="243"/>
      <c r="KDK9" s="243"/>
      <c r="KDL9" s="243"/>
      <c r="KDM9" s="243"/>
      <c r="KDN9" s="243"/>
      <c r="KDO9" s="243"/>
      <c r="KDP9" s="243"/>
      <c r="KDQ9" s="243"/>
      <c r="KDR9" s="243"/>
      <c r="KDS9" s="243"/>
      <c r="KDT9" s="243"/>
      <c r="KDU9" s="243"/>
      <c r="KDV9" s="243"/>
      <c r="KDW9" s="243"/>
      <c r="KDX9" s="243"/>
      <c r="KDY9" s="243"/>
      <c r="KDZ9" s="243"/>
      <c r="KEA9" s="243"/>
      <c r="KEB9" s="243"/>
      <c r="KEC9" s="243"/>
      <c r="KED9" s="243"/>
      <c r="KEE9" s="243"/>
      <c r="KEF9" s="243"/>
      <c r="KEG9" s="243"/>
      <c r="KEH9" s="243"/>
      <c r="KEI9" s="243"/>
      <c r="KEJ9" s="243"/>
      <c r="KEK9" s="243"/>
      <c r="KEL9" s="243"/>
      <c r="KEM9" s="243"/>
      <c r="KEN9" s="243"/>
      <c r="KEO9" s="243"/>
      <c r="KEP9" s="243"/>
      <c r="KEQ9" s="243"/>
      <c r="KER9" s="243"/>
      <c r="KES9" s="243"/>
      <c r="KET9" s="243"/>
      <c r="KEU9" s="243"/>
      <c r="KEV9" s="243"/>
      <c r="KEW9" s="243"/>
      <c r="KEX9" s="243"/>
      <c r="KEY9" s="243"/>
      <c r="KEZ9" s="243"/>
      <c r="KFA9" s="243"/>
      <c r="KFB9" s="243"/>
      <c r="KFC9" s="243"/>
      <c r="KFD9" s="243"/>
      <c r="KFE9" s="243"/>
      <c r="KFF9" s="243"/>
      <c r="KFG9" s="243"/>
      <c r="KFH9" s="243"/>
      <c r="KFI9" s="243"/>
      <c r="KFJ9" s="243"/>
      <c r="KFK9" s="243"/>
      <c r="KFL9" s="243"/>
      <c r="KFM9" s="243"/>
      <c r="KFN9" s="243"/>
      <c r="KFO9" s="243"/>
      <c r="KFP9" s="243"/>
      <c r="KFQ9" s="243"/>
      <c r="KFR9" s="243"/>
      <c r="KFS9" s="243"/>
      <c r="KFT9" s="243"/>
      <c r="KFU9" s="243"/>
      <c r="KFV9" s="243"/>
      <c r="KFW9" s="243"/>
      <c r="KFX9" s="243"/>
      <c r="KFY9" s="243"/>
      <c r="KFZ9" s="243"/>
      <c r="KGA9" s="243"/>
      <c r="KGB9" s="243"/>
      <c r="KGC9" s="243"/>
      <c r="KGD9" s="243"/>
      <c r="KGE9" s="243"/>
      <c r="KGF9" s="243"/>
      <c r="KGG9" s="243"/>
      <c r="KGH9" s="243"/>
      <c r="KGI9" s="243"/>
      <c r="KGJ9" s="243"/>
      <c r="KGK9" s="243"/>
      <c r="KGL9" s="243"/>
      <c r="KGM9" s="243"/>
      <c r="KGN9" s="243"/>
      <c r="KGO9" s="243"/>
      <c r="KGP9" s="243"/>
      <c r="KGQ9" s="243"/>
      <c r="KGR9" s="243"/>
      <c r="KGS9" s="243"/>
      <c r="KGT9" s="243"/>
      <c r="KGU9" s="243"/>
      <c r="KGV9" s="243"/>
      <c r="KGW9" s="243"/>
      <c r="KGX9" s="243"/>
      <c r="KGY9" s="243"/>
      <c r="KGZ9" s="243"/>
      <c r="KHA9" s="243"/>
      <c r="KHB9" s="243"/>
      <c r="KHC9" s="243"/>
      <c r="KHD9" s="243"/>
      <c r="KHE9" s="243"/>
      <c r="KHF9" s="243"/>
      <c r="KHG9" s="243"/>
      <c r="KHH9" s="243"/>
      <c r="KHI9" s="243"/>
      <c r="KHJ9" s="243"/>
      <c r="KHK9" s="243"/>
      <c r="KHL9" s="243"/>
      <c r="KHM9" s="243"/>
      <c r="KHN9" s="243"/>
      <c r="KHO9" s="243"/>
      <c r="KHP9" s="243"/>
      <c r="KHQ9" s="243"/>
      <c r="KHR9" s="243"/>
      <c r="KHS9" s="243"/>
      <c r="KHT9" s="243"/>
      <c r="KHU9" s="243"/>
      <c r="KHV9" s="243"/>
      <c r="KHW9" s="243"/>
      <c r="KHX9" s="243"/>
      <c r="KHY9" s="243"/>
      <c r="KHZ9" s="243"/>
      <c r="KIA9" s="243"/>
      <c r="KIB9" s="243"/>
      <c r="KIC9" s="243"/>
      <c r="KID9" s="243"/>
      <c r="KIE9" s="243"/>
      <c r="KIF9" s="243"/>
      <c r="KIG9" s="243"/>
      <c r="KIH9" s="243"/>
      <c r="KII9" s="243"/>
      <c r="KIJ9" s="243"/>
      <c r="KIK9" s="243"/>
      <c r="KIL9" s="243"/>
      <c r="KIM9" s="243"/>
      <c r="KIN9" s="243"/>
      <c r="KIO9" s="243"/>
      <c r="KIP9" s="243"/>
      <c r="KIQ9" s="243"/>
      <c r="KIR9" s="243"/>
      <c r="KIS9" s="243"/>
      <c r="KIT9" s="243"/>
      <c r="KIU9" s="243"/>
      <c r="KIV9" s="243"/>
      <c r="KIW9" s="243"/>
      <c r="KIX9" s="243"/>
      <c r="KIY9" s="243"/>
      <c r="KIZ9" s="243"/>
      <c r="KJA9" s="243"/>
      <c r="KJB9" s="243"/>
      <c r="KJC9" s="243"/>
      <c r="KJD9" s="243"/>
      <c r="KJE9" s="243"/>
      <c r="KJF9" s="243"/>
      <c r="KJG9" s="243"/>
      <c r="KJH9" s="243"/>
      <c r="KJI9" s="243"/>
      <c r="KJJ9" s="243"/>
      <c r="KJK9" s="243"/>
      <c r="KJL9" s="243"/>
      <c r="KJM9" s="243"/>
      <c r="KJN9" s="243"/>
      <c r="KJO9" s="243"/>
      <c r="KJP9" s="243"/>
      <c r="KJQ9" s="243"/>
      <c r="KJR9" s="243"/>
      <c r="KJS9" s="243"/>
      <c r="KJT9" s="243"/>
      <c r="KJU9" s="243"/>
      <c r="KJV9" s="243"/>
      <c r="KJW9" s="243"/>
      <c r="KJX9" s="243"/>
      <c r="KJY9" s="243"/>
      <c r="KJZ9" s="243"/>
      <c r="KKA9" s="243"/>
      <c r="KKB9" s="243"/>
      <c r="KKC9" s="243"/>
      <c r="KKD9" s="243"/>
      <c r="KKE9" s="243"/>
      <c r="KKF9" s="243"/>
      <c r="KKG9" s="243"/>
      <c r="KKH9" s="243"/>
      <c r="KKI9" s="243"/>
      <c r="KKJ9" s="243"/>
      <c r="KKK9" s="243"/>
      <c r="KKL9" s="243"/>
      <c r="KKM9" s="243"/>
      <c r="KKN9" s="243"/>
      <c r="KKO9" s="243"/>
      <c r="KKP9" s="243"/>
      <c r="KKQ9" s="243"/>
      <c r="KKR9" s="243"/>
      <c r="KKS9" s="243"/>
      <c r="KKT9" s="243"/>
      <c r="KKU9" s="243"/>
      <c r="KKV9" s="243"/>
      <c r="KKW9" s="243"/>
      <c r="KKX9" s="243"/>
      <c r="KKY9" s="243"/>
      <c r="KKZ9" s="243"/>
      <c r="KLA9" s="243"/>
      <c r="KLB9" s="243"/>
      <c r="KLC9" s="243"/>
      <c r="KLD9" s="243"/>
      <c r="KLE9" s="243"/>
      <c r="KLF9" s="243"/>
      <c r="KLG9" s="243"/>
      <c r="KLH9" s="243"/>
      <c r="KLI9" s="243"/>
      <c r="KLJ9" s="243"/>
      <c r="KLK9" s="243"/>
      <c r="KLL9" s="243"/>
      <c r="KLM9" s="243"/>
      <c r="KLN9" s="243"/>
      <c r="KLO9" s="243"/>
      <c r="KLP9" s="243"/>
      <c r="KLQ9" s="243"/>
      <c r="KLR9" s="243"/>
      <c r="KLS9" s="243"/>
      <c r="KLT9" s="243"/>
      <c r="KLU9" s="243"/>
      <c r="KLV9" s="243"/>
      <c r="KLW9" s="243"/>
      <c r="KLX9" s="243"/>
      <c r="KLY9" s="243"/>
      <c r="KLZ9" s="243"/>
      <c r="KMA9" s="243"/>
      <c r="KMB9" s="243"/>
      <c r="KMC9" s="243"/>
      <c r="KMD9" s="243"/>
      <c r="KME9" s="243"/>
      <c r="KMF9" s="243"/>
      <c r="KMG9" s="243"/>
      <c r="KMH9" s="243"/>
      <c r="KMI9" s="243"/>
      <c r="KMJ9" s="243"/>
      <c r="KMK9" s="243"/>
      <c r="KML9" s="243"/>
      <c r="KMM9" s="243"/>
      <c r="KMN9" s="243"/>
      <c r="KMO9" s="243"/>
      <c r="KMP9" s="243"/>
      <c r="KMQ9" s="243"/>
      <c r="KMR9" s="243"/>
      <c r="KMS9" s="243"/>
      <c r="KMT9" s="243"/>
      <c r="KMU9" s="243"/>
      <c r="KMV9" s="243"/>
      <c r="KMW9" s="243"/>
      <c r="KMX9" s="243"/>
      <c r="KMY9" s="243"/>
      <c r="KMZ9" s="243"/>
      <c r="KNA9" s="243"/>
      <c r="KNB9" s="243"/>
      <c r="KNC9" s="243"/>
      <c r="KND9" s="243"/>
      <c r="KNE9" s="243"/>
      <c r="KNF9" s="243"/>
      <c r="KNG9" s="243"/>
      <c r="KNH9" s="243"/>
      <c r="KNI9" s="243"/>
      <c r="KNJ9" s="243"/>
      <c r="KNK9" s="243"/>
      <c r="KNL9" s="243"/>
      <c r="KNM9" s="243"/>
      <c r="KNN9" s="243"/>
      <c r="KNO9" s="243"/>
      <c r="KNP9" s="243"/>
      <c r="KNQ9" s="243"/>
      <c r="KNR9" s="243"/>
      <c r="KNS9" s="243"/>
      <c r="KNT9" s="243"/>
      <c r="KNU9" s="243"/>
      <c r="KNV9" s="243"/>
      <c r="KNW9" s="243"/>
      <c r="KNX9" s="243"/>
      <c r="KNY9" s="243"/>
      <c r="KNZ9" s="243"/>
      <c r="KOA9" s="243"/>
      <c r="KOB9" s="243"/>
      <c r="KOC9" s="243"/>
      <c r="KOD9" s="243"/>
      <c r="KOE9" s="243"/>
      <c r="KOF9" s="243"/>
      <c r="KOG9" s="243"/>
      <c r="KOH9" s="243"/>
      <c r="KOI9" s="243"/>
      <c r="KOJ9" s="243"/>
      <c r="KOK9" s="243"/>
      <c r="KOL9" s="243"/>
      <c r="KOM9" s="243"/>
      <c r="KON9" s="243"/>
      <c r="KOO9" s="243"/>
      <c r="KOP9" s="243"/>
      <c r="KOQ9" s="243"/>
      <c r="KOR9" s="243"/>
      <c r="KOS9" s="243"/>
      <c r="KOT9" s="243"/>
      <c r="KOU9" s="243"/>
      <c r="KOV9" s="243"/>
      <c r="KOW9" s="243"/>
      <c r="KOX9" s="243"/>
      <c r="KOY9" s="243"/>
      <c r="KOZ9" s="243"/>
      <c r="KPA9" s="243"/>
      <c r="KPB9" s="243"/>
      <c r="KPC9" s="243"/>
      <c r="KPD9" s="243"/>
      <c r="KPE9" s="243"/>
      <c r="KPF9" s="243"/>
      <c r="KPG9" s="243"/>
      <c r="KPH9" s="243"/>
      <c r="KPI9" s="243"/>
      <c r="KPJ9" s="243"/>
      <c r="KPK9" s="243"/>
      <c r="KPL9" s="243"/>
      <c r="KPM9" s="243"/>
      <c r="KPN9" s="243"/>
      <c r="KPO9" s="243"/>
      <c r="KPP9" s="243"/>
      <c r="KPQ9" s="243"/>
      <c r="KPR9" s="243"/>
      <c r="KPS9" s="243"/>
      <c r="KPT9" s="243"/>
      <c r="KPU9" s="243"/>
      <c r="KPV9" s="243"/>
      <c r="KPW9" s="243"/>
      <c r="KPX9" s="243"/>
      <c r="KPY9" s="243"/>
      <c r="KPZ9" s="243"/>
      <c r="KQA9" s="243"/>
      <c r="KQB9" s="243"/>
      <c r="KQC9" s="243"/>
      <c r="KQD9" s="243"/>
      <c r="KQE9" s="243"/>
      <c r="KQF9" s="243"/>
      <c r="KQG9" s="243"/>
      <c r="KQH9" s="243"/>
      <c r="KQI9" s="243"/>
      <c r="KQJ9" s="243"/>
      <c r="KQK9" s="243"/>
      <c r="KQL9" s="243"/>
      <c r="KQM9" s="243"/>
      <c r="KQN9" s="243"/>
      <c r="KQO9" s="243"/>
      <c r="KQP9" s="243"/>
      <c r="KQQ9" s="243"/>
      <c r="KQR9" s="243"/>
      <c r="KQS9" s="243"/>
      <c r="KQT9" s="243"/>
      <c r="KQU9" s="243"/>
      <c r="KQV9" s="243"/>
      <c r="KQW9" s="243"/>
      <c r="KQX9" s="243"/>
      <c r="KQY9" s="243"/>
      <c r="KQZ9" s="243"/>
      <c r="KRA9" s="243"/>
      <c r="KRB9" s="243"/>
      <c r="KRC9" s="243"/>
      <c r="KRD9" s="243"/>
      <c r="KRE9" s="243"/>
      <c r="KRF9" s="243"/>
      <c r="KRG9" s="243"/>
      <c r="KRH9" s="243"/>
      <c r="KRI9" s="243"/>
      <c r="KRJ9" s="243"/>
      <c r="KRK9" s="243"/>
      <c r="KRL9" s="243"/>
      <c r="KRM9" s="243"/>
      <c r="KRN9" s="243"/>
      <c r="KRO9" s="243"/>
      <c r="KRP9" s="243"/>
      <c r="KRQ9" s="243"/>
      <c r="KRR9" s="243"/>
      <c r="KRS9" s="243"/>
      <c r="KRT9" s="243"/>
      <c r="KRU9" s="243"/>
      <c r="KRV9" s="243"/>
      <c r="KRW9" s="243"/>
      <c r="KRX9" s="243"/>
      <c r="KRY9" s="243"/>
      <c r="KRZ9" s="243"/>
      <c r="KSA9" s="243"/>
      <c r="KSB9" s="243"/>
      <c r="KSC9" s="243"/>
      <c r="KSD9" s="243"/>
      <c r="KSE9" s="243"/>
      <c r="KSF9" s="243"/>
      <c r="KSG9" s="243"/>
      <c r="KSH9" s="243"/>
      <c r="KSI9" s="243"/>
      <c r="KSJ9" s="243"/>
      <c r="KSK9" s="243"/>
      <c r="KSL9" s="243"/>
      <c r="KSM9" s="243"/>
      <c r="KSN9" s="243"/>
      <c r="KSO9" s="243"/>
      <c r="KSP9" s="243"/>
      <c r="KSQ9" s="243"/>
      <c r="KSR9" s="243"/>
      <c r="KSS9" s="243"/>
      <c r="KST9" s="243"/>
      <c r="KSU9" s="243"/>
      <c r="KSV9" s="243"/>
      <c r="KSW9" s="243"/>
      <c r="KSX9" s="243"/>
      <c r="KSY9" s="243"/>
      <c r="KSZ9" s="243"/>
      <c r="KTA9" s="243"/>
      <c r="KTB9" s="243"/>
      <c r="KTC9" s="243"/>
      <c r="KTD9" s="243"/>
      <c r="KTE9" s="243"/>
      <c r="KTF9" s="243"/>
      <c r="KTG9" s="243"/>
      <c r="KTH9" s="243"/>
      <c r="KTI9" s="243"/>
      <c r="KTJ9" s="243"/>
      <c r="KTK9" s="243"/>
      <c r="KTL9" s="243"/>
      <c r="KTM9" s="243"/>
      <c r="KTN9" s="243"/>
      <c r="KTO9" s="243"/>
      <c r="KTP9" s="243"/>
      <c r="KTQ9" s="243"/>
      <c r="KTR9" s="243"/>
      <c r="KTS9" s="243"/>
      <c r="KTT9" s="243"/>
      <c r="KTU9" s="243"/>
      <c r="KTV9" s="243"/>
      <c r="KTW9" s="243"/>
      <c r="KTX9" s="243"/>
      <c r="KTY9" s="243"/>
      <c r="KTZ9" s="243"/>
      <c r="KUA9" s="243"/>
      <c r="KUB9" s="243"/>
      <c r="KUC9" s="243"/>
      <c r="KUD9" s="243"/>
      <c r="KUE9" s="243"/>
      <c r="KUF9" s="243"/>
      <c r="KUG9" s="243"/>
      <c r="KUH9" s="243"/>
      <c r="KUI9" s="243"/>
      <c r="KUJ9" s="243"/>
      <c r="KUK9" s="243"/>
      <c r="KUL9" s="243"/>
      <c r="KUM9" s="243"/>
      <c r="KUN9" s="243"/>
      <c r="KUO9" s="243"/>
      <c r="KUP9" s="243"/>
      <c r="KUQ9" s="243"/>
      <c r="KUR9" s="243"/>
      <c r="KUS9" s="243"/>
      <c r="KUT9" s="243"/>
      <c r="KUU9" s="243"/>
      <c r="KUV9" s="243"/>
      <c r="KUW9" s="243"/>
      <c r="KUX9" s="243"/>
      <c r="KUY9" s="243"/>
      <c r="KUZ9" s="243"/>
      <c r="KVA9" s="243"/>
      <c r="KVB9" s="243"/>
      <c r="KVC9" s="243"/>
      <c r="KVD9" s="243"/>
      <c r="KVE9" s="243"/>
      <c r="KVF9" s="243"/>
      <c r="KVG9" s="243"/>
      <c r="KVH9" s="243"/>
      <c r="KVI9" s="243"/>
      <c r="KVJ9" s="243"/>
      <c r="KVK9" s="243"/>
      <c r="KVL9" s="243"/>
      <c r="KVM9" s="243"/>
      <c r="KVN9" s="243"/>
      <c r="KVO9" s="243"/>
      <c r="KVP9" s="243"/>
      <c r="KVQ9" s="243"/>
      <c r="KVR9" s="243"/>
      <c r="KVS9" s="243"/>
      <c r="KVT9" s="243"/>
      <c r="KVU9" s="243"/>
      <c r="KVV9" s="243"/>
      <c r="KVW9" s="243"/>
      <c r="KVX9" s="243"/>
      <c r="KVY9" s="243"/>
      <c r="KVZ9" s="243"/>
      <c r="KWA9" s="243"/>
      <c r="KWB9" s="243"/>
      <c r="KWC9" s="243"/>
      <c r="KWD9" s="243"/>
      <c r="KWE9" s="243"/>
      <c r="KWF9" s="243"/>
      <c r="KWG9" s="243"/>
      <c r="KWH9" s="243"/>
      <c r="KWI9" s="243"/>
      <c r="KWJ9" s="243"/>
      <c r="KWK9" s="243"/>
      <c r="KWL9" s="243"/>
      <c r="KWM9" s="243"/>
      <c r="KWN9" s="243"/>
      <c r="KWO9" s="243"/>
      <c r="KWP9" s="243"/>
      <c r="KWQ9" s="243"/>
      <c r="KWR9" s="243"/>
      <c r="KWS9" s="243"/>
      <c r="KWT9" s="243"/>
      <c r="KWU9" s="243"/>
      <c r="KWV9" s="243"/>
      <c r="KWW9" s="243"/>
      <c r="KWX9" s="243"/>
      <c r="KWY9" s="243"/>
      <c r="KWZ9" s="243"/>
      <c r="KXA9" s="243"/>
      <c r="KXB9" s="243"/>
      <c r="KXC9" s="243"/>
      <c r="KXD9" s="243"/>
      <c r="KXE9" s="243"/>
      <c r="KXF9" s="243"/>
      <c r="KXG9" s="243"/>
      <c r="KXH9" s="243"/>
      <c r="KXI9" s="243"/>
      <c r="KXJ9" s="243"/>
      <c r="KXK9" s="243"/>
      <c r="KXL9" s="243"/>
      <c r="KXM9" s="243"/>
      <c r="KXN9" s="243"/>
      <c r="KXO9" s="243"/>
      <c r="KXP9" s="243"/>
      <c r="KXQ9" s="243"/>
      <c r="KXR9" s="243"/>
      <c r="KXS9" s="243"/>
      <c r="KXT9" s="243"/>
      <c r="KXU9" s="243"/>
      <c r="KXV9" s="243"/>
      <c r="KXW9" s="243"/>
      <c r="KXX9" s="243"/>
      <c r="KXY9" s="243"/>
      <c r="KXZ9" s="243"/>
      <c r="KYA9" s="243"/>
      <c r="KYB9" s="243"/>
      <c r="KYC9" s="243"/>
      <c r="KYD9" s="243"/>
      <c r="KYE9" s="243"/>
      <c r="KYF9" s="243"/>
      <c r="KYG9" s="243"/>
      <c r="KYH9" s="243"/>
      <c r="KYI9" s="243"/>
      <c r="KYJ9" s="243"/>
      <c r="KYK9" s="243"/>
      <c r="KYL9" s="243"/>
      <c r="KYM9" s="243"/>
      <c r="KYN9" s="243"/>
      <c r="KYO9" s="243"/>
      <c r="KYP9" s="243"/>
      <c r="KYQ9" s="243"/>
      <c r="KYR9" s="243"/>
      <c r="KYS9" s="243"/>
      <c r="KYT9" s="243"/>
      <c r="KYU9" s="243"/>
      <c r="KYV9" s="243"/>
      <c r="KYW9" s="243"/>
      <c r="KYX9" s="243"/>
      <c r="KYY9" s="243"/>
      <c r="KYZ9" s="243"/>
      <c r="KZA9" s="243"/>
      <c r="KZB9" s="243"/>
      <c r="KZC9" s="243"/>
      <c r="KZD9" s="243"/>
      <c r="KZE9" s="243"/>
      <c r="KZF9" s="243"/>
      <c r="KZG9" s="243"/>
      <c r="KZH9" s="243"/>
      <c r="KZI9" s="243"/>
      <c r="KZJ9" s="243"/>
      <c r="KZK9" s="243"/>
      <c r="KZL9" s="243"/>
      <c r="KZM9" s="243"/>
      <c r="KZN9" s="243"/>
      <c r="KZO9" s="243"/>
      <c r="KZP9" s="243"/>
      <c r="KZQ9" s="243"/>
      <c r="KZR9" s="243"/>
      <c r="KZS9" s="243"/>
      <c r="KZT9" s="243"/>
      <c r="KZU9" s="243"/>
      <c r="KZV9" s="243"/>
      <c r="KZW9" s="243"/>
      <c r="KZX9" s="243"/>
      <c r="KZY9" s="243"/>
      <c r="KZZ9" s="243"/>
      <c r="LAA9" s="243"/>
      <c r="LAB9" s="243"/>
      <c r="LAC9" s="243"/>
      <c r="LAD9" s="243"/>
      <c r="LAE9" s="243"/>
      <c r="LAF9" s="243"/>
      <c r="LAG9" s="243"/>
      <c r="LAH9" s="243"/>
      <c r="LAI9" s="243"/>
      <c r="LAJ9" s="243"/>
      <c r="LAK9" s="243"/>
      <c r="LAL9" s="243"/>
      <c r="LAM9" s="243"/>
      <c r="LAN9" s="243"/>
      <c r="LAO9" s="243"/>
      <c r="LAP9" s="243"/>
      <c r="LAQ9" s="243"/>
      <c r="LAR9" s="243"/>
      <c r="LAS9" s="243"/>
      <c r="LAT9" s="243"/>
      <c r="LAU9" s="243"/>
      <c r="LAV9" s="243"/>
      <c r="LAW9" s="243"/>
      <c r="LAX9" s="243"/>
      <c r="LAY9" s="243"/>
      <c r="LAZ9" s="243"/>
      <c r="LBA9" s="243"/>
      <c r="LBB9" s="243"/>
      <c r="LBC9" s="243"/>
      <c r="LBD9" s="243"/>
      <c r="LBE9" s="243"/>
      <c r="LBF9" s="243"/>
      <c r="LBG9" s="243"/>
      <c r="LBH9" s="243"/>
      <c r="LBI9" s="243"/>
      <c r="LBJ9" s="243"/>
      <c r="LBK9" s="243"/>
      <c r="LBL9" s="243"/>
      <c r="LBM9" s="243"/>
      <c r="LBN9" s="243"/>
      <c r="LBO9" s="243"/>
      <c r="LBP9" s="243"/>
      <c r="LBQ9" s="243"/>
      <c r="LBR9" s="243"/>
      <c r="LBS9" s="243"/>
      <c r="LBT9" s="243"/>
      <c r="LBU9" s="243"/>
      <c r="LBV9" s="243"/>
      <c r="LBW9" s="243"/>
      <c r="LBX9" s="243"/>
      <c r="LBY9" s="243"/>
      <c r="LBZ9" s="243"/>
      <c r="LCA9" s="243"/>
      <c r="LCB9" s="243"/>
      <c r="LCC9" s="243"/>
      <c r="LCD9" s="243"/>
      <c r="LCE9" s="243"/>
      <c r="LCF9" s="243"/>
      <c r="LCG9" s="243"/>
      <c r="LCH9" s="243"/>
      <c r="LCI9" s="243"/>
      <c r="LCJ9" s="243"/>
      <c r="LCK9" s="243"/>
      <c r="LCL9" s="243"/>
      <c r="LCM9" s="243"/>
      <c r="LCN9" s="243"/>
      <c r="LCO9" s="243"/>
      <c r="LCP9" s="243"/>
      <c r="LCQ9" s="243"/>
      <c r="LCR9" s="243"/>
      <c r="LCS9" s="243"/>
      <c r="LCT9" s="243"/>
      <c r="LCU9" s="243"/>
      <c r="LCV9" s="243"/>
      <c r="LCW9" s="243"/>
      <c r="LCX9" s="243"/>
      <c r="LCY9" s="243"/>
      <c r="LCZ9" s="243"/>
      <c r="LDA9" s="243"/>
      <c r="LDB9" s="243"/>
      <c r="LDC9" s="243"/>
      <c r="LDD9" s="243"/>
      <c r="LDE9" s="243"/>
      <c r="LDF9" s="243"/>
      <c r="LDG9" s="243"/>
      <c r="LDH9" s="243"/>
      <c r="LDI9" s="243"/>
      <c r="LDJ9" s="243"/>
      <c r="LDK9" s="243"/>
      <c r="LDL9" s="243"/>
      <c r="LDM9" s="243"/>
      <c r="LDN9" s="243"/>
      <c r="LDO9" s="243"/>
      <c r="LDP9" s="243"/>
      <c r="LDQ9" s="243"/>
      <c r="LDR9" s="243"/>
      <c r="LDS9" s="243"/>
      <c r="LDT9" s="243"/>
      <c r="LDU9" s="243"/>
      <c r="LDV9" s="243"/>
      <c r="LDW9" s="243"/>
      <c r="LDX9" s="243"/>
      <c r="LDY9" s="243"/>
      <c r="LDZ9" s="243"/>
      <c r="LEA9" s="243"/>
      <c r="LEB9" s="243"/>
      <c r="LEC9" s="243"/>
      <c r="LED9" s="243"/>
      <c r="LEE9" s="243"/>
      <c r="LEF9" s="243"/>
      <c r="LEG9" s="243"/>
      <c r="LEH9" s="243"/>
      <c r="LEI9" s="243"/>
      <c r="LEJ9" s="243"/>
      <c r="LEK9" s="243"/>
      <c r="LEL9" s="243"/>
      <c r="LEM9" s="243"/>
      <c r="LEN9" s="243"/>
      <c r="LEO9" s="243"/>
      <c r="LEP9" s="243"/>
      <c r="LEQ9" s="243"/>
      <c r="LER9" s="243"/>
      <c r="LES9" s="243"/>
      <c r="LET9" s="243"/>
      <c r="LEU9" s="243"/>
      <c r="LEV9" s="243"/>
      <c r="LEW9" s="243"/>
      <c r="LEX9" s="243"/>
      <c r="LEY9" s="243"/>
      <c r="LEZ9" s="243"/>
      <c r="LFA9" s="243"/>
      <c r="LFB9" s="243"/>
      <c r="LFC9" s="243"/>
      <c r="LFD9" s="243"/>
      <c r="LFE9" s="243"/>
      <c r="LFF9" s="243"/>
      <c r="LFG9" s="243"/>
      <c r="LFH9" s="243"/>
      <c r="LFI9" s="243"/>
      <c r="LFJ9" s="243"/>
      <c r="LFK9" s="243"/>
      <c r="LFL9" s="243"/>
      <c r="LFM9" s="243"/>
      <c r="LFN9" s="243"/>
      <c r="LFO9" s="243"/>
      <c r="LFP9" s="243"/>
      <c r="LFQ9" s="243"/>
      <c r="LFR9" s="243"/>
      <c r="LFS9" s="243"/>
      <c r="LFT9" s="243"/>
      <c r="LFU9" s="243"/>
      <c r="LFV9" s="243"/>
      <c r="LFW9" s="243"/>
      <c r="LFX9" s="243"/>
      <c r="LFY9" s="243"/>
      <c r="LFZ9" s="243"/>
      <c r="LGA9" s="243"/>
      <c r="LGB9" s="243"/>
      <c r="LGC9" s="243"/>
      <c r="LGD9" s="243"/>
      <c r="LGE9" s="243"/>
      <c r="LGF9" s="243"/>
      <c r="LGG9" s="243"/>
      <c r="LGH9" s="243"/>
      <c r="LGI9" s="243"/>
      <c r="LGJ9" s="243"/>
      <c r="LGK9" s="243"/>
      <c r="LGL9" s="243"/>
      <c r="LGM9" s="243"/>
      <c r="LGN9" s="243"/>
      <c r="LGO9" s="243"/>
      <c r="LGP9" s="243"/>
      <c r="LGQ9" s="243"/>
      <c r="LGR9" s="243"/>
      <c r="LGS9" s="243"/>
      <c r="LGT9" s="243"/>
      <c r="LGU9" s="243"/>
      <c r="LGV9" s="243"/>
      <c r="LGW9" s="243"/>
      <c r="LGX9" s="243"/>
      <c r="LGY9" s="243"/>
      <c r="LGZ9" s="243"/>
      <c r="LHA9" s="243"/>
      <c r="LHB9" s="243"/>
      <c r="LHC9" s="243"/>
      <c r="LHD9" s="243"/>
      <c r="LHE9" s="243"/>
      <c r="LHF9" s="243"/>
      <c r="LHG9" s="243"/>
      <c r="LHH9" s="243"/>
      <c r="LHI9" s="243"/>
      <c r="LHJ9" s="243"/>
      <c r="LHK9" s="243"/>
      <c r="LHL9" s="243"/>
      <c r="LHM9" s="243"/>
      <c r="LHN9" s="243"/>
      <c r="LHO9" s="243"/>
      <c r="LHP9" s="243"/>
      <c r="LHQ9" s="243"/>
      <c r="LHR9" s="243"/>
      <c r="LHS9" s="243"/>
      <c r="LHT9" s="243"/>
      <c r="LHU9" s="243"/>
      <c r="LHV9" s="243"/>
      <c r="LHW9" s="243"/>
      <c r="LHX9" s="243"/>
      <c r="LHY9" s="243"/>
      <c r="LHZ9" s="243"/>
      <c r="LIA9" s="243"/>
      <c r="LIB9" s="243"/>
      <c r="LIC9" s="243"/>
      <c r="LID9" s="243"/>
      <c r="LIE9" s="243"/>
      <c r="LIF9" s="243"/>
      <c r="LIG9" s="243"/>
      <c r="LIH9" s="243"/>
      <c r="LII9" s="243"/>
      <c r="LIJ9" s="243"/>
      <c r="LIK9" s="243"/>
      <c r="LIL9" s="243"/>
      <c r="LIM9" s="243"/>
      <c r="LIN9" s="243"/>
      <c r="LIO9" s="243"/>
      <c r="LIP9" s="243"/>
      <c r="LIQ9" s="243"/>
      <c r="LIR9" s="243"/>
      <c r="LIS9" s="243"/>
      <c r="LIT9" s="243"/>
      <c r="LIU9" s="243"/>
      <c r="LIV9" s="243"/>
      <c r="LIW9" s="243"/>
      <c r="LIX9" s="243"/>
      <c r="LIY9" s="243"/>
      <c r="LIZ9" s="243"/>
      <c r="LJA9" s="243"/>
      <c r="LJB9" s="243"/>
      <c r="LJC9" s="243"/>
      <c r="LJD9" s="243"/>
      <c r="LJE9" s="243"/>
      <c r="LJF9" s="243"/>
      <c r="LJG9" s="243"/>
      <c r="LJH9" s="243"/>
      <c r="LJI9" s="243"/>
      <c r="LJJ9" s="243"/>
      <c r="LJK9" s="243"/>
      <c r="LJL9" s="243"/>
      <c r="LJM9" s="243"/>
      <c r="LJN9" s="243"/>
      <c r="LJO9" s="243"/>
      <c r="LJP9" s="243"/>
      <c r="LJQ9" s="243"/>
      <c r="LJR9" s="243"/>
      <c r="LJS9" s="243"/>
      <c r="LJT9" s="243"/>
      <c r="LJU9" s="243"/>
      <c r="LJV9" s="243"/>
      <c r="LJW9" s="243"/>
      <c r="LJX9" s="243"/>
      <c r="LJY9" s="243"/>
      <c r="LJZ9" s="243"/>
      <c r="LKA9" s="243"/>
      <c r="LKB9" s="243"/>
      <c r="LKC9" s="243"/>
      <c r="LKD9" s="243"/>
      <c r="LKE9" s="243"/>
      <c r="LKF9" s="243"/>
      <c r="LKG9" s="243"/>
      <c r="LKH9" s="243"/>
      <c r="LKI9" s="243"/>
      <c r="LKJ9" s="243"/>
      <c r="LKK9" s="243"/>
      <c r="LKL9" s="243"/>
      <c r="LKM9" s="243"/>
      <c r="LKN9" s="243"/>
      <c r="LKO9" s="243"/>
      <c r="LKP9" s="243"/>
      <c r="LKQ9" s="243"/>
      <c r="LKR9" s="243"/>
      <c r="LKS9" s="243"/>
      <c r="LKT9" s="243"/>
      <c r="LKU9" s="243"/>
      <c r="LKV9" s="243"/>
      <c r="LKW9" s="243"/>
      <c r="LKX9" s="243"/>
      <c r="LKY9" s="243"/>
      <c r="LKZ9" s="243"/>
      <c r="LLA9" s="243"/>
      <c r="LLB9" s="243"/>
      <c r="LLC9" s="243"/>
      <c r="LLD9" s="243"/>
      <c r="LLE9" s="243"/>
      <c r="LLF9" s="243"/>
      <c r="LLG9" s="243"/>
      <c r="LLH9" s="243"/>
      <c r="LLI9" s="243"/>
      <c r="LLJ9" s="243"/>
      <c r="LLK9" s="243"/>
      <c r="LLL9" s="243"/>
      <c r="LLM9" s="243"/>
      <c r="LLN9" s="243"/>
      <c r="LLO9" s="243"/>
      <c r="LLP9" s="243"/>
      <c r="LLQ9" s="243"/>
      <c r="LLR9" s="243"/>
      <c r="LLS9" s="243"/>
      <c r="LLT9" s="243"/>
      <c r="LLU9" s="243"/>
      <c r="LLV9" s="243"/>
      <c r="LLW9" s="243"/>
      <c r="LLX9" s="243"/>
      <c r="LLY9" s="243"/>
      <c r="LLZ9" s="243"/>
      <c r="LMA9" s="243"/>
      <c r="LMB9" s="243"/>
      <c r="LMC9" s="243"/>
      <c r="LMD9" s="243"/>
      <c r="LME9" s="243"/>
      <c r="LMF9" s="243"/>
      <c r="LMG9" s="243"/>
      <c r="LMH9" s="243"/>
      <c r="LMI9" s="243"/>
      <c r="LMJ9" s="243"/>
      <c r="LMK9" s="243"/>
      <c r="LML9" s="243"/>
      <c r="LMM9" s="243"/>
      <c r="LMN9" s="243"/>
      <c r="LMO9" s="243"/>
      <c r="LMP9" s="243"/>
      <c r="LMQ9" s="243"/>
      <c r="LMR9" s="243"/>
      <c r="LMS9" s="243"/>
      <c r="LMT9" s="243"/>
      <c r="LMU9" s="243"/>
      <c r="LMV9" s="243"/>
      <c r="LMW9" s="243"/>
      <c r="LMX9" s="243"/>
      <c r="LMY9" s="243"/>
      <c r="LMZ9" s="243"/>
      <c r="LNA9" s="243"/>
      <c r="LNB9" s="243"/>
      <c r="LNC9" s="243"/>
      <c r="LND9" s="243"/>
      <c r="LNE9" s="243"/>
      <c r="LNF9" s="243"/>
      <c r="LNG9" s="243"/>
      <c r="LNH9" s="243"/>
      <c r="LNI9" s="243"/>
      <c r="LNJ9" s="243"/>
      <c r="LNK9" s="243"/>
      <c r="LNL9" s="243"/>
      <c r="LNM9" s="243"/>
      <c r="LNN9" s="243"/>
      <c r="LNO9" s="243"/>
      <c r="LNP9" s="243"/>
      <c r="LNQ9" s="243"/>
      <c r="LNR9" s="243"/>
      <c r="LNS9" s="243"/>
      <c r="LNT9" s="243"/>
      <c r="LNU9" s="243"/>
      <c r="LNV9" s="243"/>
      <c r="LNW9" s="243"/>
      <c r="LNX9" s="243"/>
      <c r="LNY9" s="243"/>
      <c r="LNZ9" s="243"/>
      <c r="LOA9" s="243"/>
      <c r="LOB9" s="243"/>
      <c r="LOC9" s="243"/>
      <c r="LOD9" s="243"/>
      <c r="LOE9" s="243"/>
      <c r="LOF9" s="243"/>
      <c r="LOG9" s="243"/>
      <c r="LOH9" s="243"/>
      <c r="LOI9" s="243"/>
      <c r="LOJ9" s="243"/>
      <c r="LOK9" s="243"/>
      <c r="LOL9" s="243"/>
      <c r="LOM9" s="243"/>
      <c r="LON9" s="243"/>
      <c r="LOO9" s="243"/>
      <c r="LOP9" s="243"/>
      <c r="LOQ9" s="243"/>
      <c r="LOR9" s="243"/>
      <c r="LOS9" s="243"/>
      <c r="LOT9" s="243"/>
      <c r="LOU9" s="243"/>
      <c r="LOV9" s="243"/>
      <c r="LOW9" s="243"/>
      <c r="LOX9" s="243"/>
      <c r="LOY9" s="243"/>
      <c r="LOZ9" s="243"/>
      <c r="LPA9" s="243"/>
      <c r="LPB9" s="243"/>
      <c r="LPC9" s="243"/>
      <c r="LPD9" s="243"/>
      <c r="LPE9" s="243"/>
      <c r="LPF9" s="243"/>
      <c r="LPG9" s="243"/>
      <c r="LPH9" s="243"/>
      <c r="LPI9" s="243"/>
      <c r="LPJ9" s="243"/>
      <c r="LPK9" s="243"/>
      <c r="LPL9" s="243"/>
      <c r="LPM9" s="243"/>
      <c r="LPN9" s="243"/>
      <c r="LPO9" s="243"/>
      <c r="LPP9" s="243"/>
      <c r="LPQ9" s="243"/>
      <c r="LPR9" s="243"/>
      <c r="LPS9" s="243"/>
      <c r="LPT9" s="243"/>
      <c r="LPU9" s="243"/>
      <c r="LPV9" s="243"/>
      <c r="LPW9" s="243"/>
      <c r="LPX9" s="243"/>
      <c r="LPY9" s="243"/>
      <c r="LPZ9" s="243"/>
      <c r="LQA9" s="243"/>
      <c r="LQB9" s="243"/>
      <c r="LQC9" s="243"/>
      <c r="LQD9" s="243"/>
      <c r="LQE9" s="243"/>
      <c r="LQF9" s="243"/>
      <c r="LQG9" s="243"/>
      <c r="LQH9" s="243"/>
      <c r="LQI9" s="243"/>
      <c r="LQJ9" s="243"/>
      <c r="LQK9" s="243"/>
      <c r="LQL9" s="243"/>
      <c r="LQM9" s="243"/>
      <c r="LQN9" s="243"/>
      <c r="LQO9" s="243"/>
      <c r="LQP9" s="243"/>
      <c r="LQQ9" s="243"/>
      <c r="LQR9" s="243"/>
      <c r="LQS9" s="243"/>
      <c r="LQT9" s="243"/>
      <c r="LQU9" s="243"/>
      <c r="LQV9" s="243"/>
      <c r="LQW9" s="243"/>
      <c r="LQX9" s="243"/>
      <c r="LQY9" s="243"/>
      <c r="LQZ9" s="243"/>
      <c r="LRA9" s="243"/>
      <c r="LRB9" s="243"/>
      <c r="LRC9" s="243"/>
      <c r="LRD9" s="243"/>
      <c r="LRE9" s="243"/>
      <c r="LRF9" s="243"/>
      <c r="LRG9" s="243"/>
      <c r="LRH9" s="243"/>
      <c r="LRI9" s="243"/>
      <c r="LRJ9" s="243"/>
      <c r="LRK9" s="243"/>
      <c r="LRL9" s="243"/>
      <c r="LRM9" s="243"/>
      <c r="LRN9" s="243"/>
      <c r="LRO9" s="243"/>
      <c r="LRP9" s="243"/>
      <c r="LRQ9" s="243"/>
      <c r="LRR9" s="243"/>
      <c r="LRS9" s="243"/>
      <c r="LRT9" s="243"/>
      <c r="LRU9" s="243"/>
      <c r="LRV9" s="243"/>
      <c r="LRW9" s="243"/>
      <c r="LRX9" s="243"/>
      <c r="LRY9" s="243"/>
      <c r="LRZ9" s="243"/>
      <c r="LSA9" s="243"/>
      <c r="LSB9" s="243"/>
      <c r="LSC9" s="243"/>
      <c r="LSD9" s="243"/>
      <c r="LSE9" s="243"/>
      <c r="LSF9" s="243"/>
      <c r="LSG9" s="243"/>
      <c r="LSH9" s="243"/>
      <c r="LSI9" s="243"/>
      <c r="LSJ9" s="243"/>
      <c r="LSK9" s="243"/>
      <c r="LSL9" s="243"/>
      <c r="LSM9" s="243"/>
      <c r="LSN9" s="243"/>
      <c r="LSO9" s="243"/>
      <c r="LSP9" s="243"/>
      <c r="LSQ9" s="243"/>
      <c r="LSR9" s="243"/>
      <c r="LSS9" s="243"/>
      <c r="LST9" s="243"/>
      <c r="LSU9" s="243"/>
      <c r="LSV9" s="243"/>
      <c r="LSW9" s="243"/>
      <c r="LSX9" s="243"/>
      <c r="LSY9" s="243"/>
      <c r="LSZ9" s="243"/>
      <c r="LTA9" s="243"/>
      <c r="LTB9" s="243"/>
      <c r="LTC9" s="243"/>
      <c r="LTD9" s="243"/>
      <c r="LTE9" s="243"/>
      <c r="LTF9" s="243"/>
      <c r="LTG9" s="243"/>
      <c r="LTH9" s="243"/>
      <c r="LTI9" s="243"/>
      <c r="LTJ9" s="243"/>
      <c r="LTK9" s="243"/>
      <c r="LTL9" s="243"/>
      <c r="LTM9" s="243"/>
      <c r="LTN9" s="243"/>
      <c r="LTO9" s="243"/>
      <c r="LTP9" s="243"/>
      <c r="LTQ9" s="243"/>
      <c r="LTR9" s="243"/>
      <c r="LTS9" s="243"/>
      <c r="LTT9" s="243"/>
      <c r="LTU9" s="243"/>
      <c r="LTV9" s="243"/>
      <c r="LTW9" s="243"/>
      <c r="LTX9" s="243"/>
      <c r="LTY9" s="243"/>
      <c r="LTZ9" s="243"/>
      <c r="LUA9" s="243"/>
      <c r="LUB9" s="243"/>
      <c r="LUC9" s="243"/>
      <c r="LUD9" s="243"/>
      <c r="LUE9" s="243"/>
      <c r="LUF9" s="243"/>
      <c r="LUG9" s="243"/>
      <c r="LUH9" s="243"/>
      <c r="LUI9" s="243"/>
      <c r="LUJ9" s="243"/>
      <c r="LUK9" s="243"/>
      <c r="LUL9" s="243"/>
      <c r="LUM9" s="243"/>
      <c r="LUN9" s="243"/>
      <c r="LUO9" s="243"/>
      <c r="LUP9" s="243"/>
      <c r="LUQ9" s="243"/>
      <c r="LUR9" s="243"/>
      <c r="LUS9" s="243"/>
      <c r="LUT9" s="243"/>
      <c r="LUU9" s="243"/>
      <c r="LUV9" s="243"/>
      <c r="LUW9" s="243"/>
      <c r="LUX9" s="243"/>
      <c r="LUY9" s="243"/>
      <c r="LUZ9" s="243"/>
      <c r="LVA9" s="243"/>
      <c r="LVB9" s="243"/>
      <c r="LVC9" s="243"/>
      <c r="LVD9" s="243"/>
      <c r="LVE9" s="243"/>
      <c r="LVF9" s="243"/>
      <c r="LVG9" s="243"/>
      <c r="LVH9" s="243"/>
      <c r="LVI9" s="243"/>
      <c r="LVJ9" s="243"/>
      <c r="LVK9" s="243"/>
      <c r="LVL9" s="243"/>
      <c r="LVM9" s="243"/>
      <c r="LVN9" s="243"/>
      <c r="LVO9" s="243"/>
      <c r="LVP9" s="243"/>
      <c r="LVQ9" s="243"/>
      <c r="LVR9" s="243"/>
      <c r="LVS9" s="243"/>
      <c r="LVT9" s="243"/>
      <c r="LVU9" s="243"/>
      <c r="LVV9" s="243"/>
      <c r="LVW9" s="243"/>
      <c r="LVX9" s="243"/>
      <c r="LVY9" s="243"/>
      <c r="LVZ9" s="243"/>
      <c r="LWA9" s="243"/>
      <c r="LWB9" s="243"/>
      <c r="LWC9" s="243"/>
      <c r="LWD9" s="243"/>
      <c r="LWE9" s="243"/>
      <c r="LWF9" s="243"/>
      <c r="LWG9" s="243"/>
      <c r="LWH9" s="243"/>
      <c r="LWI9" s="243"/>
      <c r="LWJ9" s="243"/>
      <c r="LWK9" s="243"/>
      <c r="LWL9" s="243"/>
      <c r="LWM9" s="243"/>
      <c r="LWN9" s="243"/>
      <c r="LWO9" s="243"/>
      <c r="LWP9" s="243"/>
      <c r="LWQ9" s="243"/>
      <c r="LWR9" s="243"/>
      <c r="LWS9" s="243"/>
      <c r="LWT9" s="243"/>
      <c r="LWU9" s="243"/>
      <c r="LWV9" s="243"/>
      <c r="LWW9" s="243"/>
      <c r="LWX9" s="243"/>
      <c r="LWY9" s="243"/>
      <c r="LWZ9" s="243"/>
      <c r="LXA9" s="243"/>
      <c r="LXB9" s="243"/>
      <c r="LXC9" s="243"/>
      <c r="LXD9" s="243"/>
      <c r="LXE9" s="243"/>
      <c r="LXF9" s="243"/>
      <c r="LXG9" s="243"/>
      <c r="LXH9" s="243"/>
      <c r="LXI9" s="243"/>
      <c r="LXJ9" s="243"/>
      <c r="LXK9" s="243"/>
      <c r="LXL9" s="243"/>
      <c r="LXM9" s="243"/>
      <c r="LXN9" s="243"/>
      <c r="LXO9" s="243"/>
      <c r="LXP9" s="243"/>
      <c r="LXQ9" s="243"/>
      <c r="LXR9" s="243"/>
      <c r="LXS9" s="243"/>
      <c r="LXT9" s="243"/>
      <c r="LXU9" s="243"/>
      <c r="LXV9" s="243"/>
      <c r="LXW9" s="243"/>
      <c r="LXX9" s="243"/>
      <c r="LXY9" s="243"/>
      <c r="LXZ9" s="243"/>
      <c r="LYA9" s="243"/>
      <c r="LYB9" s="243"/>
      <c r="LYC9" s="243"/>
      <c r="LYD9" s="243"/>
      <c r="LYE9" s="243"/>
      <c r="LYF9" s="243"/>
      <c r="LYG9" s="243"/>
      <c r="LYH9" s="243"/>
      <c r="LYI9" s="243"/>
      <c r="LYJ9" s="243"/>
      <c r="LYK9" s="243"/>
      <c r="LYL9" s="243"/>
      <c r="LYM9" s="243"/>
      <c r="LYN9" s="243"/>
      <c r="LYO9" s="243"/>
      <c r="LYP9" s="243"/>
      <c r="LYQ9" s="243"/>
      <c r="LYR9" s="243"/>
      <c r="LYS9" s="243"/>
      <c r="LYT9" s="243"/>
      <c r="LYU9" s="243"/>
      <c r="LYV9" s="243"/>
      <c r="LYW9" s="243"/>
      <c r="LYX9" s="243"/>
      <c r="LYY9" s="243"/>
      <c r="LYZ9" s="243"/>
      <c r="LZA9" s="243"/>
      <c r="LZB9" s="243"/>
      <c r="LZC9" s="243"/>
      <c r="LZD9" s="243"/>
      <c r="LZE9" s="243"/>
      <c r="LZF9" s="243"/>
      <c r="LZG9" s="243"/>
      <c r="LZH9" s="243"/>
      <c r="LZI9" s="243"/>
      <c r="LZJ9" s="243"/>
      <c r="LZK9" s="243"/>
      <c r="LZL9" s="243"/>
      <c r="LZM9" s="243"/>
      <c r="LZN9" s="243"/>
      <c r="LZO9" s="243"/>
      <c r="LZP9" s="243"/>
      <c r="LZQ9" s="243"/>
      <c r="LZR9" s="243"/>
      <c r="LZS9" s="243"/>
      <c r="LZT9" s="243"/>
      <c r="LZU9" s="243"/>
      <c r="LZV9" s="243"/>
      <c r="LZW9" s="243"/>
      <c r="LZX9" s="243"/>
      <c r="LZY9" s="243"/>
      <c r="LZZ9" s="243"/>
      <c r="MAA9" s="243"/>
      <c r="MAB9" s="243"/>
      <c r="MAC9" s="243"/>
      <c r="MAD9" s="243"/>
      <c r="MAE9" s="243"/>
      <c r="MAF9" s="243"/>
      <c r="MAG9" s="243"/>
      <c r="MAH9" s="243"/>
      <c r="MAI9" s="243"/>
      <c r="MAJ9" s="243"/>
      <c r="MAK9" s="243"/>
      <c r="MAL9" s="243"/>
      <c r="MAM9" s="243"/>
      <c r="MAN9" s="243"/>
      <c r="MAO9" s="243"/>
      <c r="MAP9" s="243"/>
      <c r="MAQ9" s="243"/>
      <c r="MAR9" s="243"/>
      <c r="MAS9" s="243"/>
      <c r="MAT9" s="243"/>
      <c r="MAU9" s="243"/>
      <c r="MAV9" s="243"/>
      <c r="MAW9" s="243"/>
      <c r="MAX9" s="243"/>
      <c r="MAY9" s="243"/>
      <c r="MAZ9" s="243"/>
      <c r="MBA9" s="243"/>
      <c r="MBB9" s="243"/>
      <c r="MBC9" s="243"/>
      <c r="MBD9" s="243"/>
      <c r="MBE9" s="243"/>
      <c r="MBF9" s="243"/>
      <c r="MBG9" s="243"/>
      <c r="MBH9" s="243"/>
      <c r="MBI9" s="243"/>
      <c r="MBJ9" s="243"/>
      <c r="MBK9" s="243"/>
      <c r="MBL9" s="243"/>
      <c r="MBM9" s="243"/>
      <c r="MBN9" s="243"/>
      <c r="MBO9" s="243"/>
      <c r="MBP9" s="243"/>
      <c r="MBQ9" s="243"/>
      <c r="MBR9" s="243"/>
      <c r="MBS9" s="243"/>
      <c r="MBT9" s="243"/>
      <c r="MBU9" s="243"/>
      <c r="MBV9" s="243"/>
      <c r="MBW9" s="243"/>
      <c r="MBX9" s="243"/>
      <c r="MBY9" s="243"/>
      <c r="MBZ9" s="243"/>
      <c r="MCA9" s="243"/>
      <c r="MCB9" s="243"/>
      <c r="MCC9" s="243"/>
      <c r="MCD9" s="243"/>
      <c r="MCE9" s="243"/>
      <c r="MCF9" s="243"/>
      <c r="MCG9" s="243"/>
      <c r="MCH9" s="243"/>
      <c r="MCI9" s="243"/>
      <c r="MCJ9" s="243"/>
      <c r="MCK9" s="243"/>
      <c r="MCL9" s="243"/>
      <c r="MCM9" s="243"/>
      <c r="MCN9" s="243"/>
      <c r="MCO9" s="243"/>
      <c r="MCP9" s="243"/>
      <c r="MCQ9" s="243"/>
      <c r="MCR9" s="243"/>
      <c r="MCS9" s="243"/>
      <c r="MCT9" s="243"/>
      <c r="MCU9" s="243"/>
      <c r="MCV9" s="243"/>
      <c r="MCW9" s="243"/>
      <c r="MCX9" s="243"/>
      <c r="MCY9" s="243"/>
      <c r="MCZ9" s="243"/>
      <c r="MDA9" s="243"/>
      <c r="MDB9" s="243"/>
      <c r="MDC9" s="243"/>
      <c r="MDD9" s="243"/>
      <c r="MDE9" s="243"/>
      <c r="MDF9" s="243"/>
      <c r="MDG9" s="243"/>
      <c r="MDH9" s="243"/>
      <c r="MDI9" s="243"/>
      <c r="MDJ9" s="243"/>
      <c r="MDK9" s="243"/>
      <c r="MDL9" s="243"/>
      <c r="MDM9" s="243"/>
      <c r="MDN9" s="243"/>
      <c r="MDO9" s="243"/>
      <c r="MDP9" s="243"/>
      <c r="MDQ9" s="243"/>
      <c r="MDR9" s="243"/>
      <c r="MDS9" s="243"/>
      <c r="MDT9" s="243"/>
      <c r="MDU9" s="243"/>
      <c r="MDV9" s="243"/>
      <c r="MDW9" s="243"/>
      <c r="MDX9" s="243"/>
      <c r="MDY9" s="243"/>
      <c r="MDZ9" s="243"/>
      <c r="MEA9" s="243"/>
      <c r="MEB9" s="243"/>
      <c r="MEC9" s="243"/>
      <c r="MED9" s="243"/>
      <c r="MEE9" s="243"/>
      <c r="MEF9" s="243"/>
      <c r="MEG9" s="243"/>
      <c r="MEH9" s="243"/>
      <c r="MEI9" s="243"/>
      <c r="MEJ9" s="243"/>
      <c r="MEK9" s="243"/>
      <c r="MEL9" s="243"/>
      <c r="MEM9" s="243"/>
      <c r="MEN9" s="243"/>
      <c r="MEO9" s="243"/>
      <c r="MEP9" s="243"/>
      <c r="MEQ9" s="243"/>
      <c r="MER9" s="243"/>
      <c r="MES9" s="243"/>
      <c r="MET9" s="243"/>
      <c r="MEU9" s="243"/>
      <c r="MEV9" s="243"/>
      <c r="MEW9" s="243"/>
      <c r="MEX9" s="243"/>
      <c r="MEY9" s="243"/>
      <c r="MEZ9" s="243"/>
      <c r="MFA9" s="243"/>
      <c r="MFB9" s="243"/>
      <c r="MFC9" s="243"/>
      <c r="MFD9" s="243"/>
      <c r="MFE9" s="243"/>
      <c r="MFF9" s="243"/>
      <c r="MFG9" s="243"/>
      <c r="MFH9" s="243"/>
      <c r="MFI9" s="243"/>
      <c r="MFJ9" s="243"/>
      <c r="MFK9" s="243"/>
      <c r="MFL9" s="243"/>
      <c r="MFM9" s="243"/>
      <c r="MFN9" s="243"/>
      <c r="MFO9" s="243"/>
      <c r="MFP9" s="243"/>
      <c r="MFQ9" s="243"/>
      <c r="MFR9" s="243"/>
      <c r="MFS9" s="243"/>
      <c r="MFT9" s="243"/>
      <c r="MFU9" s="243"/>
      <c r="MFV9" s="243"/>
      <c r="MFW9" s="243"/>
      <c r="MFX9" s="243"/>
      <c r="MFY9" s="243"/>
      <c r="MFZ9" s="243"/>
      <c r="MGA9" s="243"/>
      <c r="MGB9" s="243"/>
      <c r="MGC9" s="243"/>
      <c r="MGD9" s="243"/>
      <c r="MGE9" s="243"/>
      <c r="MGF9" s="243"/>
      <c r="MGG9" s="243"/>
      <c r="MGH9" s="243"/>
      <c r="MGI9" s="243"/>
      <c r="MGJ9" s="243"/>
      <c r="MGK9" s="243"/>
      <c r="MGL9" s="243"/>
      <c r="MGM9" s="243"/>
      <c r="MGN9" s="243"/>
      <c r="MGO9" s="243"/>
      <c r="MGP9" s="243"/>
      <c r="MGQ9" s="243"/>
      <c r="MGR9" s="243"/>
      <c r="MGS9" s="243"/>
      <c r="MGT9" s="243"/>
      <c r="MGU9" s="243"/>
      <c r="MGV9" s="243"/>
      <c r="MGW9" s="243"/>
      <c r="MGX9" s="243"/>
      <c r="MGY9" s="243"/>
      <c r="MGZ9" s="243"/>
      <c r="MHA9" s="243"/>
      <c r="MHB9" s="243"/>
      <c r="MHC9" s="243"/>
      <c r="MHD9" s="243"/>
      <c r="MHE9" s="243"/>
      <c r="MHF9" s="243"/>
      <c r="MHG9" s="243"/>
      <c r="MHH9" s="243"/>
      <c r="MHI9" s="243"/>
      <c r="MHJ9" s="243"/>
      <c r="MHK9" s="243"/>
      <c r="MHL9" s="243"/>
      <c r="MHM9" s="243"/>
      <c r="MHN9" s="243"/>
      <c r="MHO9" s="243"/>
      <c r="MHP9" s="243"/>
      <c r="MHQ9" s="243"/>
      <c r="MHR9" s="243"/>
      <c r="MHS9" s="243"/>
      <c r="MHT9" s="243"/>
      <c r="MHU9" s="243"/>
      <c r="MHV9" s="243"/>
      <c r="MHW9" s="243"/>
      <c r="MHX9" s="243"/>
      <c r="MHY9" s="243"/>
      <c r="MHZ9" s="243"/>
      <c r="MIA9" s="243"/>
      <c r="MIB9" s="243"/>
      <c r="MIC9" s="243"/>
      <c r="MID9" s="243"/>
      <c r="MIE9" s="243"/>
      <c r="MIF9" s="243"/>
      <c r="MIG9" s="243"/>
      <c r="MIH9" s="243"/>
      <c r="MII9" s="243"/>
      <c r="MIJ9" s="243"/>
      <c r="MIK9" s="243"/>
      <c r="MIL9" s="243"/>
      <c r="MIM9" s="243"/>
      <c r="MIN9" s="243"/>
      <c r="MIO9" s="243"/>
      <c r="MIP9" s="243"/>
      <c r="MIQ9" s="243"/>
      <c r="MIR9" s="243"/>
      <c r="MIS9" s="243"/>
      <c r="MIT9" s="243"/>
      <c r="MIU9" s="243"/>
      <c r="MIV9" s="243"/>
      <c r="MIW9" s="243"/>
      <c r="MIX9" s="243"/>
      <c r="MIY9" s="243"/>
      <c r="MIZ9" s="243"/>
      <c r="MJA9" s="243"/>
      <c r="MJB9" s="243"/>
      <c r="MJC9" s="243"/>
      <c r="MJD9" s="243"/>
      <c r="MJE9" s="243"/>
      <c r="MJF9" s="243"/>
      <c r="MJG9" s="243"/>
      <c r="MJH9" s="243"/>
      <c r="MJI9" s="243"/>
      <c r="MJJ9" s="243"/>
      <c r="MJK9" s="243"/>
      <c r="MJL9" s="243"/>
      <c r="MJM9" s="243"/>
      <c r="MJN9" s="243"/>
      <c r="MJO9" s="243"/>
      <c r="MJP9" s="243"/>
      <c r="MJQ9" s="243"/>
      <c r="MJR9" s="243"/>
      <c r="MJS9" s="243"/>
      <c r="MJT9" s="243"/>
      <c r="MJU9" s="243"/>
      <c r="MJV9" s="243"/>
      <c r="MJW9" s="243"/>
      <c r="MJX9" s="243"/>
      <c r="MJY9" s="243"/>
      <c r="MJZ9" s="243"/>
      <c r="MKA9" s="243"/>
      <c r="MKB9" s="243"/>
      <c r="MKC9" s="243"/>
      <c r="MKD9" s="243"/>
      <c r="MKE9" s="243"/>
      <c r="MKF9" s="243"/>
      <c r="MKG9" s="243"/>
      <c r="MKH9" s="243"/>
      <c r="MKI9" s="243"/>
      <c r="MKJ9" s="243"/>
      <c r="MKK9" s="243"/>
      <c r="MKL9" s="243"/>
      <c r="MKM9" s="243"/>
      <c r="MKN9" s="243"/>
      <c r="MKO9" s="243"/>
      <c r="MKP9" s="243"/>
      <c r="MKQ9" s="243"/>
      <c r="MKR9" s="243"/>
      <c r="MKS9" s="243"/>
      <c r="MKT9" s="243"/>
      <c r="MKU9" s="243"/>
      <c r="MKV9" s="243"/>
      <c r="MKW9" s="243"/>
      <c r="MKX9" s="243"/>
      <c r="MKY9" s="243"/>
      <c r="MKZ9" s="243"/>
      <c r="MLA9" s="243"/>
      <c r="MLB9" s="243"/>
      <c r="MLC9" s="243"/>
      <c r="MLD9" s="243"/>
      <c r="MLE9" s="243"/>
      <c r="MLF9" s="243"/>
      <c r="MLG9" s="243"/>
      <c r="MLH9" s="243"/>
      <c r="MLI9" s="243"/>
      <c r="MLJ9" s="243"/>
      <c r="MLK9" s="243"/>
      <c r="MLL9" s="243"/>
      <c r="MLM9" s="243"/>
      <c r="MLN9" s="243"/>
      <c r="MLO9" s="243"/>
      <c r="MLP9" s="243"/>
      <c r="MLQ9" s="243"/>
      <c r="MLR9" s="243"/>
      <c r="MLS9" s="243"/>
      <c r="MLT9" s="243"/>
      <c r="MLU9" s="243"/>
      <c r="MLV9" s="243"/>
      <c r="MLW9" s="243"/>
      <c r="MLX9" s="243"/>
      <c r="MLY9" s="243"/>
      <c r="MLZ9" s="243"/>
      <c r="MMA9" s="243"/>
      <c r="MMB9" s="243"/>
      <c r="MMC9" s="243"/>
      <c r="MMD9" s="243"/>
      <c r="MME9" s="243"/>
      <c r="MMF9" s="243"/>
      <c r="MMG9" s="243"/>
      <c r="MMH9" s="243"/>
      <c r="MMI9" s="243"/>
      <c r="MMJ9" s="243"/>
      <c r="MMK9" s="243"/>
      <c r="MML9" s="243"/>
      <c r="MMM9" s="243"/>
      <c r="MMN9" s="243"/>
      <c r="MMO9" s="243"/>
      <c r="MMP9" s="243"/>
      <c r="MMQ9" s="243"/>
      <c r="MMR9" s="243"/>
      <c r="MMS9" s="243"/>
      <c r="MMT9" s="243"/>
      <c r="MMU9" s="243"/>
      <c r="MMV9" s="243"/>
      <c r="MMW9" s="243"/>
      <c r="MMX9" s="243"/>
      <c r="MMY9" s="243"/>
      <c r="MMZ9" s="243"/>
      <c r="MNA9" s="243"/>
      <c r="MNB9" s="243"/>
      <c r="MNC9" s="243"/>
      <c r="MND9" s="243"/>
      <c r="MNE9" s="243"/>
      <c r="MNF9" s="243"/>
      <c r="MNG9" s="243"/>
      <c r="MNH9" s="243"/>
      <c r="MNI9" s="243"/>
      <c r="MNJ9" s="243"/>
      <c r="MNK9" s="243"/>
      <c r="MNL9" s="243"/>
      <c r="MNM9" s="243"/>
      <c r="MNN9" s="243"/>
      <c r="MNO9" s="243"/>
      <c r="MNP9" s="243"/>
      <c r="MNQ9" s="243"/>
      <c r="MNR9" s="243"/>
      <c r="MNS9" s="243"/>
      <c r="MNT9" s="243"/>
      <c r="MNU9" s="243"/>
      <c r="MNV9" s="243"/>
      <c r="MNW9" s="243"/>
      <c r="MNX9" s="243"/>
      <c r="MNY9" s="243"/>
      <c r="MNZ9" s="243"/>
      <c r="MOA9" s="243"/>
      <c r="MOB9" s="243"/>
      <c r="MOC9" s="243"/>
      <c r="MOD9" s="243"/>
      <c r="MOE9" s="243"/>
      <c r="MOF9" s="243"/>
      <c r="MOG9" s="243"/>
      <c r="MOH9" s="243"/>
      <c r="MOI9" s="243"/>
      <c r="MOJ9" s="243"/>
      <c r="MOK9" s="243"/>
      <c r="MOL9" s="243"/>
      <c r="MOM9" s="243"/>
      <c r="MON9" s="243"/>
      <c r="MOO9" s="243"/>
      <c r="MOP9" s="243"/>
      <c r="MOQ9" s="243"/>
      <c r="MOR9" s="243"/>
      <c r="MOS9" s="243"/>
      <c r="MOT9" s="243"/>
      <c r="MOU9" s="243"/>
      <c r="MOV9" s="243"/>
      <c r="MOW9" s="243"/>
      <c r="MOX9" s="243"/>
      <c r="MOY9" s="243"/>
      <c r="MOZ9" s="243"/>
      <c r="MPA9" s="243"/>
      <c r="MPB9" s="243"/>
      <c r="MPC9" s="243"/>
      <c r="MPD9" s="243"/>
      <c r="MPE9" s="243"/>
      <c r="MPF9" s="243"/>
      <c r="MPG9" s="243"/>
      <c r="MPH9" s="243"/>
      <c r="MPI9" s="243"/>
      <c r="MPJ9" s="243"/>
      <c r="MPK9" s="243"/>
      <c r="MPL9" s="243"/>
      <c r="MPM9" s="243"/>
      <c r="MPN9" s="243"/>
      <c r="MPO9" s="243"/>
      <c r="MPP9" s="243"/>
      <c r="MPQ9" s="243"/>
      <c r="MPR9" s="243"/>
      <c r="MPS9" s="243"/>
      <c r="MPT9" s="243"/>
      <c r="MPU9" s="243"/>
      <c r="MPV9" s="243"/>
      <c r="MPW9" s="243"/>
      <c r="MPX9" s="243"/>
      <c r="MPY9" s="243"/>
      <c r="MPZ9" s="243"/>
      <c r="MQA9" s="243"/>
      <c r="MQB9" s="243"/>
      <c r="MQC9" s="243"/>
      <c r="MQD9" s="243"/>
      <c r="MQE9" s="243"/>
      <c r="MQF9" s="243"/>
      <c r="MQG9" s="243"/>
      <c r="MQH9" s="243"/>
      <c r="MQI9" s="243"/>
      <c r="MQJ9" s="243"/>
      <c r="MQK9" s="243"/>
      <c r="MQL9" s="243"/>
      <c r="MQM9" s="243"/>
      <c r="MQN9" s="243"/>
      <c r="MQO9" s="243"/>
      <c r="MQP9" s="243"/>
      <c r="MQQ9" s="243"/>
      <c r="MQR9" s="243"/>
      <c r="MQS9" s="243"/>
      <c r="MQT9" s="243"/>
      <c r="MQU9" s="243"/>
      <c r="MQV9" s="243"/>
      <c r="MQW9" s="243"/>
      <c r="MQX9" s="243"/>
      <c r="MQY9" s="243"/>
      <c r="MQZ9" s="243"/>
      <c r="MRA9" s="243"/>
      <c r="MRB9" s="243"/>
      <c r="MRC9" s="243"/>
      <c r="MRD9" s="243"/>
      <c r="MRE9" s="243"/>
      <c r="MRF9" s="243"/>
      <c r="MRG9" s="243"/>
      <c r="MRH9" s="243"/>
      <c r="MRI9" s="243"/>
      <c r="MRJ9" s="243"/>
      <c r="MRK9" s="243"/>
      <c r="MRL9" s="243"/>
      <c r="MRM9" s="243"/>
      <c r="MRN9" s="243"/>
      <c r="MRO9" s="243"/>
      <c r="MRP9" s="243"/>
      <c r="MRQ9" s="243"/>
      <c r="MRR9" s="243"/>
      <c r="MRS9" s="243"/>
      <c r="MRT9" s="243"/>
      <c r="MRU9" s="243"/>
      <c r="MRV9" s="243"/>
      <c r="MRW9" s="243"/>
      <c r="MRX9" s="243"/>
      <c r="MRY9" s="243"/>
      <c r="MRZ9" s="243"/>
      <c r="MSA9" s="243"/>
      <c r="MSB9" s="243"/>
      <c r="MSC9" s="243"/>
      <c r="MSD9" s="243"/>
      <c r="MSE9" s="243"/>
      <c r="MSF9" s="243"/>
      <c r="MSG9" s="243"/>
      <c r="MSH9" s="243"/>
      <c r="MSI9" s="243"/>
      <c r="MSJ9" s="243"/>
      <c r="MSK9" s="243"/>
      <c r="MSL9" s="243"/>
      <c r="MSM9" s="243"/>
      <c r="MSN9" s="243"/>
      <c r="MSO9" s="243"/>
      <c r="MSP9" s="243"/>
      <c r="MSQ9" s="243"/>
      <c r="MSR9" s="243"/>
      <c r="MSS9" s="243"/>
      <c r="MST9" s="243"/>
      <c r="MSU9" s="243"/>
      <c r="MSV9" s="243"/>
      <c r="MSW9" s="243"/>
      <c r="MSX9" s="243"/>
      <c r="MSY9" s="243"/>
      <c r="MSZ9" s="243"/>
      <c r="MTA9" s="243"/>
      <c r="MTB9" s="243"/>
      <c r="MTC9" s="243"/>
      <c r="MTD9" s="243"/>
      <c r="MTE9" s="243"/>
      <c r="MTF9" s="243"/>
      <c r="MTG9" s="243"/>
      <c r="MTH9" s="243"/>
      <c r="MTI9" s="243"/>
      <c r="MTJ9" s="243"/>
      <c r="MTK9" s="243"/>
      <c r="MTL9" s="243"/>
      <c r="MTM9" s="243"/>
      <c r="MTN9" s="243"/>
      <c r="MTO9" s="243"/>
      <c r="MTP9" s="243"/>
      <c r="MTQ9" s="243"/>
      <c r="MTR9" s="243"/>
      <c r="MTS9" s="243"/>
      <c r="MTT9" s="243"/>
      <c r="MTU9" s="243"/>
      <c r="MTV9" s="243"/>
      <c r="MTW9" s="243"/>
      <c r="MTX9" s="243"/>
      <c r="MTY9" s="243"/>
      <c r="MTZ9" s="243"/>
      <c r="MUA9" s="243"/>
      <c r="MUB9" s="243"/>
      <c r="MUC9" s="243"/>
      <c r="MUD9" s="243"/>
      <c r="MUE9" s="243"/>
      <c r="MUF9" s="243"/>
      <c r="MUG9" s="243"/>
      <c r="MUH9" s="243"/>
      <c r="MUI9" s="243"/>
      <c r="MUJ9" s="243"/>
      <c r="MUK9" s="243"/>
      <c r="MUL9" s="243"/>
      <c r="MUM9" s="243"/>
      <c r="MUN9" s="243"/>
      <c r="MUO9" s="243"/>
      <c r="MUP9" s="243"/>
      <c r="MUQ9" s="243"/>
      <c r="MUR9" s="243"/>
      <c r="MUS9" s="243"/>
      <c r="MUT9" s="243"/>
      <c r="MUU9" s="243"/>
      <c r="MUV9" s="243"/>
      <c r="MUW9" s="243"/>
      <c r="MUX9" s="243"/>
      <c r="MUY9" s="243"/>
      <c r="MUZ9" s="243"/>
      <c r="MVA9" s="243"/>
      <c r="MVB9" s="243"/>
      <c r="MVC9" s="243"/>
      <c r="MVD9" s="243"/>
      <c r="MVE9" s="243"/>
      <c r="MVF9" s="243"/>
      <c r="MVG9" s="243"/>
      <c r="MVH9" s="243"/>
      <c r="MVI9" s="243"/>
      <c r="MVJ9" s="243"/>
      <c r="MVK9" s="243"/>
      <c r="MVL9" s="243"/>
      <c r="MVM9" s="243"/>
      <c r="MVN9" s="243"/>
      <c r="MVO9" s="243"/>
      <c r="MVP9" s="243"/>
      <c r="MVQ9" s="243"/>
      <c r="MVR9" s="243"/>
      <c r="MVS9" s="243"/>
      <c r="MVT9" s="243"/>
      <c r="MVU9" s="243"/>
      <c r="MVV9" s="243"/>
      <c r="MVW9" s="243"/>
      <c r="MVX9" s="243"/>
      <c r="MVY9" s="243"/>
      <c r="MVZ9" s="243"/>
      <c r="MWA9" s="243"/>
      <c r="MWB9" s="243"/>
      <c r="MWC9" s="243"/>
      <c r="MWD9" s="243"/>
      <c r="MWE9" s="243"/>
      <c r="MWF9" s="243"/>
      <c r="MWG9" s="243"/>
      <c r="MWH9" s="243"/>
      <c r="MWI9" s="243"/>
      <c r="MWJ9" s="243"/>
      <c r="MWK9" s="243"/>
      <c r="MWL9" s="243"/>
      <c r="MWM9" s="243"/>
      <c r="MWN9" s="243"/>
      <c r="MWO9" s="243"/>
      <c r="MWP9" s="243"/>
      <c r="MWQ9" s="243"/>
      <c r="MWR9" s="243"/>
      <c r="MWS9" s="243"/>
      <c r="MWT9" s="243"/>
      <c r="MWU9" s="243"/>
      <c r="MWV9" s="243"/>
      <c r="MWW9" s="243"/>
      <c r="MWX9" s="243"/>
      <c r="MWY9" s="243"/>
      <c r="MWZ9" s="243"/>
      <c r="MXA9" s="243"/>
      <c r="MXB9" s="243"/>
      <c r="MXC9" s="243"/>
      <c r="MXD9" s="243"/>
      <c r="MXE9" s="243"/>
      <c r="MXF9" s="243"/>
      <c r="MXG9" s="243"/>
      <c r="MXH9" s="243"/>
      <c r="MXI9" s="243"/>
      <c r="MXJ9" s="243"/>
      <c r="MXK9" s="243"/>
      <c r="MXL9" s="243"/>
      <c r="MXM9" s="243"/>
      <c r="MXN9" s="243"/>
      <c r="MXO9" s="243"/>
      <c r="MXP9" s="243"/>
      <c r="MXQ9" s="243"/>
      <c r="MXR9" s="243"/>
      <c r="MXS9" s="243"/>
      <c r="MXT9" s="243"/>
      <c r="MXU9" s="243"/>
      <c r="MXV9" s="243"/>
      <c r="MXW9" s="243"/>
      <c r="MXX9" s="243"/>
      <c r="MXY9" s="243"/>
      <c r="MXZ9" s="243"/>
      <c r="MYA9" s="243"/>
      <c r="MYB9" s="243"/>
      <c r="MYC9" s="243"/>
      <c r="MYD9" s="243"/>
      <c r="MYE9" s="243"/>
      <c r="MYF9" s="243"/>
      <c r="MYG9" s="243"/>
      <c r="MYH9" s="243"/>
      <c r="MYI9" s="243"/>
      <c r="MYJ9" s="243"/>
      <c r="MYK9" s="243"/>
      <c r="MYL9" s="243"/>
      <c r="MYM9" s="243"/>
      <c r="MYN9" s="243"/>
      <c r="MYO9" s="243"/>
      <c r="MYP9" s="243"/>
      <c r="MYQ9" s="243"/>
      <c r="MYR9" s="243"/>
      <c r="MYS9" s="243"/>
      <c r="MYT9" s="243"/>
      <c r="MYU9" s="243"/>
      <c r="MYV9" s="243"/>
      <c r="MYW9" s="243"/>
      <c r="MYX9" s="243"/>
      <c r="MYY9" s="243"/>
      <c r="MYZ9" s="243"/>
      <c r="MZA9" s="243"/>
      <c r="MZB9" s="243"/>
      <c r="MZC9" s="243"/>
      <c r="MZD9" s="243"/>
      <c r="MZE9" s="243"/>
      <c r="MZF9" s="243"/>
      <c r="MZG9" s="243"/>
      <c r="MZH9" s="243"/>
      <c r="MZI9" s="243"/>
      <c r="MZJ9" s="243"/>
      <c r="MZK9" s="243"/>
      <c r="MZL9" s="243"/>
      <c r="MZM9" s="243"/>
      <c r="MZN9" s="243"/>
      <c r="MZO9" s="243"/>
      <c r="MZP9" s="243"/>
      <c r="MZQ9" s="243"/>
      <c r="MZR9" s="243"/>
      <c r="MZS9" s="243"/>
      <c r="MZT9" s="243"/>
      <c r="MZU9" s="243"/>
      <c r="MZV9" s="243"/>
      <c r="MZW9" s="243"/>
      <c r="MZX9" s="243"/>
      <c r="MZY9" s="243"/>
      <c r="MZZ9" s="243"/>
      <c r="NAA9" s="243"/>
      <c r="NAB9" s="243"/>
      <c r="NAC9" s="243"/>
      <c r="NAD9" s="243"/>
      <c r="NAE9" s="243"/>
      <c r="NAF9" s="243"/>
      <c r="NAG9" s="243"/>
      <c r="NAH9" s="243"/>
      <c r="NAI9" s="243"/>
      <c r="NAJ9" s="243"/>
      <c r="NAK9" s="243"/>
      <c r="NAL9" s="243"/>
      <c r="NAM9" s="243"/>
      <c r="NAN9" s="243"/>
      <c r="NAO9" s="243"/>
      <c r="NAP9" s="243"/>
      <c r="NAQ9" s="243"/>
      <c r="NAR9" s="243"/>
      <c r="NAS9" s="243"/>
      <c r="NAT9" s="243"/>
      <c r="NAU9" s="243"/>
      <c r="NAV9" s="243"/>
      <c r="NAW9" s="243"/>
      <c r="NAX9" s="243"/>
      <c r="NAY9" s="243"/>
      <c r="NAZ9" s="243"/>
      <c r="NBA9" s="243"/>
      <c r="NBB9" s="243"/>
      <c r="NBC9" s="243"/>
      <c r="NBD9" s="243"/>
      <c r="NBE9" s="243"/>
      <c r="NBF9" s="243"/>
      <c r="NBG9" s="243"/>
      <c r="NBH9" s="243"/>
      <c r="NBI9" s="243"/>
      <c r="NBJ9" s="243"/>
      <c r="NBK9" s="243"/>
      <c r="NBL9" s="243"/>
      <c r="NBM9" s="243"/>
      <c r="NBN9" s="243"/>
      <c r="NBO9" s="243"/>
      <c r="NBP9" s="243"/>
      <c r="NBQ9" s="243"/>
      <c r="NBR9" s="243"/>
      <c r="NBS9" s="243"/>
      <c r="NBT9" s="243"/>
      <c r="NBU9" s="243"/>
      <c r="NBV9" s="243"/>
      <c r="NBW9" s="243"/>
      <c r="NBX9" s="243"/>
      <c r="NBY9" s="243"/>
      <c r="NBZ9" s="243"/>
      <c r="NCA9" s="243"/>
      <c r="NCB9" s="243"/>
      <c r="NCC9" s="243"/>
      <c r="NCD9" s="243"/>
      <c r="NCE9" s="243"/>
      <c r="NCF9" s="243"/>
      <c r="NCG9" s="243"/>
      <c r="NCH9" s="243"/>
      <c r="NCI9" s="243"/>
      <c r="NCJ9" s="243"/>
      <c r="NCK9" s="243"/>
      <c r="NCL9" s="243"/>
      <c r="NCM9" s="243"/>
      <c r="NCN9" s="243"/>
      <c r="NCO9" s="243"/>
      <c r="NCP9" s="243"/>
      <c r="NCQ9" s="243"/>
      <c r="NCR9" s="243"/>
      <c r="NCS9" s="243"/>
      <c r="NCT9" s="243"/>
      <c r="NCU9" s="243"/>
      <c r="NCV9" s="243"/>
      <c r="NCW9" s="243"/>
      <c r="NCX9" s="243"/>
      <c r="NCY9" s="243"/>
      <c r="NCZ9" s="243"/>
      <c r="NDA9" s="243"/>
      <c r="NDB9" s="243"/>
      <c r="NDC9" s="243"/>
      <c r="NDD9" s="243"/>
      <c r="NDE9" s="243"/>
      <c r="NDF9" s="243"/>
      <c r="NDG9" s="243"/>
      <c r="NDH9" s="243"/>
      <c r="NDI9" s="243"/>
      <c r="NDJ9" s="243"/>
      <c r="NDK9" s="243"/>
      <c r="NDL9" s="243"/>
      <c r="NDM9" s="243"/>
      <c r="NDN9" s="243"/>
      <c r="NDO9" s="243"/>
      <c r="NDP9" s="243"/>
      <c r="NDQ9" s="243"/>
      <c r="NDR9" s="243"/>
      <c r="NDS9" s="243"/>
      <c r="NDT9" s="243"/>
      <c r="NDU9" s="243"/>
      <c r="NDV9" s="243"/>
      <c r="NDW9" s="243"/>
      <c r="NDX9" s="243"/>
      <c r="NDY9" s="243"/>
      <c r="NDZ9" s="243"/>
      <c r="NEA9" s="243"/>
      <c r="NEB9" s="243"/>
      <c r="NEC9" s="243"/>
      <c r="NED9" s="243"/>
      <c r="NEE9" s="243"/>
      <c r="NEF9" s="243"/>
      <c r="NEG9" s="243"/>
      <c r="NEH9" s="243"/>
      <c r="NEI9" s="243"/>
      <c r="NEJ9" s="243"/>
      <c r="NEK9" s="243"/>
      <c r="NEL9" s="243"/>
      <c r="NEM9" s="243"/>
      <c r="NEN9" s="243"/>
      <c r="NEO9" s="243"/>
      <c r="NEP9" s="243"/>
      <c r="NEQ9" s="243"/>
      <c r="NER9" s="243"/>
      <c r="NES9" s="243"/>
      <c r="NET9" s="243"/>
      <c r="NEU9" s="243"/>
      <c r="NEV9" s="243"/>
      <c r="NEW9" s="243"/>
      <c r="NEX9" s="243"/>
      <c r="NEY9" s="243"/>
      <c r="NEZ9" s="243"/>
      <c r="NFA9" s="243"/>
      <c r="NFB9" s="243"/>
      <c r="NFC9" s="243"/>
      <c r="NFD9" s="243"/>
      <c r="NFE9" s="243"/>
      <c r="NFF9" s="243"/>
      <c r="NFG9" s="243"/>
      <c r="NFH9" s="243"/>
      <c r="NFI9" s="243"/>
      <c r="NFJ9" s="243"/>
      <c r="NFK9" s="243"/>
      <c r="NFL9" s="243"/>
      <c r="NFM9" s="243"/>
      <c r="NFN9" s="243"/>
      <c r="NFO9" s="243"/>
      <c r="NFP9" s="243"/>
      <c r="NFQ9" s="243"/>
      <c r="NFR9" s="243"/>
      <c r="NFS9" s="243"/>
      <c r="NFT9" s="243"/>
      <c r="NFU9" s="243"/>
      <c r="NFV9" s="243"/>
      <c r="NFW9" s="243"/>
      <c r="NFX9" s="243"/>
      <c r="NFY9" s="243"/>
      <c r="NFZ9" s="243"/>
      <c r="NGA9" s="243"/>
      <c r="NGB9" s="243"/>
      <c r="NGC9" s="243"/>
      <c r="NGD9" s="243"/>
      <c r="NGE9" s="243"/>
      <c r="NGF9" s="243"/>
      <c r="NGG9" s="243"/>
      <c r="NGH9" s="243"/>
      <c r="NGI9" s="243"/>
      <c r="NGJ9" s="243"/>
      <c r="NGK9" s="243"/>
      <c r="NGL9" s="243"/>
      <c r="NGM9" s="243"/>
      <c r="NGN9" s="243"/>
      <c r="NGO9" s="243"/>
      <c r="NGP9" s="243"/>
      <c r="NGQ9" s="243"/>
      <c r="NGR9" s="243"/>
      <c r="NGS9" s="243"/>
      <c r="NGT9" s="243"/>
      <c r="NGU9" s="243"/>
      <c r="NGV9" s="243"/>
      <c r="NGW9" s="243"/>
      <c r="NGX9" s="243"/>
      <c r="NGY9" s="243"/>
      <c r="NGZ9" s="243"/>
      <c r="NHA9" s="243"/>
      <c r="NHB9" s="243"/>
      <c r="NHC9" s="243"/>
      <c r="NHD9" s="243"/>
      <c r="NHE9" s="243"/>
      <c r="NHF9" s="243"/>
      <c r="NHG9" s="243"/>
      <c r="NHH9" s="243"/>
      <c r="NHI9" s="243"/>
      <c r="NHJ9" s="243"/>
      <c r="NHK9" s="243"/>
      <c r="NHL9" s="243"/>
      <c r="NHM9" s="243"/>
      <c r="NHN9" s="243"/>
      <c r="NHO9" s="243"/>
      <c r="NHP9" s="243"/>
      <c r="NHQ9" s="243"/>
      <c r="NHR9" s="243"/>
      <c r="NHS9" s="243"/>
      <c r="NHT9" s="243"/>
      <c r="NHU9" s="243"/>
      <c r="NHV9" s="243"/>
      <c r="NHW9" s="243"/>
      <c r="NHX9" s="243"/>
      <c r="NHY9" s="243"/>
      <c r="NHZ9" s="243"/>
      <c r="NIA9" s="243"/>
      <c r="NIB9" s="243"/>
      <c r="NIC9" s="243"/>
      <c r="NID9" s="243"/>
      <c r="NIE9" s="243"/>
      <c r="NIF9" s="243"/>
      <c r="NIG9" s="243"/>
      <c r="NIH9" s="243"/>
      <c r="NII9" s="243"/>
      <c r="NIJ9" s="243"/>
      <c r="NIK9" s="243"/>
      <c r="NIL9" s="243"/>
      <c r="NIM9" s="243"/>
      <c r="NIN9" s="243"/>
      <c r="NIO9" s="243"/>
      <c r="NIP9" s="243"/>
      <c r="NIQ9" s="243"/>
      <c r="NIR9" s="243"/>
      <c r="NIS9" s="243"/>
      <c r="NIT9" s="243"/>
      <c r="NIU9" s="243"/>
      <c r="NIV9" s="243"/>
      <c r="NIW9" s="243"/>
      <c r="NIX9" s="243"/>
      <c r="NIY9" s="243"/>
      <c r="NIZ9" s="243"/>
      <c r="NJA9" s="243"/>
      <c r="NJB9" s="243"/>
      <c r="NJC9" s="243"/>
      <c r="NJD9" s="243"/>
      <c r="NJE9" s="243"/>
      <c r="NJF9" s="243"/>
      <c r="NJG9" s="243"/>
      <c r="NJH9" s="243"/>
      <c r="NJI9" s="243"/>
      <c r="NJJ9" s="243"/>
      <c r="NJK9" s="243"/>
      <c r="NJL9" s="243"/>
      <c r="NJM9" s="243"/>
      <c r="NJN9" s="243"/>
      <c r="NJO9" s="243"/>
      <c r="NJP9" s="243"/>
      <c r="NJQ9" s="243"/>
      <c r="NJR9" s="243"/>
      <c r="NJS9" s="243"/>
      <c r="NJT9" s="243"/>
      <c r="NJU9" s="243"/>
      <c r="NJV9" s="243"/>
      <c r="NJW9" s="243"/>
      <c r="NJX9" s="243"/>
      <c r="NJY9" s="243"/>
      <c r="NJZ9" s="243"/>
      <c r="NKA9" s="243"/>
      <c r="NKB9" s="243"/>
      <c r="NKC9" s="243"/>
      <c r="NKD9" s="243"/>
      <c r="NKE9" s="243"/>
      <c r="NKF9" s="243"/>
      <c r="NKG9" s="243"/>
      <c r="NKH9" s="243"/>
      <c r="NKI9" s="243"/>
      <c r="NKJ9" s="243"/>
      <c r="NKK9" s="243"/>
      <c r="NKL9" s="243"/>
      <c r="NKM9" s="243"/>
      <c r="NKN9" s="243"/>
      <c r="NKO9" s="243"/>
      <c r="NKP9" s="243"/>
      <c r="NKQ9" s="243"/>
      <c r="NKR9" s="243"/>
      <c r="NKS9" s="243"/>
      <c r="NKT9" s="243"/>
      <c r="NKU9" s="243"/>
      <c r="NKV9" s="243"/>
      <c r="NKW9" s="243"/>
      <c r="NKX9" s="243"/>
      <c r="NKY9" s="243"/>
      <c r="NKZ9" s="243"/>
      <c r="NLA9" s="243"/>
      <c r="NLB9" s="243"/>
      <c r="NLC9" s="243"/>
      <c r="NLD9" s="243"/>
      <c r="NLE9" s="243"/>
      <c r="NLF9" s="243"/>
      <c r="NLG9" s="243"/>
      <c r="NLH9" s="243"/>
      <c r="NLI9" s="243"/>
      <c r="NLJ9" s="243"/>
      <c r="NLK9" s="243"/>
      <c r="NLL9" s="243"/>
      <c r="NLM9" s="243"/>
      <c r="NLN9" s="243"/>
      <c r="NLO9" s="243"/>
      <c r="NLP9" s="243"/>
      <c r="NLQ9" s="243"/>
      <c r="NLR9" s="243"/>
      <c r="NLS9" s="243"/>
      <c r="NLT9" s="243"/>
      <c r="NLU9" s="243"/>
      <c r="NLV9" s="243"/>
      <c r="NLW9" s="243"/>
      <c r="NLX9" s="243"/>
      <c r="NLY9" s="243"/>
      <c r="NLZ9" s="243"/>
      <c r="NMA9" s="243"/>
      <c r="NMB9" s="243"/>
      <c r="NMC9" s="243"/>
      <c r="NMD9" s="243"/>
      <c r="NME9" s="243"/>
      <c r="NMF9" s="243"/>
      <c r="NMG9" s="243"/>
      <c r="NMH9" s="243"/>
      <c r="NMI9" s="243"/>
      <c r="NMJ9" s="243"/>
      <c r="NMK9" s="243"/>
      <c r="NML9" s="243"/>
      <c r="NMM9" s="243"/>
      <c r="NMN9" s="243"/>
      <c r="NMO9" s="243"/>
      <c r="NMP9" s="243"/>
      <c r="NMQ9" s="243"/>
      <c r="NMR9" s="243"/>
      <c r="NMS9" s="243"/>
      <c r="NMT9" s="243"/>
      <c r="NMU9" s="243"/>
      <c r="NMV9" s="243"/>
      <c r="NMW9" s="243"/>
      <c r="NMX9" s="243"/>
      <c r="NMY9" s="243"/>
      <c r="NMZ9" s="243"/>
      <c r="NNA9" s="243"/>
      <c r="NNB9" s="243"/>
      <c r="NNC9" s="243"/>
      <c r="NND9" s="243"/>
      <c r="NNE9" s="243"/>
      <c r="NNF9" s="243"/>
      <c r="NNG9" s="243"/>
      <c r="NNH9" s="243"/>
      <c r="NNI9" s="243"/>
      <c r="NNJ9" s="243"/>
      <c r="NNK9" s="243"/>
      <c r="NNL9" s="243"/>
      <c r="NNM9" s="243"/>
      <c r="NNN9" s="243"/>
      <c r="NNO9" s="243"/>
      <c r="NNP9" s="243"/>
      <c r="NNQ9" s="243"/>
      <c r="NNR9" s="243"/>
      <c r="NNS9" s="243"/>
      <c r="NNT9" s="243"/>
      <c r="NNU9" s="243"/>
      <c r="NNV9" s="243"/>
      <c r="NNW9" s="243"/>
      <c r="NNX9" s="243"/>
      <c r="NNY9" s="243"/>
      <c r="NNZ9" s="243"/>
      <c r="NOA9" s="243"/>
      <c r="NOB9" s="243"/>
      <c r="NOC9" s="243"/>
      <c r="NOD9" s="243"/>
      <c r="NOE9" s="243"/>
      <c r="NOF9" s="243"/>
      <c r="NOG9" s="243"/>
      <c r="NOH9" s="243"/>
      <c r="NOI9" s="243"/>
      <c r="NOJ9" s="243"/>
      <c r="NOK9" s="243"/>
      <c r="NOL9" s="243"/>
      <c r="NOM9" s="243"/>
      <c r="NON9" s="243"/>
      <c r="NOO9" s="243"/>
      <c r="NOP9" s="243"/>
      <c r="NOQ9" s="243"/>
      <c r="NOR9" s="243"/>
      <c r="NOS9" s="243"/>
      <c r="NOT9" s="243"/>
      <c r="NOU9" s="243"/>
      <c r="NOV9" s="243"/>
      <c r="NOW9" s="243"/>
      <c r="NOX9" s="243"/>
      <c r="NOY9" s="243"/>
      <c r="NOZ9" s="243"/>
      <c r="NPA9" s="243"/>
      <c r="NPB9" s="243"/>
      <c r="NPC9" s="243"/>
      <c r="NPD9" s="243"/>
      <c r="NPE9" s="243"/>
      <c r="NPF9" s="243"/>
      <c r="NPG9" s="243"/>
      <c r="NPH9" s="243"/>
      <c r="NPI9" s="243"/>
      <c r="NPJ9" s="243"/>
      <c r="NPK9" s="243"/>
      <c r="NPL9" s="243"/>
      <c r="NPM9" s="243"/>
      <c r="NPN9" s="243"/>
      <c r="NPO9" s="243"/>
      <c r="NPP9" s="243"/>
      <c r="NPQ9" s="243"/>
      <c r="NPR9" s="243"/>
      <c r="NPS9" s="243"/>
      <c r="NPT9" s="243"/>
      <c r="NPU9" s="243"/>
      <c r="NPV9" s="243"/>
      <c r="NPW9" s="243"/>
      <c r="NPX9" s="243"/>
      <c r="NPY9" s="243"/>
      <c r="NPZ9" s="243"/>
      <c r="NQA9" s="243"/>
      <c r="NQB9" s="243"/>
      <c r="NQC9" s="243"/>
      <c r="NQD9" s="243"/>
      <c r="NQE9" s="243"/>
      <c r="NQF9" s="243"/>
      <c r="NQG9" s="243"/>
      <c r="NQH9" s="243"/>
      <c r="NQI9" s="243"/>
      <c r="NQJ9" s="243"/>
      <c r="NQK9" s="243"/>
      <c r="NQL9" s="243"/>
      <c r="NQM9" s="243"/>
      <c r="NQN9" s="243"/>
      <c r="NQO9" s="243"/>
      <c r="NQP9" s="243"/>
      <c r="NQQ9" s="243"/>
      <c r="NQR9" s="243"/>
      <c r="NQS9" s="243"/>
      <c r="NQT9" s="243"/>
      <c r="NQU9" s="243"/>
      <c r="NQV9" s="243"/>
      <c r="NQW9" s="243"/>
      <c r="NQX9" s="243"/>
      <c r="NQY9" s="243"/>
      <c r="NQZ9" s="243"/>
      <c r="NRA9" s="243"/>
      <c r="NRB9" s="243"/>
      <c r="NRC9" s="243"/>
      <c r="NRD9" s="243"/>
      <c r="NRE9" s="243"/>
      <c r="NRF9" s="243"/>
      <c r="NRG9" s="243"/>
      <c r="NRH9" s="243"/>
      <c r="NRI9" s="243"/>
      <c r="NRJ9" s="243"/>
      <c r="NRK9" s="243"/>
      <c r="NRL9" s="243"/>
      <c r="NRM9" s="243"/>
      <c r="NRN9" s="243"/>
      <c r="NRO9" s="243"/>
      <c r="NRP9" s="243"/>
      <c r="NRQ9" s="243"/>
      <c r="NRR9" s="243"/>
      <c r="NRS9" s="243"/>
      <c r="NRT9" s="243"/>
      <c r="NRU9" s="243"/>
      <c r="NRV9" s="243"/>
      <c r="NRW9" s="243"/>
      <c r="NRX9" s="243"/>
      <c r="NRY9" s="243"/>
      <c r="NRZ9" s="243"/>
      <c r="NSA9" s="243"/>
      <c r="NSB9" s="243"/>
      <c r="NSC9" s="243"/>
      <c r="NSD9" s="243"/>
      <c r="NSE9" s="243"/>
      <c r="NSF9" s="243"/>
      <c r="NSG9" s="243"/>
      <c r="NSH9" s="243"/>
      <c r="NSI9" s="243"/>
      <c r="NSJ9" s="243"/>
      <c r="NSK9" s="243"/>
      <c r="NSL9" s="243"/>
      <c r="NSM9" s="243"/>
      <c r="NSN9" s="243"/>
      <c r="NSO9" s="243"/>
      <c r="NSP9" s="243"/>
      <c r="NSQ9" s="243"/>
      <c r="NSR9" s="243"/>
      <c r="NSS9" s="243"/>
      <c r="NST9" s="243"/>
      <c r="NSU9" s="243"/>
      <c r="NSV9" s="243"/>
      <c r="NSW9" s="243"/>
      <c r="NSX9" s="243"/>
      <c r="NSY9" s="243"/>
      <c r="NSZ9" s="243"/>
      <c r="NTA9" s="243"/>
      <c r="NTB9" s="243"/>
      <c r="NTC9" s="243"/>
      <c r="NTD9" s="243"/>
      <c r="NTE9" s="243"/>
      <c r="NTF9" s="243"/>
      <c r="NTG9" s="243"/>
      <c r="NTH9" s="243"/>
      <c r="NTI9" s="243"/>
      <c r="NTJ9" s="243"/>
      <c r="NTK9" s="243"/>
      <c r="NTL9" s="243"/>
      <c r="NTM9" s="243"/>
      <c r="NTN9" s="243"/>
      <c r="NTO9" s="243"/>
      <c r="NTP9" s="243"/>
      <c r="NTQ9" s="243"/>
      <c r="NTR9" s="243"/>
      <c r="NTS9" s="243"/>
      <c r="NTT9" s="243"/>
      <c r="NTU9" s="243"/>
      <c r="NTV9" s="243"/>
      <c r="NTW9" s="243"/>
      <c r="NTX9" s="243"/>
      <c r="NTY9" s="243"/>
      <c r="NTZ9" s="243"/>
      <c r="NUA9" s="243"/>
      <c r="NUB9" s="243"/>
      <c r="NUC9" s="243"/>
      <c r="NUD9" s="243"/>
      <c r="NUE9" s="243"/>
      <c r="NUF9" s="243"/>
      <c r="NUG9" s="243"/>
      <c r="NUH9" s="243"/>
      <c r="NUI9" s="243"/>
      <c r="NUJ9" s="243"/>
      <c r="NUK9" s="243"/>
      <c r="NUL9" s="243"/>
      <c r="NUM9" s="243"/>
      <c r="NUN9" s="243"/>
      <c r="NUO9" s="243"/>
      <c r="NUP9" s="243"/>
      <c r="NUQ9" s="243"/>
      <c r="NUR9" s="243"/>
      <c r="NUS9" s="243"/>
      <c r="NUT9" s="243"/>
      <c r="NUU9" s="243"/>
      <c r="NUV9" s="243"/>
      <c r="NUW9" s="243"/>
      <c r="NUX9" s="243"/>
      <c r="NUY9" s="243"/>
      <c r="NUZ9" s="243"/>
      <c r="NVA9" s="243"/>
      <c r="NVB9" s="243"/>
      <c r="NVC9" s="243"/>
      <c r="NVD9" s="243"/>
      <c r="NVE9" s="243"/>
      <c r="NVF9" s="243"/>
      <c r="NVG9" s="243"/>
      <c r="NVH9" s="243"/>
      <c r="NVI9" s="243"/>
      <c r="NVJ9" s="243"/>
      <c r="NVK9" s="243"/>
      <c r="NVL9" s="243"/>
      <c r="NVM9" s="243"/>
      <c r="NVN9" s="243"/>
      <c r="NVO9" s="243"/>
      <c r="NVP9" s="243"/>
      <c r="NVQ9" s="243"/>
      <c r="NVR9" s="243"/>
      <c r="NVS9" s="243"/>
      <c r="NVT9" s="243"/>
      <c r="NVU9" s="243"/>
      <c r="NVV9" s="243"/>
      <c r="NVW9" s="243"/>
      <c r="NVX9" s="243"/>
      <c r="NVY9" s="243"/>
      <c r="NVZ9" s="243"/>
      <c r="NWA9" s="243"/>
      <c r="NWB9" s="243"/>
      <c r="NWC9" s="243"/>
      <c r="NWD9" s="243"/>
      <c r="NWE9" s="243"/>
      <c r="NWF9" s="243"/>
      <c r="NWG9" s="243"/>
      <c r="NWH9" s="243"/>
      <c r="NWI9" s="243"/>
      <c r="NWJ9" s="243"/>
      <c r="NWK9" s="243"/>
      <c r="NWL9" s="243"/>
      <c r="NWM9" s="243"/>
      <c r="NWN9" s="243"/>
      <c r="NWO9" s="243"/>
      <c r="NWP9" s="243"/>
      <c r="NWQ9" s="243"/>
      <c r="NWR9" s="243"/>
      <c r="NWS9" s="243"/>
      <c r="NWT9" s="243"/>
      <c r="NWU9" s="243"/>
      <c r="NWV9" s="243"/>
      <c r="NWW9" s="243"/>
      <c r="NWX9" s="243"/>
      <c r="NWY9" s="243"/>
      <c r="NWZ9" s="243"/>
      <c r="NXA9" s="243"/>
      <c r="NXB9" s="243"/>
      <c r="NXC9" s="243"/>
      <c r="NXD9" s="243"/>
      <c r="NXE9" s="243"/>
      <c r="NXF9" s="243"/>
      <c r="NXG9" s="243"/>
      <c r="NXH9" s="243"/>
      <c r="NXI9" s="243"/>
      <c r="NXJ9" s="243"/>
      <c r="NXK9" s="243"/>
      <c r="NXL9" s="243"/>
      <c r="NXM9" s="243"/>
      <c r="NXN9" s="243"/>
      <c r="NXO9" s="243"/>
      <c r="NXP9" s="243"/>
      <c r="NXQ9" s="243"/>
      <c r="NXR9" s="243"/>
      <c r="NXS9" s="243"/>
      <c r="NXT9" s="243"/>
      <c r="NXU9" s="243"/>
      <c r="NXV9" s="243"/>
      <c r="NXW9" s="243"/>
      <c r="NXX9" s="243"/>
      <c r="NXY9" s="243"/>
      <c r="NXZ9" s="243"/>
      <c r="NYA9" s="243"/>
      <c r="NYB9" s="243"/>
      <c r="NYC9" s="243"/>
      <c r="NYD9" s="243"/>
      <c r="NYE9" s="243"/>
      <c r="NYF9" s="243"/>
      <c r="NYG9" s="243"/>
      <c r="NYH9" s="243"/>
      <c r="NYI9" s="243"/>
      <c r="NYJ9" s="243"/>
      <c r="NYK9" s="243"/>
      <c r="NYL9" s="243"/>
      <c r="NYM9" s="243"/>
      <c r="NYN9" s="243"/>
      <c r="NYO9" s="243"/>
      <c r="NYP9" s="243"/>
      <c r="NYQ9" s="243"/>
      <c r="NYR9" s="243"/>
      <c r="NYS9" s="243"/>
      <c r="NYT9" s="243"/>
      <c r="NYU9" s="243"/>
      <c r="NYV9" s="243"/>
      <c r="NYW9" s="243"/>
      <c r="NYX9" s="243"/>
      <c r="NYY9" s="243"/>
      <c r="NYZ9" s="243"/>
      <c r="NZA9" s="243"/>
      <c r="NZB9" s="243"/>
      <c r="NZC9" s="243"/>
      <c r="NZD9" s="243"/>
      <c r="NZE9" s="243"/>
      <c r="NZF9" s="243"/>
      <c r="NZG9" s="243"/>
      <c r="NZH9" s="243"/>
      <c r="NZI9" s="243"/>
      <c r="NZJ9" s="243"/>
      <c r="NZK9" s="243"/>
      <c r="NZL9" s="243"/>
      <c r="NZM9" s="243"/>
      <c r="NZN9" s="243"/>
      <c r="NZO9" s="243"/>
      <c r="NZP9" s="243"/>
      <c r="NZQ9" s="243"/>
      <c r="NZR9" s="243"/>
      <c r="NZS9" s="243"/>
      <c r="NZT9" s="243"/>
      <c r="NZU9" s="243"/>
      <c r="NZV9" s="243"/>
      <c r="NZW9" s="243"/>
      <c r="NZX9" s="243"/>
      <c r="NZY9" s="243"/>
      <c r="NZZ9" s="243"/>
      <c r="OAA9" s="243"/>
      <c r="OAB9" s="243"/>
      <c r="OAC9" s="243"/>
      <c r="OAD9" s="243"/>
      <c r="OAE9" s="243"/>
      <c r="OAF9" s="243"/>
      <c r="OAG9" s="243"/>
      <c r="OAH9" s="243"/>
      <c r="OAI9" s="243"/>
      <c r="OAJ9" s="243"/>
      <c r="OAK9" s="243"/>
      <c r="OAL9" s="243"/>
      <c r="OAM9" s="243"/>
      <c r="OAN9" s="243"/>
      <c r="OAO9" s="243"/>
      <c r="OAP9" s="243"/>
      <c r="OAQ9" s="243"/>
      <c r="OAR9" s="243"/>
      <c r="OAS9" s="243"/>
      <c r="OAT9" s="243"/>
      <c r="OAU9" s="243"/>
      <c r="OAV9" s="243"/>
      <c r="OAW9" s="243"/>
      <c r="OAX9" s="243"/>
      <c r="OAY9" s="243"/>
      <c r="OAZ9" s="243"/>
      <c r="OBA9" s="243"/>
      <c r="OBB9" s="243"/>
      <c r="OBC9" s="243"/>
      <c r="OBD9" s="243"/>
      <c r="OBE9" s="243"/>
      <c r="OBF9" s="243"/>
      <c r="OBG9" s="243"/>
      <c r="OBH9" s="243"/>
      <c r="OBI9" s="243"/>
      <c r="OBJ9" s="243"/>
      <c r="OBK9" s="243"/>
      <c r="OBL9" s="243"/>
      <c r="OBM9" s="243"/>
      <c r="OBN9" s="243"/>
      <c r="OBO9" s="243"/>
      <c r="OBP9" s="243"/>
      <c r="OBQ9" s="243"/>
      <c r="OBR9" s="243"/>
      <c r="OBS9" s="243"/>
      <c r="OBT9" s="243"/>
      <c r="OBU9" s="243"/>
      <c r="OBV9" s="243"/>
      <c r="OBW9" s="243"/>
      <c r="OBX9" s="243"/>
      <c r="OBY9" s="243"/>
      <c r="OBZ9" s="243"/>
      <c r="OCA9" s="243"/>
      <c r="OCB9" s="243"/>
      <c r="OCC9" s="243"/>
      <c r="OCD9" s="243"/>
      <c r="OCE9" s="243"/>
      <c r="OCF9" s="243"/>
      <c r="OCG9" s="243"/>
      <c r="OCH9" s="243"/>
      <c r="OCI9" s="243"/>
      <c r="OCJ9" s="243"/>
      <c r="OCK9" s="243"/>
      <c r="OCL9" s="243"/>
      <c r="OCM9" s="243"/>
      <c r="OCN9" s="243"/>
      <c r="OCO9" s="243"/>
      <c r="OCP9" s="243"/>
      <c r="OCQ9" s="243"/>
      <c r="OCR9" s="243"/>
      <c r="OCS9" s="243"/>
      <c r="OCT9" s="243"/>
      <c r="OCU9" s="243"/>
      <c r="OCV9" s="243"/>
      <c r="OCW9" s="243"/>
      <c r="OCX9" s="243"/>
      <c r="OCY9" s="243"/>
      <c r="OCZ9" s="243"/>
      <c r="ODA9" s="243"/>
      <c r="ODB9" s="243"/>
      <c r="ODC9" s="243"/>
      <c r="ODD9" s="243"/>
      <c r="ODE9" s="243"/>
      <c r="ODF9" s="243"/>
      <c r="ODG9" s="243"/>
      <c r="ODH9" s="243"/>
      <c r="ODI9" s="243"/>
      <c r="ODJ9" s="243"/>
      <c r="ODK9" s="243"/>
      <c r="ODL9" s="243"/>
      <c r="ODM9" s="243"/>
      <c r="ODN9" s="243"/>
      <c r="ODO9" s="243"/>
      <c r="ODP9" s="243"/>
      <c r="ODQ9" s="243"/>
      <c r="ODR9" s="243"/>
      <c r="ODS9" s="243"/>
      <c r="ODT9" s="243"/>
      <c r="ODU9" s="243"/>
      <c r="ODV9" s="243"/>
      <c r="ODW9" s="243"/>
      <c r="ODX9" s="243"/>
      <c r="ODY9" s="243"/>
      <c r="ODZ9" s="243"/>
      <c r="OEA9" s="243"/>
      <c r="OEB9" s="243"/>
      <c r="OEC9" s="243"/>
      <c r="OED9" s="243"/>
      <c r="OEE9" s="243"/>
      <c r="OEF9" s="243"/>
      <c r="OEG9" s="243"/>
      <c r="OEH9" s="243"/>
      <c r="OEI9" s="243"/>
      <c r="OEJ9" s="243"/>
      <c r="OEK9" s="243"/>
      <c r="OEL9" s="243"/>
      <c r="OEM9" s="243"/>
      <c r="OEN9" s="243"/>
      <c r="OEO9" s="243"/>
      <c r="OEP9" s="243"/>
      <c r="OEQ9" s="243"/>
      <c r="OER9" s="243"/>
      <c r="OES9" s="243"/>
      <c r="OET9" s="243"/>
      <c r="OEU9" s="243"/>
      <c r="OEV9" s="243"/>
      <c r="OEW9" s="243"/>
      <c r="OEX9" s="243"/>
      <c r="OEY9" s="243"/>
      <c r="OEZ9" s="243"/>
      <c r="OFA9" s="243"/>
      <c r="OFB9" s="243"/>
      <c r="OFC9" s="243"/>
      <c r="OFD9" s="243"/>
      <c r="OFE9" s="243"/>
      <c r="OFF9" s="243"/>
      <c r="OFG9" s="243"/>
      <c r="OFH9" s="243"/>
      <c r="OFI9" s="243"/>
      <c r="OFJ9" s="243"/>
      <c r="OFK9" s="243"/>
      <c r="OFL9" s="243"/>
      <c r="OFM9" s="243"/>
      <c r="OFN9" s="243"/>
      <c r="OFO9" s="243"/>
      <c r="OFP9" s="243"/>
      <c r="OFQ9" s="243"/>
      <c r="OFR9" s="243"/>
      <c r="OFS9" s="243"/>
      <c r="OFT9" s="243"/>
      <c r="OFU9" s="243"/>
      <c r="OFV9" s="243"/>
      <c r="OFW9" s="243"/>
      <c r="OFX9" s="243"/>
      <c r="OFY9" s="243"/>
      <c r="OFZ9" s="243"/>
      <c r="OGA9" s="243"/>
      <c r="OGB9" s="243"/>
      <c r="OGC9" s="243"/>
      <c r="OGD9" s="243"/>
      <c r="OGE9" s="243"/>
      <c r="OGF9" s="243"/>
      <c r="OGG9" s="243"/>
      <c r="OGH9" s="243"/>
      <c r="OGI9" s="243"/>
      <c r="OGJ9" s="243"/>
      <c r="OGK9" s="243"/>
      <c r="OGL9" s="243"/>
      <c r="OGM9" s="243"/>
      <c r="OGN9" s="243"/>
      <c r="OGO9" s="243"/>
      <c r="OGP9" s="243"/>
      <c r="OGQ9" s="243"/>
      <c r="OGR9" s="243"/>
      <c r="OGS9" s="243"/>
      <c r="OGT9" s="243"/>
      <c r="OGU9" s="243"/>
      <c r="OGV9" s="243"/>
      <c r="OGW9" s="243"/>
      <c r="OGX9" s="243"/>
      <c r="OGY9" s="243"/>
      <c r="OGZ9" s="243"/>
      <c r="OHA9" s="243"/>
      <c r="OHB9" s="243"/>
      <c r="OHC9" s="243"/>
      <c r="OHD9" s="243"/>
      <c r="OHE9" s="243"/>
      <c r="OHF9" s="243"/>
      <c r="OHG9" s="243"/>
      <c r="OHH9" s="243"/>
      <c r="OHI9" s="243"/>
      <c r="OHJ9" s="243"/>
      <c r="OHK9" s="243"/>
      <c r="OHL9" s="243"/>
      <c r="OHM9" s="243"/>
      <c r="OHN9" s="243"/>
      <c r="OHO9" s="243"/>
      <c r="OHP9" s="243"/>
      <c r="OHQ9" s="243"/>
      <c r="OHR9" s="243"/>
      <c r="OHS9" s="243"/>
      <c r="OHT9" s="243"/>
      <c r="OHU9" s="243"/>
      <c r="OHV9" s="243"/>
      <c r="OHW9" s="243"/>
      <c r="OHX9" s="243"/>
      <c r="OHY9" s="243"/>
      <c r="OHZ9" s="243"/>
      <c r="OIA9" s="243"/>
      <c r="OIB9" s="243"/>
      <c r="OIC9" s="243"/>
      <c r="OID9" s="243"/>
      <c r="OIE9" s="243"/>
      <c r="OIF9" s="243"/>
      <c r="OIG9" s="243"/>
      <c r="OIH9" s="243"/>
      <c r="OII9" s="243"/>
      <c r="OIJ9" s="243"/>
      <c r="OIK9" s="243"/>
      <c r="OIL9" s="243"/>
      <c r="OIM9" s="243"/>
      <c r="OIN9" s="243"/>
      <c r="OIO9" s="243"/>
      <c r="OIP9" s="243"/>
      <c r="OIQ9" s="243"/>
      <c r="OIR9" s="243"/>
      <c r="OIS9" s="243"/>
      <c r="OIT9" s="243"/>
      <c r="OIU9" s="243"/>
      <c r="OIV9" s="243"/>
      <c r="OIW9" s="243"/>
      <c r="OIX9" s="243"/>
      <c r="OIY9" s="243"/>
      <c r="OIZ9" s="243"/>
      <c r="OJA9" s="243"/>
      <c r="OJB9" s="243"/>
      <c r="OJC9" s="243"/>
      <c r="OJD9" s="243"/>
      <c r="OJE9" s="243"/>
      <c r="OJF9" s="243"/>
      <c r="OJG9" s="243"/>
      <c r="OJH9" s="243"/>
      <c r="OJI9" s="243"/>
      <c r="OJJ9" s="243"/>
      <c r="OJK9" s="243"/>
      <c r="OJL9" s="243"/>
      <c r="OJM9" s="243"/>
      <c r="OJN9" s="243"/>
      <c r="OJO9" s="243"/>
      <c r="OJP9" s="243"/>
      <c r="OJQ9" s="243"/>
      <c r="OJR9" s="243"/>
      <c r="OJS9" s="243"/>
      <c r="OJT9" s="243"/>
      <c r="OJU9" s="243"/>
      <c r="OJV9" s="243"/>
      <c r="OJW9" s="243"/>
      <c r="OJX9" s="243"/>
      <c r="OJY9" s="243"/>
      <c r="OJZ9" s="243"/>
      <c r="OKA9" s="243"/>
      <c r="OKB9" s="243"/>
      <c r="OKC9" s="243"/>
      <c r="OKD9" s="243"/>
      <c r="OKE9" s="243"/>
      <c r="OKF9" s="243"/>
      <c r="OKG9" s="243"/>
      <c r="OKH9" s="243"/>
      <c r="OKI9" s="243"/>
      <c r="OKJ9" s="243"/>
      <c r="OKK9" s="243"/>
      <c r="OKL9" s="243"/>
      <c r="OKM9" s="243"/>
      <c r="OKN9" s="243"/>
      <c r="OKO9" s="243"/>
      <c r="OKP9" s="243"/>
      <c r="OKQ9" s="243"/>
      <c r="OKR9" s="243"/>
      <c r="OKS9" s="243"/>
      <c r="OKT9" s="243"/>
      <c r="OKU9" s="243"/>
      <c r="OKV9" s="243"/>
      <c r="OKW9" s="243"/>
      <c r="OKX9" s="243"/>
      <c r="OKY9" s="243"/>
      <c r="OKZ9" s="243"/>
      <c r="OLA9" s="243"/>
      <c r="OLB9" s="243"/>
      <c r="OLC9" s="243"/>
      <c r="OLD9" s="243"/>
      <c r="OLE9" s="243"/>
      <c r="OLF9" s="243"/>
      <c r="OLG9" s="243"/>
      <c r="OLH9" s="243"/>
      <c r="OLI9" s="243"/>
      <c r="OLJ9" s="243"/>
      <c r="OLK9" s="243"/>
      <c r="OLL9" s="243"/>
      <c r="OLM9" s="243"/>
      <c r="OLN9" s="243"/>
      <c r="OLO9" s="243"/>
      <c r="OLP9" s="243"/>
      <c r="OLQ9" s="243"/>
      <c r="OLR9" s="243"/>
      <c r="OLS9" s="243"/>
      <c r="OLT9" s="243"/>
      <c r="OLU9" s="243"/>
      <c r="OLV9" s="243"/>
      <c r="OLW9" s="243"/>
      <c r="OLX9" s="243"/>
      <c r="OLY9" s="243"/>
      <c r="OLZ9" s="243"/>
      <c r="OMA9" s="243"/>
      <c r="OMB9" s="243"/>
      <c r="OMC9" s="243"/>
      <c r="OMD9" s="243"/>
      <c r="OME9" s="243"/>
      <c r="OMF9" s="243"/>
      <c r="OMG9" s="243"/>
      <c r="OMH9" s="243"/>
      <c r="OMI9" s="243"/>
      <c r="OMJ9" s="243"/>
      <c r="OMK9" s="243"/>
      <c r="OML9" s="243"/>
      <c r="OMM9" s="243"/>
      <c r="OMN9" s="243"/>
      <c r="OMO9" s="243"/>
      <c r="OMP9" s="243"/>
      <c r="OMQ9" s="243"/>
      <c r="OMR9" s="243"/>
      <c r="OMS9" s="243"/>
      <c r="OMT9" s="243"/>
      <c r="OMU9" s="243"/>
      <c r="OMV9" s="243"/>
      <c r="OMW9" s="243"/>
      <c r="OMX9" s="243"/>
      <c r="OMY9" s="243"/>
      <c r="OMZ9" s="243"/>
      <c r="ONA9" s="243"/>
      <c r="ONB9" s="243"/>
      <c r="ONC9" s="243"/>
      <c r="OND9" s="243"/>
      <c r="ONE9" s="243"/>
      <c r="ONF9" s="243"/>
      <c r="ONG9" s="243"/>
      <c r="ONH9" s="243"/>
      <c r="ONI9" s="243"/>
      <c r="ONJ9" s="243"/>
      <c r="ONK9" s="243"/>
      <c r="ONL9" s="243"/>
      <c r="ONM9" s="243"/>
      <c r="ONN9" s="243"/>
      <c r="ONO9" s="243"/>
      <c r="ONP9" s="243"/>
      <c r="ONQ9" s="243"/>
      <c r="ONR9" s="243"/>
      <c r="ONS9" s="243"/>
      <c r="ONT9" s="243"/>
      <c r="ONU9" s="243"/>
      <c r="ONV9" s="243"/>
      <c r="ONW9" s="243"/>
      <c r="ONX9" s="243"/>
      <c r="ONY9" s="243"/>
      <c r="ONZ9" s="243"/>
      <c r="OOA9" s="243"/>
      <c r="OOB9" s="243"/>
      <c r="OOC9" s="243"/>
      <c r="OOD9" s="243"/>
      <c r="OOE9" s="243"/>
      <c r="OOF9" s="243"/>
      <c r="OOG9" s="243"/>
      <c r="OOH9" s="243"/>
      <c r="OOI9" s="243"/>
      <c r="OOJ9" s="243"/>
      <c r="OOK9" s="243"/>
      <c r="OOL9" s="243"/>
      <c r="OOM9" s="243"/>
      <c r="OON9" s="243"/>
      <c r="OOO9" s="243"/>
      <c r="OOP9" s="243"/>
      <c r="OOQ9" s="243"/>
      <c r="OOR9" s="243"/>
      <c r="OOS9" s="243"/>
      <c r="OOT9" s="243"/>
      <c r="OOU9" s="243"/>
      <c r="OOV9" s="243"/>
      <c r="OOW9" s="243"/>
      <c r="OOX9" s="243"/>
      <c r="OOY9" s="243"/>
      <c r="OOZ9" s="243"/>
      <c r="OPA9" s="243"/>
      <c r="OPB9" s="243"/>
      <c r="OPC9" s="243"/>
      <c r="OPD9" s="243"/>
      <c r="OPE9" s="243"/>
      <c r="OPF9" s="243"/>
      <c r="OPG9" s="243"/>
      <c r="OPH9" s="243"/>
      <c r="OPI9" s="243"/>
      <c r="OPJ9" s="243"/>
      <c r="OPK9" s="243"/>
      <c r="OPL9" s="243"/>
      <c r="OPM9" s="243"/>
      <c r="OPN9" s="243"/>
      <c r="OPO9" s="243"/>
      <c r="OPP9" s="243"/>
      <c r="OPQ9" s="243"/>
      <c r="OPR9" s="243"/>
      <c r="OPS9" s="243"/>
      <c r="OPT9" s="243"/>
      <c r="OPU9" s="243"/>
      <c r="OPV9" s="243"/>
      <c r="OPW9" s="243"/>
      <c r="OPX9" s="243"/>
      <c r="OPY9" s="243"/>
      <c r="OPZ9" s="243"/>
      <c r="OQA9" s="243"/>
      <c r="OQB9" s="243"/>
      <c r="OQC9" s="243"/>
      <c r="OQD9" s="243"/>
      <c r="OQE9" s="243"/>
      <c r="OQF9" s="243"/>
      <c r="OQG9" s="243"/>
      <c r="OQH9" s="243"/>
      <c r="OQI9" s="243"/>
      <c r="OQJ9" s="243"/>
      <c r="OQK9" s="243"/>
      <c r="OQL9" s="243"/>
      <c r="OQM9" s="243"/>
      <c r="OQN9" s="243"/>
      <c r="OQO9" s="243"/>
      <c r="OQP9" s="243"/>
      <c r="OQQ9" s="243"/>
      <c r="OQR9" s="243"/>
      <c r="OQS9" s="243"/>
      <c r="OQT9" s="243"/>
      <c r="OQU9" s="243"/>
      <c r="OQV9" s="243"/>
      <c r="OQW9" s="243"/>
      <c r="OQX9" s="243"/>
      <c r="OQY9" s="243"/>
      <c r="OQZ9" s="243"/>
      <c r="ORA9" s="243"/>
      <c r="ORB9" s="243"/>
      <c r="ORC9" s="243"/>
      <c r="ORD9" s="243"/>
      <c r="ORE9" s="243"/>
      <c r="ORF9" s="243"/>
      <c r="ORG9" s="243"/>
      <c r="ORH9" s="243"/>
      <c r="ORI9" s="243"/>
      <c r="ORJ9" s="243"/>
      <c r="ORK9" s="243"/>
      <c r="ORL9" s="243"/>
      <c r="ORM9" s="243"/>
      <c r="ORN9" s="243"/>
      <c r="ORO9" s="243"/>
      <c r="ORP9" s="243"/>
      <c r="ORQ9" s="243"/>
      <c r="ORR9" s="243"/>
      <c r="ORS9" s="243"/>
      <c r="ORT9" s="243"/>
      <c r="ORU9" s="243"/>
      <c r="ORV9" s="243"/>
      <c r="ORW9" s="243"/>
      <c r="ORX9" s="243"/>
      <c r="ORY9" s="243"/>
      <c r="ORZ9" s="243"/>
      <c r="OSA9" s="243"/>
      <c r="OSB9" s="243"/>
      <c r="OSC9" s="243"/>
      <c r="OSD9" s="243"/>
      <c r="OSE9" s="243"/>
      <c r="OSF9" s="243"/>
      <c r="OSG9" s="243"/>
      <c r="OSH9" s="243"/>
      <c r="OSI9" s="243"/>
      <c r="OSJ9" s="243"/>
      <c r="OSK9" s="243"/>
      <c r="OSL9" s="243"/>
      <c r="OSM9" s="243"/>
      <c r="OSN9" s="243"/>
      <c r="OSO9" s="243"/>
      <c r="OSP9" s="243"/>
      <c r="OSQ9" s="243"/>
      <c r="OSR9" s="243"/>
      <c r="OSS9" s="243"/>
      <c r="OST9" s="243"/>
      <c r="OSU9" s="243"/>
      <c r="OSV9" s="243"/>
      <c r="OSW9" s="243"/>
      <c r="OSX9" s="243"/>
      <c r="OSY9" s="243"/>
      <c r="OSZ9" s="243"/>
      <c r="OTA9" s="243"/>
      <c r="OTB9" s="243"/>
      <c r="OTC9" s="243"/>
      <c r="OTD9" s="243"/>
      <c r="OTE9" s="243"/>
      <c r="OTF9" s="243"/>
      <c r="OTG9" s="243"/>
      <c r="OTH9" s="243"/>
      <c r="OTI9" s="243"/>
      <c r="OTJ9" s="243"/>
      <c r="OTK9" s="243"/>
      <c r="OTL9" s="243"/>
      <c r="OTM9" s="243"/>
      <c r="OTN9" s="243"/>
      <c r="OTO9" s="243"/>
      <c r="OTP9" s="243"/>
      <c r="OTQ9" s="243"/>
      <c r="OTR9" s="243"/>
      <c r="OTS9" s="243"/>
      <c r="OTT9" s="243"/>
      <c r="OTU9" s="243"/>
      <c r="OTV9" s="243"/>
      <c r="OTW9" s="243"/>
      <c r="OTX9" s="243"/>
      <c r="OTY9" s="243"/>
      <c r="OTZ9" s="243"/>
      <c r="OUA9" s="243"/>
      <c r="OUB9" s="243"/>
      <c r="OUC9" s="243"/>
      <c r="OUD9" s="243"/>
      <c r="OUE9" s="243"/>
      <c r="OUF9" s="243"/>
      <c r="OUG9" s="243"/>
      <c r="OUH9" s="243"/>
      <c r="OUI9" s="243"/>
      <c r="OUJ9" s="243"/>
      <c r="OUK9" s="243"/>
      <c r="OUL9" s="243"/>
      <c r="OUM9" s="243"/>
      <c r="OUN9" s="243"/>
      <c r="OUO9" s="243"/>
      <c r="OUP9" s="243"/>
      <c r="OUQ9" s="243"/>
      <c r="OUR9" s="243"/>
      <c r="OUS9" s="243"/>
      <c r="OUT9" s="243"/>
      <c r="OUU9" s="243"/>
      <c r="OUV9" s="243"/>
      <c r="OUW9" s="243"/>
      <c r="OUX9" s="243"/>
      <c r="OUY9" s="243"/>
      <c r="OUZ9" s="243"/>
      <c r="OVA9" s="243"/>
      <c r="OVB9" s="243"/>
      <c r="OVC9" s="243"/>
      <c r="OVD9" s="243"/>
      <c r="OVE9" s="243"/>
      <c r="OVF9" s="243"/>
      <c r="OVG9" s="243"/>
      <c r="OVH9" s="243"/>
      <c r="OVI9" s="243"/>
      <c r="OVJ9" s="243"/>
      <c r="OVK9" s="243"/>
      <c r="OVL9" s="243"/>
      <c r="OVM9" s="243"/>
      <c r="OVN9" s="243"/>
      <c r="OVO9" s="243"/>
      <c r="OVP9" s="243"/>
      <c r="OVQ9" s="243"/>
      <c r="OVR9" s="243"/>
      <c r="OVS9" s="243"/>
      <c r="OVT9" s="243"/>
      <c r="OVU9" s="243"/>
      <c r="OVV9" s="243"/>
      <c r="OVW9" s="243"/>
      <c r="OVX9" s="243"/>
      <c r="OVY9" s="243"/>
      <c r="OVZ9" s="243"/>
      <c r="OWA9" s="243"/>
      <c r="OWB9" s="243"/>
      <c r="OWC9" s="243"/>
      <c r="OWD9" s="243"/>
      <c r="OWE9" s="243"/>
      <c r="OWF9" s="243"/>
      <c r="OWG9" s="243"/>
      <c r="OWH9" s="243"/>
      <c r="OWI9" s="243"/>
      <c r="OWJ9" s="243"/>
      <c r="OWK9" s="243"/>
      <c r="OWL9" s="243"/>
      <c r="OWM9" s="243"/>
      <c r="OWN9" s="243"/>
      <c r="OWO9" s="243"/>
      <c r="OWP9" s="243"/>
      <c r="OWQ9" s="243"/>
      <c r="OWR9" s="243"/>
      <c r="OWS9" s="243"/>
      <c r="OWT9" s="243"/>
      <c r="OWU9" s="243"/>
      <c r="OWV9" s="243"/>
      <c r="OWW9" s="243"/>
      <c r="OWX9" s="243"/>
      <c r="OWY9" s="243"/>
      <c r="OWZ9" s="243"/>
      <c r="OXA9" s="243"/>
      <c r="OXB9" s="243"/>
      <c r="OXC9" s="243"/>
      <c r="OXD9" s="243"/>
      <c r="OXE9" s="243"/>
      <c r="OXF9" s="243"/>
      <c r="OXG9" s="243"/>
      <c r="OXH9" s="243"/>
      <c r="OXI9" s="243"/>
      <c r="OXJ9" s="243"/>
      <c r="OXK9" s="243"/>
      <c r="OXL9" s="243"/>
      <c r="OXM9" s="243"/>
      <c r="OXN9" s="243"/>
      <c r="OXO9" s="243"/>
      <c r="OXP9" s="243"/>
      <c r="OXQ9" s="243"/>
      <c r="OXR9" s="243"/>
      <c r="OXS9" s="243"/>
      <c r="OXT9" s="243"/>
      <c r="OXU9" s="243"/>
      <c r="OXV9" s="243"/>
      <c r="OXW9" s="243"/>
      <c r="OXX9" s="243"/>
      <c r="OXY9" s="243"/>
      <c r="OXZ9" s="243"/>
      <c r="OYA9" s="243"/>
      <c r="OYB9" s="243"/>
      <c r="OYC9" s="243"/>
      <c r="OYD9" s="243"/>
      <c r="OYE9" s="243"/>
      <c r="OYF9" s="243"/>
      <c r="OYG9" s="243"/>
      <c r="OYH9" s="243"/>
      <c r="OYI9" s="243"/>
      <c r="OYJ9" s="243"/>
      <c r="OYK9" s="243"/>
      <c r="OYL9" s="243"/>
      <c r="OYM9" s="243"/>
      <c r="OYN9" s="243"/>
      <c r="OYO9" s="243"/>
      <c r="OYP9" s="243"/>
      <c r="OYQ9" s="243"/>
      <c r="OYR9" s="243"/>
      <c r="OYS9" s="243"/>
      <c r="OYT9" s="243"/>
      <c r="OYU9" s="243"/>
      <c r="OYV9" s="243"/>
      <c r="OYW9" s="243"/>
      <c r="OYX9" s="243"/>
      <c r="OYY9" s="243"/>
      <c r="OYZ9" s="243"/>
      <c r="OZA9" s="243"/>
      <c r="OZB9" s="243"/>
      <c r="OZC9" s="243"/>
      <c r="OZD9" s="243"/>
      <c r="OZE9" s="243"/>
      <c r="OZF9" s="243"/>
      <c r="OZG9" s="243"/>
      <c r="OZH9" s="243"/>
      <c r="OZI9" s="243"/>
      <c r="OZJ9" s="243"/>
      <c r="OZK9" s="243"/>
      <c r="OZL9" s="243"/>
      <c r="OZM9" s="243"/>
      <c r="OZN9" s="243"/>
      <c r="OZO9" s="243"/>
      <c r="OZP9" s="243"/>
      <c r="OZQ9" s="243"/>
      <c r="OZR9" s="243"/>
      <c r="OZS9" s="243"/>
      <c r="OZT9" s="243"/>
      <c r="OZU9" s="243"/>
      <c r="OZV9" s="243"/>
      <c r="OZW9" s="243"/>
      <c r="OZX9" s="243"/>
      <c r="OZY9" s="243"/>
      <c r="OZZ9" s="243"/>
      <c r="PAA9" s="243"/>
      <c r="PAB9" s="243"/>
      <c r="PAC9" s="243"/>
      <c r="PAD9" s="243"/>
      <c r="PAE9" s="243"/>
      <c r="PAF9" s="243"/>
      <c r="PAG9" s="243"/>
      <c r="PAH9" s="243"/>
      <c r="PAI9" s="243"/>
      <c r="PAJ9" s="243"/>
      <c r="PAK9" s="243"/>
      <c r="PAL9" s="243"/>
      <c r="PAM9" s="243"/>
      <c r="PAN9" s="243"/>
      <c r="PAO9" s="243"/>
      <c r="PAP9" s="243"/>
      <c r="PAQ9" s="243"/>
      <c r="PAR9" s="243"/>
      <c r="PAS9" s="243"/>
      <c r="PAT9" s="243"/>
      <c r="PAU9" s="243"/>
      <c r="PAV9" s="243"/>
      <c r="PAW9" s="243"/>
      <c r="PAX9" s="243"/>
      <c r="PAY9" s="243"/>
      <c r="PAZ9" s="243"/>
      <c r="PBA9" s="243"/>
      <c r="PBB9" s="243"/>
      <c r="PBC9" s="243"/>
      <c r="PBD9" s="243"/>
      <c r="PBE9" s="243"/>
      <c r="PBF9" s="243"/>
      <c r="PBG9" s="243"/>
      <c r="PBH9" s="243"/>
      <c r="PBI9" s="243"/>
      <c r="PBJ9" s="243"/>
      <c r="PBK9" s="243"/>
      <c r="PBL9" s="243"/>
      <c r="PBM9" s="243"/>
      <c r="PBN9" s="243"/>
      <c r="PBO9" s="243"/>
      <c r="PBP9" s="243"/>
      <c r="PBQ9" s="243"/>
      <c r="PBR9" s="243"/>
      <c r="PBS9" s="243"/>
      <c r="PBT9" s="243"/>
      <c r="PBU9" s="243"/>
      <c r="PBV9" s="243"/>
      <c r="PBW9" s="243"/>
      <c r="PBX9" s="243"/>
      <c r="PBY9" s="243"/>
      <c r="PBZ9" s="243"/>
      <c r="PCA9" s="243"/>
      <c r="PCB9" s="243"/>
      <c r="PCC9" s="243"/>
      <c r="PCD9" s="243"/>
      <c r="PCE9" s="243"/>
      <c r="PCF9" s="243"/>
      <c r="PCG9" s="243"/>
      <c r="PCH9" s="243"/>
      <c r="PCI9" s="243"/>
      <c r="PCJ9" s="243"/>
      <c r="PCK9" s="243"/>
      <c r="PCL9" s="243"/>
      <c r="PCM9" s="243"/>
      <c r="PCN9" s="243"/>
      <c r="PCO9" s="243"/>
      <c r="PCP9" s="243"/>
      <c r="PCQ9" s="243"/>
      <c r="PCR9" s="243"/>
      <c r="PCS9" s="243"/>
      <c r="PCT9" s="243"/>
      <c r="PCU9" s="243"/>
      <c r="PCV9" s="243"/>
      <c r="PCW9" s="243"/>
      <c r="PCX9" s="243"/>
      <c r="PCY9" s="243"/>
      <c r="PCZ9" s="243"/>
      <c r="PDA9" s="243"/>
      <c r="PDB9" s="243"/>
      <c r="PDC9" s="243"/>
      <c r="PDD9" s="243"/>
      <c r="PDE9" s="243"/>
      <c r="PDF9" s="243"/>
      <c r="PDG9" s="243"/>
      <c r="PDH9" s="243"/>
      <c r="PDI9" s="243"/>
      <c r="PDJ9" s="243"/>
      <c r="PDK9" s="243"/>
      <c r="PDL9" s="243"/>
      <c r="PDM9" s="243"/>
      <c r="PDN9" s="243"/>
      <c r="PDO9" s="243"/>
      <c r="PDP9" s="243"/>
      <c r="PDQ9" s="243"/>
      <c r="PDR9" s="243"/>
      <c r="PDS9" s="243"/>
      <c r="PDT9" s="243"/>
      <c r="PDU9" s="243"/>
      <c r="PDV9" s="243"/>
      <c r="PDW9" s="243"/>
      <c r="PDX9" s="243"/>
      <c r="PDY9" s="243"/>
      <c r="PDZ9" s="243"/>
      <c r="PEA9" s="243"/>
      <c r="PEB9" s="243"/>
      <c r="PEC9" s="243"/>
      <c r="PED9" s="243"/>
      <c r="PEE9" s="243"/>
      <c r="PEF9" s="243"/>
      <c r="PEG9" s="243"/>
      <c r="PEH9" s="243"/>
      <c r="PEI9" s="243"/>
      <c r="PEJ9" s="243"/>
      <c r="PEK9" s="243"/>
      <c r="PEL9" s="243"/>
      <c r="PEM9" s="243"/>
      <c r="PEN9" s="243"/>
      <c r="PEO9" s="243"/>
      <c r="PEP9" s="243"/>
      <c r="PEQ9" s="243"/>
      <c r="PER9" s="243"/>
      <c r="PES9" s="243"/>
      <c r="PET9" s="243"/>
      <c r="PEU9" s="243"/>
      <c r="PEV9" s="243"/>
      <c r="PEW9" s="243"/>
      <c r="PEX9" s="243"/>
      <c r="PEY9" s="243"/>
      <c r="PEZ9" s="243"/>
      <c r="PFA9" s="243"/>
      <c r="PFB9" s="243"/>
      <c r="PFC9" s="243"/>
      <c r="PFD9" s="243"/>
      <c r="PFE9" s="243"/>
      <c r="PFF9" s="243"/>
      <c r="PFG9" s="243"/>
      <c r="PFH9" s="243"/>
      <c r="PFI9" s="243"/>
      <c r="PFJ9" s="243"/>
      <c r="PFK9" s="243"/>
      <c r="PFL9" s="243"/>
      <c r="PFM9" s="243"/>
      <c r="PFN9" s="243"/>
      <c r="PFO9" s="243"/>
      <c r="PFP9" s="243"/>
      <c r="PFQ9" s="243"/>
      <c r="PFR9" s="243"/>
      <c r="PFS9" s="243"/>
      <c r="PFT9" s="243"/>
      <c r="PFU9" s="243"/>
      <c r="PFV9" s="243"/>
      <c r="PFW9" s="243"/>
      <c r="PFX9" s="243"/>
      <c r="PFY9" s="243"/>
      <c r="PFZ9" s="243"/>
      <c r="PGA9" s="243"/>
      <c r="PGB9" s="243"/>
      <c r="PGC9" s="243"/>
      <c r="PGD9" s="243"/>
      <c r="PGE9" s="243"/>
      <c r="PGF9" s="243"/>
      <c r="PGG9" s="243"/>
      <c r="PGH9" s="243"/>
      <c r="PGI9" s="243"/>
      <c r="PGJ9" s="243"/>
      <c r="PGK9" s="243"/>
      <c r="PGL9" s="243"/>
      <c r="PGM9" s="243"/>
      <c r="PGN9" s="243"/>
      <c r="PGO9" s="243"/>
      <c r="PGP9" s="243"/>
      <c r="PGQ9" s="243"/>
      <c r="PGR9" s="243"/>
      <c r="PGS9" s="243"/>
      <c r="PGT9" s="243"/>
      <c r="PGU9" s="243"/>
      <c r="PGV9" s="243"/>
      <c r="PGW9" s="243"/>
      <c r="PGX9" s="243"/>
      <c r="PGY9" s="243"/>
      <c r="PGZ9" s="243"/>
      <c r="PHA9" s="243"/>
      <c r="PHB9" s="243"/>
      <c r="PHC9" s="243"/>
      <c r="PHD9" s="243"/>
      <c r="PHE9" s="243"/>
      <c r="PHF9" s="243"/>
      <c r="PHG9" s="243"/>
      <c r="PHH9" s="243"/>
      <c r="PHI9" s="243"/>
      <c r="PHJ9" s="243"/>
      <c r="PHK9" s="243"/>
      <c r="PHL9" s="243"/>
      <c r="PHM9" s="243"/>
      <c r="PHN9" s="243"/>
      <c r="PHO9" s="243"/>
      <c r="PHP9" s="243"/>
      <c r="PHQ9" s="243"/>
      <c r="PHR9" s="243"/>
      <c r="PHS9" s="243"/>
      <c r="PHT9" s="243"/>
      <c r="PHU9" s="243"/>
      <c r="PHV9" s="243"/>
      <c r="PHW9" s="243"/>
      <c r="PHX9" s="243"/>
      <c r="PHY9" s="243"/>
      <c r="PHZ9" s="243"/>
      <c r="PIA9" s="243"/>
      <c r="PIB9" s="243"/>
      <c r="PIC9" s="243"/>
      <c r="PID9" s="243"/>
      <c r="PIE9" s="243"/>
      <c r="PIF9" s="243"/>
      <c r="PIG9" s="243"/>
      <c r="PIH9" s="243"/>
      <c r="PII9" s="243"/>
      <c r="PIJ9" s="243"/>
      <c r="PIK9" s="243"/>
      <c r="PIL9" s="243"/>
      <c r="PIM9" s="243"/>
      <c r="PIN9" s="243"/>
      <c r="PIO9" s="243"/>
      <c r="PIP9" s="243"/>
      <c r="PIQ9" s="243"/>
      <c r="PIR9" s="243"/>
      <c r="PIS9" s="243"/>
      <c r="PIT9" s="243"/>
      <c r="PIU9" s="243"/>
      <c r="PIV9" s="243"/>
      <c r="PIW9" s="243"/>
      <c r="PIX9" s="243"/>
      <c r="PIY9" s="243"/>
      <c r="PIZ9" s="243"/>
      <c r="PJA9" s="243"/>
      <c r="PJB9" s="243"/>
      <c r="PJC9" s="243"/>
      <c r="PJD9" s="243"/>
      <c r="PJE9" s="243"/>
      <c r="PJF9" s="243"/>
      <c r="PJG9" s="243"/>
      <c r="PJH9" s="243"/>
      <c r="PJI9" s="243"/>
      <c r="PJJ9" s="243"/>
      <c r="PJK9" s="243"/>
      <c r="PJL9" s="243"/>
      <c r="PJM9" s="243"/>
      <c r="PJN9" s="243"/>
      <c r="PJO9" s="243"/>
      <c r="PJP9" s="243"/>
      <c r="PJQ9" s="243"/>
      <c r="PJR9" s="243"/>
      <c r="PJS9" s="243"/>
      <c r="PJT9" s="243"/>
      <c r="PJU9" s="243"/>
      <c r="PJV9" s="243"/>
      <c r="PJW9" s="243"/>
      <c r="PJX9" s="243"/>
      <c r="PJY9" s="243"/>
      <c r="PJZ9" s="243"/>
      <c r="PKA9" s="243"/>
      <c r="PKB9" s="243"/>
      <c r="PKC9" s="243"/>
      <c r="PKD9" s="243"/>
      <c r="PKE9" s="243"/>
      <c r="PKF9" s="243"/>
      <c r="PKG9" s="243"/>
      <c r="PKH9" s="243"/>
      <c r="PKI9" s="243"/>
      <c r="PKJ9" s="243"/>
      <c r="PKK9" s="243"/>
      <c r="PKL9" s="243"/>
      <c r="PKM9" s="243"/>
      <c r="PKN9" s="243"/>
      <c r="PKO9" s="243"/>
      <c r="PKP9" s="243"/>
      <c r="PKQ9" s="243"/>
      <c r="PKR9" s="243"/>
      <c r="PKS9" s="243"/>
      <c r="PKT9" s="243"/>
      <c r="PKU9" s="243"/>
      <c r="PKV9" s="243"/>
      <c r="PKW9" s="243"/>
      <c r="PKX9" s="243"/>
      <c r="PKY9" s="243"/>
      <c r="PKZ9" s="243"/>
      <c r="PLA9" s="243"/>
      <c r="PLB9" s="243"/>
      <c r="PLC9" s="243"/>
      <c r="PLD9" s="243"/>
      <c r="PLE9" s="243"/>
      <c r="PLF9" s="243"/>
      <c r="PLG9" s="243"/>
      <c r="PLH9" s="243"/>
      <c r="PLI9" s="243"/>
      <c r="PLJ9" s="243"/>
      <c r="PLK9" s="243"/>
      <c r="PLL9" s="243"/>
      <c r="PLM9" s="243"/>
      <c r="PLN9" s="243"/>
      <c r="PLO9" s="243"/>
      <c r="PLP9" s="243"/>
      <c r="PLQ9" s="243"/>
      <c r="PLR9" s="243"/>
      <c r="PLS9" s="243"/>
      <c r="PLT9" s="243"/>
      <c r="PLU9" s="243"/>
      <c r="PLV9" s="243"/>
      <c r="PLW9" s="243"/>
      <c r="PLX9" s="243"/>
      <c r="PLY9" s="243"/>
      <c r="PLZ9" s="243"/>
      <c r="PMA9" s="243"/>
      <c r="PMB9" s="243"/>
      <c r="PMC9" s="243"/>
      <c r="PMD9" s="243"/>
      <c r="PME9" s="243"/>
      <c r="PMF9" s="243"/>
      <c r="PMG9" s="243"/>
      <c r="PMH9" s="243"/>
      <c r="PMI9" s="243"/>
      <c r="PMJ9" s="243"/>
      <c r="PMK9" s="243"/>
      <c r="PML9" s="243"/>
      <c r="PMM9" s="243"/>
      <c r="PMN9" s="243"/>
      <c r="PMO9" s="243"/>
      <c r="PMP9" s="243"/>
      <c r="PMQ9" s="243"/>
      <c r="PMR9" s="243"/>
      <c r="PMS9" s="243"/>
      <c r="PMT9" s="243"/>
      <c r="PMU9" s="243"/>
      <c r="PMV9" s="243"/>
      <c r="PMW9" s="243"/>
      <c r="PMX9" s="243"/>
      <c r="PMY9" s="243"/>
      <c r="PMZ9" s="243"/>
      <c r="PNA9" s="243"/>
      <c r="PNB9" s="243"/>
      <c r="PNC9" s="243"/>
      <c r="PND9" s="243"/>
      <c r="PNE9" s="243"/>
      <c r="PNF9" s="243"/>
      <c r="PNG9" s="243"/>
      <c r="PNH9" s="243"/>
      <c r="PNI9" s="243"/>
      <c r="PNJ9" s="243"/>
      <c r="PNK9" s="243"/>
      <c r="PNL9" s="243"/>
      <c r="PNM9" s="243"/>
      <c r="PNN9" s="243"/>
      <c r="PNO9" s="243"/>
      <c r="PNP9" s="243"/>
      <c r="PNQ9" s="243"/>
      <c r="PNR9" s="243"/>
      <c r="PNS9" s="243"/>
      <c r="PNT9" s="243"/>
      <c r="PNU9" s="243"/>
      <c r="PNV9" s="243"/>
      <c r="PNW9" s="243"/>
      <c r="PNX9" s="243"/>
      <c r="PNY9" s="243"/>
      <c r="PNZ9" s="243"/>
      <c r="POA9" s="243"/>
      <c r="POB9" s="243"/>
      <c r="POC9" s="243"/>
      <c r="POD9" s="243"/>
      <c r="POE9" s="243"/>
      <c r="POF9" s="243"/>
      <c r="POG9" s="243"/>
      <c r="POH9" s="243"/>
      <c r="POI9" s="243"/>
      <c r="POJ9" s="243"/>
      <c r="POK9" s="243"/>
      <c r="POL9" s="243"/>
      <c r="POM9" s="243"/>
      <c r="PON9" s="243"/>
      <c r="POO9" s="243"/>
      <c r="POP9" s="243"/>
      <c r="POQ9" s="243"/>
      <c r="POR9" s="243"/>
      <c r="POS9" s="243"/>
      <c r="POT9" s="243"/>
      <c r="POU9" s="243"/>
      <c r="POV9" s="243"/>
      <c r="POW9" s="243"/>
      <c r="POX9" s="243"/>
      <c r="POY9" s="243"/>
      <c r="POZ9" s="243"/>
      <c r="PPA9" s="243"/>
      <c r="PPB9" s="243"/>
      <c r="PPC9" s="243"/>
      <c r="PPD9" s="243"/>
      <c r="PPE9" s="243"/>
      <c r="PPF9" s="243"/>
      <c r="PPG9" s="243"/>
      <c r="PPH9" s="243"/>
      <c r="PPI9" s="243"/>
      <c r="PPJ9" s="243"/>
      <c r="PPK9" s="243"/>
      <c r="PPL9" s="243"/>
      <c r="PPM9" s="243"/>
      <c r="PPN9" s="243"/>
      <c r="PPO9" s="243"/>
      <c r="PPP9" s="243"/>
      <c r="PPQ9" s="243"/>
      <c r="PPR9" s="243"/>
      <c r="PPS9" s="243"/>
      <c r="PPT9" s="243"/>
      <c r="PPU9" s="243"/>
      <c r="PPV9" s="243"/>
      <c r="PPW9" s="243"/>
      <c r="PPX9" s="243"/>
      <c r="PPY9" s="243"/>
      <c r="PPZ9" s="243"/>
      <c r="PQA9" s="243"/>
      <c r="PQB9" s="243"/>
      <c r="PQC9" s="243"/>
      <c r="PQD9" s="243"/>
      <c r="PQE9" s="243"/>
      <c r="PQF9" s="243"/>
      <c r="PQG9" s="243"/>
      <c r="PQH9" s="243"/>
      <c r="PQI9" s="243"/>
      <c r="PQJ9" s="243"/>
      <c r="PQK9" s="243"/>
      <c r="PQL9" s="243"/>
      <c r="PQM9" s="243"/>
      <c r="PQN9" s="243"/>
      <c r="PQO9" s="243"/>
      <c r="PQP9" s="243"/>
      <c r="PQQ9" s="243"/>
      <c r="PQR9" s="243"/>
      <c r="PQS9" s="243"/>
      <c r="PQT9" s="243"/>
      <c r="PQU9" s="243"/>
      <c r="PQV9" s="243"/>
      <c r="PQW9" s="243"/>
      <c r="PQX9" s="243"/>
      <c r="PQY9" s="243"/>
      <c r="PQZ9" s="243"/>
      <c r="PRA9" s="243"/>
      <c r="PRB9" s="243"/>
      <c r="PRC9" s="243"/>
      <c r="PRD9" s="243"/>
      <c r="PRE9" s="243"/>
      <c r="PRF9" s="243"/>
      <c r="PRG9" s="243"/>
      <c r="PRH9" s="243"/>
      <c r="PRI9" s="243"/>
      <c r="PRJ9" s="243"/>
      <c r="PRK9" s="243"/>
      <c r="PRL9" s="243"/>
      <c r="PRM9" s="243"/>
      <c r="PRN9" s="243"/>
      <c r="PRO9" s="243"/>
      <c r="PRP9" s="243"/>
      <c r="PRQ9" s="243"/>
      <c r="PRR9" s="243"/>
      <c r="PRS9" s="243"/>
      <c r="PRT9" s="243"/>
      <c r="PRU9" s="243"/>
      <c r="PRV9" s="243"/>
      <c r="PRW9" s="243"/>
      <c r="PRX9" s="243"/>
      <c r="PRY9" s="243"/>
      <c r="PRZ9" s="243"/>
      <c r="PSA9" s="243"/>
      <c r="PSB9" s="243"/>
      <c r="PSC9" s="243"/>
      <c r="PSD9" s="243"/>
      <c r="PSE9" s="243"/>
      <c r="PSF9" s="243"/>
      <c r="PSG9" s="243"/>
      <c r="PSH9" s="243"/>
      <c r="PSI9" s="243"/>
      <c r="PSJ9" s="243"/>
      <c r="PSK9" s="243"/>
      <c r="PSL9" s="243"/>
      <c r="PSM9" s="243"/>
      <c r="PSN9" s="243"/>
      <c r="PSO9" s="243"/>
      <c r="PSP9" s="243"/>
      <c r="PSQ9" s="243"/>
      <c r="PSR9" s="243"/>
      <c r="PSS9" s="243"/>
      <c r="PST9" s="243"/>
      <c r="PSU9" s="243"/>
      <c r="PSV9" s="243"/>
      <c r="PSW9" s="243"/>
      <c r="PSX9" s="243"/>
      <c r="PSY9" s="243"/>
      <c r="PSZ9" s="243"/>
      <c r="PTA9" s="243"/>
      <c r="PTB9" s="243"/>
      <c r="PTC9" s="243"/>
      <c r="PTD9" s="243"/>
      <c r="PTE9" s="243"/>
      <c r="PTF9" s="243"/>
      <c r="PTG9" s="243"/>
      <c r="PTH9" s="243"/>
      <c r="PTI9" s="243"/>
      <c r="PTJ9" s="243"/>
      <c r="PTK9" s="243"/>
      <c r="PTL9" s="243"/>
      <c r="PTM9" s="243"/>
      <c r="PTN9" s="243"/>
      <c r="PTO9" s="243"/>
      <c r="PTP9" s="243"/>
      <c r="PTQ9" s="243"/>
      <c r="PTR9" s="243"/>
      <c r="PTS9" s="243"/>
      <c r="PTT9" s="243"/>
      <c r="PTU9" s="243"/>
      <c r="PTV9" s="243"/>
      <c r="PTW9" s="243"/>
      <c r="PTX9" s="243"/>
      <c r="PTY9" s="243"/>
      <c r="PTZ9" s="243"/>
      <c r="PUA9" s="243"/>
      <c r="PUB9" s="243"/>
      <c r="PUC9" s="243"/>
      <c r="PUD9" s="243"/>
      <c r="PUE9" s="243"/>
      <c r="PUF9" s="243"/>
      <c r="PUG9" s="243"/>
      <c r="PUH9" s="243"/>
      <c r="PUI9" s="243"/>
      <c r="PUJ9" s="243"/>
      <c r="PUK9" s="243"/>
      <c r="PUL9" s="243"/>
      <c r="PUM9" s="243"/>
      <c r="PUN9" s="243"/>
      <c r="PUO9" s="243"/>
      <c r="PUP9" s="243"/>
      <c r="PUQ9" s="243"/>
      <c r="PUR9" s="243"/>
      <c r="PUS9" s="243"/>
      <c r="PUT9" s="243"/>
      <c r="PUU9" s="243"/>
      <c r="PUV9" s="243"/>
      <c r="PUW9" s="243"/>
      <c r="PUX9" s="243"/>
      <c r="PUY9" s="243"/>
      <c r="PUZ9" s="243"/>
      <c r="PVA9" s="243"/>
      <c r="PVB9" s="243"/>
      <c r="PVC9" s="243"/>
      <c r="PVD9" s="243"/>
      <c r="PVE9" s="243"/>
      <c r="PVF9" s="243"/>
      <c r="PVG9" s="243"/>
      <c r="PVH9" s="243"/>
      <c r="PVI9" s="243"/>
      <c r="PVJ9" s="243"/>
      <c r="PVK9" s="243"/>
      <c r="PVL9" s="243"/>
      <c r="PVM9" s="243"/>
      <c r="PVN9" s="243"/>
      <c r="PVO9" s="243"/>
      <c r="PVP9" s="243"/>
      <c r="PVQ9" s="243"/>
      <c r="PVR9" s="243"/>
      <c r="PVS9" s="243"/>
      <c r="PVT9" s="243"/>
      <c r="PVU9" s="243"/>
      <c r="PVV9" s="243"/>
      <c r="PVW9" s="243"/>
      <c r="PVX9" s="243"/>
      <c r="PVY9" s="243"/>
      <c r="PVZ9" s="243"/>
      <c r="PWA9" s="243"/>
      <c r="PWB9" s="243"/>
      <c r="PWC9" s="243"/>
      <c r="PWD9" s="243"/>
      <c r="PWE9" s="243"/>
      <c r="PWF9" s="243"/>
      <c r="PWG9" s="243"/>
      <c r="PWH9" s="243"/>
      <c r="PWI9" s="243"/>
      <c r="PWJ9" s="243"/>
      <c r="PWK9" s="243"/>
      <c r="PWL9" s="243"/>
      <c r="PWM9" s="243"/>
      <c r="PWN9" s="243"/>
      <c r="PWO9" s="243"/>
      <c r="PWP9" s="243"/>
      <c r="PWQ9" s="243"/>
      <c r="PWR9" s="243"/>
      <c r="PWS9" s="243"/>
      <c r="PWT9" s="243"/>
      <c r="PWU9" s="243"/>
      <c r="PWV9" s="243"/>
      <c r="PWW9" s="243"/>
      <c r="PWX9" s="243"/>
      <c r="PWY9" s="243"/>
      <c r="PWZ9" s="243"/>
      <c r="PXA9" s="243"/>
      <c r="PXB9" s="243"/>
      <c r="PXC9" s="243"/>
      <c r="PXD9" s="243"/>
      <c r="PXE9" s="243"/>
      <c r="PXF9" s="243"/>
      <c r="PXG9" s="243"/>
      <c r="PXH9" s="243"/>
      <c r="PXI9" s="243"/>
      <c r="PXJ9" s="243"/>
      <c r="PXK9" s="243"/>
      <c r="PXL9" s="243"/>
      <c r="PXM9" s="243"/>
      <c r="PXN9" s="243"/>
      <c r="PXO9" s="243"/>
      <c r="PXP9" s="243"/>
      <c r="PXQ9" s="243"/>
      <c r="PXR9" s="243"/>
      <c r="PXS9" s="243"/>
      <c r="PXT9" s="243"/>
      <c r="PXU9" s="243"/>
      <c r="PXV9" s="243"/>
      <c r="PXW9" s="243"/>
      <c r="PXX9" s="243"/>
      <c r="PXY9" s="243"/>
      <c r="PXZ9" s="243"/>
      <c r="PYA9" s="243"/>
      <c r="PYB9" s="243"/>
      <c r="PYC9" s="243"/>
      <c r="PYD9" s="243"/>
      <c r="PYE9" s="243"/>
      <c r="PYF9" s="243"/>
      <c r="PYG9" s="243"/>
      <c r="PYH9" s="243"/>
      <c r="PYI9" s="243"/>
      <c r="PYJ9" s="243"/>
      <c r="PYK9" s="243"/>
      <c r="PYL9" s="243"/>
      <c r="PYM9" s="243"/>
      <c r="PYN9" s="243"/>
      <c r="PYO9" s="243"/>
      <c r="PYP9" s="243"/>
      <c r="PYQ9" s="243"/>
      <c r="PYR9" s="243"/>
      <c r="PYS9" s="243"/>
      <c r="PYT9" s="243"/>
      <c r="PYU9" s="243"/>
      <c r="PYV9" s="243"/>
      <c r="PYW9" s="243"/>
      <c r="PYX9" s="243"/>
      <c r="PYY9" s="243"/>
      <c r="PYZ9" s="243"/>
      <c r="PZA9" s="243"/>
      <c r="PZB9" s="243"/>
      <c r="PZC9" s="243"/>
      <c r="PZD9" s="243"/>
      <c r="PZE9" s="243"/>
      <c r="PZF9" s="243"/>
      <c r="PZG9" s="243"/>
      <c r="PZH9" s="243"/>
      <c r="PZI9" s="243"/>
      <c r="PZJ9" s="243"/>
      <c r="PZK9" s="243"/>
      <c r="PZL9" s="243"/>
      <c r="PZM9" s="243"/>
      <c r="PZN9" s="243"/>
      <c r="PZO9" s="243"/>
      <c r="PZP9" s="243"/>
      <c r="PZQ9" s="243"/>
      <c r="PZR9" s="243"/>
      <c r="PZS9" s="243"/>
      <c r="PZT9" s="243"/>
      <c r="PZU9" s="243"/>
      <c r="PZV9" s="243"/>
      <c r="PZW9" s="243"/>
      <c r="PZX9" s="243"/>
      <c r="PZY9" s="243"/>
      <c r="PZZ9" s="243"/>
      <c r="QAA9" s="243"/>
      <c r="QAB9" s="243"/>
      <c r="QAC9" s="243"/>
      <c r="QAD9" s="243"/>
      <c r="QAE9" s="243"/>
      <c r="QAF9" s="243"/>
      <c r="QAG9" s="243"/>
      <c r="QAH9" s="243"/>
      <c r="QAI9" s="243"/>
      <c r="QAJ9" s="243"/>
      <c r="QAK9" s="243"/>
      <c r="QAL9" s="243"/>
      <c r="QAM9" s="243"/>
      <c r="QAN9" s="243"/>
      <c r="QAO9" s="243"/>
      <c r="QAP9" s="243"/>
      <c r="QAQ9" s="243"/>
      <c r="QAR9" s="243"/>
      <c r="QAS9" s="243"/>
      <c r="QAT9" s="243"/>
      <c r="QAU9" s="243"/>
      <c r="QAV9" s="243"/>
      <c r="QAW9" s="243"/>
      <c r="QAX9" s="243"/>
      <c r="QAY9" s="243"/>
      <c r="QAZ9" s="243"/>
      <c r="QBA9" s="243"/>
      <c r="QBB9" s="243"/>
      <c r="QBC9" s="243"/>
      <c r="QBD9" s="243"/>
      <c r="QBE9" s="243"/>
      <c r="QBF9" s="243"/>
      <c r="QBG9" s="243"/>
      <c r="QBH9" s="243"/>
      <c r="QBI9" s="243"/>
      <c r="QBJ9" s="243"/>
      <c r="QBK9" s="243"/>
      <c r="QBL9" s="243"/>
      <c r="QBM9" s="243"/>
      <c r="QBN9" s="243"/>
      <c r="QBO9" s="243"/>
      <c r="QBP9" s="243"/>
      <c r="QBQ9" s="243"/>
      <c r="QBR9" s="243"/>
      <c r="QBS9" s="243"/>
      <c r="QBT9" s="243"/>
      <c r="QBU9" s="243"/>
      <c r="QBV9" s="243"/>
      <c r="QBW9" s="243"/>
      <c r="QBX9" s="243"/>
      <c r="QBY9" s="243"/>
      <c r="QBZ9" s="243"/>
      <c r="QCA9" s="243"/>
      <c r="QCB9" s="243"/>
      <c r="QCC9" s="243"/>
      <c r="QCD9" s="243"/>
      <c r="QCE9" s="243"/>
      <c r="QCF9" s="243"/>
      <c r="QCG9" s="243"/>
      <c r="QCH9" s="243"/>
      <c r="QCI9" s="243"/>
      <c r="QCJ9" s="243"/>
      <c r="QCK9" s="243"/>
      <c r="QCL9" s="243"/>
      <c r="QCM9" s="243"/>
      <c r="QCN9" s="243"/>
      <c r="QCO9" s="243"/>
      <c r="QCP9" s="243"/>
      <c r="QCQ9" s="243"/>
      <c r="QCR9" s="243"/>
      <c r="QCS9" s="243"/>
      <c r="QCT9" s="243"/>
      <c r="QCU9" s="243"/>
      <c r="QCV9" s="243"/>
      <c r="QCW9" s="243"/>
      <c r="QCX9" s="243"/>
      <c r="QCY9" s="243"/>
      <c r="QCZ9" s="243"/>
      <c r="QDA9" s="243"/>
      <c r="QDB9" s="243"/>
      <c r="QDC9" s="243"/>
      <c r="QDD9" s="243"/>
      <c r="QDE9" s="243"/>
      <c r="QDF9" s="243"/>
      <c r="QDG9" s="243"/>
      <c r="QDH9" s="243"/>
      <c r="QDI9" s="243"/>
      <c r="QDJ9" s="243"/>
      <c r="QDK9" s="243"/>
      <c r="QDL9" s="243"/>
      <c r="QDM9" s="243"/>
      <c r="QDN9" s="243"/>
      <c r="QDO9" s="243"/>
      <c r="QDP9" s="243"/>
      <c r="QDQ9" s="243"/>
      <c r="QDR9" s="243"/>
      <c r="QDS9" s="243"/>
      <c r="QDT9" s="243"/>
      <c r="QDU9" s="243"/>
      <c r="QDV9" s="243"/>
      <c r="QDW9" s="243"/>
      <c r="QDX9" s="243"/>
      <c r="QDY9" s="243"/>
      <c r="QDZ9" s="243"/>
      <c r="QEA9" s="243"/>
      <c r="QEB9" s="243"/>
      <c r="QEC9" s="243"/>
      <c r="QED9" s="243"/>
      <c r="QEE9" s="243"/>
      <c r="QEF9" s="243"/>
      <c r="QEG9" s="243"/>
      <c r="QEH9" s="243"/>
      <c r="QEI9" s="243"/>
      <c r="QEJ9" s="243"/>
      <c r="QEK9" s="243"/>
      <c r="QEL9" s="243"/>
      <c r="QEM9" s="243"/>
      <c r="QEN9" s="243"/>
      <c r="QEO9" s="243"/>
      <c r="QEP9" s="243"/>
      <c r="QEQ9" s="243"/>
      <c r="QER9" s="243"/>
      <c r="QES9" s="243"/>
      <c r="QET9" s="243"/>
      <c r="QEU9" s="243"/>
      <c r="QEV9" s="243"/>
      <c r="QEW9" s="243"/>
      <c r="QEX9" s="243"/>
      <c r="QEY9" s="243"/>
      <c r="QEZ9" s="243"/>
      <c r="QFA9" s="243"/>
      <c r="QFB9" s="243"/>
      <c r="QFC9" s="243"/>
      <c r="QFD9" s="243"/>
      <c r="QFE9" s="243"/>
      <c r="QFF9" s="243"/>
      <c r="QFG9" s="243"/>
      <c r="QFH9" s="243"/>
      <c r="QFI9" s="243"/>
      <c r="QFJ9" s="243"/>
      <c r="QFK9" s="243"/>
      <c r="QFL9" s="243"/>
      <c r="QFM9" s="243"/>
      <c r="QFN9" s="243"/>
      <c r="QFO9" s="243"/>
      <c r="QFP9" s="243"/>
      <c r="QFQ9" s="243"/>
      <c r="QFR9" s="243"/>
      <c r="QFS9" s="243"/>
      <c r="QFT9" s="243"/>
      <c r="QFU9" s="243"/>
      <c r="QFV9" s="243"/>
      <c r="QFW9" s="243"/>
      <c r="QFX9" s="243"/>
      <c r="QFY9" s="243"/>
      <c r="QFZ9" s="243"/>
      <c r="QGA9" s="243"/>
      <c r="QGB9" s="243"/>
      <c r="QGC9" s="243"/>
      <c r="QGD9" s="243"/>
      <c r="QGE9" s="243"/>
      <c r="QGF9" s="243"/>
      <c r="QGG9" s="243"/>
      <c r="QGH9" s="243"/>
      <c r="QGI9" s="243"/>
      <c r="QGJ9" s="243"/>
      <c r="QGK9" s="243"/>
      <c r="QGL9" s="243"/>
      <c r="QGM9" s="243"/>
      <c r="QGN9" s="243"/>
      <c r="QGO9" s="243"/>
      <c r="QGP9" s="243"/>
      <c r="QGQ9" s="243"/>
      <c r="QGR9" s="243"/>
      <c r="QGS9" s="243"/>
      <c r="QGT9" s="243"/>
      <c r="QGU9" s="243"/>
      <c r="QGV9" s="243"/>
      <c r="QGW9" s="243"/>
      <c r="QGX9" s="243"/>
      <c r="QGY9" s="243"/>
      <c r="QGZ9" s="243"/>
      <c r="QHA9" s="243"/>
      <c r="QHB9" s="243"/>
      <c r="QHC9" s="243"/>
      <c r="QHD9" s="243"/>
      <c r="QHE9" s="243"/>
      <c r="QHF9" s="243"/>
      <c r="QHG9" s="243"/>
      <c r="QHH9" s="243"/>
      <c r="QHI9" s="243"/>
      <c r="QHJ9" s="243"/>
      <c r="QHK9" s="243"/>
      <c r="QHL9" s="243"/>
      <c r="QHM9" s="243"/>
      <c r="QHN9" s="243"/>
      <c r="QHO9" s="243"/>
      <c r="QHP9" s="243"/>
      <c r="QHQ9" s="243"/>
      <c r="QHR9" s="243"/>
      <c r="QHS9" s="243"/>
      <c r="QHT9" s="243"/>
      <c r="QHU9" s="243"/>
      <c r="QHV9" s="243"/>
      <c r="QHW9" s="243"/>
      <c r="QHX9" s="243"/>
      <c r="QHY9" s="243"/>
      <c r="QHZ9" s="243"/>
      <c r="QIA9" s="243"/>
      <c r="QIB9" s="243"/>
      <c r="QIC9" s="243"/>
      <c r="QID9" s="243"/>
      <c r="QIE9" s="243"/>
      <c r="QIF9" s="243"/>
      <c r="QIG9" s="243"/>
      <c r="QIH9" s="243"/>
      <c r="QII9" s="243"/>
      <c r="QIJ9" s="243"/>
      <c r="QIK9" s="243"/>
      <c r="QIL9" s="243"/>
      <c r="QIM9" s="243"/>
      <c r="QIN9" s="243"/>
      <c r="QIO9" s="243"/>
      <c r="QIP9" s="243"/>
      <c r="QIQ9" s="243"/>
      <c r="QIR9" s="243"/>
      <c r="QIS9" s="243"/>
      <c r="QIT9" s="243"/>
      <c r="QIU9" s="243"/>
      <c r="QIV9" s="243"/>
      <c r="QIW9" s="243"/>
      <c r="QIX9" s="243"/>
      <c r="QIY9" s="243"/>
      <c r="QIZ9" s="243"/>
      <c r="QJA9" s="243"/>
      <c r="QJB9" s="243"/>
      <c r="QJC9" s="243"/>
      <c r="QJD9" s="243"/>
      <c r="QJE9" s="243"/>
      <c r="QJF9" s="243"/>
      <c r="QJG9" s="243"/>
      <c r="QJH9" s="243"/>
      <c r="QJI9" s="243"/>
      <c r="QJJ9" s="243"/>
      <c r="QJK9" s="243"/>
      <c r="QJL9" s="243"/>
      <c r="QJM9" s="243"/>
      <c r="QJN9" s="243"/>
      <c r="QJO9" s="243"/>
      <c r="QJP9" s="243"/>
      <c r="QJQ9" s="243"/>
      <c r="QJR9" s="243"/>
      <c r="QJS9" s="243"/>
      <c r="QJT9" s="243"/>
      <c r="QJU9" s="243"/>
      <c r="QJV9" s="243"/>
      <c r="QJW9" s="243"/>
      <c r="QJX9" s="243"/>
      <c r="QJY9" s="243"/>
      <c r="QJZ9" s="243"/>
      <c r="QKA9" s="243"/>
      <c r="QKB9" s="243"/>
      <c r="QKC9" s="243"/>
      <c r="QKD9" s="243"/>
      <c r="QKE9" s="243"/>
      <c r="QKF9" s="243"/>
      <c r="QKG9" s="243"/>
      <c r="QKH9" s="243"/>
      <c r="QKI9" s="243"/>
      <c r="QKJ9" s="243"/>
      <c r="QKK9" s="243"/>
      <c r="QKL9" s="243"/>
      <c r="QKM9" s="243"/>
      <c r="QKN9" s="243"/>
      <c r="QKO9" s="243"/>
      <c r="QKP9" s="243"/>
      <c r="QKQ9" s="243"/>
      <c r="QKR9" s="243"/>
      <c r="QKS9" s="243"/>
      <c r="QKT9" s="243"/>
      <c r="QKU9" s="243"/>
      <c r="QKV9" s="243"/>
      <c r="QKW9" s="243"/>
      <c r="QKX9" s="243"/>
      <c r="QKY9" s="243"/>
      <c r="QKZ9" s="243"/>
      <c r="QLA9" s="243"/>
      <c r="QLB9" s="243"/>
      <c r="QLC9" s="243"/>
      <c r="QLD9" s="243"/>
      <c r="QLE9" s="243"/>
      <c r="QLF9" s="243"/>
      <c r="QLG9" s="243"/>
      <c r="QLH9" s="243"/>
      <c r="QLI9" s="243"/>
      <c r="QLJ9" s="243"/>
      <c r="QLK9" s="243"/>
      <c r="QLL9" s="243"/>
      <c r="QLM9" s="243"/>
      <c r="QLN9" s="243"/>
      <c r="QLO9" s="243"/>
      <c r="QLP9" s="243"/>
      <c r="QLQ9" s="243"/>
      <c r="QLR9" s="243"/>
      <c r="QLS9" s="243"/>
      <c r="QLT9" s="243"/>
      <c r="QLU9" s="243"/>
      <c r="QLV9" s="243"/>
      <c r="QLW9" s="243"/>
      <c r="QLX9" s="243"/>
      <c r="QLY9" s="243"/>
      <c r="QLZ9" s="243"/>
      <c r="QMA9" s="243"/>
      <c r="QMB9" s="243"/>
      <c r="QMC9" s="243"/>
      <c r="QMD9" s="243"/>
      <c r="QME9" s="243"/>
      <c r="QMF9" s="243"/>
      <c r="QMG9" s="243"/>
      <c r="QMH9" s="243"/>
      <c r="QMI9" s="243"/>
      <c r="QMJ9" s="243"/>
      <c r="QMK9" s="243"/>
      <c r="QML9" s="243"/>
      <c r="QMM9" s="243"/>
      <c r="QMN9" s="243"/>
      <c r="QMO9" s="243"/>
      <c r="QMP9" s="243"/>
      <c r="QMQ9" s="243"/>
      <c r="QMR9" s="243"/>
      <c r="QMS9" s="243"/>
      <c r="QMT9" s="243"/>
      <c r="QMU9" s="243"/>
      <c r="QMV9" s="243"/>
      <c r="QMW9" s="243"/>
      <c r="QMX9" s="243"/>
      <c r="QMY9" s="243"/>
      <c r="QMZ9" s="243"/>
      <c r="QNA9" s="243"/>
      <c r="QNB9" s="243"/>
      <c r="QNC9" s="243"/>
      <c r="QND9" s="243"/>
      <c r="QNE9" s="243"/>
      <c r="QNF9" s="243"/>
      <c r="QNG9" s="243"/>
      <c r="QNH9" s="243"/>
      <c r="QNI9" s="243"/>
      <c r="QNJ9" s="243"/>
      <c r="QNK9" s="243"/>
      <c r="QNL9" s="243"/>
      <c r="QNM9" s="243"/>
      <c r="QNN9" s="243"/>
      <c r="QNO9" s="243"/>
      <c r="QNP9" s="243"/>
      <c r="QNQ9" s="243"/>
      <c r="QNR9" s="243"/>
      <c r="QNS9" s="243"/>
      <c r="QNT9" s="243"/>
      <c r="QNU9" s="243"/>
      <c r="QNV9" s="243"/>
      <c r="QNW9" s="243"/>
      <c r="QNX9" s="243"/>
      <c r="QNY9" s="243"/>
      <c r="QNZ9" s="243"/>
      <c r="QOA9" s="243"/>
      <c r="QOB9" s="243"/>
      <c r="QOC9" s="243"/>
      <c r="QOD9" s="243"/>
      <c r="QOE9" s="243"/>
      <c r="QOF9" s="243"/>
      <c r="QOG9" s="243"/>
      <c r="QOH9" s="243"/>
      <c r="QOI9" s="243"/>
      <c r="QOJ9" s="243"/>
      <c r="QOK9" s="243"/>
      <c r="QOL9" s="243"/>
      <c r="QOM9" s="243"/>
      <c r="QON9" s="243"/>
      <c r="QOO9" s="243"/>
      <c r="QOP9" s="243"/>
      <c r="QOQ9" s="243"/>
      <c r="QOR9" s="243"/>
      <c r="QOS9" s="243"/>
      <c r="QOT9" s="243"/>
      <c r="QOU9" s="243"/>
      <c r="QOV9" s="243"/>
      <c r="QOW9" s="243"/>
      <c r="QOX9" s="243"/>
      <c r="QOY9" s="243"/>
      <c r="QOZ9" s="243"/>
      <c r="QPA9" s="243"/>
      <c r="QPB9" s="243"/>
      <c r="QPC9" s="243"/>
      <c r="QPD9" s="243"/>
      <c r="QPE9" s="243"/>
      <c r="QPF9" s="243"/>
      <c r="QPG9" s="243"/>
      <c r="QPH9" s="243"/>
      <c r="QPI9" s="243"/>
      <c r="QPJ9" s="243"/>
      <c r="QPK9" s="243"/>
      <c r="QPL9" s="243"/>
      <c r="QPM9" s="243"/>
      <c r="QPN9" s="243"/>
      <c r="QPO9" s="243"/>
      <c r="QPP9" s="243"/>
      <c r="QPQ9" s="243"/>
      <c r="QPR9" s="243"/>
      <c r="QPS9" s="243"/>
      <c r="QPT9" s="243"/>
      <c r="QPU9" s="243"/>
      <c r="QPV9" s="243"/>
      <c r="QPW9" s="243"/>
      <c r="QPX9" s="243"/>
      <c r="QPY9" s="243"/>
      <c r="QPZ9" s="243"/>
      <c r="QQA9" s="243"/>
      <c r="QQB9" s="243"/>
      <c r="QQC9" s="243"/>
      <c r="QQD9" s="243"/>
      <c r="QQE9" s="243"/>
      <c r="QQF9" s="243"/>
      <c r="QQG9" s="243"/>
      <c r="QQH9" s="243"/>
      <c r="QQI9" s="243"/>
      <c r="QQJ9" s="243"/>
      <c r="QQK9" s="243"/>
      <c r="QQL9" s="243"/>
      <c r="QQM9" s="243"/>
      <c r="QQN9" s="243"/>
      <c r="QQO9" s="243"/>
      <c r="QQP9" s="243"/>
      <c r="QQQ9" s="243"/>
      <c r="QQR9" s="243"/>
      <c r="QQS9" s="243"/>
      <c r="QQT9" s="243"/>
      <c r="QQU9" s="243"/>
      <c r="QQV9" s="243"/>
      <c r="QQW9" s="243"/>
      <c r="QQX9" s="243"/>
      <c r="QQY9" s="243"/>
      <c r="QQZ9" s="243"/>
      <c r="QRA9" s="243"/>
      <c r="QRB9" s="243"/>
      <c r="QRC9" s="243"/>
      <c r="QRD9" s="243"/>
      <c r="QRE9" s="243"/>
      <c r="QRF9" s="243"/>
      <c r="QRG9" s="243"/>
      <c r="QRH9" s="243"/>
      <c r="QRI9" s="243"/>
      <c r="QRJ9" s="243"/>
      <c r="QRK9" s="243"/>
      <c r="QRL9" s="243"/>
      <c r="QRM9" s="243"/>
      <c r="QRN9" s="243"/>
      <c r="QRO9" s="243"/>
      <c r="QRP9" s="243"/>
      <c r="QRQ9" s="243"/>
      <c r="QRR9" s="243"/>
      <c r="QRS9" s="243"/>
      <c r="QRT9" s="243"/>
      <c r="QRU9" s="243"/>
      <c r="QRV9" s="243"/>
      <c r="QRW9" s="243"/>
      <c r="QRX9" s="243"/>
      <c r="QRY9" s="243"/>
      <c r="QRZ9" s="243"/>
      <c r="QSA9" s="243"/>
      <c r="QSB9" s="243"/>
      <c r="QSC9" s="243"/>
      <c r="QSD9" s="243"/>
      <c r="QSE9" s="243"/>
      <c r="QSF9" s="243"/>
      <c r="QSG9" s="243"/>
      <c r="QSH9" s="243"/>
      <c r="QSI9" s="243"/>
      <c r="QSJ9" s="243"/>
      <c r="QSK9" s="243"/>
      <c r="QSL9" s="243"/>
      <c r="QSM9" s="243"/>
      <c r="QSN9" s="243"/>
      <c r="QSO9" s="243"/>
      <c r="QSP9" s="243"/>
      <c r="QSQ9" s="243"/>
      <c r="QSR9" s="243"/>
      <c r="QSS9" s="243"/>
      <c r="QST9" s="243"/>
      <c r="QSU9" s="243"/>
      <c r="QSV9" s="243"/>
      <c r="QSW9" s="243"/>
      <c r="QSX9" s="243"/>
      <c r="QSY9" s="243"/>
      <c r="QSZ9" s="243"/>
      <c r="QTA9" s="243"/>
      <c r="QTB9" s="243"/>
      <c r="QTC9" s="243"/>
      <c r="QTD9" s="243"/>
      <c r="QTE9" s="243"/>
      <c r="QTF9" s="243"/>
      <c r="QTG9" s="243"/>
      <c r="QTH9" s="243"/>
      <c r="QTI9" s="243"/>
      <c r="QTJ9" s="243"/>
      <c r="QTK9" s="243"/>
      <c r="QTL9" s="243"/>
      <c r="QTM9" s="243"/>
      <c r="QTN9" s="243"/>
      <c r="QTO9" s="243"/>
      <c r="QTP9" s="243"/>
      <c r="QTQ9" s="243"/>
      <c r="QTR9" s="243"/>
      <c r="QTS9" s="243"/>
      <c r="QTT9" s="243"/>
      <c r="QTU9" s="243"/>
      <c r="QTV9" s="243"/>
      <c r="QTW9" s="243"/>
      <c r="QTX9" s="243"/>
      <c r="QTY9" s="243"/>
      <c r="QTZ9" s="243"/>
      <c r="QUA9" s="243"/>
      <c r="QUB9" s="243"/>
      <c r="QUC9" s="243"/>
      <c r="QUD9" s="243"/>
      <c r="QUE9" s="243"/>
      <c r="QUF9" s="243"/>
      <c r="QUG9" s="243"/>
      <c r="QUH9" s="243"/>
      <c r="QUI9" s="243"/>
      <c r="QUJ9" s="243"/>
      <c r="QUK9" s="243"/>
      <c r="QUL9" s="243"/>
      <c r="QUM9" s="243"/>
      <c r="QUN9" s="243"/>
      <c r="QUO9" s="243"/>
      <c r="QUP9" s="243"/>
      <c r="QUQ9" s="243"/>
      <c r="QUR9" s="243"/>
      <c r="QUS9" s="243"/>
      <c r="QUT9" s="243"/>
      <c r="QUU9" s="243"/>
      <c r="QUV9" s="243"/>
      <c r="QUW9" s="243"/>
      <c r="QUX9" s="243"/>
      <c r="QUY9" s="243"/>
      <c r="QUZ9" s="243"/>
      <c r="QVA9" s="243"/>
      <c r="QVB9" s="243"/>
      <c r="QVC9" s="243"/>
      <c r="QVD9" s="243"/>
      <c r="QVE9" s="243"/>
      <c r="QVF9" s="243"/>
      <c r="QVG9" s="243"/>
      <c r="QVH9" s="243"/>
      <c r="QVI9" s="243"/>
      <c r="QVJ9" s="243"/>
      <c r="QVK9" s="243"/>
      <c r="QVL9" s="243"/>
      <c r="QVM9" s="243"/>
      <c r="QVN9" s="243"/>
      <c r="QVO9" s="243"/>
      <c r="QVP9" s="243"/>
      <c r="QVQ9" s="243"/>
      <c r="QVR9" s="243"/>
      <c r="QVS9" s="243"/>
      <c r="QVT9" s="243"/>
      <c r="QVU9" s="243"/>
      <c r="QVV9" s="243"/>
      <c r="QVW9" s="243"/>
      <c r="QVX9" s="243"/>
      <c r="QVY9" s="243"/>
      <c r="QVZ9" s="243"/>
      <c r="QWA9" s="243"/>
      <c r="QWB9" s="243"/>
      <c r="QWC9" s="243"/>
      <c r="QWD9" s="243"/>
      <c r="QWE9" s="243"/>
      <c r="QWF9" s="243"/>
      <c r="QWG9" s="243"/>
      <c r="QWH9" s="243"/>
      <c r="QWI9" s="243"/>
      <c r="QWJ9" s="243"/>
      <c r="QWK9" s="243"/>
      <c r="QWL9" s="243"/>
      <c r="QWM9" s="243"/>
      <c r="QWN9" s="243"/>
      <c r="QWO9" s="243"/>
      <c r="QWP9" s="243"/>
      <c r="QWQ9" s="243"/>
      <c r="QWR9" s="243"/>
      <c r="QWS9" s="243"/>
      <c r="QWT9" s="243"/>
      <c r="QWU9" s="243"/>
      <c r="QWV9" s="243"/>
      <c r="QWW9" s="243"/>
      <c r="QWX9" s="243"/>
      <c r="QWY9" s="243"/>
      <c r="QWZ9" s="243"/>
      <c r="QXA9" s="243"/>
      <c r="QXB9" s="243"/>
      <c r="QXC9" s="243"/>
      <c r="QXD9" s="243"/>
      <c r="QXE9" s="243"/>
      <c r="QXF9" s="243"/>
      <c r="QXG9" s="243"/>
      <c r="QXH9" s="243"/>
      <c r="QXI9" s="243"/>
      <c r="QXJ9" s="243"/>
      <c r="QXK9" s="243"/>
      <c r="QXL9" s="243"/>
      <c r="QXM9" s="243"/>
      <c r="QXN9" s="243"/>
      <c r="QXO9" s="243"/>
      <c r="QXP9" s="243"/>
      <c r="QXQ9" s="243"/>
      <c r="QXR9" s="243"/>
      <c r="QXS9" s="243"/>
      <c r="QXT9" s="243"/>
      <c r="QXU9" s="243"/>
      <c r="QXV9" s="243"/>
      <c r="QXW9" s="243"/>
      <c r="QXX9" s="243"/>
      <c r="QXY9" s="243"/>
      <c r="QXZ9" s="243"/>
      <c r="QYA9" s="243"/>
      <c r="QYB9" s="243"/>
      <c r="QYC9" s="243"/>
      <c r="QYD9" s="243"/>
      <c r="QYE9" s="243"/>
      <c r="QYF9" s="243"/>
      <c r="QYG9" s="243"/>
      <c r="QYH9" s="243"/>
      <c r="QYI9" s="243"/>
      <c r="QYJ9" s="243"/>
      <c r="QYK9" s="243"/>
      <c r="QYL9" s="243"/>
      <c r="QYM9" s="243"/>
      <c r="QYN9" s="243"/>
      <c r="QYO9" s="243"/>
      <c r="QYP9" s="243"/>
      <c r="QYQ9" s="243"/>
      <c r="QYR9" s="243"/>
      <c r="QYS9" s="243"/>
      <c r="QYT9" s="243"/>
      <c r="QYU9" s="243"/>
      <c r="QYV9" s="243"/>
      <c r="QYW9" s="243"/>
      <c r="QYX9" s="243"/>
      <c r="QYY9" s="243"/>
      <c r="QYZ9" s="243"/>
      <c r="QZA9" s="243"/>
      <c r="QZB9" s="243"/>
      <c r="QZC9" s="243"/>
      <c r="QZD9" s="243"/>
      <c r="QZE9" s="243"/>
      <c r="QZF9" s="243"/>
      <c r="QZG9" s="243"/>
      <c r="QZH9" s="243"/>
      <c r="QZI9" s="243"/>
      <c r="QZJ9" s="243"/>
      <c r="QZK9" s="243"/>
      <c r="QZL9" s="243"/>
      <c r="QZM9" s="243"/>
      <c r="QZN9" s="243"/>
      <c r="QZO9" s="243"/>
      <c r="QZP9" s="243"/>
      <c r="QZQ9" s="243"/>
      <c r="QZR9" s="243"/>
      <c r="QZS9" s="243"/>
      <c r="QZT9" s="243"/>
      <c r="QZU9" s="243"/>
      <c r="QZV9" s="243"/>
      <c r="QZW9" s="243"/>
      <c r="QZX9" s="243"/>
      <c r="QZY9" s="243"/>
      <c r="QZZ9" s="243"/>
      <c r="RAA9" s="243"/>
      <c r="RAB9" s="243"/>
      <c r="RAC9" s="243"/>
      <c r="RAD9" s="243"/>
      <c r="RAE9" s="243"/>
      <c r="RAF9" s="243"/>
      <c r="RAG9" s="243"/>
      <c r="RAH9" s="243"/>
      <c r="RAI9" s="243"/>
      <c r="RAJ9" s="243"/>
      <c r="RAK9" s="243"/>
      <c r="RAL9" s="243"/>
      <c r="RAM9" s="243"/>
      <c r="RAN9" s="243"/>
      <c r="RAO9" s="243"/>
      <c r="RAP9" s="243"/>
      <c r="RAQ9" s="243"/>
      <c r="RAR9" s="243"/>
      <c r="RAS9" s="243"/>
      <c r="RAT9" s="243"/>
      <c r="RAU9" s="243"/>
      <c r="RAV9" s="243"/>
      <c r="RAW9" s="243"/>
      <c r="RAX9" s="243"/>
      <c r="RAY9" s="243"/>
      <c r="RAZ9" s="243"/>
      <c r="RBA9" s="243"/>
      <c r="RBB9" s="243"/>
      <c r="RBC9" s="243"/>
      <c r="RBD9" s="243"/>
      <c r="RBE9" s="243"/>
      <c r="RBF9" s="243"/>
      <c r="RBG9" s="243"/>
      <c r="RBH9" s="243"/>
      <c r="RBI9" s="243"/>
      <c r="RBJ9" s="243"/>
      <c r="RBK9" s="243"/>
      <c r="RBL9" s="243"/>
      <c r="RBM9" s="243"/>
      <c r="RBN9" s="243"/>
      <c r="RBO9" s="243"/>
      <c r="RBP9" s="243"/>
      <c r="RBQ9" s="243"/>
      <c r="RBR9" s="243"/>
      <c r="RBS9" s="243"/>
      <c r="RBT9" s="243"/>
      <c r="RBU9" s="243"/>
      <c r="RBV9" s="243"/>
      <c r="RBW9" s="243"/>
      <c r="RBX9" s="243"/>
      <c r="RBY9" s="243"/>
      <c r="RBZ9" s="243"/>
      <c r="RCA9" s="243"/>
      <c r="RCB9" s="243"/>
      <c r="RCC9" s="243"/>
      <c r="RCD9" s="243"/>
      <c r="RCE9" s="243"/>
      <c r="RCF9" s="243"/>
      <c r="RCG9" s="243"/>
      <c r="RCH9" s="243"/>
      <c r="RCI9" s="243"/>
      <c r="RCJ9" s="243"/>
      <c r="RCK9" s="243"/>
      <c r="RCL9" s="243"/>
      <c r="RCM9" s="243"/>
      <c r="RCN9" s="243"/>
      <c r="RCO9" s="243"/>
      <c r="RCP9" s="243"/>
      <c r="RCQ9" s="243"/>
      <c r="RCR9" s="243"/>
      <c r="RCS9" s="243"/>
      <c r="RCT9" s="243"/>
      <c r="RCU9" s="243"/>
      <c r="RCV9" s="243"/>
      <c r="RCW9" s="243"/>
      <c r="RCX9" s="243"/>
      <c r="RCY9" s="243"/>
      <c r="RCZ9" s="243"/>
      <c r="RDA9" s="243"/>
      <c r="RDB9" s="243"/>
      <c r="RDC9" s="243"/>
      <c r="RDD9" s="243"/>
      <c r="RDE9" s="243"/>
      <c r="RDF9" s="243"/>
      <c r="RDG9" s="243"/>
      <c r="RDH9" s="243"/>
      <c r="RDI9" s="243"/>
      <c r="RDJ9" s="243"/>
      <c r="RDK9" s="243"/>
      <c r="RDL9" s="243"/>
      <c r="RDM9" s="243"/>
      <c r="RDN9" s="243"/>
      <c r="RDO9" s="243"/>
      <c r="RDP9" s="243"/>
      <c r="RDQ9" s="243"/>
      <c r="RDR9" s="243"/>
      <c r="RDS9" s="243"/>
      <c r="RDT9" s="243"/>
      <c r="RDU9" s="243"/>
      <c r="RDV9" s="243"/>
      <c r="RDW9" s="243"/>
      <c r="RDX9" s="243"/>
      <c r="RDY9" s="243"/>
      <c r="RDZ9" s="243"/>
      <c r="REA9" s="243"/>
      <c r="REB9" s="243"/>
      <c r="REC9" s="243"/>
      <c r="RED9" s="243"/>
      <c r="REE9" s="243"/>
      <c r="REF9" s="243"/>
      <c r="REG9" s="243"/>
      <c r="REH9" s="243"/>
      <c r="REI9" s="243"/>
      <c r="REJ9" s="243"/>
      <c r="REK9" s="243"/>
      <c r="REL9" s="243"/>
      <c r="REM9" s="243"/>
      <c r="REN9" s="243"/>
      <c r="REO9" s="243"/>
      <c r="REP9" s="243"/>
      <c r="REQ9" s="243"/>
      <c r="RER9" s="243"/>
      <c r="RES9" s="243"/>
      <c r="RET9" s="243"/>
      <c r="REU9" s="243"/>
      <c r="REV9" s="243"/>
      <c r="REW9" s="243"/>
      <c r="REX9" s="243"/>
      <c r="REY9" s="243"/>
      <c r="REZ9" s="243"/>
      <c r="RFA9" s="243"/>
      <c r="RFB9" s="243"/>
      <c r="RFC9" s="243"/>
      <c r="RFD9" s="243"/>
      <c r="RFE9" s="243"/>
      <c r="RFF9" s="243"/>
      <c r="RFG9" s="243"/>
      <c r="RFH9" s="243"/>
      <c r="RFI9" s="243"/>
      <c r="RFJ9" s="243"/>
      <c r="RFK9" s="243"/>
      <c r="RFL9" s="243"/>
      <c r="RFM9" s="243"/>
      <c r="RFN9" s="243"/>
      <c r="RFO9" s="243"/>
      <c r="RFP9" s="243"/>
      <c r="RFQ9" s="243"/>
      <c r="RFR9" s="243"/>
      <c r="RFS9" s="243"/>
      <c r="RFT9" s="243"/>
      <c r="RFU9" s="243"/>
      <c r="RFV9" s="243"/>
      <c r="RFW9" s="243"/>
      <c r="RFX9" s="243"/>
      <c r="RFY9" s="243"/>
      <c r="RFZ9" s="243"/>
      <c r="RGA9" s="243"/>
      <c r="RGB9" s="243"/>
      <c r="RGC9" s="243"/>
      <c r="RGD9" s="243"/>
      <c r="RGE9" s="243"/>
      <c r="RGF9" s="243"/>
      <c r="RGG9" s="243"/>
      <c r="RGH9" s="243"/>
      <c r="RGI9" s="243"/>
      <c r="RGJ9" s="243"/>
      <c r="RGK9" s="243"/>
      <c r="RGL9" s="243"/>
      <c r="RGM9" s="243"/>
      <c r="RGN9" s="243"/>
      <c r="RGO9" s="243"/>
      <c r="RGP9" s="243"/>
      <c r="RGQ9" s="243"/>
      <c r="RGR9" s="243"/>
      <c r="RGS9" s="243"/>
      <c r="RGT9" s="243"/>
      <c r="RGU9" s="243"/>
      <c r="RGV9" s="243"/>
      <c r="RGW9" s="243"/>
      <c r="RGX9" s="243"/>
      <c r="RGY9" s="243"/>
      <c r="RGZ9" s="243"/>
      <c r="RHA9" s="243"/>
      <c r="RHB9" s="243"/>
      <c r="RHC9" s="243"/>
      <c r="RHD9" s="243"/>
      <c r="RHE9" s="243"/>
      <c r="RHF9" s="243"/>
      <c r="RHG9" s="243"/>
      <c r="RHH9" s="243"/>
      <c r="RHI9" s="243"/>
      <c r="RHJ9" s="243"/>
      <c r="RHK9" s="243"/>
      <c r="RHL9" s="243"/>
      <c r="RHM9" s="243"/>
      <c r="RHN9" s="243"/>
      <c r="RHO9" s="243"/>
      <c r="RHP9" s="243"/>
      <c r="RHQ9" s="243"/>
      <c r="RHR9" s="243"/>
      <c r="RHS9" s="243"/>
      <c r="RHT9" s="243"/>
      <c r="RHU9" s="243"/>
      <c r="RHV9" s="243"/>
      <c r="RHW9" s="243"/>
      <c r="RHX9" s="243"/>
      <c r="RHY9" s="243"/>
      <c r="RHZ9" s="243"/>
      <c r="RIA9" s="243"/>
      <c r="RIB9" s="243"/>
      <c r="RIC9" s="243"/>
      <c r="RID9" s="243"/>
      <c r="RIE9" s="243"/>
      <c r="RIF9" s="243"/>
      <c r="RIG9" s="243"/>
      <c r="RIH9" s="243"/>
      <c r="RII9" s="243"/>
      <c r="RIJ9" s="243"/>
      <c r="RIK9" s="243"/>
      <c r="RIL9" s="243"/>
      <c r="RIM9" s="243"/>
      <c r="RIN9" s="243"/>
      <c r="RIO9" s="243"/>
      <c r="RIP9" s="243"/>
      <c r="RIQ9" s="243"/>
      <c r="RIR9" s="243"/>
      <c r="RIS9" s="243"/>
      <c r="RIT9" s="243"/>
      <c r="RIU9" s="243"/>
      <c r="RIV9" s="243"/>
      <c r="RIW9" s="243"/>
      <c r="RIX9" s="243"/>
      <c r="RIY9" s="243"/>
      <c r="RIZ9" s="243"/>
      <c r="RJA9" s="243"/>
      <c r="RJB9" s="243"/>
      <c r="RJC9" s="243"/>
      <c r="RJD9" s="243"/>
      <c r="RJE9" s="243"/>
      <c r="RJF9" s="243"/>
      <c r="RJG9" s="243"/>
      <c r="RJH9" s="243"/>
      <c r="RJI9" s="243"/>
      <c r="RJJ9" s="243"/>
      <c r="RJK9" s="243"/>
      <c r="RJL9" s="243"/>
      <c r="RJM9" s="243"/>
      <c r="RJN9" s="243"/>
      <c r="RJO9" s="243"/>
      <c r="RJP9" s="243"/>
      <c r="RJQ9" s="243"/>
      <c r="RJR9" s="243"/>
      <c r="RJS9" s="243"/>
      <c r="RJT9" s="243"/>
      <c r="RJU9" s="243"/>
      <c r="RJV9" s="243"/>
      <c r="RJW9" s="243"/>
      <c r="RJX9" s="243"/>
      <c r="RJY9" s="243"/>
      <c r="RJZ9" s="243"/>
      <c r="RKA9" s="243"/>
      <c r="RKB9" s="243"/>
      <c r="RKC9" s="243"/>
      <c r="RKD9" s="243"/>
      <c r="RKE9" s="243"/>
      <c r="RKF9" s="243"/>
      <c r="RKG9" s="243"/>
      <c r="RKH9" s="243"/>
      <c r="RKI9" s="243"/>
      <c r="RKJ9" s="243"/>
      <c r="RKK9" s="243"/>
      <c r="RKL9" s="243"/>
      <c r="RKM9" s="243"/>
      <c r="RKN9" s="243"/>
      <c r="RKO9" s="243"/>
      <c r="RKP9" s="243"/>
      <c r="RKQ9" s="243"/>
      <c r="RKR9" s="243"/>
      <c r="RKS9" s="243"/>
      <c r="RKT9" s="243"/>
      <c r="RKU9" s="243"/>
      <c r="RKV9" s="243"/>
      <c r="RKW9" s="243"/>
      <c r="RKX9" s="243"/>
      <c r="RKY9" s="243"/>
      <c r="RKZ9" s="243"/>
      <c r="RLA9" s="243"/>
      <c r="RLB9" s="243"/>
      <c r="RLC9" s="243"/>
      <c r="RLD9" s="243"/>
      <c r="RLE9" s="243"/>
      <c r="RLF9" s="243"/>
      <c r="RLG9" s="243"/>
      <c r="RLH9" s="243"/>
      <c r="RLI9" s="243"/>
      <c r="RLJ9" s="243"/>
      <c r="RLK9" s="243"/>
      <c r="RLL9" s="243"/>
      <c r="RLM9" s="243"/>
      <c r="RLN9" s="243"/>
      <c r="RLO9" s="243"/>
      <c r="RLP9" s="243"/>
      <c r="RLQ9" s="243"/>
      <c r="RLR9" s="243"/>
      <c r="RLS9" s="243"/>
      <c r="RLT9" s="243"/>
      <c r="RLU9" s="243"/>
      <c r="RLV9" s="243"/>
      <c r="RLW9" s="243"/>
      <c r="RLX9" s="243"/>
      <c r="RLY9" s="243"/>
      <c r="RLZ9" s="243"/>
      <c r="RMA9" s="243"/>
      <c r="RMB9" s="243"/>
      <c r="RMC9" s="243"/>
      <c r="RMD9" s="243"/>
      <c r="RME9" s="243"/>
      <c r="RMF9" s="243"/>
      <c r="RMG9" s="243"/>
      <c r="RMH9" s="243"/>
      <c r="RMI9" s="243"/>
      <c r="RMJ9" s="243"/>
      <c r="RMK9" s="243"/>
      <c r="RML9" s="243"/>
      <c r="RMM9" s="243"/>
      <c r="RMN9" s="243"/>
      <c r="RMO9" s="243"/>
      <c r="RMP9" s="243"/>
      <c r="RMQ9" s="243"/>
      <c r="RMR9" s="243"/>
      <c r="RMS9" s="243"/>
      <c r="RMT9" s="243"/>
      <c r="RMU9" s="243"/>
      <c r="RMV9" s="243"/>
      <c r="RMW9" s="243"/>
      <c r="RMX9" s="243"/>
      <c r="RMY9" s="243"/>
      <c r="RMZ9" s="243"/>
      <c r="RNA9" s="243"/>
      <c r="RNB9" s="243"/>
      <c r="RNC9" s="243"/>
      <c r="RND9" s="243"/>
      <c r="RNE9" s="243"/>
      <c r="RNF9" s="243"/>
      <c r="RNG9" s="243"/>
      <c r="RNH9" s="243"/>
      <c r="RNI9" s="243"/>
      <c r="RNJ9" s="243"/>
      <c r="RNK9" s="243"/>
      <c r="RNL9" s="243"/>
      <c r="RNM9" s="243"/>
      <c r="RNN9" s="243"/>
      <c r="RNO9" s="243"/>
      <c r="RNP9" s="243"/>
      <c r="RNQ9" s="243"/>
      <c r="RNR9" s="243"/>
      <c r="RNS9" s="243"/>
      <c r="RNT9" s="243"/>
      <c r="RNU9" s="243"/>
      <c r="RNV9" s="243"/>
      <c r="RNW9" s="243"/>
      <c r="RNX9" s="243"/>
      <c r="RNY9" s="243"/>
      <c r="RNZ9" s="243"/>
      <c r="ROA9" s="243"/>
      <c r="ROB9" s="243"/>
      <c r="ROC9" s="243"/>
      <c r="ROD9" s="243"/>
      <c r="ROE9" s="243"/>
      <c r="ROF9" s="243"/>
      <c r="ROG9" s="243"/>
      <c r="ROH9" s="243"/>
      <c r="ROI9" s="243"/>
      <c r="ROJ9" s="243"/>
      <c r="ROK9" s="243"/>
      <c r="ROL9" s="243"/>
      <c r="ROM9" s="243"/>
      <c r="RON9" s="243"/>
      <c r="ROO9" s="243"/>
      <c r="ROP9" s="243"/>
      <c r="ROQ9" s="243"/>
      <c r="ROR9" s="243"/>
      <c r="ROS9" s="243"/>
      <c r="ROT9" s="243"/>
      <c r="ROU9" s="243"/>
      <c r="ROV9" s="243"/>
      <c r="ROW9" s="243"/>
      <c r="ROX9" s="243"/>
      <c r="ROY9" s="243"/>
      <c r="ROZ9" s="243"/>
      <c r="RPA9" s="243"/>
      <c r="RPB9" s="243"/>
      <c r="RPC9" s="243"/>
      <c r="RPD9" s="243"/>
      <c r="RPE9" s="243"/>
      <c r="RPF9" s="243"/>
      <c r="RPG9" s="243"/>
      <c r="RPH9" s="243"/>
      <c r="RPI9" s="243"/>
      <c r="RPJ9" s="243"/>
      <c r="RPK9" s="243"/>
      <c r="RPL9" s="243"/>
      <c r="RPM9" s="243"/>
      <c r="RPN9" s="243"/>
      <c r="RPO9" s="243"/>
      <c r="RPP9" s="243"/>
      <c r="RPQ9" s="243"/>
      <c r="RPR9" s="243"/>
      <c r="RPS9" s="243"/>
      <c r="RPT9" s="243"/>
      <c r="RPU9" s="243"/>
      <c r="RPV9" s="243"/>
      <c r="RPW9" s="243"/>
      <c r="RPX9" s="243"/>
      <c r="RPY9" s="243"/>
      <c r="RPZ9" s="243"/>
      <c r="RQA9" s="243"/>
      <c r="RQB9" s="243"/>
      <c r="RQC9" s="243"/>
      <c r="RQD9" s="243"/>
      <c r="RQE9" s="243"/>
      <c r="RQF9" s="243"/>
      <c r="RQG9" s="243"/>
      <c r="RQH9" s="243"/>
      <c r="RQI9" s="243"/>
      <c r="RQJ9" s="243"/>
      <c r="RQK9" s="243"/>
      <c r="RQL9" s="243"/>
      <c r="RQM9" s="243"/>
      <c r="RQN9" s="243"/>
      <c r="RQO9" s="243"/>
      <c r="RQP9" s="243"/>
      <c r="RQQ9" s="243"/>
      <c r="RQR9" s="243"/>
      <c r="RQS9" s="243"/>
      <c r="RQT9" s="243"/>
      <c r="RQU9" s="243"/>
      <c r="RQV9" s="243"/>
      <c r="RQW9" s="243"/>
      <c r="RQX9" s="243"/>
      <c r="RQY9" s="243"/>
      <c r="RQZ9" s="243"/>
      <c r="RRA9" s="243"/>
      <c r="RRB9" s="243"/>
      <c r="RRC9" s="243"/>
      <c r="RRD9" s="243"/>
      <c r="RRE9" s="243"/>
      <c r="RRF9" s="243"/>
      <c r="RRG9" s="243"/>
      <c r="RRH9" s="243"/>
      <c r="RRI9" s="243"/>
      <c r="RRJ9" s="243"/>
      <c r="RRK9" s="243"/>
      <c r="RRL9" s="243"/>
      <c r="RRM9" s="243"/>
      <c r="RRN9" s="243"/>
      <c r="RRO9" s="243"/>
      <c r="RRP9" s="243"/>
      <c r="RRQ9" s="243"/>
      <c r="RRR9" s="243"/>
      <c r="RRS9" s="243"/>
      <c r="RRT9" s="243"/>
      <c r="RRU9" s="243"/>
      <c r="RRV9" s="243"/>
      <c r="RRW9" s="243"/>
      <c r="RRX9" s="243"/>
      <c r="RRY9" s="243"/>
      <c r="RRZ9" s="243"/>
      <c r="RSA9" s="243"/>
      <c r="RSB9" s="243"/>
      <c r="RSC9" s="243"/>
      <c r="RSD9" s="243"/>
      <c r="RSE9" s="243"/>
      <c r="RSF9" s="243"/>
      <c r="RSG9" s="243"/>
      <c r="RSH9" s="243"/>
      <c r="RSI9" s="243"/>
      <c r="RSJ9" s="243"/>
      <c r="RSK9" s="243"/>
      <c r="RSL9" s="243"/>
      <c r="RSM9" s="243"/>
      <c r="RSN9" s="243"/>
      <c r="RSO9" s="243"/>
      <c r="RSP9" s="243"/>
      <c r="RSQ9" s="243"/>
      <c r="RSR9" s="243"/>
      <c r="RSS9" s="243"/>
      <c r="RST9" s="243"/>
      <c r="RSU9" s="243"/>
      <c r="RSV9" s="243"/>
      <c r="RSW9" s="243"/>
      <c r="RSX9" s="243"/>
      <c r="RSY9" s="243"/>
      <c r="RSZ9" s="243"/>
      <c r="RTA9" s="243"/>
      <c r="RTB9" s="243"/>
      <c r="RTC9" s="243"/>
      <c r="RTD9" s="243"/>
      <c r="RTE9" s="243"/>
      <c r="RTF9" s="243"/>
      <c r="RTG9" s="243"/>
      <c r="RTH9" s="243"/>
      <c r="RTI9" s="243"/>
      <c r="RTJ9" s="243"/>
      <c r="RTK9" s="243"/>
      <c r="RTL9" s="243"/>
      <c r="RTM9" s="243"/>
      <c r="RTN9" s="243"/>
      <c r="RTO9" s="243"/>
      <c r="RTP9" s="243"/>
      <c r="RTQ9" s="243"/>
      <c r="RTR9" s="243"/>
      <c r="RTS9" s="243"/>
      <c r="RTT9" s="243"/>
      <c r="RTU9" s="243"/>
      <c r="RTV9" s="243"/>
      <c r="RTW9" s="243"/>
      <c r="RTX9" s="243"/>
      <c r="RTY9" s="243"/>
      <c r="RTZ9" s="243"/>
      <c r="RUA9" s="243"/>
      <c r="RUB9" s="243"/>
      <c r="RUC9" s="243"/>
      <c r="RUD9" s="243"/>
      <c r="RUE9" s="243"/>
      <c r="RUF9" s="243"/>
      <c r="RUG9" s="243"/>
      <c r="RUH9" s="243"/>
      <c r="RUI9" s="243"/>
      <c r="RUJ9" s="243"/>
      <c r="RUK9" s="243"/>
      <c r="RUL9" s="243"/>
      <c r="RUM9" s="243"/>
      <c r="RUN9" s="243"/>
      <c r="RUO9" s="243"/>
      <c r="RUP9" s="243"/>
      <c r="RUQ9" s="243"/>
      <c r="RUR9" s="243"/>
      <c r="RUS9" s="243"/>
      <c r="RUT9" s="243"/>
      <c r="RUU9" s="243"/>
      <c r="RUV9" s="243"/>
      <c r="RUW9" s="243"/>
      <c r="RUX9" s="243"/>
      <c r="RUY9" s="243"/>
      <c r="RUZ9" s="243"/>
      <c r="RVA9" s="243"/>
      <c r="RVB9" s="243"/>
      <c r="RVC9" s="243"/>
      <c r="RVD9" s="243"/>
      <c r="RVE9" s="243"/>
      <c r="RVF9" s="243"/>
      <c r="RVG9" s="243"/>
      <c r="RVH9" s="243"/>
      <c r="RVI9" s="243"/>
      <c r="RVJ9" s="243"/>
      <c r="RVK9" s="243"/>
      <c r="RVL9" s="243"/>
      <c r="RVM9" s="243"/>
      <c r="RVN9" s="243"/>
      <c r="RVO9" s="243"/>
      <c r="RVP9" s="243"/>
      <c r="RVQ9" s="243"/>
      <c r="RVR9" s="243"/>
      <c r="RVS9" s="243"/>
      <c r="RVT9" s="243"/>
      <c r="RVU9" s="243"/>
      <c r="RVV9" s="243"/>
      <c r="RVW9" s="243"/>
      <c r="RVX9" s="243"/>
      <c r="RVY9" s="243"/>
      <c r="RVZ9" s="243"/>
      <c r="RWA9" s="243"/>
      <c r="RWB9" s="243"/>
      <c r="RWC9" s="243"/>
      <c r="RWD9" s="243"/>
      <c r="RWE9" s="243"/>
      <c r="RWF9" s="243"/>
      <c r="RWG9" s="243"/>
      <c r="RWH9" s="243"/>
      <c r="RWI9" s="243"/>
      <c r="RWJ9" s="243"/>
      <c r="RWK9" s="243"/>
      <c r="RWL9" s="243"/>
      <c r="RWM9" s="243"/>
      <c r="RWN9" s="243"/>
      <c r="RWO9" s="243"/>
      <c r="RWP9" s="243"/>
      <c r="RWQ9" s="243"/>
      <c r="RWR9" s="243"/>
      <c r="RWS9" s="243"/>
      <c r="RWT9" s="243"/>
      <c r="RWU9" s="243"/>
      <c r="RWV9" s="243"/>
      <c r="RWW9" s="243"/>
      <c r="RWX9" s="243"/>
      <c r="RWY9" s="243"/>
      <c r="RWZ9" s="243"/>
      <c r="RXA9" s="243"/>
      <c r="RXB9" s="243"/>
      <c r="RXC9" s="243"/>
      <c r="RXD9" s="243"/>
      <c r="RXE9" s="243"/>
      <c r="RXF9" s="243"/>
      <c r="RXG9" s="243"/>
      <c r="RXH9" s="243"/>
      <c r="RXI9" s="243"/>
      <c r="RXJ9" s="243"/>
      <c r="RXK9" s="243"/>
      <c r="RXL9" s="243"/>
      <c r="RXM9" s="243"/>
      <c r="RXN9" s="243"/>
      <c r="RXO9" s="243"/>
      <c r="RXP9" s="243"/>
      <c r="RXQ9" s="243"/>
      <c r="RXR9" s="243"/>
      <c r="RXS9" s="243"/>
      <c r="RXT9" s="243"/>
      <c r="RXU9" s="243"/>
      <c r="RXV9" s="243"/>
      <c r="RXW9" s="243"/>
      <c r="RXX9" s="243"/>
      <c r="RXY9" s="243"/>
      <c r="RXZ9" s="243"/>
      <c r="RYA9" s="243"/>
      <c r="RYB9" s="243"/>
      <c r="RYC9" s="243"/>
      <c r="RYD9" s="243"/>
      <c r="RYE9" s="243"/>
      <c r="RYF9" s="243"/>
      <c r="RYG9" s="243"/>
      <c r="RYH9" s="243"/>
      <c r="RYI9" s="243"/>
      <c r="RYJ9" s="243"/>
      <c r="RYK9" s="243"/>
      <c r="RYL9" s="243"/>
      <c r="RYM9" s="243"/>
      <c r="RYN9" s="243"/>
      <c r="RYO9" s="243"/>
      <c r="RYP9" s="243"/>
      <c r="RYQ9" s="243"/>
      <c r="RYR9" s="243"/>
      <c r="RYS9" s="243"/>
      <c r="RYT9" s="243"/>
      <c r="RYU9" s="243"/>
      <c r="RYV9" s="243"/>
      <c r="RYW9" s="243"/>
      <c r="RYX9" s="243"/>
      <c r="RYY9" s="243"/>
      <c r="RYZ9" s="243"/>
      <c r="RZA9" s="243"/>
      <c r="RZB9" s="243"/>
      <c r="RZC9" s="243"/>
      <c r="RZD9" s="243"/>
      <c r="RZE9" s="243"/>
      <c r="RZF9" s="243"/>
      <c r="RZG9" s="243"/>
      <c r="RZH9" s="243"/>
      <c r="RZI9" s="243"/>
      <c r="RZJ9" s="243"/>
      <c r="RZK9" s="243"/>
      <c r="RZL9" s="243"/>
      <c r="RZM9" s="243"/>
      <c r="RZN9" s="243"/>
      <c r="RZO9" s="243"/>
      <c r="RZP9" s="243"/>
      <c r="RZQ9" s="243"/>
      <c r="RZR9" s="243"/>
      <c r="RZS9" s="243"/>
      <c r="RZT9" s="243"/>
      <c r="RZU9" s="243"/>
      <c r="RZV9" s="243"/>
      <c r="RZW9" s="243"/>
      <c r="RZX9" s="243"/>
      <c r="RZY9" s="243"/>
      <c r="RZZ9" s="243"/>
      <c r="SAA9" s="243"/>
      <c r="SAB9" s="243"/>
      <c r="SAC9" s="243"/>
      <c r="SAD9" s="243"/>
      <c r="SAE9" s="243"/>
      <c r="SAF9" s="243"/>
      <c r="SAG9" s="243"/>
      <c r="SAH9" s="243"/>
      <c r="SAI9" s="243"/>
      <c r="SAJ9" s="243"/>
      <c r="SAK9" s="243"/>
      <c r="SAL9" s="243"/>
      <c r="SAM9" s="243"/>
      <c r="SAN9" s="243"/>
      <c r="SAO9" s="243"/>
      <c r="SAP9" s="243"/>
      <c r="SAQ9" s="243"/>
      <c r="SAR9" s="243"/>
      <c r="SAS9" s="243"/>
      <c r="SAT9" s="243"/>
      <c r="SAU9" s="243"/>
      <c r="SAV9" s="243"/>
      <c r="SAW9" s="243"/>
      <c r="SAX9" s="243"/>
      <c r="SAY9" s="243"/>
      <c r="SAZ9" s="243"/>
      <c r="SBA9" s="243"/>
      <c r="SBB9" s="243"/>
      <c r="SBC9" s="243"/>
      <c r="SBD9" s="243"/>
      <c r="SBE9" s="243"/>
      <c r="SBF9" s="243"/>
      <c r="SBG9" s="243"/>
      <c r="SBH9" s="243"/>
      <c r="SBI9" s="243"/>
      <c r="SBJ9" s="243"/>
      <c r="SBK9" s="243"/>
      <c r="SBL9" s="243"/>
      <c r="SBM9" s="243"/>
      <c r="SBN9" s="243"/>
      <c r="SBO9" s="243"/>
      <c r="SBP9" s="243"/>
      <c r="SBQ9" s="243"/>
      <c r="SBR9" s="243"/>
      <c r="SBS9" s="243"/>
      <c r="SBT9" s="243"/>
      <c r="SBU9" s="243"/>
      <c r="SBV9" s="243"/>
      <c r="SBW9" s="243"/>
      <c r="SBX9" s="243"/>
      <c r="SBY9" s="243"/>
      <c r="SBZ9" s="243"/>
      <c r="SCA9" s="243"/>
      <c r="SCB9" s="243"/>
      <c r="SCC9" s="243"/>
      <c r="SCD9" s="243"/>
      <c r="SCE9" s="243"/>
      <c r="SCF9" s="243"/>
      <c r="SCG9" s="243"/>
      <c r="SCH9" s="243"/>
      <c r="SCI9" s="243"/>
      <c r="SCJ9" s="243"/>
      <c r="SCK9" s="243"/>
      <c r="SCL9" s="243"/>
      <c r="SCM9" s="243"/>
      <c r="SCN9" s="243"/>
      <c r="SCO9" s="243"/>
      <c r="SCP9" s="243"/>
      <c r="SCQ9" s="243"/>
      <c r="SCR9" s="243"/>
      <c r="SCS9" s="243"/>
      <c r="SCT9" s="243"/>
      <c r="SCU9" s="243"/>
      <c r="SCV9" s="243"/>
      <c r="SCW9" s="243"/>
      <c r="SCX9" s="243"/>
      <c r="SCY9" s="243"/>
      <c r="SCZ9" s="243"/>
      <c r="SDA9" s="243"/>
      <c r="SDB9" s="243"/>
      <c r="SDC9" s="243"/>
      <c r="SDD9" s="243"/>
      <c r="SDE9" s="243"/>
      <c r="SDF9" s="243"/>
      <c r="SDG9" s="243"/>
      <c r="SDH9" s="243"/>
      <c r="SDI9" s="243"/>
      <c r="SDJ9" s="243"/>
      <c r="SDK9" s="243"/>
      <c r="SDL9" s="243"/>
      <c r="SDM9" s="243"/>
      <c r="SDN9" s="243"/>
      <c r="SDO9" s="243"/>
      <c r="SDP9" s="243"/>
      <c r="SDQ9" s="243"/>
      <c r="SDR9" s="243"/>
      <c r="SDS9" s="243"/>
      <c r="SDT9" s="243"/>
      <c r="SDU9" s="243"/>
      <c r="SDV9" s="243"/>
      <c r="SDW9" s="243"/>
      <c r="SDX9" s="243"/>
      <c r="SDY9" s="243"/>
      <c r="SDZ9" s="243"/>
      <c r="SEA9" s="243"/>
      <c r="SEB9" s="243"/>
      <c r="SEC9" s="243"/>
      <c r="SED9" s="243"/>
      <c r="SEE9" s="243"/>
      <c r="SEF9" s="243"/>
      <c r="SEG9" s="243"/>
      <c r="SEH9" s="243"/>
      <c r="SEI9" s="243"/>
      <c r="SEJ9" s="243"/>
      <c r="SEK9" s="243"/>
      <c r="SEL9" s="243"/>
      <c r="SEM9" s="243"/>
      <c r="SEN9" s="243"/>
      <c r="SEO9" s="243"/>
      <c r="SEP9" s="243"/>
      <c r="SEQ9" s="243"/>
      <c r="SER9" s="243"/>
      <c r="SES9" s="243"/>
      <c r="SET9" s="243"/>
      <c r="SEU9" s="243"/>
      <c r="SEV9" s="243"/>
      <c r="SEW9" s="243"/>
      <c r="SEX9" s="243"/>
      <c r="SEY9" s="243"/>
      <c r="SEZ9" s="243"/>
      <c r="SFA9" s="243"/>
      <c r="SFB9" s="243"/>
      <c r="SFC9" s="243"/>
      <c r="SFD9" s="243"/>
      <c r="SFE9" s="243"/>
      <c r="SFF9" s="243"/>
      <c r="SFG9" s="243"/>
      <c r="SFH9" s="243"/>
      <c r="SFI9" s="243"/>
      <c r="SFJ9" s="243"/>
      <c r="SFK9" s="243"/>
      <c r="SFL9" s="243"/>
      <c r="SFM9" s="243"/>
      <c r="SFN9" s="243"/>
      <c r="SFO9" s="243"/>
      <c r="SFP9" s="243"/>
      <c r="SFQ9" s="243"/>
      <c r="SFR9" s="243"/>
      <c r="SFS9" s="243"/>
      <c r="SFT9" s="243"/>
      <c r="SFU9" s="243"/>
      <c r="SFV9" s="243"/>
      <c r="SFW9" s="243"/>
      <c r="SFX9" s="243"/>
      <c r="SFY9" s="243"/>
      <c r="SFZ9" s="243"/>
      <c r="SGA9" s="243"/>
      <c r="SGB9" s="243"/>
      <c r="SGC9" s="243"/>
      <c r="SGD9" s="243"/>
      <c r="SGE9" s="243"/>
      <c r="SGF9" s="243"/>
      <c r="SGG9" s="243"/>
      <c r="SGH9" s="243"/>
      <c r="SGI9" s="243"/>
      <c r="SGJ9" s="243"/>
      <c r="SGK9" s="243"/>
      <c r="SGL9" s="243"/>
      <c r="SGM9" s="243"/>
      <c r="SGN9" s="243"/>
      <c r="SGO9" s="243"/>
      <c r="SGP9" s="243"/>
      <c r="SGQ9" s="243"/>
      <c r="SGR9" s="243"/>
      <c r="SGS9" s="243"/>
      <c r="SGT9" s="243"/>
      <c r="SGU9" s="243"/>
      <c r="SGV9" s="243"/>
      <c r="SGW9" s="243"/>
      <c r="SGX9" s="243"/>
      <c r="SGY9" s="243"/>
      <c r="SGZ9" s="243"/>
      <c r="SHA9" s="243"/>
      <c r="SHB9" s="243"/>
      <c r="SHC9" s="243"/>
      <c r="SHD9" s="243"/>
      <c r="SHE9" s="243"/>
      <c r="SHF9" s="243"/>
      <c r="SHG9" s="243"/>
      <c r="SHH9" s="243"/>
      <c r="SHI9" s="243"/>
      <c r="SHJ9" s="243"/>
      <c r="SHK9" s="243"/>
      <c r="SHL9" s="243"/>
      <c r="SHM9" s="243"/>
      <c r="SHN9" s="243"/>
      <c r="SHO9" s="243"/>
      <c r="SHP9" s="243"/>
      <c r="SHQ9" s="243"/>
      <c r="SHR9" s="243"/>
      <c r="SHS9" s="243"/>
      <c r="SHT9" s="243"/>
      <c r="SHU9" s="243"/>
      <c r="SHV9" s="243"/>
      <c r="SHW9" s="243"/>
      <c r="SHX9" s="243"/>
      <c r="SHY9" s="243"/>
      <c r="SHZ9" s="243"/>
      <c r="SIA9" s="243"/>
      <c r="SIB9" s="243"/>
      <c r="SIC9" s="243"/>
      <c r="SID9" s="243"/>
      <c r="SIE9" s="243"/>
      <c r="SIF9" s="243"/>
      <c r="SIG9" s="243"/>
      <c r="SIH9" s="243"/>
      <c r="SII9" s="243"/>
      <c r="SIJ9" s="243"/>
      <c r="SIK9" s="243"/>
      <c r="SIL9" s="243"/>
      <c r="SIM9" s="243"/>
      <c r="SIN9" s="243"/>
      <c r="SIO9" s="243"/>
      <c r="SIP9" s="243"/>
      <c r="SIQ9" s="243"/>
      <c r="SIR9" s="243"/>
      <c r="SIS9" s="243"/>
      <c r="SIT9" s="243"/>
      <c r="SIU9" s="243"/>
      <c r="SIV9" s="243"/>
      <c r="SIW9" s="243"/>
      <c r="SIX9" s="243"/>
      <c r="SIY9" s="243"/>
      <c r="SIZ9" s="243"/>
      <c r="SJA9" s="243"/>
      <c r="SJB9" s="243"/>
      <c r="SJC9" s="243"/>
      <c r="SJD9" s="243"/>
      <c r="SJE9" s="243"/>
      <c r="SJF9" s="243"/>
      <c r="SJG9" s="243"/>
      <c r="SJH9" s="243"/>
      <c r="SJI9" s="243"/>
      <c r="SJJ9" s="243"/>
      <c r="SJK9" s="243"/>
      <c r="SJL9" s="243"/>
      <c r="SJM9" s="243"/>
      <c r="SJN9" s="243"/>
      <c r="SJO9" s="243"/>
      <c r="SJP9" s="243"/>
      <c r="SJQ9" s="243"/>
      <c r="SJR9" s="243"/>
      <c r="SJS9" s="243"/>
      <c r="SJT9" s="243"/>
      <c r="SJU9" s="243"/>
      <c r="SJV9" s="243"/>
      <c r="SJW9" s="243"/>
      <c r="SJX9" s="243"/>
      <c r="SJY9" s="243"/>
      <c r="SJZ9" s="243"/>
      <c r="SKA9" s="243"/>
      <c r="SKB9" s="243"/>
      <c r="SKC9" s="243"/>
      <c r="SKD9" s="243"/>
      <c r="SKE9" s="243"/>
      <c r="SKF9" s="243"/>
      <c r="SKG9" s="243"/>
      <c r="SKH9" s="243"/>
      <c r="SKI9" s="243"/>
      <c r="SKJ9" s="243"/>
      <c r="SKK9" s="243"/>
      <c r="SKL9" s="243"/>
      <c r="SKM9" s="243"/>
      <c r="SKN9" s="243"/>
      <c r="SKO9" s="243"/>
      <c r="SKP9" s="243"/>
      <c r="SKQ9" s="243"/>
      <c r="SKR9" s="243"/>
      <c r="SKS9" s="243"/>
      <c r="SKT9" s="243"/>
      <c r="SKU9" s="243"/>
      <c r="SKV9" s="243"/>
      <c r="SKW9" s="243"/>
      <c r="SKX9" s="243"/>
      <c r="SKY9" s="243"/>
      <c r="SKZ9" s="243"/>
      <c r="SLA9" s="243"/>
      <c r="SLB9" s="243"/>
      <c r="SLC9" s="243"/>
      <c r="SLD9" s="243"/>
      <c r="SLE9" s="243"/>
      <c r="SLF9" s="243"/>
      <c r="SLG9" s="243"/>
      <c r="SLH9" s="243"/>
      <c r="SLI9" s="243"/>
      <c r="SLJ9" s="243"/>
      <c r="SLK9" s="243"/>
      <c r="SLL9" s="243"/>
      <c r="SLM9" s="243"/>
      <c r="SLN9" s="243"/>
      <c r="SLO9" s="243"/>
      <c r="SLP9" s="243"/>
      <c r="SLQ9" s="243"/>
      <c r="SLR9" s="243"/>
      <c r="SLS9" s="243"/>
      <c r="SLT9" s="243"/>
      <c r="SLU9" s="243"/>
      <c r="SLV9" s="243"/>
      <c r="SLW9" s="243"/>
      <c r="SLX9" s="243"/>
      <c r="SLY9" s="243"/>
      <c r="SLZ9" s="243"/>
      <c r="SMA9" s="243"/>
      <c r="SMB9" s="243"/>
      <c r="SMC9" s="243"/>
      <c r="SMD9" s="243"/>
      <c r="SME9" s="243"/>
      <c r="SMF9" s="243"/>
      <c r="SMG9" s="243"/>
      <c r="SMH9" s="243"/>
      <c r="SMI9" s="243"/>
      <c r="SMJ9" s="243"/>
      <c r="SMK9" s="243"/>
      <c r="SML9" s="243"/>
      <c r="SMM9" s="243"/>
      <c r="SMN9" s="243"/>
      <c r="SMO9" s="243"/>
      <c r="SMP9" s="243"/>
      <c r="SMQ9" s="243"/>
      <c r="SMR9" s="243"/>
      <c r="SMS9" s="243"/>
      <c r="SMT9" s="243"/>
      <c r="SMU9" s="243"/>
      <c r="SMV9" s="243"/>
      <c r="SMW9" s="243"/>
      <c r="SMX9" s="243"/>
      <c r="SMY9" s="243"/>
      <c r="SMZ9" s="243"/>
      <c r="SNA9" s="243"/>
      <c r="SNB9" s="243"/>
      <c r="SNC9" s="243"/>
      <c r="SND9" s="243"/>
      <c r="SNE9" s="243"/>
      <c r="SNF9" s="243"/>
      <c r="SNG9" s="243"/>
      <c r="SNH9" s="243"/>
      <c r="SNI9" s="243"/>
      <c r="SNJ9" s="243"/>
      <c r="SNK9" s="243"/>
      <c r="SNL9" s="243"/>
      <c r="SNM9" s="243"/>
      <c r="SNN9" s="243"/>
      <c r="SNO9" s="243"/>
      <c r="SNP9" s="243"/>
      <c r="SNQ9" s="243"/>
      <c r="SNR9" s="243"/>
      <c r="SNS9" s="243"/>
      <c r="SNT9" s="243"/>
      <c r="SNU9" s="243"/>
      <c r="SNV9" s="243"/>
      <c r="SNW9" s="243"/>
      <c r="SNX9" s="243"/>
      <c r="SNY9" s="243"/>
      <c r="SNZ9" s="243"/>
      <c r="SOA9" s="243"/>
      <c r="SOB9" s="243"/>
      <c r="SOC9" s="243"/>
      <c r="SOD9" s="243"/>
      <c r="SOE9" s="243"/>
      <c r="SOF9" s="243"/>
      <c r="SOG9" s="243"/>
      <c r="SOH9" s="243"/>
      <c r="SOI9" s="243"/>
      <c r="SOJ9" s="243"/>
      <c r="SOK9" s="243"/>
      <c r="SOL9" s="243"/>
      <c r="SOM9" s="243"/>
      <c r="SON9" s="243"/>
      <c r="SOO9" s="243"/>
      <c r="SOP9" s="243"/>
      <c r="SOQ9" s="243"/>
      <c r="SOR9" s="243"/>
      <c r="SOS9" s="243"/>
      <c r="SOT9" s="243"/>
      <c r="SOU9" s="243"/>
      <c r="SOV9" s="243"/>
      <c r="SOW9" s="243"/>
      <c r="SOX9" s="243"/>
      <c r="SOY9" s="243"/>
      <c r="SOZ9" s="243"/>
      <c r="SPA9" s="243"/>
      <c r="SPB9" s="243"/>
      <c r="SPC9" s="243"/>
      <c r="SPD9" s="243"/>
      <c r="SPE9" s="243"/>
      <c r="SPF9" s="243"/>
      <c r="SPG9" s="243"/>
      <c r="SPH9" s="243"/>
      <c r="SPI9" s="243"/>
      <c r="SPJ9" s="243"/>
      <c r="SPK9" s="243"/>
      <c r="SPL9" s="243"/>
      <c r="SPM9" s="243"/>
      <c r="SPN9" s="243"/>
      <c r="SPO9" s="243"/>
      <c r="SPP9" s="243"/>
      <c r="SPQ9" s="243"/>
      <c r="SPR9" s="243"/>
      <c r="SPS9" s="243"/>
      <c r="SPT9" s="243"/>
      <c r="SPU9" s="243"/>
      <c r="SPV9" s="243"/>
      <c r="SPW9" s="243"/>
      <c r="SPX9" s="243"/>
      <c r="SPY9" s="243"/>
      <c r="SPZ9" s="243"/>
      <c r="SQA9" s="243"/>
      <c r="SQB9" s="243"/>
      <c r="SQC9" s="243"/>
      <c r="SQD9" s="243"/>
      <c r="SQE9" s="243"/>
      <c r="SQF9" s="243"/>
      <c r="SQG9" s="243"/>
      <c r="SQH9" s="243"/>
      <c r="SQI9" s="243"/>
      <c r="SQJ9" s="243"/>
      <c r="SQK9" s="243"/>
      <c r="SQL9" s="243"/>
      <c r="SQM9" s="243"/>
      <c r="SQN9" s="243"/>
      <c r="SQO9" s="243"/>
      <c r="SQP9" s="243"/>
      <c r="SQQ9" s="243"/>
      <c r="SQR9" s="243"/>
      <c r="SQS9" s="243"/>
      <c r="SQT9" s="243"/>
      <c r="SQU9" s="243"/>
      <c r="SQV9" s="243"/>
      <c r="SQW9" s="243"/>
      <c r="SQX9" s="243"/>
      <c r="SQY9" s="243"/>
      <c r="SQZ9" s="243"/>
      <c r="SRA9" s="243"/>
      <c r="SRB9" s="243"/>
      <c r="SRC9" s="243"/>
      <c r="SRD9" s="243"/>
      <c r="SRE9" s="243"/>
      <c r="SRF9" s="243"/>
      <c r="SRG9" s="243"/>
      <c r="SRH9" s="243"/>
      <c r="SRI9" s="243"/>
      <c r="SRJ9" s="243"/>
      <c r="SRK9" s="243"/>
      <c r="SRL9" s="243"/>
      <c r="SRM9" s="243"/>
      <c r="SRN9" s="243"/>
      <c r="SRO9" s="243"/>
      <c r="SRP9" s="243"/>
      <c r="SRQ9" s="243"/>
      <c r="SRR9" s="243"/>
      <c r="SRS9" s="243"/>
      <c r="SRT9" s="243"/>
      <c r="SRU9" s="243"/>
      <c r="SRV9" s="243"/>
      <c r="SRW9" s="243"/>
      <c r="SRX9" s="243"/>
      <c r="SRY9" s="243"/>
      <c r="SRZ9" s="243"/>
      <c r="SSA9" s="243"/>
      <c r="SSB9" s="243"/>
      <c r="SSC9" s="243"/>
      <c r="SSD9" s="243"/>
      <c r="SSE9" s="243"/>
      <c r="SSF9" s="243"/>
      <c r="SSG9" s="243"/>
      <c r="SSH9" s="243"/>
      <c r="SSI9" s="243"/>
      <c r="SSJ9" s="243"/>
      <c r="SSK9" s="243"/>
      <c r="SSL9" s="243"/>
      <c r="SSM9" s="243"/>
      <c r="SSN9" s="243"/>
      <c r="SSO9" s="243"/>
      <c r="SSP9" s="243"/>
      <c r="SSQ9" s="243"/>
      <c r="SSR9" s="243"/>
      <c r="SSS9" s="243"/>
      <c r="SST9" s="243"/>
      <c r="SSU9" s="243"/>
      <c r="SSV9" s="243"/>
      <c r="SSW9" s="243"/>
      <c r="SSX9" s="243"/>
      <c r="SSY9" s="243"/>
      <c r="SSZ9" s="243"/>
      <c r="STA9" s="243"/>
      <c r="STB9" s="243"/>
      <c r="STC9" s="243"/>
      <c r="STD9" s="243"/>
      <c r="STE9" s="243"/>
      <c r="STF9" s="243"/>
      <c r="STG9" s="243"/>
      <c r="STH9" s="243"/>
      <c r="STI9" s="243"/>
      <c r="STJ9" s="243"/>
      <c r="STK9" s="243"/>
      <c r="STL9" s="243"/>
      <c r="STM9" s="243"/>
      <c r="STN9" s="243"/>
      <c r="STO9" s="243"/>
      <c r="STP9" s="243"/>
      <c r="STQ9" s="243"/>
      <c r="STR9" s="243"/>
      <c r="STS9" s="243"/>
      <c r="STT9" s="243"/>
      <c r="STU9" s="243"/>
      <c r="STV9" s="243"/>
      <c r="STW9" s="243"/>
      <c r="STX9" s="243"/>
      <c r="STY9" s="243"/>
      <c r="STZ9" s="243"/>
      <c r="SUA9" s="243"/>
      <c r="SUB9" s="243"/>
      <c r="SUC9" s="243"/>
      <c r="SUD9" s="243"/>
      <c r="SUE9" s="243"/>
      <c r="SUF9" s="243"/>
      <c r="SUG9" s="243"/>
      <c r="SUH9" s="243"/>
      <c r="SUI9" s="243"/>
      <c r="SUJ9" s="243"/>
      <c r="SUK9" s="243"/>
      <c r="SUL9" s="243"/>
      <c r="SUM9" s="243"/>
      <c r="SUN9" s="243"/>
      <c r="SUO9" s="243"/>
      <c r="SUP9" s="243"/>
      <c r="SUQ9" s="243"/>
      <c r="SUR9" s="243"/>
      <c r="SUS9" s="243"/>
      <c r="SUT9" s="243"/>
      <c r="SUU9" s="243"/>
      <c r="SUV9" s="243"/>
      <c r="SUW9" s="243"/>
      <c r="SUX9" s="243"/>
      <c r="SUY9" s="243"/>
      <c r="SUZ9" s="243"/>
      <c r="SVA9" s="243"/>
      <c r="SVB9" s="243"/>
      <c r="SVC9" s="243"/>
      <c r="SVD9" s="243"/>
      <c r="SVE9" s="243"/>
      <c r="SVF9" s="243"/>
      <c r="SVG9" s="243"/>
      <c r="SVH9" s="243"/>
      <c r="SVI9" s="243"/>
      <c r="SVJ9" s="243"/>
      <c r="SVK9" s="243"/>
      <c r="SVL9" s="243"/>
      <c r="SVM9" s="243"/>
      <c r="SVN9" s="243"/>
      <c r="SVO9" s="243"/>
      <c r="SVP9" s="243"/>
      <c r="SVQ9" s="243"/>
      <c r="SVR9" s="243"/>
      <c r="SVS9" s="243"/>
      <c r="SVT9" s="243"/>
      <c r="SVU9" s="243"/>
      <c r="SVV9" s="243"/>
      <c r="SVW9" s="243"/>
      <c r="SVX9" s="243"/>
      <c r="SVY9" s="243"/>
      <c r="SVZ9" s="243"/>
      <c r="SWA9" s="243"/>
      <c r="SWB9" s="243"/>
      <c r="SWC9" s="243"/>
      <c r="SWD9" s="243"/>
      <c r="SWE9" s="243"/>
      <c r="SWF9" s="243"/>
      <c r="SWG9" s="243"/>
      <c r="SWH9" s="243"/>
      <c r="SWI9" s="243"/>
      <c r="SWJ9" s="243"/>
      <c r="SWK9" s="243"/>
      <c r="SWL9" s="243"/>
      <c r="SWM9" s="243"/>
      <c r="SWN9" s="243"/>
      <c r="SWO9" s="243"/>
      <c r="SWP9" s="243"/>
      <c r="SWQ9" s="243"/>
      <c r="SWR9" s="243"/>
      <c r="SWS9" s="243"/>
      <c r="SWT9" s="243"/>
      <c r="SWU9" s="243"/>
      <c r="SWV9" s="243"/>
      <c r="SWW9" s="243"/>
      <c r="SWX9" s="243"/>
      <c r="SWY9" s="243"/>
      <c r="SWZ9" s="243"/>
      <c r="SXA9" s="243"/>
      <c r="SXB9" s="243"/>
      <c r="SXC9" s="243"/>
      <c r="SXD9" s="243"/>
      <c r="SXE9" s="243"/>
      <c r="SXF9" s="243"/>
      <c r="SXG9" s="243"/>
      <c r="SXH9" s="243"/>
      <c r="SXI9" s="243"/>
      <c r="SXJ9" s="243"/>
      <c r="SXK9" s="243"/>
      <c r="SXL9" s="243"/>
      <c r="SXM9" s="243"/>
      <c r="SXN9" s="243"/>
      <c r="SXO9" s="243"/>
      <c r="SXP9" s="243"/>
      <c r="SXQ9" s="243"/>
      <c r="SXR9" s="243"/>
      <c r="SXS9" s="243"/>
      <c r="SXT9" s="243"/>
      <c r="SXU9" s="243"/>
      <c r="SXV9" s="243"/>
      <c r="SXW9" s="243"/>
      <c r="SXX9" s="243"/>
      <c r="SXY9" s="243"/>
      <c r="SXZ9" s="243"/>
      <c r="SYA9" s="243"/>
      <c r="SYB9" s="243"/>
      <c r="SYC9" s="243"/>
      <c r="SYD9" s="243"/>
      <c r="SYE9" s="243"/>
      <c r="SYF9" s="243"/>
      <c r="SYG9" s="243"/>
      <c r="SYH9" s="243"/>
      <c r="SYI9" s="243"/>
      <c r="SYJ9" s="243"/>
      <c r="SYK9" s="243"/>
      <c r="SYL9" s="243"/>
      <c r="SYM9" s="243"/>
      <c r="SYN9" s="243"/>
      <c r="SYO9" s="243"/>
      <c r="SYP9" s="243"/>
      <c r="SYQ9" s="243"/>
      <c r="SYR9" s="243"/>
      <c r="SYS9" s="243"/>
      <c r="SYT9" s="243"/>
      <c r="SYU9" s="243"/>
      <c r="SYV9" s="243"/>
      <c r="SYW9" s="243"/>
      <c r="SYX9" s="243"/>
      <c r="SYY9" s="243"/>
      <c r="SYZ9" s="243"/>
      <c r="SZA9" s="243"/>
      <c r="SZB9" s="243"/>
      <c r="SZC9" s="243"/>
      <c r="SZD9" s="243"/>
      <c r="SZE9" s="243"/>
      <c r="SZF9" s="243"/>
      <c r="SZG9" s="243"/>
      <c r="SZH9" s="243"/>
      <c r="SZI9" s="243"/>
      <c r="SZJ9" s="243"/>
      <c r="SZK9" s="243"/>
      <c r="SZL9" s="243"/>
      <c r="SZM9" s="243"/>
      <c r="SZN9" s="243"/>
      <c r="SZO9" s="243"/>
      <c r="SZP9" s="243"/>
      <c r="SZQ9" s="243"/>
      <c r="SZR9" s="243"/>
      <c r="SZS9" s="243"/>
      <c r="SZT9" s="243"/>
      <c r="SZU9" s="243"/>
      <c r="SZV9" s="243"/>
      <c r="SZW9" s="243"/>
      <c r="SZX9" s="243"/>
      <c r="SZY9" s="243"/>
      <c r="SZZ9" s="243"/>
      <c r="TAA9" s="243"/>
      <c r="TAB9" s="243"/>
      <c r="TAC9" s="243"/>
      <c r="TAD9" s="243"/>
      <c r="TAE9" s="243"/>
      <c r="TAF9" s="243"/>
      <c r="TAG9" s="243"/>
      <c r="TAH9" s="243"/>
      <c r="TAI9" s="243"/>
      <c r="TAJ9" s="243"/>
      <c r="TAK9" s="243"/>
      <c r="TAL9" s="243"/>
      <c r="TAM9" s="243"/>
      <c r="TAN9" s="243"/>
      <c r="TAO9" s="243"/>
      <c r="TAP9" s="243"/>
      <c r="TAQ9" s="243"/>
      <c r="TAR9" s="243"/>
      <c r="TAS9" s="243"/>
      <c r="TAT9" s="243"/>
      <c r="TAU9" s="243"/>
      <c r="TAV9" s="243"/>
      <c r="TAW9" s="243"/>
      <c r="TAX9" s="243"/>
      <c r="TAY9" s="243"/>
      <c r="TAZ9" s="243"/>
      <c r="TBA9" s="243"/>
      <c r="TBB9" s="243"/>
      <c r="TBC9" s="243"/>
      <c r="TBD9" s="243"/>
      <c r="TBE9" s="243"/>
      <c r="TBF9" s="243"/>
      <c r="TBG9" s="243"/>
      <c r="TBH9" s="243"/>
      <c r="TBI9" s="243"/>
      <c r="TBJ9" s="243"/>
      <c r="TBK9" s="243"/>
      <c r="TBL9" s="243"/>
      <c r="TBM9" s="243"/>
      <c r="TBN9" s="243"/>
      <c r="TBO9" s="243"/>
      <c r="TBP9" s="243"/>
      <c r="TBQ9" s="243"/>
      <c r="TBR9" s="243"/>
      <c r="TBS9" s="243"/>
      <c r="TBT9" s="243"/>
      <c r="TBU9" s="243"/>
      <c r="TBV9" s="243"/>
      <c r="TBW9" s="243"/>
      <c r="TBX9" s="243"/>
      <c r="TBY9" s="243"/>
      <c r="TBZ9" s="243"/>
      <c r="TCA9" s="243"/>
      <c r="TCB9" s="243"/>
      <c r="TCC9" s="243"/>
      <c r="TCD9" s="243"/>
      <c r="TCE9" s="243"/>
      <c r="TCF9" s="243"/>
      <c r="TCG9" s="243"/>
      <c r="TCH9" s="243"/>
      <c r="TCI9" s="243"/>
      <c r="TCJ9" s="243"/>
      <c r="TCK9" s="243"/>
      <c r="TCL9" s="243"/>
      <c r="TCM9" s="243"/>
      <c r="TCN9" s="243"/>
      <c r="TCO9" s="243"/>
      <c r="TCP9" s="243"/>
      <c r="TCQ9" s="243"/>
      <c r="TCR9" s="243"/>
      <c r="TCS9" s="243"/>
      <c r="TCT9" s="243"/>
      <c r="TCU9" s="243"/>
      <c r="TCV9" s="243"/>
      <c r="TCW9" s="243"/>
      <c r="TCX9" s="243"/>
      <c r="TCY9" s="243"/>
      <c r="TCZ9" s="243"/>
      <c r="TDA9" s="243"/>
      <c r="TDB9" s="243"/>
      <c r="TDC9" s="243"/>
      <c r="TDD9" s="243"/>
      <c r="TDE9" s="243"/>
      <c r="TDF9" s="243"/>
      <c r="TDG9" s="243"/>
      <c r="TDH9" s="243"/>
      <c r="TDI9" s="243"/>
      <c r="TDJ9" s="243"/>
      <c r="TDK9" s="243"/>
      <c r="TDL9" s="243"/>
      <c r="TDM9" s="243"/>
      <c r="TDN9" s="243"/>
      <c r="TDO9" s="243"/>
      <c r="TDP9" s="243"/>
      <c r="TDQ9" s="243"/>
      <c r="TDR9" s="243"/>
      <c r="TDS9" s="243"/>
      <c r="TDT9" s="243"/>
      <c r="TDU9" s="243"/>
      <c r="TDV9" s="243"/>
      <c r="TDW9" s="243"/>
      <c r="TDX9" s="243"/>
      <c r="TDY9" s="243"/>
      <c r="TDZ9" s="243"/>
      <c r="TEA9" s="243"/>
      <c r="TEB9" s="243"/>
      <c r="TEC9" s="243"/>
      <c r="TED9" s="243"/>
      <c r="TEE9" s="243"/>
      <c r="TEF9" s="243"/>
      <c r="TEG9" s="243"/>
      <c r="TEH9" s="243"/>
      <c r="TEI9" s="243"/>
      <c r="TEJ9" s="243"/>
      <c r="TEK9" s="243"/>
      <c r="TEL9" s="243"/>
      <c r="TEM9" s="243"/>
      <c r="TEN9" s="243"/>
      <c r="TEO9" s="243"/>
      <c r="TEP9" s="243"/>
      <c r="TEQ9" s="243"/>
      <c r="TER9" s="243"/>
      <c r="TES9" s="243"/>
      <c r="TET9" s="243"/>
      <c r="TEU9" s="243"/>
      <c r="TEV9" s="243"/>
      <c r="TEW9" s="243"/>
      <c r="TEX9" s="243"/>
      <c r="TEY9" s="243"/>
      <c r="TEZ9" s="243"/>
      <c r="TFA9" s="243"/>
      <c r="TFB9" s="243"/>
      <c r="TFC9" s="243"/>
      <c r="TFD9" s="243"/>
      <c r="TFE9" s="243"/>
      <c r="TFF9" s="243"/>
      <c r="TFG9" s="243"/>
      <c r="TFH9" s="243"/>
      <c r="TFI9" s="243"/>
      <c r="TFJ9" s="243"/>
      <c r="TFK9" s="243"/>
      <c r="TFL9" s="243"/>
      <c r="TFM9" s="243"/>
      <c r="TFN9" s="243"/>
      <c r="TFO9" s="243"/>
      <c r="TFP9" s="243"/>
      <c r="TFQ9" s="243"/>
      <c r="TFR9" s="243"/>
      <c r="TFS9" s="243"/>
      <c r="TFT9" s="243"/>
      <c r="TFU9" s="243"/>
      <c r="TFV9" s="243"/>
      <c r="TFW9" s="243"/>
      <c r="TFX9" s="243"/>
      <c r="TFY9" s="243"/>
      <c r="TFZ9" s="243"/>
      <c r="TGA9" s="243"/>
      <c r="TGB9" s="243"/>
      <c r="TGC9" s="243"/>
      <c r="TGD9" s="243"/>
      <c r="TGE9" s="243"/>
      <c r="TGF9" s="243"/>
      <c r="TGG9" s="243"/>
      <c r="TGH9" s="243"/>
      <c r="TGI9" s="243"/>
      <c r="TGJ9" s="243"/>
      <c r="TGK9" s="243"/>
      <c r="TGL9" s="243"/>
      <c r="TGM9" s="243"/>
      <c r="TGN9" s="243"/>
      <c r="TGO9" s="243"/>
      <c r="TGP9" s="243"/>
      <c r="TGQ9" s="243"/>
      <c r="TGR9" s="243"/>
      <c r="TGS9" s="243"/>
      <c r="TGT9" s="243"/>
      <c r="TGU9" s="243"/>
      <c r="TGV9" s="243"/>
      <c r="TGW9" s="243"/>
      <c r="TGX9" s="243"/>
      <c r="TGY9" s="243"/>
      <c r="TGZ9" s="243"/>
      <c r="THA9" s="243"/>
      <c r="THB9" s="243"/>
      <c r="THC9" s="243"/>
      <c r="THD9" s="243"/>
      <c r="THE9" s="243"/>
      <c r="THF9" s="243"/>
      <c r="THG9" s="243"/>
      <c r="THH9" s="243"/>
      <c r="THI9" s="243"/>
      <c r="THJ9" s="243"/>
      <c r="THK9" s="243"/>
      <c r="THL9" s="243"/>
      <c r="THM9" s="243"/>
      <c r="THN9" s="243"/>
      <c r="THO9" s="243"/>
      <c r="THP9" s="243"/>
      <c r="THQ9" s="243"/>
      <c r="THR9" s="243"/>
      <c r="THS9" s="243"/>
      <c r="THT9" s="243"/>
      <c r="THU9" s="243"/>
      <c r="THV9" s="243"/>
      <c r="THW9" s="243"/>
      <c r="THX9" s="243"/>
      <c r="THY9" s="243"/>
      <c r="THZ9" s="243"/>
      <c r="TIA9" s="243"/>
      <c r="TIB9" s="243"/>
      <c r="TIC9" s="243"/>
      <c r="TID9" s="243"/>
      <c r="TIE9" s="243"/>
      <c r="TIF9" s="243"/>
      <c r="TIG9" s="243"/>
      <c r="TIH9" s="243"/>
      <c r="TII9" s="243"/>
      <c r="TIJ9" s="243"/>
      <c r="TIK9" s="243"/>
      <c r="TIL9" s="243"/>
      <c r="TIM9" s="243"/>
      <c r="TIN9" s="243"/>
      <c r="TIO9" s="243"/>
      <c r="TIP9" s="243"/>
      <c r="TIQ9" s="243"/>
      <c r="TIR9" s="243"/>
      <c r="TIS9" s="243"/>
      <c r="TIT9" s="243"/>
      <c r="TIU9" s="243"/>
      <c r="TIV9" s="243"/>
      <c r="TIW9" s="243"/>
      <c r="TIX9" s="243"/>
      <c r="TIY9" s="243"/>
      <c r="TIZ9" s="243"/>
      <c r="TJA9" s="243"/>
      <c r="TJB9" s="243"/>
      <c r="TJC9" s="243"/>
      <c r="TJD9" s="243"/>
      <c r="TJE9" s="243"/>
      <c r="TJF9" s="243"/>
      <c r="TJG9" s="243"/>
      <c r="TJH9" s="243"/>
      <c r="TJI9" s="243"/>
      <c r="TJJ9" s="243"/>
      <c r="TJK9" s="243"/>
      <c r="TJL9" s="243"/>
      <c r="TJM9" s="243"/>
      <c r="TJN9" s="243"/>
      <c r="TJO9" s="243"/>
      <c r="TJP9" s="243"/>
      <c r="TJQ9" s="243"/>
      <c r="TJR9" s="243"/>
      <c r="TJS9" s="243"/>
      <c r="TJT9" s="243"/>
      <c r="TJU9" s="243"/>
      <c r="TJV9" s="243"/>
      <c r="TJW9" s="243"/>
      <c r="TJX9" s="243"/>
      <c r="TJY9" s="243"/>
      <c r="TJZ9" s="243"/>
      <c r="TKA9" s="243"/>
      <c r="TKB9" s="243"/>
      <c r="TKC9" s="243"/>
      <c r="TKD9" s="243"/>
      <c r="TKE9" s="243"/>
      <c r="TKF9" s="243"/>
      <c r="TKG9" s="243"/>
      <c r="TKH9" s="243"/>
      <c r="TKI9" s="243"/>
      <c r="TKJ9" s="243"/>
      <c r="TKK9" s="243"/>
      <c r="TKL9" s="243"/>
      <c r="TKM9" s="243"/>
      <c r="TKN9" s="243"/>
      <c r="TKO9" s="243"/>
      <c r="TKP9" s="243"/>
      <c r="TKQ9" s="243"/>
      <c r="TKR9" s="243"/>
      <c r="TKS9" s="243"/>
      <c r="TKT9" s="243"/>
      <c r="TKU9" s="243"/>
      <c r="TKV9" s="243"/>
      <c r="TKW9" s="243"/>
      <c r="TKX9" s="243"/>
      <c r="TKY9" s="243"/>
      <c r="TKZ9" s="243"/>
      <c r="TLA9" s="243"/>
      <c r="TLB9" s="243"/>
      <c r="TLC9" s="243"/>
      <c r="TLD9" s="243"/>
      <c r="TLE9" s="243"/>
      <c r="TLF9" s="243"/>
      <c r="TLG9" s="243"/>
      <c r="TLH9" s="243"/>
      <c r="TLI9" s="243"/>
      <c r="TLJ9" s="243"/>
      <c r="TLK9" s="243"/>
      <c r="TLL9" s="243"/>
      <c r="TLM9" s="243"/>
      <c r="TLN9" s="243"/>
      <c r="TLO9" s="243"/>
      <c r="TLP9" s="243"/>
      <c r="TLQ9" s="243"/>
      <c r="TLR9" s="243"/>
      <c r="TLS9" s="243"/>
      <c r="TLT9" s="243"/>
      <c r="TLU9" s="243"/>
      <c r="TLV9" s="243"/>
      <c r="TLW9" s="243"/>
      <c r="TLX9" s="243"/>
      <c r="TLY9" s="243"/>
      <c r="TLZ9" s="243"/>
      <c r="TMA9" s="243"/>
      <c r="TMB9" s="243"/>
      <c r="TMC9" s="243"/>
      <c r="TMD9" s="243"/>
      <c r="TME9" s="243"/>
      <c r="TMF9" s="243"/>
      <c r="TMG9" s="243"/>
      <c r="TMH9" s="243"/>
      <c r="TMI9" s="243"/>
      <c r="TMJ9" s="243"/>
      <c r="TMK9" s="243"/>
      <c r="TML9" s="243"/>
      <c r="TMM9" s="243"/>
      <c r="TMN9" s="243"/>
      <c r="TMO9" s="243"/>
      <c r="TMP9" s="243"/>
      <c r="TMQ9" s="243"/>
      <c r="TMR9" s="243"/>
      <c r="TMS9" s="243"/>
      <c r="TMT9" s="243"/>
      <c r="TMU9" s="243"/>
      <c r="TMV9" s="243"/>
      <c r="TMW9" s="243"/>
      <c r="TMX9" s="243"/>
      <c r="TMY9" s="243"/>
      <c r="TMZ9" s="243"/>
      <c r="TNA9" s="243"/>
      <c r="TNB9" s="243"/>
      <c r="TNC9" s="243"/>
      <c r="TND9" s="243"/>
      <c r="TNE9" s="243"/>
      <c r="TNF9" s="243"/>
      <c r="TNG9" s="243"/>
      <c r="TNH9" s="243"/>
      <c r="TNI9" s="243"/>
      <c r="TNJ9" s="243"/>
      <c r="TNK9" s="243"/>
      <c r="TNL9" s="243"/>
      <c r="TNM9" s="243"/>
      <c r="TNN9" s="243"/>
      <c r="TNO9" s="243"/>
      <c r="TNP9" s="243"/>
      <c r="TNQ9" s="243"/>
      <c r="TNR9" s="243"/>
      <c r="TNS9" s="243"/>
      <c r="TNT9" s="243"/>
      <c r="TNU9" s="243"/>
      <c r="TNV9" s="243"/>
      <c r="TNW9" s="243"/>
      <c r="TNX9" s="243"/>
      <c r="TNY9" s="243"/>
      <c r="TNZ9" s="243"/>
      <c r="TOA9" s="243"/>
      <c r="TOB9" s="243"/>
      <c r="TOC9" s="243"/>
      <c r="TOD9" s="243"/>
      <c r="TOE9" s="243"/>
      <c r="TOF9" s="243"/>
      <c r="TOG9" s="243"/>
      <c r="TOH9" s="243"/>
      <c r="TOI9" s="243"/>
      <c r="TOJ9" s="243"/>
      <c r="TOK9" s="243"/>
      <c r="TOL9" s="243"/>
      <c r="TOM9" s="243"/>
      <c r="TON9" s="243"/>
      <c r="TOO9" s="243"/>
      <c r="TOP9" s="243"/>
      <c r="TOQ9" s="243"/>
      <c r="TOR9" s="243"/>
      <c r="TOS9" s="243"/>
      <c r="TOT9" s="243"/>
      <c r="TOU9" s="243"/>
      <c r="TOV9" s="243"/>
      <c r="TOW9" s="243"/>
      <c r="TOX9" s="243"/>
      <c r="TOY9" s="243"/>
      <c r="TOZ9" s="243"/>
      <c r="TPA9" s="243"/>
      <c r="TPB9" s="243"/>
      <c r="TPC9" s="243"/>
      <c r="TPD9" s="243"/>
      <c r="TPE9" s="243"/>
      <c r="TPF9" s="243"/>
      <c r="TPG9" s="243"/>
      <c r="TPH9" s="243"/>
      <c r="TPI9" s="243"/>
      <c r="TPJ9" s="243"/>
      <c r="TPK9" s="243"/>
      <c r="TPL9" s="243"/>
      <c r="TPM9" s="243"/>
      <c r="TPN9" s="243"/>
      <c r="TPO9" s="243"/>
      <c r="TPP9" s="243"/>
      <c r="TPQ9" s="243"/>
      <c r="TPR9" s="243"/>
      <c r="TPS9" s="243"/>
      <c r="TPT9" s="243"/>
      <c r="TPU9" s="243"/>
      <c r="TPV9" s="243"/>
      <c r="TPW9" s="243"/>
      <c r="TPX9" s="243"/>
      <c r="TPY9" s="243"/>
      <c r="TPZ9" s="243"/>
      <c r="TQA9" s="243"/>
      <c r="TQB9" s="243"/>
      <c r="TQC9" s="243"/>
      <c r="TQD9" s="243"/>
      <c r="TQE9" s="243"/>
      <c r="TQF9" s="243"/>
      <c r="TQG9" s="243"/>
      <c r="TQH9" s="243"/>
      <c r="TQI9" s="243"/>
      <c r="TQJ9" s="243"/>
      <c r="TQK9" s="243"/>
      <c r="TQL9" s="243"/>
      <c r="TQM9" s="243"/>
      <c r="TQN9" s="243"/>
      <c r="TQO9" s="243"/>
      <c r="TQP9" s="243"/>
      <c r="TQQ9" s="243"/>
      <c r="TQR9" s="243"/>
      <c r="TQS9" s="243"/>
      <c r="TQT9" s="243"/>
      <c r="TQU9" s="243"/>
      <c r="TQV9" s="243"/>
      <c r="TQW9" s="243"/>
      <c r="TQX9" s="243"/>
      <c r="TQY9" s="243"/>
      <c r="TQZ9" s="243"/>
      <c r="TRA9" s="243"/>
      <c r="TRB9" s="243"/>
      <c r="TRC9" s="243"/>
      <c r="TRD9" s="243"/>
      <c r="TRE9" s="243"/>
      <c r="TRF9" s="243"/>
      <c r="TRG9" s="243"/>
      <c r="TRH9" s="243"/>
      <c r="TRI9" s="243"/>
      <c r="TRJ9" s="243"/>
      <c r="TRK9" s="243"/>
      <c r="TRL9" s="243"/>
      <c r="TRM9" s="243"/>
      <c r="TRN9" s="243"/>
      <c r="TRO9" s="243"/>
      <c r="TRP9" s="243"/>
      <c r="TRQ9" s="243"/>
      <c r="TRR9" s="243"/>
      <c r="TRS9" s="243"/>
      <c r="TRT9" s="243"/>
      <c r="TRU9" s="243"/>
      <c r="TRV9" s="243"/>
      <c r="TRW9" s="243"/>
      <c r="TRX9" s="243"/>
      <c r="TRY9" s="243"/>
      <c r="TRZ9" s="243"/>
      <c r="TSA9" s="243"/>
      <c r="TSB9" s="243"/>
      <c r="TSC9" s="243"/>
      <c r="TSD9" s="243"/>
      <c r="TSE9" s="243"/>
      <c r="TSF9" s="243"/>
      <c r="TSG9" s="243"/>
      <c r="TSH9" s="243"/>
      <c r="TSI9" s="243"/>
      <c r="TSJ9" s="243"/>
      <c r="TSK9" s="243"/>
      <c r="TSL9" s="243"/>
      <c r="TSM9" s="243"/>
      <c r="TSN9" s="243"/>
      <c r="TSO9" s="243"/>
      <c r="TSP9" s="243"/>
      <c r="TSQ9" s="243"/>
      <c r="TSR9" s="243"/>
      <c r="TSS9" s="243"/>
      <c r="TST9" s="243"/>
      <c r="TSU9" s="243"/>
      <c r="TSV9" s="243"/>
      <c r="TSW9" s="243"/>
      <c r="TSX9" s="243"/>
      <c r="TSY9" s="243"/>
      <c r="TSZ9" s="243"/>
      <c r="TTA9" s="243"/>
      <c r="TTB9" s="243"/>
      <c r="TTC9" s="243"/>
      <c r="TTD9" s="243"/>
      <c r="TTE9" s="243"/>
      <c r="TTF9" s="243"/>
      <c r="TTG9" s="243"/>
      <c r="TTH9" s="243"/>
      <c r="TTI9" s="243"/>
      <c r="TTJ9" s="243"/>
      <c r="TTK9" s="243"/>
      <c r="TTL9" s="243"/>
      <c r="TTM9" s="243"/>
      <c r="TTN9" s="243"/>
      <c r="TTO9" s="243"/>
      <c r="TTP9" s="243"/>
      <c r="TTQ9" s="243"/>
      <c r="TTR9" s="243"/>
      <c r="TTS9" s="243"/>
      <c r="TTT9" s="243"/>
      <c r="TTU9" s="243"/>
      <c r="TTV9" s="243"/>
      <c r="TTW9" s="243"/>
      <c r="TTX9" s="243"/>
      <c r="TTY9" s="243"/>
      <c r="TTZ9" s="243"/>
      <c r="TUA9" s="243"/>
      <c r="TUB9" s="243"/>
      <c r="TUC9" s="243"/>
      <c r="TUD9" s="243"/>
      <c r="TUE9" s="243"/>
      <c r="TUF9" s="243"/>
      <c r="TUG9" s="243"/>
      <c r="TUH9" s="243"/>
      <c r="TUI9" s="243"/>
      <c r="TUJ9" s="243"/>
      <c r="TUK9" s="243"/>
      <c r="TUL9" s="243"/>
      <c r="TUM9" s="243"/>
      <c r="TUN9" s="243"/>
      <c r="TUO9" s="243"/>
      <c r="TUP9" s="243"/>
      <c r="TUQ9" s="243"/>
      <c r="TUR9" s="243"/>
      <c r="TUS9" s="243"/>
      <c r="TUT9" s="243"/>
      <c r="TUU9" s="243"/>
      <c r="TUV9" s="243"/>
      <c r="TUW9" s="243"/>
      <c r="TUX9" s="243"/>
      <c r="TUY9" s="243"/>
      <c r="TUZ9" s="243"/>
      <c r="TVA9" s="243"/>
      <c r="TVB9" s="243"/>
      <c r="TVC9" s="243"/>
      <c r="TVD9" s="243"/>
      <c r="TVE9" s="243"/>
      <c r="TVF9" s="243"/>
      <c r="TVG9" s="243"/>
      <c r="TVH9" s="243"/>
      <c r="TVI9" s="243"/>
      <c r="TVJ9" s="243"/>
      <c r="TVK9" s="243"/>
      <c r="TVL9" s="243"/>
      <c r="TVM9" s="243"/>
      <c r="TVN9" s="243"/>
      <c r="TVO9" s="243"/>
      <c r="TVP9" s="243"/>
      <c r="TVQ9" s="243"/>
      <c r="TVR9" s="243"/>
      <c r="TVS9" s="243"/>
      <c r="TVT9" s="243"/>
      <c r="TVU9" s="243"/>
      <c r="TVV9" s="243"/>
      <c r="TVW9" s="243"/>
      <c r="TVX9" s="243"/>
      <c r="TVY9" s="243"/>
      <c r="TVZ9" s="243"/>
      <c r="TWA9" s="243"/>
      <c r="TWB9" s="243"/>
      <c r="TWC9" s="243"/>
      <c r="TWD9" s="243"/>
      <c r="TWE9" s="243"/>
      <c r="TWF9" s="243"/>
      <c r="TWG9" s="243"/>
      <c r="TWH9" s="243"/>
      <c r="TWI9" s="243"/>
      <c r="TWJ9" s="243"/>
      <c r="TWK9" s="243"/>
      <c r="TWL9" s="243"/>
      <c r="TWM9" s="243"/>
      <c r="TWN9" s="243"/>
      <c r="TWO9" s="243"/>
      <c r="TWP9" s="243"/>
      <c r="TWQ9" s="243"/>
      <c r="TWR9" s="243"/>
      <c r="TWS9" s="243"/>
      <c r="TWT9" s="243"/>
      <c r="TWU9" s="243"/>
      <c r="TWV9" s="243"/>
      <c r="TWW9" s="243"/>
      <c r="TWX9" s="243"/>
      <c r="TWY9" s="243"/>
      <c r="TWZ9" s="243"/>
      <c r="TXA9" s="243"/>
      <c r="TXB9" s="243"/>
      <c r="TXC9" s="243"/>
      <c r="TXD9" s="243"/>
      <c r="TXE9" s="243"/>
      <c r="TXF9" s="243"/>
      <c r="TXG9" s="243"/>
      <c r="TXH9" s="243"/>
      <c r="TXI9" s="243"/>
      <c r="TXJ9" s="243"/>
      <c r="TXK9" s="243"/>
      <c r="TXL9" s="243"/>
      <c r="TXM9" s="243"/>
      <c r="TXN9" s="243"/>
      <c r="TXO9" s="243"/>
      <c r="TXP9" s="243"/>
      <c r="TXQ9" s="243"/>
      <c r="TXR9" s="243"/>
      <c r="TXS9" s="243"/>
      <c r="TXT9" s="243"/>
      <c r="TXU9" s="243"/>
      <c r="TXV9" s="243"/>
      <c r="TXW9" s="243"/>
      <c r="TXX9" s="243"/>
      <c r="TXY9" s="243"/>
      <c r="TXZ9" s="243"/>
      <c r="TYA9" s="243"/>
      <c r="TYB9" s="243"/>
      <c r="TYC9" s="243"/>
      <c r="TYD9" s="243"/>
      <c r="TYE9" s="243"/>
      <c r="TYF9" s="243"/>
      <c r="TYG9" s="243"/>
      <c r="TYH9" s="243"/>
      <c r="TYI9" s="243"/>
      <c r="TYJ9" s="243"/>
      <c r="TYK9" s="243"/>
      <c r="TYL9" s="243"/>
      <c r="TYM9" s="243"/>
      <c r="TYN9" s="243"/>
      <c r="TYO9" s="243"/>
      <c r="TYP9" s="243"/>
      <c r="TYQ9" s="243"/>
      <c r="TYR9" s="243"/>
      <c r="TYS9" s="243"/>
      <c r="TYT9" s="243"/>
      <c r="TYU9" s="243"/>
      <c r="TYV9" s="243"/>
      <c r="TYW9" s="243"/>
      <c r="TYX9" s="243"/>
      <c r="TYY9" s="243"/>
      <c r="TYZ9" s="243"/>
      <c r="TZA9" s="243"/>
      <c r="TZB9" s="243"/>
      <c r="TZC9" s="243"/>
      <c r="TZD9" s="243"/>
      <c r="TZE9" s="243"/>
      <c r="TZF9" s="243"/>
      <c r="TZG9" s="243"/>
      <c r="TZH9" s="243"/>
      <c r="TZI9" s="243"/>
      <c r="TZJ9" s="243"/>
      <c r="TZK9" s="243"/>
      <c r="TZL9" s="243"/>
      <c r="TZM9" s="243"/>
      <c r="TZN9" s="243"/>
      <c r="TZO9" s="243"/>
      <c r="TZP9" s="243"/>
      <c r="TZQ9" s="243"/>
      <c r="TZR9" s="243"/>
      <c r="TZS9" s="243"/>
      <c r="TZT9" s="243"/>
      <c r="TZU9" s="243"/>
      <c r="TZV9" s="243"/>
      <c r="TZW9" s="243"/>
      <c r="TZX9" s="243"/>
      <c r="TZY9" s="243"/>
      <c r="TZZ9" s="243"/>
      <c r="UAA9" s="243"/>
      <c r="UAB9" s="243"/>
      <c r="UAC9" s="243"/>
      <c r="UAD9" s="243"/>
      <c r="UAE9" s="243"/>
      <c r="UAF9" s="243"/>
      <c r="UAG9" s="243"/>
      <c r="UAH9" s="243"/>
      <c r="UAI9" s="243"/>
      <c r="UAJ9" s="243"/>
      <c r="UAK9" s="243"/>
      <c r="UAL9" s="243"/>
      <c r="UAM9" s="243"/>
      <c r="UAN9" s="243"/>
      <c r="UAO9" s="243"/>
      <c r="UAP9" s="243"/>
      <c r="UAQ9" s="243"/>
      <c r="UAR9" s="243"/>
      <c r="UAS9" s="243"/>
      <c r="UAT9" s="243"/>
      <c r="UAU9" s="243"/>
      <c r="UAV9" s="243"/>
      <c r="UAW9" s="243"/>
      <c r="UAX9" s="243"/>
      <c r="UAY9" s="243"/>
      <c r="UAZ9" s="243"/>
      <c r="UBA9" s="243"/>
      <c r="UBB9" s="243"/>
      <c r="UBC9" s="243"/>
      <c r="UBD9" s="243"/>
      <c r="UBE9" s="243"/>
      <c r="UBF9" s="243"/>
      <c r="UBG9" s="243"/>
      <c r="UBH9" s="243"/>
      <c r="UBI9" s="243"/>
      <c r="UBJ9" s="243"/>
      <c r="UBK9" s="243"/>
      <c r="UBL9" s="243"/>
      <c r="UBM9" s="243"/>
      <c r="UBN9" s="243"/>
      <c r="UBO9" s="243"/>
      <c r="UBP9" s="243"/>
      <c r="UBQ9" s="243"/>
      <c r="UBR9" s="243"/>
      <c r="UBS9" s="243"/>
      <c r="UBT9" s="243"/>
      <c r="UBU9" s="243"/>
      <c r="UBV9" s="243"/>
      <c r="UBW9" s="243"/>
      <c r="UBX9" s="243"/>
      <c r="UBY9" s="243"/>
      <c r="UBZ9" s="243"/>
      <c r="UCA9" s="243"/>
      <c r="UCB9" s="243"/>
      <c r="UCC9" s="243"/>
      <c r="UCD9" s="243"/>
      <c r="UCE9" s="243"/>
      <c r="UCF9" s="243"/>
      <c r="UCG9" s="243"/>
      <c r="UCH9" s="243"/>
      <c r="UCI9" s="243"/>
      <c r="UCJ9" s="243"/>
      <c r="UCK9" s="243"/>
      <c r="UCL9" s="243"/>
      <c r="UCM9" s="243"/>
      <c r="UCN9" s="243"/>
      <c r="UCO9" s="243"/>
      <c r="UCP9" s="243"/>
      <c r="UCQ9" s="243"/>
      <c r="UCR9" s="243"/>
      <c r="UCS9" s="243"/>
      <c r="UCT9" s="243"/>
      <c r="UCU9" s="243"/>
      <c r="UCV9" s="243"/>
      <c r="UCW9" s="243"/>
      <c r="UCX9" s="243"/>
      <c r="UCY9" s="243"/>
      <c r="UCZ9" s="243"/>
      <c r="UDA9" s="243"/>
      <c r="UDB9" s="243"/>
      <c r="UDC9" s="243"/>
      <c r="UDD9" s="243"/>
      <c r="UDE9" s="243"/>
      <c r="UDF9" s="243"/>
      <c r="UDG9" s="243"/>
      <c r="UDH9" s="243"/>
      <c r="UDI9" s="243"/>
      <c r="UDJ9" s="243"/>
      <c r="UDK9" s="243"/>
      <c r="UDL9" s="243"/>
      <c r="UDM9" s="243"/>
      <c r="UDN9" s="243"/>
      <c r="UDO9" s="243"/>
      <c r="UDP9" s="243"/>
      <c r="UDQ9" s="243"/>
      <c r="UDR9" s="243"/>
      <c r="UDS9" s="243"/>
      <c r="UDT9" s="243"/>
      <c r="UDU9" s="243"/>
      <c r="UDV9" s="243"/>
      <c r="UDW9" s="243"/>
      <c r="UDX9" s="243"/>
      <c r="UDY9" s="243"/>
      <c r="UDZ9" s="243"/>
      <c r="UEA9" s="243"/>
      <c r="UEB9" s="243"/>
      <c r="UEC9" s="243"/>
      <c r="UED9" s="243"/>
      <c r="UEE9" s="243"/>
      <c r="UEF9" s="243"/>
      <c r="UEG9" s="243"/>
      <c r="UEH9" s="243"/>
      <c r="UEI9" s="243"/>
      <c r="UEJ9" s="243"/>
      <c r="UEK9" s="243"/>
      <c r="UEL9" s="243"/>
      <c r="UEM9" s="243"/>
      <c r="UEN9" s="243"/>
      <c r="UEO9" s="243"/>
      <c r="UEP9" s="243"/>
      <c r="UEQ9" s="243"/>
      <c r="UER9" s="243"/>
      <c r="UES9" s="243"/>
      <c r="UET9" s="243"/>
      <c r="UEU9" s="243"/>
      <c r="UEV9" s="243"/>
      <c r="UEW9" s="243"/>
      <c r="UEX9" s="243"/>
      <c r="UEY9" s="243"/>
      <c r="UEZ9" s="243"/>
      <c r="UFA9" s="243"/>
      <c r="UFB9" s="243"/>
      <c r="UFC9" s="243"/>
      <c r="UFD9" s="243"/>
      <c r="UFE9" s="243"/>
      <c r="UFF9" s="243"/>
      <c r="UFG9" s="243"/>
      <c r="UFH9" s="243"/>
      <c r="UFI9" s="243"/>
      <c r="UFJ9" s="243"/>
      <c r="UFK9" s="243"/>
      <c r="UFL9" s="243"/>
      <c r="UFM9" s="243"/>
      <c r="UFN9" s="243"/>
      <c r="UFO9" s="243"/>
      <c r="UFP9" s="243"/>
      <c r="UFQ9" s="243"/>
      <c r="UFR9" s="243"/>
      <c r="UFS9" s="243"/>
      <c r="UFT9" s="243"/>
      <c r="UFU9" s="243"/>
      <c r="UFV9" s="243"/>
      <c r="UFW9" s="243"/>
      <c r="UFX9" s="243"/>
      <c r="UFY9" s="243"/>
      <c r="UFZ9" s="243"/>
      <c r="UGA9" s="243"/>
      <c r="UGB9" s="243"/>
      <c r="UGC9" s="243"/>
      <c r="UGD9" s="243"/>
      <c r="UGE9" s="243"/>
      <c r="UGF9" s="243"/>
      <c r="UGG9" s="243"/>
      <c r="UGH9" s="243"/>
      <c r="UGI9" s="243"/>
      <c r="UGJ9" s="243"/>
      <c r="UGK9" s="243"/>
      <c r="UGL9" s="243"/>
      <c r="UGM9" s="243"/>
      <c r="UGN9" s="243"/>
      <c r="UGO9" s="243"/>
      <c r="UGP9" s="243"/>
      <c r="UGQ9" s="243"/>
      <c r="UGR9" s="243"/>
      <c r="UGS9" s="243"/>
      <c r="UGT9" s="243"/>
      <c r="UGU9" s="243"/>
      <c r="UGV9" s="243"/>
      <c r="UGW9" s="243"/>
      <c r="UGX9" s="243"/>
      <c r="UGY9" s="243"/>
      <c r="UGZ9" s="243"/>
      <c r="UHA9" s="243"/>
      <c r="UHB9" s="243"/>
      <c r="UHC9" s="243"/>
      <c r="UHD9" s="243"/>
      <c r="UHE9" s="243"/>
      <c r="UHF9" s="243"/>
      <c r="UHG9" s="243"/>
      <c r="UHH9" s="243"/>
      <c r="UHI9" s="243"/>
      <c r="UHJ9" s="243"/>
      <c r="UHK9" s="243"/>
      <c r="UHL9" s="243"/>
      <c r="UHM9" s="243"/>
      <c r="UHN9" s="243"/>
      <c r="UHO9" s="243"/>
      <c r="UHP9" s="243"/>
      <c r="UHQ9" s="243"/>
      <c r="UHR9" s="243"/>
      <c r="UHS9" s="243"/>
      <c r="UHT9" s="243"/>
      <c r="UHU9" s="243"/>
      <c r="UHV9" s="243"/>
      <c r="UHW9" s="243"/>
      <c r="UHX9" s="243"/>
      <c r="UHY9" s="243"/>
      <c r="UHZ9" s="243"/>
      <c r="UIA9" s="243"/>
      <c r="UIB9" s="243"/>
      <c r="UIC9" s="243"/>
      <c r="UID9" s="243"/>
      <c r="UIE9" s="243"/>
      <c r="UIF9" s="243"/>
      <c r="UIG9" s="243"/>
      <c r="UIH9" s="243"/>
      <c r="UII9" s="243"/>
      <c r="UIJ9" s="243"/>
      <c r="UIK9" s="243"/>
      <c r="UIL9" s="243"/>
      <c r="UIM9" s="243"/>
      <c r="UIN9" s="243"/>
      <c r="UIO9" s="243"/>
      <c r="UIP9" s="243"/>
      <c r="UIQ9" s="243"/>
      <c r="UIR9" s="243"/>
      <c r="UIS9" s="243"/>
      <c r="UIT9" s="243"/>
      <c r="UIU9" s="243"/>
      <c r="UIV9" s="243"/>
      <c r="UIW9" s="243"/>
      <c r="UIX9" s="243"/>
      <c r="UIY9" s="243"/>
      <c r="UIZ9" s="243"/>
      <c r="UJA9" s="243"/>
      <c r="UJB9" s="243"/>
      <c r="UJC9" s="243"/>
      <c r="UJD9" s="243"/>
      <c r="UJE9" s="243"/>
      <c r="UJF9" s="243"/>
      <c r="UJG9" s="243"/>
      <c r="UJH9" s="243"/>
      <c r="UJI9" s="243"/>
      <c r="UJJ9" s="243"/>
      <c r="UJK9" s="243"/>
      <c r="UJL9" s="243"/>
      <c r="UJM9" s="243"/>
      <c r="UJN9" s="243"/>
      <c r="UJO9" s="243"/>
      <c r="UJP9" s="243"/>
      <c r="UJQ9" s="243"/>
      <c r="UJR9" s="243"/>
      <c r="UJS9" s="243"/>
      <c r="UJT9" s="243"/>
      <c r="UJU9" s="243"/>
      <c r="UJV9" s="243"/>
      <c r="UJW9" s="243"/>
      <c r="UJX9" s="243"/>
      <c r="UJY9" s="243"/>
      <c r="UJZ9" s="243"/>
      <c r="UKA9" s="243"/>
      <c r="UKB9" s="243"/>
      <c r="UKC9" s="243"/>
      <c r="UKD9" s="243"/>
      <c r="UKE9" s="243"/>
      <c r="UKF9" s="243"/>
      <c r="UKG9" s="243"/>
      <c r="UKH9" s="243"/>
      <c r="UKI9" s="243"/>
      <c r="UKJ9" s="243"/>
      <c r="UKK9" s="243"/>
      <c r="UKL9" s="243"/>
      <c r="UKM9" s="243"/>
      <c r="UKN9" s="243"/>
      <c r="UKO9" s="243"/>
      <c r="UKP9" s="243"/>
      <c r="UKQ9" s="243"/>
      <c r="UKR9" s="243"/>
      <c r="UKS9" s="243"/>
      <c r="UKT9" s="243"/>
      <c r="UKU9" s="243"/>
      <c r="UKV9" s="243"/>
      <c r="UKW9" s="243"/>
      <c r="UKX9" s="243"/>
      <c r="UKY9" s="243"/>
      <c r="UKZ9" s="243"/>
      <c r="ULA9" s="243"/>
      <c r="ULB9" s="243"/>
      <c r="ULC9" s="243"/>
      <c r="ULD9" s="243"/>
      <c r="ULE9" s="243"/>
      <c r="ULF9" s="243"/>
      <c r="ULG9" s="243"/>
      <c r="ULH9" s="243"/>
      <c r="ULI9" s="243"/>
      <c r="ULJ9" s="243"/>
      <c r="ULK9" s="243"/>
      <c r="ULL9" s="243"/>
      <c r="ULM9" s="243"/>
      <c r="ULN9" s="243"/>
      <c r="ULO9" s="243"/>
      <c r="ULP9" s="243"/>
      <c r="ULQ9" s="243"/>
      <c r="ULR9" s="243"/>
      <c r="ULS9" s="243"/>
      <c r="ULT9" s="243"/>
      <c r="ULU9" s="243"/>
      <c r="ULV9" s="243"/>
      <c r="ULW9" s="243"/>
      <c r="ULX9" s="243"/>
      <c r="ULY9" s="243"/>
      <c r="ULZ9" s="243"/>
      <c r="UMA9" s="243"/>
      <c r="UMB9" s="243"/>
      <c r="UMC9" s="243"/>
      <c r="UMD9" s="243"/>
      <c r="UME9" s="243"/>
      <c r="UMF9" s="243"/>
      <c r="UMG9" s="243"/>
      <c r="UMH9" s="243"/>
      <c r="UMI9" s="243"/>
      <c r="UMJ9" s="243"/>
      <c r="UMK9" s="243"/>
      <c r="UML9" s="243"/>
      <c r="UMM9" s="243"/>
      <c r="UMN9" s="243"/>
      <c r="UMO9" s="243"/>
      <c r="UMP9" s="243"/>
      <c r="UMQ9" s="243"/>
      <c r="UMR9" s="243"/>
      <c r="UMS9" s="243"/>
      <c r="UMT9" s="243"/>
      <c r="UMU9" s="243"/>
      <c r="UMV9" s="243"/>
      <c r="UMW9" s="243"/>
      <c r="UMX9" s="243"/>
      <c r="UMY9" s="243"/>
      <c r="UMZ9" s="243"/>
      <c r="UNA9" s="243"/>
      <c r="UNB9" s="243"/>
      <c r="UNC9" s="243"/>
      <c r="UND9" s="243"/>
      <c r="UNE9" s="243"/>
      <c r="UNF9" s="243"/>
      <c r="UNG9" s="243"/>
      <c r="UNH9" s="243"/>
      <c r="UNI9" s="243"/>
      <c r="UNJ9" s="243"/>
      <c r="UNK9" s="243"/>
      <c r="UNL9" s="243"/>
      <c r="UNM9" s="243"/>
      <c r="UNN9" s="243"/>
      <c r="UNO9" s="243"/>
      <c r="UNP9" s="243"/>
      <c r="UNQ9" s="243"/>
      <c r="UNR9" s="243"/>
      <c r="UNS9" s="243"/>
      <c r="UNT9" s="243"/>
      <c r="UNU9" s="243"/>
      <c r="UNV9" s="243"/>
      <c r="UNW9" s="243"/>
      <c r="UNX9" s="243"/>
      <c r="UNY9" s="243"/>
      <c r="UNZ9" s="243"/>
      <c r="UOA9" s="243"/>
      <c r="UOB9" s="243"/>
      <c r="UOC9" s="243"/>
      <c r="UOD9" s="243"/>
      <c r="UOE9" s="243"/>
      <c r="UOF9" s="243"/>
      <c r="UOG9" s="243"/>
      <c r="UOH9" s="243"/>
      <c r="UOI9" s="243"/>
      <c r="UOJ9" s="243"/>
      <c r="UOK9" s="243"/>
      <c r="UOL9" s="243"/>
      <c r="UOM9" s="243"/>
      <c r="UON9" s="243"/>
      <c r="UOO9" s="243"/>
      <c r="UOP9" s="243"/>
      <c r="UOQ9" s="243"/>
      <c r="UOR9" s="243"/>
      <c r="UOS9" s="243"/>
      <c r="UOT9" s="243"/>
      <c r="UOU9" s="243"/>
      <c r="UOV9" s="243"/>
      <c r="UOW9" s="243"/>
      <c r="UOX9" s="243"/>
      <c r="UOY9" s="243"/>
      <c r="UOZ9" s="243"/>
      <c r="UPA9" s="243"/>
      <c r="UPB9" s="243"/>
      <c r="UPC9" s="243"/>
      <c r="UPD9" s="243"/>
      <c r="UPE9" s="243"/>
      <c r="UPF9" s="243"/>
      <c r="UPG9" s="243"/>
      <c r="UPH9" s="243"/>
      <c r="UPI9" s="243"/>
      <c r="UPJ9" s="243"/>
      <c r="UPK9" s="243"/>
      <c r="UPL9" s="243"/>
      <c r="UPM9" s="243"/>
      <c r="UPN9" s="243"/>
      <c r="UPO9" s="243"/>
      <c r="UPP9" s="243"/>
      <c r="UPQ9" s="243"/>
      <c r="UPR9" s="243"/>
      <c r="UPS9" s="243"/>
      <c r="UPT9" s="243"/>
      <c r="UPU9" s="243"/>
      <c r="UPV9" s="243"/>
      <c r="UPW9" s="243"/>
      <c r="UPX9" s="243"/>
      <c r="UPY9" s="243"/>
      <c r="UPZ9" s="243"/>
      <c r="UQA9" s="243"/>
      <c r="UQB9" s="243"/>
      <c r="UQC9" s="243"/>
      <c r="UQD9" s="243"/>
      <c r="UQE9" s="243"/>
      <c r="UQF9" s="243"/>
      <c r="UQG9" s="243"/>
      <c r="UQH9" s="243"/>
      <c r="UQI9" s="243"/>
      <c r="UQJ9" s="243"/>
      <c r="UQK9" s="243"/>
      <c r="UQL9" s="243"/>
      <c r="UQM9" s="243"/>
      <c r="UQN9" s="243"/>
      <c r="UQO9" s="243"/>
      <c r="UQP9" s="243"/>
      <c r="UQQ9" s="243"/>
      <c r="UQR9" s="243"/>
      <c r="UQS9" s="243"/>
      <c r="UQT9" s="243"/>
      <c r="UQU9" s="243"/>
      <c r="UQV9" s="243"/>
      <c r="UQW9" s="243"/>
      <c r="UQX9" s="243"/>
      <c r="UQY9" s="243"/>
      <c r="UQZ9" s="243"/>
      <c r="URA9" s="243"/>
      <c r="URB9" s="243"/>
      <c r="URC9" s="243"/>
      <c r="URD9" s="243"/>
      <c r="URE9" s="243"/>
      <c r="URF9" s="243"/>
      <c r="URG9" s="243"/>
      <c r="URH9" s="243"/>
      <c r="URI9" s="243"/>
      <c r="URJ9" s="243"/>
      <c r="URK9" s="243"/>
      <c r="URL9" s="243"/>
      <c r="URM9" s="243"/>
      <c r="URN9" s="243"/>
      <c r="URO9" s="243"/>
      <c r="URP9" s="243"/>
      <c r="URQ9" s="243"/>
      <c r="URR9" s="243"/>
      <c r="URS9" s="243"/>
      <c r="URT9" s="243"/>
      <c r="URU9" s="243"/>
      <c r="URV9" s="243"/>
      <c r="URW9" s="243"/>
      <c r="URX9" s="243"/>
      <c r="URY9" s="243"/>
      <c r="URZ9" s="243"/>
      <c r="USA9" s="243"/>
      <c r="USB9" s="243"/>
      <c r="USC9" s="243"/>
      <c r="USD9" s="243"/>
      <c r="USE9" s="243"/>
      <c r="USF9" s="243"/>
      <c r="USG9" s="243"/>
      <c r="USH9" s="243"/>
      <c r="USI9" s="243"/>
      <c r="USJ9" s="243"/>
      <c r="USK9" s="243"/>
      <c r="USL9" s="243"/>
      <c r="USM9" s="243"/>
      <c r="USN9" s="243"/>
      <c r="USO9" s="243"/>
      <c r="USP9" s="243"/>
      <c r="USQ9" s="243"/>
      <c r="USR9" s="243"/>
      <c r="USS9" s="243"/>
      <c r="UST9" s="243"/>
      <c r="USU9" s="243"/>
      <c r="USV9" s="243"/>
      <c r="USW9" s="243"/>
      <c r="USX9" s="243"/>
      <c r="USY9" s="243"/>
      <c r="USZ9" s="243"/>
      <c r="UTA9" s="243"/>
      <c r="UTB9" s="243"/>
      <c r="UTC9" s="243"/>
      <c r="UTD9" s="243"/>
      <c r="UTE9" s="243"/>
      <c r="UTF9" s="243"/>
      <c r="UTG9" s="243"/>
      <c r="UTH9" s="243"/>
      <c r="UTI9" s="243"/>
      <c r="UTJ9" s="243"/>
      <c r="UTK9" s="243"/>
      <c r="UTL9" s="243"/>
      <c r="UTM9" s="243"/>
      <c r="UTN9" s="243"/>
      <c r="UTO9" s="243"/>
      <c r="UTP9" s="243"/>
      <c r="UTQ9" s="243"/>
      <c r="UTR9" s="243"/>
      <c r="UTS9" s="243"/>
      <c r="UTT9" s="243"/>
      <c r="UTU9" s="243"/>
      <c r="UTV9" s="243"/>
      <c r="UTW9" s="243"/>
      <c r="UTX9" s="243"/>
      <c r="UTY9" s="243"/>
      <c r="UTZ9" s="243"/>
      <c r="UUA9" s="243"/>
      <c r="UUB9" s="243"/>
      <c r="UUC9" s="243"/>
      <c r="UUD9" s="243"/>
      <c r="UUE9" s="243"/>
      <c r="UUF9" s="243"/>
      <c r="UUG9" s="243"/>
      <c r="UUH9" s="243"/>
      <c r="UUI9" s="243"/>
      <c r="UUJ9" s="243"/>
      <c r="UUK9" s="243"/>
      <c r="UUL9" s="243"/>
      <c r="UUM9" s="243"/>
      <c r="UUN9" s="243"/>
      <c r="UUO9" s="243"/>
      <c r="UUP9" s="243"/>
      <c r="UUQ9" s="243"/>
      <c r="UUR9" s="243"/>
      <c r="UUS9" s="243"/>
      <c r="UUT9" s="243"/>
      <c r="UUU9" s="243"/>
      <c r="UUV9" s="243"/>
      <c r="UUW9" s="243"/>
      <c r="UUX9" s="243"/>
      <c r="UUY9" s="243"/>
      <c r="UUZ9" s="243"/>
      <c r="UVA9" s="243"/>
      <c r="UVB9" s="243"/>
      <c r="UVC9" s="243"/>
      <c r="UVD9" s="243"/>
      <c r="UVE9" s="243"/>
      <c r="UVF9" s="243"/>
      <c r="UVG9" s="243"/>
      <c r="UVH9" s="243"/>
      <c r="UVI9" s="243"/>
      <c r="UVJ9" s="243"/>
      <c r="UVK9" s="243"/>
      <c r="UVL9" s="243"/>
      <c r="UVM9" s="243"/>
      <c r="UVN9" s="243"/>
      <c r="UVO9" s="243"/>
      <c r="UVP9" s="243"/>
      <c r="UVQ9" s="243"/>
      <c r="UVR9" s="243"/>
      <c r="UVS9" s="243"/>
      <c r="UVT9" s="243"/>
      <c r="UVU9" s="243"/>
      <c r="UVV9" s="243"/>
      <c r="UVW9" s="243"/>
      <c r="UVX9" s="243"/>
      <c r="UVY9" s="243"/>
      <c r="UVZ9" s="243"/>
      <c r="UWA9" s="243"/>
      <c r="UWB9" s="243"/>
      <c r="UWC9" s="243"/>
      <c r="UWD9" s="243"/>
      <c r="UWE9" s="243"/>
      <c r="UWF9" s="243"/>
      <c r="UWG9" s="243"/>
      <c r="UWH9" s="243"/>
      <c r="UWI9" s="243"/>
      <c r="UWJ9" s="243"/>
      <c r="UWK9" s="243"/>
      <c r="UWL9" s="243"/>
      <c r="UWM9" s="243"/>
      <c r="UWN9" s="243"/>
      <c r="UWO9" s="243"/>
      <c r="UWP9" s="243"/>
      <c r="UWQ9" s="243"/>
      <c r="UWR9" s="243"/>
      <c r="UWS9" s="243"/>
      <c r="UWT9" s="243"/>
      <c r="UWU9" s="243"/>
      <c r="UWV9" s="243"/>
      <c r="UWW9" s="243"/>
      <c r="UWX9" s="243"/>
      <c r="UWY9" s="243"/>
      <c r="UWZ9" s="243"/>
      <c r="UXA9" s="243"/>
      <c r="UXB9" s="243"/>
      <c r="UXC9" s="243"/>
      <c r="UXD9" s="243"/>
      <c r="UXE9" s="243"/>
      <c r="UXF9" s="243"/>
      <c r="UXG9" s="243"/>
      <c r="UXH9" s="243"/>
      <c r="UXI9" s="243"/>
      <c r="UXJ9" s="243"/>
      <c r="UXK9" s="243"/>
      <c r="UXL9" s="243"/>
      <c r="UXM9" s="243"/>
      <c r="UXN9" s="243"/>
      <c r="UXO9" s="243"/>
      <c r="UXP9" s="243"/>
      <c r="UXQ9" s="243"/>
      <c r="UXR9" s="243"/>
      <c r="UXS9" s="243"/>
      <c r="UXT9" s="243"/>
      <c r="UXU9" s="243"/>
      <c r="UXV9" s="243"/>
      <c r="UXW9" s="243"/>
      <c r="UXX9" s="243"/>
      <c r="UXY9" s="243"/>
      <c r="UXZ9" s="243"/>
      <c r="UYA9" s="243"/>
      <c r="UYB9" s="243"/>
      <c r="UYC9" s="243"/>
      <c r="UYD9" s="243"/>
      <c r="UYE9" s="243"/>
      <c r="UYF9" s="243"/>
      <c r="UYG9" s="243"/>
      <c r="UYH9" s="243"/>
      <c r="UYI9" s="243"/>
      <c r="UYJ9" s="243"/>
      <c r="UYK9" s="243"/>
      <c r="UYL9" s="243"/>
      <c r="UYM9" s="243"/>
      <c r="UYN9" s="243"/>
      <c r="UYO9" s="243"/>
      <c r="UYP9" s="243"/>
      <c r="UYQ9" s="243"/>
      <c r="UYR9" s="243"/>
      <c r="UYS9" s="243"/>
      <c r="UYT9" s="243"/>
      <c r="UYU9" s="243"/>
      <c r="UYV9" s="243"/>
      <c r="UYW9" s="243"/>
      <c r="UYX9" s="243"/>
      <c r="UYY9" s="243"/>
      <c r="UYZ9" s="243"/>
      <c r="UZA9" s="243"/>
      <c r="UZB9" s="243"/>
      <c r="UZC9" s="243"/>
      <c r="UZD9" s="243"/>
      <c r="UZE9" s="243"/>
      <c r="UZF9" s="243"/>
      <c r="UZG9" s="243"/>
      <c r="UZH9" s="243"/>
      <c r="UZI9" s="243"/>
      <c r="UZJ9" s="243"/>
      <c r="UZK9" s="243"/>
      <c r="UZL9" s="243"/>
      <c r="UZM9" s="243"/>
      <c r="UZN9" s="243"/>
      <c r="UZO9" s="243"/>
      <c r="UZP9" s="243"/>
      <c r="UZQ9" s="243"/>
      <c r="UZR9" s="243"/>
      <c r="UZS9" s="243"/>
      <c r="UZT9" s="243"/>
      <c r="UZU9" s="243"/>
      <c r="UZV9" s="243"/>
      <c r="UZW9" s="243"/>
      <c r="UZX9" s="243"/>
      <c r="UZY9" s="243"/>
      <c r="UZZ9" s="243"/>
      <c r="VAA9" s="243"/>
      <c r="VAB9" s="243"/>
      <c r="VAC9" s="243"/>
      <c r="VAD9" s="243"/>
      <c r="VAE9" s="243"/>
      <c r="VAF9" s="243"/>
      <c r="VAG9" s="243"/>
      <c r="VAH9" s="243"/>
      <c r="VAI9" s="243"/>
      <c r="VAJ9" s="243"/>
      <c r="VAK9" s="243"/>
      <c r="VAL9" s="243"/>
      <c r="VAM9" s="243"/>
      <c r="VAN9" s="243"/>
      <c r="VAO9" s="243"/>
      <c r="VAP9" s="243"/>
      <c r="VAQ9" s="243"/>
      <c r="VAR9" s="243"/>
      <c r="VAS9" s="243"/>
      <c r="VAT9" s="243"/>
      <c r="VAU9" s="243"/>
      <c r="VAV9" s="243"/>
      <c r="VAW9" s="243"/>
      <c r="VAX9" s="243"/>
      <c r="VAY9" s="243"/>
      <c r="VAZ9" s="243"/>
      <c r="VBA9" s="243"/>
      <c r="VBB9" s="243"/>
      <c r="VBC9" s="243"/>
      <c r="VBD9" s="243"/>
      <c r="VBE9" s="243"/>
      <c r="VBF9" s="243"/>
      <c r="VBG9" s="243"/>
      <c r="VBH9" s="243"/>
      <c r="VBI9" s="243"/>
      <c r="VBJ9" s="243"/>
      <c r="VBK9" s="243"/>
      <c r="VBL9" s="243"/>
      <c r="VBM9" s="243"/>
      <c r="VBN9" s="243"/>
      <c r="VBO9" s="243"/>
      <c r="VBP9" s="243"/>
      <c r="VBQ9" s="243"/>
      <c r="VBR9" s="243"/>
      <c r="VBS9" s="243"/>
      <c r="VBT9" s="243"/>
      <c r="VBU9" s="243"/>
      <c r="VBV9" s="243"/>
      <c r="VBW9" s="243"/>
      <c r="VBX9" s="243"/>
      <c r="VBY9" s="243"/>
      <c r="VBZ9" s="243"/>
      <c r="VCA9" s="243"/>
      <c r="VCB9" s="243"/>
      <c r="VCC9" s="243"/>
      <c r="VCD9" s="243"/>
      <c r="VCE9" s="243"/>
      <c r="VCF9" s="243"/>
      <c r="VCG9" s="243"/>
      <c r="VCH9" s="243"/>
      <c r="VCI9" s="243"/>
      <c r="VCJ9" s="243"/>
      <c r="VCK9" s="243"/>
      <c r="VCL9" s="243"/>
      <c r="VCM9" s="243"/>
      <c r="VCN9" s="243"/>
      <c r="VCO9" s="243"/>
      <c r="VCP9" s="243"/>
      <c r="VCQ9" s="243"/>
      <c r="VCR9" s="243"/>
      <c r="VCS9" s="243"/>
      <c r="VCT9" s="243"/>
      <c r="VCU9" s="243"/>
      <c r="VCV9" s="243"/>
      <c r="VCW9" s="243"/>
      <c r="VCX9" s="243"/>
      <c r="VCY9" s="243"/>
      <c r="VCZ9" s="243"/>
      <c r="VDA9" s="243"/>
      <c r="VDB9" s="243"/>
      <c r="VDC9" s="243"/>
      <c r="VDD9" s="243"/>
      <c r="VDE9" s="243"/>
      <c r="VDF9" s="243"/>
      <c r="VDG9" s="243"/>
      <c r="VDH9" s="243"/>
      <c r="VDI9" s="243"/>
      <c r="VDJ9" s="243"/>
      <c r="VDK9" s="243"/>
      <c r="VDL9" s="243"/>
      <c r="VDM9" s="243"/>
      <c r="VDN9" s="243"/>
      <c r="VDO9" s="243"/>
      <c r="VDP9" s="243"/>
      <c r="VDQ9" s="243"/>
      <c r="VDR9" s="243"/>
      <c r="VDS9" s="243"/>
      <c r="VDT9" s="243"/>
      <c r="VDU9" s="243"/>
      <c r="VDV9" s="243"/>
      <c r="VDW9" s="243"/>
      <c r="VDX9" s="243"/>
      <c r="VDY9" s="243"/>
      <c r="VDZ9" s="243"/>
      <c r="VEA9" s="243"/>
      <c r="VEB9" s="243"/>
      <c r="VEC9" s="243"/>
      <c r="VED9" s="243"/>
      <c r="VEE9" s="243"/>
      <c r="VEF9" s="243"/>
      <c r="VEG9" s="243"/>
      <c r="VEH9" s="243"/>
      <c r="VEI9" s="243"/>
      <c r="VEJ9" s="243"/>
      <c r="VEK9" s="243"/>
      <c r="VEL9" s="243"/>
      <c r="VEM9" s="243"/>
      <c r="VEN9" s="243"/>
      <c r="VEO9" s="243"/>
      <c r="VEP9" s="243"/>
      <c r="VEQ9" s="243"/>
      <c r="VER9" s="243"/>
      <c r="VES9" s="243"/>
      <c r="VET9" s="243"/>
      <c r="VEU9" s="243"/>
      <c r="VEV9" s="243"/>
      <c r="VEW9" s="243"/>
      <c r="VEX9" s="243"/>
      <c r="VEY9" s="243"/>
      <c r="VEZ9" s="243"/>
      <c r="VFA9" s="243"/>
      <c r="VFB9" s="243"/>
      <c r="VFC9" s="243"/>
      <c r="VFD9" s="243"/>
      <c r="VFE9" s="243"/>
      <c r="VFF9" s="243"/>
      <c r="VFG9" s="243"/>
      <c r="VFH9" s="243"/>
      <c r="VFI9" s="243"/>
      <c r="VFJ9" s="243"/>
      <c r="VFK9" s="243"/>
      <c r="VFL9" s="243"/>
      <c r="VFM9" s="243"/>
      <c r="VFN9" s="243"/>
      <c r="VFO9" s="243"/>
      <c r="VFP9" s="243"/>
      <c r="VFQ9" s="243"/>
      <c r="VFR9" s="243"/>
      <c r="VFS9" s="243"/>
      <c r="VFT9" s="243"/>
      <c r="VFU9" s="243"/>
      <c r="VFV9" s="243"/>
      <c r="VFW9" s="243"/>
      <c r="VFX9" s="243"/>
      <c r="VFY9" s="243"/>
      <c r="VFZ9" s="243"/>
      <c r="VGA9" s="243"/>
      <c r="VGB9" s="243"/>
      <c r="VGC9" s="243"/>
      <c r="VGD9" s="243"/>
      <c r="VGE9" s="243"/>
      <c r="VGF9" s="243"/>
      <c r="VGG9" s="243"/>
      <c r="VGH9" s="243"/>
      <c r="VGI9" s="243"/>
      <c r="VGJ9" s="243"/>
      <c r="VGK9" s="243"/>
      <c r="VGL9" s="243"/>
      <c r="VGM9" s="243"/>
      <c r="VGN9" s="243"/>
      <c r="VGO9" s="243"/>
      <c r="VGP9" s="243"/>
      <c r="VGQ9" s="243"/>
      <c r="VGR9" s="243"/>
      <c r="VGS9" s="243"/>
      <c r="VGT9" s="243"/>
      <c r="VGU9" s="243"/>
      <c r="VGV9" s="243"/>
      <c r="VGW9" s="243"/>
      <c r="VGX9" s="243"/>
      <c r="VGY9" s="243"/>
      <c r="VGZ9" s="243"/>
      <c r="VHA9" s="243"/>
      <c r="VHB9" s="243"/>
      <c r="VHC9" s="243"/>
      <c r="VHD9" s="243"/>
      <c r="VHE9" s="243"/>
      <c r="VHF9" s="243"/>
      <c r="VHG9" s="243"/>
      <c r="VHH9" s="243"/>
      <c r="VHI9" s="243"/>
      <c r="VHJ9" s="243"/>
      <c r="VHK9" s="243"/>
      <c r="VHL9" s="243"/>
      <c r="VHM9" s="243"/>
      <c r="VHN9" s="243"/>
      <c r="VHO9" s="243"/>
      <c r="VHP9" s="243"/>
      <c r="VHQ9" s="243"/>
      <c r="VHR9" s="243"/>
      <c r="VHS9" s="243"/>
      <c r="VHT9" s="243"/>
      <c r="VHU9" s="243"/>
      <c r="VHV9" s="243"/>
      <c r="VHW9" s="243"/>
      <c r="VHX9" s="243"/>
      <c r="VHY9" s="243"/>
      <c r="VHZ9" s="243"/>
      <c r="VIA9" s="243"/>
      <c r="VIB9" s="243"/>
      <c r="VIC9" s="243"/>
      <c r="VID9" s="243"/>
      <c r="VIE9" s="243"/>
      <c r="VIF9" s="243"/>
      <c r="VIG9" s="243"/>
      <c r="VIH9" s="243"/>
      <c r="VII9" s="243"/>
      <c r="VIJ9" s="243"/>
      <c r="VIK9" s="243"/>
      <c r="VIL9" s="243"/>
      <c r="VIM9" s="243"/>
      <c r="VIN9" s="243"/>
      <c r="VIO9" s="243"/>
      <c r="VIP9" s="243"/>
      <c r="VIQ9" s="243"/>
      <c r="VIR9" s="243"/>
      <c r="VIS9" s="243"/>
      <c r="VIT9" s="243"/>
      <c r="VIU9" s="243"/>
      <c r="VIV9" s="243"/>
      <c r="VIW9" s="243"/>
      <c r="VIX9" s="243"/>
      <c r="VIY9" s="243"/>
      <c r="VIZ9" s="243"/>
      <c r="VJA9" s="243"/>
      <c r="VJB9" s="243"/>
      <c r="VJC9" s="243"/>
      <c r="VJD9" s="243"/>
      <c r="VJE9" s="243"/>
      <c r="VJF9" s="243"/>
      <c r="VJG9" s="243"/>
      <c r="VJH9" s="243"/>
      <c r="VJI9" s="243"/>
      <c r="VJJ9" s="243"/>
      <c r="VJK9" s="243"/>
      <c r="VJL9" s="243"/>
      <c r="VJM9" s="243"/>
      <c r="VJN9" s="243"/>
      <c r="VJO9" s="243"/>
      <c r="VJP9" s="243"/>
      <c r="VJQ9" s="243"/>
      <c r="VJR9" s="243"/>
      <c r="VJS9" s="243"/>
      <c r="VJT9" s="243"/>
      <c r="VJU9" s="243"/>
      <c r="VJV9" s="243"/>
      <c r="VJW9" s="243"/>
      <c r="VJX9" s="243"/>
      <c r="VJY9" s="243"/>
      <c r="VJZ9" s="243"/>
      <c r="VKA9" s="243"/>
      <c r="VKB9" s="243"/>
      <c r="VKC9" s="243"/>
      <c r="VKD9" s="243"/>
      <c r="VKE9" s="243"/>
      <c r="VKF9" s="243"/>
      <c r="VKG9" s="243"/>
      <c r="VKH9" s="243"/>
      <c r="VKI9" s="243"/>
      <c r="VKJ9" s="243"/>
      <c r="VKK9" s="243"/>
      <c r="VKL9" s="243"/>
      <c r="VKM9" s="243"/>
      <c r="VKN9" s="243"/>
      <c r="VKO9" s="243"/>
      <c r="VKP9" s="243"/>
      <c r="VKQ9" s="243"/>
      <c r="VKR9" s="243"/>
      <c r="VKS9" s="243"/>
      <c r="VKT9" s="243"/>
      <c r="VKU9" s="243"/>
      <c r="VKV9" s="243"/>
      <c r="VKW9" s="243"/>
      <c r="VKX9" s="243"/>
      <c r="VKY9" s="243"/>
      <c r="VKZ9" s="243"/>
      <c r="VLA9" s="243"/>
      <c r="VLB9" s="243"/>
      <c r="VLC9" s="243"/>
      <c r="VLD9" s="243"/>
      <c r="VLE9" s="243"/>
      <c r="VLF9" s="243"/>
      <c r="VLG9" s="243"/>
      <c r="VLH9" s="243"/>
      <c r="VLI9" s="243"/>
      <c r="VLJ9" s="243"/>
      <c r="VLK9" s="243"/>
      <c r="VLL9" s="243"/>
      <c r="VLM9" s="243"/>
      <c r="VLN9" s="243"/>
      <c r="VLO9" s="243"/>
      <c r="VLP9" s="243"/>
      <c r="VLQ9" s="243"/>
      <c r="VLR9" s="243"/>
      <c r="VLS9" s="243"/>
      <c r="VLT9" s="243"/>
      <c r="VLU9" s="243"/>
      <c r="VLV9" s="243"/>
      <c r="VLW9" s="243"/>
      <c r="VLX9" s="243"/>
      <c r="VLY9" s="243"/>
      <c r="VLZ9" s="243"/>
      <c r="VMA9" s="243"/>
      <c r="VMB9" s="243"/>
      <c r="VMC9" s="243"/>
      <c r="VMD9" s="243"/>
      <c r="VME9" s="243"/>
      <c r="VMF9" s="243"/>
      <c r="VMG9" s="243"/>
      <c r="VMH9" s="243"/>
      <c r="VMI9" s="243"/>
      <c r="VMJ9" s="243"/>
      <c r="VMK9" s="243"/>
      <c r="VML9" s="243"/>
      <c r="VMM9" s="243"/>
      <c r="VMN9" s="243"/>
      <c r="VMO9" s="243"/>
      <c r="VMP9" s="243"/>
      <c r="VMQ9" s="243"/>
      <c r="VMR9" s="243"/>
      <c r="VMS9" s="243"/>
      <c r="VMT9" s="243"/>
      <c r="VMU9" s="243"/>
      <c r="VMV9" s="243"/>
      <c r="VMW9" s="243"/>
      <c r="VMX9" s="243"/>
      <c r="VMY9" s="243"/>
      <c r="VMZ9" s="243"/>
      <c r="VNA9" s="243"/>
      <c r="VNB9" s="243"/>
      <c r="VNC9" s="243"/>
      <c r="VND9" s="243"/>
      <c r="VNE9" s="243"/>
      <c r="VNF9" s="243"/>
      <c r="VNG9" s="243"/>
      <c r="VNH9" s="243"/>
      <c r="VNI9" s="243"/>
      <c r="VNJ9" s="243"/>
      <c r="VNK9" s="243"/>
      <c r="VNL9" s="243"/>
      <c r="VNM9" s="243"/>
      <c r="VNN9" s="243"/>
      <c r="VNO9" s="243"/>
      <c r="VNP9" s="243"/>
      <c r="VNQ9" s="243"/>
      <c r="VNR9" s="243"/>
      <c r="VNS9" s="243"/>
      <c r="VNT9" s="243"/>
      <c r="VNU9" s="243"/>
      <c r="VNV9" s="243"/>
      <c r="VNW9" s="243"/>
      <c r="VNX9" s="243"/>
      <c r="VNY9" s="243"/>
      <c r="VNZ9" s="243"/>
      <c r="VOA9" s="243"/>
      <c r="VOB9" s="243"/>
      <c r="VOC9" s="243"/>
      <c r="VOD9" s="243"/>
      <c r="VOE9" s="243"/>
      <c r="VOF9" s="243"/>
      <c r="VOG9" s="243"/>
      <c r="VOH9" s="243"/>
      <c r="VOI9" s="243"/>
      <c r="VOJ9" s="243"/>
      <c r="VOK9" s="243"/>
      <c r="VOL9" s="243"/>
      <c r="VOM9" s="243"/>
      <c r="VON9" s="243"/>
      <c r="VOO9" s="243"/>
      <c r="VOP9" s="243"/>
      <c r="VOQ9" s="243"/>
      <c r="VOR9" s="243"/>
      <c r="VOS9" s="243"/>
      <c r="VOT9" s="243"/>
      <c r="VOU9" s="243"/>
      <c r="VOV9" s="243"/>
      <c r="VOW9" s="243"/>
      <c r="VOX9" s="243"/>
      <c r="VOY9" s="243"/>
      <c r="VOZ9" s="243"/>
      <c r="VPA9" s="243"/>
      <c r="VPB9" s="243"/>
      <c r="VPC9" s="243"/>
      <c r="VPD9" s="243"/>
      <c r="VPE9" s="243"/>
      <c r="VPF9" s="243"/>
      <c r="VPG9" s="243"/>
      <c r="VPH9" s="243"/>
      <c r="VPI9" s="243"/>
      <c r="VPJ9" s="243"/>
      <c r="VPK9" s="243"/>
      <c r="VPL9" s="243"/>
      <c r="VPM9" s="243"/>
      <c r="VPN9" s="243"/>
      <c r="VPO9" s="243"/>
      <c r="VPP9" s="243"/>
      <c r="VPQ9" s="243"/>
      <c r="VPR9" s="243"/>
      <c r="VPS9" s="243"/>
      <c r="VPT9" s="243"/>
      <c r="VPU9" s="243"/>
      <c r="VPV9" s="243"/>
      <c r="VPW9" s="243"/>
      <c r="VPX9" s="243"/>
      <c r="VPY9" s="243"/>
      <c r="VPZ9" s="243"/>
      <c r="VQA9" s="243"/>
      <c r="VQB9" s="243"/>
      <c r="VQC9" s="243"/>
      <c r="VQD9" s="243"/>
      <c r="VQE9" s="243"/>
      <c r="VQF9" s="243"/>
      <c r="VQG9" s="243"/>
      <c r="VQH9" s="243"/>
      <c r="VQI9" s="243"/>
      <c r="VQJ9" s="243"/>
      <c r="VQK9" s="243"/>
      <c r="VQL9" s="243"/>
      <c r="VQM9" s="243"/>
      <c r="VQN9" s="243"/>
      <c r="VQO9" s="243"/>
      <c r="VQP9" s="243"/>
      <c r="VQQ9" s="243"/>
      <c r="VQR9" s="243"/>
      <c r="VQS9" s="243"/>
      <c r="VQT9" s="243"/>
      <c r="VQU9" s="243"/>
      <c r="VQV9" s="243"/>
      <c r="VQW9" s="243"/>
      <c r="VQX9" s="243"/>
      <c r="VQY9" s="243"/>
      <c r="VQZ9" s="243"/>
      <c r="VRA9" s="243"/>
      <c r="VRB9" s="243"/>
      <c r="VRC9" s="243"/>
      <c r="VRD9" s="243"/>
      <c r="VRE9" s="243"/>
      <c r="VRF9" s="243"/>
      <c r="VRG9" s="243"/>
      <c r="VRH9" s="243"/>
      <c r="VRI9" s="243"/>
      <c r="VRJ9" s="243"/>
      <c r="VRK9" s="243"/>
      <c r="VRL9" s="243"/>
      <c r="VRM9" s="243"/>
      <c r="VRN9" s="243"/>
      <c r="VRO9" s="243"/>
      <c r="VRP9" s="243"/>
      <c r="VRQ9" s="243"/>
      <c r="VRR9" s="243"/>
      <c r="VRS9" s="243"/>
      <c r="VRT9" s="243"/>
      <c r="VRU9" s="243"/>
      <c r="VRV9" s="243"/>
      <c r="VRW9" s="243"/>
      <c r="VRX9" s="243"/>
      <c r="VRY9" s="243"/>
      <c r="VRZ9" s="243"/>
      <c r="VSA9" s="243"/>
      <c r="VSB9" s="243"/>
      <c r="VSC9" s="243"/>
      <c r="VSD9" s="243"/>
      <c r="VSE9" s="243"/>
      <c r="VSF9" s="243"/>
      <c r="VSG9" s="243"/>
      <c r="VSH9" s="243"/>
      <c r="VSI9" s="243"/>
      <c r="VSJ9" s="243"/>
      <c r="VSK9" s="243"/>
      <c r="VSL9" s="243"/>
      <c r="VSM9" s="243"/>
      <c r="VSN9" s="243"/>
      <c r="VSO9" s="243"/>
      <c r="VSP9" s="243"/>
      <c r="VSQ9" s="243"/>
      <c r="VSR9" s="243"/>
      <c r="VSS9" s="243"/>
      <c r="VST9" s="243"/>
      <c r="VSU9" s="243"/>
      <c r="VSV9" s="243"/>
      <c r="VSW9" s="243"/>
      <c r="VSX9" s="243"/>
      <c r="VSY9" s="243"/>
      <c r="VSZ9" s="243"/>
      <c r="VTA9" s="243"/>
      <c r="VTB9" s="243"/>
      <c r="VTC9" s="243"/>
      <c r="VTD9" s="243"/>
      <c r="VTE9" s="243"/>
      <c r="VTF9" s="243"/>
      <c r="VTG9" s="243"/>
      <c r="VTH9" s="243"/>
      <c r="VTI9" s="243"/>
      <c r="VTJ9" s="243"/>
      <c r="VTK9" s="243"/>
      <c r="VTL9" s="243"/>
      <c r="VTM9" s="243"/>
      <c r="VTN9" s="243"/>
      <c r="VTO9" s="243"/>
      <c r="VTP9" s="243"/>
      <c r="VTQ9" s="243"/>
      <c r="VTR9" s="243"/>
      <c r="VTS9" s="243"/>
      <c r="VTT9" s="243"/>
      <c r="VTU9" s="243"/>
      <c r="VTV9" s="243"/>
      <c r="VTW9" s="243"/>
      <c r="VTX9" s="243"/>
      <c r="VTY9" s="243"/>
      <c r="VTZ9" s="243"/>
      <c r="VUA9" s="243"/>
      <c r="VUB9" s="243"/>
      <c r="VUC9" s="243"/>
      <c r="VUD9" s="243"/>
      <c r="VUE9" s="243"/>
      <c r="VUF9" s="243"/>
      <c r="VUG9" s="243"/>
      <c r="VUH9" s="243"/>
      <c r="VUI9" s="243"/>
      <c r="VUJ9" s="243"/>
      <c r="VUK9" s="243"/>
      <c r="VUL9" s="243"/>
      <c r="VUM9" s="243"/>
      <c r="VUN9" s="243"/>
      <c r="VUO9" s="243"/>
      <c r="VUP9" s="243"/>
      <c r="VUQ9" s="243"/>
      <c r="VUR9" s="243"/>
      <c r="VUS9" s="243"/>
      <c r="VUT9" s="243"/>
      <c r="VUU9" s="243"/>
      <c r="VUV9" s="243"/>
      <c r="VUW9" s="243"/>
      <c r="VUX9" s="243"/>
      <c r="VUY9" s="243"/>
      <c r="VUZ9" s="243"/>
      <c r="VVA9" s="243"/>
      <c r="VVB9" s="243"/>
      <c r="VVC9" s="243"/>
      <c r="VVD9" s="243"/>
      <c r="VVE9" s="243"/>
      <c r="VVF9" s="243"/>
      <c r="VVG9" s="243"/>
      <c r="VVH9" s="243"/>
      <c r="VVI9" s="243"/>
      <c r="VVJ9" s="243"/>
      <c r="VVK9" s="243"/>
      <c r="VVL9" s="243"/>
      <c r="VVM9" s="243"/>
      <c r="VVN9" s="243"/>
      <c r="VVO9" s="243"/>
      <c r="VVP9" s="243"/>
      <c r="VVQ9" s="243"/>
      <c r="VVR9" s="243"/>
      <c r="VVS9" s="243"/>
      <c r="VVT9" s="243"/>
      <c r="VVU9" s="243"/>
      <c r="VVV9" s="243"/>
      <c r="VVW9" s="243"/>
      <c r="VVX9" s="243"/>
      <c r="VVY9" s="243"/>
      <c r="VVZ9" s="243"/>
      <c r="VWA9" s="243"/>
      <c r="VWB9" s="243"/>
      <c r="VWC9" s="243"/>
      <c r="VWD9" s="243"/>
      <c r="VWE9" s="243"/>
      <c r="VWF9" s="243"/>
      <c r="VWG9" s="243"/>
      <c r="VWH9" s="243"/>
      <c r="VWI9" s="243"/>
      <c r="VWJ9" s="243"/>
      <c r="VWK9" s="243"/>
      <c r="VWL9" s="243"/>
      <c r="VWM9" s="243"/>
      <c r="VWN9" s="243"/>
      <c r="VWO9" s="243"/>
      <c r="VWP9" s="243"/>
      <c r="VWQ9" s="243"/>
      <c r="VWR9" s="243"/>
      <c r="VWS9" s="243"/>
      <c r="VWT9" s="243"/>
      <c r="VWU9" s="243"/>
      <c r="VWV9" s="243"/>
      <c r="VWW9" s="243"/>
      <c r="VWX9" s="243"/>
      <c r="VWY9" s="243"/>
      <c r="VWZ9" s="243"/>
      <c r="VXA9" s="243"/>
      <c r="VXB9" s="243"/>
      <c r="VXC9" s="243"/>
      <c r="VXD9" s="243"/>
      <c r="VXE9" s="243"/>
      <c r="VXF9" s="243"/>
      <c r="VXG9" s="243"/>
      <c r="VXH9" s="243"/>
      <c r="VXI9" s="243"/>
      <c r="VXJ9" s="243"/>
      <c r="VXK9" s="243"/>
      <c r="VXL9" s="243"/>
      <c r="VXM9" s="243"/>
      <c r="VXN9" s="243"/>
      <c r="VXO9" s="243"/>
      <c r="VXP9" s="243"/>
      <c r="VXQ9" s="243"/>
      <c r="VXR9" s="243"/>
      <c r="VXS9" s="243"/>
      <c r="VXT9" s="243"/>
      <c r="VXU9" s="243"/>
      <c r="VXV9" s="243"/>
      <c r="VXW9" s="243"/>
      <c r="VXX9" s="243"/>
      <c r="VXY9" s="243"/>
      <c r="VXZ9" s="243"/>
      <c r="VYA9" s="243"/>
      <c r="VYB9" s="243"/>
      <c r="VYC9" s="243"/>
      <c r="VYD9" s="243"/>
      <c r="VYE9" s="243"/>
      <c r="VYF9" s="243"/>
      <c r="VYG9" s="243"/>
      <c r="VYH9" s="243"/>
      <c r="VYI9" s="243"/>
      <c r="VYJ9" s="243"/>
      <c r="VYK9" s="243"/>
      <c r="VYL9" s="243"/>
      <c r="VYM9" s="243"/>
      <c r="VYN9" s="243"/>
      <c r="VYO9" s="243"/>
      <c r="VYP9" s="243"/>
      <c r="VYQ9" s="243"/>
      <c r="VYR9" s="243"/>
      <c r="VYS9" s="243"/>
      <c r="VYT9" s="243"/>
      <c r="VYU9" s="243"/>
      <c r="VYV9" s="243"/>
      <c r="VYW9" s="243"/>
      <c r="VYX9" s="243"/>
      <c r="VYY9" s="243"/>
      <c r="VYZ9" s="243"/>
      <c r="VZA9" s="243"/>
      <c r="VZB9" s="243"/>
      <c r="VZC9" s="243"/>
      <c r="VZD9" s="243"/>
      <c r="VZE9" s="243"/>
      <c r="VZF9" s="243"/>
      <c r="VZG9" s="243"/>
      <c r="VZH9" s="243"/>
      <c r="VZI9" s="243"/>
      <c r="VZJ9" s="243"/>
      <c r="VZK9" s="243"/>
      <c r="VZL9" s="243"/>
      <c r="VZM9" s="243"/>
      <c r="VZN9" s="243"/>
      <c r="VZO9" s="243"/>
      <c r="VZP9" s="243"/>
      <c r="VZQ9" s="243"/>
      <c r="VZR9" s="243"/>
      <c r="VZS9" s="243"/>
      <c r="VZT9" s="243"/>
      <c r="VZU9" s="243"/>
      <c r="VZV9" s="243"/>
      <c r="VZW9" s="243"/>
      <c r="VZX9" s="243"/>
      <c r="VZY9" s="243"/>
      <c r="VZZ9" s="243"/>
      <c r="WAA9" s="243"/>
      <c r="WAB9" s="243"/>
      <c r="WAC9" s="243"/>
      <c r="WAD9" s="243"/>
      <c r="WAE9" s="243"/>
      <c r="WAF9" s="243"/>
      <c r="WAG9" s="243"/>
      <c r="WAH9" s="243"/>
      <c r="WAI9" s="243"/>
      <c r="WAJ9" s="243"/>
      <c r="WAK9" s="243"/>
      <c r="WAL9" s="243"/>
      <c r="WAM9" s="243"/>
      <c r="WAN9" s="243"/>
      <c r="WAO9" s="243"/>
      <c r="WAP9" s="243"/>
      <c r="WAQ9" s="243"/>
      <c r="WAR9" s="243"/>
      <c r="WAS9" s="243"/>
      <c r="WAT9" s="243"/>
      <c r="WAU9" s="243"/>
      <c r="WAV9" s="243"/>
      <c r="WAW9" s="243"/>
      <c r="WAX9" s="243"/>
      <c r="WAY9" s="243"/>
      <c r="WAZ9" s="243"/>
      <c r="WBA9" s="243"/>
      <c r="WBB9" s="243"/>
      <c r="WBC9" s="243"/>
      <c r="WBD9" s="243"/>
      <c r="WBE9" s="243"/>
      <c r="WBF9" s="243"/>
      <c r="WBG9" s="243"/>
      <c r="WBH9" s="243"/>
      <c r="WBI9" s="243"/>
      <c r="WBJ9" s="243"/>
      <c r="WBK9" s="243"/>
      <c r="WBL9" s="243"/>
      <c r="WBM9" s="243"/>
      <c r="WBN9" s="243"/>
      <c r="WBO9" s="243"/>
      <c r="WBP9" s="243"/>
      <c r="WBQ9" s="243"/>
      <c r="WBR9" s="243"/>
      <c r="WBS9" s="243"/>
      <c r="WBT9" s="243"/>
      <c r="WBU9" s="243"/>
      <c r="WBV9" s="243"/>
      <c r="WBW9" s="243"/>
      <c r="WBX9" s="243"/>
      <c r="WBY9" s="243"/>
      <c r="WBZ9" s="243"/>
      <c r="WCA9" s="243"/>
      <c r="WCB9" s="243"/>
      <c r="WCC9" s="243"/>
      <c r="WCD9" s="243"/>
      <c r="WCE9" s="243"/>
      <c r="WCF9" s="243"/>
      <c r="WCG9" s="243"/>
      <c r="WCH9" s="243"/>
      <c r="WCI9" s="243"/>
      <c r="WCJ9" s="243"/>
      <c r="WCK9" s="243"/>
      <c r="WCL9" s="243"/>
      <c r="WCM9" s="243"/>
      <c r="WCN9" s="243"/>
      <c r="WCO9" s="243"/>
      <c r="WCP9" s="243"/>
      <c r="WCQ9" s="243"/>
      <c r="WCR9" s="243"/>
      <c r="WCS9" s="243"/>
      <c r="WCT9" s="243"/>
      <c r="WCU9" s="243"/>
      <c r="WCV9" s="243"/>
      <c r="WCW9" s="243"/>
      <c r="WCX9" s="243"/>
      <c r="WCY9" s="243"/>
      <c r="WCZ9" s="243"/>
      <c r="WDA9" s="243"/>
      <c r="WDB9" s="243"/>
      <c r="WDC9" s="243"/>
      <c r="WDD9" s="243"/>
      <c r="WDE9" s="243"/>
      <c r="WDF9" s="243"/>
      <c r="WDG9" s="243"/>
      <c r="WDH9" s="243"/>
      <c r="WDI9" s="243"/>
      <c r="WDJ9" s="243"/>
      <c r="WDK9" s="243"/>
      <c r="WDL9" s="243"/>
      <c r="WDM9" s="243"/>
      <c r="WDN9" s="243"/>
      <c r="WDO9" s="243"/>
      <c r="WDP9" s="243"/>
      <c r="WDQ9" s="243"/>
      <c r="WDR9" s="243"/>
      <c r="WDS9" s="243"/>
      <c r="WDT9" s="243"/>
      <c r="WDU9" s="243"/>
      <c r="WDV9" s="243"/>
      <c r="WDW9" s="243"/>
      <c r="WDX9" s="243"/>
      <c r="WDY9" s="243"/>
      <c r="WDZ9" s="243"/>
      <c r="WEA9" s="243"/>
      <c r="WEB9" s="243"/>
      <c r="WEC9" s="243"/>
      <c r="WED9" s="243"/>
      <c r="WEE9" s="243"/>
      <c r="WEF9" s="243"/>
      <c r="WEG9" s="243"/>
      <c r="WEH9" s="243"/>
      <c r="WEI9" s="243"/>
      <c r="WEJ9" s="243"/>
      <c r="WEK9" s="243"/>
      <c r="WEL9" s="243"/>
      <c r="WEM9" s="243"/>
      <c r="WEN9" s="243"/>
      <c r="WEO9" s="243"/>
      <c r="WEP9" s="243"/>
      <c r="WEQ9" s="243"/>
      <c r="WER9" s="243"/>
      <c r="WES9" s="243"/>
      <c r="WET9" s="243"/>
      <c r="WEU9" s="243"/>
      <c r="WEV9" s="243"/>
      <c r="WEW9" s="243"/>
      <c r="WEX9" s="243"/>
      <c r="WEY9" s="243"/>
      <c r="WEZ9" s="243"/>
      <c r="WFA9" s="243"/>
      <c r="WFB9" s="243"/>
      <c r="WFC9" s="243"/>
      <c r="WFD9" s="243"/>
      <c r="WFE9" s="243"/>
      <c r="WFF9" s="243"/>
      <c r="WFG9" s="243"/>
      <c r="WFH9" s="243"/>
      <c r="WFI9" s="243"/>
      <c r="WFJ9" s="243"/>
      <c r="WFK9" s="243"/>
      <c r="WFL9" s="243"/>
      <c r="WFM9" s="243"/>
      <c r="WFN9" s="243"/>
      <c r="WFO9" s="243"/>
      <c r="WFP9" s="243"/>
      <c r="WFQ9" s="243"/>
      <c r="WFR9" s="243"/>
      <c r="WFS9" s="243"/>
      <c r="WFT9" s="243"/>
      <c r="WFU9" s="243"/>
      <c r="WFV9" s="243"/>
      <c r="WFW9" s="243"/>
      <c r="WFX9" s="243"/>
      <c r="WFY9" s="243"/>
      <c r="WFZ9" s="243"/>
      <c r="WGA9" s="243"/>
      <c r="WGB9" s="243"/>
      <c r="WGC9" s="243"/>
      <c r="WGD9" s="243"/>
      <c r="WGE9" s="243"/>
      <c r="WGF9" s="243"/>
      <c r="WGG9" s="243"/>
      <c r="WGH9" s="243"/>
      <c r="WGI9" s="243"/>
      <c r="WGJ9" s="243"/>
      <c r="WGK9" s="243"/>
      <c r="WGL9" s="243"/>
      <c r="WGM9" s="243"/>
      <c r="WGN9" s="243"/>
      <c r="WGO9" s="243"/>
      <c r="WGP9" s="243"/>
      <c r="WGQ9" s="243"/>
      <c r="WGR9" s="243"/>
      <c r="WGS9" s="243"/>
      <c r="WGT9" s="243"/>
      <c r="WGU9" s="243"/>
      <c r="WGV9" s="243"/>
      <c r="WGW9" s="243"/>
      <c r="WGX9" s="243"/>
      <c r="WGY9" s="243"/>
      <c r="WGZ9" s="243"/>
      <c r="WHA9" s="243"/>
      <c r="WHB9" s="243"/>
      <c r="WHC9" s="243"/>
      <c r="WHD9" s="243"/>
      <c r="WHE9" s="243"/>
      <c r="WHF9" s="243"/>
      <c r="WHG9" s="243"/>
      <c r="WHH9" s="243"/>
      <c r="WHI9" s="243"/>
      <c r="WHJ9" s="243"/>
      <c r="WHK9" s="243"/>
      <c r="WHL9" s="243"/>
      <c r="WHM9" s="243"/>
      <c r="WHN9" s="243"/>
      <c r="WHO9" s="243"/>
      <c r="WHP9" s="243"/>
      <c r="WHQ9" s="243"/>
      <c r="WHR9" s="243"/>
      <c r="WHS9" s="243"/>
      <c r="WHT9" s="243"/>
      <c r="WHU9" s="243"/>
      <c r="WHV9" s="243"/>
      <c r="WHW9" s="243"/>
      <c r="WHX9" s="243"/>
      <c r="WHY9" s="243"/>
      <c r="WHZ9" s="243"/>
      <c r="WIA9" s="243"/>
      <c r="WIB9" s="243"/>
      <c r="WIC9" s="243"/>
      <c r="WID9" s="243"/>
      <c r="WIE9" s="243"/>
      <c r="WIF9" s="243"/>
      <c r="WIG9" s="243"/>
      <c r="WIH9" s="243"/>
      <c r="WII9" s="243"/>
      <c r="WIJ9" s="243"/>
      <c r="WIK9" s="243"/>
      <c r="WIL9" s="243"/>
      <c r="WIM9" s="243"/>
      <c r="WIN9" s="243"/>
      <c r="WIO9" s="243"/>
      <c r="WIP9" s="243"/>
      <c r="WIQ9" s="243"/>
      <c r="WIR9" s="243"/>
      <c r="WIS9" s="243"/>
      <c r="WIT9" s="243"/>
      <c r="WIU9" s="243"/>
      <c r="WIV9" s="243"/>
      <c r="WIW9" s="243"/>
      <c r="WIX9" s="243"/>
      <c r="WIY9" s="243"/>
      <c r="WIZ9" s="243"/>
      <c r="WJA9" s="243"/>
      <c r="WJB9" s="243"/>
      <c r="WJC9" s="243"/>
      <c r="WJD9" s="243"/>
      <c r="WJE9" s="243"/>
      <c r="WJF9" s="243"/>
      <c r="WJG9" s="243"/>
      <c r="WJH9" s="243"/>
      <c r="WJI9" s="243"/>
      <c r="WJJ9" s="243"/>
      <c r="WJK9" s="243"/>
      <c r="WJL9" s="243"/>
      <c r="WJM9" s="243"/>
      <c r="WJN9" s="243"/>
      <c r="WJO9" s="243"/>
      <c r="WJP9" s="243"/>
      <c r="WJQ9" s="243"/>
      <c r="WJR9" s="243"/>
      <c r="WJS9" s="243"/>
      <c r="WJT9" s="243"/>
      <c r="WJU9" s="243"/>
      <c r="WJV9" s="243"/>
      <c r="WJW9" s="243"/>
      <c r="WJX9" s="243"/>
      <c r="WJY9" s="243"/>
      <c r="WJZ9" s="243"/>
      <c r="WKA9" s="243"/>
      <c r="WKB9" s="243"/>
      <c r="WKC9" s="243"/>
      <c r="WKD9" s="243"/>
      <c r="WKE9" s="243"/>
      <c r="WKF9" s="243"/>
      <c r="WKG9" s="243"/>
      <c r="WKH9" s="243"/>
      <c r="WKI9" s="243"/>
      <c r="WKJ9" s="243"/>
      <c r="WKK9" s="243"/>
      <c r="WKL9" s="243"/>
      <c r="WKM9" s="243"/>
      <c r="WKN9" s="243"/>
      <c r="WKO9" s="243"/>
      <c r="WKP9" s="243"/>
      <c r="WKQ9" s="243"/>
      <c r="WKR9" s="243"/>
      <c r="WKS9" s="243"/>
      <c r="WKT9" s="243"/>
      <c r="WKU9" s="243"/>
      <c r="WKV9" s="243"/>
      <c r="WKW9" s="243"/>
      <c r="WKX9" s="243"/>
      <c r="WKY9" s="243"/>
      <c r="WKZ9" s="243"/>
      <c r="WLA9" s="243"/>
      <c r="WLB9" s="243"/>
      <c r="WLC9" s="243"/>
      <c r="WLD9" s="243"/>
      <c r="WLE9" s="243"/>
      <c r="WLF9" s="243"/>
      <c r="WLG9" s="243"/>
      <c r="WLH9" s="243"/>
      <c r="WLI9" s="243"/>
      <c r="WLJ9" s="243"/>
      <c r="WLK9" s="243"/>
      <c r="WLL9" s="243"/>
      <c r="WLM9" s="243"/>
      <c r="WLN9" s="243"/>
      <c r="WLO9" s="243"/>
      <c r="WLP9" s="243"/>
      <c r="WLQ9" s="243"/>
      <c r="WLR9" s="243"/>
      <c r="WLS9" s="243"/>
      <c r="WLT9" s="243"/>
      <c r="WLU9" s="243"/>
      <c r="WLV9" s="243"/>
      <c r="WLW9" s="243"/>
      <c r="WLX9" s="243"/>
      <c r="WLY9" s="243"/>
      <c r="WLZ9" s="243"/>
      <c r="WMA9" s="243"/>
      <c r="WMB9" s="243"/>
      <c r="WMC9" s="243"/>
      <c r="WMD9" s="243"/>
      <c r="WME9" s="243"/>
      <c r="WMF9" s="243"/>
      <c r="WMG9" s="243"/>
      <c r="WMH9" s="243"/>
      <c r="WMI9" s="243"/>
      <c r="WMJ9" s="243"/>
      <c r="WMK9" s="243"/>
      <c r="WML9" s="243"/>
      <c r="WMM9" s="243"/>
      <c r="WMN9" s="243"/>
      <c r="WMO9" s="243"/>
      <c r="WMP9" s="243"/>
      <c r="WMQ9" s="243"/>
      <c r="WMR9" s="243"/>
      <c r="WMS9" s="243"/>
      <c r="WMT9" s="243"/>
      <c r="WMU9" s="243"/>
      <c r="WMV9" s="243"/>
      <c r="WMW9" s="243"/>
      <c r="WMX9" s="243"/>
      <c r="WMY9" s="243"/>
      <c r="WMZ9" s="243"/>
      <c r="WNA9" s="243"/>
      <c r="WNB9" s="243"/>
      <c r="WNC9" s="243"/>
      <c r="WND9" s="243"/>
      <c r="WNE9" s="243"/>
      <c r="WNF9" s="243"/>
      <c r="WNG9" s="243"/>
      <c r="WNH9" s="243"/>
      <c r="WNI9" s="243"/>
      <c r="WNJ9" s="243"/>
      <c r="WNK9" s="243"/>
      <c r="WNL9" s="243"/>
      <c r="WNM9" s="243"/>
      <c r="WNN9" s="243"/>
      <c r="WNO9" s="243"/>
      <c r="WNP9" s="243"/>
      <c r="WNQ9" s="243"/>
      <c r="WNR9" s="243"/>
      <c r="WNS9" s="243"/>
      <c r="WNT9" s="243"/>
      <c r="WNU9" s="243"/>
      <c r="WNV9" s="243"/>
      <c r="WNW9" s="243"/>
      <c r="WNX9" s="243"/>
      <c r="WNY9" s="243"/>
      <c r="WNZ9" s="243"/>
      <c r="WOA9" s="243"/>
      <c r="WOB9" s="243"/>
      <c r="WOC9" s="243"/>
      <c r="WOD9" s="243"/>
      <c r="WOE9" s="243"/>
      <c r="WOF9" s="243"/>
      <c r="WOG9" s="243"/>
      <c r="WOH9" s="243"/>
      <c r="WOI9" s="243"/>
      <c r="WOJ9" s="243"/>
      <c r="WOK9" s="243"/>
      <c r="WOL9" s="243"/>
      <c r="WOM9" s="243"/>
      <c r="WON9" s="243"/>
      <c r="WOO9" s="243"/>
      <c r="WOP9" s="243"/>
      <c r="WOQ9" s="243"/>
      <c r="WOR9" s="243"/>
      <c r="WOS9" s="243"/>
      <c r="WOT9" s="243"/>
      <c r="WOU9" s="243"/>
      <c r="WOV9" s="243"/>
      <c r="WOW9" s="243"/>
      <c r="WOX9" s="243"/>
      <c r="WOY9" s="243"/>
      <c r="WOZ9" s="243"/>
      <c r="WPA9" s="243"/>
      <c r="WPB9" s="243"/>
      <c r="WPC9" s="243"/>
      <c r="WPD9" s="243"/>
      <c r="WPE9" s="243"/>
      <c r="WPF9" s="243"/>
      <c r="WPG9" s="243"/>
      <c r="WPH9" s="243"/>
      <c r="WPI9" s="243"/>
      <c r="WPJ9" s="243"/>
      <c r="WPK9" s="243"/>
      <c r="WPL9" s="243"/>
      <c r="WPM9" s="243"/>
      <c r="WPN9" s="243"/>
      <c r="WPO9" s="243"/>
      <c r="WPP9" s="243"/>
      <c r="WPQ9" s="243"/>
      <c r="WPR9" s="243"/>
      <c r="WPS9" s="243"/>
      <c r="WPT9" s="243"/>
      <c r="WPU9" s="243"/>
      <c r="WPV9" s="243"/>
      <c r="WPW9" s="243"/>
      <c r="WPX9" s="243"/>
      <c r="WPY9" s="243"/>
      <c r="WPZ9" s="243"/>
      <c r="WQA9" s="243"/>
      <c r="WQB9" s="243"/>
      <c r="WQC9" s="243"/>
      <c r="WQD9" s="243"/>
      <c r="WQE9" s="243"/>
      <c r="WQF9" s="243"/>
      <c r="WQG9" s="243"/>
      <c r="WQH9" s="243"/>
      <c r="WQI9" s="243"/>
      <c r="WQJ9" s="243"/>
      <c r="WQK9" s="243"/>
      <c r="WQL9" s="243"/>
      <c r="WQM9" s="243"/>
      <c r="WQN9" s="243"/>
      <c r="WQO9" s="243"/>
      <c r="WQP9" s="243"/>
      <c r="WQQ9" s="243"/>
      <c r="WQR9" s="243"/>
      <c r="WQS9" s="243"/>
      <c r="WQT9" s="243"/>
      <c r="WQU9" s="243"/>
      <c r="WQV9" s="243"/>
      <c r="WQW9" s="243"/>
      <c r="WQX9" s="243"/>
      <c r="WQY9" s="243"/>
      <c r="WQZ9" s="243"/>
      <c r="WRA9" s="243"/>
      <c r="WRB9" s="243"/>
      <c r="WRC9" s="243"/>
      <c r="WRD9" s="243"/>
      <c r="WRE9" s="243"/>
      <c r="WRF9" s="243"/>
      <c r="WRG9" s="243"/>
      <c r="WRH9" s="243"/>
      <c r="WRI9" s="243"/>
      <c r="WRJ9" s="243"/>
      <c r="WRK9" s="243"/>
      <c r="WRL9" s="243"/>
      <c r="WRM9" s="243"/>
      <c r="WRN9" s="243"/>
      <c r="WRO9" s="243"/>
      <c r="WRP9" s="243"/>
      <c r="WRQ9" s="243"/>
      <c r="WRR9" s="243"/>
      <c r="WRS9" s="243"/>
      <c r="WRT9" s="243"/>
      <c r="WRU9" s="243"/>
      <c r="WRV9" s="243"/>
      <c r="WRW9" s="243"/>
      <c r="WRX9" s="243"/>
      <c r="WRY9" s="243"/>
      <c r="WRZ9" s="243"/>
      <c r="WSA9" s="243"/>
      <c r="WSB9" s="243"/>
      <c r="WSC9" s="243"/>
      <c r="WSD9" s="243"/>
      <c r="WSE9" s="243"/>
      <c r="WSF9" s="243"/>
      <c r="WSG9" s="243"/>
      <c r="WSH9" s="243"/>
      <c r="WSI9" s="243"/>
      <c r="WSJ9" s="243"/>
      <c r="WSK9" s="243"/>
      <c r="WSL9" s="243"/>
      <c r="WSM9" s="243"/>
      <c r="WSN9" s="243"/>
      <c r="WSO9" s="243"/>
      <c r="WSP9" s="243"/>
      <c r="WSQ9" s="243"/>
      <c r="WSR9" s="243"/>
      <c r="WSS9" s="243"/>
      <c r="WST9" s="243"/>
      <c r="WSU9" s="243"/>
      <c r="WSV9" s="243"/>
      <c r="WSW9" s="243"/>
      <c r="WSX9" s="243"/>
      <c r="WSY9" s="243"/>
      <c r="WSZ9" s="243"/>
      <c r="WTA9" s="243"/>
      <c r="WTB9" s="243"/>
      <c r="WTC9" s="243"/>
      <c r="WTD9" s="243"/>
      <c r="WTE9" s="243"/>
      <c r="WTF9" s="243"/>
      <c r="WTG9" s="243"/>
      <c r="WTH9" s="243"/>
      <c r="WTI9" s="243"/>
      <c r="WTJ9" s="243"/>
      <c r="WTK9" s="243"/>
      <c r="WTL9" s="243"/>
      <c r="WTM9" s="243"/>
      <c r="WTN9" s="243"/>
      <c r="WTO9" s="243"/>
      <c r="WTP9" s="243"/>
      <c r="WTQ9" s="243"/>
      <c r="WTR9" s="243"/>
      <c r="WTS9" s="243"/>
      <c r="WTT9" s="243"/>
      <c r="WTU9" s="243"/>
      <c r="WTV9" s="243"/>
      <c r="WTW9" s="243"/>
      <c r="WTX9" s="243"/>
      <c r="WTY9" s="243"/>
      <c r="WTZ9" s="243"/>
      <c r="WUA9" s="243"/>
      <c r="WUB9" s="243"/>
      <c r="WUC9" s="243"/>
      <c r="WUD9" s="243"/>
      <c r="WUE9" s="243"/>
      <c r="WUF9" s="243"/>
      <c r="WUG9" s="243"/>
      <c r="WUH9" s="243"/>
      <c r="WUI9" s="243"/>
      <c r="WUJ9" s="243"/>
      <c r="WUK9" s="243"/>
      <c r="WUL9" s="243"/>
      <c r="WUM9" s="243"/>
      <c r="WUN9" s="243"/>
      <c r="WUO9" s="243"/>
      <c r="WUP9" s="243"/>
      <c r="WUQ9" s="243"/>
      <c r="WUR9" s="243"/>
      <c r="WUS9" s="243"/>
      <c r="WUT9" s="243"/>
      <c r="WUU9" s="243"/>
      <c r="WUV9" s="243"/>
      <c r="WUW9" s="243"/>
      <c r="WUX9" s="243"/>
      <c r="WUY9" s="243"/>
      <c r="WUZ9" s="243"/>
      <c r="WVA9" s="243"/>
      <c r="WVB9" s="243"/>
      <c r="WVC9" s="243"/>
      <c r="WVD9" s="243"/>
      <c r="WVE9" s="243"/>
      <c r="WVF9" s="243"/>
      <c r="WVG9" s="243"/>
      <c r="WVH9" s="243"/>
      <c r="WVI9" s="243"/>
      <c r="WVJ9" s="243"/>
      <c r="WVK9" s="243"/>
      <c r="WVL9" s="243"/>
      <c r="WVM9" s="243"/>
      <c r="WVN9" s="243"/>
      <c r="WVO9" s="243"/>
      <c r="WVP9" s="243"/>
      <c r="WVQ9" s="243"/>
      <c r="WVR9" s="243"/>
      <c r="WVS9" s="243"/>
      <c r="WVT9" s="243"/>
      <c r="WVU9" s="243"/>
      <c r="WVV9" s="243"/>
      <c r="WVW9" s="243"/>
      <c r="WVX9" s="243"/>
      <c r="WVY9" s="243"/>
      <c r="WVZ9" s="243"/>
      <c r="WWA9" s="243"/>
      <c r="WWB9" s="243"/>
      <c r="WWC9" s="243"/>
      <c r="WWD9" s="243"/>
      <c r="WWE9" s="243"/>
      <c r="WWF9" s="243"/>
      <c r="WWG9" s="243"/>
      <c r="WWH9" s="243"/>
      <c r="WWI9" s="243"/>
      <c r="WWJ9" s="243"/>
      <c r="WWK9" s="243"/>
      <c r="WWL9" s="243"/>
      <c r="WWM9" s="243"/>
      <c r="WWN9" s="243"/>
      <c r="WWO9" s="243"/>
      <c r="WWP9" s="243"/>
      <c r="WWQ9" s="243"/>
      <c r="WWR9" s="243"/>
      <c r="WWS9" s="243"/>
      <c r="WWT9" s="243"/>
      <c r="WWU9" s="243"/>
      <c r="WWV9" s="243"/>
      <c r="WWW9" s="243"/>
      <c r="WWX9" s="243"/>
      <c r="WWY9" s="243"/>
      <c r="WWZ9" s="243"/>
      <c r="WXA9" s="243"/>
      <c r="WXB9" s="243"/>
      <c r="WXC9" s="243"/>
      <c r="WXD9" s="243"/>
      <c r="WXE9" s="243"/>
      <c r="WXF9" s="243"/>
      <c r="WXG9" s="243"/>
      <c r="WXH9" s="243"/>
      <c r="WXI9" s="243"/>
      <c r="WXJ9" s="243"/>
      <c r="WXK9" s="243"/>
      <c r="WXL9" s="243"/>
      <c r="WXM9" s="243"/>
      <c r="WXN9" s="243"/>
      <c r="WXO9" s="243"/>
      <c r="WXP9" s="243"/>
      <c r="WXQ9" s="243"/>
      <c r="WXR9" s="243"/>
      <c r="WXS9" s="243"/>
      <c r="WXT9" s="243"/>
      <c r="WXU9" s="243"/>
      <c r="WXV9" s="243"/>
      <c r="WXW9" s="243"/>
      <c r="WXX9" s="243"/>
      <c r="WXY9" s="243"/>
      <c r="WXZ9" s="243"/>
      <c r="WYA9" s="243"/>
      <c r="WYB9" s="243"/>
      <c r="WYC9" s="243"/>
      <c r="WYD9" s="243"/>
      <c r="WYE9" s="243"/>
      <c r="WYF9" s="243"/>
      <c r="WYG9" s="243"/>
      <c r="WYH9" s="243"/>
      <c r="WYI9" s="243"/>
      <c r="WYJ9" s="243"/>
      <c r="WYK9" s="243"/>
      <c r="WYL9" s="243"/>
      <c r="WYM9" s="243"/>
      <c r="WYN9" s="243"/>
      <c r="WYO9" s="243"/>
      <c r="WYP9" s="243"/>
      <c r="WYQ9" s="243"/>
      <c r="WYR9" s="243"/>
      <c r="WYS9" s="243"/>
      <c r="WYT9" s="243"/>
      <c r="WYU9" s="243"/>
      <c r="WYV9" s="243"/>
      <c r="WYW9" s="243"/>
      <c r="WYX9" s="243"/>
      <c r="WYY9" s="243"/>
      <c r="WYZ9" s="243"/>
      <c r="WZA9" s="243"/>
      <c r="WZB9" s="243"/>
      <c r="WZC9" s="243"/>
      <c r="WZD9" s="243"/>
      <c r="WZE9" s="243"/>
      <c r="WZF9" s="243"/>
      <c r="WZG9" s="243"/>
      <c r="WZH9" s="243"/>
      <c r="WZI9" s="243"/>
      <c r="WZJ9" s="243"/>
      <c r="WZK9" s="243"/>
      <c r="WZL9" s="243"/>
      <c r="WZM9" s="243"/>
      <c r="WZN9" s="243"/>
      <c r="WZO9" s="243"/>
      <c r="WZP9" s="243"/>
      <c r="WZQ9" s="243"/>
      <c r="WZR9" s="243"/>
      <c r="WZS9" s="243"/>
      <c r="WZT9" s="243"/>
      <c r="WZU9" s="243"/>
      <c r="WZV9" s="243"/>
      <c r="WZW9" s="243"/>
      <c r="WZX9" s="243"/>
      <c r="WZY9" s="243"/>
      <c r="WZZ9" s="243"/>
      <c r="XAA9" s="243"/>
      <c r="XAB9" s="243"/>
      <c r="XAC9" s="243"/>
      <c r="XAD9" s="243"/>
      <c r="XAE9" s="243"/>
      <c r="XAF9" s="243"/>
      <c r="XAG9" s="243"/>
      <c r="XAH9" s="243"/>
      <c r="XAI9" s="243"/>
      <c r="XAJ9" s="243"/>
      <c r="XAK9" s="243"/>
      <c r="XAL9" s="243"/>
      <c r="XAM9" s="243"/>
      <c r="XAN9" s="243"/>
      <c r="XAO9" s="243"/>
      <c r="XAP9" s="243"/>
      <c r="XAQ9" s="243"/>
      <c r="XAR9" s="243"/>
      <c r="XAS9" s="243"/>
      <c r="XAT9" s="243"/>
      <c r="XAU9" s="243"/>
      <c r="XAV9" s="243"/>
      <c r="XAW9" s="243"/>
      <c r="XAX9" s="243"/>
      <c r="XAY9" s="243"/>
      <c r="XAZ9" s="243"/>
      <c r="XBA9" s="243"/>
      <c r="XBB9" s="243"/>
      <c r="XBC9" s="243"/>
      <c r="XBD9" s="243"/>
      <c r="XBE9" s="243"/>
      <c r="XBF9" s="243"/>
      <c r="XBG9" s="243"/>
      <c r="XBH9" s="243"/>
      <c r="XBI9" s="243"/>
      <c r="XBJ9" s="243"/>
      <c r="XBK9" s="243"/>
      <c r="XBL9" s="243"/>
      <c r="XBM9" s="243"/>
      <c r="XBN9" s="243"/>
      <c r="XBO9" s="243"/>
      <c r="XBP9" s="243"/>
      <c r="XBQ9" s="243"/>
      <c r="XBR9" s="243"/>
      <c r="XBS9" s="243"/>
      <c r="XBT9" s="243"/>
      <c r="XBU9" s="243"/>
      <c r="XBV9" s="243"/>
      <c r="XBW9" s="243"/>
      <c r="XBX9" s="243"/>
      <c r="XBY9" s="243"/>
      <c r="XBZ9" s="243"/>
      <c r="XCA9" s="243"/>
      <c r="XCB9" s="243"/>
      <c r="XCC9" s="243"/>
      <c r="XCD9" s="243"/>
      <c r="XCE9" s="243"/>
      <c r="XCF9" s="243"/>
      <c r="XCG9" s="243"/>
      <c r="XCH9" s="243"/>
      <c r="XCI9" s="243"/>
      <c r="XCJ9" s="243"/>
      <c r="XCK9" s="243"/>
      <c r="XCL9" s="243"/>
      <c r="XCM9" s="243"/>
      <c r="XCN9" s="243"/>
      <c r="XCO9" s="243"/>
      <c r="XCP9" s="243"/>
      <c r="XCQ9" s="243"/>
      <c r="XCR9" s="243"/>
      <c r="XCS9" s="243"/>
      <c r="XCT9" s="243"/>
      <c r="XCU9" s="243"/>
      <c r="XCV9" s="243"/>
      <c r="XCW9" s="243"/>
      <c r="XCX9" s="243"/>
      <c r="XCY9" s="243"/>
      <c r="XCZ9" s="243"/>
      <c r="XDA9" s="243"/>
      <c r="XDB9" s="243"/>
      <c r="XDC9" s="243"/>
      <c r="XDD9" s="243"/>
      <c r="XDE9" s="243"/>
      <c r="XDF9" s="243"/>
      <c r="XDG9" s="243"/>
      <c r="XDH9" s="243"/>
      <c r="XDI9" s="243"/>
      <c r="XDJ9" s="243"/>
      <c r="XDK9" s="243"/>
      <c r="XDL9" s="243"/>
      <c r="XDM9" s="243"/>
      <c r="XDN9" s="243"/>
      <c r="XDO9" s="243"/>
      <c r="XDP9" s="243"/>
      <c r="XDQ9" s="243"/>
      <c r="XDR9" s="243"/>
      <c r="XDS9" s="243"/>
      <c r="XDT9" s="243"/>
      <c r="XDU9" s="243"/>
      <c r="XDV9" s="243"/>
      <c r="XDW9" s="243"/>
      <c r="XDX9" s="243"/>
      <c r="XDY9" s="243"/>
      <c r="XDZ9" s="243"/>
      <c r="XEA9" s="243"/>
      <c r="XEB9" s="243"/>
      <c r="XEC9" s="243"/>
      <c r="XED9" s="243"/>
      <c r="XEE9" s="243"/>
      <c r="XEF9" s="243"/>
      <c r="XEG9" s="243"/>
      <c r="XEH9" s="243"/>
      <c r="XEI9" s="243"/>
      <c r="XEJ9" s="243"/>
      <c r="XEK9" s="243"/>
      <c r="XEL9" s="243"/>
      <c r="XEM9" s="243"/>
      <c r="XEN9" s="243"/>
      <c r="XEO9" s="243"/>
      <c r="XEP9" s="243"/>
      <c r="XEQ9" s="243"/>
      <c r="XER9" s="243"/>
      <c r="XES9" s="243"/>
      <c r="XET9" s="243"/>
      <c r="XEU9" s="243"/>
      <c r="XEV9" s="243"/>
      <c r="XEW9" s="243"/>
      <c r="XEX9" s="243"/>
      <c r="XEY9" s="243"/>
      <c r="XEZ9" s="243"/>
      <c r="XFA9" s="243"/>
      <c r="XFB9" s="243"/>
      <c r="XFC9" s="243"/>
      <c r="XFD9" s="243"/>
    </row>
    <row r="10" spans="1:7" s="243" customFormat="1" ht="12.75" customHeight="1">
      <c r="A10" s="626" t="s">
        <v>494</v>
      </c>
      <c r="B10" s="598"/>
      <c r="C10" s="598" t="s">
        <v>571</v>
      </c>
      <c r="D10" s="598">
        <v>0</v>
      </c>
      <c r="E10" s="598" t="s">
        <v>494</v>
      </c>
      <c r="F10" s="598">
        <v>0</v>
      </c>
      <c r="G10" s="598" t="s">
        <v>567</v>
      </c>
    </row>
    <row r="11" spans="1:7" s="243" customFormat="1" ht="12.75" customHeight="1">
      <c r="A11" s="626" t="s">
        <v>494</v>
      </c>
      <c r="B11" s="598"/>
      <c r="C11" s="598" t="s">
        <v>572</v>
      </c>
      <c r="D11" s="598">
        <v>0</v>
      </c>
      <c r="E11" s="598" t="s">
        <v>494</v>
      </c>
      <c r="F11" s="598">
        <v>0</v>
      </c>
      <c r="G11" s="598" t="s">
        <v>567</v>
      </c>
    </row>
    <row r="12" spans="1:7" s="243" customFormat="1" ht="12.75" customHeight="1">
      <c r="A12" s="626" t="s">
        <v>494</v>
      </c>
      <c r="B12" s="598"/>
      <c r="C12" s="598" t="s">
        <v>573</v>
      </c>
      <c r="D12" s="598">
        <v>0</v>
      </c>
      <c r="E12" s="598" t="s">
        <v>494</v>
      </c>
      <c r="F12" s="598">
        <v>0</v>
      </c>
      <c r="G12" s="598" t="s">
        <v>567</v>
      </c>
    </row>
    <row r="13" spans="1:7" s="243" customFormat="1" ht="12.75" customHeight="1">
      <c r="A13" s="626" t="s">
        <v>494</v>
      </c>
      <c r="B13" s="598"/>
      <c r="C13" s="598" t="s">
        <v>574</v>
      </c>
      <c r="D13" s="598">
        <v>0</v>
      </c>
      <c r="E13" s="598" t="s">
        <v>494</v>
      </c>
      <c r="F13" s="598">
        <v>0</v>
      </c>
      <c r="G13" s="598" t="s">
        <v>567</v>
      </c>
    </row>
    <row r="14" spans="1:16384" s="210" customFormat="1" ht="25.5" customHeight="1">
      <c r="A14" s="627" t="s">
        <v>575</v>
      </c>
      <c r="B14" s="628"/>
      <c r="C14" s="628"/>
      <c r="D14" s="730">
        <v>0</v>
      </c>
      <c r="E14" s="628"/>
      <c r="F14" s="730">
        <v>0</v>
      </c>
      <c r="G14" s="628"/>
      <c r="H14" s="311"/>
      <c r="I14" s="311"/>
      <c r="J14" s="311"/>
      <c r="K14" s="311"/>
      <c r="L14" s="311"/>
      <c r="M14" s="311"/>
      <c r="N14" s="311"/>
      <c r="O14" s="311"/>
      <c r="P14" s="311"/>
      <c r="Q14" s="311"/>
      <c r="R14" s="311"/>
      <c r="S14" s="311"/>
      <c r="T14" s="311"/>
      <c r="U14" s="311"/>
      <c r="V14" s="311"/>
      <c r="W14" s="311"/>
      <c r="X14" s="311"/>
      <c r="Y14" s="311"/>
      <c r="Z14" s="311"/>
      <c r="AA14" s="311"/>
      <c r="AB14" s="311"/>
      <c r="AC14" s="311"/>
      <c r="AD14" s="311"/>
      <c r="AE14" s="311"/>
      <c r="AF14" s="311"/>
      <c r="AG14" s="311"/>
      <c r="AH14" s="311"/>
      <c r="AI14" s="311"/>
      <c r="AJ14" s="311"/>
      <c r="AK14" s="311"/>
      <c r="AL14" s="311"/>
      <c r="AM14" s="311"/>
      <c r="AN14" s="311"/>
      <c r="AO14" s="311"/>
      <c r="AP14" s="311"/>
      <c r="AQ14" s="311"/>
      <c r="AR14" s="311"/>
      <c r="AS14" s="311"/>
      <c r="AT14" s="311"/>
      <c r="AU14" s="311"/>
      <c r="AV14" s="311"/>
      <c r="AW14" s="311"/>
      <c r="AX14" s="311"/>
      <c r="AY14" s="311"/>
      <c r="AZ14" s="311"/>
      <c r="BA14" s="311"/>
      <c r="BB14" s="311"/>
      <c r="BC14" s="311"/>
      <c r="BD14" s="311"/>
      <c r="BE14" s="311"/>
      <c r="BF14" s="311"/>
      <c r="BG14" s="311"/>
      <c r="BH14" s="311"/>
      <c r="BI14" s="311"/>
      <c r="BJ14" s="311"/>
      <c r="BK14" s="311"/>
      <c r="BL14" s="311"/>
      <c r="BM14" s="311"/>
      <c r="BN14" s="311"/>
      <c r="BO14" s="311"/>
      <c r="BP14" s="311"/>
      <c r="BQ14" s="311"/>
      <c r="BR14" s="311"/>
      <c r="BS14" s="311"/>
      <c r="BT14" s="311"/>
      <c r="BU14" s="311"/>
      <c r="BV14" s="311"/>
      <c r="BW14" s="311"/>
      <c r="BX14" s="311"/>
      <c r="BY14" s="311"/>
      <c r="BZ14" s="311"/>
      <c r="CA14" s="311"/>
      <c r="CB14" s="311"/>
      <c r="CC14" s="311"/>
      <c r="CD14" s="311"/>
      <c r="CE14" s="311"/>
      <c r="CF14" s="311"/>
      <c r="CG14" s="311"/>
      <c r="CH14" s="311"/>
      <c r="CI14" s="311"/>
      <c r="CJ14" s="311"/>
      <c r="CK14" s="311"/>
      <c r="CL14" s="311"/>
      <c r="CM14" s="311"/>
      <c r="CN14" s="311"/>
      <c r="CO14" s="311"/>
      <c r="CP14" s="311"/>
      <c r="CQ14" s="311"/>
      <c r="CR14" s="311"/>
      <c r="CS14" s="311"/>
      <c r="CT14" s="311"/>
      <c r="CU14" s="311"/>
      <c r="CV14" s="311"/>
      <c r="CW14" s="311"/>
      <c r="CX14" s="311"/>
      <c r="CY14" s="311"/>
      <c r="CZ14" s="311"/>
      <c r="DA14" s="311"/>
      <c r="DB14" s="311"/>
      <c r="DC14" s="311"/>
      <c r="DD14" s="311"/>
      <c r="DE14" s="311"/>
      <c r="DF14" s="311"/>
      <c r="DG14" s="311"/>
      <c r="DH14" s="311"/>
      <c r="DI14" s="311"/>
      <c r="DJ14" s="311"/>
      <c r="DK14" s="311"/>
      <c r="DL14" s="311"/>
      <c r="DM14" s="311"/>
      <c r="DN14" s="311"/>
      <c r="DO14" s="311"/>
      <c r="DP14" s="311"/>
      <c r="DQ14" s="311"/>
      <c r="DR14" s="311"/>
      <c r="DS14" s="311"/>
      <c r="DT14" s="311"/>
      <c r="DU14" s="311"/>
      <c r="DV14" s="311"/>
      <c r="DW14" s="311"/>
      <c r="DX14" s="311"/>
      <c r="DY14" s="311"/>
      <c r="DZ14" s="311"/>
      <c r="EA14" s="311"/>
      <c r="EB14" s="311"/>
      <c r="EC14" s="311"/>
      <c r="ED14" s="311"/>
      <c r="EE14" s="311"/>
      <c r="EF14" s="311"/>
      <c r="EG14" s="311"/>
      <c r="EH14" s="311"/>
      <c r="EI14" s="311"/>
      <c r="EJ14" s="311"/>
      <c r="EK14" s="311"/>
      <c r="EL14" s="311"/>
      <c r="EM14" s="311"/>
      <c r="EN14" s="311"/>
      <c r="EO14" s="311"/>
      <c r="EP14" s="311"/>
      <c r="EQ14" s="311"/>
      <c r="ER14" s="311"/>
      <c r="ES14" s="311"/>
      <c r="ET14" s="311"/>
      <c r="EU14" s="311"/>
      <c r="EV14" s="311"/>
      <c r="EW14" s="311"/>
      <c r="EX14" s="311"/>
      <c r="EY14" s="311"/>
      <c r="EZ14" s="311"/>
      <c r="FA14" s="311"/>
      <c r="FB14" s="311"/>
      <c r="FC14" s="311"/>
      <c r="FD14" s="311"/>
      <c r="FE14" s="311"/>
      <c r="FF14" s="311"/>
      <c r="FG14" s="311"/>
      <c r="FH14" s="311"/>
      <c r="FI14" s="311"/>
      <c r="FJ14" s="311"/>
      <c r="FK14" s="311"/>
      <c r="FL14" s="311"/>
      <c r="FM14" s="311"/>
      <c r="FN14" s="311"/>
      <c r="FO14" s="311"/>
      <c r="FP14" s="311"/>
      <c r="FQ14" s="311"/>
      <c r="FR14" s="311"/>
      <c r="FS14" s="311"/>
      <c r="FT14" s="311"/>
      <c r="FU14" s="311"/>
      <c r="FV14" s="311"/>
      <c r="FW14" s="311"/>
      <c r="FX14" s="311"/>
      <c r="FY14" s="311"/>
      <c r="FZ14" s="311"/>
      <c r="GA14" s="311"/>
      <c r="GB14" s="311"/>
      <c r="GC14" s="311"/>
      <c r="GD14" s="311"/>
      <c r="GE14" s="311"/>
      <c r="GF14" s="311"/>
      <c r="GG14" s="311"/>
      <c r="GH14" s="311"/>
      <c r="GI14" s="311"/>
      <c r="GJ14" s="311"/>
      <c r="GK14" s="311"/>
      <c r="GL14" s="311"/>
      <c r="GM14" s="311"/>
      <c r="GN14" s="311"/>
      <c r="GO14" s="311"/>
      <c r="GP14" s="311"/>
      <c r="GQ14" s="311"/>
      <c r="GR14" s="311"/>
      <c r="GS14" s="311"/>
      <c r="GT14" s="311"/>
      <c r="GU14" s="311"/>
      <c r="GV14" s="311"/>
      <c r="GW14" s="311"/>
      <c r="GX14" s="311"/>
      <c r="GY14" s="311"/>
      <c r="GZ14" s="311"/>
      <c r="HA14" s="311"/>
      <c r="HB14" s="311"/>
      <c r="HC14" s="311"/>
      <c r="HD14" s="311"/>
      <c r="HE14" s="311"/>
      <c r="HF14" s="311"/>
      <c r="HG14" s="311"/>
      <c r="HH14" s="311"/>
      <c r="HI14" s="311"/>
      <c r="HJ14" s="311"/>
      <c r="HK14" s="311"/>
      <c r="HL14" s="311"/>
      <c r="HM14" s="311"/>
      <c r="HN14" s="311"/>
      <c r="HO14" s="311"/>
      <c r="HP14" s="311"/>
      <c r="HQ14" s="311"/>
      <c r="HR14" s="311"/>
      <c r="HS14" s="311"/>
      <c r="HT14" s="311"/>
      <c r="HU14" s="311"/>
      <c r="HV14" s="311"/>
      <c r="HW14" s="311"/>
      <c r="HX14" s="311"/>
      <c r="HY14" s="311"/>
      <c r="HZ14" s="311"/>
      <c r="IA14" s="311"/>
      <c r="IB14" s="311"/>
      <c r="IC14" s="311"/>
      <c r="ID14" s="311"/>
      <c r="IE14" s="311"/>
      <c r="IF14" s="311"/>
      <c r="IG14" s="311"/>
      <c r="IH14" s="311"/>
      <c r="II14" s="311"/>
      <c r="IJ14" s="311"/>
      <c r="IK14" s="311"/>
      <c r="IL14" s="311"/>
      <c r="IM14" s="311"/>
      <c r="IN14" s="311"/>
      <c r="IO14" s="311"/>
      <c r="IP14" s="311"/>
      <c r="IQ14" s="311"/>
      <c r="IR14" s="311"/>
      <c r="IS14" s="311"/>
      <c r="IT14" s="311"/>
      <c r="IU14" s="311"/>
      <c r="IV14" s="311"/>
      <c r="IW14" s="311"/>
      <c r="IX14" s="311"/>
      <c r="IY14" s="311"/>
      <c r="IZ14" s="311"/>
      <c r="JA14" s="311"/>
      <c r="JB14" s="311"/>
      <c r="JC14" s="311"/>
      <c r="JD14" s="311"/>
      <c r="JE14" s="311"/>
      <c r="JF14" s="311"/>
      <c r="JG14" s="311"/>
      <c r="JH14" s="311"/>
      <c r="JI14" s="311"/>
      <c r="JJ14" s="311"/>
      <c r="JK14" s="311"/>
      <c r="JL14" s="311"/>
      <c r="JM14" s="311"/>
      <c r="JN14" s="311"/>
      <c r="JO14" s="311"/>
      <c r="JP14" s="311"/>
      <c r="JQ14" s="311"/>
      <c r="JR14" s="311"/>
      <c r="JS14" s="311"/>
      <c r="JT14" s="311"/>
      <c r="JU14" s="311"/>
      <c r="JV14" s="311"/>
      <c r="JW14" s="311"/>
      <c r="JX14" s="311"/>
      <c r="JY14" s="311"/>
      <c r="JZ14" s="311"/>
      <c r="KA14" s="311"/>
      <c r="KB14" s="311"/>
      <c r="KC14" s="311"/>
      <c r="KD14" s="311"/>
      <c r="KE14" s="311"/>
      <c r="KF14" s="311"/>
      <c r="KG14" s="311"/>
      <c r="KH14" s="311"/>
      <c r="KI14" s="311"/>
      <c r="KJ14" s="311"/>
      <c r="KK14" s="311"/>
      <c r="KL14" s="311"/>
      <c r="KM14" s="311"/>
      <c r="KN14" s="311"/>
      <c r="KO14" s="311"/>
      <c r="KP14" s="311"/>
      <c r="KQ14" s="311"/>
      <c r="KR14" s="311"/>
      <c r="KS14" s="311"/>
      <c r="KT14" s="311"/>
      <c r="KU14" s="311"/>
      <c r="KV14" s="311"/>
      <c r="KW14" s="311"/>
      <c r="KX14" s="311"/>
      <c r="KY14" s="311"/>
      <c r="KZ14" s="311"/>
      <c r="LA14" s="311"/>
      <c r="LB14" s="311"/>
      <c r="LC14" s="311"/>
      <c r="LD14" s="311"/>
      <c r="LE14" s="311"/>
      <c r="LF14" s="311"/>
      <c r="LG14" s="311"/>
      <c r="LH14" s="311"/>
      <c r="LI14" s="311"/>
      <c r="LJ14" s="311"/>
      <c r="LK14" s="311"/>
      <c r="LL14" s="311"/>
      <c r="LM14" s="311"/>
      <c r="LN14" s="311"/>
      <c r="LO14" s="311"/>
      <c r="LP14" s="311"/>
      <c r="LQ14" s="311"/>
      <c r="LR14" s="311"/>
      <c r="LS14" s="311"/>
      <c r="LT14" s="311"/>
      <c r="LU14" s="311"/>
      <c r="LV14" s="311"/>
      <c r="LW14" s="311"/>
      <c r="LX14" s="311"/>
      <c r="LY14" s="311"/>
      <c r="LZ14" s="311"/>
      <c r="MA14" s="311"/>
      <c r="MB14" s="311"/>
      <c r="MC14" s="311"/>
      <c r="MD14" s="311"/>
      <c r="ME14" s="311"/>
      <c r="MF14" s="311"/>
      <c r="MG14" s="311"/>
      <c r="MH14" s="311"/>
      <c r="MI14" s="311"/>
      <c r="MJ14" s="311"/>
      <c r="MK14" s="311"/>
      <c r="ML14" s="311"/>
      <c r="MM14" s="311"/>
      <c r="MN14" s="311"/>
      <c r="MO14" s="311"/>
      <c r="MP14" s="311"/>
      <c r="MQ14" s="311"/>
      <c r="MR14" s="311"/>
      <c r="MS14" s="311"/>
      <c r="MT14" s="311"/>
      <c r="MU14" s="311"/>
      <c r="MV14" s="311"/>
      <c r="MW14" s="311"/>
      <c r="MX14" s="311"/>
      <c r="MY14" s="311"/>
      <c r="MZ14" s="311"/>
      <c r="NA14" s="311"/>
      <c r="NB14" s="311"/>
      <c r="NC14" s="311"/>
      <c r="ND14" s="311"/>
      <c r="NE14" s="311"/>
      <c r="NF14" s="311"/>
      <c r="NG14" s="311"/>
      <c r="NH14" s="311"/>
      <c r="NI14" s="311"/>
      <c r="NJ14" s="311"/>
      <c r="NK14" s="311"/>
      <c r="NL14" s="311"/>
      <c r="NM14" s="311"/>
      <c r="NN14" s="311"/>
      <c r="NO14" s="311"/>
      <c r="NP14" s="311"/>
      <c r="NQ14" s="311"/>
      <c r="NR14" s="311"/>
      <c r="NS14" s="311"/>
      <c r="NT14" s="311"/>
      <c r="NU14" s="311"/>
      <c r="NV14" s="311"/>
      <c r="NW14" s="311"/>
      <c r="NX14" s="311"/>
      <c r="NY14" s="311"/>
      <c r="NZ14" s="311"/>
      <c r="OA14" s="311"/>
      <c r="OB14" s="311"/>
      <c r="OC14" s="311"/>
      <c r="OD14" s="311"/>
      <c r="OE14" s="311"/>
      <c r="OF14" s="311"/>
      <c r="OG14" s="311"/>
      <c r="OH14" s="311"/>
      <c r="OI14" s="311"/>
      <c r="OJ14" s="311"/>
      <c r="OK14" s="311"/>
      <c r="OL14" s="311"/>
      <c r="OM14" s="311"/>
      <c r="ON14" s="311"/>
      <c r="OO14" s="311"/>
      <c r="OP14" s="311"/>
      <c r="OQ14" s="311"/>
      <c r="OR14" s="311"/>
      <c r="OS14" s="311"/>
      <c r="OT14" s="311"/>
      <c r="OU14" s="311"/>
      <c r="OV14" s="311"/>
      <c r="OW14" s="311"/>
      <c r="OX14" s="311"/>
      <c r="OY14" s="311"/>
      <c r="OZ14" s="311"/>
      <c r="PA14" s="311"/>
      <c r="PB14" s="311"/>
      <c r="PC14" s="311"/>
      <c r="PD14" s="311"/>
      <c r="PE14" s="311"/>
      <c r="PF14" s="311"/>
      <c r="PG14" s="311"/>
      <c r="PH14" s="311"/>
      <c r="PI14" s="311"/>
      <c r="PJ14" s="311"/>
      <c r="PK14" s="311"/>
      <c r="PL14" s="311"/>
      <c r="PM14" s="311"/>
      <c r="PN14" s="311"/>
      <c r="PO14" s="311"/>
      <c r="PP14" s="311"/>
      <c r="PQ14" s="311"/>
      <c r="PR14" s="311"/>
      <c r="PS14" s="311"/>
      <c r="PT14" s="311"/>
      <c r="PU14" s="311"/>
      <c r="PV14" s="311"/>
      <c r="PW14" s="311"/>
      <c r="PX14" s="311"/>
      <c r="PY14" s="311"/>
      <c r="PZ14" s="311"/>
      <c r="QA14" s="311"/>
      <c r="QB14" s="311"/>
      <c r="QC14" s="311"/>
      <c r="QD14" s="311"/>
      <c r="QE14" s="311"/>
      <c r="QF14" s="311"/>
      <c r="QG14" s="311"/>
      <c r="QH14" s="311"/>
      <c r="QI14" s="311"/>
      <c r="QJ14" s="311"/>
      <c r="QK14" s="311"/>
      <c r="QL14" s="311"/>
      <c r="QM14" s="311"/>
      <c r="QN14" s="311"/>
      <c r="QO14" s="311"/>
      <c r="QP14" s="311"/>
      <c r="QQ14" s="311"/>
      <c r="QR14" s="311"/>
      <c r="QS14" s="311"/>
      <c r="QT14" s="311"/>
      <c r="QU14" s="311"/>
      <c r="QV14" s="311"/>
      <c r="QW14" s="311"/>
      <c r="QX14" s="311"/>
      <c r="QY14" s="311"/>
      <c r="QZ14" s="311"/>
      <c r="RA14" s="311"/>
      <c r="RB14" s="311"/>
      <c r="RC14" s="311"/>
      <c r="RD14" s="311"/>
      <c r="RE14" s="311"/>
      <c r="RF14" s="311"/>
      <c r="RG14" s="311"/>
      <c r="RH14" s="311"/>
      <c r="RI14" s="311"/>
      <c r="RJ14" s="311"/>
      <c r="RK14" s="311"/>
      <c r="RL14" s="311"/>
      <c r="RM14" s="311"/>
      <c r="RN14" s="311"/>
      <c r="RO14" s="311"/>
      <c r="RP14" s="311"/>
      <c r="RQ14" s="311"/>
      <c r="RR14" s="311"/>
      <c r="RS14" s="311"/>
      <c r="RT14" s="311"/>
      <c r="RU14" s="311"/>
      <c r="RV14" s="311"/>
      <c r="RW14" s="311"/>
      <c r="RX14" s="311"/>
      <c r="RY14" s="311"/>
      <c r="RZ14" s="311"/>
      <c r="SA14" s="311"/>
      <c r="SB14" s="311"/>
      <c r="SC14" s="311"/>
      <c r="SD14" s="311"/>
      <c r="SE14" s="311"/>
      <c r="SF14" s="311"/>
      <c r="SG14" s="311"/>
      <c r="SH14" s="311"/>
      <c r="SI14" s="311"/>
      <c r="SJ14" s="311"/>
      <c r="SK14" s="311"/>
      <c r="SL14" s="311"/>
      <c r="SM14" s="311"/>
      <c r="SN14" s="311"/>
      <c r="SO14" s="311"/>
      <c r="SP14" s="311"/>
      <c r="SQ14" s="311"/>
      <c r="SR14" s="311"/>
      <c r="SS14" s="311"/>
      <c r="ST14" s="311"/>
      <c r="SU14" s="311"/>
      <c r="SV14" s="311"/>
      <c r="SW14" s="311"/>
      <c r="SX14" s="311"/>
      <c r="SY14" s="311"/>
      <c r="SZ14" s="311"/>
      <c r="TA14" s="311"/>
      <c r="TB14" s="311"/>
      <c r="TC14" s="311"/>
      <c r="TD14" s="311"/>
      <c r="TE14" s="311"/>
      <c r="TF14" s="311"/>
      <c r="TG14" s="311"/>
      <c r="TH14" s="311"/>
      <c r="TI14" s="311"/>
      <c r="TJ14" s="311"/>
      <c r="TK14" s="311"/>
      <c r="TL14" s="311"/>
      <c r="TM14" s="311"/>
      <c r="TN14" s="311"/>
      <c r="TO14" s="311"/>
      <c r="TP14" s="311"/>
      <c r="TQ14" s="311"/>
      <c r="TR14" s="311"/>
      <c r="TS14" s="311"/>
      <c r="TT14" s="311"/>
      <c r="TU14" s="311"/>
      <c r="TV14" s="311"/>
      <c r="TW14" s="311"/>
      <c r="TX14" s="311"/>
      <c r="TY14" s="311"/>
      <c r="TZ14" s="311"/>
      <c r="UA14" s="311"/>
      <c r="UB14" s="311"/>
      <c r="UC14" s="311"/>
      <c r="UD14" s="311"/>
      <c r="UE14" s="311"/>
      <c r="UF14" s="311"/>
      <c r="UG14" s="311"/>
      <c r="UH14" s="311"/>
      <c r="UI14" s="311"/>
      <c r="UJ14" s="311"/>
      <c r="UK14" s="311"/>
      <c r="UL14" s="311"/>
      <c r="UM14" s="311"/>
      <c r="UN14" s="311"/>
      <c r="UO14" s="311"/>
      <c r="UP14" s="311"/>
      <c r="UQ14" s="311"/>
      <c r="UR14" s="311"/>
      <c r="US14" s="311"/>
      <c r="UT14" s="311"/>
      <c r="UU14" s="311"/>
      <c r="UV14" s="311"/>
      <c r="UW14" s="311"/>
      <c r="UX14" s="311"/>
      <c r="UY14" s="311"/>
      <c r="UZ14" s="311"/>
      <c r="VA14" s="311"/>
      <c r="VB14" s="311"/>
      <c r="VC14" s="311"/>
      <c r="VD14" s="311"/>
      <c r="VE14" s="311"/>
      <c r="VF14" s="311"/>
      <c r="VG14" s="311"/>
      <c r="VH14" s="311"/>
      <c r="VI14" s="311"/>
      <c r="VJ14" s="311"/>
      <c r="VK14" s="311"/>
      <c r="VL14" s="311"/>
      <c r="VM14" s="311"/>
      <c r="VN14" s="311"/>
      <c r="VO14" s="311"/>
      <c r="VP14" s="311"/>
      <c r="VQ14" s="311"/>
      <c r="VR14" s="311"/>
      <c r="VS14" s="311"/>
      <c r="VT14" s="311"/>
      <c r="VU14" s="311"/>
      <c r="VV14" s="311"/>
      <c r="VW14" s="311"/>
      <c r="VX14" s="311"/>
      <c r="VY14" s="311"/>
      <c r="VZ14" s="311"/>
      <c r="WA14" s="311"/>
      <c r="WB14" s="311"/>
      <c r="WC14" s="311"/>
      <c r="WD14" s="311"/>
      <c r="WE14" s="311"/>
      <c r="WF14" s="311"/>
      <c r="WG14" s="311"/>
      <c r="WH14" s="311"/>
      <c r="WI14" s="311"/>
      <c r="WJ14" s="311"/>
      <c r="WK14" s="311"/>
      <c r="WL14" s="311"/>
      <c r="WM14" s="311"/>
      <c r="WN14" s="311"/>
      <c r="WO14" s="311"/>
      <c r="WP14" s="311"/>
      <c r="WQ14" s="311"/>
      <c r="WR14" s="311"/>
      <c r="WS14" s="311"/>
      <c r="WT14" s="311"/>
      <c r="WU14" s="311"/>
      <c r="WV14" s="311"/>
      <c r="WW14" s="311"/>
      <c r="WX14" s="311"/>
      <c r="WY14" s="311"/>
      <c r="WZ14" s="311"/>
      <c r="XA14" s="311"/>
      <c r="XB14" s="311"/>
      <c r="XC14" s="311"/>
      <c r="XD14" s="311"/>
      <c r="XE14" s="311"/>
      <c r="XF14" s="311"/>
      <c r="XG14" s="311"/>
      <c r="XH14" s="311"/>
      <c r="XI14" s="311"/>
      <c r="XJ14" s="311"/>
      <c r="XK14" s="311"/>
      <c r="XL14" s="311"/>
      <c r="XM14" s="311"/>
      <c r="XN14" s="311"/>
      <c r="XO14" s="311"/>
      <c r="XP14" s="311"/>
      <c r="XQ14" s="311"/>
      <c r="XR14" s="311"/>
      <c r="XS14" s="311"/>
      <c r="XT14" s="311"/>
      <c r="XU14" s="311"/>
      <c r="XV14" s="311"/>
      <c r="XW14" s="311"/>
      <c r="XX14" s="311"/>
      <c r="XY14" s="311"/>
      <c r="XZ14" s="311"/>
      <c r="YA14" s="311"/>
      <c r="YB14" s="311"/>
      <c r="YC14" s="311"/>
      <c r="YD14" s="311"/>
      <c r="YE14" s="311"/>
      <c r="YF14" s="311"/>
      <c r="YG14" s="311"/>
      <c r="YH14" s="311"/>
      <c r="YI14" s="311"/>
      <c r="YJ14" s="311"/>
      <c r="YK14" s="311"/>
      <c r="YL14" s="311"/>
      <c r="YM14" s="311"/>
      <c r="YN14" s="311"/>
      <c r="YO14" s="311"/>
      <c r="YP14" s="311"/>
      <c r="YQ14" s="311"/>
      <c r="YR14" s="311"/>
      <c r="YS14" s="311"/>
      <c r="YT14" s="311"/>
      <c r="YU14" s="311"/>
      <c r="YV14" s="311"/>
      <c r="YW14" s="311"/>
      <c r="YX14" s="311"/>
      <c r="YY14" s="311"/>
      <c r="YZ14" s="311"/>
      <c r="ZA14" s="311"/>
      <c r="ZB14" s="311"/>
      <c r="ZC14" s="311"/>
      <c r="ZD14" s="311"/>
      <c r="ZE14" s="311"/>
      <c r="ZF14" s="311"/>
      <c r="ZG14" s="311"/>
      <c r="ZH14" s="311"/>
      <c r="ZI14" s="311"/>
      <c r="ZJ14" s="311"/>
      <c r="ZK14" s="311"/>
      <c r="ZL14" s="311"/>
      <c r="ZM14" s="311"/>
      <c r="ZN14" s="311"/>
      <c r="ZO14" s="311"/>
      <c r="ZP14" s="311"/>
      <c r="ZQ14" s="311"/>
      <c r="ZR14" s="311"/>
      <c r="ZS14" s="311"/>
      <c r="ZT14" s="311"/>
      <c r="ZU14" s="311"/>
      <c r="ZV14" s="311"/>
      <c r="ZW14" s="311"/>
      <c r="ZX14" s="311"/>
      <c r="ZY14" s="311"/>
      <c r="ZZ14" s="311"/>
      <c r="AAA14" s="311"/>
      <c r="AAB14" s="311"/>
      <c r="AAC14" s="311"/>
      <c r="AAD14" s="311"/>
      <c r="AAE14" s="311"/>
      <c r="AAF14" s="311"/>
      <c r="AAG14" s="311"/>
      <c r="AAH14" s="311"/>
      <c r="AAI14" s="311"/>
      <c r="AAJ14" s="311"/>
      <c r="AAK14" s="311"/>
      <c r="AAL14" s="311"/>
      <c r="AAM14" s="311"/>
      <c r="AAN14" s="311"/>
      <c r="AAO14" s="311"/>
      <c r="AAP14" s="311"/>
      <c r="AAQ14" s="311"/>
      <c r="AAR14" s="311"/>
      <c r="AAS14" s="311"/>
      <c r="AAT14" s="311"/>
      <c r="AAU14" s="311"/>
      <c r="AAV14" s="311"/>
      <c r="AAW14" s="311"/>
      <c r="AAX14" s="311"/>
      <c r="AAY14" s="311"/>
      <c r="AAZ14" s="311"/>
      <c r="ABA14" s="311"/>
      <c r="ABB14" s="311"/>
      <c r="ABC14" s="311"/>
      <c r="ABD14" s="311"/>
      <c r="ABE14" s="311"/>
      <c r="ABF14" s="311"/>
      <c r="ABG14" s="311"/>
      <c r="ABH14" s="311"/>
      <c r="ABI14" s="311"/>
      <c r="ABJ14" s="311"/>
      <c r="ABK14" s="311"/>
      <c r="ABL14" s="311"/>
      <c r="ABM14" s="311"/>
      <c r="ABN14" s="311"/>
      <c r="ABO14" s="311"/>
      <c r="ABP14" s="311"/>
      <c r="ABQ14" s="311"/>
      <c r="ABR14" s="311"/>
      <c r="ABS14" s="311"/>
      <c r="ABT14" s="311"/>
      <c r="ABU14" s="311"/>
      <c r="ABV14" s="311"/>
      <c r="ABW14" s="311"/>
      <c r="ABX14" s="311"/>
      <c r="ABY14" s="311"/>
      <c r="ABZ14" s="311"/>
      <c r="ACA14" s="311"/>
      <c r="ACB14" s="311"/>
      <c r="ACC14" s="311"/>
      <c r="ACD14" s="311"/>
      <c r="ACE14" s="311"/>
      <c r="ACF14" s="311"/>
      <c r="ACG14" s="311"/>
      <c r="ACH14" s="311"/>
      <c r="ACI14" s="311"/>
      <c r="ACJ14" s="311"/>
      <c r="ACK14" s="311"/>
      <c r="ACL14" s="311"/>
      <c r="ACM14" s="311"/>
      <c r="ACN14" s="311"/>
      <c r="ACO14" s="311"/>
      <c r="ACP14" s="311"/>
      <c r="ACQ14" s="311"/>
      <c r="ACR14" s="311"/>
      <c r="ACS14" s="311"/>
      <c r="ACT14" s="311"/>
      <c r="ACU14" s="311"/>
      <c r="ACV14" s="311"/>
      <c r="ACW14" s="311"/>
      <c r="ACX14" s="311"/>
      <c r="ACY14" s="311"/>
      <c r="ACZ14" s="311"/>
      <c r="ADA14" s="311"/>
      <c r="ADB14" s="311"/>
      <c r="ADC14" s="311"/>
      <c r="ADD14" s="311"/>
      <c r="ADE14" s="311"/>
      <c r="ADF14" s="311"/>
      <c r="ADG14" s="311"/>
      <c r="ADH14" s="311"/>
      <c r="ADI14" s="311"/>
      <c r="ADJ14" s="311"/>
      <c r="ADK14" s="311"/>
      <c r="ADL14" s="311"/>
      <c r="ADM14" s="311"/>
      <c r="ADN14" s="311"/>
      <c r="ADO14" s="311"/>
      <c r="ADP14" s="311"/>
      <c r="ADQ14" s="311"/>
      <c r="ADR14" s="311"/>
      <c r="ADS14" s="311"/>
      <c r="ADT14" s="311"/>
      <c r="ADU14" s="311"/>
      <c r="ADV14" s="311"/>
      <c r="ADW14" s="311"/>
      <c r="ADX14" s="311"/>
      <c r="ADY14" s="311"/>
      <c r="ADZ14" s="311"/>
      <c r="AEA14" s="311"/>
      <c r="AEB14" s="311"/>
      <c r="AEC14" s="311"/>
      <c r="AED14" s="311"/>
      <c r="AEE14" s="311"/>
      <c r="AEF14" s="311"/>
      <c r="AEG14" s="311"/>
      <c r="AEH14" s="311"/>
      <c r="AEI14" s="311"/>
      <c r="AEJ14" s="311"/>
      <c r="AEK14" s="311"/>
      <c r="AEL14" s="311"/>
      <c r="AEM14" s="311"/>
      <c r="AEN14" s="311"/>
      <c r="AEO14" s="311"/>
      <c r="AEP14" s="311"/>
      <c r="AEQ14" s="311"/>
      <c r="AER14" s="311"/>
      <c r="AES14" s="311"/>
      <c r="AET14" s="311"/>
      <c r="AEU14" s="311"/>
      <c r="AEV14" s="311"/>
      <c r="AEW14" s="311"/>
      <c r="AEX14" s="311"/>
      <c r="AEY14" s="311"/>
      <c r="AEZ14" s="311"/>
      <c r="AFA14" s="311"/>
      <c r="AFB14" s="311"/>
      <c r="AFC14" s="311"/>
      <c r="AFD14" s="311"/>
      <c r="AFE14" s="311"/>
      <c r="AFF14" s="311"/>
      <c r="AFG14" s="311"/>
      <c r="AFH14" s="311"/>
      <c r="AFI14" s="311"/>
      <c r="AFJ14" s="311"/>
      <c r="AFK14" s="311"/>
      <c r="AFL14" s="311"/>
      <c r="AFM14" s="311"/>
      <c r="AFN14" s="311"/>
      <c r="AFO14" s="311"/>
      <c r="AFP14" s="311"/>
      <c r="AFQ14" s="311"/>
      <c r="AFR14" s="311"/>
      <c r="AFS14" s="311"/>
      <c r="AFT14" s="311"/>
      <c r="AFU14" s="311"/>
      <c r="AFV14" s="311"/>
      <c r="AFW14" s="311"/>
      <c r="AFX14" s="311"/>
      <c r="AFY14" s="311"/>
      <c r="AFZ14" s="311"/>
      <c r="AGA14" s="311"/>
      <c r="AGB14" s="311"/>
      <c r="AGC14" s="311"/>
      <c r="AGD14" s="311"/>
      <c r="AGE14" s="311"/>
      <c r="AGF14" s="311"/>
      <c r="AGG14" s="311"/>
      <c r="AGH14" s="311"/>
      <c r="AGI14" s="311"/>
      <c r="AGJ14" s="311"/>
      <c r="AGK14" s="311"/>
      <c r="AGL14" s="311"/>
      <c r="AGM14" s="311"/>
      <c r="AGN14" s="311"/>
      <c r="AGO14" s="311"/>
      <c r="AGP14" s="311"/>
      <c r="AGQ14" s="311"/>
      <c r="AGR14" s="311"/>
      <c r="AGS14" s="311"/>
      <c r="AGT14" s="311"/>
      <c r="AGU14" s="311"/>
      <c r="AGV14" s="311"/>
      <c r="AGW14" s="311"/>
      <c r="AGX14" s="311"/>
      <c r="AGY14" s="311"/>
      <c r="AGZ14" s="311"/>
      <c r="AHA14" s="311"/>
      <c r="AHB14" s="311"/>
      <c r="AHC14" s="311"/>
      <c r="AHD14" s="311"/>
      <c r="AHE14" s="311"/>
      <c r="AHF14" s="311"/>
      <c r="AHG14" s="311"/>
      <c r="AHH14" s="311"/>
      <c r="AHI14" s="311"/>
      <c r="AHJ14" s="311"/>
      <c r="AHK14" s="311"/>
      <c r="AHL14" s="311"/>
      <c r="AHM14" s="311"/>
      <c r="AHN14" s="311"/>
      <c r="AHO14" s="311"/>
      <c r="AHP14" s="311"/>
      <c r="AHQ14" s="311"/>
      <c r="AHR14" s="311"/>
      <c r="AHS14" s="311"/>
      <c r="AHT14" s="311"/>
      <c r="AHU14" s="311"/>
      <c r="AHV14" s="311"/>
      <c r="AHW14" s="311"/>
      <c r="AHX14" s="311"/>
      <c r="AHY14" s="311"/>
      <c r="AHZ14" s="311"/>
      <c r="AIA14" s="311"/>
      <c r="AIB14" s="311"/>
      <c r="AIC14" s="311"/>
      <c r="AID14" s="311"/>
      <c r="AIE14" s="311"/>
      <c r="AIF14" s="311"/>
      <c r="AIG14" s="311"/>
      <c r="AIH14" s="311"/>
      <c r="AII14" s="311"/>
      <c r="AIJ14" s="311"/>
      <c r="AIK14" s="311"/>
      <c r="AIL14" s="311"/>
      <c r="AIM14" s="311"/>
      <c r="AIN14" s="311"/>
      <c r="AIO14" s="311"/>
      <c r="AIP14" s="311"/>
      <c r="AIQ14" s="311"/>
      <c r="AIR14" s="311"/>
      <c r="AIS14" s="311"/>
      <c r="AIT14" s="311"/>
      <c r="AIU14" s="311"/>
      <c r="AIV14" s="311"/>
      <c r="AIW14" s="311"/>
      <c r="AIX14" s="311"/>
      <c r="AIY14" s="311"/>
      <c r="AIZ14" s="311"/>
      <c r="AJA14" s="311"/>
      <c r="AJB14" s="311"/>
      <c r="AJC14" s="311"/>
      <c r="AJD14" s="311"/>
      <c r="AJE14" s="311"/>
      <c r="AJF14" s="311"/>
      <c r="AJG14" s="311"/>
      <c r="AJH14" s="311"/>
      <c r="AJI14" s="311"/>
      <c r="AJJ14" s="311"/>
      <c r="AJK14" s="311"/>
      <c r="AJL14" s="311"/>
      <c r="AJM14" s="311"/>
      <c r="AJN14" s="311"/>
      <c r="AJO14" s="311"/>
      <c r="AJP14" s="311"/>
      <c r="AJQ14" s="311"/>
      <c r="AJR14" s="311"/>
      <c r="AJS14" s="311"/>
      <c r="AJT14" s="311"/>
      <c r="AJU14" s="311"/>
      <c r="AJV14" s="311"/>
      <c r="AJW14" s="311"/>
      <c r="AJX14" s="311"/>
      <c r="AJY14" s="311"/>
      <c r="AJZ14" s="311"/>
      <c r="AKA14" s="311"/>
      <c r="AKB14" s="311"/>
      <c r="AKC14" s="311"/>
      <c r="AKD14" s="311"/>
      <c r="AKE14" s="311"/>
      <c r="AKF14" s="311"/>
      <c r="AKG14" s="311"/>
      <c r="AKH14" s="311"/>
      <c r="AKI14" s="311"/>
      <c r="AKJ14" s="311"/>
      <c r="AKK14" s="311"/>
      <c r="AKL14" s="311"/>
      <c r="AKM14" s="311"/>
      <c r="AKN14" s="311"/>
      <c r="AKO14" s="311"/>
      <c r="AKP14" s="311"/>
      <c r="AKQ14" s="311"/>
      <c r="AKR14" s="311"/>
      <c r="AKS14" s="311"/>
      <c r="AKT14" s="311"/>
      <c r="AKU14" s="311"/>
      <c r="AKV14" s="311"/>
      <c r="AKW14" s="311"/>
      <c r="AKX14" s="311"/>
      <c r="AKY14" s="311"/>
      <c r="AKZ14" s="311"/>
      <c r="ALA14" s="311"/>
      <c r="ALB14" s="311"/>
      <c r="ALC14" s="311"/>
      <c r="ALD14" s="311"/>
      <c r="ALE14" s="311"/>
      <c r="ALF14" s="311"/>
      <c r="ALG14" s="311"/>
      <c r="ALH14" s="311"/>
      <c r="ALI14" s="311"/>
      <c r="ALJ14" s="311"/>
      <c r="ALK14" s="311"/>
      <c r="ALL14" s="311"/>
      <c r="ALM14" s="311"/>
      <c r="ALN14" s="311"/>
      <c r="ALO14" s="311"/>
      <c r="ALP14" s="311"/>
      <c r="ALQ14" s="311"/>
      <c r="ALR14" s="311"/>
      <c r="ALS14" s="311"/>
      <c r="ALT14" s="311"/>
      <c r="ALU14" s="311"/>
      <c r="ALV14" s="311"/>
      <c r="ALW14" s="311"/>
      <c r="ALX14" s="311"/>
      <c r="ALY14" s="311"/>
      <c r="ALZ14" s="311"/>
      <c r="AMA14" s="311"/>
      <c r="AMB14" s="311"/>
      <c r="AMC14" s="311"/>
      <c r="AMD14" s="311"/>
      <c r="AME14" s="311"/>
      <c r="AMF14" s="311"/>
      <c r="AMG14" s="311"/>
      <c r="AMH14" s="311"/>
      <c r="AMI14" s="311"/>
      <c r="AMJ14" s="311"/>
      <c r="AMK14" s="311"/>
      <c r="AML14" s="311"/>
      <c r="AMM14" s="311"/>
      <c r="AMN14" s="311"/>
      <c r="AMO14" s="311"/>
      <c r="AMP14" s="311"/>
      <c r="AMQ14" s="311"/>
      <c r="AMR14" s="311"/>
      <c r="AMS14" s="311"/>
      <c r="AMT14" s="311"/>
      <c r="AMU14" s="311"/>
      <c r="AMV14" s="311"/>
      <c r="AMW14" s="311"/>
      <c r="AMX14" s="311"/>
      <c r="AMY14" s="311"/>
      <c r="AMZ14" s="311"/>
      <c r="ANA14" s="311"/>
      <c r="ANB14" s="311"/>
      <c r="ANC14" s="311"/>
      <c r="AND14" s="311"/>
      <c r="ANE14" s="311"/>
      <c r="ANF14" s="311"/>
      <c r="ANG14" s="311"/>
      <c r="ANH14" s="311"/>
      <c r="ANI14" s="311"/>
      <c r="ANJ14" s="311"/>
      <c r="ANK14" s="311"/>
      <c r="ANL14" s="311"/>
      <c r="ANM14" s="311"/>
      <c r="ANN14" s="311"/>
      <c r="ANO14" s="311"/>
      <c r="ANP14" s="311"/>
      <c r="ANQ14" s="311"/>
      <c r="ANR14" s="311"/>
      <c r="ANS14" s="311"/>
      <c r="ANT14" s="311"/>
      <c r="ANU14" s="311"/>
      <c r="ANV14" s="311"/>
      <c r="ANW14" s="311"/>
      <c r="ANX14" s="311"/>
      <c r="ANY14" s="311"/>
      <c r="ANZ14" s="311"/>
      <c r="AOA14" s="311"/>
      <c r="AOB14" s="311"/>
      <c r="AOC14" s="311"/>
      <c r="AOD14" s="311"/>
      <c r="AOE14" s="311"/>
      <c r="AOF14" s="311"/>
      <c r="AOG14" s="311"/>
      <c r="AOH14" s="311"/>
      <c r="AOI14" s="311"/>
      <c r="AOJ14" s="311"/>
      <c r="AOK14" s="311"/>
      <c r="AOL14" s="311"/>
      <c r="AOM14" s="311"/>
      <c r="AON14" s="311"/>
      <c r="AOO14" s="311"/>
      <c r="AOP14" s="311"/>
      <c r="AOQ14" s="311"/>
      <c r="AOR14" s="311"/>
      <c r="AOS14" s="311"/>
      <c r="AOT14" s="311"/>
      <c r="AOU14" s="311"/>
      <c r="AOV14" s="311"/>
      <c r="AOW14" s="311"/>
      <c r="AOX14" s="311"/>
      <c r="AOY14" s="311"/>
      <c r="AOZ14" s="311"/>
      <c r="APA14" s="311"/>
      <c r="APB14" s="311"/>
      <c r="APC14" s="311"/>
      <c r="APD14" s="311"/>
      <c r="APE14" s="311"/>
      <c r="APF14" s="311"/>
      <c r="APG14" s="311"/>
      <c r="APH14" s="311"/>
      <c r="API14" s="311"/>
      <c r="APJ14" s="311"/>
      <c r="APK14" s="311"/>
      <c r="APL14" s="311"/>
      <c r="APM14" s="311"/>
      <c r="APN14" s="311"/>
      <c r="APO14" s="311"/>
      <c r="APP14" s="311"/>
      <c r="APQ14" s="311"/>
      <c r="APR14" s="311"/>
      <c r="APS14" s="311"/>
      <c r="APT14" s="311"/>
      <c r="APU14" s="311"/>
      <c r="APV14" s="311"/>
      <c r="APW14" s="311"/>
      <c r="APX14" s="311"/>
      <c r="APY14" s="311"/>
      <c r="APZ14" s="311"/>
      <c r="AQA14" s="311"/>
      <c r="AQB14" s="311"/>
      <c r="AQC14" s="311"/>
      <c r="AQD14" s="311"/>
      <c r="AQE14" s="311"/>
      <c r="AQF14" s="311"/>
      <c r="AQG14" s="311"/>
      <c r="AQH14" s="311"/>
      <c r="AQI14" s="311"/>
      <c r="AQJ14" s="311"/>
      <c r="AQK14" s="311"/>
      <c r="AQL14" s="311"/>
      <c r="AQM14" s="311"/>
      <c r="AQN14" s="311"/>
      <c r="AQO14" s="311"/>
      <c r="AQP14" s="311"/>
      <c r="AQQ14" s="311"/>
      <c r="AQR14" s="311"/>
      <c r="AQS14" s="311"/>
      <c r="AQT14" s="311"/>
      <c r="AQU14" s="311"/>
      <c r="AQV14" s="311"/>
      <c r="AQW14" s="311"/>
      <c r="AQX14" s="311"/>
      <c r="AQY14" s="311"/>
      <c r="AQZ14" s="311"/>
      <c r="ARA14" s="311"/>
      <c r="ARB14" s="311"/>
      <c r="ARC14" s="311"/>
      <c r="ARD14" s="311"/>
      <c r="ARE14" s="311"/>
      <c r="ARF14" s="311"/>
      <c r="ARG14" s="311"/>
      <c r="ARH14" s="311"/>
      <c r="ARI14" s="311"/>
      <c r="ARJ14" s="311"/>
      <c r="ARK14" s="311"/>
      <c r="ARL14" s="311"/>
      <c r="ARM14" s="311"/>
      <c r="ARN14" s="311"/>
      <c r="ARO14" s="311"/>
      <c r="ARP14" s="311"/>
      <c r="ARQ14" s="311"/>
      <c r="ARR14" s="311"/>
      <c r="ARS14" s="311"/>
      <c r="ART14" s="311"/>
      <c r="ARU14" s="311"/>
      <c r="ARV14" s="311"/>
      <c r="ARW14" s="311"/>
      <c r="ARX14" s="311"/>
      <c r="ARY14" s="311"/>
      <c r="ARZ14" s="311"/>
      <c r="ASA14" s="311"/>
      <c r="ASB14" s="311"/>
      <c r="ASC14" s="311"/>
      <c r="ASD14" s="311"/>
      <c r="ASE14" s="311"/>
      <c r="ASF14" s="311"/>
      <c r="ASG14" s="311"/>
      <c r="ASH14" s="311"/>
      <c r="ASI14" s="311"/>
      <c r="ASJ14" s="311"/>
      <c r="ASK14" s="311"/>
      <c r="ASL14" s="311"/>
      <c r="ASM14" s="311"/>
      <c r="ASN14" s="311"/>
      <c r="ASO14" s="311"/>
      <c r="ASP14" s="311"/>
      <c r="ASQ14" s="311"/>
      <c r="ASR14" s="311"/>
      <c r="ASS14" s="311"/>
      <c r="AST14" s="311"/>
      <c r="ASU14" s="311"/>
      <c r="ASV14" s="311"/>
      <c r="ASW14" s="311"/>
      <c r="ASX14" s="311"/>
      <c r="ASY14" s="311"/>
      <c r="ASZ14" s="311"/>
      <c r="ATA14" s="311"/>
      <c r="ATB14" s="311"/>
      <c r="ATC14" s="311"/>
      <c r="ATD14" s="311"/>
      <c r="ATE14" s="311"/>
      <c r="ATF14" s="311"/>
      <c r="ATG14" s="311"/>
      <c r="ATH14" s="311"/>
      <c r="ATI14" s="311"/>
      <c r="ATJ14" s="311"/>
      <c r="ATK14" s="311"/>
      <c r="ATL14" s="311"/>
      <c r="ATM14" s="311"/>
      <c r="ATN14" s="311"/>
      <c r="ATO14" s="311"/>
      <c r="ATP14" s="311"/>
      <c r="ATQ14" s="311"/>
      <c r="ATR14" s="311"/>
      <c r="ATS14" s="311"/>
      <c r="ATT14" s="311"/>
      <c r="ATU14" s="311"/>
      <c r="ATV14" s="311"/>
      <c r="ATW14" s="311"/>
      <c r="ATX14" s="311"/>
      <c r="ATY14" s="311"/>
      <c r="ATZ14" s="311"/>
      <c r="AUA14" s="311"/>
      <c r="AUB14" s="311"/>
      <c r="AUC14" s="311"/>
      <c r="AUD14" s="311"/>
      <c r="AUE14" s="311"/>
      <c r="AUF14" s="311"/>
      <c r="AUG14" s="311"/>
      <c r="AUH14" s="311"/>
      <c r="AUI14" s="311"/>
      <c r="AUJ14" s="311"/>
      <c r="AUK14" s="311"/>
      <c r="AUL14" s="311"/>
      <c r="AUM14" s="311"/>
      <c r="AUN14" s="311"/>
      <c r="AUO14" s="311"/>
      <c r="AUP14" s="311"/>
      <c r="AUQ14" s="311"/>
      <c r="AUR14" s="311"/>
      <c r="AUS14" s="311"/>
      <c r="AUT14" s="311"/>
      <c r="AUU14" s="311"/>
      <c r="AUV14" s="311"/>
      <c r="AUW14" s="311"/>
      <c r="AUX14" s="311"/>
      <c r="AUY14" s="311"/>
      <c r="AUZ14" s="311"/>
      <c r="AVA14" s="311"/>
      <c r="AVB14" s="311"/>
      <c r="AVC14" s="311"/>
      <c r="AVD14" s="311"/>
      <c r="AVE14" s="311"/>
      <c r="AVF14" s="311"/>
      <c r="AVG14" s="311"/>
      <c r="AVH14" s="311"/>
      <c r="AVI14" s="311"/>
      <c r="AVJ14" s="311"/>
      <c r="AVK14" s="311"/>
      <c r="AVL14" s="311"/>
      <c r="AVM14" s="311"/>
      <c r="AVN14" s="311"/>
      <c r="AVO14" s="311"/>
      <c r="AVP14" s="311"/>
      <c r="AVQ14" s="311"/>
      <c r="AVR14" s="311"/>
      <c r="AVS14" s="311"/>
      <c r="AVT14" s="311"/>
      <c r="AVU14" s="311"/>
      <c r="AVV14" s="311"/>
      <c r="AVW14" s="311"/>
      <c r="AVX14" s="311"/>
      <c r="AVY14" s="311"/>
      <c r="AVZ14" s="311"/>
      <c r="AWA14" s="311"/>
      <c r="AWB14" s="311"/>
      <c r="AWC14" s="311"/>
      <c r="AWD14" s="311"/>
      <c r="AWE14" s="311"/>
      <c r="AWF14" s="311"/>
      <c r="AWG14" s="311"/>
      <c r="AWH14" s="311"/>
      <c r="AWI14" s="311"/>
      <c r="AWJ14" s="311"/>
      <c r="AWK14" s="311"/>
      <c r="AWL14" s="311"/>
      <c r="AWM14" s="311"/>
      <c r="AWN14" s="311"/>
      <c r="AWO14" s="311"/>
      <c r="AWP14" s="311"/>
      <c r="AWQ14" s="311"/>
      <c r="AWR14" s="311"/>
      <c r="AWS14" s="311"/>
      <c r="AWT14" s="311"/>
      <c r="AWU14" s="311"/>
      <c r="AWV14" s="311"/>
      <c r="AWW14" s="311"/>
      <c r="AWX14" s="311"/>
      <c r="AWY14" s="311"/>
      <c r="AWZ14" s="311"/>
      <c r="AXA14" s="311"/>
      <c r="AXB14" s="311"/>
      <c r="AXC14" s="311"/>
      <c r="AXD14" s="311"/>
      <c r="AXE14" s="311"/>
      <c r="AXF14" s="311"/>
      <c r="AXG14" s="311"/>
      <c r="AXH14" s="311"/>
      <c r="AXI14" s="311"/>
      <c r="AXJ14" s="311"/>
      <c r="AXK14" s="311"/>
      <c r="AXL14" s="311"/>
      <c r="AXM14" s="311"/>
      <c r="AXN14" s="311"/>
      <c r="AXO14" s="311"/>
      <c r="AXP14" s="311"/>
      <c r="AXQ14" s="311"/>
      <c r="AXR14" s="311"/>
      <c r="AXS14" s="311"/>
      <c r="AXT14" s="311"/>
      <c r="AXU14" s="311"/>
      <c r="AXV14" s="311"/>
      <c r="AXW14" s="311"/>
      <c r="AXX14" s="311"/>
      <c r="AXY14" s="311"/>
      <c r="AXZ14" s="311"/>
      <c r="AYA14" s="311"/>
      <c r="AYB14" s="311"/>
      <c r="AYC14" s="311"/>
      <c r="AYD14" s="311"/>
      <c r="AYE14" s="311"/>
      <c r="AYF14" s="311"/>
      <c r="AYG14" s="311"/>
      <c r="AYH14" s="311"/>
      <c r="AYI14" s="311"/>
      <c r="AYJ14" s="311"/>
      <c r="AYK14" s="311"/>
      <c r="AYL14" s="311"/>
      <c r="AYM14" s="311"/>
      <c r="AYN14" s="311"/>
      <c r="AYO14" s="311"/>
      <c r="AYP14" s="311"/>
      <c r="AYQ14" s="311"/>
      <c r="AYR14" s="311"/>
      <c r="AYS14" s="311"/>
      <c r="AYT14" s="311"/>
      <c r="AYU14" s="311"/>
      <c r="AYV14" s="311"/>
      <c r="AYW14" s="311"/>
      <c r="AYX14" s="311"/>
      <c r="AYY14" s="311"/>
      <c r="AYZ14" s="311"/>
      <c r="AZA14" s="311"/>
      <c r="AZB14" s="311"/>
      <c r="AZC14" s="311"/>
      <c r="AZD14" s="311"/>
      <c r="AZE14" s="311"/>
      <c r="AZF14" s="311"/>
      <c r="AZG14" s="311"/>
      <c r="AZH14" s="311"/>
      <c r="AZI14" s="311"/>
      <c r="AZJ14" s="311"/>
      <c r="AZK14" s="311"/>
      <c r="AZL14" s="311"/>
      <c r="AZM14" s="311"/>
      <c r="AZN14" s="311"/>
      <c r="AZO14" s="311"/>
      <c r="AZP14" s="311"/>
      <c r="AZQ14" s="311"/>
      <c r="AZR14" s="311"/>
      <c r="AZS14" s="311"/>
      <c r="AZT14" s="311"/>
      <c r="AZU14" s="311"/>
      <c r="AZV14" s="311"/>
      <c r="AZW14" s="311"/>
      <c r="AZX14" s="311"/>
      <c r="AZY14" s="311"/>
      <c r="AZZ14" s="311"/>
      <c r="BAA14" s="311"/>
      <c r="BAB14" s="311"/>
      <c r="BAC14" s="311"/>
      <c r="BAD14" s="311"/>
      <c r="BAE14" s="311"/>
      <c r="BAF14" s="311"/>
      <c r="BAG14" s="311"/>
      <c r="BAH14" s="311"/>
      <c r="BAI14" s="311"/>
      <c r="BAJ14" s="311"/>
      <c r="BAK14" s="311"/>
      <c r="BAL14" s="311"/>
      <c r="BAM14" s="311"/>
      <c r="BAN14" s="311"/>
      <c r="BAO14" s="311"/>
      <c r="BAP14" s="311"/>
      <c r="BAQ14" s="311"/>
      <c r="BAR14" s="311"/>
      <c r="BAS14" s="311"/>
      <c r="BAT14" s="311"/>
      <c r="BAU14" s="311"/>
      <c r="BAV14" s="311"/>
      <c r="BAW14" s="311"/>
      <c r="BAX14" s="311"/>
      <c r="BAY14" s="311"/>
      <c r="BAZ14" s="311"/>
      <c r="BBA14" s="311"/>
      <c r="BBB14" s="311"/>
      <c r="BBC14" s="311"/>
      <c r="BBD14" s="311"/>
      <c r="BBE14" s="311"/>
      <c r="BBF14" s="311"/>
      <c r="BBG14" s="311"/>
      <c r="BBH14" s="311"/>
      <c r="BBI14" s="311"/>
      <c r="BBJ14" s="311"/>
      <c r="BBK14" s="311"/>
      <c r="BBL14" s="311"/>
      <c r="BBM14" s="311"/>
      <c r="BBN14" s="311"/>
      <c r="BBO14" s="311"/>
      <c r="BBP14" s="311"/>
      <c r="BBQ14" s="311"/>
      <c r="BBR14" s="311"/>
      <c r="BBS14" s="311"/>
      <c r="BBT14" s="311"/>
      <c r="BBU14" s="311"/>
      <c r="BBV14" s="311"/>
      <c r="BBW14" s="311"/>
      <c r="BBX14" s="311"/>
      <c r="BBY14" s="311"/>
      <c r="BBZ14" s="311"/>
      <c r="BCA14" s="311"/>
      <c r="BCB14" s="311"/>
      <c r="BCC14" s="311"/>
      <c r="BCD14" s="311"/>
      <c r="BCE14" s="311"/>
      <c r="BCF14" s="311"/>
      <c r="BCG14" s="311"/>
      <c r="BCH14" s="311"/>
      <c r="BCI14" s="311"/>
      <c r="BCJ14" s="311"/>
      <c r="BCK14" s="311"/>
      <c r="BCL14" s="311"/>
      <c r="BCM14" s="311"/>
      <c r="BCN14" s="311"/>
      <c r="BCO14" s="311"/>
      <c r="BCP14" s="311"/>
      <c r="BCQ14" s="311"/>
      <c r="BCR14" s="311"/>
      <c r="BCS14" s="311"/>
      <c r="BCT14" s="311"/>
      <c r="BCU14" s="311"/>
      <c r="BCV14" s="311"/>
      <c r="BCW14" s="311"/>
      <c r="BCX14" s="311"/>
      <c r="BCY14" s="311"/>
      <c r="BCZ14" s="311"/>
      <c r="BDA14" s="311"/>
      <c r="BDB14" s="311"/>
      <c r="BDC14" s="311"/>
      <c r="BDD14" s="311"/>
      <c r="BDE14" s="311"/>
      <c r="BDF14" s="311"/>
      <c r="BDG14" s="311"/>
      <c r="BDH14" s="311"/>
      <c r="BDI14" s="311"/>
      <c r="BDJ14" s="311"/>
      <c r="BDK14" s="311"/>
      <c r="BDL14" s="311"/>
      <c r="BDM14" s="311"/>
      <c r="BDN14" s="311"/>
      <c r="BDO14" s="311"/>
      <c r="BDP14" s="311"/>
      <c r="BDQ14" s="311"/>
      <c r="BDR14" s="311"/>
      <c r="BDS14" s="311"/>
      <c r="BDT14" s="311"/>
      <c r="BDU14" s="311"/>
      <c r="BDV14" s="311"/>
      <c r="BDW14" s="311"/>
      <c r="BDX14" s="311"/>
      <c r="BDY14" s="311"/>
      <c r="BDZ14" s="311"/>
      <c r="BEA14" s="311"/>
      <c r="BEB14" s="311"/>
      <c r="BEC14" s="311"/>
      <c r="BED14" s="311"/>
      <c r="BEE14" s="311"/>
      <c r="BEF14" s="311"/>
      <c r="BEG14" s="311"/>
      <c r="BEH14" s="311"/>
      <c r="BEI14" s="311"/>
      <c r="BEJ14" s="311"/>
      <c r="BEK14" s="311"/>
      <c r="BEL14" s="311"/>
      <c r="BEM14" s="311"/>
      <c r="BEN14" s="311"/>
      <c r="BEO14" s="311"/>
      <c r="BEP14" s="311"/>
      <c r="BEQ14" s="311"/>
      <c r="BER14" s="311"/>
      <c r="BES14" s="311"/>
      <c r="BET14" s="311"/>
      <c r="BEU14" s="311"/>
      <c r="BEV14" s="311"/>
      <c r="BEW14" s="311"/>
      <c r="BEX14" s="311"/>
      <c r="BEY14" s="311"/>
      <c r="BEZ14" s="311"/>
      <c r="BFA14" s="311"/>
      <c r="BFB14" s="311"/>
      <c r="BFC14" s="311"/>
      <c r="BFD14" s="311"/>
      <c r="BFE14" s="311"/>
      <c r="BFF14" s="311"/>
      <c r="BFG14" s="311"/>
      <c r="BFH14" s="311"/>
      <c r="BFI14" s="311"/>
      <c r="BFJ14" s="311"/>
      <c r="BFK14" s="311"/>
      <c r="BFL14" s="311"/>
      <c r="BFM14" s="311"/>
      <c r="BFN14" s="311"/>
      <c r="BFO14" s="311"/>
      <c r="BFP14" s="311"/>
      <c r="BFQ14" s="311"/>
      <c r="BFR14" s="311"/>
      <c r="BFS14" s="311"/>
      <c r="BFT14" s="311"/>
      <c r="BFU14" s="311"/>
      <c r="BFV14" s="311"/>
      <c r="BFW14" s="311"/>
      <c r="BFX14" s="311"/>
      <c r="BFY14" s="311"/>
      <c r="BFZ14" s="311"/>
      <c r="BGA14" s="311"/>
      <c r="BGB14" s="311"/>
      <c r="BGC14" s="311"/>
      <c r="BGD14" s="311"/>
      <c r="BGE14" s="311"/>
      <c r="BGF14" s="311"/>
      <c r="BGG14" s="311"/>
      <c r="BGH14" s="311"/>
      <c r="BGI14" s="311"/>
      <c r="BGJ14" s="311"/>
      <c r="BGK14" s="311"/>
      <c r="BGL14" s="311"/>
      <c r="BGM14" s="311"/>
      <c r="BGN14" s="311"/>
      <c r="BGO14" s="311"/>
      <c r="BGP14" s="311"/>
      <c r="BGQ14" s="311"/>
      <c r="BGR14" s="311"/>
      <c r="BGS14" s="311"/>
      <c r="BGT14" s="311"/>
      <c r="BGU14" s="311"/>
      <c r="BGV14" s="311"/>
      <c r="BGW14" s="311"/>
      <c r="BGX14" s="311"/>
      <c r="BGY14" s="311"/>
      <c r="BGZ14" s="311"/>
      <c r="BHA14" s="311"/>
      <c r="BHB14" s="311"/>
      <c r="BHC14" s="311"/>
      <c r="BHD14" s="311"/>
      <c r="BHE14" s="311"/>
      <c r="BHF14" s="311"/>
      <c r="BHG14" s="311"/>
      <c r="BHH14" s="311"/>
      <c r="BHI14" s="311"/>
      <c r="BHJ14" s="311"/>
      <c r="BHK14" s="311"/>
      <c r="BHL14" s="311"/>
      <c r="BHM14" s="311"/>
      <c r="BHN14" s="311"/>
      <c r="BHO14" s="311"/>
      <c r="BHP14" s="311"/>
      <c r="BHQ14" s="311"/>
      <c r="BHR14" s="311"/>
      <c r="BHS14" s="311"/>
      <c r="BHT14" s="311"/>
      <c r="BHU14" s="311"/>
      <c r="BHV14" s="311"/>
      <c r="BHW14" s="311"/>
      <c r="BHX14" s="311"/>
      <c r="BHY14" s="311"/>
      <c r="BHZ14" s="311"/>
      <c r="BIA14" s="311"/>
      <c r="BIB14" s="311"/>
      <c r="BIC14" s="311"/>
      <c r="BID14" s="311"/>
      <c r="BIE14" s="311"/>
      <c r="BIF14" s="311"/>
      <c r="BIG14" s="311"/>
      <c r="BIH14" s="311"/>
      <c r="BII14" s="311"/>
      <c r="BIJ14" s="311"/>
      <c r="BIK14" s="311"/>
      <c r="BIL14" s="311"/>
      <c r="BIM14" s="311"/>
      <c r="BIN14" s="311"/>
      <c r="BIO14" s="311"/>
      <c r="BIP14" s="311"/>
      <c r="BIQ14" s="311"/>
      <c r="BIR14" s="311"/>
      <c r="BIS14" s="311"/>
      <c r="BIT14" s="311"/>
      <c r="BIU14" s="311"/>
      <c r="BIV14" s="311"/>
      <c r="BIW14" s="311"/>
      <c r="BIX14" s="311"/>
      <c r="BIY14" s="311"/>
      <c r="BIZ14" s="311"/>
      <c r="BJA14" s="311"/>
      <c r="BJB14" s="311"/>
      <c r="BJC14" s="311"/>
      <c r="BJD14" s="311"/>
      <c r="BJE14" s="311"/>
      <c r="BJF14" s="311"/>
      <c r="BJG14" s="311"/>
      <c r="BJH14" s="311"/>
      <c r="BJI14" s="311"/>
      <c r="BJJ14" s="311"/>
      <c r="BJK14" s="311"/>
      <c r="BJL14" s="311"/>
      <c r="BJM14" s="311"/>
      <c r="BJN14" s="311"/>
      <c r="BJO14" s="311"/>
      <c r="BJP14" s="311"/>
      <c r="BJQ14" s="311"/>
      <c r="BJR14" s="311"/>
      <c r="BJS14" s="311"/>
      <c r="BJT14" s="311"/>
      <c r="BJU14" s="311"/>
      <c r="BJV14" s="311"/>
      <c r="BJW14" s="311"/>
      <c r="BJX14" s="311"/>
      <c r="BJY14" s="311"/>
      <c r="BJZ14" s="311"/>
      <c r="BKA14" s="311"/>
      <c r="BKB14" s="311"/>
      <c r="BKC14" s="311"/>
      <c r="BKD14" s="311"/>
      <c r="BKE14" s="311"/>
      <c r="BKF14" s="311"/>
      <c r="BKG14" s="311"/>
      <c r="BKH14" s="311"/>
      <c r="BKI14" s="311"/>
      <c r="BKJ14" s="311"/>
      <c r="BKK14" s="311"/>
      <c r="BKL14" s="311"/>
      <c r="BKM14" s="311"/>
      <c r="BKN14" s="311"/>
      <c r="BKO14" s="311"/>
      <c r="BKP14" s="311"/>
      <c r="BKQ14" s="311"/>
      <c r="BKR14" s="311"/>
      <c r="BKS14" s="311"/>
      <c r="BKT14" s="311"/>
      <c r="BKU14" s="311"/>
      <c r="BKV14" s="311"/>
      <c r="BKW14" s="311"/>
      <c r="BKX14" s="311"/>
      <c r="BKY14" s="311"/>
      <c r="BKZ14" s="311"/>
      <c r="BLA14" s="311"/>
      <c r="BLB14" s="311"/>
      <c r="BLC14" s="311"/>
      <c r="BLD14" s="311"/>
      <c r="BLE14" s="311"/>
      <c r="BLF14" s="311"/>
      <c r="BLG14" s="311"/>
      <c r="BLH14" s="311"/>
      <c r="BLI14" s="311"/>
      <c r="BLJ14" s="311"/>
      <c r="BLK14" s="311"/>
      <c r="BLL14" s="311"/>
      <c r="BLM14" s="311"/>
      <c r="BLN14" s="311"/>
      <c r="BLO14" s="311"/>
      <c r="BLP14" s="311"/>
      <c r="BLQ14" s="311"/>
      <c r="BLR14" s="311"/>
      <c r="BLS14" s="311"/>
      <c r="BLT14" s="311"/>
      <c r="BLU14" s="311"/>
      <c r="BLV14" s="311"/>
      <c r="BLW14" s="311"/>
      <c r="BLX14" s="311"/>
      <c r="BLY14" s="311"/>
      <c r="BLZ14" s="311"/>
      <c r="BMA14" s="311"/>
      <c r="BMB14" s="311"/>
      <c r="BMC14" s="311"/>
      <c r="BMD14" s="311"/>
      <c r="BME14" s="311"/>
      <c r="BMF14" s="311"/>
      <c r="BMG14" s="311"/>
      <c r="BMH14" s="311"/>
      <c r="BMI14" s="311"/>
      <c r="BMJ14" s="311"/>
      <c r="BMK14" s="311"/>
      <c r="BML14" s="311"/>
      <c r="BMM14" s="311"/>
      <c r="BMN14" s="311"/>
      <c r="BMO14" s="311"/>
      <c r="BMP14" s="311"/>
      <c r="BMQ14" s="311"/>
      <c r="BMR14" s="311"/>
      <c r="BMS14" s="311"/>
      <c r="BMT14" s="311"/>
      <c r="BMU14" s="311"/>
      <c r="BMV14" s="311"/>
      <c r="BMW14" s="311"/>
      <c r="BMX14" s="311"/>
      <c r="BMY14" s="311"/>
      <c r="BMZ14" s="311"/>
      <c r="BNA14" s="311"/>
      <c r="BNB14" s="311"/>
      <c r="BNC14" s="311"/>
      <c r="BND14" s="311"/>
      <c r="BNE14" s="311"/>
      <c r="BNF14" s="311"/>
      <c r="BNG14" s="311"/>
      <c r="BNH14" s="311"/>
      <c r="BNI14" s="311"/>
      <c r="BNJ14" s="311"/>
      <c r="BNK14" s="311"/>
      <c r="BNL14" s="311"/>
      <c r="BNM14" s="311"/>
      <c r="BNN14" s="311"/>
      <c r="BNO14" s="311"/>
      <c r="BNP14" s="311"/>
      <c r="BNQ14" s="311"/>
      <c r="BNR14" s="311"/>
      <c r="BNS14" s="311"/>
      <c r="BNT14" s="311"/>
      <c r="BNU14" s="311"/>
      <c r="BNV14" s="311"/>
      <c r="BNW14" s="311"/>
      <c r="BNX14" s="311"/>
      <c r="BNY14" s="311"/>
      <c r="BNZ14" s="311"/>
      <c r="BOA14" s="311"/>
      <c r="BOB14" s="311"/>
      <c r="BOC14" s="311"/>
      <c r="BOD14" s="311"/>
      <c r="BOE14" s="311"/>
      <c r="BOF14" s="311"/>
      <c r="BOG14" s="311"/>
      <c r="BOH14" s="311"/>
      <c r="BOI14" s="311"/>
      <c r="BOJ14" s="311"/>
      <c r="BOK14" s="311"/>
      <c r="BOL14" s="311"/>
      <c r="BOM14" s="311"/>
      <c r="BON14" s="311"/>
      <c r="BOO14" s="311"/>
      <c r="BOP14" s="311"/>
      <c r="BOQ14" s="311"/>
      <c r="BOR14" s="311"/>
      <c r="BOS14" s="311"/>
      <c r="BOT14" s="311"/>
      <c r="BOU14" s="311"/>
      <c r="BOV14" s="311"/>
      <c r="BOW14" s="311"/>
      <c r="BOX14" s="311"/>
      <c r="BOY14" s="311"/>
      <c r="BOZ14" s="311"/>
      <c r="BPA14" s="311"/>
      <c r="BPB14" s="311"/>
      <c r="BPC14" s="311"/>
      <c r="BPD14" s="311"/>
      <c r="BPE14" s="311"/>
      <c r="BPF14" s="311"/>
      <c r="BPG14" s="311"/>
      <c r="BPH14" s="311"/>
      <c r="BPI14" s="311"/>
      <c r="BPJ14" s="311"/>
      <c r="BPK14" s="311"/>
      <c r="BPL14" s="311"/>
      <c r="BPM14" s="311"/>
      <c r="BPN14" s="311"/>
      <c r="BPO14" s="311"/>
      <c r="BPP14" s="311"/>
      <c r="BPQ14" s="311"/>
      <c r="BPR14" s="311"/>
      <c r="BPS14" s="311"/>
      <c r="BPT14" s="311"/>
      <c r="BPU14" s="311"/>
      <c r="BPV14" s="311"/>
      <c r="BPW14" s="311"/>
      <c r="BPX14" s="311"/>
      <c r="BPY14" s="311"/>
      <c r="BPZ14" s="311"/>
      <c r="BQA14" s="311"/>
      <c r="BQB14" s="311"/>
      <c r="BQC14" s="311"/>
      <c r="BQD14" s="311"/>
      <c r="BQE14" s="311"/>
      <c r="BQF14" s="311"/>
      <c r="BQG14" s="311"/>
      <c r="BQH14" s="311"/>
      <c r="BQI14" s="311"/>
      <c r="BQJ14" s="311"/>
      <c r="BQK14" s="311"/>
      <c r="BQL14" s="311"/>
      <c r="BQM14" s="311"/>
      <c r="BQN14" s="311"/>
      <c r="BQO14" s="311"/>
      <c r="BQP14" s="311"/>
      <c r="BQQ14" s="311"/>
      <c r="BQR14" s="311"/>
      <c r="BQS14" s="311"/>
      <c r="BQT14" s="311"/>
      <c r="BQU14" s="311"/>
      <c r="BQV14" s="311"/>
      <c r="BQW14" s="311"/>
      <c r="BQX14" s="311"/>
      <c r="BQY14" s="311"/>
      <c r="BQZ14" s="311"/>
      <c r="BRA14" s="311"/>
      <c r="BRB14" s="311"/>
      <c r="BRC14" s="311"/>
      <c r="BRD14" s="311"/>
      <c r="BRE14" s="311"/>
      <c r="BRF14" s="311"/>
      <c r="BRG14" s="311"/>
      <c r="BRH14" s="311"/>
      <c r="BRI14" s="311"/>
      <c r="BRJ14" s="311"/>
      <c r="BRK14" s="311"/>
      <c r="BRL14" s="311"/>
      <c r="BRM14" s="311"/>
      <c r="BRN14" s="311"/>
      <c r="BRO14" s="311"/>
      <c r="BRP14" s="311"/>
      <c r="BRQ14" s="311"/>
      <c r="BRR14" s="311"/>
      <c r="BRS14" s="311"/>
      <c r="BRT14" s="311"/>
      <c r="BRU14" s="311"/>
      <c r="BRV14" s="311"/>
      <c r="BRW14" s="311"/>
      <c r="BRX14" s="311"/>
      <c r="BRY14" s="311"/>
      <c r="BRZ14" s="311"/>
      <c r="BSA14" s="311"/>
      <c r="BSB14" s="311"/>
      <c r="BSC14" s="311"/>
      <c r="BSD14" s="311"/>
      <c r="BSE14" s="311"/>
      <c r="BSF14" s="311"/>
      <c r="BSG14" s="311"/>
      <c r="BSH14" s="311"/>
      <c r="BSI14" s="311"/>
      <c r="BSJ14" s="311"/>
      <c r="BSK14" s="311"/>
      <c r="BSL14" s="311"/>
      <c r="BSM14" s="311"/>
      <c r="BSN14" s="311"/>
      <c r="BSO14" s="311"/>
      <c r="BSP14" s="311"/>
      <c r="BSQ14" s="311"/>
      <c r="BSR14" s="311"/>
      <c r="BSS14" s="311"/>
      <c r="BST14" s="311"/>
      <c r="BSU14" s="311"/>
      <c r="BSV14" s="311"/>
      <c r="BSW14" s="311"/>
      <c r="BSX14" s="311"/>
      <c r="BSY14" s="311"/>
      <c r="BSZ14" s="311"/>
      <c r="BTA14" s="311"/>
      <c r="BTB14" s="311"/>
      <c r="BTC14" s="311"/>
      <c r="BTD14" s="311"/>
      <c r="BTE14" s="311"/>
      <c r="BTF14" s="311"/>
      <c r="BTG14" s="311"/>
      <c r="BTH14" s="311"/>
      <c r="BTI14" s="311"/>
      <c r="BTJ14" s="311"/>
      <c r="BTK14" s="311"/>
      <c r="BTL14" s="311"/>
      <c r="BTM14" s="311"/>
      <c r="BTN14" s="311"/>
      <c r="BTO14" s="311"/>
      <c r="BTP14" s="311"/>
      <c r="BTQ14" s="311"/>
      <c r="BTR14" s="311"/>
      <c r="BTS14" s="311"/>
      <c r="BTT14" s="311"/>
      <c r="BTU14" s="311"/>
      <c r="BTV14" s="311"/>
      <c r="BTW14" s="311"/>
      <c r="BTX14" s="311"/>
      <c r="BTY14" s="311"/>
      <c r="BTZ14" s="311"/>
      <c r="BUA14" s="311"/>
      <c r="BUB14" s="311"/>
      <c r="BUC14" s="311"/>
      <c r="BUD14" s="311"/>
      <c r="BUE14" s="311"/>
      <c r="BUF14" s="311"/>
      <c r="BUG14" s="311"/>
      <c r="BUH14" s="311"/>
      <c r="BUI14" s="311"/>
      <c r="BUJ14" s="311"/>
      <c r="BUK14" s="311"/>
      <c r="BUL14" s="311"/>
      <c r="BUM14" s="311"/>
      <c r="BUN14" s="311"/>
      <c r="BUO14" s="311"/>
      <c r="BUP14" s="311"/>
      <c r="BUQ14" s="311"/>
      <c r="BUR14" s="311"/>
      <c r="BUS14" s="311"/>
      <c r="BUT14" s="311"/>
      <c r="BUU14" s="311"/>
      <c r="BUV14" s="311"/>
      <c r="BUW14" s="311"/>
      <c r="BUX14" s="311"/>
      <c r="BUY14" s="311"/>
      <c r="BUZ14" s="311"/>
      <c r="BVA14" s="311"/>
      <c r="BVB14" s="311"/>
      <c r="BVC14" s="311"/>
      <c r="BVD14" s="311"/>
      <c r="BVE14" s="311"/>
      <c r="BVF14" s="311"/>
      <c r="BVG14" s="311"/>
      <c r="BVH14" s="311"/>
      <c r="BVI14" s="311"/>
      <c r="BVJ14" s="311"/>
      <c r="BVK14" s="311"/>
      <c r="BVL14" s="311"/>
      <c r="BVM14" s="311"/>
      <c r="BVN14" s="311"/>
      <c r="BVO14" s="311"/>
      <c r="BVP14" s="311"/>
      <c r="BVQ14" s="311"/>
      <c r="BVR14" s="311"/>
      <c r="BVS14" s="311"/>
      <c r="BVT14" s="311"/>
      <c r="BVU14" s="311"/>
      <c r="BVV14" s="311"/>
      <c r="BVW14" s="311"/>
      <c r="BVX14" s="311"/>
      <c r="BVY14" s="311"/>
      <c r="BVZ14" s="311"/>
      <c r="BWA14" s="311"/>
      <c r="BWB14" s="311"/>
      <c r="BWC14" s="311"/>
      <c r="BWD14" s="311"/>
      <c r="BWE14" s="311"/>
      <c r="BWF14" s="311"/>
      <c r="BWG14" s="311"/>
      <c r="BWH14" s="311"/>
      <c r="BWI14" s="311"/>
      <c r="BWJ14" s="311"/>
      <c r="BWK14" s="311"/>
      <c r="BWL14" s="311"/>
      <c r="BWM14" s="311"/>
      <c r="BWN14" s="311"/>
      <c r="BWO14" s="311"/>
      <c r="BWP14" s="311"/>
      <c r="BWQ14" s="311"/>
      <c r="BWR14" s="311"/>
      <c r="BWS14" s="311"/>
      <c r="BWT14" s="311"/>
      <c r="BWU14" s="311"/>
      <c r="BWV14" s="311"/>
      <c r="BWW14" s="311"/>
      <c r="BWX14" s="311"/>
      <c r="BWY14" s="311"/>
      <c r="BWZ14" s="311"/>
      <c r="BXA14" s="311"/>
      <c r="BXB14" s="311"/>
      <c r="BXC14" s="311"/>
      <c r="BXD14" s="311"/>
      <c r="BXE14" s="311"/>
      <c r="BXF14" s="311"/>
      <c r="BXG14" s="311"/>
      <c r="BXH14" s="311"/>
      <c r="BXI14" s="311"/>
      <c r="BXJ14" s="311"/>
      <c r="BXK14" s="311"/>
      <c r="BXL14" s="311"/>
      <c r="BXM14" s="311"/>
      <c r="BXN14" s="311"/>
      <c r="BXO14" s="311"/>
      <c r="BXP14" s="311"/>
      <c r="BXQ14" s="311"/>
      <c r="BXR14" s="311"/>
      <c r="BXS14" s="311"/>
      <c r="BXT14" s="311"/>
      <c r="BXU14" s="311"/>
      <c r="BXV14" s="311"/>
      <c r="BXW14" s="311"/>
      <c r="BXX14" s="311"/>
      <c r="BXY14" s="311"/>
      <c r="BXZ14" s="311"/>
      <c r="BYA14" s="311"/>
      <c r="BYB14" s="311"/>
      <c r="BYC14" s="311"/>
      <c r="BYD14" s="311"/>
      <c r="BYE14" s="311"/>
      <c r="BYF14" s="311"/>
      <c r="BYG14" s="311"/>
      <c r="BYH14" s="311"/>
      <c r="BYI14" s="311"/>
      <c r="BYJ14" s="311"/>
      <c r="BYK14" s="311"/>
      <c r="BYL14" s="311"/>
      <c r="BYM14" s="311"/>
      <c r="BYN14" s="311"/>
      <c r="BYO14" s="311"/>
      <c r="BYP14" s="311"/>
      <c r="BYQ14" s="311"/>
      <c r="BYR14" s="311"/>
      <c r="BYS14" s="311"/>
      <c r="BYT14" s="311"/>
      <c r="BYU14" s="311"/>
      <c r="BYV14" s="311"/>
      <c r="BYW14" s="311"/>
      <c r="BYX14" s="311"/>
      <c r="BYY14" s="311"/>
      <c r="BYZ14" s="311"/>
      <c r="BZA14" s="311"/>
      <c r="BZB14" s="311"/>
      <c r="BZC14" s="311"/>
      <c r="BZD14" s="311"/>
      <c r="BZE14" s="311"/>
      <c r="BZF14" s="311"/>
      <c r="BZG14" s="311"/>
      <c r="BZH14" s="311"/>
      <c r="BZI14" s="311"/>
      <c r="BZJ14" s="311"/>
      <c r="BZK14" s="311"/>
      <c r="BZL14" s="311"/>
      <c r="BZM14" s="311"/>
      <c r="BZN14" s="311"/>
      <c r="BZO14" s="311"/>
      <c r="BZP14" s="311"/>
      <c r="BZQ14" s="311"/>
      <c r="BZR14" s="311"/>
      <c r="BZS14" s="311"/>
      <c r="BZT14" s="311"/>
      <c r="BZU14" s="311"/>
      <c r="BZV14" s="311"/>
      <c r="BZW14" s="311"/>
      <c r="BZX14" s="311"/>
      <c r="BZY14" s="311"/>
      <c r="BZZ14" s="311"/>
      <c r="CAA14" s="311"/>
      <c r="CAB14" s="311"/>
      <c r="CAC14" s="311"/>
      <c r="CAD14" s="311"/>
      <c r="CAE14" s="311"/>
      <c r="CAF14" s="311"/>
      <c r="CAG14" s="311"/>
      <c r="CAH14" s="311"/>
      <c r="CAI14" s="311"/>
      <c r="CAJ14" s="311"/>
      <c r="CAK14" s="311"/>
      <c r="CAL14" s="311"/>
      <c r="CAM14" s="311"/>
      <c r="CAN14" s="311"/>
      <c r="CAO14" s="311"/>
      <c r="CAP14" s="311"/>
      <c r="CAQ14" s="311"/>
      <c r="CAR14" s="311"/>
      <c r="CAS14" s="311"/>
      <c r="CAT14" s="311"/>
      <c r="CAU14" s="311"/>
      <c r="CAV14" s="311"/>
      <c r="CAW14" s="311"/>
      <c r="CAX14" s="311"/>
      <c r="CAY14" s="311"/>
      <c r="CAZ14" s="311"/>
      <c r="CBA14" s="311"/>
      <c r="CBB14" s="311"/>
      <c r="CBC14" s="311"/>
      <c r="CBD14" s="311"/>
      <c r="CBE14" s="311"/>
      <c r="CBF14" s="311"/>
      <c r="CBG14" s="311"/>
      <c r="CBH14" s="311"/>
      <c r="CBI14" s="311"/>
      <c r="CBJ14" s="311"/>
      <c r="CBK14" s="311"/>
      <c r="CBL14" s="311"/>
      <c r="CBM14" s="311"/>
      <c r="CBN14" s="311"/>
      <c r="CBO14" s="311"/>
      <c r="CBP14" s="311"/>
      <c r="CBQ14" s="311"/>
      <c r="CBR14" s="311"/>
      <c r="CBS14" s="311"/>
      <c r="CBT14" s="311"/>
      <c r="CBU14" s="311"/>
      <c r="CBV14" s="311"/>
      <c r="CBW14" s="311"/>
      <c r="CBX14" s="311"/>
      <c r="CBY14" s="311"/>
      <c r="CBZ14" s="311"/>
      <c r="CCA14" s="311"/>
      <c r="CCB14" s="311"/>
      <c r="CCC14" s="311"/>
      <c r="CCD14" s="311"/>
      <c r="CCE14" s="311"/>
      <c r="CCF14" s="311"/>
      <c r="CCG14" s="311"/>
      <c r="CCH14" s="311"/>
      <c r="CCI14" s="311"/>
      <c r="CCJ14" s="311"/>
      <c r="CCK14" s="311"/>
      <c r="CCL14" s="311"/>
      <c r="CCM14" s="311"/>
      <c r="CCN14" s="311"/>
      <c r="CCO14" s="311"/>
      <c r="CCP14" s="311"/>
      <c r="CCQ14" s="311"/>
      <c r="CCR14" s="311"/>
      <c r="CCS14" s="311"/>
      <c r="CCT14" s="311"/>
      <c r="CCU14" s="311"/>
      <c r="CCV14" s="311"/>
      <c r="CCW14" s="311"/>
      <c r="CCX14" s="311"/>
      <c r="CCY14" s="311"/>
      <c r="CCZ14" s="311"/>
      <c r="CDA14" s="311"/>
      <c r="CDB14" s="311"/>
      <c r="CDC14" s="311"/>
      <c r="CDD14" s="311"/>
      <c r="CDE14" s="311"/>
      <c r="CDF14" s="311"/>
      <c r="CDG14" s="311"/>
      <c r="CDH14" s="311"/>
      <c r="CDI14" s="311"/>
      <c r="CDJ14" s="311"/>
      <c r="CDK14" s="311"/>
      <c r="CDL14" s="311"/>
      <c r="CDM14" s="311"/>
      <c r="CDN14" s="311"/>
      <c r="CDO14" s="311"/>
      <c r="CDP14" s="311"/>
      <c r="CDQ14" s="311"/>
      <c r="CDR14" s="311"/>
      <c r="CDS14" s="311"/>
      <c r="CDT14" s="311"/>
      <c r="CDU14" s="311"/>
      <c r="CDV14" s="311"/>
      <c r="CDW14" s="311"/>
      <c r="CDX14" s="311"/>
      <c r="CDY14" s="311"/>
      <c r="CDZ14" s="311"/>
      <c r="CEA14" s="311"/>
      <c r="CEB14" s="311"/>
      <c r="CEC14" s="311"/>
      <c r="CED14" s="311"/>
      <c r="CEE14" s="311"/>
      <c r="CEF14" s="311"/>
      <c r="CEG14" s="311"/>
      <c r="CEH14" s="311"/>
      <c r="CEI14" s="311"/>
      <c r="CEJ14" s="311"/>
      <c r="CEK14" s="311"/>
      <c r="CEL14" s="311"/>
      <c r="CEM14" s="311"/>
      <c r="CEN14" s="311"/>
      <c r="CEO14" s="311"/>
      <c r="CEP14" s="311"/>
      <c r="CEQ14" s="311"/>
      <c r="CER14" s="311"/>
      <c r="CES14" s="311"/>
      <c r="CET14" s="311"/>
      <c r="CEU14" s="311"/>
      <c r="CEV14" s="311"/>
      <c r="CEW14" s="311"/>
      <c r="CEX14" s="311"/>
      <c r="CEY14" s="311"/>
      <c r="CEZ14" s="311"/>
      <c r="CFA14" s="311"/>
      <c r="CFB14" s="311"/>
      <c r="CFC14" s="311"/>
      <c r="CFD14" s="311"/>
      <c r="CFE14" s="311"/>
      <c r="CFF14" s="311"/>
      <c r="CFG14" s="311"/>
      <c r="CFH14" s="311"/>
      <c r="CFI14" s="311"/>
      <c r="CFJ14" s="311"/>
      <c r="CFK14" s="311"/>
      <c r="CFL14" s="311"/>
      <c r="CFM14" s="311"/>
      <c r="CFN14" s="311"/>
      <c r="CFO14" s="311"/>
      <c r="CFP14" s="311"/>
      <c r="CFQ14" s="311"/>
      <c r="CFR14" s="311"/>
      <c r="CFS14" s="311"/>
      <c r="CFT14" s="311"/>
      <c r="CFU14" s="311"/>
      <c r="CFV14" s="311"/>
      <c r="CFW14" s="311"/>
      <c r="CFX14" s="311"/>
      <c r="CFY14" s="311"/>
      <c r="CFZ14" s="311"/>
      <c r="CGA14" s="311"/>
      <c r="CGB14" s="311"/>
      <c r="CGC14" s="311"/>
      <c r="CGD14" s="311"/>
      <c r="CGE14" s="311"/>
      <c r="CGF14" s="311"/>
      <c r="CGG14" s="311"/>
      <c r="CGH14" s="311"/>
      <c r="CGI14" s="311"/>
      <c r="CGJ14" s="311"/>
      <c r="CGK14" s="311"/>
      <c r="CGL14" s="311"/>
      <c r="CGM14" s="311"/>
      <c r="CGN14" s="311"/>
      <c r="CGO14" s="311"/>
      <c r="CGP14" s="311"/>
      <c r="CGQ14" s="311"/>
      <c r="CGR14" s="311"/>
      <c r="CGS14" s="311"/>
      <c r="CGT14" s="311"/>
      <c r="CGU14" s="311"/>
      <c r="CGV14" s="311"/>
      <c r="CGW14" s="311"/>
      <c r="CGX14" s="311"/>
      <c r="CGY14" s="311"/>
      <c r="CGZ14" s="311"/>
      <c r="CHA14" s="311"/>
      <c r="CHB14" s="311"/>
      <c r="CHC14" s="311"/>
      <c r="CHD14" s="311"/>
      <c r="CHE14" s="311"/>
      <c r="CHF14" s="311"/>
      <c r="CHG14" s="311"/>
      <c r="CHH14" s="311"/>
      <c r="CHI14" s="311"/>
      <c r="CHJ14" s="311"/>
      <c r="CHK14" s="311"/>
      <c r="CHL14" s="311"/>
      <c r="CHM14" s="311"/>
      <c r="CHN14" s="311"/>
      <c r="CHO14" s="311"/>
      <c r="CHP14" s="311"/>
      <c r="CHQ14" s="311"/>
      <c r="CHR14" s="311"/>
      <c r="CHS14" s="311"/>
      <c r="CHT14" s="311"/>
      <c r="CHU14" s="311"/>
      <c r="CHV14" s="311"/>
      <c r="CHW14" s="311"/>
      <c r="CHX14" s="311"/>
      <c r="CHY14" s="311"/>
      <c r="CHZ14" s="311"/>
      <c r="CIA14" s="311"/>
      <c r="CIB14" s="311"/>
      <c r="CIC14" s="311"/>
      <c r="CID14" s="311"/>
      <c r="CIE14" s="311"/>
      <c r="CIF14" s="311"/>
      <c r="CIG14" s="311"/>
      <c r="CIH14" s="311"/>
      <c r="CII14" s="311"/>
      <c r="CIJ14" s="311"/>
      <c r="CIK14" s="311"/>
      <c r="CIL14" s="311"/>
      <c r="CIM14" s="311"/>
      <c r="CIN14" s="311"/>
      <c r="CIO14" s="311"/>
      <c r="CIP14" s="311"/>
      <c r="CIQ14" s="311"/>
      <c r="CIR14" s="311"/>
      <c r="CIS14" s="311"/>
      <c r="CIT14" s="311"/>
      <c r="CIU14" s="311"/>
      <c r="CIV14" s="311"/>
      <c r="CIW14" s="311"/>
      <c r="CIX14" s="311"/>
      <c r="CIY14" s="311"/>
      <c r="CIZ14" s="311"/>
      <c r="CJA14" s="311"/>
      <c r="CJB14" s="311"/>
      <c r="CJC14" s="311"/>
      <c r="CJD14" s="311"/>
      <c r="CJE14" s="311"/>
      <c r="CJF14" s="311"/>
      <c r="CJG14" s="311"/>
      <c r="CJH14" s="311"/>
      <c r="CJI14" s="311"/>
      <c r="CJJ14" s="311"/>
      <c r="CJK14" s="311"/>
      <c r="CJL14" s="311"/>
      <c r="CJM14" s="311"/>
      <c r="CJN14" s="311"/>
      <c r="CJO14" s="311"/>
      <c r="CJP14" s="311"/>
      <c r="CJQ14" s="311"/>
      <c r="CJR14" s="311"/>
      <c r="CJS14" s="311"/>
      <c r="CJT14" s="311"/>
      <c r="CJU14" s="311"/>
      <c r="CJV14" s="311"/>
      <c r="CJW14" s="311"/>
      <c r="CJX14" s="311"/>
      <c r="CJY14" s="311"/>
      <c r="CJZ14" s="311"/>
      <c r="CKA14" s="311"/>
      <c r="CKB14" s="311"/>
      <c r="CKC14" s="311"/>
      <c r="CKD14" s="311"/>
      <c r="CKE14" s="311"/>
      <c r="CKF14" s="311"/>
      <c r="CKG14" s="311"/>
      <c r="CKH14" s="311"/>
      <c r="CKI14" s="311"/>
      <c r="CKJ14" s="311"/>
      <c r="CKK14" s="311"/>
      <c r="CKL14" s="311"/>
      <c r="CKM14" s="311"/>
      <c r="CKN14" s="311"/>
      <c r="CKO14" s="311"/>
      <c r="CKP14" s="311"/>
      <c r="CKQ14" s="311"/>
      <c r="CKR14" s="311"/>
      <c r="CKS14" s="311"/>
      <c r="CKT14" s="311"/>
      <c r="CKU14" s="311"/>
      <c r="CKV14" s="311"/>
      <c r="CKW14" s="311"/>
      <c r="CKX14" s="311"/>
      <c r="CKY14" s="311"/>
      <c r="CKZ14" s="311"/>
      <c r="CLA14" s="311"/>
      <c r="CLB14" s="311"/>
      <c r="CLC14" s="311"/>
      <c r="CLD14" s="311"/>
      <c r="CLE14" s="311"/>
      <c r="CLF14" s="311"/>
      <c r="CLG14" s="311"/>
      <c r="CLH14" s="311"/>
      <c r="CLI14" s="311"/>
      <c r="CLJ14" s="311"/>
      <c r="CLK14" s="311"/>
      <c r="CLL14" s="311"/>
      <c r="CLM14" s="311"/>
      <c r="CLN14" s="311"/>
      <c r="CLO14" s="311"/>
      <c r="CLP14" s="311"/>
      <c r="CLQ14" s="311"/>
      <c r="CLR14" s="311"/>
      <c r="CLS14" s="311"/>
      <c r="CLT14" s="311"/>
      <c r="CLU14" s="311"/>
      <c r="CLV14" s="311"/>
      <c r="CLW14" s="311"/>
      <c r="CLX14" s="311"/>
      <c r="CLY14" s="311"/>
      <c r="CLZ14" s="311"/>
      <c r="CMA14" s="311"/>
      <c r="CMB14" s="311"/>
      <c r="CMC14" s="311"/>
      <c r="CMD14" s="311"/>
      <c r="CME14" s="311"/>
      <c r="CMF14" s="311"/>
      <c r="CMG14" s="311"/>
      <c r="CMH14" s="311"/>
      <c r="CMI14" s="311"/>
      <c r="CMJ14" s="311"/>
      <c r="CMK14" s="311"/>
      <c r="CML14" s="311"/>
      <c r="CMM14" s="311"/>
      <c r="CMN14" s="311"/>
      <c r="CMO14" s="311"/>
      <c r="CMP14" s="311"/>
      <c r="CMQ14" s="311"/>
      <c r="CMR14" s="311"/>
      <c r="CMS14" s="311"/>
      <c r="CMT14" s="311"/>
      <c r="CMU14" s="311"/>
      <c r="CMV14" s="311"/>
      <c r="CMW14" s="311"/>
      <c r="CMX14" s="311"/>
      <c r="CMY14" s="311"/>
      <c r="CMZ14" s="311"/>
      <c r="CNA14" s="311"/>
      <c r="CNB14" s="311"/>
      <c r="CNC14" s="311"/>
      <c r="CND14" s="311"/>
      <c r="CNE14" s="311"/>
      <c r="CNF14" s="311"/>
      <c r="CNG14" s="311"/>
      <c r="CNH14" s="311"/>
      <c r="CNI14" s="311"/>
      <c r="CNJ14" s="311"/>
      <c r="CNK14" s="311"/>
      <c r="CNL14" s="311"/>
      <c r="CNM14" s="311"/>
      <c r="CNN14" s="311"/>
      <c r="CNO14" s="311"/>
      <c r="CNP14" s="311"/>
      <c r="CNQ14" s="311"/>
      <c r="CNR14" s="311"/>
      <c r="CNS14" s="311"/>
      <c r="CNT14" s="311"/>
      <c r="CNU14" s="311"/>
      <c r="CNV14" s="311"/>
      <c r="CNW14" s="311"/>
      <c r="CNX14" s="311"/>
      <c r="CNY14" s="311"/>
      <c r="CNZ14" s="311"/>
      <c r="COA14" s="311"/>
      <c r="COB14" s="311"/>
      <c r="COC14" s="311"/>
      <c r="COD14" s="311"/>
      <c r="COE14" s="311"/>
      <c r="COF14" s="311"/>
      <c r="COG14" s="311"/>
      <c r="COH14" s="311"/>
      <c r="COI14" s="311"/>
      <c r="COJ14" s="311"/>
      <c r="COK14" s="311"/>
      <c r="COL14" s="311"/>
      <c r="COM14" s="311"/>
      <c r="CON14" s="311"/>
      <c r="COO14" s="311"/>
      <c r="COP14" s="311"/>
      <c r="COQ14" s="311"/>
      <c r="COR14" s="311"/>
      <c r="COS14" s="311"/>
      <c r="COT14" s="311"/>
      <c r="COU14" s="311"/>
      <c r="COV14" s="311"/>
      <c r="COW14" s="311"/>
      <c r="COX14" s="311"/>
      <c r="COY14" s="311"/>
      <c r="COZ14" s="311"/>
      <c r="CPA14" s="311"/>
      <c r="CPB14" s="311"/>
      <c r="CPC14" s="311"/>
      <c r="CPD14" s="311"/>
      <c r="CPE14" s="311"/>
      <c r="CPF14" s="311"/>
      <c r="CPG14" s="311"/>
      <c r="CPH14" s="311"/>
      <c r="CPI14" s="311"/>
      <c r="CPJ14" s="311"/>
      <c r="CPK14" s="311"/>
      <c r="CPL14" s="311"/>
      <c r="CPM14" s="311"/>
      <c r="CPN14" s="311"/>
      <c r="CPO14" s="311"/>
      <c r="CPP14" s="311"/>
      <c r="CPQ14" s="311"/>
      <c r="CPR14" s="311"/>
      <c r="CPS14" s="311"/>
      <c r="CPT14" s="311"/>
      <c r="CPU14" s="311"/>
      <c r="CPV14" s="311"/>
      <c r="CPW14" s="311"/>
      <c r="CPX14" s="311"/>
      <c r="CPY14" s="311"/>
      <c r="CPZ14" s="311"/>
      <c r="CQA14" s="311"/>
      <c r="CQB14" s="311"/>
      <c r="CQC14" s="311"/>
      <c r="CQD14" s="311"/>
      <c r="CQE14" s="311"/>
      <c r="CQF14" s="311"/>
      <c r="CQG14" s="311"/>
      <c r="CQH14" s="311"/>
      <c r="CQI14" s="311"/>
      <c r="CQJ14" s="311"/>
      <c r="CQK14" s="311"/>
      <c r="CQL14" s="311"/>
      <c r="CQM14" s="311"/>
      <c r="CQN14" s="311"/>
      <c r="CQO14" s="311"/>
      <c r="CQP14" s="311"/>
      <c r="CQQ14" s="311"/>
      <c r="CQR14" s="311"/>
      <c r="CQS14" s="311"/>
      <c r="CQT14" s="311"/>
      <c r="CQU14" s="311"/>
      <c r="CQV14" s="311"/>
      <c r="CQW14" s="311"/>
      <c r="CQX14" s="311"/>
      <c r="CQY14" s="311"/>
      <c r="CQZ14" s="311"/>
      <c r="CRA14" s="311"/>
      <c r="CRB14" s="311"/>
      <c r="CRC14" s="311"/>
      <c r="CRD14" s="311"/>
      <c r="CRE14" s="311"/>
      <c r="CRF14" s="311"/>
      <c r="CRG14" s="311"/>
      <c r="CRH14" s="311"/>
      <c r="CRI14" s="311"/>
      <c r="CRJ14" s="311"/>
      <c r="CRK14" s="311"/>
      <c r="CRL14" s="311"/>
      <c r="CRM14" s="311"/>
      <c r="CRN14" s="311"/>
      <c r="CRO14" s="311"/>
      <c r="CRP14" s="311"/>
      <c r="CRQ14" s="311"/>
      <c r="CRR14" s="311"/>
      <c r="CRS14" s="311"/>
      <c r="CRT14" s="311"/>
      <c r="CRU14" s="311"/>
      <c r="CRV14" s="311"/>
      <c r="CRW14" s="311"/>
      <c r="CRX14" s="311"/>
      <c r="CRY14" s="311"/>
      <c r="CRZ14" s="311"/>
      <c r="CSA14" s="311"/>
      <c r="CSB14" s="311"/>
      <c r="CSC14" s="311"/>
      <c r="CSD14" s="311"/>
      <c r="CSE14" s="311"/>
      <c r="CSF14" s="311"/>
      <c r="CSG14" s="311"/>
      <c r="CSH14" s="311"/>
      <c r="CSI14" s="311"/>
      <c r="CSJ14" s="311"/>
      <c r="CSK14" s="311"/>
      <c r="CSL14" s="311"/>
      <c r="CSM14" s="311"/>
      <c r="CSN14" s="311"/>
      <c r="CSO14" s="311"/>
      <c r="CSP14" s="311"/>
      <c r="CSQ14" s="311"/>
      <c r="CSR14" s="311"/>
      <c r="CSS14" s="311"/>
      <c r="CST14" s="311"/>
      <c r="CSU14" s="311"/>
      <c r="CSV14" s="311"/>
      <c r="CSW14" s="311"/>
      <c r="CSX14" s="311"/>
      <c r="CSY14" s="311"/>
      <c r="CSZ14" s="311"/>
      <c r="CTA14" s="311"/>
      <c r="CTB14" s="311"/>
      <c r="CTC14" s="311"/>
      <c r="CTD14" s="311"/>
      <c r="CTE14" s="311"/>
      <c r="CTF14" s="311"/>
      <c r="CTG14" s="311"/>
      <c r="CTH14" s="311"/>
      <c r="CTI14" s="311"/>
      <c r="CTJ14" s="311"/>
      <c r="CTK14" s="311"/>
      <c r="CTL14" s="311"/>
      <c r="CTM14" s="311"/>
      <c r="CTN14" s="311"/>
      <c r="CTO14" s="311"/>
      <c r="CTP14" s="311"/>
      <c r="CTQ14" s="311"/>
      <c r="CTR14" s="311"/>
      <c r="CTS14" s="311"/>
      <c r="CTT14" s="311"/>
      <c r="CTU14" s="311"/>
      <c r="CTV14" s="311"/>
      <c r="CTW14" s="311"/>
      <c r="CTX14" s="311"/>
      <c r="CTY14" s="311"/>
      <c r="CTZ14" s="311"/>
      <c r="CUA14" s="311"/>
      <c r="CUB14" s="311"/>
      <c r="CUC14" s="311"/>
      <c r="CUD14" s="311"/>
      <c r="CUE14" s="311"/>
      <c r="CUF14" s="311"/>
      <c r="CUG14" s="311"/>
      <c r="CUH14" s="311"/>
      <c r="CUI14" s="311"/>
      <c r="CUJ14" s="311"/>
      <c r="CUK14" s="311"/>
      <c r="CUL14" s="311"/>
      <c r="CUM14" s="311"/>
      <c r="CUN14" s="311"/>
      <c r="CUO14" s="311"/>
      <c r="CUP14" s="311"/>
      <c r="CUQ14" s="311"/>
      <c r="CUR14" s="311"/>
      <c r="CUS14" s="311"/>
      <c r="CUT14" s="311"/>
      <c r="CUU14" s="311"/>
      <c r="CUV14" s="311"/>
      <c r="CUW14" s="311"/>
      <c r="CUX14" s="311"/>
      <c r="CUY14" s="311"/>
      <c r="CUZ14" s="311"/>
      <c r="CVA14" s="311"/>
      <c r="CVB14" s="311"/>
      <c r="CVC14" s="311"/>
      <c r="CVD14" s="311"/>
      <c r="CVE14" s="311"/>
      <c r="CVF14" s="311"/>
      <c r="CVG14" s="311"/>
      <c r="CVH14" s="311"/>
      <c r="CVI14" s="311"/>
      <c r="CVJ14" s="311"/>
      <c r="CVK14" s="311"/>
      <c r="CVL14" s="311"/>
      <c r="CVM14" s="311"/>
      <c r="CVN14" s="311"/>
      <c r="CVO14" s="311"/>
      <c r="CVP14" s="311"/>
      <c r="CVQ14" s="311"/>
      <c r="CVR14" s="311"/>
      <c r="CVS14" s="311"/>
      <c r="CVT14" s="311"/>
      <c r="CVU14" s="311"/>
      <c r="CVV14" s="311"/>
      <c r="CVW14" s="311"/>
      <c r="CVX14" s="311"/>
      <c r="CVY14" s="311"/>
      <c r="CVZ14" s="311"/>
      <c r="CWA14" s="311"/>
      <c r="CWB14" s="311"/>
      <c r="CWC14" s="311"/>
      <c r="CWD14" s="311"/>
      <c r="CWE14" s="311"/>
      <c r="CWF14" s="311"/>
      <c r="CWG14" s="311"/>
      <c r="CWH14" s="311"/>
      <c r="CWI14" s="311"/>
      <c r="CWJ14" s="311"/>
      <c r="CWK14" s="311"/>
      <c r="CWL14" s="311"/>
      <c r="CWM14" s="311"/>
      <c r="CWN14" s="311"/>
      <c r="CWO14" s="311"/>
      <c r="CWP14" s="311"/>
      <c r="CWQ14" s="311"/>
      <c r="CWR14" s="311"/>
      <c r="CWS14" s="311"/>
      <c r="CWT14" s="311"/>
      <c r="CWU14" s="311"/>
      <c r="CWV14" s="311"/>
      <c r="CWW14" s="311"/>
      <c r="CWX14" s="311"/>
      <c r="CWY14" s="311"/>
      <c r="CWZ14" s="311"/>
      <c r="CXA14" s="311"/>
      <c r="CXB14" s="311"/>
      <c r="CXC14" s="311"/>
      <c r="CXD14" s="311"/>
      <c r="CXE14" s="311"/>
      <c r="CXF14" s="311"/>
      <c r="CXG14" s="311"/>
      <c r="CXH14" s="311"/>
      <c r="CXI14" s="311"/>
      <c r="CXJ14" s="311"/>
      <c r="CXK14" s="311"/>
      <c r="CXL14" s="311"/>
      <c r="CXM14" s="311"/>
      <c r="CXN14" s="311"/>
      <c r="CXO14" s="311"/>
      <c r="CXP14" s="311"/>
      <c r="CXQ14" s="311"/>
      <c r="CXR14" s="311"/>
      <c r="CXS14" s="311"/>
      <c r="CXT14" s="311"/>
      <c r="CXU14" s="311"/>
      <c r="CXV14" s="311"/>
      <c r="CXW14" s="311"/>
      <c r="CXX14" s="311"/>
      <c r="CXY14" s="311"/>
      <c r="CXZ14" s="311"/>
      <c r="CYA14" s="311"/>
      <c r="CYB14" s="311"/>
      <c r="CYC14" s="311"/>
      <c r="CYD14" s="311"/>
      <c r="CYE14" s="311"/>
      <c r="CYF14" s="311"/>
      <c r="CYG14" s="311"/>
      <c r="CYH14" s="311"/>
      <c r="CYI14" s="311"/>
      <c r="CYJ14" s="311"/>
      <c r="CYK14" s="311"/>
      <c r="CYL14" s="311"/>
      <c r="CYM14" s="311"/>
      <c r="CYN14" s="311"/>
      <c r="CYO14" s="311"/>
      <c r="CYP14" s="311"/>
      <c r="CYQ14" s="311"/>
      <c r="CYR14" s="311"/>
      <c r="CYS14" s="311"/>
      <c r="CYT14" s="311"/>
      <c r="CYU14" s="311"/>
      <c r="CYV14" s="311"/>
      <c r="CYW14" s="311"/>
      <c r="CYX14" s="311"/>
      <c r="CYY14" s="311"/>
      <c r="CYZ14" s="311"/>
      <c r="CZA14" s="311"/>
      <c r="CZB14" s="311"/>
      <c r="CZC14" s="311"/>
      <c r="CZD14" s="311"/>
      <c r="CZE14" s="311"/>
      <c r="CZF14" s="311"/>
      <c r="CZG14" s="311"/>
      <c r="CZH14" s="311"/>
      <c r="CZI14" s="311"/>
      <c r="CZJ14" s="311"/>
      <c r="CZK14" s="311"/>
      <c r="CZL14" s="311"/>
      <c r="CZM14" s="311"/>
      <c r="CZN14" s="311"/>
      <c r="CZO14" s="311"/>
      <c r="CZP14" s="311"/>
      <c r="CZQ14" s="311"/>
      <c r="CZR14" s="311"/>
      <c r="CZS14" s="311"/>
      <c r="CZT14" s="311"/>
      <c r="CZU14" s="311"/>
      <c r="CZV14" s="311"/>
      <c r="CZW14" s="311"/>
      <c r="CZX14" s="311"/>
      <c r="CZY14" s="311"/>
      <c r="CZZ14" s="311"/>
      <c r="DAA14" s="311"/>
      <c r="DAB14" s="311"/>
      <c r="DAC14" s="311"/>
      <c r="DAD14" s="311"/>
      <c r="DAE14" s="311"/>
      <c r="DAF14" s="311"/>
      <c r="DAG14" s="311"/>
      <c r="DAH14" s="311"/>
      <c r="DAI14" s="311"/>
      <c r="DAJ14" s="311"/>
      <c r="DAK14" s="311"/>
      <c r="DAL14" s="311"/>
      <c r="DAM14" s="311"/>
      <c r="DAN14" s="311"/>
      <c r="DAO14" s="311"/>
      <c r="DAP14" s="311"/>
      <c r="DAQ14" s="311"/>
      <c r="DAR14" s="311"/>
      <c r="DAS14" s="311"/>
      <c r="DAT14" s="311"/>
      <c r="DAU14" s="311"/>
      <c r="DAV14" s="311"/>
      <c r="DAW14" s="311"/>
      <c r="DAX14" s="311"/>
      <c r="DAY14" s="311"/>
      <c r="DAZ14" s="311"/>
      <c r="DBA14" s="311"/>
      <c r="DBB14" s="311"/>
      <c r="DBC14" s="311"/>
      <c r="DBD14" s="311"/>
      <c r="DBE14" s="311"/>
      <c r="DBF14" s="311"/>
      <c r="DBG14" s="311"/>
      <c r="DBH14" s="311"/>
      <c r="DBI14" s="311"/>
      <c r="DBJ14" s="311"/>
      <c r="DBK14" s="311"/>
      <c r="DBL14" s="311"/>
      <c r="DBM14" s="311"/>
      <c r="DBN14" s="311"/>
      <c r="DBO14" s="311"/>
      <c r="DBP14" s="311"/>
      <c r="DBQ14" s="311"/>
      <c r="DBR14" s="311"/>
      <c r="DBS14" s="311"/>
      <c r="DBT14" s="311"/>
      <c r="DBU14" s="311"/>
      <c r="DBV14" s="311"/>
      <c r="DBW14" s="311"/>
      <c r="DBX14" s="311"/>
      <c r="DBY14" s="311"/>
      <c r="DBZ14" s="311"/>
      <c r="DCA14" s="311"/>
      <c r="DCB14" s="311"/>
      <c r="DCC14" s="311"/>
      <c r="DCD14" s="311"/>
      <c r="DCE14" s="311"/>
      <c r="DCF14" s="311"/>
      <c r="DCG14" s="311"/>
      <c r="DCH14" s="311"/>
      <c r="DCI14" s="311"/>
      <c r="DCJ14" s="311"/>
      <c r="DCK14" s="311"/>
      <c r="DCL14" s="311"/>
      <c r="DCM14" s="311"/>
      <c r="DCN14" s="311"/>
      <c r="DCO14" s="311"/>
      <c r="DCP14" s="311"/>
      <c r="DCQ14" s="311"/>
      <c r="DCR14" s="311"/>
      <c r="DCS14" s="311"/>
      <c r="DCT14" s="311"/>
      <c r="DCU14" s="311"/>
      <c r="DCV14" s="311"/>
      <c r="DCW14" s="311"/>
      <c r="DCX14" s="311"/>
      <c r="DCY14" s="311"/>
      <c r="DCZ14" s="311"/>
      <c r="DDA14" s="311"/>
      <c r="DDB14" s="311"/>
      <c r="DDC14" s="311"/>
      <c r="DDD14" s="311"/>
      <c r="DDE14" s="311"/>
      <c r="DDF14" s="311"/>
      <c r="DDG14" s="311"/>
      <c r="DDH14" s="311"/>
      <c r="DDI14" s="311"/>
      <c r="DDJ14" s="311"/>
      <c r="DDK14" s="311"/>
      <c r="DDL14" s="311"/>
      <c r="DDM14" s="311"/>
      <c r="DDN14" s="311"/>
      <c r="DDO14" s="311"/>
      <c r="DDP14" s="311"/>
      <c r="DDQ14" s="311"/>
      <c r="DDR14" s="311"/>
      <c r="DDS14" s="311"/>
      <c r="DDT14" s="311"/>
      <c r="DDU14" s="311"/>
      <c r="DDV14" s="311"/>
      <c r="DDW14" s="311"/>
      <c r="DDX14" s="311"/>
      <c r="DDY14" s="311"/>
      <c r="DDZ14" s="311"/>
      <c r="DEA14" s="311"/>
      <c r="DEB14" s="311"/>
      <c r="DEC14" s="311"/>
      <c r="DED14" s="311"/>
      <c r="DEE14" s="311"/>
      <c r="DEF14" s="311"/>
      <c r="DEG14" s="311"/>
      <c r="DEH14" s="311"/>
      <c r="DEI14" s="311"/>
      <c r="DEJ14" s="311"/>
      <c r="DEK14" s="311"/>
      <c r="DEL14" s="311"/>
      <c r="DEM14" s="311"/>
      <c r="DEN14" s="311"/>
      <c r="DEO14" s="311"/>
      <c r="DEP14" s="311"/>
      <c r="DEQ14" s="311"/>
      <c r="DER14" s="311"/>
      <c r="DES14" s="311"/>
      <c r="DET14" s="311"/>
      <c r="DEU14" s="311"/>
      <c r="DEV14" s="311"/>
      <c r="DEW14" s="311"/>
      <c r="DEX14" s="311"/>
      <c r="DEY14" s="311"/>
      <c r="DEZ14" s="311"/>
      <c r="DFA14" s="311"/>
      <c r="DFB14" s="311"/>
      <c r="DFC14" s="311"/>
      <c r="DFD14" s="311"/>
      <c r="DFE14" s="311"/>
      <c r="DFF14" s="311"/>
      <c r="DFG14" s="311"/>
      <c r="DFH14" s="311"/>
      <c r="DFI14" s="311"/>
      <c r="DFJ14" s="311"/>
      <c r="DFK14" s="311"/>
      <c r="DFL14" s="311"/>
      <c r="DFM14" s="311"/>
      <c r="DFN14" s="311"/>
      <c r="DFO14" s="311"/>
      <c r="DFP14" s="311"/>
      <c r="DFQ14" s="311"/>
      <c r="DFR14" s="311"/>
      <c r="DFS14" s="311"/>
      <c r="DFT14" s="311"/>
      <c r="DFU14" s="311"/>
      <c r="DFV14" s="311"/>
      <c r="DFW14" s="311"/>
      <c r="DFX14" s="311"/>
      <c r="DFY14" s="311"/>
      <c r="DFZ14" s="311"/>
      <c r="DGA14" s="311"/>
      <c r="DGB14" s="311"/>
      <c r="DGC14" s="311"/>
      <c r="DGD14" s="311"/>
      <c r="DGE14" s="311"/>
      <c r="DGF14" s="311"/>
      <c r="DGG14" s="311"/>
      <c r="DGH14" s="311"/>
      <c r="DGI14" s="311"/>
      <c r="DGJ14" s="311"/>
      <c r="DGK14" s="311"/>
      <c r="DGL14" s="311"/>
      <c r="DGM14" s="311"/>
      <c r="DGN14" s="311"/>
      <c r="DGO14" s="311"/>
      <c r="DGP14" s="311"/>
      <c r="DGQ14" s="311"/>
      <c r="DGR14" s="311"/>
      <c r="DGS14" s="311"/>
      <c r="DGT14" s="311"/>
      <c r="DGU14" s="311"/>
      <c r="DGV14" s="311"/>
      <c r="DGW14" s="311"/>
      <c r="DGX14" s="311"/>
      <c r="DGY14" s="311"/>
      <c r="DGZ14" s="311"/>
      <c r="DHA14" s="311"/>
      <c r="DHB14" s="311"/>
      <c r="DHC14" s="311"/>
      <c r="DHD14" s="311"/>
      <c r="DHE14" s="311"/>
      <c r="DHF14" s="311"/>
      <c r="DHG14" s="311"/>
      <c r="DHH14" s="311"/>
      <c r="DHI14" s="311"/>
      <c r="DHJ14" s="311"/>
      <c r="DHK14" s="311"/>
      <c r="DHL14" s="311"/>
      <c r="DHM14" s="311"/>
      <c r="DHN14" s="311"/>
      <c r="DHO14" s="311"/>
      <c r="DHP14" s="311"/>
      <c r="DHQ14" s="311"/>
      <c r="DHR14" s="311"/>
      <c r="DHS14" s="311"/>
      <c r="DHT14" s="311"/>
      <c r="DHU14" s="311"/>
      <c r="DHV14" s="311"/>
      <c r="DHW14" s="311"/>
      <c r="DHX14" s="311"/>
      <c r="DHY14" s="311"/>
      <c r="DHZ14" s="311"/>
      <c r="DIA14" s="311"/>
      <c r="DIB14" s="311"/>
      <c r="DIC14" s="311"/>
      <c r="DID14" s="311"/>
      <c r="DIE14" s="311"/>
      <c r="DIF14" s="311"/>
      <c r="DIG14" s="311"/>
      <c r="DIH14" s="311"/>
      <c r="DII14" s="311"/>
      <c r="DIJ14" s="311"/>
      <c r="DIK14" s="311"/>
      <c r="DIL14" s="311"/>
      <c r="DIM14" s="311"/>
      <c r="DIN14" s="311"/>
      <c r="DIO14" s="311"/>
      <c r="DIP14" s="311"/>
      <c r="DIQ14" s="311"/>
      <c r="DIR14" s="311"/>
      <c r="DIS14" s="311"/>
      <c r="DIT14" s="311"/>
      <c r="DIU14" s="311"/>
      <c r="DIV14" s="311"/>
      <c r="DIW14" s="311"/>
      <c r="DIX14" s="311"/>
      <c r="DIY14" s="311"/>
      <c r="DIZ14" s="311"/>
      <c r="DJA14" s="311"/>
      <c r="DJB14" s="311"/>
      <c r="DJC14" s="311"/>
      <c r="DJD14" s="311"/>
      <c r="DJE14" s="311"/>
      <c r="DJF14" s="311"/>
      <c r="DJG14" s="311"/>
      <c r="DJH14" s="311"/>
      <c r="DJI14" s="311"/>
      <c r="DJJ14" s="311"/>
      <c r="DJK14" s="311"/>
      <c r="DJL14" s="311"/>
      <c r="DJM14" s="311"/>
      <c r="DJN14" s="311"/>
      <c r="DJO14" s="311"/>
      <c r="DJP14" s="311"/>
      <c r="DJQ14" s="311"/>
      <c r="DJR14" s="311"/>
      <c r="DJS14" s="311"/>
      <c r="DJT14" s="311"/>
      <c r="DJU14" s="311"/>
      <c r="DJV14" s="311"/>
      <c r="DJW14" s="311"/>
      <c r="DJX14" s="311"/>
      <c r="DJY14" s="311"/>
      <c r="DJZ14" s="311"/>
      <c r="DKA14" s="311"/>
      <c r="DKB14" s="311"/>
      <c r="DKC14" s="311"/>
      <c r="DKD14" s="311"/>
      <c r="DKE14" s="311"/>
      <c r="DKF14" s="311"/>
      <c r="DKG14" s="311"/>
      <c r="DKH14" s="311"/>
      <c r="DKI14" s="311"/>
      <c r="DKJ14" s="311"/>
      <c r="DKK14" s="311"/>
      <c r="DKL14" s="311"/>
      <c r="DKM14" s="311"/>
      <c r="DKN14" s="311"/>
      <c r="DKO14" s="311"/>
      <c r="DKP14" s="311"/>
      <c r="DKQ14" s="311"/>
      <c r="DKR14" s="311"/>
      <c r="DKS14" s="311"/>
      <c r="DKT14" s="311"/>
      <c r="DKU14" s="311"/>
      <c r="DKV14" s="311"/>
      <c r="DKW14" s="311"/>
      <c r="DKX14" s="311"/>
      <c r="DKY14" s="311"/>
      <c r="DKZ14" s="311"/>
      <c r="DLA14" s="311"/>
      <c r="DLB14" s="311"/>
      <c r="DLC14" s="311"/>
      <c r="DLD14" s="311"/>
      <c r="DLE14" s="311"/>
      <c r="DLF14" s="311"/>
      <c r="DLG14" s="311"/>
      <c r="DLH14" s="311"/>
      <c r="DLI14" s="311"/>
      <c r="DLJ14" s="311"/>
      <c r="DLK14" s="311"/>
      <c r="DLL14" s="311"/>
      <c r="DLM14" s="311"/>
      <c r="DLN14" s="311"/>
      <c r="DLO14" s="311"/>
      <c r="DLP14" s="311"/>
      <c r="DLQ14" s="311"/>
      <c r="DLR14" s="311"/>
      <c r="DLS14" s="311"/>
      <c r="DLT14" s="311"/>
      <c r="DLU14" s="311"/>
      <c r="DLV14" s="311"/>
      <c r="DLW14" s="311"/>
      <c r="DLX14" s="311"/>
      <c r="DLY14" s="311"/>
      <c r="DLZ14" s="311"/>
      <c r="DMA14" s="311"/>
      <c r="DMB14" s="311"/>
      <c r="DMC14" s="311"/>
      <c r="DMD14" s="311"/>
      <c r="DME14" s="311"/>
      <c r="DMF14" s="311"/>
      <c r="DMG14" s="311"/>
      <c r="DMH14" s="311"/>
      <c r="DMI14" s="311"/>
      <c r="DMJ14" s="311"/>
      <c r="DMK14" s="311"/>
      <c r="DML14" s="311"/>
      <c r="DMM14" s="311"/>
      <c r="DMN14" s="311"/>
      <c r="DMO14" s="311"/>
      <c r="DMP14" s="311"/>
      <c r="DMQ14" s="311"/>
      <c r="DMR14" s="311"/>
      <c r="DMS14" s="311"/>
      <c r="DMT14" s="311"/>
      <c r="DMU14" s="311"/>
      <c r="DMV14" s="311"/>
      <c r="DMW14" s="311"/>
      <c r="DMX14" s="311"/>
      <c r="DMY14" s="311"/>
      <c r="DMZ14" s="311"/>
      <c r="DNA14" s="311"/>
      <c r="DNB14" s="311"/>
      <c r="DNC14" s="311"/>
      <c r="DND14" s="311"/>
      <c r="DNE14" s="311"/>
      <c r="DNF14" s="311"/>
      <c r="DNG14" s="311"/>
      <c r="DNH14" s="311"/>
      <c r="DNI14" s="311"/>
      <c r="DNJ14" s="311"/>
      <c r="DNK14" s="311"/>
      <c r="DNL14" s="311"/>
      <c r="DNM14" s="311"/>
      <c r="DNN14" s="311"/>
      <c r="DNO14" s="311"/>
      <c r="DNP14" s="311"/>
      <c r="DNQ14" s="311"/>
      <c r="DNR14" s="311"/>
      <c r="DNS14" s="311"/>
      <c r="DNT14" s="311"/>
      <c r="DNU14" s="311"/>
      <c r="DNV14" s="311"/>
      <c r="DNW14" s="311"/>
      <c r="DNX14" s="311"/>
      <c r="DNY14" s="311"/>
      <c r="DNZ14" s="311"/>
      <c r="DOA14" s="311"/>
      <c r="DOB14" s="311"/>
      <c r="DOC14" s="311"/>
      <c r="DOD14" s="311"/>
      <c r="DOE14" s="311"/>
      <c r="DOF14" s="311"/>
      <c r="DOG14" s="311"/>
      <c r="DOH14" s="311"/>
      <c r="DOI14" s="311"/>
      <c r="DOJ14" s="311"/>
      <c r="DOK14" s="311"/>
      <c r="DOL14" s="311"/>
      <c r="DOM14" s="311"/>
      <c r="DON14" s="311"/>
      <c r="DOO14" s="311"/>
      <c r="DOP14" s="311"/>
      <c r="DOQ14" s="311"/>
      <c r="DOR14" s="311"/>
      <c r="DOS14" s="311"/>
      <c r="DOT14" s="311"/>
      <c r="DOU14" s="311"/>
      <c r="DOV14" s="311"/>
      <c r="DOW14" s="311"/>
      <c r="DOX14" s="311"/>
      <c r="DOY14" s="311"/>
      <c r="DOZ14" s="311"/>
      <c r="DPA14" s="311"/>
      <c r="DPB14" s="311"/>
      <c r="DPC14" s="311"/>
      <c r="DPD14" s="311"/>
      <c r="DPE14" s="311"/>
      <c r="DPF14" s="311"/>
      <c r="DPG14" s="311"/>
      <c r="DPH14" s="311"/>
      <c r="DPI14" s="311"/>
      <c r="DPJ14" s="311"/>
      <c r="DPK14" s="311"/>
      <c r="DPL14" s="311"/>
      <c r="DPM14" s="311"/>
      <c r="DPN14" s="311"/>
      <c r="DPO14" s="311"/>
      <c r="DPP14" s="311"/>
      <c r="DPQ14" s="311"/>
      <c r="DPR14" s="311"/>
      <c r="DPS14" s="311"/>
      <c r="DPT14" s="311"/>
      <c r="DPU14" s="311"/>
      <c r="DPV14" s="311"/>
      <c r="DPW14" s="311"/>
      <c r="DPX14" s="311"/>
      <c r="DPY14" s="311"/>
      <c r="DPZ14" s="311"/>
      <c r="DQA14" s="311"/>
      <c r="DQB14" s="311"/>
      <c r="DQC14" s="311"/>
      <c r="DQD14" s="311"/>
      <c r="DQE14" s="311"/>
      <c r="DQF14" s="311"/>
      <c r="DQG14" s="311"/>
      <c r="DQH14" s="311"/>
      <c r="DQI14" s="311"/>
      <c r="DQJ14" s="311"/>
      <c r="DQK14" s="311"/>
      <c r="DQL14" s="311"/>
      <c r="DQM14" s="311"/>
      <c r="DQN14" s="311"/>
      <c r="DQO14" s="311"/>
      <c r="DQP14" s="311"/>
      <c r="DQQ14" s="311"/>
      <c r="DQR14" s="311"/>
      <c r="DQS14" s="311"/>
      <c r="DQT14" s="311"/>
      <c r="DQU14" s="311"/>
      <c r="DQV14" s="311"/>
      <c r="DQW14" s="311"/>
      <c r="DQX14" s="311"/>
      <c r="DQY14" s="311"/>
      <c r="DQZ14" s="311"/>
      <c r="DRA14" s="311"/>
      <c r="DRB14" s="311"/>
      <c r="DRC14" s="311"/>
      <c r="DRD14" s="311"/>
      <c r="DRE14" s="311"/>
      <c r="DRF14" s="311"/>
      <c r="DRG14" s="311"/>
      <c r="DRH14" s="311"/>
      <c r="DRI14" s="311"/>
      <c r="DRJ14" s="311"/>
      <c r="DRK14" s="311"/>
      <c r="DRL14" s="311"/>
      <c r="DRM14" s="311"/>
      <c r="DRN14" s="311"/>
      <c r="DRO14" s="311"/>
      <c r="DRP14" s="311"/>
      <c r="DRQ14" s="311"/>
      <c r="DRR14" s="311"/>
      <c r="DRS14" s="311"/>
      <c r="DRT14" s="311"/>
      <c r="DRU14" s="311"/>
      <c r="DRV14" s="311"/>
      <c r="DRW14" s="311"/>
      <c r="DRX14" s="311"/>
      <c r="DRY14" s="311"/>
      <c r="DRZ14" s="311"/>
      <c r="DSA14" s="311"/>
      <c r="DSB14" s="311"/>
      <c r="DSC14" s="311"/>
      <c r="DSD14" s="311"/>
      <c r="DSE14" s="311"/>
      <c r="DSF14" s="311"/>
      <c r="DSG14" s="311"/>
      <c r="DSH14" s="311"/>
      <c r="DSI14" s="311"/>
      <c r="DSJ14" s="311"/>
      <c r="DSK14" s="311"/>
      <c r="DSL14" s="311"/>
      <c r="DSM14" s="311"/>
      <c r="DSN14" s="311"/>
      <c r="DSO14" s="311"/>
      <c r="DSP14" s="311"/>
      <c r="DSQ14" s="311"/>
      <c r="DSR14" s="311"/>
      <c r="DSS14" s="311"/>
      <c r="DST14" s="311"/>
      <c r="DSU14" s="311"/>
      <c r="DSV14" s="311"/>
      <c r="DSW14" s="311"/>
      <c r="DSX14" s="311"/>
      <c r="DSY14" s="311"/>
      <c r="DSZ14" s="311"/>
      <c r="DTA14" s="311"/>
      <c r="DTB14" s="311"/>
      <c r="DTC14" s="311"/>
      <c r="DTD14" s="311"/>
      <c r="DTE14" s="311"/>
      <c r="DTF14" s="311"/>
      <c r="DTG14" s="311"/>
      <c r="DTH14" s="311"/>
      <c r="DTI14" s="311"/>
      <c r="DTJ14" s="311"/>
      <c r="DTK14" s="311"/>
      <c r="DTL14" s="311"/>
      <c r="DTM14" s="311"/>
      <c r="DTN14" s="311"/>
      <c r="DTO14" s="311"/>
      <c r="DTP14" s="311"/>
      <c r="DTQ14" s="311"/>
      <c r="DTR14" s="311"/>
      <c r="DTS14" s="311"/>
      <c r="DTT14" s="311"/>
      <c r="DTU14" s="311"/>
      <c r="DTV14" s="311"/>
      <c r="DTW14" s="311"/>
      <c r="DTX14" s="311"/>
      <c r="DTY14" s="311"/>
      <c r="DTZ14" s="311"/>
      <c r="DUA14" s="311"/>
      <c r="DUB14" s="311"/>
      <c r="DUC14" s="311"/>
      <c r="DUD14" s="311"/>
      <c r="DUE14" s="311"/>
      <c r="DUF14" s="311"/>
      <c r="DUG14" s="311"/>
      <c r="DUH14" s="311"/>
      <c r="DUI14" s="311"/>
      <c r="DUJ14" s="311"/>
      <c r="DUK14" s="311"/>
      <c r="DUL14" s="311"/>
      <c r="DUM14" s="311"/>
      <c r="DUN14" s="311"/>
      <c r="DUO14" s="311"/>
      <c r="DUP14" s="311"/>
      <c r="DUQ14" s="311"/>
      <c r="DUR14" s="311"/>
      <c r="DUS14" s="311"/>
      <c r="DUT14" s="311"/>
      <c r="DUU14" s="311"/>
      <c r="DUV14" s="311"/>
      <c r="DUW14" s="311"/>
      <c r="DUX14" s="311"/>
      <c r="DUY14" s="311"/>
      <c r="DUZ14" s="311"/>
      <c r="DVA14" s="311"/>
      <c r="DVB14" s="311"/>
      <c r="DVC14" s="311"/>
      <c r="DVD14" s="311"/>
      <c r="DVE14" s="311"/>
      <c r="DVF14" s="311"/>
      <c r="DVG14" s="311"/>
      <c r="DVH14" s="311"/>
      <c r="DVI14" s="311"/>
      <c r="DVJ14" s="311"/>
      <c r="DVK14" s="311"/>
      <c r="DVL14" s="311"/>
      <c r="DVM14" s="311"/>
      <c r="DVN14" s="311"/>
      <c r="DVO14" s="311"/>
      <c r="DVP14" s="311"/>
      <c r="DVQ14" s="311"/>
      <c r="DVR14" s="311"/>
      <c r="DVS14" s="311"/>
      <c r="DVT14" s="311"/>
      <c r="DVU14" s="311"/>
      <c r="DVV14" s="311"/>
      <c r="DVW14" s="311"/>
      <c r="DVX14" s="311"/>
      <c r="DVY14" s="311"/>
      <c r="DVZ14" s="311"/>
      <c r="DWA14" s="311"/>
      <c r="DWB14" s="311"/>
      <c r="DWC14" s="311"/>
      <c r="DWD14" s="311"/>
      <c r="DWE14" s="311"/>
      <c r="DWF14" s="311"/>
      <c r="DWG14" s="311"/>
      <c r="DWH14" s="311"/>
      <c r="DWI14" s="311"/>
      <c r="DWJ14" s="311"/>
      <c r="DWK14" s="311"/>
      <c r="DWL14" s="311"/>
      <c r="DWM14" s="311"/>
      <c r="DWN14" s="311"/>
      <c r="DWO14" s="311"/>
      <c r="DWP14" s="311"/>
      <c r="DWQ14" s="311"/>
      <c r="DWR14" s="311"/>
      <c r="DWS14" s="311"/>
      <c r="DWT14" s="311"/>
      <c r="DWU14" s="311"/>
      <c r="DWV14" s="311"/>
      <c r="DWW14" s="311"/>
      <c r="DWX14" s="311"/>
      <c r="DWY14" s="311"/>
      <c r="DWZ14" s="311"/>
      <c r="DXA14" s="311"/>
      <c r="DXB14" s="311"/>
      <c r="DXC14" s="311"/>
      <c r="DXD14" s="311"/>
      <c r="DXE14" s="311"/>
      <c r="DXF14" s="311"/>
      <c r="DXG14" s="311"/>
      <c r="DXH14" s="311"/>
      <c r="DXI14" s="311"/>
      <c r="DXJ14" s="311"/>
      <c r="DXK14" s="311"/>
      <c r="DXL14" s="311"/>
      <c r="DXM14" s="311"/>
      <c r="DXN14" s="311"/>
      <c r="DXO14" s="311"/>
      <c r="DXP14" s="311"/>
      <c r="DXQ14" s="311"/>
      <c r="DXR14" s="311"/>
      <c r="DXS14" s="311"/>
      <c r="DXT14" s="311"/>
      <c r="DXU14" s="311"/>
      <c r="DXV14" s="311"/>
      <c r="DXW14" s="311"/>
      <c r="DXX14" s="311"/>
      <c r="DXY14" s="311"/>
      <c r="DXZ14" s="311"/>
      <c r="DYA14" s="311"/>
      <c r="DYB14" s="311"/>
      <c r="DYC14" s="311"/>
      <c r="DYD14" s="311"/>
      <c r="DYE14" s="311"/>
      <c r="DYF14" s="311"/>
      <c r="DYG14" s="311"/>
      <c r="DYH14" s="311"/>
      <c r="DYI14" s="311"/>
      <c r="DYJ14" s="311"/>
      <c r="DYK14" s="311"/>
      <c r="DYL14" s="311"/>
      <c r="DYM14" s="311"/>
      <c r="DYN14" s="311"/>
      <c r="DYO14" s="311"/>
      <c r="DYP14" s="311"/>
      <c r="DYQ14" s="311"/>
      <c r="DYR14" s="311"/>
      <c r="DYS14" s="311"/>
      <c r="DYT14" s="311"/>
      <c r="DYU14" s="311"/>
      <c r="DYV14" s="311"/>
      <c r="DYW14" s="311"/>
      <c r="DYX14" s="311"/>
      <c r="DYY14" s="311"/>
      <c r="DYZ14" s="311"/>
      <c r="DZA14" s="311"/>
      <c r="DZB14" s="311"/>
      <c r="DZC14" s="311"/>
      <c r="DZD14" s="311"/>
      <c r="DZE14" s="311"/>
      <c r="DZF14" s="311"/>
      <c r="DZG14" s="311"/>
      <c r="DZH14" s="311"/>
      <c r="DZI14" s="311"/>
      <c r="DZJ14" s="311"/>
      <c r="DZK14" s="311"/>
      <c r="DZL14" s="311"/>
      <c r="DZM14" s="311"/>
      <c r="DZN14" s="311"/>
      <c r="DZO14" s="311"/>
      <c r="DZP14" s="311"/>
      <c r="DZQ14" s="311"/>
      <c r="DZR14" s="311"/>
      <c r="DZS14" s="311"/>
      <c r="DZT14" s="311"/>
      <c r="DZU14" s="311"/>
      <c r="DZV14" s="311"/>
      <c r="DZW14" s="311"/>
      <c r="DZX14" s="311"/>
      <c r="DZY14" s="311"/>
      <c r="DZZ14" s="311"/>
      <c r="EAA14" s="311"/>
      <c r="EAB14" s="311"/>
      <c r="EAC14" s="311"/>
      <c r="EAD14" s="311"/>
      <c r="EAE14" s="311"/>
      <c r="EAF14" s="311"/>
      <c r="EAG14" s="311"/>
      <c r="EAH14" s="311"/>
      <c r="EAI14" s="311"/>
      <c r="EAJ14" s="311"/>
      <c r="EAK14" s="311"/>
      <c r="EAL14" s="311"/>
      <c r="EAM14" s="311"/>
      <c r="EAN14" s="311"/>
      <c r="EAO14" s="311"/>
      <c r="EAP14" s="311"/>
      <c r="EAQ14" s="311"/>
      <c r="EAR14" s="311"/>
      <c r="EAS14" s="311"/>
      <c r="EAT14" s="311"/>
      <c r="EAU14" s="311"/>
      <c r="EAV14" s="311"/>
      <c r="EAW14" s="311"/>
      <c r="EAX14" s="311"/>
      <c r="EAY14" s="311"/>
      <c r="EAZ14" s="311"/>
      <c r="EBA14" s="311"/>
      <c r="EBB14" s="311"/>
      <c r="EBC14" s="311"/>
      <c r="EBD14" s="311"/>
      <c r="EBE14" s="311"/>
      <c r="EBF14" s="311"/>
      <c r="EBG14" s="311"/>
      <c r="EBH14" s="311"/>
      <c r="EBI14" s="311"/>
      <c r="EBJ14" s="311"/>
      <c r="EBK14" s="311"/>
      <c r="EBL14" s="311"/>
      <c r="EBM14" s="311"/>
      <c r="EBN14" s="311"/>
      <c r="EBO14" s="311"/>
      <c r="EBP14" s="311"/>
      <c r="EBQ14" s="311"/>
      <c r="EBR14" s="311"/>
      <c r="EBS14" s="311"/>
      <c r="EBT14" s="311"/>
      <c r="EBU14" s="311"/>
      <c r="EBV14" s="311"/>
      <c r="EBW14" s="311"/>
      <c r="EBX14" s="311"/>
      <c r="EBY14" s="311"/>
      <c r="EBZ14" s="311"/>
      <c r="ECA14" s="311"/>
      <c r="ECB14" s="311"/>
      <c r="ECC14" s="311"/>
      <c r="ECD14" s="311"/>
      <c r="ECE14" s="311"/>
      <c r="ECF14" s="311"/>
      <c r="ECG14" s="311"/>
      <c r="ECH14" s="311"/>
      <c r="ECI14" s="311"/>
      <c r="ECJ14" s="311"/>
      <c r="ECK14" s="311"/>
      <c r="ECL14" s="311"/>
      <c r="ECM14" s="311"/>
      <c r="ECN14" s="311"/>
      <c r="ECO14" s="311"/>
      <c r="ECP14" s="311"/>
      <c r="ECQ14" s="311"/>
      <c r="ECR14" s="311"/>
      <c r="ECS14" s="311"/>
      <c r="ECT14" s="311"/>
      <c r="ECU14" s="311"/>
      <c r="ECV14" s="311"/>
      <c r="ECW14" s="311"/>
      <c r="ECX14" s="311"/>
      <c r="ECY14" s="311"/>
      <c r="ECZ14" s="311"/>
      <c r="EDA14" s="311"/>
      <c r="EDB14" s="311"/>
      <c r="EDC14" s="311"/>
      <c r="EDD14" s="311"/>
      <c r="EDE14" s="311"/>
      <c r="EDF14" s="311"/>
      <c r="EDG14" s="311"/>
      <c r="EDH14" s="311"/>
      <c r="EDI14" s="311"/>
      <c r="EDJ14" s="311"/>
      <c r="EDK14" s="311"/>
      <c r="EDL14" s="311"/>
      <c r="EDM14" s="311"/>
      <c r="EDN14" s="311"/>
      <c r="EDO14" s="311"/>
      <c r="EDP14" s="311"/>
      <c r="EDQ14" s="311"/>
      <c r="EDR14" s="311"/>
      <c r="EDS14" s="311"/>
      <c r="EDT14" s="311"/>
      <c r="EDU14" s="311"/>
      <c r="EDV14" s="311"/>
      <c r="EDW14" s="311"/>
      <c r="EDX14" s="311"/>
      <c r="EDY14" s="311"/>
      <c r="EDZ14" s="311"/>
      <c r="EEA14" s="311"/>
      <c r="EEB14" s="311"/>
      <c r="EEC14" s="311"/>
      <c r="EED14" s="311"/>
      <c r="EEE14" s="311"/>
      <c r="EEF14" s="311"/>
      <c r="EEG14" s="311"/>
      <c r="EEH14" s="311"/>
      <c r="EEI14" s="311"/>
      <c r="EEJ14" s="311"/>
      <c r="EEK14" s="311"/>
      <c r="EEL14" s="311"/>
      <c r="EEM14" s="311"/>
      <c r="EEN14" s="311"/>
      <c r="EEO14" s="311"/>
      <c r="EEP14" s="311"/>
      <c r="EEQ14" s="311"/>
      <c r="EER14" s="311"/>
      <c r="EES14" s="311"/>
      <c r="EET14" s="311"/>
      <c r="EEU14" s="311"/>
      <c r="EEV14" s="311"/>
      <c r="EEW14" s="311"/>
      <c r="EEX14" s="311"/>
      <c r="EEY14" s="311"/>
      <c r="EEZ14" s="311"/>
      <c r="EFA14" s="311"/>
      <c r="EFB14" s="311"/>
      <c r="EFC14" s="311"/>
      <c r="EFD14" s="311"/>
      <c r="EFE14" s="311"/>
      <c r="EFF14" s="311"/>
      <c r="EFG14" s="311"/>
      <c r="EFH14" s="311"/>
      <c r="EFI14" s="311"/>
      <c r="EFJ14" s="311"/>
      <c r="EFK14" s="311"/>
      <c r="EFL14" s="311"/>
      <c r="EFM14" s="311"/>
      <c r="EFN14" s="311"/>
      <c r="EFO14" s="311"/>
      <c r="EFP14" s="311"/>
      <c r="EFQ14" s="311"/>
      <c r="EFR14" s="311"/>
      <c r="EFS14" s="311"/>
      <c r="EFT14" s="311"/>
      <c r="EFU14" s="311"/>
      <c r="EFV14" s="311"/>
      <c r="EFW14" s="311"/>
      <c r="EFX14" s="311"/>
      <c r="EFY14" s="311"/>
      <c r="EFZ14" s="311"/>
      <c r="EGA14" s="311"/>
      <c r="EGB14" s="311"/>
      <c r="EGC14" s="311"/>
      <c r="EGD14" s="311"/>
      <c r="EGE14" s="311"/>
      <c r="EGF14" s="311"/>
      <c r="EGG14" s="311"/>
      <c r="EGH14" s="311"/>
      <c r="EGI14" s="311"/>
      <c r="EGJ14" s="311"/>
      <c r="EGK14" s="311"/>
      <c r="EGL14" s="311"/>
      <c r="EGM14" s="311"/>
      <c r="EGN14" s="311"/>
      <c r="EGO14" s="311"/>
      <c r="EGP14" s="311"/>
      <c r="EGQ14" s="311"/>
      <c r="EGR14" s="311"/>
      <c r="EGS14" s="311"/>
      <c r="EGT14" s="311"/>
      <c r="EGU14" s="311"/>
      <c r="EGV14" s="311"/>
      <c r="EGW14" s="311"/>
      <c r="EGX14" s="311"/>
      <c r="EGY14" s="311"/>
      <c r="EGZ14" s="311"/>
      <c r="EHA14" s="311"/>
      <c r="EHB14" s="311"/>
      <c r="EHC14" s="311"/>
      <c r="EHD14" s="311"/>
      <c r="EHE14" s="311"/>
      <c r="EHF14" s="311"/>
      <c r="EHG14" s="311"/>
      <c r="EHH14" s="311"/>
      <c r="EHI14" s="311"/>
      <c r="EHJ14" s="311"/>
      <c r="EHK14" s="311"/>
      <c r="EHL14" s="311"/>
      <c r="EHM14" s="311"/>
      <c r="EHN14" s="311"/>
      <c r="EHO14" s="311"/>
      <c r="EHP14" s="311"/>
      <c r="EHQ14" s="311"/>
      <c r="EHR14" s="311"/>
      <c r="EHS14" s="311"/>
      <c r="EHT14" s="311"/>
      <c r="EHU14" s="311"/>
      <c r="EHV14" s="311"/>
      <c r="EHW14" s="311"/>
      <c r="EHX14" s="311"/>
      <c r="EHY14" s="311"/>
      <c r="EHZ14" s="311"/>
      <c r="EIA14" s="311"/>
      <c r="EIB14" s="311"/>
      <c r="EIC14" s="311"/>
      <c r="EID14" s="311"/>
      <c r="EIE14" s="311"/>
      <c r="EIF14" s="311"/>
      <c r="EIG14" s="311"/>
      <c r="EIH14" s="311"/>
      <c r="EII14" s="311"/>
      <c r="EIJ14" s="311"/>
      <c r="EIK14" s="311"/>
      <c r="EIL14" s="311"/>
      <c r="EIM14" s="311"/>
      <c r="EIN14" s="311"/>
      <c r="EIO14" s="311"/>
      <c r="EIP14" s="311"/>
      <c r="EIQ14" s="311"/>
      <c r="EIR14" s="311"/>
      <c r="EIS14" s="311"/>
      <c r="EIT14" s="311"/>
      <c r="EIU14" s="311"/>
      <c r="EIV14" s="311"/>
      <c r="EIW14" s="311"/>
      <c r="EIX14" s="311"/>
      <c r="EIY14" s="311"/>
      <c r="EIZ14" s="311"/>
      <c r="EJA14" s="311"/>
      <c r="EJB14" s="311"/>
      <c r="EJC14" s="311"/>
      <c r="EJD14" s="311"/>
      <c r="EJE14" s="311"/>
      <c r="EJF14" s="311"/>
      <c r="EJG14" s="311"/>
      <c r="EJH14" s="311"/>
      <c r="EJI14" s="311"/>
      <c r="EJJ14" s="311"/>
      <c r="EJK14" s="311"/>
      <c r="EJL14" s="311"/>
      <c r="EJM14" s="311"/>
      <c r="EJN14" s="311"/>
      <c r="EJO14" s="311"/>
      <c r="EJP14" s="311"/>
      <c r="EJQ14" s="311"/>
      <c r="EJR14" s="311"/>
      <c r="EJS14" s="311"/>
      <c r="EJT14" s="311"/>
      <c r="EJU14" s="311"/>
      <c r="EJV14" s="311"/>
      <c r="EJW14" s="311"/>
      <c r="EJX14" s="311"/>
      <c r="EJY14" s="311"/>
      <c r="EJZ14" s="311"/>
      <c r="EKA14" s="311"/>
      <c r="EKB14" s="311"/>
      <c r="EKC14" s="311"/>
      <c r="EKD14" s="311"/>
      <c r="EKE14" s="311"/>
      <c r="EKF14" s="311"/>
      <c r="EKG14" s="311"/>
      <c r="EKH14" s="311"/>
      <c r="EKI14" s="311"/>
      <c r="EKJ14" s="311"/>
      <c r="EKK14" s="311"/>
      <c r="EKL14" s="311"/>
      <c r="EKM14" s="311"/>
      <c r="EKN14" s="311"/>
      <c r="EKO14" s="311"/>
      <c r="EKP14" s="311"/>
      <c r="EKQ14" s="311"/>
      <c r="EKR14" s="311"/>
      <c r="EKS14" s="311"/>
      <c r="EKT14" s="311"/>
      <c r="EKU14" s="311"/>
      <c r="EKV14" s="311"/>
      <c r="EKW14" s="311"/>
      <c r="EKX14" s="311"/>
      <c r="EKY14" s="311"/>
      <c r="EKZ14" s="311"/>
      <c r="ELA14" s="311"/>
      <c r="ELB14" s="311"/>
      <c r="ELC14" s="311"/>
      <c r="ELD14" s="311"/>
      <c r="ELE14" s="311"/>
      <c r="ELF14" s="311"/>
      <c r="ELG14" s="311"/>
      <c r="ELH14" s="311"/>
      <c r="ELI14" s="311"/>
      <c r="ELJ14" s="311"/>
      <c r="ELK14" s="311"/>
      <c r="ELL14" s="311"/>
      <c r="ELM14" s="311"/>
      <c r="ELN14" s="311"/>
      <c r="ELO14" s="311"/>
      <c r="ELP14" s="311"/>
      <c r="ELQ14" s="311"/>
      <c r="ELR14" s="311"/>
      <c r="ELS14" s="311"/>
      <c r="ELT14" s="311"/>
      <c r="ELU14" s="311"/>
      <c r="ELV14" s="311"/>
      <c r="ELW14" s="311"/>
      <c r="ELX14" s="311"/>
      <c r="ELY14" s="311"/>
      <c r="ELZ14" s="311"/>
      <c r="EMA14" s="311"/>
      <c r="EMB14" s="311"/>
      <c r="EMC14" s="311"/>
      <c r="EMD14" s="311"/>
      <c r="EME14" s="311"/>
      <c r="EMF14" s="311"/>
      <c r="EMG14" s="311"/>
      <c r="EMH14" s="311"/>
      <c r="EMI14" s="311"/>
      <c r="EMJ14" s="311"/>
      <c r="EMK14" s="311"/>
      <c r="EML14" s="311"/>
      <c r="EMM14" s="311"/>
      <c r="EMN14" s="311"/>
      <c r="EMO14" s="311"/>
      <c r="EMP14" s="311"/>
      <c r="EMQ14" s="311"/>
      <c r="EMR14" s="311"/>
      <c r="EMS14" s="311"/>
      <c r="EMT14" s="311"/>
      <c r="EMU14" s="311"/>
      <c r="EMV14" s="311"/>
      <c r="EMW14" s="311"/>
      <c r="EMX14" s="311"/>
      <c r="EMY14" s="311"/>
      <c r="EMZ14" s="311"/>
      <c r="ENA14" s="311"/>
      <c r="ENB14" s="311"/>
      <c r="ENC14" s="311"/>
      <c r="END14" s="311"/>
      <c r="ENE14" s="311"/>
      <c r="ENF14" s="311"/>
      <c r="ENG14" s="311"/>
      <c r="ENH14" s="311"/>
      <c r="ENI14" s="311"/>
      <c r="ENJ14" s="311"/>
      <c r="ENK14" s="311"/>
      <c r="ENL14" s="311"/>
      <c r="ENM14" s="311"/>
      <c r="ENN14" s="311"/>
      <c r="ENO14" s="311"/>
      <c r="ENP14" s="311"/>
      <c r="ENQ14" s="311"/>
      <c r="ENR14" s="311"/>
      <c r="ENS14" s="311"/>
      <c r="ENT14" s="311"/>
      <c r="ENU14" s="311"/>
      <c r="ENV14" s="311"/>
      <c r="ENW14" s="311"/>
      <c r="ENX14" s="311"/>
      <c r="ENY14" s="311"/>
      <c r="ENZ14" s="311"/>
      <c r="EOA14" s="311"/>
      <c r="EOB14" s="311"/>
      <c r="EOC14" s="311"/>
      <c r="EOD14" s="311"/>
      <c r="EOE14" s="311"/>
      <c r="EOF14" s="311"/>
      <c r="EOG14" s="311"/>
      <c r="EOH14" s="311"/>
      <c r="EOI14" s="311"/>
      <c r="EOJ14" s="311"/>
      <c r="EOK14" s="311"/>
      <c r="EOL14" s="311"/>
      <c r="EOM14" s="311"/>
      <c r="EON14" s="311"/>
      <c r="EOO14" s="311"/>
      <c r="EOP14" s="311"/>
      <c r="EOQ14" s="311"/>
      <c r="EOR14" s="311"/>
      <c r="EOS14" s="311"/>
      <c r="EOT14" s="311"/>
      <c r="EOU14" s="311"/>
      <c r="EOV14" s="311"/>
      <c r="EOW14" s="311"/>
      <c r="EOX14" s="311"/>
      <c r="EOY14" s="311"/>
      <c r="EOZ14" s="311"/>
      <c r="EPA14" s="311"/>
      <c r="EPB14" s="311"/>
      <c r="EPC14" s="311"/>
      <c r="EPD14" s="311"/>
      <c r="EPE14" s="311"/>
      <c r="EPF14" s="311"/>
      <c r="EPG14" s="311"/>
      <c r="EPH14" s="311"/>
      <c r="EPI14" s="311"/>
      <c r="EPJ14" s="311"/>
      <c r="EPK14" s="311"/>
      <c r="EPL14" s="311"/>
      <c r="EPM14" s="311"/>
      <c r="EPN14" s="311"/>
      <c r="EPO14" s="311"/>
      <c r="EPP14" s="311"/>
      <c r="EPQ14" s="311"/>
      <c r="EPR14" s="311"/>
      <c r="EPS14" s="311"/>
      <c r="EPT14" s="311"/>
      <c r="EPU14" s="311"/>
      <c r="EPV14" s="311"/>
      <c r="EPW14" s="311"/>
      <c r="EPX14" s="311"/>
      <c r="EPY14" s="311"/>
      <c r="EPZ14" s="311"/>
      <c r="EQA14" s="311"/>
      <c r="EQB14" s="311"/>
      <c r="EQC14" s="311"/>
      <c r="EQD14" s="311"/>
      <c r="EQE14" s="311"/>
      <c r="EQF14" s="311"/>
      <c r="EQG14" s="311"/>
      <c r="EQH14" s="311"/>
      <c r="EQI14" s="311"/>
      <c r="EQJ14" s="311"/>
      <c r="EQK14" s="311"/>
      <c r="EQL14" s="311"/>
      <c r="EQM14" s="311"/>
      <c r="EQN14" s="311"/>
      <c r="EQO14" s="311"/>
      <c r="EQP14" s="311"/>
      <c r="EQQ14" s="311"/>
      <c r="EQR14" s="311"/>
      <c r="EQS14" s="311"/>
      <c r="EQT14" s="311"/>
      <c r="EQU14" s="311"/>
      <c r="EQV14" s="311"/>
      <c r="EQW14" s="311"/>
      <c r="EQX14" s="311"/>
      <c r="EQY14" s="311"/>
      <c r="EQZ14" s="311"/>
      <c r="ERA14" s="311"/>
      <c r="ERB14" s="311"/>
      <c r="ERC14" s="311"/>
      <c r="ERD14" s="311"/>
      <c r="ERE14" s="311"/>
      <c r="ERF14" s="311"/>
      <c r="ERG14" s="311"/>
      <c r="ERH14" s="311"/>
      <c r="ERI14" s="311"/>
      <c r="ERJ14" s="311"/>
      <c r="ERK14" s="311"/>
      <c r="ERL14" s="311"/>
      <c r="ERM14" s="311"/>
      <c r="ERN14" s="311"/>
      <c r="ERO14" s="311"/>
      <c r="ERP14" s="311"/>
      <c r="ERQ14" s="311"/>
      <c r="ERR14" s="311"/>
      <c r="ERS14" s="311"/>
      <c r="ERT14" s="311"/>
      <c r="ERU14" s="311"/>
      <c r="ERV14" s="311"/>
      <c r="ERW14" s="311"/>
      <c r="ERX14" s="311"/>
      <c r="ERY14" s="311"/>
      <c r="ERZ14" s="311"/>
      <c r="ESA14" s="311"/>
      <c r="ESB14" s="311"/>
      <c r="ESC14" s="311"/>
      <c r="ESD14" s="311"/>
      <c r="ESE14" s="311"/>
      <c r="ESF14" s="311"/>
      <c r="ESG14" s="311"/>
      <c r="ESH14" s="311"/>
      <c r="ESI14" s="311"/>
      <c r="ESJ14" s="311"/>
      <c r="ESK14" s="311"/>
      <c r="ESL14" s="311"/>
      <c r="ESM14" s="311"/>
      <c r="ESN14" s="311"/>
      <c r="ESO14" s="311"/>
      <c r="ESP14" s="311"/>
      <c r="ESQ14" s="311"/>
      <c r="ESR14" s="311"/>
      <c r="ESS14" s="311"/>
      <c r="EST14" s="311"/>
      <c r="ESU14" s="311"/>
      <c r="ESV14" s="311"/>
      <c r="ESW14" s="311"/>
      <c r="ESX14" s="311"/>
      <c r="ESY14" s="311"/>
      <c r="ESZ14" s="311"/>
      <c r="ETA14" s="311"/>
      <c r="ETB14" s="311"/>
      <c r="ETC14" s="311"/>
      <c r="ETD14" s="311"/>
      <c r="ETE14" s="311"/>
      <c r="ETF14" s="311"/>
      <c r="ETG14" s="311"/>
      <c r="ETH14" s="311"/>
      <c r="ETI14" s="311"/>
      <c r="ETJ14" s="311"/>
      <c r="ETK14" s="311"/>
      <c r="ETL14" s="311"/>
      <c r="ETM14" s="311"/>
      <c r="ETN14" s="311"/>
      <c r="ETO14" s="311"/>
      <c r="ETP14" s="311"/>
      <c r="ETQ14" s="311"/>
      <c r="ETR14" s="311"/>
      <c r="ETS14" s="311"/>
      <c r="ETT14" s="311"/>
      <c r="ETU14" s="311"/>
      <c r="ETV14" s="311"/>
      <c r="ETW14" s="311"/>
      <c r="ETX14" s="311"/>
      <c r="ETY14" s="311"/>
      <c r="ETZ14" s="311"/>
      <c r="EUA14" s="311"/>
      <c r="EUB14" s="311"/>
      <c r="EUC14" s="311"/>
      <c r="EUD14" s="311"/>
      <c r="EUE14" s="311"/>
      <c r="EUF14" s="311"/>
      <c r="EUG14" s="311"/>
      <c r="EUH14" s="311"/>
      <c r="EUI14" s="311"/>
      <c r="EUJ14" s="311"/>
      <c r="EUK14" s="311"/>
      <c r="EUL14" s="311"/>
      <c r="EUM14" s="311"/>
      <c r="EUN14" s="311"/>
      <c r="EUO14" s="311"/>
      <c r="EUP14" s="311"/>
      <c r="EUQ14" s="311"/>
      <c r="EUR14" s="311"/>
      <c r="EUS14" s="311"/>
      <c r="EUT14" s="311"/>
      <c r="EUU14" s="311"/>
      <c r="EUV14" s="311"/>
      <c r="EUW14" s="311"/>
      <c r="EUX14" s="311"/>
      <c r="EUY14" s="311"/>
      <c r="EUZ14" s="311"/>
      <c r="EVA14" s="311"/>
      <c r="EVB14" s="311"/>
      <c r="EVC14" s="311"/>
      <c r="EVD14" s="311"/>
      <c r="EVE14" s="311"/>
      <c r="EVF14" s="311"/>
      <c r="EVG14" s="311"/>
      <c r="EVH14" s="311"/>
      <c r="EVI14" s="311"/>
      <c r="EVJ14" s="311"/>
      <c r="EVK14" s="311"/>
      <c r="EVL14" s="311"/>
      <c r="EVM14" s="311"/>
      <c r="EVN14" s="311"/>
      <c r="EVO14" s="311"/>
      <c r="EVP14" s="311"/>
      <c r="EVQ14" s="311"/>
      <c r="EVR14" s="311"/>
      <c r="EVS14" s="311"/>
      <c r="EVT14" s="311"/>
      <c r="EVU14" s="311"/>
      <c r="EVV14" s="311"/>
      <c r="EVW14" s="311"/>
      <c r="EVX14" s="311"/>
      <c r="EVY14" s="311"/>
      <c r="EVZ14" s="311"/>
      <c r="EWA14" s="311"/>
      <c r="EWB14" s="311"/>
      <c r="EWC14" s="311"/>
      <c r="EWD14" s="311"/>
      <c r="EWE14" s="311"/>
      <c r="EWF14" s="311"/>
      <c r="EWG14" s="311"/>
      <c r="EWH14" s="311"/>
      <c r="EWI14" s="311"/>
      <c r="EWJ14" s="311"/>
      <c r="EWK14" s="311"/>
      <c r="EWL14" s="311"/>
      <c r="EWM14" s="311"/>
      <c r="EWN14" s="311"/>
      <c r="EWO14" s="311"/>
      <c r="EWP14" s="311"/>
      <c r="EWQ14" s="311"/>
      <c r="EWR14" s="311"/>
      <c r="EWS14" s="311"/>
      <c r="EWT14" s="311"/>
      <c r="EWU14" s="311"/>
      <c r="EWV14" s="311"/>
      <c r="EWW14" s="311"/>
      <c r="EWX14" s="311"/>
      <c r="EWY14" s="311"/>
      <c r="EWZ14" s="311"/>
      <c r="EXA14" s="311"/>
      <c r="EXB14" s="311"/>
      <c r="EXC14" s="311"/>
      <c r="EXD14" s="311"/>
      <c r="EXE14" s="311"/>
      <c r="EXF14" s="311"/>
      <c r="EXG14" s="311"/>
      <c r="EXH14" s="311"/>
      <c r="EXI14" s="311"/>
      <c r="EXJ14" s="311"/>
      <c r="EXK14" s="311"/>
      <c r="EXL14" s="311"/>
      <c r="EXM14" s="311"/>
      <c r="EXN14" s="311"/>
      <c r="EXO14" s="311"/>
      <c r="EXP14" s="311"/>
      <c r="EXQ14" s="311"/>
      <c r="EXR14" s="311"/>
      <c r="EXS14" s="311"/>
      <c r="EXT14" s="311"/>
      <c r="EXU14" s="311"/>
      <c r="EXV14" s="311"/>
      <c r="EXW14" s="311"/>
      <c r="EXX14" s="311"/>
      <c r="EXY14" s="311"/>
      <c r="EXZ14" s="311"/>
      <c r="EYA14" s="311"/>
      <c r="EYB14" s="311"/>
      <c r="EYC14" s="311"/>
      <c r="EYD14" s="311"/>
      <c r="EYE14" s="311"/>
      <c r="EYF14" s="311"/>
      <c r="EYG14" s="311"/>
      <c r="EYH14" s="311"/>
      <c r="EYI14" s="311"/>
      <c r="EYJ14" s="311"/>
      <c r="EYK14" s="311"/>
      <c r="EYL14" s="311"/>
      <c r="EYM14" s="311"/>
      <c r="EYN14" s="311"/>
      <c r="EYO14" s="311"/>
      <c r="EYP14" s="311"/>
      <c r="EYQ14" s="311"/>
      <c r="EYR14" s="311"/>
      <c r="EYS14" s="311"/>
      <c r="EYT14" s="311"/>
      <c r="EYU14" s="311"/>
      <c r="EYV14" s="311"/>
      <c r="EYW14" s="311"/>
      <c r="EYX14" s="311"/>
      <c r="EYY14" s="311"/>
      <c r="EYZ14" s="311"/>
      <c r="EZA14" s="311"/>
      <c r="EZB14" s="311"/>
      <c r="EZC14" s="311"/>
      <c r="EZD14" s="311"/>
      <c r="EZE14" s="311"/>
      <c r="EZF14" s="311"/>
      <c r="EZG14" s="311"/>
      <c r="EZH14" s="311"/>
      <c r="EZI14" s="311"/>
      <c r="EZJ14" s="311"/>
      <c r="EZK14" s="311"/>
      <c r="EZL14" s="311"/>
      <c r="EZM14" s="311"/>
      <c r="EZN14" s="311"/>
      <c r="EZO14" s="311"/>
      <c r="EZP14" s="311"/>
      <c r="EZQ14" s="311"/>
      <c r="EZR14" s="311"/>
      <c r="EZS14" s="311"/>
      <c r="EZT14" s="311"/>
      <c r="EZU14" s="311"/>
      <c r="EZV14" s="311"/>
      <c r="EZW14" s="311"/>
      <c r="EZX14" s="311"/>
      <c r="EZY14" s="311"/>
      <c r="EZZ14" s="311"/>
      <c r="FAA14" s="311"/>
      <c r="FAB14" s="311"/>
      <c r="FAC14" s="311"/>
      <c r="FAD14" s="311"/>
      <c r="FAE14" s="311"/>
      <c r="FAF14" s="311"/>
      <c r="FAG14" s="311"/>
      <c r="FAH14" s="311"/>
      <c r="FAI14" s="311"/>
      <c r="FAJ14" s="311"/>
      <c r="FAK14" s="311"/>
      <c r="FAL14" s="311"/>
      <c r="FAM14" s="311"/>
      <c r="FAN14" s="311"/>
      <c r="FAO14" s="311"/>
      <c r="FAP14" s="311"/>
      <c r="FAQ14" s="311"/>
      <c r="FAR14" s="311"/>
      <c r="FAS14" s="311"/>
      <c r="FAT14" s="311"/>
      <c r="FAU14" s="311"/>
      <c r="FAV14" s="311"/>
      <c r="FAW14" s="311"/>
      <c r="FAX14" s="311"/>
      <c r="FAY14" s="311"/>
      <c r="FAZ14" s="311"/>
      <c r="FBA14" s="311"/>
      <c r="FBB14" s="311"/>
      <c r="FBC14" s="311"/>
      <c r="FBD14" s="311"/>
      <c r="FBE14" s="311"/>
      <c r="FBF14" s="311"/>
      <c r="FBG14" s="311"/>
      <c r="FBH14" s="311"/>
      <c r="FBI14" s="311"/>
      <c r="FBJ14" s="311"/>
      <c r="FBK14" s="311"/>
      <c r="FBL14" s="311"/>
      <c r="FBM14" s="311"/>
      <c r="FBN14" s="311"/>
      <c r="FBO14" s="311"/>
      <c r="FBP14" s="311"/>
      <c r="FBQ14" s="311"/>
      <c r="FBR14" s="311"/>
      <c r="FBS14" s="311"/>
      <c r="FBT14" s="311"/>
      <c r="FBU14" s="311"/>
      <c r="FBV14" s="311"/>
      <c r="FBW14" s="311"/>
      <c r="FBX14" s="311"/>
      <c r="FBY14" s="311"/>
      <c r="FBZ14" s="311"/>
      <c r="FCA14" s="311"/>
      <c r="FCB14" s="311"/>
      <c r="FCC14" s="311"/>
      <c r="FCD14" s="311"/>
      <c r="FCE14" s="311"/>
      <c r="FCF14" s="311"/>
      <c r="FCG14" s="311"/>
      <c r="FCH14" s="311"/>
      <c r="FCI14" s="311"/>
      <c r="FCJ14" s="311"/>
      <c r="FCK14" s="311"/>
      <c r="FCL14" s="311"/>
      <c r="FCM14" s="311"/>
      <c r="FCN14" s="311"/>
      <c r="FCO14" s="311"/>
      <c r="FCP14" s="311"/>
      <c r="FCQ14" s="311"/>
      <c r="FCR14" s="311"/>
      <c r="FCS14" s="311"/>
      <c r="FCT14" s="311"/>
      <c r="FCU14" s="311"/>
      <c r="FCV14" s="311"/>
      <c r="FCW14" s="311"/>
      <c r="FCX14" s="311"/>
      <c r="FCY14" s="311"/>
      <c r="FCZ14" s="311"/>
      <c r="FDA14" s="311"/>
      <c r="FDB14" s="311"/>
      <c r="FDC14" s="311"/>
      <c r="FDD14" s="311"/>
      <c r="FDE14" s="311"/>
      <c r="FDF14" s="311"/>
      <c r="FDG14" s="311"/>
      <c r="FDH14" s="311"/>
      <c r="FDI14" s="311"/>
      <c r="FDJ14" s="311"/>
      <c r="FDK14" s="311"/>
      <c r="FDL14" s="311"/>
      <c r="FDM14" s="311"/>
      <c r="FDN14" s="311"/>
      <c r="FDO14" s="311"/>
      <c r="FDP14" s="311"/>
      <c r="FDQ14" s="311"/>
      <c r="FDR14" s="311"/>
      <c r="FDS14" s="311"/>
      <c r="FDT14" s="311"/>
      <c r="FDU14" s="311"/>
      <c r="FDV14" s="311"/>
      <c r="FDW14" s="311"/>
      <c r="FDX14" s="311"/>
      <c r="FDY14" s="311"/>
      <c r="FDZ14" s="311"/>
      <c r="FEA14" s="311"/>
      <c r="FEB14" s="311"/>
      <c r="FEC14" s="311"/>
      <c r="FED14" s="311"/>
      <c r="FEE14" s="311"/>
      <c r="FEF14" s="311"/>
      <c r="FEG14" s="311"/>
      <c r="FEH14" s="311"/>
      <c r="FEI14" s="311"/>
      <c r="FEJ14" s="311"/>
      <c r="FEK14" s="311"/>
      <c r="FEL14" s="311"/>
      <c r="FEM14" s="311"/>
      <c r="FEN14" s="311"/>
      <c r="FEO14" s="311"/>
      <c r="FEP14" s="311"/>
      <c r="FEQ14" s="311"/>
      <c r="FER14" s="311"/>
      <c r="FES14" s="311"/>
      <c r="FET14" s="311"/>
      <c r="FEU14" s="311"/>
      <c r="FEV14" s="311"/>
      <c r="FEW14" s="311"/>
      <c r="FEX14" s="311"/>
      <c r="FEY14" s="311"/>
      <c r="FEZ14" s="311"/>
      <c r="FFA14" s="311"/>
      <c r="FFB14" s="311"/>
      <c r="FFC14" s="311"/>
      <c r="FFD14" s="311"/>
      <c r="FFE14" s="311"/>
      <c r="FFF14" s="311"/>
      <c r="FFG14" s="311"/>
      <c r="FFH14" s="311"/>
      <c r="FFI14" s="311"/>
      <c r="FFJ14" s="311"/>
      <c r="FFK14" s="311"/>
      <c r="FFL14" s="311"/>
      <c r="FFM14" s="311"/>
      <c r="FFN14" s="311"/>
      <c r="FFO14" s="311"/>
      <c r="FFP14" s="311"/>
      <c r="FFQ14" s="311"/>
      <c r="FFR14" s="311"/>
      <c r="FFS14" s="311"/>
      <c r="FFT14" s="311"/>
      <c r="FFU14" s="311"/>
      <c r="FFV14" s="311"/>
      <c r="FFW14" s="311"/>
      <c r="FFX14" s="311"/>
      <c r="FFY14" s="311"/>
      <c r="FFZ14" s="311"/>
      <c r="FGA14" s="311"/>
      <c r="FGB14" s="311"/>
      <c r="FGC14" s="311"/>
      <c r="FGD14" s="311"/>
      <c r="FGE14" s="311"/>
      <c r="FGF14" s="311"/>
      <c r="FGG14" s="311"/>
      <c r="FGH14" s="311"/>
      <c r="FGI14" s="311"/>
      <c r="FGJ14" s="311"/>
      <c r="FGK14" s="311"/>
      <c r="FGL14" s="311"/>
      <c r="FGM14" s="311"/>
      <c r="FGN14" s="311"/>
      <c r="FGO14" s="311"/>
      <c r="FGP14" s="311"/>
      <c r="FGQ14" s="311"/>
      <c r="FGR14" s="311"/>
      <c r="FGS14" s="311"/>
      <c r="FGT14" s="311"/>
      <c r="FGU14" s="311"/>
      <c r="FGV14" s="311"/>
      <c r="FGW14" s="311"/>
      <c r="FGX14" s="311"/>
      <c r="FGY14" s="311"/>
      <c r="FGZ14" s="311"/>
      <c r="FHA14" s="311"/>
      <c r="FHB14" s="311"/>
      <c r="FHC14" s="311"/>
      <c r="FHD14" s="311"/>
      <c r="FHE14" s="311"/>
      <c r="FHF14" s="311"/>
      <c r="FHG14" s="311"/>
      <c r="FHH14" s="311"/>
      <c r="FHI14" s="311"/>
      <c r="FHJ14" s="311"/>
      <c r="FHK14" s="311"/>
      <c r="FHL14" s="311"/>
      <c r="FHM14" s="311"/>
      <c r="FHN14" s="311"/>
      <c r="FHO14" s="311"/>
      <c r="FHP14" s="311"/>
      <c r="FHQ14" s="311"/>
      <c r="FHR14" s="311"/>
      <c r="FHS14" s="311"/>
      <c r="FHT14" s="311"/>
      <c r="FHU14" s="311"/>
      <c r="FHV14" s="311"/>
      <c r="FHW14" s="311"/>
      <c r="FHX14" s="311"/>
      <c r="FHY14" s="311"/>
      <c r="FHZ14" s="311"/>
      <c r="FIA14" s="311"/>
      <c r="FIB14" s="311"/>
      <c r="FIC14" s="311"/>
      <c r="FID14" s="311"/>
      <c r="FIE14" s="311"/>
      <c r="FIF14" s="311"/>
      <c r="FIG14" s="311"/>
      <c r="FIH14" s="311"/>
      <c r="FII14" s="311"/>
      <c r="FIJ14" s="311"/>
      <c r="FIK14" s="311"/>
      <c r="FIL14" s="311"/>
      <c r="FIM14" s="311"/>
      <c r="FIN14" s="311"/>
      <c r="FIO14" s="311"/>
      <c r="FIP14" s="311"/>
      <c r="FIQ14" s="311"/>
      <c r="FIR14" s="311"/>
      <c r="FIS14" s="311"/>
      <c r="FIT14" s="311"/>
      <c r="FIU14" s="311"/>
      <c r="FIV14" s="311"/>
      <c r="FIW14" s="311"/>
      <c r="FIX14" s="311"/>
      <c r="FIY14" s="311"/>
      <c r="FIZ14" s="311"/>
      <c r="FJA14" s="311"/>
      <c r="FJB14" s="311"/>
      <c r="FJC14" s="311"/>
      <c r="FJD14" s="311"/>
      <c r="FJE14" s="311"/>
      <c r="FJF14" s="311"/>
      <c r="FJG14" s="311"/>
      <c r="FJH14" s="311"/>
      <c r="FJI14" s="311"/>
      <c r="FJJ14" s="311"/>
      <c r="FJK14" s="311"/>
      <c r="FJL14" s="311"/>
      <c r="FJM14" s="311"/>
      <c r="FJN14" s="311"/>
      <c r="FJO14" s="311"/>
      <c r="FJP14" s="311"/>
      <c r="FJQ14" s="311"/>
      <c r="FJR14" s="311"/>
      <c r="FJS14" s="311"/>
      <c r="FJT14" s="311"/>
      <c r="FJU14" s="311"/>
      <c r="FJV14" s="311"/>
      <c r="FJW14" s="311"/>
      <c r="FJX14" s="311"/>
      <c r="FJY14" s="311"/>
      <c r="FJZ14" s="311"/>
      <c r="FKA14" s="311"/>
      <c r="FKB14" s="311"/>
      <c r="FKC14" s="311"/>
      <c r="FKD14" s="311"/>
      <c r="FKE14" s="311"/>
      <c r="FKF14" s="311"/>
      <c r="FKG14" s="311"/>
      <c r="FKH14" s="311"/>
      <c r="FKI14" s="311"/>
      <c r="FKJ14" s="311"/>
      <c r="FKK14" s="311"/>
      <c r="FKL14" s="311"/>
      <c r="FKM14" s="311"/>
      <c r="FKN14" s="311"/>
      <c r="FKO14" s="311"/>
      <c r="FKP14" s="311"/>
      <c r="FKQ14" s="311"/>
      <c r="FKR14" s="311"/>
      <c r="FKS14" s="311"/>
      <c r="FKT14" s="311"/>
      <c r="FKU14" s="311"/>
      <c r="FKV14" s="311"/>
      <c r="FKW14" s="311"/>
      <c r="FKX14" s="311"/>
      <c r="FKY14" s="311"/>
      <c r="FKZ14" s="311"/>
      <c r="FLA14" s="311"/>
      <c r="FLB14" s="311"/>
      <c r="FLC14" s="311"/>
      <c r="FLD14" s="311"/>
      <c r="FLE14" s="311"/>
      <c r="FLF14" s="311"/>
      <c r="FLG14" s="311"/>
      <c r="FLH14" s="311"/>
      <c r="FLI14" s="311"/>
      <c r="FLJ14" s="311"/>
      <c r="FLK14" s="311"/>
      <c r="FLL14" s="311"/>
      <c r="FLM14" s="311"/>
      <c r="FLN14" s="311"/>
      <c r="FLO14" s="311"/>
      <c r="FLP14" s="311"/>
      <c r="FLQ14" s="311"/>
      <c r="FLR14" s="311"/>
      <c r="FLS14" s="311"/>
      <c r="FLT14" s="311"/>
      <c r="FLU14" s="311"/>
      <c r="FLV14" s="311"/>
      <c r="FLW14" s="311"/>
      <c r="FLX14" s="311"/>
      <c r="FLY14" s="311"/>
      <c r="FLZ14" s="311"/>
      <c r="FMA14" s="311"/>
      <c r="FMB14" s="311"/>
      <c r="FMC14" s="311"/>
      <c r="FMD14" s="311"/>
      <c r="FME14" s="311"/>
      <c r="FMF14" s="311"/>
      <c r="FMG14" s="311"/>
      <c r="FMH14" s="311"/>
      <c r="FMI14" s="311"/>
      <c r="FMJ14" s="311"/>
      <c r="FMK14" s="311"/>
      <c r="FML14" s="311"/>
      <c r="FMM14" s="311"/>
      <c r="FMN14" s="311"/>
      <c r="FMO14" s="311"/>
      <c r="FMP14" s="311"/>
      <c r="FMQ14" s="311"/>
      <c r="FMR14" s="311"/>
      <c r="FMS14" s="311"/>
      <c r="FMT14" s="311"/>
      <c r="FMU14" s="311"/>
      <c r="FMV14" s="311"/>
      <c r="FMW14" s="311"/>
      <c r="FMX14" s="311"/>
      <c r="FMY14" s="311"/>
      <c r="FMZ14" s="311"/>
      <c r="FNA14" s="311"/>
      <c r="FNB14" s="311"/>
      <c r="FNC14" s="311"/>
      <c r="FND14" s="311"/>
      <c r="FNE14" s="311"/>
      <c r="FNF14" s="311"/>
      <c r="FNG14" s="311"/>
      <c r="FNH14" s="311"/>
      <c r="FNI14" s="311"/>
      <c r="FNJ14" s="311"/>
      <c r="FNK14" s="311"/>
      <c r="FNL14" s="311"/>
      <c r="FNM14" s="311"/>
      <c r="FNN14" s="311"/>
      <c r="FNO14" s="311"/>
      <c r="FNP14" s="311"/>
      <c r="FNQ14" s="311"/>
      <c r="FNR14" s="311"/>
      <c r="FNS14" s="311"/>
      <c r="FNT14" s="311"/>
      <c r="FNU14" s="311"/>
      <c r="FNV14" s="311"/>
      <c r="FNW14" s="311"/>
      <c r="FNX14" s="311"/>
      <c r="FNY14" s="311"/>
      <c r="FNZ14" s="311"/>
      <c r="FOA14" s="311"/>
      <c r="FOB14" s="311"/>
      <c r="FOC14" s="311"/>
      <c r="FOD14" s="311"/>
      <c r="FOE14" s="311"/>
      <c r="FOF14" s="311"/>
      <c r="FOG14" s="311"/>
      <c r="FOH14" s="311"/>
      <c r="FOI14" s="311"/>
      <c r="FOJ14" s="311"/>
      <c r="FOK14" s="311"/>
      <c r="FOL14" s="311"/>
      <c r="FOM14" s="311"/>
      <c r="FON14" s="311"/>
      <c r="FOO14" s="311"/>
      <c r="FOP14" s="311"/>
      <c r="FOQ14" s="311"/>
      <c r="FOR14" s="311"/>
      <c r="FOS14" s="311"/>
      <c r="FOT14" s="311"/>
      <c r="FOU14" s="311"/>
      <c r="FOV14" s="311"/>
      <c r="FOW14" s="311"/>
      <c r="FOX14" s="311"/>
      <c r="FOY14" s="311"/>
      <c r="FOZ14" s="311"/>
      <c r="FPA14" s="311"/>
      <c r="FPB14" s="311"/>
      <c r="FPC14" s="311"/>
      <c r="FPD14" s="311"/>
      <c r="FPE14" s="311"/>
      <c r="FPF14" s="311"/>
      <c r="FPG14" s="311"/>
      <c r="FPH14" s="311"/>
      <c r="FPI14" s="311"/>
      <c r="FPJ14" s="311"/>
      <c r="FPK14" s="311"/>
      <c r="FPL14" s="311"/>
      <c r="FPM14" s="311"/>
      <c r="FPN14" s="311"/>
      <c r="FPO14" s="311"/>
      <c r="FPP14" s="311"/>
      <c r="FPQ14" s="311"/>
      <c r="FPR14" s="311"/>
      <c r="FPS14" s="311"/>
      <c r="FPT14" s="311"/>
      <c r="FPU14" s="311"/>
      <c r="FPV14" s="311"/>
      <c r="FPW14" s="311"/>
      <c r="FPX14" s="311"/>
      <c r="FPY14" s="311"/>
      <c r="FPZ14" s="311"/>
      <c r="FQA14" s="311"/>
      <c r="FQB14" s="311"/>
      <c r="FQC14" s="311"/>
      <c r="FQD14" s="311"/>
      <c r="FQE14" s="311"/>
      <c r="FQF14" s="311"/>
      <c r="FQG14" s="311"/>
      <c r="FQH14" s="311"/>
      <c r="FQI14" s="311"/>
      <c r="FQJ14" s="311"/>
      <c r="FQK14" s="311"/>
      <c r="FQL14" s="311"/>
      <c r="FQM14" s="311"/>
      <c r="FQN14" s="311"/>
      <c r="FQO14" s="311"/>
      <c r="FQP14" s="311"/>
      <c r="FQQ14" s="311"/>
      <c r="FQR14" s="311"/>
      <c r="FQS14" s="311"/>
      <c r="FQT14" s="311"/>
      <c r="FQU14" s="311"/>
      <c r="FQV14" s="311"/>
      <c r="FQW14" s="311"/>
      <c r="FQX14" s="311"/>
      <c r="FQY14" s="311"/>
      <c r="FQZ14" s="311"/>
      <c r="FRA14" s="311"/>
      <c r="FRB14" s="311"/>
      <c r="FRC14" s="311"/>
      <c r="FRD14" s="311"/>
      <c r="FRE14" s="311"/>
      <c r="FRF14" s="311"/>
      <c r="FRG14" s="311"/>
      <c r="FRH14" s="311"/>
      <c r="FRI14" s="311"/>
      <c r="FRJ14" s="311"/>
      <c r="FRK14" s="311"/>
      <c r="FRL14" s="311"/>
      <c r="FRM14" s="311"/>
      <c r="FRN14" s="311"/>
      <c r="FRO14" s="311"/>
      <c r="FRP14" s="311"/>
      <c r="FRQ14" s="311"/>
      <c r="FRR14" s="311"/>
      <c r="FRS14" s="311"/>
      <c r="FRT14" s="311"/>
      <c r="FRU14" s="311"/>
      <c r="FRV14" s="311"/>
      <c r="FRW14" s="311"/>
      <c r="FRX14" s="311"/>
      <c r="FRY14" s="311"/>
      <c r="FRZ14" s="311"/>
      <c r="FSA14" s="311"/>
      <c r="FSB14" s="311"/>
      <c r="FSC14" s="311"/>
      <c r="FSD14" s="311"/>
      <c r="FSE14" s="311"/>
      <c r="FSF14" s="311"/>
      <c r="FSG14" s="311"/>
      <c r="FSH14" s="311"/>
      <c r="FSI14" s="311"/>
      <c r="FSJ14" s="311"/>
      <c r="FSK14" s="311"/>
      <c r="FSL14" s="311"/>
      <c r="FSM14" s="311"/>
      <c r="FSN14" s="311"/>
      <c r="FSO14" s="311"/>
      <c r="FSP14" s="311"/>
      <c r="FSQ14" s="311"/>
      <c r="FSR14" s="311"/>
      <c r="FSS14" s="311"/>
      <c r="FST14" s="311"/>
      <c r="FSU14" s="311"/>
      <c r="FSV14" s="311"/>
      <c r="FSW14" s="311"/>
      <c r="FSX14" s="311"/>
      <c r="FSY14" s="311"/>
      <c r="FSZ14" s="311"/>
      <c r="FTA14" s="311"/>
      <c r="FTB14" s="311"/>
      <c r="FTC14" s="311"/>
      <c r="FTD14" s="311"/>
      <c r="FTE14" s="311"/>
      <c r="FTF14" s="311"/>
      <c r="FTG14" s="311"/>
      <c r="FTH14" s="311"/>
      <c r="FTI14" s="311"/>
      <c r="FTJ14" s="311"/>
      <c r="FTK14" s="311"/>
      <c r="FTL14" s="311"/>
      <c r="FTM14" s="311"/>
      <c r="FTN14" s="311"/>
      <c r="FTO14" s="311"/>
      <c r="FTP14" s="311"/>
      <c r="FTQ14" s="311"/>
      <c r="FTR14" s="311"/>
      <c r="FTS14" s="311"/>
      <c r="FTT14" s="311"/>
      <c r="FTU14" s="311"/>
      <c r="FTV14" s="311"/>
      <c r="FTW14" s="311"/>
      <c r="FTX14" s="311"/>
      <c r="FTY14" s="311"/>
      <c r="FTZ14" s="311"/>
      <c r="FUA14" s="311"/>
      <c r="FUB14" s="311"/>
      <c r="FUC14" s="311"/>
      <c r="FUD14" s="311"/>
      <c r="FUE14" s="311"/>
      <c r="FUF14" s="311"/>
      <c r="FUG14" s="311"/>
      <c r="FUH14" s="311"/>
      <c r="FUI14" s="311"/>
      <c r="FUJ14" s="311"/>
      <c r="FUK14" s="311"/>
      <c r="FUL14" s="311"/>
      <c r="FUM14" s="311"/>
      <c r="FUN14" s="311"/>
      <c r="FUO14" s="311"/>
      <c r="FUP14" s="311"/>
      <c r="FUQ14" s="311"/>
      <c r="FUR14" s="311"/>
      <c r="FUS14" s="311"/>
      <c r="FUT14" s="311"/>
      <c r="FUU14" s="311"/>
      <c r="FUV14" s="311"/>
      <c r="FUW14" s="311"/>
      <c r="FUX14" s="311"/>
      <c r="FUY14" s="311"/>
      <c r="FUZ14" s="311"/>
      <c r="FVA14" s="311"/>
      <c r="FVB14" s="311"/>
      <c r="FVC14" s="311"/>
      <c r="FVD14" s="311"/>
      <c r="FVE14" s="311"/>
      <c r="FVF14" s="311"/>
      <c r="FVG14" s="311"/>
      <c r="FVH14" s="311"/>
      <c r="FVI14" s="311"/>
      <c r="FVJ14" s="311"/>
      <c r="FVK14" s="311"/>
      <c r="FVL14" s="311"/>
      <c r="FVM14" s="311"/>
      <c r="FVN14" s="311"/>
      <c r="FVO14" s="311"/>
      <c r="FVP14" s="311"/>
      <c r="FVQ14" s="311"/>
      <c r="FVR14" s="311"/>
      <c r="FVS14" s="311"/>
      <c r="FVT14" s="311"/>
      <c r="FVU14" s="311"/>
      <c r="FVV14" s="311"/>
      <c r="FVW14" s="311"/>
      <c r="FVX14" s="311"/>
      <c r="FVY14" s="311"/>
      <c r="FVZ14" s="311"/>
      <c r="FWA14" s="311"/>
      <c r="FWB14" s="311"/>
      <c r="FWC14" s="311"/>
      <c r="FWD14" s="311"/>
      <c r="FWE14" s="311"/>
      <c r="FWF14" s="311"/>
      <c r="FWG14" s="311"/>
      <c r="FWH14" s="311"/>
      <c r="FWI14" s="311"/>
      <c r="FWJ14" s="311"/>
      <c r="FWK14" s="311"/>
      <c r="FWL14" s="311"/>
      <c r="FWM14" s="311"/>
      <c r="FWN14" s="311"/>
      <c r="FWO14" s="311"/>
      <c r="FWP14" s="311"/>
      <c r="FWQ14" s="311"/>
      <c r="FWR14" s="311"/>
      <c r="FWS14" s="311"/>
      <c r="FWT14" s="311"/>
      <c r="FWU14" s="311"/>
      <c r="FWV14" s="311"/>
      <c r="FWW14" s="311"/>
      <c r="FWX14" s="311"/>
      <c r="FWY14" s="311"/>
      <c r="FWZ14" s="311"/>
      <c r="FXA14" s="311"/>
      <c r="FXB14" s="311"/>
      <c r="FXC14" s="311"/>
      <c r="FXD14" s="311"/>
      <c r="FXE14" s="311"/>
      <c r="FXF14" s="311"/>
      <c r="FXG14" s="311"/>
      <c r="FXH14" s="311"/>
      <c r="FXI14" s="311"/>
      <c r="FXJ14" s="311"/>
      <c r="FXK14" s="311"/>
      <c r="FXL14" s="311"/>
      <c r="FXM14" s="311"/>
      <c r="FXN14" s="311"/>
      <c r="FXO14" s="311"/>
      <c r="FXP14" s="311"/>
      <c r="FXQ14" s="311"/>
      <c r="FXR14" s="311"/>
      <c r="FXS14" s="311"/>
      <c r="FXT14" s="311"/>
      <c r="FXU14" s="311"/>
      <c r="FXV14" s="311"/>
      <c r="FXW14" s="311"/>
      <c r="FXX14" s="311"/>
      <c r="FXY14" s="311"/>
      <c r="FXZ14" s="311"/>
      <c r="FYA14" s="311"/>
      <c r="FYB14" s="311"/>
      <c r="FYC14" s="311"/>
      <c r="FYD14" s="311"/>
      <c r="FYE14" s="311"/>
      <c r="FYF14" s="311"/>
      <c r="FYG14" s="311"/>
      <c r="FYH14" s="311"/>
      <c r="FYI14" s="311"/>
      <c r="FYJ14" s="311"/>
      <c r="FYK14" s="311"/>
      <c r="FYL14" s="311"/>
      <c r="FYM14" s="311"/>
      <c r="FYN14" s="311"/>
      <c r="FYO14" s="311"/>
      <c r="FYP14" s="311"/>
      <c r="FYQ14" s="311"/>
      <c r="FYR14" s="311"/>
      <c r="FYS14" s="311"/>
      <c r="FYT14" s="311"/>
      <c r="FYU14" s="311"/>
      <c r="FYV14" s="311"/>
      <c r="FYW14" s="311"/>
      <c r="FYX14" s="311"/>
      <c r="FYY14" s="311"/>
      <c r="FYZ14" s="311"/>
      <c r="FZA14" s="311"/>
      <c r="FZB14" s="311"/>
      <c r="FZC14" s="311"/>
      <c r="FZD14" s="311"/>
      <c r="FZE14" s="311"/>
      <c r="FZF14" s="311"/>
      <c r="FZG14" s="311"/>
      <c r="FZH14" s="311"/>
      <c r="FZI14" s="311"/>
      <c r="FZJ14" s="311"/>
      <c r="FZK14" s="311"/>
      <c r="FZL14" s="311"/>
      <c r="FZM14" s="311"/>
      <c r="FZN14" s="311"/>
      <c r="FZO14" s="311"/>
      <c r="FZP14" s="311"/>
      <c r="FZQ14" s="311"/>
      <c r="FZR14" s="311"/>
      <c r="FZS14" s="311"/>
      <c r="FZT14" s="311"/>
      <c r="FZU14" s="311"/>
      <c r="FZV14" s="311"/>
      <c r="FZW14" s="311"/>
      <c r="FZX14" s="311"/>
      <c r="FZY14" s="311"/>
      <c r="FZZ14" s="311"/>
      <c r="GAA14" s="311"/>
      <c r="GAB14" s="311"/>
      <c r="GAC14" s="311"/>
      <c r="GAD14" s="311"/>
      <c r="GAE14" s="311"/>
      <c r="GAF14" s="311"/>
      <c r="GAG14" s="311"/>
      <c r="GAH14" s="311"/>
      <c r="GAI14" s="311"/>
      <c r="GAJ14" s="311"/>
      <c r="GAK14" s="311"/>
      <c r="GAL14" s="311"/>
      <c r="GAM14" s="311"/>
      <c r="GAN14" s="311"/>
      <c r="GAO14" s="311"/>
      <c r="GAP14" s="311"/>
      <c r="GAQ14" s="311"/>
      <c r="GAR14" s="311"/>
      <c r="GAS14" s="311"/>
      <c r="GAT14" s="311"/>
      <c r="GAU14" s="311"/>
      <c r="GAV14" s="311"/>
      <c r="GAW14" s="311"/>
      <c r="GAX14" s="311"/>
      <c r="GAY14" s="311"/>
      <c r="GAZ14" s="311"/>
      <c r="GBA14" s="311"/>
      <c r="GBB14" s="311"/>
      <c r="GBC14" s="311"/>
      <c r="GBD14" s="311"/>
      <c r="GBE14" s="311"/>
      <c r="GBF14" s="311"/>
      <c r="GBG14" s="311"/>
      <c r="GBH14" s="311"/>
      <c r="GBI14" s="311"/>
      <c r="GBJ14" s="311"/>
      <c r="GBK14" s="311"/>
      <c r="GBL14" s="311"/>
      <c r="GBM14" s="311"/>
      <c r="GBN14" s="311"/>
      <c r="GBO14" s="311"/>
      <c r="GBP14" s="311"/>
      <c r="GBQ14" s="311"/>
      <c r="GBR14" s="311"/>
      <c r="GBS14" s="311"/>
      <c r="GBT14" s="311"/>
      <c r="GBU14" s="311"/>
      <c r="GBV14" s="311"/>
      <c r="GBW14" s="311"/>
      <c r="GBX14" s="311"/>
      <c r="GBY14" s="311"/>
      <c r="GBZ14" s="311"/>
      <c r="GCA14" s="311"/>
      <c r="GCB14" s="311"/>
      <c r="GCC14" s="311"/>
      <c r="GCD14" s="311"/>
      <c r="GCE14" s="311"/>
      <c r="GCF14" s="311"/>
      <c r="GCG14" s="311"/>
      <c r="GCH14" s="311"/>
      <c r="GCI14" s="311"/>
      <c r="GCJ14" s="311"/>
      <c r="GCK14" s="311"/>
      <c r="GCL14" s="311"/>
      <c r="GCM14" s="311"/>
      <c r="GCN14" s="311"/>
      <c r="GCO14" s="311"/>
      <c r="GCP14" s="311"/>
      <c r="GCQ14" s="311"/>
      <c r="GCR14" s="311"/>
      <c r="GCS14" s="311"/>
      <c r="GCT14" s="311"/>
      <c r="GCU14" s="311"/>
      <c r="GCV14" s="311"/>
      <c r="GCW14" s="311"/>
      <c r="GCX14" s="311"/>
      <c r="GCY14" s="311"/>
      <c r="GCZ14" s="311"/>
      <c r="GDA14" s="311"/>
      <c r="GDB14" s="311"/>
      <c r="GDC14" s="311"/>
      <c r="GDD14" s="311"/>
      <c r="GDE14" s="311"/>
      <c r="GDF14" s="311"/>
      <c r="GDG14" s="311"/>
      <c r="GDH14" s="311"/>
      <c r="GDI14" s="311"/>
      <c r="GDJ14" s="311"/>
      <c r="GDK14" s="311"/>
      <c r="GDL14" s="311"/>
      <c r="GDM14" s="311"/>
      <c r="GDN14" s="311"/>
      <c r="GDO14" s="311"/>
      <c r="GDP14" s="311"/>
      <c r="GDQ14" s="311"/>
      <c r="GDR14" s="311"/>
      <c r="GDS14" s="311"/>
      <c r="GDT14" s="311"/>
      <c r="GDU14" s="311"/>
      <c r="GDV14" s="311"/>
      <c r="GDW14" s="311"/>
      <c r="GDX14" s="311"/>
      <c r="GDY14" s="311"/>
      <c r="GDZ14" s="311"/>
      <c r="GEA14" s="311"/>
      <c r="GEB14" s="311"/>
      <c r="GEC14" s="311"/>
      <c r="GED14" s="311"/>
      <c r="GEE14" s="311"/>
      <c r="GEF14" s="311"/>
      <c r="GEG14" s="311"/>
      <c r="GEH14" s="311"/>
      <c r="GEI14" s="311"/>
      <c r="GEJ14" s="311"/>
      <c r="GEK14" s="311"/>
      <c r="GEL14" s="311"/>
      <c r="GEM14" s="311"/>
      <c r="GEN14" s="311"/>
      <c r="GEO14" s="311"/>
      <c r="GEP14" s="311"/>
      <c r="GEQ14" s="311"/>
      <c r="GER14" s="311"/>
      <c r="GES14" s="311"/>
      <c r="GET14" s="311"/>
      <c r="GEU14" s="311"/>
      <c r="GEV14" s="311"/>
      <c r="GEW14" s="311"/>
      <c r="GEX14" s="311"/>
      <c r="GEY14" s="311"/>
      <c r="GEZ14" s="311"/>
      <c r="GFA14" s="311"/>
      <c r="GFB14" s="311"/>
      <c r="GFC14" s="311"/>
      <c r="GFD14" s="311"/>
      <c r="GFE14" s="311"/>
      <c r="GFF14" s="311"/>
      <c r="GFG14" s="311"/>
      <c r="GFH14" s="311"/>
      <c r="GFI14" s="311"/>
      <c r="GFJ14" s="311"/>
      <c r="GFK14" s="311"/>
      <c r="GFL14" s="311"/>
      <c r="GFM14" s="311"/>
      <c r="GFN14" s="311"/>
      <c r="GFO14" s="311"/>
      <c r="GFP14" s="311"/>
      <c r="GFQ14" s="311"/>
      <c r="GFR14" s="311"/>
      <c r="GFS14" s="311"/>
      <c r="GFT14" s="311"/>
      <c r="GFU14" s="311"/>
      <c r="GFV14" s="311"/>
      <c r="GFW14" s="311"/>
      <c r="GFX14" s="311"/>
      <c r="GFY14" s="311"/>
      <c r="GFZ14" s="311"/>
      <c r="GGA14" s="311"/>
      <c r="GGB14" s="311"/>
      <c r="GGC14" s="311"/>
      <c r="GGD14" s="311"/>
      <c r="GGE14" s="311"/>
      <c r="GGF14" s="311"/>
      <c r="GGG14" s="311"/>
      <c r="GGH14" s="311"/>
      <c r="GGI14" s="311"/>
      <c r="GGJ14" s="311"/>
      <c r="GGK14" s="311"/>
      <c r="GGL14" s="311"/>
      <c r="GGM14" s="311"/>
      <c r="GGN14" s="311"/>
      <c r="GGO14" s="311"/>
      <c r="GGP14" s="311"/>
      <c r="GGQ14" s="311"/>
      <c r="GGR14" s="311"/>
      <c r="GGS14" s="311"/>
      <c r="GGT14" s="311"/>
      <c r="GGU14" s="311"/>
      <c r="GGV14" s="311"/>
      <c r="GGW14" s="311"/>
      <c r="GGX14" s="311"/>
      <c r="GGY14" s="311"/>
      <c r="GGZ14" s="311"/>
      <c r="GHA14" s="311"/>
      <c r="GHB14" s="311"/>
      <c r="GHC14" s="311"/>
      <c r="GHD14" s="311"/>
      <c r="GHE14" s="311"/>
      <c r="GHF14" s="311"/>
      <c r="GHG14" s="311"/>
      <c r="GHH14" s="311"/>
      <c r="GHI14" s="311"/>
      <c r="GHJ14" s="311"/>
      <c r="GHK14" s="311"/>
      <c r="GHL14" s="311"/>
      <c r="GHM14" s="311"/>
      <c r="GHN14" s="311"/>
      <c r="GHO14" s="311"/>
      <c r="GHP14" s="311"/>
      <c r="GHQ14" s="311"/>
      <c r="GHR14" s="311"/>
      <c r="GHS14" s="311"/>
      <c r="GHT14" s="311"/>
      <c r="GHU14" s="311"/>
      <c r="GHV14" s="311"/>
      <c r="GHW14" s="311"/>
      <c r="GHX14" s="311"/>
      <c r="GHY14" s="311"/>
      <c r="GHZ14" s="311"/>
      <c r="GIA14" s="311"/>
      <c r="GIB14" s="311"/>
      <c r="GIC14" s="311"/>
      <c r="GID14" s="311"/>
      <c r="GIE14" s="311"/>
      <c r="GIF14" s="311"/>
      <c r="GIG14" s="311"/>
      <c r="GIH14" s="311"/>
      <c r="GII14" s="311"/>
      <c r="GIJ14" s="311"/>
      <c r="GIK14" s="311"/>
      <c r="GIL14" s="311"/>
      <c r="GIM14" s="311"/>
      <c r="GIN14" s="311"/>
      <c r="GIO14" s="311"/>
      <c r="GIP14" s="311"/>
      <c r="GIQ14" s="311"/>
      <c r="GIR14" s="311"/>
      <c r="GIS14" s="311"/>
      <c r="GIT14" s="311"/>
      <c r="GIU14" s="311"/>
      <c r="GIV14" s="311"/>
      <c r="GIW14" s="311"/>
      <c r="GIX14" s="311"/>
      <c r="GIY14" s="311"/>
      <c r="GIZ14" s="311"/>
      <c r="GJA14" s="311"/>
      <c r="GJB14" s="311"/>
      <c r="GJC14" s="311"/>
      <c r="GJD14" s="311"/>
      <c r="GJE14" s="311"/>
      <c r="GJF14" s="311"/>
      <c r="GJG14" s="311"/>
      <c r="GJH14" s="311"/>
      <c r="GJI14" s="311"/>
      <c r="GJJ14" s="311"/>
      <c r="GJK14" s="311"/>
      <c r="GJL14" s="311"/>
      <c r="GJM14" s="311"/>
      <c r="GJN14" s="311"/>
      <c r="GJO14" s="311"/>
      <c r="GJP14" s="311"/>
      <c r="GJQ14" s="311"/>
      <c r="GJR14" s="311"/>
      <c r="GJS14" s="311"/>
      <c r="GJT14" s="311"/>
      <c r="GJU14" s="311"/>
      <c r="GJV14" s="311"/>
      <c r="GJW14" s="311"/>
      <c r="GJX14" s="311"/>
      <c r="GJY14" s="311"/>
      <c r="GJZ14" s="311"/>
      <c r="GKA14" s="311"/>
      <c r="GKB14" s="311"/>
      <c r="GKC14" s="311"/>
      <c r="GKD14" s="311"/>
      <c r="GKE14" s="311"/>
      <c r="GKF14" s="311"/>
      <c r="GKG14" s="311"/>
      <c r="GKH14" s="311"/>
      <c r="GKI14" s="311"/>
      <c r="GKJ14" s="311"/>
      <c r="GKK14" s="311"/>
      <c r="GKL14" s="311"/>
      <c r="GKM14" s="311"/>
      <c r="GKN14" s="311"/>
      <c r="GKO14" s="311"/>
      <c r="GKP14" s="311"/>
      <c r="GKQ14" s="311"/>
      <c r="GKR14" s="311"/>
      <c r="GKS14" s="311"/>
      <c r="GKT14" s="311"/>
      <c r="GKU14" s="311"/>
      <c r="GKV14" s="311"/>
      <c r="GKW14" s="311"/>
      <c r="GKX14" s="311"/>
      <c r="GKY14" s="311"/>
      <c r="GKZ14" s="311"/>
      <c r="GLA14" s="311"/>
      <c r="GLB14" s="311"/>
      <c r="GLC14" s="311"/>
      <c r="GLD14" s="311"/>
      <c r="GLE14" s="311"/>
      <c r="GLF14" s="311"/>
      <c r="GLG14" s="311"/>
      <c r="GLH14" s="311"/>
      <c r="GLI14" s="311"/>
      <c r="GLJ14" s="311"/>
      <c r="GLK14" s="311"/>
      <c r="GLL14" s="311"/>
      <c r="GLM14" s="311"/>
      <c r="GLN14" s="311"/>
      <c r="GLO14" s="311"/>
      <c r="GLP14" s="311"/>
      <c r="GLQ14" s="311"/>
      <c r="GLR14" s="311"/>
      <c r="GLS14" s="311"/>
      <c r="GLT14" s="311"/>
      <c r="GLU14" s="311"/>
      <c r="GLV14" s="311"/>
      <c r="GLW14" s="311"/>
      <c r="GLX14" s="311"/>
      <c r="GLY14" s="311"/>
      <c r="GLZ14" s="311"/>
      <c r="GMA14" s="311"/>
      <c r="GMB14" s="311"/>
      <c r="GMC14" s="311"/>
      <c r="GMD14" s="311"/>
      <c r="GME14" s="311"/>
      <c r="GMF14" s="311"/>
      <c r="GMG14" s="311"/>
      <c r="GMH14" s="311"/>
      <c r="GMI14" s="311"/>
      <c r="GMJ14" s="311"/>
      <c r="GMK14" s="311"/>
      <c r="GML14" s="311"/>
      <c r="GMM14" s="311"/>
      <c r="GMN14" s="311"/>
      <c r="GMO14" s="311"/>
      <c r="GMP14" s="311"/>
      <c r="GMQ14" s="311"/>
      <c r="GMR14" s="311"/>
      <c r="GMS14" s="311"/>
      <c r="GMT14" s="311"/>
      <c r="GMU14" s="311"/>
      <c r="GMV14" s="311"/>
      <c r="GMW14" s="311"/>
      <c r="GMX14" s="311"/>
      <c r="GMY14" s="311"/>
      <c r="GMZ14" s="311"/>
      <c r="GNA14" s="311"/>
      <c r="GNB14" s="311"/>
      <c r="GNC14" s="311"/>
      <c r="GND14" s="311"/>
      <c r="GNE14" s="311"/>
      <c r="GNF14" s="311"/>
      <c r="GNG14" s="311"/>
      <c r="GNH14" s="311"/>
      <c r="GNI14" s="311"/>
      <c r="GNJ14" s="311"/>
      <c r="GNK14" s="311"/>
      <c r="GNL14" s="311"/>
      <c r="GNM14" s="311"/>
      <c r="GNN14" s="311"/>
      <c r="GNO14" s="311"/>
      <c r="GNP14" s="311"/>
      <c r="GNQ14" s="311"/>
      <c r="GNR14" s="311"/>
      <c r="GNS14" s="311"/>
      <c r="GNT14" s="311"/>
      <c r="GNU14" s="311"/>
      <c r="GNV14" s="311"/>
      <c r="GNW14" s="311"/>
      <c r="GNX14" s="311"/>
      <c r="GNY14" s="311"/>
      <c r="GNZ14" s="311"/>
      <c r="GOA14" s="311"/>
      <c r="GOB14" s="311"/>
      <c r="GOC14" s="311"/>
      <c r="GOD14" s="311"/>
      <c r="GOE14" s="311"/>
      <c r="GOF14" s="311"/>
      <c r="GOG14" s="311"/>
      <c r="GOH14" s="311"/>
      <c r="GOI14" s="311"/>
      <c r="GOJ14" s="311"/>
      <c r="GOK14" s="311"/>
      <c r="GOL14" s="311"/>
      <c r="GOM14" s="311"/>
      <c r="GON14" s="311"/>
      <c r="GOO14" s="311"/>
      <c r="GOP14" s="311"/>
      <c r="GOQ14" s="311"/>
      <c r="GOR14" s="311"/>
      <c r="GOS14" s="311"/>
      <c r="GOT14" s="311"/>
      <c r="GOU14" s="311"/>
      <c r="GOV14" s="311"/>
      <c r="GOW14" s="311"/>
      <c r="GOX14" s="311"/>
      <c r="GOY14" s="311"/>
      <c r="GOZ14" s="311"/>
      <c r="GPA14" s="311"/>
      <c r="GPB14" s="311"/>
      <c r="GPC14" s="311"/>
      <c r="GPD14" s="311"/>
      <c r="GPE14" s="311"/>
      <c r="GPF14" s="311"/>
      <c r="GPG14" s="311"/>
      <c r="GPH14" s="311"/>
      <c r="GPI14" s="311"/>
      <c r="GPJ14" s="311"/>
      <c r="GPK14" s="311"/>
      <c r="GPL14" s="311"/>
      <c r="GPM14" s="311"/>
      <c r="GPN14" s="311"/>
      <c r="GPO14" s="311"/>
      <c r="GPP14" s="311"/>
      <c r="GPQ14" s="311"/>
      <c r="GPR14" s="311"/>
      <c r="GPS14" s="311"/>
      <c r="GPT14" s="311"/>
      <c r="GPU14" s="311"/>
      <c r="GPV14" s="311"/>
      <c r="GPW14" s="311"/>
      <c r="GPX14" s="311"/>
      <c r="GPY14" s="311"/>
      <c r="GPZ14" s="311"/>
      <c r="GQA14" s="311"/>
      <c r="GQB14" s="311"/>
      <c r="GQC14" s="311"/>
      <c r="GQD14" s="311"/>
      <c r="GQE14" s="311"/>
      <c r="GQF14" s="311"/>
      <c r="GQG14" s="311"/>
      <c r="GQH14" s="311"/>
      <c r="GQI14" s="311"/>
      <c r="GQJ14" s="311"/>
      <c r="GQK14" s="311"/>
      <c r="GQL14" s="311"/>
      <c r="GQM14" s="311"/>
      <c r="GQN14" s="311"/>
      <c r="GQO14" s="311"/>
      <c r="GQP14" s="311"/>
      <c r="GQQ14" s="311"/>
      <c r="GQR14" s="311"/>
      <c r="GQS14" s="311"/>
      <c r="GQT14" s="311"/>
      <c r="GQU14" s="311"/>
      <c r="GQV14" s="311"/>
      <c r="GQW14" s="311"/>
      <c r="GQX14" s="311"/>
      <c r="GQY14" s="311"/>
      <c r="GQZ14" s="311"/>
      <c r="GRA14" s="311"/>
      <c r="GRB14" s="311"/>
      <c r="GRC14" s="311"/>
      <c r="GRD14" s="311"/>
      <c r="GRE14" s="311"/>
      <c r="GRF14" s="311"/>
      <c r="GRG14" s="311"/>
      <c r="GRH14" s="311"/>
      <c r="GRI14" s="311"/>
      <c r="GRJ14" s="311"/>
      <c r="GRK14" s="311"/>
      <c r="GRL14" s="311"/>
      <c r="GRM14" s="311"/>
      <c r="GRN14" s="311"/>
      <c r="GRO14" s="311"/>
      <c r="GRP14" s="311"/>
      <c r="GRQ14" s="311"/>
      <c r="GRR14" s="311"/>
      <c r="GRS14" s="311"/>
      <c r="GRT14" s="311"/>
      <c r="GRU14" s="311"/>
      <c r="GRV14" s="311"/>
      <c r="GRW14" s="311"/>
      <c r="GRX14" s="311"/>
      <c r="GRY14" s="311"/>
      <c r="GRZ14" s="311"/>
      <c r="GSA14" s="311"/>
      <c r="GSB14" s="311"/>
      <c r="GSC14" s="311"/>
      <c r="GSD14" s="311"/>
      <c r="GSE14" s="311"/>
      <c r="GSF14" s="311"/>
      <c r="GSG14" s="311"/>
      <c r="GSH14" s="311"/>
      <c r="GSI14" s="311"/>
      <c r="GSJ14" s="311"/>
      <c r="GSK14" s="311"/>
      <c r="GSL14" s="311"/>
      <c r="GSM14" s="311"/>
      <c r="GSN14" s="311"/>
      <c r="GSO14" s="311"/>
      <c r="GSP14" s="311"/>
      <c r="GSQ14" s="311"/>
      <c r="GSR14" s="311"/>
      <c r="GSS14" s="311"/>
      <c r="GST14" s="311"/>
      <c r="GSU14" s="311"/>
      <c r="GSV14" s="311"/>
      <c r="GSW14" s="311"/>
      <c r="GSX14" s="311"/>
      <c r="GSY14" s="311"/>
      <c r="GSZ14" s="311"/>
      <c r="GTA14" s="311"/>
      <c r="GTB14" s="311"/>
      <c r="GTC14" s="311"/>
      <c r="GTD14" s="311"/>
      <c r="GTE14" s="311"/>
      <c r="GTF14" s="311"/>
      <c r="GTG14" s="311"/>
      <c r="GTH14" s="311"/>
      <c r="GTI14" s="311"/>
      <c r="GTJ14" s="311"/>
      <c r="GTK14" s="311"/>
      <c r="GTL14" s="311"/>
      <c r="GTM14" s="311"/>
      <c r="GTN14" s="311"/>
      <c r="GTO14" s="311"/>
      <c r="GTP14" s="311"/>
      <c r="GTQ14" s="311"/>
      <c r="GTR14" s="311"/>
      <c r="GTS14" s="311"/>
      <c r="GTT14" s="311"/>
      <c r="GTU14" s="311"/>
      <c r="GTV14" s="311"/>
      <c r="GTW14" s="311"/>
      <c r="GTX14" s="311"/>
      <c r="GTY14" s="311"/>
      <c r="GTZ14" s="311"/>
      <c r="GUA14" s="311"/>
      <c r="GUB14" s="311"/>
      <c r="GUC14" s="311"/>
      <c r="GUD14" s="311"/>
      <c r="GUE14" s="311"/>
      <c r="GUF14" s="311"/>
      <c r="GUG14" s="311"/>
      <c r="GUH14" s="311"/>
      <c r="GUI14" s="311"/>
      <c r="GUJ14" s="311"/>
      <c r="GUK14" s="311"/>
      <c r="GUL14" s="311"/>
      <c r="GUM14" s="311"/>
      <c r="GUN14" s="311"/>
      <c r="GUO14" s="311"/>
      <c r="GUP14" s="311"/>
      <c r="GUQ14" s="311"/>
      <c r="GUR14" s="311"/>
      <c r="GUS14" s="311"/>
      <c r="GUT14" s="311"/>
      <c r="GUU14" s="311"/>
      <c r="GUV14" s="311"/>
      <c r="GUW14" s="311"/>
      <c r="GUX14" s="311"/>
      <c r="GUY14" s="311"/>
      <c r="GUZ14" s="311"/>
      <c r="GVA14" s="311"/>
      <c r="GVB14" s="311"/>
      <c r="GVC14" s="311"/>
      <c r="GVD14" s="311"/>
      <c r="GVE14" s="311"/>
      <c r="GVF14" s="311"/>
      <c r="GVG14" s="311"/>
      <c r="GVH14" s="311"/>
      <c r="GVI14" s="311"/>
      <c r="GVJ14" s="311"/>
      <c r="GVK14" s="311"/>
      <c r="GVL14" s="311"/>
      <c r="GVM14" s="311"/>
      <c r="GVN14" s="311"/>
      <c r="GVO14" s="311"/>
      <c r="GVP14" s="311"/>
      <c r="GVQ14" s="311"/>
      <c r="GVR14" s="311"/>
      <c r="GVS14" s="311"/>
      <c r="GVT14" s="311"/>
      <c r="GVU14" s="311"/>
      <c r="GVV14" s="311"/>
      <c r="GVW14" s="311"/>
      <c r="GVX14" s="311"/>
      <c r="GVY14" s="311"/>
      <c r="GVZ14" s="311"/>
      <c r="GWA14" s="311"/>
      <c r="GWB14" s="311"/>
      <c r="GWC14" s="311"/>
      <c r="GWD14" s="311"/>
      <c r="GWE14" s="311"/>
      <c r="GWF14" s="311"/>
      <c r="GWG14" s="311"/>
      <c r="GWH14" s="311"/>
      <c r="GWI14" s="311"/>
      <c r="GWJ14" s="311"/>
      <c r="GWK14" s="311"/>
      <c r="GWL14" s="311"/>
      <c r="GWM14" s="311"/>
      <c r="GWN14" s="311"/>
      <c r="GWO14" s="311"/>
      <c r="GWP14" s="311"/>
      <c r="GWQ14" s="311"/>
      <c r="GWR14" s="311"/>
      <c r="GWS14" s="311"/>
      <c r="GWT14" s="311"/>
      <c r="GWU14" s="311"/>
      <c r="GWV14" s="311"/>
      <c r="GWW14" s="311"/>
      <c r="GWX14" s="311"/>
      <c r="GWY14" s="311"/>
      <c r="GWZ14" s="311"/>
      <c r="GXA14" s="311"/>
      <c r="GXB14" s="311"/>
      <c r="GXC14" s="311"/>
      <c r="GXD14" s="311"/>
      <c r="GXE14" s="311"/>
      <c r="GXF14" s="311"/>
      <c r="GXG14" s="311"/>
      <c r="GXH14" s="311"/>
      <c r="GXI14" s="311"/>
      <c r="GXJ14" s="311"/>
      <c r="GXK14" s="311"/>
      <c r="GXL14" s="311"/>
      <c r="GXM14" s="311"/>
      <c r="GXN14" s="311"/>
      <c r="GXO14" s="311"/>
      <c r="GXP14" s="311"/>
      <c r="GXQ14" s="311"/>
      <c r="GXR14" s="311"/>
      <c r="GXS14" s="311"/>
      <c r="GXT14" s="311"/>
      <c r="GXU14" s="311"/>
      <c r="GXV14" s="311"/>
      <c r="GXW14" s="311"/>
      <c r="GXX14" s="311"/>
      <c r="GXY14" s="311"/>
      <c r="GXZ14" s="311"/>
      <c r="GYA14" s="311"/>
      <c r="GYB14" s="311"/>
      <c r="GYC14" s="311"/>
      <c r="GYD14" s="311"/>
      <c r="GYE14" s="311"/>
      <c r="GYF14" s="311"/>
      <c r="GYG14" s="311"/>
      <c r="GYH14" s="311"/>
      <c r="GYI14" s="311"/>
      <c r="GYJ14" s="311"/>
      <c r="GYK14" s="311"/>
      <c r="GYL14" s="311"/>
      <c r="GYM14" s="311"/>
      <c r="GYN14" s="311"/>
      <c r="GYO14" s="311"/>
      <c r="GYP14" s="311"/>
      <c r="GYQ14" s="311"/>
      <c r="GYR14" s="311"/>
      <c r="GYS14" s="311"/>
      <c r="GYT14" s="311"/>
      <c r="GYU14" s="311"/>
      <c r="GYV14" s="311"/>
      <c r="GYW14" s="311"/>
      <c r="GYX14" s="311"/>
      <c r="GYY14" s="311"/>
      <c r="GYZ14" s="311"/>
      <c r="GZA14" s="311"/>
      <c r="GZB14" s="311"/>
      <c r="GZC14" s="311"/>
      <c r="GZD14" s="311"/>
      <c r="GZE14" s="311"/>
      <c r="GZF14" s="311"/>
      <c r="GZG14" s="311"/>
      <c r="GZH14" s="311"/>
      <c r="GZI14" s="311"/>
      <c r="GZJ14" s="311"/>
      <c r="GZK14" s="311"/>
      <c r="GZL14" s="311"/>
      <c r="GZM14" s="311"/>
      <c r="GZN14" s="311"/>
      <c r="GZO14" s="311"/>
      <c r="GZP14" s="311"/>
      <c r="GZQ14" s="311"/>
      <c r="GZR14" s="311"/>
      <c r="GZS14" s="311"/>
      <c r="GZT14" s="311"/>
      <c r="GZU14" s="311"/>
      <c r="GZV14" s="311"/>
      <c r="GZW14" s="311"/>
      <c r="GZX14" s="311"/>
      <c r="GZY14" s="311"/>
      <c r="GZZ14" s="311"/>
      <c r="HAA14" s="311"/>
      <c r="HAB14" s="311"/>
      <c r="HAC14" s="311"/>
      <c r="HAD14" s="311"/>
      <c r="HAE14" s="311"/>
      <c r="HAF14" s="311"/>
      <c r="HAG14" s="311"/>
      <c r="HAH14" s="311"/>
      <c r="HAI14" s="311"/>
      <c r="HAJ14" s="311"/>
      <c r="HAK14" s="311"/>
      <c r="HAL14" s="311"/>
      <c r="HAM14" s="311"/>
      <c r="HAN14" s="311"/>
      <c r="HAO14" s="311"/>
      <c r="HAP14" s="311"/>
      <c r="HAQ14" s="311"/>
      <c r="HAR14" s="311"/>
      <c r="HAS14" s="311"/>
      <c r="HAT14" s="311"/>
      <c r="HAU14" s="311"/>
      <c r="HAV14" s="311"/>
      <c r="HAW14" s="311"/>
      <c r="HAX14" s="311"/>
      <c r="HAY14" s="311"/>
      <c r="HAZ14" s="311"/>
      <c r="HBA14" s="311"/>
      <c r="HBB14" s="311"/>
      <c r="HBC14" s="311"/>
      <c r="HBD14" s="311"/>
      <c r="HBE14" s="311"/>
      <c r="HBF14" s="311"/>
      <c r="HBG14" s="311"/>
      <c r="HBH14" s="311"/>
      <c r="HBI14" s="311"/>
      <c r="HBJ14" s="311"/>
      <c r="HBK14" s="311"/>
      <c r="HBL14" s="311"/>
      <c r="HBM14" s="311"/>
      <c r="HBN14" s="311"/>
      <c r="HBO14" s="311"/>
      <c r="HBP14" s="311"/>
      <c r="HBQ14" s="311"/>
      <c r="HBR14" s="311"/>
      <c r="HBS14" s="311"/>
      <c r="HBT14" s="311"/>
      <c r="HBU14" s="311"/>
      <c r="HBV14" s="311"/>
      <c r="HBW14" s="311"/>
      <c r="HBX14" s="311"/>
      <c r="HBY14" s="311"/>
      <c r="HBZ14" s="311"/>
      <c r="HCA14" s="311"/>
      <c r="HCB14" s="311"/>
      <c r="HCC14" s="311"/>
      <c r="HCD14" s="311"/>
      <c r="HCE14" s="311"/>
      <c r="HCF14" s="311"/>
      <c r="HCG14" s="311"/>
      <c r="HCH14" s="311"/>
      <c r="HCI14" s="311"/>
      <c r="HCJ14" s="311"/>
      <c r="HCK14" s="311"/>
      <c r="HCL14" s="311"/>
      <c r="HCM14" s="311"/>
      <c r="HCN14" s="311"/>
      <c r="HCO14" s="311"/>
      <c r="HCP14" s="311"/>
      <c r="HCQ14" s="311"/>
      <c r="HCR14" s="311"/>
      <c r="HCS14" s="311"/>
      <c r="HCT14" s="311"/>
      <c r="HCU14" s="311"/>
      <c r="HCV14" s="311"/>
      <c r="HCW14" s="311"/>
      <c r="HCX14" s="311"/>
      <c r="HCY14" s="311"/>
      <c r="HCZ14" s="311"/>
      <c r="HDA14" s="311"/>
      <c r="HDB14" s="311"/>
      <c r="HDC14" s="311"/>
      <c r="HDD14" s="311"/>
      <c r="HDE14" s="311"/>
      <c r="HDF14" s="311"/>
      <c r="HDG14" s="311"/>
      <c r="HDH14" s="311"/>
      <c r="HDI14" s="311"/>
      <c r="HDJ14" s="311"/>
      <c r="HDK14" s="311"/>
      <c r="HDL14" s="311"/>
      <c r="HDM14" s="311"/>
      <c r="HDN14" s="311"/>
      <c r="HDO14" s="311"/>
      <c r="HDP14" s="311"/>
      <c r="HDQ14" s="311"/>
      <c r="HDR14" s="311"/>
      <c r="HDS14" s="311"/>
      <c r="HDT14" s="311"/>
      <c r="HDU14" s="311"/>
      <c r="HDV14" s="311"/>
      <c r="HDW14" s="311"/>
      <c r="HDX14" s="311"/>
      <c r="HDY14" s="311"/>
      <c r="HDZ14" s="311"/>
      <c r="HEA14" s="311"/>
      <c r="HEB14" s="311"/>
      <c r="HEC14" s="311"/>
      <c r="HED14" s="311"/>
      <c r="HEE14" s="311"/>
      <c r="HEF14" s="311"/>
      <c r="HEG14" s="311"/>
      <c r="HEH14" s="311"/>
      <c r="HEI14" s="311"/>
      <c r="HEJ14" s="311"/>
      <c r="HEK14" s="311"/>
      <c r="HEL14" s="311"/>
      <c r="HEM14" s="311"/>
      <c r="HEN14" s="311"/>
      <c r="HEO14" s="311"/>
      <c r="HEP14" s="311"/>
      <c r="HEQ14" s="311"/>
      <c r="HER14" s="311"/>
      <c r="HES14" s="311"/>
      <c r="HET14" s="311"/>
      <c r="HEU14" s="311"/>
      <c r="HEV14" s="311"/>
      <c r="HEW14" s="311"/>
      <c r="HEX14" s="311"/>
      <c r="HEY14" s="311"/>
      <c r="HEZ14" s="311"/>
      <c r="HFA14" s="311"/>
      <c r="HFB14" s="311"/>
      <c r="HFC14" s="311"/>
      <c r="HFD14" s="311"/>
      <c r="HFE14" s="311"/>
      <c r="HFF14" s="311"/>
      <c r="HFG14" s="311"/>
      <c r="HFH14" s="311"/>
      <c r="HFI14" s="311"/>
      <c r="HFJ14" s="311"/>
      <c r="HFK14" s="311"/>
      <c r="HFL14" s="311"/>
      <c r="HFM14" s="311"/>
      <c r="HFN14" s="311"/>
      <c r="HFO14" s="311"/>
      <c r="HFP14" s="311"/>
      <c r="HFQ14" s="311"/>
      <c r="HFR14" s="311"/>
      <c r="HFS14" s="311"/>
      <c r="HFT14" s="311"/>
      <c r="HFU14" s="311"/>
      <c r="HFV14" s="311"/>
      <c r="HFW14" s="311"/>
      <c r="HFX14" s="311"/>
      <c r="HFY14" s="311"/>
      <c r="HFZ14" s="311"/>
      <c r="HGA14" s="311"/>
      <c r="HGB14" s="311"/>
      <c r="HGC14" s="311"/>
      <c r="HGD14" s="311"/>
      <c r="HGE14" s="311"/>
      <c r="HGF14" s="311"/>
      <c r="HGG14" s="311"/>
      <c r="HGH14" s="311"/>
      <c r="HGI14" s="311"/>
      <c r="HGJ14" s="311"/>
      <c r="HGK14" s="311"/>
      <c r="HGL14" s="311"/>
      <c r="HGM14" s="311"/>
      <c r="HGN14" s="311"/>
      <c r="HGO14" s="311"/>
      <c r="HGP14" s="311"/>
      <c r="HGQ14" s="311"/>
      <c r="HGR14" s="311"/>
      <c r="HGS14" s="311"/>
      <c r="HGT14" s="311"/>
      <c r="HGU14" s="311"/>
      <c r="HGV14" s="311"/>
      <c r="HGW14" s="311"/>
      <c r="HGX14" s="311"/>
      <c r="HGY14" s="311"/>
      <c r="HGZ14" s="311"/>
      <c r="HHA14" s="311"/>
      <c r="HHB14" s="311"/>
      <c r="HHC14" s="311"/>
      <c r="HHD14" s="311"/>
      <c r="HHE14" s="311"/>
      <c r="HHF14" s="311"/>
      <c r="HHG14" s="311"/>
      <c r="HHH14" s="311"/>
      <c r="HHI14" s="311"/>
      <c r="HHJ14" s="311"/>
      <c r="HHK14" s="311"/>
      <c r="HHL14" s="311"/>
      <c r="HHM14" s="311"/>
      <c r="HHN14" s="311"/>
      <c r="HHO14" s="311"/>
      <c r="HHP14" s="311"/>
      <c r="HHQ14" s="311"/>
      <c r="HHR14" s="311"/>
      <c r="HHS14" s="311"/>
      <c r="HHT14" s="311"/>
      <c r="HHU14" s="311"/>
      <c r="HHV14" s="311"/>
      <c r="HHW14" s="311"/>
      <c r="HHX14" s="311"/>
      <c r="HHY14" s="311"/>
      <c r="HHZ14" s="311"/>
      <c r="HIA14" s="311"/>
      <c r="HIB14" s="311"/>
      <c r="HIC14" s="311"/>
      <c r="HID14" s="311"/>
      <c r="HIE14" s="311"/>
      <c r="HIF14" s="311"/>
      <c r="HIG14" s="311"/>
      <c r="HIH14" s="311"/>
      <c r="HII14" s="311"/>
      <c r="HIJ14" s="311"/>
      <c r="HIK14" s="311"/>
      <c r="HIL14" s="311"/>
      <c r="HIM14" s="311"/>
      <c r="HIN14" s="311"/>
      <c r="HIO14" s="311"/>
      <c r="HIP14" s="311"/>
      <c r="HIQ14" s="311"/>
      <c r="HIR14" s="311"/>
      <c r="HIS14" s="311"/>
      <c r="HIT14" s="311"/>
      <c r="HIU14" s="311"/>
      <c r="HIV14" s="311"/>
      <c r="HIW14" s="311"/>
      <c r="HIX14" s="311"/>
      <c r="HIY14" s="311"/>
      <c r="HIZ14" s="311"/>
      <c r="HJA14" s="311"/>
      <c r="HJB14" s="311"/>
      <c r="HJC14" s="311"/>
      <c r="HJD14" s="311"/>
      <c r="HJE14" s="311"/>
      <c r="HJF14" s="311"/>
      <c r="HJG14" s="311"/>
      <c r="HJH14" s="311"/>
      <c r="HJI14" s="311"/>
      <c r="HJJ14" s="311"/>
      <c r="HJK14" s="311"/>
      <c r="HJL14" s="311"/>
      <c r="HJM14" s="311"/>
      <c r="HJN14" s="311"/>
      <c r="HJO14" s="311"/>
      <c r="HJP14" s="311"/>
      <c r="HJQ14" s="311"/>
      <c r="HJR14" s="311"/>
      <c r="HJS14" s="311"/>
      <c r="HJT14" s="311"/>
      <c r="HJU14" s="311"/>
      <c r="HJV14" s="311"/>
      <c r="HJW14" s="311"/>
      <c r="HJX14" s="311"/>
      <c r="HJY14" s="311"/>
      <c r="HJZ14" s="311"/>
      <c r="HKA14" s="311"/>
      <c r="HKB14" s="311"/>
      <c r="HKC14" s="311"/>
      <c r="HKD14" s="311"/>
      <c r="HKE14" s="311"/>
      <c r="HKF14" s="311"/>
      <c r="HKG14" s="311"/>
      <c r="HKH14" s="311"/>
      <c r="HKI14" s="311"/>
      <c r="HKJ14" s="311"/>
      <c r="HKK14" s="311"/>
      <c r="HKL14" s="311"/>
      <c r="HKM14" s="311"/>
      <c r="HKN14" s="311"/>
      <c r="HKO14" s="311"/>
      <c r="HKP14" s="311"/>
      <c r="HKQ14" s="311"/>
      <c r="HKR14" s="311"/>
      <c r="HKS14" s="311"/>
      <c r="HKT14" s="311"/>
      <c r="HKU14" s="311"/>
      <c r="HKV14" s="311"/>
      <c r="HKW14" s="311"/>
      <c r="HKX14" s="311"/>
      <c r="HKY14" s="311"/>
      <c r="HKZ14" s="311"/>
      <c r="HLA14" s="311"/>
      <c r="HLB14" s="311"/>
      <c r="HLC14" s="311"/>
      <c r="HLD14" s="311"/>
      <c r="HLE14" s="311"/>
      <c r="HLF14" s="311"/>
      <c r="HLG14" s="311"/>
      <c r="HLH14" s="311"/>
      <c r="HLI14" s="311"/>
      <c r="HLJ14" s="311"/>
      <c r="HLK14" s="311"/>
      <c r="HLL14" s="311"/>
      <c r="HLM14" s="311"/>
      <c r="HLN14" s="311"/>
      <c r="HLO14" s="311"/>
      <c r="HLP14" s="311"/>
      <c r="HLQ14" s="311"/>
      <c r="HLR14" s="311"/>
      <c r="HLS14" s="311"/>
      <c r="HLT14" s="311"/>
      <c r="HLU14" s="311"/>
      <c r="HLV14" s="311"/>
      <c r="HLW14" s="311"/>
      <c r="HLX14" s="311"/>
      <c r="HLY14" s="311"/>
      <c r="HLZ14" s="311"/>
      <c r="HMA14" s="311"/>
      <c r="HMB14" s="311"/>
      <c r="HMC14" s="311"/>
      <c r="HMD14" s="311"/>
      <c r="HME14" s="311"/>
      <c r="HMF14" s="311"/>
      <c r="HMG14" s="311"/>
      <c r="HMH14" s="311"/>
      <c r="HMI14" s="311"/>
      <c r="HMJ14" s="311"/>
      <c r="HMK14" s="311"/>
      <c r="HML14" s="311"/>
      <c r="HMM14" s="311"/>
      <c r="HMN14" s="311"/>
      <c r="HMO14" s="311"/>
      <c r="HMP14" s="311"/>
      <c r="HMQ14" s="311"/>
      <c r="HMR14" s="311"/>
      <c r="HMS14" s="311"/>
      <c r="HMT14" s="311"/>
      <c r="HMU14" s="311"/>
      <c r="HMV14" s="311"/>
      <c r="HMW14" s="311"/>
      <c r="HMX14" s="311"/>
      <c r="HMY14" s="311"/>
      <c r="HMZ14" s="311"/>
      <c r="HNA14" s="311"/>
      <c r="HNB14" s="311"/>
      <c r="HNC14" s="311"/>
      <c r="HND14" s="311"/>
      <c r="HNE14" s="311"/>
      <c r="HNF14" s="311"/>
      <c r="HNG14" s="311"/>
      <c r="HNH14" s="311"/>
      <c r="HNI14" s="311"/>
      <c r="HNJ14" s="311"/>
      <c r="HNK14" s="311"/>
      <c r="HNL14" s="311"/>
      <c r="HNM14" s="311"/>
      <c r="HNN14" s="311"/>
      <c r="HNO14" s="311"/>
      <c r="HNP14" s="311"/>
      <c r="HNQ14" s="311"/>
      <c r="HNR14" s="311"/>
      <c r="HNS14" s="311"/>
      <c r="HNT14" s="311"/>
      <c r="HNU14" s="311"/>
      <c r="HNV14" s="311"/>
      <c r="HNW14" s="311"/>
      <c r="HNX14" s="311"/>
      <c r="HNY14" s="311"/>
      <c r="HNZ14" s="311"/>
      <c r="HOA14" s="311"/>
      <c r="HOB14" s="311"/>
      <c r="HOC14" s="311"/>
      <c r="HOD14" s="311"/>
      <c r="HOE14" s="311"/>
      <c r="HOF14" s="311"/>
      <c r="HOG14" s="311"/>
      <c r="HOH14" s="311"/>
      <c r="HOI14" s="311"/>
      <c r="HOJ14" s="311"/>
      <c r="HOK14" s="311"/>
      <c r="HOL14" s="311"/>
      <c r="HOM14" s="311"/>
      <c r="HON14" s="311"/>
      <c r="HOO14" s="311"/>
      <c r="HOP14" s="311"/>
      <c r="HOQ14" s="311"/>
      <c r="HOR14" s="311"/>
      <c r="HOS14" s="311"/>
      <c r="HOT14" s="311"/>
      <c r="HOU14" s="311"/>
      <c r="HOV14" s="311"/>
      <c r="HOW14" s="311"/>
      <c r="HOX14" s="311"/>
      <c r="HOY14" s="311"/>
      <c r="HOZ14" s="311"/>
      <c r="HPA14" s="311"/>
      <c r="HPB14" s="311"/>
      <c r="HPC14" s="311"/>
      <c r="HPD14" s="311"/>
      <c r="HPE14" s="311"/>
      <c r="HPF14" s="311"/>
      <c r="HPG14" s="311"/>
      <c r="HPH14" s="311"/>
      <c r="HPI14" s="311"/>
      <c r="HPJ14" s="311"/>
      <c r="HPK14" s="311"/>
      <c r="HPL14" s="311"/>
      <c r="HPM14" s="311"/>
      <c r="HPN14" s="311"/>
      <c r="HPO14" s="311"/>
      <c r="HPP14" s="311"/>
      <c r="HPQ14" s="311"/>
      <c r="HPR14" s="311"/>
      <c r="HPS14" s="311"/>
      <c r="HPT14" s="311"/>
      <c r="HPU14" s="311"/>
      <c r="HPV14" s="311"/>
      <c r="HPW14" s="311"/>
      <c r="HPX14" s="311"/>
      <c r="HPY14" s="311"/>
      <c r="HPZ14" s="311"/>
      <c r="HQA14" s="311"/>
      <c r="HQB14" s="311"/>
      <c r="HQC14" s="311"/>
      <c r="HQD14" s="311"/>
      <c r="HQE14" s="311"/>
      <c r="HQF14" s="311"/>
      <c r="HQG14" s="311"/>
      <c r="HQH14" s="311"/>
      <c r="HQI14" s="311"/>
      <c r="HQJ14" s="311"/>
      <c r="HQK14" s="311"/>
      <c r="HQL14" s="311"/>
      <c r="HQM14" s="311"/>
      <c r="HQN14" s="311"/>
      <c r="HQO14" s="311"/>
      <c r="HQP14" s="311"/>
      <c r="HQQ14" s="311"/>
      <c r="HQR14" s="311"/>
      <c r="HQS14" s="311"/>
      <c r="HQT14" s="311"/>
      <c r="HQU14" s="311"/>
      <c r="HQV14" s="311"/>
      <c r="HQW14" s="311"/>
      <c r="HQX14" s="311"/>
      <c r="HQY14" s="311"/>
      <c r="HQZ14" s="311"/>
      <c r="HRA14" s="311"/>
      <c r="HRB14" s="311"/>
      <c r="HRC14" s="311"/>
      <c r="HRD14" s="311"/>
      <c r="HRE14" s="311"/>
      <c r="HRF14" s="311"/>
      <c r="HRG14" s="311"/>
      <c r="HRH14" s="311"/>
      <c r="HRI14" s="311"/>
      <c r="HRJ14" s="311"/>
      <c r="HRK14" s="311"/>
      <c r="HRL14" s="311"/>
      <c r="HRM14" s="311"/>
      <c r="HRN14" s="311"/>
      <c r="HRO14" s="311"/>
      <c r="HRP14" s="311"/>
      <c r="HRQ14" s="311"/>
      <c r="HRR14" s="311"/>
      <c r="HRS14" s="311"/>
      <c r="HRT14" s="311"/>
      <c r="HRU14" s="311"/>
      <c r="HRV14" s="311"/>
      <c r="HRW14" s="311"/>
      <c r="HRX14" s="311"/>
      <c r="HRY14" s="311"/>
      <c r="HRZ14" s="311"/>
      <c r="HSA14" s="311"/>
      <c r="HSB14" s="311"/>
      <c r="HSC14" s="311"/>
      <c r="HSD14" s="311"/>
      <c r="HSE14" s="311"/>
      <c r="HSF14" s="311"/>
      <c r="HSG14" s="311"/>
      <c r="HSH14" s="311"/>
      <c r="HSI14" s="311"/>
      <c r="HSJ14" s="311"/>
      <c r="HSK14" s="311"/>
      <c r="HSL14" s="311"/>
      <c r="HSM14" s="311"/>
      <c r="HSN14" s="311"/>
      <c r="HSO14" s="311"/>
      <c r="HSP14" s="311"/>
      <c r="HSQ14" s="311"/>
      <c r="HSR14" s="311"/>
      <c r="HSS14" s="311"/>
      <c r="HST14" s="311"/>
      <c r="HSU14" s="311"/>
      <c r="HSV14" s="311"/>
      <c r="HSW14" s="311"/>
      <c r="HSX14" s="311"/>
      <c r="HSY14" s="311"/>
      <c r="HSZ14" s="311"/>
      <c r="HTA14" s="311"/>
      <c r="HTB14" s="311"/>
      <c r="HTC14" s="311"/>
      <c r="HTD14" s="311"/>
      <c r="HTE14" s="311"/>
      <c r="HTF14" s="311"/>
      <c r="HTG14" s="311"/>
      <c r="HTH14" s="311"/>
      <c r="HTI14" s="311"/>
      <c r="HTJ14" s="311"/>
      <c r="HTK14" s="311"/>
      <c r="HTL14" s="311"/>
      <c r="HTM14" s="311"/>
      <c r="HTN14" s="311"/>
      <c r="HTO14" s="311"/>
      <c r="HTP14" s="311"/>
      <c r="HTQ14" s="311"/>
      <c r="HTR14" s="311"/>
      <c r="HTS14" s="311"/>
      <c r="HTT14" s="311"/>
      <c r="HTU14" s="311"/>
      <c r="HTV14" s="311"/>
      <c r="HTW14" s="311"/>
      <c r="HTX14" s="311"/>
      <c r="HTY14" s="311"/>
      <c r="HTZ14" s="311"/>
      <c r="HUA14" s="311"/>
      <c r="HUB14" s="311"/>
      <c r="HUC14" s="311"/>
      <c r="HUD14" s="311"/>
      <c r="HUE14" s="311"/>
      <c r="HUF14" s="311"/>
      <c r="HUG14" s="311"/>
      <c r="HUH14" s="311"/>
      <c r="HUI14" s="311"/>
      <c r="HUJ14" s="311"/>
      <c r="HUK14" s="311"/>
      <c r="HUL14" s="311"/>
      <c r="HUM14" s="311"/>
      <c r="HUN14" s="311"/>
      <c r="HUO14" s="311"/>
      <c r="HUP14" s="311"/>
      <c r="HUQ14" s="311"/>
      <c r="HUR14" s="311"/>
      <c r="HUS14" s="311"/>
      <c r="HUT14" s="311"/>
      <c r="HUU14" s="311"/>
      <c r="HUV14" s="311"/>
      <c r="HUW14" s="311"/>
      <c r="HUX14" s="311"/>
      <c r="HUY14" s="311"/>
      <c r="HUZ14" s="311"/>
      <c r="HVA14" s="311"/>
      <c r="HVB14" s="311"/>
      <c r="HVC14" s="311"/>
      <c r="HVD14" s="311"/>
      <c r="HVE14" s="311"/>
      <c r="HVF14" s="311"/>
      <c r="HVG14" s="311"/>
      <c r="HVH14" s="311"/>
      <c r="HVI14" s="311"/>
      <c r="HVJ14" s="311"/>
      <c r="HVK14" s="311"/>
      <c r="HVL14" s="311"/>
      <c r="HVM14" s="311"/>
      <c r="HVN14" s="311"/>
      <c r="HVO14" s="311"/>
      <c r="HVP14" s="311"/>
      <c r="HVQ14" s="311"/>
      <c r="HVR14" s="311"/>
      <c r="HVS14" s="311"/>
      <c r="HVT14" s="311"/>
      <c r="HVU14" s="311"/>
      <c r="HVV14" s="311"/>
      <c r="HVW14" s="311"/>
      <c r="HVX14" s="311"/>
      <c r="HVY14" s="311"/>
      <c r="HVZ14" s="311"/>
      <c r="HWA14" s="311"/>
      <c r="HWB14" s="311"/>
      <c r="HWC14" s="311"/>
      <c r="HWD14" s="311"/>
      <c r="HWE14" s="311"/>
      <c r="HWF14" s="311"/>
      <c r="HWG14" s="311"/>
      <c r="HWH14" s="311"/>
      <c r="HWI14" s="311"/>
      <c r="HWJ14" s="311"/>
      <c r="HWK14" s="311"/>
      <c r="HWL14" s="311"/>
      <c r="HWM14" s="311"/>
      <c r="HWN14" s="311"/>
      <c r="HWO14" s="311"/>
      <c r="HWP14" s="311"/>
      <c r="HWQ14" s="311"/>
      <c r="HWR14" s="311"/>
      <c r="HWS14" s="311"/>
      <c r="HWT14" s="311"/>
      <c r="HWU14" s="311"/>
      <c r="HWV14" s="311"/>
      <c r="HWW14" s="311"/>
      <c r="HWX14" s="311"/>
      <c r="HWY14" s="311"/>
      <c r="HWZ14" s="311"/>
      <c r="HXA14" s="311"/>
      <c r="HXB14" s="311"/>
      <c r="HXC14" s="311"/>
      <c r="HXD14" s="311"/>
      <c r="HXE14" s="311"/>
      <c r="HXF14" s="311"/>
      <c r="HXG14" s="311"/>
      <c r="HXH14" s="311"/>
      <c r="HXI14" s="311"/>
      <c r="HXJ14" s="311"/>
      <c r="HXK14" s="311"/>
      <c r="HXL14" s="311"/>
      <c r="HXM14" s="311"/>
      <c r="HXN14" s="311"/>
      <c r="HXO14" s="311"/>
      <c r="HXP14" s="311"/>
      <c r="HXQ14" s="311"/>
      <c r="HXR14" s="311"/>
      <c r="HXS14" s="311"/>
      <c r="HXT14" s="311"/>
      <c r="HXU14" s="311"/>
      <c r="HXV14" s="311"/>
      <c r="HXW14" s="311"/>
      <c r="HXX14" s="311"/>
      <c r="HXY14" s="311"/>
      <c r="HXZ14" s="311"/>
      <c r="HYA14" s="311"/>
      <c r="HYB14" s="311"/>
      <c r="HYC14" s="311"/>
      <c r="HYD14" s="311"/>
      <c r="HYE14" s="311"/>
      <c r="HYF14" s="311"/>
      <c r="HYG14" s="311"/>
      <c r="HYH14" s="311"/>
      <c r="HYI14" s="311"/>
      <c r="HYJ14" s="311"/>
      <c r="HYK14" s="311"/>
      <c r="HYL14" s="311"/>
      <c r="HYM14" s="311"/>
      <c r="HYN14" s="311"/>
      <c r="HYO14" s="311"/>
      <c r="HYP14" s="311"/>
      <c r="HYQ14" s="311"/>
      <c r="HYR14" s="311"/>
      <c r="HYS14" s="311"/>
      <c r="HYT14" s="311"/>
      <c r="HYU14" s="311"/>
      <c r="HYV14" s="311"/>
      <c r="HYW14" s="311"/>
      <c r="HYX14" s="311"/>
      <c r="HYY14" s="311"/>
      <c r="HYZ14" s="311"/>
      <c r="HZA14" s="311"/>
      <c r="HZB14" s="311"/>
      <c r="HZC14" s="311"/>
      <c r="HZD14" s="311"/>
      <c r="HZE14" s="311"/>
      <c r="HZF14" s="311"/>
      <c r="HZG14" s="311"/>
      <c r="HZH14" s="311"/>
      <c r="HZI14" s="311"/>
      <c r="HZJ14" s="311"/>
      <c r="HZK14" s="311"/>
      <c r="HZL14" s="311"/>
      <c r="HZM14" s="311"/>
      <c r="HZN14" s="311"/>
      <c r="HZO14" s="311"/>
      <c r="HZP14" s="311"/>
      <c r="HZQ14" s="311"/>
      <c r="HZR14" s="311"/>
      <c r="HZS14" s="311"/>
      <c r="HZT14" s="311"/>
      <c r="HZU14" s="311"/>
      <c r="HZV14" s="311"/>
      <c r="HZW14" s="311"/>
      <c r="HZX14" s="311"/>
      <c r="HZY14" s="311"/>
      <c r="HZZ14" s="311"/>
      <c r="IAA14" s="311"/>
      <c r="IAB14" s="311"/>
      <c r="IAC14" s="311"/>
      <c r="IAD14" s="311"/>
      <c r="IAE14" s="311"/>
      <c r="IAF14" s="311"/>
      <c r="IAG14" s="311"/>
      <c r="IAH14" s="311"/>
      <c r="IAI14" s="311"/>
      <c r="IAJ14" s="311"/>
      <c r="IAK14" s="311"/>
      <c r="IAL14" s="311"/>
      <c r="IAM14" s="311"/>
      <c r="IAN14" s="311"/>
      <c r="IAO14" s="311"/>
      <c r="IAP14" s="311"/>
      <c r="IAQ14" s="311"/>
      <c r="IAR14" s="311"/>
      <c r="IAS14" s="311"/>
      <c r="IAT14" s="311"/>
      <c r="IAU14" s="311"/>
      <c r="IAV14" s="311"/>
      <c r="IAW14" s="311"/>
      <c r="IAX14" s="311"/>
      <c r="IAY14" s="311"/>
      <c r="IAZ14" s="311"/>
      <c r="IBA14" s="311"/>
      <c r="IBB14" s="311"/>
      <c r="IBC14" s="311"/>
      <c r="IBD14" s="311"/>
      <c r="IBE14" s="311"/>
      <c r="IBF14" s="311"/>
      <c r="IBG14" s="311"/>
      <c r="IBH14" s="311"/>
      <c r="IBI14" s="311"/>
      <c r="IBJ14" s="311"/>
      <c r="IBK14" s="311"/>
      <c r="IBL14" s="311"/>
      <c r="IBM14" s="311"/>
      <c r="IBN14" s="311"/>
      <c r="IBO14" s="311"/>
      <c r="IBP14" s="311"/>
      <c r="IBQ14" s="311"/>
      <c r="IBR14" s="311"/>
      <c r="IBS14" s="311"/>
      <c r="IBT14" s="311"/>
      <c r="IBU14" s="311"/>
      <c r="IBV14" s="311"/>
      <c r="IBW14" s="311"/>
      <c r="IBX14" s="311"/>
      <c r="IBY14" s="311"/>
      <c r="IBZ14" s="311"/>
      <c r="ICA14" s="311"/>
      <c r="ICB14" s="311"/>
      <c r="ICC14" s="311"/>
      <c r="ICD14" s="311"/>
      <c r="ICE14" s="311"/>
      <c r="ICF14" s="311"/>
      <c r="ICG14" s="311"/>
      <c r="ICH14" s="311"/>
      <c r="ICI14" s="311"/>
      <c r="ICJ14" s="311"/>
      <c r="ICK14" s="311"/>
      <c r="ICL14" s="311"/>
      <c r="ICM14" s="311"/>
      <c r="ICN14" s="311"/>
      <c r="ICO14" s="311"/>
      <c r="ICP14" s="311"/>
      <c r="ICQ14" s="311"/>
      <c r="ICR14" s="311"/>
      <c r="ICS14" s="311"/>
      <c r="ICT14" s="311"/>
      <c r="ICU14" s="311"/>
      <c r="ICV14" s="311"/>
      <c r="ICW14" s="311"/>
      <c r="ICX14" s="311"/>
      <c r="ICY14" s="311"/>
      <c r="ICZ14" s="311"/>
      <c r="IDA14" s="311"/>
      <c r="IDB14" s="311"/>
      <c r="IDC14" s="311"/>
      <c r="IDD14" s="311"/>
      <c r="IDE14" s="311"/>
      <c r="IDF14" s="311"/>
      <c r="IDG14" s="311"/>
      <c r="IDH14" s="311"/>
      <c r="IDI14" s="311"/>
      <c r="IDJ14" s="311"/>
      <c r="IDK14" s="311"/>
      <c r="IDL14" s="311"/>
      <c r="IDM14" s="311"/>
      <c r="IDN14" s="311"/>
      <c r="IDO14" s="311"/>
      <c r="IDP14" s="311"/>
      <c r="IDQ14" s="311"/>
      <c r="IDR14" s="311"/>
      <c r="IDS14" s="311"/>
      <c r="IDT14" s="311"/>
      <c r="IDU14" s="311"/>
      <c r="IDV14" s="311"/>
      <c r="IDW14" s="311"/>
      <c r="IDX14" s="311"/>
      <c r="IDY14" s="311"/>
      <c r="IDZ14" s="311"/>
      <c r="IEA14" s="311"/>
      <c r="IEB14" s="311"/>
      <c r="IEC14" s="311"/>
      <c r="IED14" s="311"/>
      <c r="IEE14" s="311"/>
      <c r="IEF14" s="311"/>
      <c r="IEG14" s="311"/>
      <c r="IEH14" s="311"/>
      <c r="IEI14" s="311"/>
      <c r="IEJ14" s="311"/>
      <c r="IEK14" s="311"/>
      <c r="IEL14" s="311"/>
      <c r="IEM14" s="311"/>
      <c r="IEN14" s="311"/>
      <c r="IEO14" s="311"/>
      <c r="IEP14" s="311"/>
      <c r="IEQ14" s="311"/>
      <c r="IER14" s="311"/>
      <c r="IES14" s="311"/>
      <c r="IET14" s="311"/>
      <c r="IEU14" s="311"/>
      <c r="IEV14" s="311"/>
      <c r="IEW14" s="311"/>
      <c r="IEX14" s="311"/>
      <c r="IEY14" s="311"/>
      <c r="IEZ14" s="311"/>
      <c r="IFA14" s="311"/>
      <c r="IFB14" s="311"/>
      <c r="IFC14" s="311"/>
      <c r="IFD14" s="311"/>
      <c r="IFE14" s="311"/>
      <c r="IFF14" s="311"/>
      <c r="IFG14" s="311"/>
      <c r="IFH14" s="311"/>
      <c r="IFI14" s="311"/>
      <c r="IFJ14" s="311"/>
      <c r="IFK14" s="311"/>
      <c r="IFL14" s="311"/>
      <c r="IFM14" s="311"/>
      <c r="IFN14" s="311"/>
      <c r="IFO14" s="311"/>
      <c r="IFP14" s="311"/>
      <c r="IFQ14" s="311"/>
      <c r="IFR14" s="311"/>
      <c r="IFS14" s="311"/>
      <c r="IFT14" s="311"/>
      <c r="IFU14" s="311"/>
      <c r="IFV14" s="311"/>
      <c r="IFW14" s="311"/>
      <c r="IFX14" s="311"/>
      <c r="IFY14" s="311"/>
      <c r="IFZ14" s="311"/>
      <c r="IGA14" s="311"/>
      <c r="IGB14" s="311"/>
      <c r="IGC14" s="311"/>
      <c r="IGD14" s="311"/>
      <c r="IGE14" s="311"/>
      <c r="IGF14" s="311"/>
      <c r="IGG14" s="311"/>
      <c r="IGH14" s="311"/>
      <c r="IGI14" s="311"/>
      <c r="IGJ14" s="311"/>
      <c r="IGK14" s="311"/>
      <c r="IGL14" s="311"/>
      <c r="IGM14" s="311"/>
      <c r="IGN14" s="311"/>
      <c r="IGO14" s="311"/>
      <c r="IGP14" s="311"/>
      <c r="IGQ14" s="311"/>
      <c r="IGR14" s="311"/>
      <c r="IGS14" s="311"/>
      <c r="IGT14" s="311"/>
      <c r="IGU14" s="311"/>
      <c r="IGV14" s="311"/>
      <c r="IGW14" s="311"/>
      <c r="IGX14" s="311"/>
      <c r="IGY14" s="311"/>
      <c r="IGZ14" s="311"/>
      <c r="IHA14" s="311"/>
      <c r="IHB14" s="311"/>
      <c r="IHC14" s="311"/>
      <c r="IHD14" s="311"/>
      <c r="IHE14" s="311"/>
      <c r="IHF14" s="311"/>
      <c r="IHG14" s="311"/>
      <c r="IHH14" s="311"/>
      <c r="IHI14" s="311"/>
      <c r="IHJ14" s="311"/>
      <c r="IHK14" s="311"/>
      <c r="IHL14" s="311"/>
      <c r="IHM14" s="311"/>
      <c r="IHN14" s="311"/>
      <c r="IHO14" s="311"/>
      <c r="IHP14" s="311"/>
      <c r="IHQ14" s="311"/>
      <c r="IHR14" s="311"/>
      <c r="IHS14" s="311"/>
      <c r="IHT14" s="311"/>
      <c r="IHU14" s="311"/>
      <c r="IHV14" s="311"/>
      <c r="IHW14" s="311"/>
      <c r="IHX14" s="311"/>
      <c r="IHY14" s="311"/>
      <c r="IHZ14" s="311"/>
      <c r="IIA14" s="311"/>
      <c r="IIB14" s="311"/>
      <c r="IIC14" s="311"/>
      <c r="IID14" s="311"/>
      <c r="IIE14" s="311"/>
      <c r="IIF14" s="311"/>
      <c r="IIG14" s="311"/>
      <c r="IIH14" s="311"/>
      <c r="III14" s="311"/>
      <c r="IIJ14" s="311"/>
      <c r="IIK14" s="311"/>
      <c r="IIL14" s="311"/>
      <c r="IIM14" s="311"/>
      <c r="IIN14" s="311"/>
      <c r="IIO14" s="311"/>
      <c r="IIP14" s="311"/>
      <c r="IIQ14" s="311"/>
      <c r="IIR14" s="311"/>
      <c r="IIS14" s="311"/>
      <c r="IIT14" s="311"/>
      <c r="IIU14" s="311"/>
      <c r="IIV14" s="311"/>
      <c r="IIW14" s="311"/>
      <c r="IIX14" s="311"/>
      <c r="IIY14" s="311"/>
      <c r="IIZ14" s="311"/>
      <c r="IJA14" s="311"/>
      <c r="IJB14" s="311"/>
      <c r="IJC14" s="311"/>
      <c r="IJD14" s="311"/>
      <c r="IJE14" s="311"/>
      <c r="IJF14" s="311"/>
      <c r="IJG14" s="311"/>
      <c r="IJH14" s="311"/>
      <c r="IJI14" s="311"/>
      <c r="IJJ14" s="311"/>
      <c r="IJK14" s="311"/>
      <c r="IJL14" s="311"/>
      <c r="IJM14" s="311"/>
      <c r="IJN14" s="311"/>
      <c r="IJO14" s="311"/>
      <c r="IJP14" s="311"/>
      <c r="IJQ14" s="311"/>
      <c r="IJR14" s="311"/>
      <c r="IJS14" s="311"/>
      <c r="IJT14" s="311"/>
      <c r="IJU14" s="311"/>
      <c r="IJV14" s="311"/>
      <c r="IJW14" s="311"/>
      <c r="IJX14" s="311"/>
      <c r="IJY14" s="311"/>
      <c r="IJZ14" s="311"/>
      <c r="IKA14" s="311"/>
      <c r="IKB14" s="311"/>
      <c r="IKC14" s="311"/>
      <c r="IKD14" s="311"/>
      <c r="IKE14" s="311"/>
      <c r="IKF14" s="311"/>
      <c r="IKG14" s="311"/>
      <c r="IKH14" s="311"/>
      <c r="IKI14" s="311"/>
      <c r="IKJ14" s="311"/>
      <c r="IKK14" s="311"/>
      <c r="IKL14" s="311"/>
      <c r="IKM14" s="311"/>
      <c r="IKN14" s="311"/>
      <c r="IKO14" s="311"/>
      <c r="IKP14" s="311"/>
      <c r="IKQ14" s="311"/>
      <c r="IKR14" s="311"/>
      <c r="IKS14" s="311"/>
      <c r="IKT14" s="311"/>
      <c r="IKU14" s="311"/>
      <c r="IKV14" s="311"/>
      <c r="IKW14" s="311"/>
      <c r="IKX14" s="311"/>
      <c r="IKY14" s="311"/>
      <c r="IKZ14" s="311"/>
      <c r="ILA14" s="311"/>
      <c r="ILB14" s="311"/>
      <c r="ILC14" s="311"/>
      <c r="ILD14" s="311"/>
      <c r="ILE14" s="311"/>
      <c r="ILF14" s="311"/>
      <c r="ILG14" s="311"/>
      <c r="ILH14" s="311"/>
      <c r="ILI14" s="311"/>
      <c r="ILJ14" s="311"/>
      <c r="ILK14" s="311"/>
      <c r="ILL14" s="311"/>
      <c r="ILM14" s="311"/>
      <c r="ILN14" s="311"/>
      <c r="ILO14" s="311"/>
      <c r="ILP14" s="311"/>
      <c r="ILQ14" s="311"/>
      <c r="ILR14" s="311"/>
      <c r="ILS14" s="311"/>
      <c r="ILT14" s="311"/>
      <c r="ILU14" s="311"/>
      <c r="ILV14" s="311"/>
      <c r="ILW14" s="311"/>
      <c r="ILX14" s="311"/>
      <c r="ILY14" s="311"/>
      <c r="ILZ14" s="311"/>
      <c r="IMA14" s="311"/>
      <c r="IMB14" s="311"/>
      <c r="IMC14" s="311"/>
      <c r="IMD14" s="311"/>
      <c r="IME14" s="311"/>
      <c r="IMF14" s="311"/>
      <c r="IMG14" s="311"/>
      <c r="IMH14" s="311"/>
      <c r="IMI14" s="311"/>
      <c r="IMJ14" s="311"/>
      <c r="IMK14" s="311"/>
      <c r="IML14" s="311"/>
      <c r="IMM14" s="311"/>
      <c r="IMN14" s="311"/>
      <c r="IMO14" s="311"/>
      <c r="IMP14" s="311"/>
      <c r="IMQ14" s="311"/>
      <c r="IMR14" s="311"/>
      <c r="IMS14" s="311"/>
      <c r="IMT14" s="311"/>
      <c r="IMU14" s="311"/>
      <c r="IMV14" s="311"/>
      <c r="IMW14" s="311"/>
      <c r="IMX14" s="311"/>
      <c r="IMY14" s="311"/>
      <c r="IMZ14" s="311"/>
      <c r="INA14" s="311"/>
      <c r="INB14" s="311"/>
      <c r="INC14" s="311"/>
      <c r="IND14" s="311"/>
      <c r="INE14" s="311"/>
      <c r="INF14" s="311"/>
      <c r="ING14" s="311"/>
      <c r="INH14" s="311"/>
      <c r="INI14" s="311"/>
      <c r="INJ14" s="311"/>
      <c r="INK14" s="311"/>
      <c r="INL14" s="311"/>
      <c r="INM14" s="311"/>
      <c r="INN14" s="311"/>
      <c r="INO14" s="311"/>
      <c r="INP14" s="311"/>
      <c r="INQ14" s="311"/>
      <c r="INR14" s="311"/>
      <c r="INS14" s="311"/>
      <c r="INT14" s="311"/>
      <c r="INU14" s="311"/>
      <c r="INV14" s="311"/>
      <c r="INW14" s="311"/>
      <c r="INX14" s="311"/>
      <c r="INY14" s="311"/>
      <c r="INZ14" s="311"/>
      <c r="IOA14" s="311"/>
      <c r="IOB14" s="311"/>
      <c r="IOC14" s="311"/>
      <c r="IOD14" s="311"/>
      <c r="IOE14" s="311"/>
      <c r="IOF14" s="311"/>
      <c r="IOG14" s="311"/>
      <c r="IOH14" s="311"/>
      <c r="IOI14" s="311"/>
      <c r="IOJ14" s="311"/>
      <c r="IOK14" s="311"/>
      <c r="IOL14" s="311"/>
      <c r="IOM14" s="311"/>
      <c r="ION14" s="311"/>
      <c r="IOO14" s="311"/>
      <c r="IOP14" s="311"/>
      <c r="IOQ14" s="311"/>
      <c r="IOR14" s="311"/>
      <c r="IOS14" s="311"/>
      <c r="IOT14" s="311"/>
      <c r="IOU14" s="311"/>
      <c r="IOV14" s="311"/>
      <c r="IOW14" s="311"/>
      <c r="IOX14" s="311"/>
      <c r="IOY14" s="311"/>
      <c r="IOZ14" s="311"/>
      <c r="IPA14" s="311"/>
      <c r="IPB14" s="311"/>
      <c r="IPC14" s="311"/>
      <c r="IPD14" s="311"/>
      <c r="IPE14" s="311"/>
      <c r="IPF14" s="311"/>
      <c r="IPG14" s="311"/>
      <c r="IPH14" s="311"/>
      <c r="IPI14" s="311"/>
      <c r="IPJ14" s="311"/>
      <c r="IPK14" s="311"/>
      <c r="IPL14" s="311"/>
      <c r="IPM14" s="311"/>
      <c r="IPN14" s="311"/>
      <c r="IPO14" s="311"/>
      <c r="IPP14" s="311"/>
      <c r="IPQ14" s="311"/>
      <c r="IPR14" s="311"/>
      <c r="IPS14" s="311"/>
      <c r="IPT14" s="311"/>
      <c r="IPU14" s="311"/>
      <c r="IPV14" s="311"/>
      <c r="IPW14" s="311"/>
      <c r="IPX14" s="311"/>
      <c r="IPY14" s="311"/>
      <c r="IPZ14" s="311"/>
      <c r="IQA14" s="311"/>
      <c r="IQB14" s="311"/>
      <c r="IQC14" s="311"/>
      <c r="IQD14" s="311"/>
      <c r="IQE14" s="311"/>
      <c r="IQF14" s="311"/>
      <c r="IQG14" s="311"/>
      <c r="IQH14" s="311"/>
      <c r="IQI14" s="311"/>
      <c r="IQJ14" s="311"/>
      <c r="IQK14" s="311"/>
      <c r="IQL14" s="311"/>
      <c r="IQM14" s="311"/>
      <c r="IQN14" s="311"/>
      <c r="IQO14" s="311"/>
      <c r="IQP14" s="311"/>
      <c r="IQQ14" s="311"/>
      <c r="IQR14" s="311"/>
      <c r="IQS14" s="311"/>
      <c r="IQT14" s="311"/>
      <c r="IQU14" s="311"/>
      <c r="IQV14" s="311"/>
      <c r="IQW14" s="311"/>
      <c r="IQX14" s="311"/>
      <c r="IQY14" s="311"/>
      <c r="IQZ14" s="311"/>
      <c r="IRA14" s="311"/>
      <c r="IRB14" s="311"/>
      <c r="IRC14" s="311"/>
      <c r="IRD14" s="311"/>
      <c r="IRE14" s="311"/>
      <c r="IRF14" s="311"/>
      <c r="IRG14" s="311"/>
      <c r="IRH14" s="311"/>
      <c r="IRI14" s="311"/>
      <c r="IRJ14" s="311"/>
      <c r="IRK14" s="311"/>
      <c r="IRL14" s="311"/>
      <c r="IRM14" s="311"/>
      <c r="IRN14" s="311"/>
      <c r="IRO14" s="311"/>
      <c r="IRP14" s="311"/>
      <c r="IRQ14" s="311"/>
      <c r="IRR14" s="311"/>
      <c r="IRS14" s="311"/>
      <c r="IRT14" s="311"/>
      <c r="IRU14" s="311"/>
      <c r="IRV14" s="311"/>
      <c r="IRW14" s="311"/>
      <c r="IRX14" s="311"/>
      <c r="IRY14" s="311"/>
      <c r="IRZ14" s="311"/>
      <c r="ISA14" s="311"/>
      <c r="ISB14" s="311"/>
      <c r="ISC14" s="311"/>
      <c r="ISD14" s="311"/>
      <c r="ISE14" s="311"/>
      <c r="ISF14" s="311"/>
      <c r="ISG14" s="311"/>
      <c r="ISH14" s="311"/>
      <c r="ISI14" s="311"/>
      <c r="ISJ14" s="311"/>
      <c r="ISK14" s="311"/>
      <c r="ISL14" s="311"/>
      <c r="ISM14" s="311"/>
      <c r="ISN14" s="311"/>
      <c r="ISO14" s="311"/>
      <c r="ISP14" s="311"/>
      <c r="ISQ14" s="311"/>
      <c r="ISR14" s="311"/>
      <c r="ISS14" s="311"/>
      <c r="IST14" s="311"/>
      <c r="ISU14" s="311"/>
      <c r="ISV14" s="311"/>
      <c r="ISW14" s="311"/>
      <c r="ISX14" s="311"/>
      <c r="ISY14" s="311"/>
      <c r="ISZ14" s="311"/>
      <c r="ITA14" s="311"/>
      <c r="ITB14" s="311"/>
      <c r="ITC14" s="311"/>
      <c r="ITD14" s="311"/>
      <c r="ITE14" s="311"/>
      <c r="ITF14" s="311"/>
      <c r="ITG14" s="311"/>
      <c r="ITH14" s="311"/>
      <c r="ITI14" s="311"/>
      <c r="ITJ14" s="311"/>
      <c r="ITK14" s="311"/>
      <c r="ITL14" s="311"/>
      <c r="ITM14" s="311"/>
      <c r="ITN14" s="311"/>
      <c r="ITO14" s="311"/>
      <c r="ITP14" s="311"/>
      <c r="ITQ14" s="311"/>
      <c r="ITR14" s="311"/>
      <c r="ITS14" s="311"/>
      <c r="ITT14" s="311"/>
      <c r="ITU14" s="311"/>
      <c r="ITV14" s="311"/>
      <c r="ITW14" s="311"/>
      <c r="ITX14" s="311"/>
      <c r="ITY14" s="311"/>
      <c r="ITZ14" s="311"/>
      <c r="IUA14" s="311"/>
      <c r="IUB14" s="311"/>
      <c r="IUC14" s="311"/>
      <c r="IUD14" s="311"/>
      <c r="IUE14" s="311"/>
      <c r="IUF14" s="311"/>
      <c r="IUG14" s="311"/>
      <c r="IUH14" s="311"/>
      <c r="IUI14" s="311"/>
      <c r="IUJ14" s="311"/>
      <c r="IUK14" s="311"/>
      <c r="IUL14" s="311"/>
      <c r="IUM14" s="311"/>
      <c r="IUN14" s="311"/>
      <c r="IUO14" s="311"/>
      <c r="IUP14" s="311"/>
      <c r="IUQ14" s="311"/>
      <c r="IUR14" s="311"/>
      <c r="IUS14" s="311"/>
      <c r="IUT14" s="311"/>
      <c r="IUU14" s="311"/>
      <c r="IUV14" s="311"/>
      <c r="IUW14" s="311"/>
      <c r="IUX14" s="311"/>
      <c r="IUY14" s="311"/>
      <c r="IUZ14" s="311"/>
      <c r="IVA14" s="311"/>
      <c r="IVB14" s="311"/>
      <c r="IVC14" s="311"/>
      <c r="IVD14" s="311"/>
      <c r="IVE14" s="311"/>
      <c r="IVF14" s="311"/>
      <c r="IVG14" s="311"/>
      <c r="IVH14" s="311"/>
      <c r="IVI14" s="311"/>
      <c r="IVJ14" s="311"/>
      <c r="IVK14" s="311"/>
      <c r="IVL14" s="311"/>
      <c r="IVM14" s="311"/>
      <c r="IVN14" s="311"/>
      <c r="IVO14" s="311"/>
      <c r="IVP14" s="311"/>
      <c r="IVQ14" s="311"/>
      <c r="IVR14" s="311"/>
      <c r="IVS14" s="311"/>
      <c r="IVT14" s="311"/>
      <c r="IVU14" s="311"/>
      <c r="IVV14" s="311"/>
      <c r="IVW14" s="311"/>
      <c r="IVX14" s="311"/>
      <c r="IVY14" s="311"/>
      <c r="IVZ14" s="311"/>
      <c r="IWA14" s="311"/>
      <c r="IWB14" s="311"/>
      <c r="IWC14" s="311"/>
      <c r="IWD14" s="311"/>
      <c r="IWE14" s="311"/>
      <c r="IWF14" s="311"/>
      <c r="IWG14" s="311"/>
      <c r="IWH14" s="311"/>
      <c r="IWI14" s="311"/>
      <c r="IWJ14" s="311"/>
      <c r="IWK14" s="311"/>
      <c r="IWL14" s="311"/>
      <c r="IWM14" s="311"/>
      <c r="IWN14" s="311"/>
      <c r="IWO14" s="311"/>
      <c r="IWP14" s="311"/>
      <c r="IWQ14" s="311"/>
      <c r="IWR14" s="311"/>
      <c r="IWS14" s="311"/>
      <c r="IWT14" s="311"/>
      <c r="IWU14" s="311"/>
      <c r="IWV14" s="311"/>
      <c r="IWW14" s="311"/>
      <c r="IWX14" s="311"/>
      <c r="IWY14" s="311"/>
      <c r="IWZ14" s="311"/>
      <c r="IXA14" s="311"/>
      <c r="IXB14" s="311"/>
      <c r="IXC14" s="311"/>
      <c r="IXD14" s="311"/>
      <c r="IXE14" s="311"/>
      <c r="IXF14" s="311"/>
      <c r="IXG14" s="311"/>
      <c r="IXH14" s="311"/>
      <c r="IXI14" s="311"/>
      <c r="IXJ14" s="311"/>
      <c r="IXK14" s="311"/>
      <c r="IXL14" s="311"/>
      <c r="IXM14" s="311"/>
      <c r="IXN14" s="311"/>
      <c r="IXO14" s="311"/>
      <c r="IXP14" s="311"/>
      <c r="IXQ14" s="311"/>
      <c r="IXR14" s="311"/>
      <c r="IXS14" s="311"/>
      <c r="IXT14" s="311"/>
      <c r="IXU14" s="311"/>
      <c r="IXV14" s="311"/>
      <c r="IXW14" s="311"/>
      <c r="IXX14" s="311"/>
      <c r="IXY14" s="311"/>
      <c r="IXZ14" s="311"/>
      <c r="IYA14" s="311"/>
      <c r="IYB14" s="311"/>
      <c r="IYC14" s="311"/>
      <c r="IYD14" s="311"/>
      <c r="IYE14" s="311"/>
      <c r="IYF14" s="311"/>
      <c r="IYG14" s="311"/>
      <c r="IYH14" s="311"/>
      <c r="IYI14" s="311"/>
      <c r="IYJ14" s="311"/>
      <c r="IYK14" s="311"/>
      <c r="IYL14" s="311"/>
      <c r="IYM14" s="311"/>
      <c r="IYN14" s="311"/>
      <c r="IYO14" s="311"/>
      <c r="IYP14" s="311"/>
      <c r="IYQ14" s="311"/>
      <c r="IYR14" s="311"/>
      <c r="IYS14" s="311"/>
      <c r="IYT14" s="311"/>
      <c r="IYU14" s="311"/>
      <c r="IYV14" s="311"/>
      <c r="IYW14" s="311"/>
      <c r="IYX14" s="311"/>
      <c r="IYY14" s="311"/>
      <c r="IYZ14" s="311"/>
      <c r="IZA14" s="311"/>
      <c r="IZB14" s="311"/>
      <c r="IZC14" s="311"/>
      <c r="IZD14" s="311"/>
      <c r="IZE14" s="311"/>
      <c r="IZF14" s="311"/>
      <c r="IZG14" s="311"/>
      <c r="IZH14" s="311"/>
      <c r="IZI14" s="311"/>
      <c r="IZJ14" s="311"/>
      <c r="IZK14" s="311"/>
      <c r="IZL14" s="311"/>
      <c r="IZM14" s="311"/>
      <c r="IZN14" s="311"/>
      <c r="IZO14" s="311"/>
      <c r="IZP14" s="311"/>
      <c r="IZQ14" s="311"/>
      <c r="IZR14" s="311"/>
      <c r="IZS14" s="311"/>
      <c r="IZT14" s="311"/>
      <c r="IZU14" s="311"/>
      <c r="IZV14" s="311"/>
      <c r="IZW14" s="311"/>
      <c r="IZX14" s="311"/>
      <c r="IZY14" s="311"/>
      <c r="IZZ14" s="311"/>
      <c r="JAA14" s="311"/>
      <c r="JAB14" s="311"/>
      <c r="JAC14" s="311"/>
      <c r="JAD14" s="311"/>
      <c r="JAE14" s="311"/>
      <c r="JAF14" s="311"/>
      <c r="JAG14" s="311"/>
      <c r="JAH14" s="311"/>
      <c r="JAI14" s="311"/>
      <c r="JAJ14" s="311"/>
      <c r="JAK14" s="311"/>
      <c r="JAL14" s="311"/>
      <c r="JAM14" s="311"/>
      <c r="JAN14" s="311"/>
      <c r="JAO14" s="311"/>
      <c r="JAP14" s="311"/>
      <c r="JAQ14" s="311"/>
      <c r="JAR14" s="311"/>
      <c r="JAS14" s="311"/>
      <c r="JAT14" s="311"/>
      <c r="JAU14" s="311"/>
      <c r="JAV14" s="311"/>
      <c r="JAW14" s="311"/>
      <c r="JAX14" s="311"/>
      <c r="JAY14" s="311"/>
      <c r="JAZ14" s="311"/>
      <c r="JBA14" s="311"/>
      <c r="JBB14" s="311"/>
      <c r="JBC14" s="311"/>
      <c r="JBD14" s="311"/>
      <c r="JBE14" s="311"/>
      <c r="JBF14" s="311"/>
      <c r="JBG14" s="311"/>
      <c r="JBH14" s="311"/>
      <c r="JBI14" s="311"/>
      <c r="JBJ14" s="311"/>
      <c r="JBK14" s="311"/>
      <c r="JBL14" s="311"/>
      <c r="JBM14" s="311"/>
      <c r="JBN14" s="311"/>
      <c r="JBO14" s="311"/>
      <c r="JBP14" s="311"/>
      <c r="JBQ14" s="311"/>
      <c r="JBR14" s="311"/>
      <c r="JBS14" s="311"/>
      <c r="JBT14" s="311"/>
      <c r="JBU14" s="311"/>
      <c r="JBV14" s="311"/>
      <c r="JBW14" s="311"/>
      <c r="JBX14" s="311"/>
      <c r="JBY14" s="311"/>
      <c r="JBZ14" s="311"/>
      <c r="JCA14" s="311"/>
      <c r="JCB14" s="311"/>
      <c r="JCC14" s="311"/>
      <c r="JCD14" s="311"/>
      <c r="JCE14" s="311"/>
      <c r="JCF14" s="311"/>
      <c r="JCG14" s="311"/>
      <c r="JCH14" s="311"/>
      <c r="JCI14" s="311"/>
      <c r="JCJ14" s="311"/>
      <c r="JCK14" s="311"/>
      <c r="JCL14" s="311"/>
      <c r="JCM14" s="311"/>
      <c r="JCN14" s="311"/>
      <c r="JCO14" s="311"/>
      <c r="JCP14" s="311"/>
      <c r="JCQ14" s="311"/>
      <c r="JCR14" s="311"/>
      <c r="JCS14" s="311"/>
      <c r="JCT14" s="311"/>
      <c r="JCU14" s="311"/>
      <c r="JCV14" s="311"/>
      <c r="JCW14" s="311"/>
      <c r="JCX14" s="311"/>
      <c r="JCY14" s="311"/>
      <c r="JCZ14" s="311"/>
      <c r="JDA14" s="311"/>
      <c r="JDB14" s="311"/>
      <c r="JDC14" s="311"/>
      <c r="JDD14" s="311"/>
      <c r="JDE14" s="311"/>
      <c r="JDF14" s="311"/>
      <c r="JDG14" s="311"/>
      <c r="JDH14" s="311"/>
      <c r="JDI14" s="311"/>
      <c r="JDJ14" s="311"/>
      <c r="JDK14" s="311"/>
      <c r="JDL14" s="311"/>
      <c r="JDM14" s="311"/>
      <c r="JDN14" s="311"/>
      <c r="JDO14" s="311"/>
      <c r="JDP14" s="311"/>
      <c r="JDQ14" s="311"/>
      <c r="JDR14" s="311"/>
      <c r="JDS14" s="311"/>
      <c r="JDT14" s="311"/>
      <c r="JDU14" s="311"/>
      <c r="JDV14" s="311"/>
      <c r="JDW14" s="311"/>
      <c r="JDX14" s="311"/>
      <c r="JDY14" s="311"/>
      <c r="JDZ14" s="311"/>
      <c r="JEA14" s="311"/>
      <c r="JEB14" s="311"/>
      <c r="JEC14" s="311"/>
      <c r="JED14" s="311"/>
      <c r="JEE14" s="311"/>
      <c r="JEF14" s="311"/>
      <c r="JEG14" s="311"/>
      <c r="JEH14" s="311"/>
      <c r="JEI14" s="311"/>
      <c r="JEJ14" s="311"/>
      <c r="JEK14" s="311"/>
      <c r="JEL14" s="311"/>
      <c r="JEM14" s="311"/>
      <c r="JEN14" s="311"/>
      <c r="JEO14" s="311"/>
      <c r="JEP14" s="311"/>
      <c r="JEQ14" s="311"/>
      <c r="JER14" s="311"/>
      <c r="JES14" s="311"/>
      <c r="JET14" s="311"/>
      <c r="JEU14" s="311"/>
      <c r="JEV14" s="311"/>
      <c r="JEW14" s="311"/>
      <c r="JEX14" s="311"/>
      <c r="JEY14" s="311"/>
      <c r="JEZ14" s="311"/>
      <c r="JFA14" s="311"/>
      <c r="JFB14" s="311"/>
      <c r="JFC14" s="311"/>
      <c r="JFD14" s="311"/>
      <c r="JFE14" s="311"/>
      <c r="JFF14" s="311"/>
      <c r="JFG14" s="311"/>
      <c r="JFH14" s="311"/>
      <c r="JFI14" s="311"/>
      <c r="JFJ14" s="311"/>
      <c r="JFK14" s="311"/>
      <c r="JFL14" s="311"/>
      <c r="JFM14" s="311"/>
      <c r="JFN14" s="311"/>
      <c r="JFO14" s="311"/>
      <c r="JFP14" s="311"/>
      <c r="JFQ14" s="311"/>
      <c r="JFR14" s="311"/>
      <c r="JFS14" s="311"/>
      <c r="JFT14" s="311"/>
      <c r="JFU14" s="311"/>
      <c r="JFV14" s="311"/>
      <c r="JFW14" s="311"/>
      <c r="JFX14" s="311"/>
      <c r="JFY14" s="311"/>
      <c r="JFZ14" s="311"/>
      <c r="JGA14" s="311"/>
      <c r="JGB14" s="311"/>
      <c r="JGC14" s="311"/>
      <c r="JGD14" s="311"/>
      <c r="JGE14" s="311"/>
      <c r="JGF14" s="311"/>
      <c r="JGG14" s="311"/>
      <c r="JGH14" s="311"/>
      <c r="JGI14" s="311"/>
      <c r="JGJ14" s="311"/>
      <c r="JGK14" s="311"/>
      <c r="JGL14" s="311"/>
      <c r="JGM14" s="311"/>
      <c r="JGN14" s="311"/>
      <c r="JGO14" s="311"/>
      <c r="JGP14" s="311"/>
      <c r="JGQ14" s="311"/>
      <c r="JGR14" s="311"/>
      <c r="JGS14" s="311"/>
      <c r="JGT14" s="311"/>
      <c r="JGU14" s="311"/>
      <c r="JGV14" s="311"/>
      <c r="JGW14" s="311"/>
      <c r="JGX14" s="311"/>
      <c r="JGY14" s="311"/>
      <c r="JGZ14" s="311"/>
      <c r="JHA14" s="311"/>
      <c r="JHB14" s="311"/>
      <c r="JHC14" s="311"/>
      <c r="JHD14" s="311"/>
      <c r="JHE14" s="311"/>
      <c r="JHF14" s="311"/>
      <c r="JHG14" s="311"/>
      <c r="JHH14" s="311"/>
      <c r="JHI14" s="311"/>
      <c r="JHJ14" s="311"/>
      <c r="JHK14" s="311"/>
      <c r="JHL14" s="311"/>
      <c r="JHM14" s="311"/>
      <c r="JHN14" s="311"/>
      <c r="JHO14" s="311"/>
      <c r="JHP14" s="311"/>
      <c r="JHQ14" s="311"/>
      <c r="JHR14" s="311"/>
      <c r="JHS14" s="311"/>
      <c r="JHT14" s="311"/>
      <c r="JHU14" s="311"/>
      <c r="JHV14" s="311"/>
      <c r="JHW14" s="311"/>
      <c r="JHX14" s="311"/>
      <c r="JHY14" s="311"/>
      <c r="JHZ14" s="311"/>
      <c r="JIA14" s="311"/>
      <c r="JIB14" s="311"/>
      <c r="JIC14" s="311"/>
      <c r="JID14" s="311"/>
      <c r="JIE14" s="311"/>
      <c r="JIF14" s="311"/>
      <c r="JIG14" s="311"/>
      <c r="JIH14" s="311"/>
      <c r="JII14" s="311"/>
      <c r="JIJ14" s="311"/>
      <c r="JIK14" s="311"/>
      <c r="JIL14" s="311"/>
      <c r="JIM14" s="311"/>
      <c r="JIN14" s="311"/>
      <c r="JIO14" s="311"/>
      <c r="JIP14" s="311"/>
      <c r="JIQ14" s="311"/>
      <c r="JIR14" s="311"/>
      <c r="JIS14" s="311"/>
      <c r="JIT14" s="311"/>
      <c r="JIU14" s="311"/>
      <c r="JIV14" s="311"/>
      <c r="JIW14" s="311"/>
      <c r="JIX14" s="311"/>
      <c r="JIY14" s="311"/>
      <c r="JIZ14" s="311"/>
      <c r="JJA14" s="311"/>
      <c r="JJB14" s="311"/>
      <c r="JJC14" s="311"/>
      <c r="JJD14" s="311"/>
      <c r="JJE14" s="311"/>
      <c r="JJF14" s="311"/>
      <c r="JJG14" s="311"/>
      <c r="JJH14" s="311"/>
      <c r="JJI14" s="311"/>
      <c r="JJJ14" s="311"/>
      <c r="JJK14" s="311"/>
      <c r="JJL14" s="311"/>
      <c r="JJM14" s="311"/>
      <c r="JJN14" s="311"/>
      <c r="JJO14" s="311"/>
      <c r="JJP14" s="311"/>
      <c r="JJQ14" s="311"/>
      <c r="JJR14" s="311"/>
      <c r="JJS14" s="311"/>
      <c r="JJT14" s="311"/>
      <c r="JJU14" s="311"/>
      <c r="JJV14" s="311"/>
      <c r="JJW14" s="311"/>
      <c r="JJX14" s="311"/>
      <c r="JJY14" s="311"/>
      <c r="JJZ14" s="311"/>
      <c r="JKA14" s="311"/>
      <c r="JKB14" s="311"/>
      <c r="JKC14" s="311"/>
      <c r="JKD14" s="311"/>
      <c r="JKE14" s="311"/>
      <c r="JKF14" s="311"/>
      <c r="JKG14" s="311"/>
      <c r="JKH14" s="311"/>
      <c r="JKI14" s="311"/>
      <c r="JKJ14" s="311"/>
      <c r="JKK14" s="311"/>
      <c r="JKL14" s="311"/>
      <c r="JKM14" s="311"/>
      <c r="JKN14" s="311"/>
      <c r="JKO14" s="311"/>
      <c r="JKP14" s="311"/>
      <c r="JKQ14" s="311"/>
      <c r="JKR14" s="311"/>
      <c r="JKS14" s="311"/>
      <c r="JKT14" s="311"/>
      <c r="JKU14" s="311"/>
      <c r="JKV14" s="311"/>
      <c r="JKW14" s="311"/>
      <c r="JKX14" s="311"/>
      <c r="JKY14" s="311"/>
      <c r="JKZ14" s="311"/>
      <c r="JLA14" s="311"/>
      <c r="JLB14" s="311"/>
      <c r="JLC14" s="311"/>
      <c r="JLD14" s="311"/>
      <c r="JLE14" s="311"/>
      <c r="JLF14" s="311"/>
      <c r="JLG14" s="311"/>
      <c r="JLH14" s="311"/>
      <c r="JLI14" s="311"/>
      <c r="JLJ14" s="311"/>
      <c r="JLK14" s="311"/>
      <c r="JLL14" s="311"/>
      <c r="JLM14" s="311"/>
      <c r="JLN14" s="311"/>
      <c r="JLO14" s="311"/>
      <c r="JLP14" s="311"/>
      <c r="JLQ14" s="311"/>
      <c r="JLR14" s="311"/>
      <c r="JLS14" s="311"/>
      <c r="JLT14" s="311"/>
      <c r="JLU14" s="311"/>
      <c r="JLV14" s="311"/>
      <c r="JLW14" s="311"/>
      <c r="JLX14" s="311"/>
      <c r="JLY14" s="311"/>
      <c r="JLZ14" s="311"/>
      <c r="JMA14" s="311"/>
      <c r="JMB14" s="311"/>
      <c r="JMC14" s="311"/>
      <c r="JMD14" s="311"/>
      <c r="JME14" s="311"/>
      <c r="JMF14" s="311"/>
      <c r="JMG14" s="311"/>
      <c r="JMH14" s="311"/>
      <c r="JMI14" s="311"/>
      <c r="JMJ14" s="311"/>
      <c r="JMK14" s="311"/>
      <c r="JML14" s="311"/>
      <c r="JMM14" s="311"/>
      <c r="JMN14" s="311"/>
      <c r="JMO14" s="311"/>
      <c r="JMP14" s="311"/>
      <c r="JMQ14" s="311"/>
      <c r="JMR14" s="311"/>
      <c r="JMS14" s="311"/>
      <c r="JMT14" s="311"/>
      <c r="JMU14" s="311"/>
      <c r="JMV14" s="311"/>
      <c r="JMW14" s="311"/>
      <c r="JMX14" s="311"/>
      <c r="JMY14" s="311"/>
      <c r="JMZ14" s="311"/>
      <c r="JNA14" s="311"/>
      <c r="JNB14" s="311"/>
      <c r="JNC14" s="311"/>
      <c r="JND14" s="311"/>
      <c r="JNE14" s="311"/>
      <c r="JNF14" s="311"/>
      <c r="JNG14" s="311"/>
      <c r="JNH14" s="311"/>
      <c r="JNI14" s="311"/>
      <c r="JNJ14" s="311"/>
      <c r="JNK14" s="311"/>
      <c r="JNL14" s="311"/>
      <c r="JNM14" s="311"/>
      <c r="JNN14" s="311"/>
      <c r="JNO14" s="311"/>
      <c r="JNP14" s="311"/>
      <c r="JNQ14" s="311"/>
      <c r="JNR14" s="311"/>
      <c r="JNS14" s="311"/>
      <c r="JNT14" s="311"/>
      <c r="JNU14" s="311"/>
      <c r="JNV14" s="311"/>
      <c r="JNW14" s="311"/>
      <c r="JNX14" s="311"/>
      <c r="JNY14" s="311"/>
      <c r="JNZ14" s="311"/>
      <c r="JOA14" s="311"/>
      <c r="JOB14" s="311"/>
      <c r="JOC14" s="311"/>
      <c r="JOD14" s="311"/>
      <c r="JOE14" s="311"/>
      <c r="JOF14" s="311"/>
      <c r="JOG14" s="311"/>
      <c r="JOH14" s="311"/>
      <c r="JOI14" s="311"/>
      <c r="JOJ14" s="311"/>
      <c r="JOK14" s="311"/>
      <c r="JOL14" s="311"/>
      <c r="JOM14" s="311"/>
      <c r="JON14" s="311"/>
      <c r="JOO14" s="311"/>
      <c r="JOP14" s="311"/>
      <c r="JOQ14" s="311"/>
      <c r="JOR14" s="311"/>
      <c r="JOS14" s="311"/>
      <c r="JOT14" s="311"/>
      <c r="JOU14" s="311"/>
      <c r="JOV14" s="311"/>
      <c r="JOW14" s="311"/>
      <c r="JOX14" s="311"/>
      <c r="JOY14" s="311"/>
      <c r="JOZ14" s="311"/>
      <c r="JPA14" s="311"/>
      <c r="JPB14" s="311"/>
      <c r="JPC14" s="311"/>
      <c r="JPD14" s="311"/>
      <c r="JPE14" s="311"/>
      <c r="JPF14" s="311"/>
      <c r="JPG14" s="311"/>
      <c r="JPH14" s="311"/>
      <c r="JPI14" s="311"/>
      <c r="JPJ14" s="311"/>
      <c r="JPK14" s="311"/>
      <c r="JPL14" s="311"/>
      <c r="JPM14" s="311"/>
      <c r="JPN14" s="311"/>
      <c r="JPO14" s="311"/>
      <c r="JPP14" s="311"/>
      <c r="JPQ14" s="311"/>
      <c r="JPR14" s="311"/>
      <c r="JPS14" s="311"/>
      <c r="JPT14" s="311"/>
      <c r="JPU14" s="311"/>
      <c r="JPV14" s="311"/>
      <c r="JPW14" s="311"/>
      <c r="JPX14" s="311"/>
      <c r="JPY14" s="311"/>
      <c r="JPZ14" s="311"/>
      <c r="JQA14" s="311"/>
      <c r="JQB14" s="311"/>
      <c r="JQC14" s="311"/>
      <c r="JQD14" s="311"/>
      <c r="JQE14" s="311"/>
      <c r="JQF14" s="311"/>
      <c r="JQG14" s="311"/>
      <c r="JQH14" s="311"/>
      <c r="JQI14" s="311"/>
      <c r="JQJ14" s="311"/>
      <c r="JQK14" s="311"/>
      <c r="JQL14" s="311"/>
      <c r="JQM14" s="311"/>
      <c r="JQN14" s="311"/>
      <c r="JQO14" s="311"/>
      <c r="JQP14" s="311"/>
      <c r="JQQ14" s="311"/>
      <c r="JQR14" s="311"/>
      <c r="JQS14" s="311"/>
      <c r="JQT14" s="311"/>
      <c r="JQU14" s="311"/>
      <c r="JQV14" s="311"/>
      <c r="JQW14" s="311"/>
      <c r="JQX14" s="311"/>
      <c r="JQY14" s="311"/>
      <c r="JQZ14" s="311"/>
      <c r="JRA14" s="311"/>
      <c r="JRB14" s="311"/>
      <c r="JRC14" s="311"/>
      <c r="JRD14" s="311"/>
      <c r="JRE14" s="311"/>
      <c r="JRF14" s="311"/>
      <c r="JRG14" s="311"/>
      <c r="JRH14" s="311"/>
      <c r="JRI14" s="311"/>
      <c r="JRJ14" s="311"/>
      <c r="JRK14" s="311"/>
      <c r="JRL14" s="311"/>
      <c r="JRM14" s="311"/>
      <c r="JRN14" s="311"/>
      <c r="JRO14" s="311"/>
      <c r="JRP14" s="311"/>
      <c r="JRQ14" s="311"/>
      <c r="JRR14" s="311"/>
      <c r="JRS14" s="311"/>
      <c r="JRT14" s="311"/>
      <c r="JRU14" s="311"/>
      <c r="JRV14" s="311"/>
      <c r="JRW14" s="311"/>
      <c r="JRX14" s="311"/>
      <c r="JRY14" s="311"/>
      <c r="JRZ14" s="311"/>
      <c r="JSA14" s="311"/>
      <c r="JSB14" s="311"/>
      <c r="JSC14" s="311"/>
      <c r="JSD14" s="311"/>
      <c r="JSE14" s="311"/>
      <c r="JSF14" s="311"/>
      <c r="JSG14" s="311"/>
      <c r="JSH14" s="311"/>
      <c r="JSI14" s="311"/>
      <c r="JSJ14" s="311"/>
      <c r="JSK14" s="311"/>
      <c r="JSL14" s="311"/>
      <c r="JSM14" s="311"/>
      <c r="JSN14" s="311"/>
      <c r="JSO14" s="311"/>
      <c r="JSP14" s="311"/>
      <c r="JSQ14" s="311"/>
      <c r="JSR14" s="311"/>
      <c r="JSS14" s="311"/>
      <c r="JST14" s="311"/>
      <c r="JSU14" s="311"/>
      <c r="JSV14" s="311"/>
      <c r="JSW14" s="311"/>
      <c r="JSX14" s="311"/>
      <c r="JSY14" s="311"/>
      <c r="JSZ14" s="311"/>
      <c r="JTA14" s="311"/>
      <c r="JTB14" s="311"/>
      <c r="JTC14" s="311"/>
      <c r="JTD14" s="311"/>
      <c r="JTE14" s="311"/>
      <c r="JTF14" s="311"/>
      <c r="JTG14" s="311"/>
      <c r="JTH14" s="311"/>
      <c r="JTI14" s="311"/>
      <c r="JTJ14" s="311"/>
      <c r="JTK14" s="311"/>
      <c r="JTL14" s="311"/>
      <c r="JTM14" s="311"/>
      <c r="JTN14" s="311"/>
      <c r="JTO14" s="311"/>
      <c r="JTP14" s="311"/>
      <c r="JTQ14" s="311"/>
      <c r="JTR14" s="311"/>
      <c r="JTS14" s="311"/>
      <c r="JTT14" s="311"/>
      <c r="JTU14" s="311"/>
      <c r="JTV14" s="311"/>
      <c r="JTW14" s="311"/>
      <c r="JTX14" s="311"/>
      <c r="JTY14" s="311"/>
      <c r="JTZ14" s="311"/>
      <c r="JUA14" s="311"/>
      <c r="JUB14" s="311"/>
      <c r="JUC14" s="311"/>
      <c r="JUD14" s="311"/>
      <c r="JUE14" s="311"/>
      <c r="JUF14" s="311"/>
      <c r="JUG14" s="311"/>
      <c r="JUH14" s="311"/>
      <c r="JUI14" s="311"/>
      <c r="JUJ14" s="311"/>
      <c r="JUK14" s="311"/>
      <c r="JUL14" s="311"/>
      <c r="JUM14" s="311"/>
      <c r="JUN14" s="311"/>
      <c r="JUO14" s="311"/>
      <c r="JUP14" s="311"/>
      <c r="JUQ14" s="311"/>
      <c r="JUR14" s="311"/>
      <c r="JUS14" s="311"/>
      <c r="JUT14" s="311"/>
      <c r="JUU14" s="311"/>
      <c r="JUV14" s="311"/>
      <c r="JUW14" s="311"/>
      <c r="JUX14" s="311"/>
      <c r="JUY14" s="311"/>
      <c r="JUZ14" s="311"/>
      <c r="JVA14" s="311"/>
      <c r="JVB14" s="311"/>
      <c r="JVC14" s="311"/>
      <c r="JVD14" s="311"/>
      <c r="JVE14" s="311"/>
      <c r="JVF14" s="311"/>
      <c r="JVG14" s="311"/>
      <c r="JVH14" s="311"/>
      <c r="JVI14" s="311"/>
      <c r="JVJ14" s="311"/>
      <c r="JVK14" s="311"/>
      <c r="JVL14" s="311"/>
      <c r="JVM14" s="311"/>
      <c r="JVN14" s="311"/>
      <c r="JVO14" s="311"/>
      <c r="JVP14" s="311"/>
      <c r="JVQ14" s="311"/>
      <c r="JVR14" s="311"/>
      <c r="JVS14" s="311"/>
      <c r="JVT14" s="311"/>
      <c r="JVU14" s="311"/>
      <c r="JVV14" s="311"/>
      <c r="JVW14" s="311"/>
      <c r="JVX14" s="311"/>
      <c r="JVY14" s="311"/>
      <c r="JVZ14" s="311"/>
      <c r="JWA14" s="311"/>
      <c r="JWB14" s="311"/>
      <c r="JWC14" s="311"/>
      <c r="JWD14" s="311"/>
      <c r="JWE14" s="311"/>
      <c r="JWF14" s="311"/>
      <c r="JWG14" s="311"/>
      <c r="JWH14" s="311"/>
      <c r="JWI14" s="311"/>
      <c r="JWJ14" s="311"/>
      <c r="JWK14" s="311"/>
      <c r="JWL14" s="311"/>
      <c r="JWM14" s="311"/>
      <c r="JWN14" s="311"/>
      <c r="JWO14" s="311"/>
      <c r="JWP14" s="311"/>
      <c r="JWQ14" s="311"/>
      <c r="JWR14" s="311"/>
      <c r="JWS14" s="311"/>
      <c r="JWT14" s="311"/>
      <c r="JWU14" s="311"/>
      <c r="JWV14" s="311"/>
      <c r="JWW14" s="311"/>
      <c r="JWX14" s="311"/>
      <c r="JWY14" s="311"/>
      <c r="JWZ14" s="311"/>
      <c r="JXA14" s="311"/>
      <c r="JXB14" s="311"/>
      <c r="JXC14" s="311"/>
      <c r="JXD14" s="311"/>
      <c r="JXE14" s="311"/>
      <c r="JXF14" s="311"/>
      <c r="JXG14" s="311"/>
      <c r="JXH14" s="311"/>
      <c r="JXI14" s="311"/>
      <c r="JXJ14" s="311"/>
      <c r="JXK14" s="311"/>
      <c r="JXL14" s="311"/>
      <c r="JXM14" s="311"/>
      <c r="JXN14" s="311"/>
      <c r="JXO14" s="311"/>
      <c r="JXP14" s="311"/>
      <c r="JXQ14" s="311"/>
      <c r="JXR14" s="311"/>
      <c r="JXS14" s="311"/>
      <c r="JXT14" s="311"/>
      <c r="JXU14" s="311"/>
      <c r="JXV14" s="311"/>
      <c r="JXW14" s="311"/>
      <c r="JXX14" s="311"/>
      <c r="JXY14" s="311"/>
      <c r="JXZ14" s="311"/>
      <c r="JYA14" s="311"/>
      <c r="JYB14" s="311"/>
      <c r="JYC14" s="311"/>
      <c r="JYD14" s="311"/>
      <c r="JYE14" s="311"/>
      <c r="JYF14" s="311"/>
      <c r="JYG14" s="311"/>
      <c r="JYH14" s="311"/>
      <c r="JYI14" s="311"/>
      <c r="JYJ14" s="311"/>
      <c r="JYK14" s="311"/>
      <c r="JYL14" s="311"/>
      <c r="JYM14" s="311"/>
      <c r="JYN14" s="311"/>
      <c r="JYO14" s="311"/>
      <c r="JYP14" s="311"/>
      <c r="JYQ14" s="311"/>
      <c r="JYR14" s="311"/>
      <c r="JYS14" s="311"/>
      <c r="JYT14" s="311"/>
      <c r="JYU14" s="311"/>
      <c r="JYV14" s="311"/>
      <c r="JYW14" s="311"/>
      <c r="JYX14" s="311"/>
      <c r="JYY14" s="311"/>
      <c r="JYZ14" s="311"/>
      <c r="JZA14" s="311"/>
      <c r="JZB14" s="311"/>
      <c r="JZC14" s="311"/>
      <c r="JZD14" s="311"/>
      <c r="JZE14" s="311"/>
      <c r="JZF14" s="311"/>
      <c r="JZG14" s="311"/>
      <c r="JZH14" s="311"/>
      <c r="JZI14" s="311"/>
      <c r="JZJ14" s="311"/>
      <c r="JZK14" s="311"/>
      <c r="JZL14" s="311"/>
      <c r="JZM14" s="311"/>
      <c r="JZN14" s="311"/>
      <c r="JZO14" s="311"/>
      <c r="JZP14" s="311"/>
      <c r="JZQ14" s="311"/>
      <c r="JZR14" s="311"/>
      <c r="JZS14" s="311"/>
      <c r="JZT14" s="311"/>
      <c r="JZU14" s="311"/>
      <c r="JZV14" s="311"/>
      <c r="JZW14" s="311"/>
      <c r="JZX14" s="311"/>
      <c r="JZY14" s="311"/>
      <c r="JZZ14" s="311"/>
      <c r="KAA14" s="311"/>
      <c r="KAB14" s="311"/>
      <c r="KAC14" s="311"/>
      <c r="KAD14" s="311"/>
      <c r="KAE14" s="311"/>
      <c r="KAF14" s="311"/>
      <c r="KAG14" s="311"/>
      <c r="KAH14" s="311"/>
      <c r="KAI14" s="311"/>
      <c r="KAJ14" s="311"/>
      <c r="KAK14" s="311"/>
      <c r="KAL14" s="311"/>
      <c r="KAM14" s="311"/>
      <c r="KAN14" s="311"/>
      <c r="KAO14" s="311"/>
      <c r="KAP14" s="311"/>
      <c r="KAQ14" s="311"/>
      <c r="KAR14" s="311"/>
      <c r="KAS14" s="311"/>
      <c r="KAT14" s="311"/>
      <c r="KAU14" s="311"/>
      <c r="KAV14" s="311"/>
      <c r="KAW14" s="311"/>
      <c r="KAX14" s="311"/>
      <c r="KAY14" s="311"/>
      <c r="KAZ14" s="311"/>
      <c r="KBA14" s="311"/>
      <c r="KBB14" s="311"/>
      <c r="KBC14" s="311"/>
      <c r="KBD14" s="311"/>
      <c r="KBE14" s="311"/>
      <c r="KBF14" s="311"/>
      <c r="KBG14" s="311"/>
      <c r="KBH14" s="311"/>
      <c r="KBI14" s="311"/>
      <c r="KBJ14" s="311"/>
      <c r="KBK14" s="311"/>
      <c r="KBL14" s="311"/>
      <c r="KBM14" s="311"/>
      <c r="KBN14" s="311"/>
      <c r="KBO14" s="311"/>
      <c r="KBP14" s="311"/>
      <c r="KBQ14" s="311"/>
      <c r="KBR14" s="311"/>
      <c r="KBS14" s="311"/>
      <c r="KBT14" s="311"/>
      <c r="KBU14" s="311"/>
      <c r="KBV14" s="311"/>
      <c r="KBW14" s="311"/>
      <c r="KBX14" s="311"/>
      <c r="KBY14" s="311"/>
      <c r="KBZ14" s="311"/>
      <c r="KCA14" s="311"/>
      <c r="KCB14" s="311"/>
      <c r="KCC14" s="311"/>
      <c r="KCD14" s="311"/>
      <c r="KCE14" s="311"/>
      <c r="KCF14" s="311"/>
      <c r="KCG14" s="311"/>
      <c r="KCH14" s="311"/>
      <c r="KCI14" s="311"/>
      <c r="KCJ14" s="311"/>
      <c r="KCK14" s="311"/>
      <c r="KCL14" s="311"/>
      <c r="KCM14" s="311"/>
      <c r="KCN14" s="311"/>
      <c r="KCO14" s="311"/>
      <c r="KCP14" s="311"/>
      <c r="KCQ14" s="311"/>
      <c r="KCR14" s="311"/>
      <c r="KCS14" s="311"/>
      <c r="KCT14" s="311"/>
      <c r="KCU14" s="311"/>
      <c r="KCV14" s="311"/>
      <c r="KCW14" s="311"/>
      <c r="KCX14" s="311"/>
      <c r="KCY14" s="311"/>
      <c r="KCZ14" s="311"/>
      <c r="KDA14" s="311"/>
      <c r="KDB14" s="311"/>
      <c r="KDC14" s="311"/>
      <c r="KDD14" s="311"/>
      <c r="KDE14" s="311"/>
      <c r="KDF14" s="311"/>
      <c r="KDG14" s="311"/>
      <c r="KDH14" s="311"/>
      <c r="KDI14" s="311"/>
      <c r="KDJ14" s="311"/>
      <c r="KDK14" s="311"/>
      <c r="KDL14" s="311"/>
      <c r="KDM14" s="311"/>
      <c r="KDN14" s="311"/>
      <c r="KDO14" s="311"/>
      <c r="KDP14" s="311"/>
      <c r="KDQ14" s="311"/>
      <c r="KDR14" s="311"/>
      <c r="KDS14" s="311"/>
      <c r="KDT14" s="311"/>
      <c r="KDU14" s="311"/>
      <c r="KDV14" s="311"/>
      <c r="KDW14" s="311"/>
      <c r="KDX14" s="311"/>
      <c r="KDY14" s="311"/>
      <c r="KDZ14" s="311"/>
      <c r="KEA14" s="311"/>
      <c r="KEB14" s="311"/>
      <c r="KEC14" s="311"/>
      <c r="KED14" s="311"/>
      <c r="KEE14" s="311"/>
      <c r="KEF14" s="311"/>
      <c r="KEG14" s="311"/>
      <c r="KEH14" s="311"/>
      <c r="KEI14" s="311"/>
      <c r="KEJ14" s="311"/>
      <c r="KEK14" s="311"/>
      <c r="KEL14" s="311"/>
      <c r="KEM14" s="311"/>
      <c r="KEN14" s="311"/>
      <c r="KEO14" s="311"/>
      <c r="KEP14" s="311"/>
      <c r="KEQ14" s="311"/>
      <c r="KER14" s="311"/>
      <c r="KES14" s="311"/>
      <c r="KET14" s="311"/>
      <c r="KEU14" s="311"/>
      <c r="KEV14" s="311"/>
      <c r="KEW14" s="311"/>
      <c r="KEX14" s="311"/>
      <c r="KEY14" s="311"/>
      <c r="KEZ14" s="311"/>
      <c r="KFA14" s="311"/>
      <c r="KFB14" s="311"/>
      <c r="KFC14" s="311"/>
      <c r="KFD14" s="311"/>
      <c r="KFE14" s="311"/>
      <c r="KFF14" s="311"/>
      <c r="KFG14" s="311"/>
      <c r="KFH14" s="311"/>
      <c r="KFI14" s="311"/>
      <c r="KFJ14" s="311"/>
      <c r="KFK14" s="311"/>
      <c r="KFL14" s="311"/>
      <c r="KFM14" s="311"/>
      <c r="KFN14" s="311"/>
      <c r="KFO14" s="311"/>
      <c r="KFP14" s="311"/>
      <c r="KFQ14" s="311"/>
      <c r="KFR14" s="311"/>
      <c r="KFS14" s="311"/>
      <c r="KFT14" s="311"/>
      <c r="KFU14" s="311"/>
      <c r="KFV14" s="311"/>
      <c r="KFW14" s="311"/>
      <c r="KFX14" s="311"/>
      <c r="KFY14" s="311"/>
      <c r="KFZ14" s="311"/>
      <c r="KGA14" s="311"/>
      <c r="KGB14" s="311"/>
      <c r="KGC14" s="311"/>
      <c r="KGD14" s="311"/>
      <c r="KGE14" s="311"/>
      <c r="KGF14" s="311"/>
      <c r="KGG14" s="311"/>
      <c r="KGH14" s="311"/>
      <c r="KGI14" s="311"/>
      <c r="KGJ14" s="311"/>
      <c r="KGK14" s="311"/>
      <c r="KGL14" s="311"/>
      <c r="KGM14" s="311"/>
      <c r="KGN14" s="311"/>
      <c r="KGO14" s="311"/>
      <c r="KGP14" s="311"/>
      <c r="KGQ14" s="311"/>
      <c r="KGR14" s="311"/>
      <c r="KGS14" s="311"/>
      <c r="KGT14" s="311"/>
      <c r="KGU14" s="311"/>
      <c r="KGV14" s="311"/>
      <c r="KGW14" s="311"/>
      <c r="KGX14" s="311"/>
      <c r="KGY14" s="311"/>
      <c r="KGZ14" s="311"/>
      <c r="KHA14" s="311"/>
      <c r="KHB14" s="311"/>
      <c r="KHC14" s="311"/>
      <c r="KHD14" s="311"/>
      <c r="KHE14" s="311"/>
      <c r="KHF14" s="311"/>
      <c r="KHG14" s="311"/>
      <c r="KHH14" s="311"/>
      <c r="KHI14" s="311"/>
      <c r="KHJ14" s="311"/>
      <c r="KHK14" s="311"/>
      <c r="KHL14" s="311"/>
      <c r="KHM14" s="311"/>
      <c r="KHN14" s="311"/>
      <c r="KHO14" s="311"/>
      <c r="KHP14" s="311"/>
      <c r="KHQ14" s="311"/>
      <c r="KHR14" s="311"/>
      <c r="KHS14" s="311"/>
      <c r="KHT14" s="311"/>
      <c r="KHU14" s="311"/>
      <c r="KHV14" s="311"/>
      <c r="KHW14" s="311"/>
      <c r="KHX14" s="311"/>
      <c r="KHY14" s="311"/>
      <c r="KHZ14" s="311"/>
      <c r="KIA14" s="311"/>
      <c r="KIB14" s="311"/>
      <c r="KIC14" s="311"/>
      <c r="KID14" s="311"/>
      <c r="KIE14" s="311"/>
      <c r="KIF14" s="311"/>
      <c r="KIG14" s="311"/>
      <c r="KIH14" s="311"/>
      <c r="KII14" s="311"/>
      <c r="KIJ14" s="311"/>
      <c r="KIK14" s="311"/>
      <c r="KIL14" s="311"/>
      <c r="KIM14" s="311"/>
      <c r="KIN14" s="311"/>
      <c r="KIO14" s="311"/>
      <c r="KIP14" s="311"/>
      <c r="KIQ14" s="311"/>
      <c r="KIR14" s="311"/>
      <c r="KIS14" s="311"/>
      <c r="KIT14" s="311"/>
      <c r="KIU14" s="311"/>
      <c r="KIV14" s="311"/>
      <c r="KIW14" s="311"/>
      <c r="KIX14" s="311"/>
      <c r="KIY14" s="311"/>
      <c r="KIZ14" s="311"/>
      <c r="KJA14" s="311"/>
      <c r="KJB14" s="311"/>
      <c r="KJC14" s="311"/>
      <c r="KJD14" s="311"/>
      <c r="KJE14" s="311"/>
      <c r="KJF14" s="311"/>
      <c r="KJG14" s="311"/>
      <c r="KJH14" s="311"/>
      <c r="KJI14" s="311"/>
      <c r="KJJ14" s="311"/>
      <c r="KJK14" s="311"/>
      <c r="KJL14" s="311"/>
      <c r="KJM14" s="311"/>
      <c r="KJN14" s="311"/>
      <c r="KJO14" s="311"/>
      <c r="KJP14" s="311"/>
      <c r="KJQ14" s="311"/>
      <c r="KJR14" s="311"/>
      <c r="KJS14" s="311"/>
      <c r="KJT14" s="311"/>
      <c r="KJU14" s="311"/>
      <c r="KJV14" s="311"/>
      <c r="KJW14" s="311"/>
      <c r="KJX14" s="311"/>
      <c r="KJY14" s="311"/>
      <c r="KJZ14" s="311"/>
      <c r="KKA14" s="311"/>
      <c r="KKB14" s="311"/>
      <c r="KKC14" s="311"/>
      <c r="KKD14" s="311"/>
      <c r="KKE14" s="311"/>
      <c r="KKF14" s="311"/>
      <c r="KKG14" s="311"/>
      <c r="KKH14" s="311"/>
      <c r="KKI14" s="311"/>
      <c r="KKJ14" s="311"/>
      <c r="KKK14" s="311"/>
      <c r="KKL14" s="311"/>
      <c r="KKM14" s="311"/>
      <c r="KKN14" s="311"/>
      <c r="KKO14" s="311"/>
      <c r="KKP14" s="311"/>
      <c r="KKQ14" s="311"/>
      <c r="KKR14" s="311"/>
      <c r="KKS14" s="311"/>
      <c r="KKT14" s="311"/>
      <c r="KKU14" s="311"/>
      <c r="KKV14" s="311"/>
      <c r="KKW14" s="311"/>
      <c r="KKX14" s="311"/>
      <c r="KKY14" s="311"/>
      <c r="KKZ14" s="311"/>
      <c r="KLA14" s="311"/>
      <c r="KLB14" s="311"/>
      <c r="KLC14" s="311"/>
      <c r="KLD14" s="311"/>
      <c r="KLE14" s="311"/>
      <c r="KLF14" s="311"/>
      <c r="KLG14" s="311"/>
      <c r="KLH14" s="311"/>
      <c r="KLI14" s="311"/>
      <c r="KLJ14" s="311"/>
      <c r="KLK14" s="311"/>
      <c r="KLL14" s="311"/>
      <c r="KLM14" s="311"/>
      <c r="KLN14" s="311"/>
      <c r="KLO14" s="311"/>
      <c r="KLP14" s="311"/>
      <c r="KLQ14" s="311"/>
      <c r="KLR14" s="311"/>
      <c r="KLS14" s="311"/>
      <c r="KLT14" s="311"/>
      <c r="KLU14" s="311"/>
      <c r="KLV14" s="311"/>
      <c r="KLW14" s="311"/>
      <c r="KLX14" s="311"/>
      <c r="KLY14" s="311"/>
      <c r="KLZ14" s="311"/>
      <c r="KMA14" s="311"/>
      <c r="KMB14" s="311"/>
      <c r="KMC14" s="311"/>
      <c r="KMD14" s="311"/>
      <c r="KME14" s="311"/>
      <c r="KMF14" s="311"/>
      <c r="KMG14" s="311"/>
      <c r="KMH14" s="311"/>
      <c r="KMI14" s="311"/>
      <c r="KMJ14" s="311"/>
      <c r="KMK14" s="311"/>
      <c r="KML14" s="311"/>
      <c r="KMM14" s="311"/>
      <c r="KMN14" s="311"/>
      <c r="KMO14" s="311"/>
      <c r="KMP14" s="311"/>
      <c r="KMQ14" s="311"/>
      <c r="KMR14" s="311"/>
      <c r="KMS14" s="311"/>
      <c r="KMT14" s="311"/>
      <c r="KMU14" s="311"/>
      <c r="KMV14" s="311"/>
      <c r="KMW14" s="311"/>
      <c r="KMX14" s="311"/>
      <c r="KMY14" s="311"/>
      <c r="KMZ14" s="311"/>
      <c r="KNA14" s="311"/>
      <c r="KNB14" s="311"/>
      <c r="KNC14" s="311"/>
      <c r="KND14" s="311"/>
      <c r="KNE14" s="311"/>
      <c r="KNF14" s="311"/>
      <c r="KNG14" s="311"/>
      <c r="KNH14" s="311"/>
      <c r="KNI14" s="311"/>
      <c r="KNJ14" s="311"/>
      <c r="KNK14" s="311"/>
      <c r="KNL14" s="311"/>
      <c r="KNM14" s="311"/>
      <c r="KNN14" s="311"/>
      <c r="KNO14" s="311"/>
      <c r="KNP14" s="311"/>
      <c r="KNQ14" s="311"/>
      <c r="KNR14" s="311"/>
      <c r="KNS14" s="311"/>
      <c r="KNT14" s="311"/>
      <c r="KNU14" s="311"/>
      <c r="KNV14" s="311"/>
      <c r="KNW14" s="311"/>
      <c r="KNX14" s="311"/>
      <c r="KNY14" s="311"/>
      <c r="KNZ14" s="311"/>
      <c r="KOA14" s="311"/>
      <c r="KOB14" s="311"/>
      <c r="KOC14" s="311"/>
      <c r="KOD14" s="311"/>
      <c r="KOE14" s="311"/>
      <c r="KOF14" s="311"/>
      <c r="KOG14" s="311"/>
      <c r="KOH14" s="311"/>
      <c r="KOI14" s="311"/>
      <c r="KOJ14" s="311"/>
      <c r="KOK14" s="311"/>
      <c r="KOL14" s="311"/>
      <c r="KOM14" s="311"/>
      <c r="KON14" s="311"/>
      <c r="KOO14" s="311"/>
      <c r="KOP14" s="311"/>
      <c r="KOQ14" s="311"/>
      <c r="KOR14" s="311"/>
      <c r="KOS14" s="311"/>
      <c r="KOT14" s="311"/>
      <c r="KOU14" s="311"/>
      <c r="KOV14" s="311"/>
      <c r="KOW14" s="311"/>
      <c r="KOX14" s="311"/>
      <c r="KOY14" s="311"/>
      <c r="KOZ14" s="311"/>
      <c r="KPA14" s="311"/>
      <c r="KPB14" s="311"/>
      <c r="KPC14" s="311"/>
      <c r="KPD14" s="311"/>
      <c r="KPE14" s="311"/>
      <c r="KPF14" s="311"/>
      <c r="KPG14" s="311"/>
      <c r="KPH14" s="311"/>
      <c r="KPI14" s="311"/>
      <c r="KPJ14" s="311"/>
      <c r="KPK14" s="311"/>
      <c r="KPL14" s="311"/>
      <c r="KPM14" s="311"/>
      <c r="KPN14" s="311"/>
      <c r="KPO14" s="311"/>
      <c r="KPP14" s="311"/>
      <c r="KPQ14" s="311"/>
      <c r="KPR14" s="311"/>
      <c r="KPS14" s="311"/>
      <c r="KPT14" s="311"/>
      <c r="KPU14" s="311"/>
      <c r="KPV14" s="311"/>
      <c r="KPW14" s="311"/>
      <c r="KPX14" s="311"/>
      <c r="KPY14" s="311"/>
      <c r="KPZ14" s="311"/>
      <c r="KQA14" s="311"/>
      <c r="KQB14" s="311"/>
      <c r="KQC14" s="311"/>
      <c r="KQD14" s="311"/>
      <c r="KQE14" s="311"/>
      <c r="KQF14" s="311"/>
      <c r="KQG14" s="311"/>
      <c r="KQH14" s="311"/>
      <c r="KQI14" s="311"/>
      <c r="KQJ14" s="311"/>
      <c r="KQK14" s="311"/>
      <c r="KQL14" s="311"/>
      <c r="KQM14" s="311"/>
      <c r="KQN14" s="311"/>
      <c r="KQO14" s="311"/>
      <c r="KQP14" s="311"/>
      <c r="KQQ14" s="311"/>
      <c r="KQR14" s="311"/>
      <c r="KQS14" s="311"/>
      <c r="KQT14" s="311"/>
      <c r="KQU14" s="311"/>
      <c r="KQV14" s="311"/>
      <c r="KQW14" s="311"/>
      <c r="KQX14" s="311"/>
      <c r="KQY14" s="311"/>
      <c r="KQZ14" s="311"/>
      <c r="KRA14" s="311"/>
      <c r="KRB14" s="311"/>
      <c r="KRC14" s="311"/>
      <c r="KRD14" s="311"/>
      <c r="KRE14" s="311"/>
      <c r="KRF14" s="311"/>
      <c r="KRG14" s="311"/>
      <c r="KRH14" s="311"/>
      <c r="KRI14" s="311"/>
      <c r="KRJ14" s="311"/>
      <c r="KRK14" s="311"/>
      <c r="KRL14" s="311"/>
      <c r="KRM14" s="311"/>
      <c r="KRN14" s="311"/>
      <c r="KRO14" s="311"/>
      <c r="KRP14" s="311"/>
      <c r="KRQ14" s="311"/>
      <c r="KRR14" s="311"/>
      <c r="KRS14" s="311"/>
      <c r="KRT14" s="311"/>
      <c r="KRU14" s="311"/>
      <c r="KRV14" s="311"/>
      <c r="KRW14" s="311"/>
      <c r="KRX14" s="311"/>
      <c r="KRY14" s="311"/>
      <c r="KRZ14" s="311"/>
      <c r="KSA14" s="311"/>
      <c r="KSB14" s="311"/>
      <c r="KSC14" s="311"/>
      <c r="KSD14" s="311"/>
      <c r="KSE14" s="311"/>
      <c r="KSF14" s="311"/>
      <c r="KSG14" s="311"/>
      <c r="KSH14" s="311"/>
      <c r="KSI14" s="311"/>
      <c r="KSJ14" s="311"/>
      <c r="KSK14" s="311"/>
      <c r="KSL14" s="311"/>
      <c r="KSM14" s="311"/>
      <c r="KSN14" s="311"/>
      <c r="KSO14" s="311"/>
      <c r="KSP14" s="311"/>
      <c r="KSQ14" s="311"/>
      <c r="KSR14" s="311"/>
      <c r="KSS14" s="311"/>
      <c r="KST14" s="311"/>
      <c r="KSU14" s="311"/>
      <c r="KSV14" s="311"/>
      <c r="KSW14" s="311"/>
      <c r="KSX14" s="311"/>
      <c r="KSY14" s="311"/>
      <c r="KSZ14" s="311"/>
      <c r="KTA14" s="311"/>
      <c r="KTB14" s="311"/>
      <c r="KTC14" s="311"/>
      <c r="KTD14" s="311"/>
      <c r="KTE14" s="311"/>
      <c r="KTF14" s="311"/>
      <c r="KTG14" s="311"/>
      <c r="KTH14" s="311"/>
      <c r="KTI14" s="311"/>
      <c r="KTJ14" s="311"/>
      <c r="KTK14" s="311"/>
      <c r="KTL14" s="311"/>
      <c r="KTM14" s="311"/>
      <c r="KTN14" s="311"/>
      <c r="KTO14" s="311"/>
      <c r="KTP14" s="311"/>
      <c r="KTQ14" s="311"/>
      <c r="KTR14" s="311"/>
      <c r="KTS14" s="311"/>
      <c r="KTT14" s="311"/>
      <c r="KTU14" s="311"/>
      <c r="KTV14" s="311"/>
      <c r="KTW14" s="311"/>
      <c r="KTX14" s="311"/>
      <c r="KTY14" s="311"/>
      <c r="KTZ14" s="311"/>
      <c r="KUA14" s="311"/>
      <c r="KUB14" s="311"/>
      <c r="KUC14" s="311"/>
      <c r="KUD14" s="311"/>
      <c r="KUE14" s="311"/>
      <c r="KUF14" s="311"/>
      <c r="KUG14" s="311"/>
      <c r="KUH14" s="311"/>
      <c r="KUI14" s="311"/>
      <c r="KUJ14" s="311"/>
      <c r="KUK14" s="311"/>
      <c r="KUL14" s="311"/>
      <c r="KUM14" s="311"/>
      <c r="KUN14" s="311"/>
      <c r="KUO14" s="311"/>
      <c r="KUP14" s="311"/>
      <c r="KUQ14" s="311"/>
      <c r="KUR14" s="311"/>
      <c r="KUS14" s="311"/>
      <c r="KUT14" s="311"/>
      <c r="KUU14" s="311"/>
      <c r="KUV14" s="311"/>
      <c r="KUW14" s="311"/>
      <c r="KUX14" s="311"/>
      <c r="KUY14" s="311"/>
      <c r="KUZ14" s="311"/>
      <c r="KVA14" s="311"/>
      <c r="KVB14" s="311"/>
      <c r="KVC14" s="311"/>
      <c r="KVD14" s="311"/>
      <c r="KVE14" s="311"/>
      <c r="KVF14" s="311"/>
      <c r="KVG14" s="311"/>
      <c r="KVH14" s="311"/>
      <c r="KVI14" s="311"/>
      <c r="KVJ14" s="311"/>
      <c r="KVK14" s="311"/>
      <c r="KVL14" s="311"/>
      <c r="KVM14" s="311"/>
      <c r="KVN14" s="311"/>
      <c r="KVO14" s="311"/>
      <c r="KVP14" s="311"/>
      <c r="KVQ14" s="311"/>
      <c r="KVR14" s="311"/>
      <c r="KVS14" s="311"/>
      <c r="KVT14" s="311"/>
      <c r="KVU14" s="311"/>
      <c r="KVV14" s="311"/>
      <c r="KVW14" s="311"/>
      <c r="KVX14" s="311"/>
      <c r="KVY14" s="311"/>
      <c r="KVZ14" s="311"/>
      <c r="KWA14" s="311"/>
      <c r="KWB14" s="311"/>
      <c r="KWC14" s="311"/>
      <c r="KWD14" s="311"/>
      <c r="KWE14" s="311"/>
      <c r="KWF14" s="311"/>
      <c r="KWG14" s="311"/>
      <c r="KWH14" s="311"/>
      <c r="KWI14" s="311"/>
      <c r="KWJ14" s="311"/>
      <c r="KWK14" s="311"/>
      <c r="KWL14" s="311"/>
      <c r="KWM14" s="311"/>
      <c r="KWN14" s="311"/>
      <c r="KWO14" s="311"/>
      <c r="KWP14" s="311"/>
      <c r="KWQ14" s="311"/>
      <c r="KWR14" s="311"/>
      <c r="KWS14" s="311"/>
      <c r="KWT14" s="311"/>
      <c r="KWU14" s="311"/>
      <c r="KWV14" s="311"/>
      <c r="KWW14" s="311"/>
      <c r="KWX14" s="311"/>
      <c r="KWY14" s="311"/>
      <c r="KWZ14" s="311"/>
      <c r="KXA14" s="311"/>
      <c r="KXB14" s="311"/>
      <c r="KXC14" s="311"/>
      <c r="KXD14" s="311"/>
      <c r="KXE14" s="311"/>
      <c r="KXF14" s="311"/>
      <c r="KXG14" s="311"/>
      <c r="KXH14" s="311"/>
      <c r="KXI14" s="311"/>
      <c r="KXJ14" s="311"/>
      <c r="KXK14" s="311"/>
      <c r="KXL14" s="311"/>
      <c r="KXM14" s="311"/>
      <c r="KXN14" s="311"/>
      <c r="KXO14" s="311"/>
      <c r="KXP14" s="311"/>
      <c r="KXQ14" s="311"/>
      <c r="KXR14" s="311"/>
      <c r="KXS14" s="311"/>
      <c r="KXT14" s="311"/>
      <c r="KXU14" s="311"/>
      <c r="KXV14" s="311"/>
      <c r="KXW14" s="311"/>
      <c r="KXX14" s="311"/>
      <c r="KXY14" s="311"/>
      <c r="KXZ14" s="311"/>
      <c r="KYA14" s="311"/>
      <c r="KYB14" s="311"/>
      <c r="KYC14" s="311"/>
      <c r="KYD14" s="311"/>
      <c r="KYE14" s="311"/>
      <c r="KYF14" s="311"/>
      <c r="KYG14" s="311"/>
      <c r="KYH14" s="311"/>
      <c r="KYI14" s="311"/>
      <c r="KYJ14" s="311"/>
      <c r="KYK14" s="311"/>
      <c r="KYL14" s="311"/>
      <c r="KYM14" s="311"/>
      <c r="KYN14" s="311"/>
      <c r="KYO14" s="311"/>
      <c r="KYP14" s="311"/>
      <c r="KYQ14" s="311"/>
      <c r="KYR14" s="311"/>
      <c r="KYS14" s="311"/>
      <c r="KYT14" s="311"/>
      <c r="KYU14" s="311"/>
      <c r="KYV14" s="311"/>
      <c r="KYW14" s="311"/>
      <c r="KYX14" s="311"/>
      <c r="KYY14" s="311"/>
      <c r="KYZ14" s="311"/>
      <c r="KZA14" s="311"/>
      <c r="KZB14" s="311"/>
      <c r="KZC14" s="311"/>
      <c r="KZD14" s="311"/>
      <c r="KZE14" s="311"/>
      <c r="KZF14" s="311"/>
      <c r="KZG14" s="311"/>
      <c r="KZH14" s="311"/>
      <c r="KZI14" s="311"/>
      <c r="KZJ14" s="311"/>
      <c r="KZK14" s="311"/>
      <c r="KZL14" s="311"/>
      <c r="KZM14" s="311"/>
      <c r="KZN14" s="311"/>
      <c r="KZO14" s="311"/>
      <c r="KZP14" s="311"/>
      <c r="KZQ14" s="311"/>
      <c r="KZR14" s="311"/>
      <c r="KZS14" s="311"/>
      <c r="KZT14" s="311"/>
      <c r="KZU14" s="311"/>
      <c r="KZV14" s="311"/>
      <c r="KZW14" s="311"/>
      <c r="KZX14" s="311"/>
      <c r="KZY14" s="311"/>
      <c r="KZZ14" s="311"/>
      <c r="LAA14" s="311"/>
      <c r="LAB14" s="311"/>
      <c r="LAC14" s="311"/>
      <c r="LAD14" s="311"/>
      <c r="LAE14" s="311"/>
      <c r="LAF14" s="311"/>
      <c r="LAG14" s="311"/>
      <c r="LAH14" s="311"/>
      <c r="LAI14" s="311"/>
      <c r="LAJ14" s="311"/>
      <c r="LAK14" s="311"/>
      <c r="LAL14" s="311"/>
      <c r="LAM14" s="311"/>
      <c r="LAN14" s="311"/>
      <c r="LAO14" s="311"/>
      <c r="LAP14" s="311"/>
      <c r="LAQ14" s="311"/>
      <c r="LAR14" s="311"/>
      <c r="LAS14" s="311"/>
      <c r="LAT14" s="311"/>
      <c r="LAU14" s="311"/>
      <c r="LAV14" s="311"/>
      <c r="LAW14" s="311"/>
      <c r="LAX14" s="311"/>
      <c r="LAY14" s="311"/>
      <c r="LAZ14" s="311"/>
      <c r="LBA14" s="311"/>
      <c r="LBB14" s="311"/>
      <c r="LBC14" s="311"/>
      <c r="LBD14" s="311"/>
      <c r="LBE14" s="311"/>
      <c r="LBF14" s="311"/>
      <c r="LBG14" s="311"/>
      <c r="LBH14" s="311"/>
      <c r="LBI14" s="311"/>
      <c r="LBJ14" s="311"/>
      <c r="LBK14" s="311"/>
      <c r="LBL14" s="311"/>
      <c r="LBM14" s="311"/>
      <c r="LBN14" s="311"/>
      <c r="LBO14" s="311"/>
      <c r="LBP14" s="311"/>
      <c r="LBQ14" s="311"/>
      <c r="LBR14" s="311"/>
      <c r="LBS14" s="311"/>
      <c r="LBT14" s="311"/>
      <c r="LBU14" s="311"/>
      <c r="LBV14" s="311"/>
      <c r="LBW14" s="311"/>
      <c r="LBX14" s="311"/>
      <c r="LBY14" s="311"/>
      <c r="LBZ14" s="311"/>
      <c r="LCA14" s="311"/>
      <c r="LCB14" s="311"/>
      <c r="LCC14" s="311"/>
      <c r="LCD14" s="311"/>
      <c r="LCE14" s="311"/>
      <c r="LCF14" s="311"/>
      <c r="LCG14" s="311"/>
      <c r="LCH14" s="311"/>
      <c r="LCI14" s="311"/>
      <c r="LCJ14" s="311"/>
      <c r="LCK14" s="311"/>
      <c r="LCL14" s="311"/>
      <c r="LCM14" s="311"/>
      <c r="LCN14" s="311"/>
      <c r="LCO14" s="311"/>
      <c r="LCP14" s="311"/>
      <c r="LCQ14" s="311"/>
      <c r="LCR14" s="311"/>
      <c r="LCS14" s="311"/>
      <c r="LCT14" s="311"/>
      <c r="LCU14" s="311"/>
      <c r="LCV14" s="311"/>
      <c r="LCW14" s="311"/>
      <c r="LCX14" s="311"/>
      <c r="LCY14" s="311"/>
      <c r="LCZ14" s="311"/>
      <c r="LDA14" s="311"/>
      <c r="LDB14" s="311"/>
      <c r="LDC14" s="311"/>
      <c r="LDD14" s="311"/>
      <c r="LDE14" s="311"/>
      <c r="LDF14" s="311"/>
      <c r="LDG14" s="311"/>
      <c r="LDH14" s="311"/>
      <c r="LDI14" s="311"/>
      <c r="LDJ14" s="311"/>
      <c r="LDK14" s="311"/>
      <c r="LDL14" s="311"/>
      <c r="LDM14" s="311"/>
      <c r="LDN14" s="311"/>
      <c r="LDO14" s="311"/>
      <c r="LDP14" s="311"/>
      <c r="LDQ14" s="311"/>
      <c r="LDR14" s="311"/>
      <c r="LDS14" s="311"/>
      <c r="LDT14" s="311"/>
      <c r="LDU14" s="311"/>
      <c r="LDV14" s="311"/>
      <c r="LDW14" s="311"/>
      <c r="LDX14" s="311"/>
      <c r="LDY14" s="311"/>
      <c r="LDZ14" s="311"/>
      <c r="LEA14" s="311"/>
      <c r="LEB14" s="311"/>
      <c r="LEC14" s="311"/>
      <c r="LED14" s="311"/>
      <c r="LEE14" s="311"/>
      <c r="LEF14" s="311"/>
      <c r="LEG14" s="311"/>
      <c r="LEH14" s="311"/>
      <c r="LEI14" s="311"/>
      <c r="LEJ14" s="311"/>
      <c r="LEK14" s="311"/>
      <c r="LEL14" s="311"/>
      <c r="LEM14" s="311"/>
      <c r="LEN14" s="311"/>
      <c r="LEO14" s="311"/>
      <c r="LEP14" s="311"/>
      <c r="LEQ14" s="311"/>
      <c r="LER14" s="311"/>
      <c r="LES14" s="311"/>
      <c r="LET14" s="311"/>
      <c r="LEU14" s="311"/>
      <c r="LEV14" s="311"/>
      <c r="LEW14" s="311"/>
      <c r="LEX14" s="311"/>
      <c r="LEY14" s="311"/>
      <c r="LEZ14" s="311"/>
      <c r="LFA14" s="311"/>
      <c r="LFB14" s="311"/>
      <c r="LFC14" s="311"/>
      <c r="LFD14" s="311"/>
      <c r="LFE14" s="311"/>
      <c r="LFF14" s="311"/>
      <c r="LFG14" s="311"/>
      <c r="LFH14" s="311"/>
      <c r="LFI14" s="311"/>
      <c r="LFJ14" s="311"/>
      <c r="LFK14" s="311"/>
      <c r="LFL14" s="311"/>
      <c r="LFM14" s="311"/>
      <c r="LFN14" s="311"/>
      <c r="LFO14" s="311"/>
      <c r="LFP14" s="311"/>
      <c r="LFQ14" s="311"/>
      <c r="LFR14" s="311"/>
      <c r="LFS14" s="311"/>
      <c r="LFT14" s="311"/>
      <c r="LFU14" s="311"/>
      <c r="LFV14" s="311"/>
      <c r="LFW14" s="311"/>
      <c r="LFX14" s="311"/>
      <c r="LFY14" s="311"/>
      <c r="LFZ14" s="311"/>
      <c r="LGA14" s="311"/>
      <c r="LGB14" s="311"/>
      <c r="LGC14" s="311"/>
      <c r="LGD14" s="311"/>
      <c r="LGE14" s="311"/>
      <c r="LGF14" s="311"/>
      <c r="LGG14" s="311"/>
      <c r="LGH14" s="311"/>
      <c r="LGI14" s="311"/>
      <c r="LGJ14" s="311"/>
      <c r="LGK14" s="311"/>
      <c r="LGL14" s="311"/>
      <c r="LGM14" s="311"/>
      <c r="LGN14" s="311"/>
      <c r="LGO14" s="311"/>
      <c r="LGP14" s="311"/>
      <c r="LGQ14" s="311"/>
      <c r="LGR14" s="311"/>
      <c r="LGS14" s="311"/>
      <c r="LGT14" s="311"/>
      <c r="LGU14" s="311"/>
      <c r="LGV14" s="311"/>
      <c r="LGW14" s="311"/>
      <c r="LGX14" s="311"/>
      <c r="LGY14" s="311"/>
      <c r="LGZ14" s="311"/>
      <c r="LHA14" s="311"/>
      <c r="LHB14" s="311"/>
      <c r="LHC14" s="311"/>
      <c r="LHD14" s="311"/>
      <c r="LHE14" s="311"/>
      <c r="LHF14" s="311"/>
      <c r="LHG14" s="311"/>
      <c r="LHH14" s="311"/>
      <c r="LHI14" s="311"/>
      <c r="LHJ14" s="311"/>
      <c r="LHK14" s="311"/>
      <c r="LHL14" s="311"/>
      <c r="LHM14" s="311"/>
      <c r="LHN14" s="311"/>
      <c r="LHO14" s="311"/>
      <c r="LHP14" s="311"/>
      <c r="LHQ14" s="311"/>
      <c r="LHR14" s="311"/>
      <c r="LHS14" s="311"/>
      <c r="LHT14" s="311"/>
      <c r="LHU14" s="311"/>
      <c r="LHV14" s="311"/>
      <c r="LHW14" s="311"/>
      <c r="LHX14" s="311"/>
      <c r="LHY14" s="311"/>
      <c r="LHZ14" s="311"/>
      <c r="LIA14" s="311"/>
      <c r="LIB14" s="311"/>
      <c r="LIC14" s="311"/>
      <c r="LID14" s="311"/>
      <c r="LIE14" s="311"/>
      <c r="LIF14" s="311"/>
      <c r="LIG14" s="311"/>
      <c r="LIH14" s="311"/>
      <c r="LII14" s="311"/>
      <c r="LIJ14" s="311"/>
      <c r="LIK14" s="311"/>
      <c r="LIL14" s="311"/>
      <c r="LIM14" s="311"/>
      <c r="LIN14" s="311"/>
      <c r="LIO14" s="311"/>
      <c r="LIP14" s="311"/>
      <c r="LIQ14" s="311"/>
      <c r="LIR14" s="311"/>
      <c r="LIS14" s="311"/>
      <c r="LIT14" s="311"/>
      <c r="LIU14" s="311"/>
      <c r="LIV14" s="311"/>
      <c r="LIW14" s="311"/>
      <c r="LIX14" s="311"/>
      <c r="LIY14" s="311"/>
      <c r="LIZ14" s="311"/>
      <c r="LJA14" s="311"/>
      <c r="LJB14" s="311"/>
      <c r="LJC14" s="311"/>
      <c r="LJD14" s="311"/>
      <c r="LJE14" s="311"/>
      <c r="LJF14" s="311"/>
      <c r="LJG14" s="311"/>
      <c r="LJH14" s="311"/>
      <c r="LJI14" s="311"/>
      <c r="LJJ14" s="311"/>
      <c r="LJK14" s="311"/>
      <c r="LJL14" s="311"/>
      <c r="LJM14" s="311"/>
      <c r="LJN14" s="311"/>
      <c r="LJO14" s="311"/>
      <c r="LJP14" s="311"/>
      <c r="LJQ14" s="311"/>
      <c r="LJR14" s="311"/>
      <c r="LJS14" s="311"/>
      <c r="LJT14" s="311"/>
      <c r="LJU14" s="311"/>
      <c r="LJV14" s="311"/>
      <c r="LJW14" s="311"/>
      <c r="LJX14" s="311"/>
      <c r="LJY14" s="311"/>
      <c r="LJZ14" s="311"/>
      <c r="LKA14" s="311"/>
      <c r="LKB14" s="311"/>
      <c r="LKC14" s="311"/>
      <c r="LKD14" s="311"/>
      <c r="LKE14" s="311"/>
      <c r="LKF14" s="311"/>
      <c r="LKG14" s="311"/>
      <c r="LKH14" s="311"/>
      <c r="LKI14" s="311"/>
      <c r="LKJ14" s="311"/>
      <c r="LKK14" s="311"/>
      <c r="LKL14" s="311"/>
      <c r="LKM14" s="311"/>
      <c r="LKN14" s="311"/>
      <c r="LKO14" s="311"/>
      <c r="LKP14" s="311"/>
      <c r="LKQ14" s="311"/>
      <c r="LKR14" s="311"/>
      <c r="LKS14" s="311"/>
      <c r="LKT14" s="311"/>
      <c r="LKU14" s="311"/>
      <c r="LKV14" s="311"/>
      <c r="LKW14" s="311"/>
      <c r="LKX14" s="311"/>
      <c r="LKY14" s="311"/>
      <c r="LKZ14" s="311"/>
      <c r="LLA14" s="311"/>
      <c r="LLB14" s="311"/>
      <c r="LLC14" s="311"/>
      <c r="LLD14" s="311"/>
      <c r="LLE14" s="311"/>
      <c r="LLF14" s="311"/>
      <c r="LLG14" s="311"/>
      <c r="LLH14" s="311"/>
      <c r="LLI14" s="311"/>
      <c r="LLJ14" s="311"/>
      <c r="LLK14" s="311"/>
      <c r="LLL14" s="311"/>
      <c r="LLM14" s="311"/>
      <c r="LLN14" s="311"/>
      <c r="LLO14" s="311"/>
      <c r="LLP14" s="311"/>
      <c r="LLQ14" s="311"/>
      <c r="LLR14" s="311"/>
      <c r="LLS14" s="311"/>
      <c r="LLT14" s="311"/>
      <c r="LLU14" s="311"/>
      <c r="LLV14" s="311"/>
      <c r="LLW14" s="311"/>
      <c r="LLX14" s="311"/>
      <c r="LLY14" s="311"/>
      <c r="LLZ14" s="311"/>
      <c r="LMA14" s="311"/>
      <c r="LMB14" s="311"/>
      <c r="LMC14" s="311"/>
      <c r="LMD14" s="311"/>
      <c r="LME14" s="311"/>
      <c r="LMF14" s="311"/>
      <c r="LMG14" s="311"/>
      <c r="LMH14" s="311"/>
      <c r="LMI14" s="311"/>
      <c r="LMJ14" s="311"/>
      <c r="LMK14" s="311"/>
      <c r="LML14" s="311"/>
      <c r="LMM14" s="311"/>
      <c r="LMN14" s="311"/>
      <c r="LMO14" s="311"/>
      <c r="LMP14" s="311"/>
      <c r="LMQ14" s="311"/>
      <c r="LMR14" s="311"/>
      <c r="LMS14" s="311"/>
      <c r="LMT14" s="311"/>
      <c r="LMU14" s="311"/>
      <c r="LMV14" s="311"/>
      <c r="LMW14" s="311"/>
      <c r="LMX14" s="311"/>
      <c r="LMY14" s="311"/>
      <c r="LMZ14" s="311"/>
      <c r="LNA14" s="311"/>
      <c r="LNB14" s="311"/>
      <c r="LNC14" s="311"/>
      <c r="LND14" s="311"/>
      <c r="LNE14" s="311"/>
      <c r="LNF14" s="311"/>
      <c r="LNG14" s="311"/>
      <c r="LNH14" s="311"/>
      <c r="LNI14" s="311"/>
      <c r="LNJ14" s="311"/>
      <c r="LNK14" s="311"/>
      <c r="LNL14" s="311"/>
      <c r="LNM14" s="311"/>
      <c r="LNN14" s="311"/>
      <c r="LNO14" s="311"/>
      <c r="LNP14" s="311"/>
      <c r="LNQ14" s="311"/>
      <c r="LNR14" s="311"/>
      <c r="LNS14" s="311"/>
      <c r="LNT14" s="311"/>
      <c r="LNU14" s="311"/>
      <c r="LNV14" s="311"/>
      <c r="LNW14" s="311"/>
      <c r="LNX14" s="311"/>
      <c r="LNY14" s="311"/>
      <c r="LNZ14" s="311"/>
      <c r="LOA14" s="311"/>
      <c r="LOB14" s="311"/>
      <c r="LOC14" s="311"/>
      <c r="LOD14" s="311"/>
      <c r="LOE14" s="311"/>
      <c r="LOF14" s="311"/>
      <c r="LOG14" s="311"/>
      <c r="LOH14" s="311"/>
      <c r="LOI14" s="311"/>
      <c r="LOJ14" s="311"/>
      <c r="LOK14" s="311"/>
      <c r="LOL14" s="311"/>
      <c r="LOM14" s="311"/>
      <c r="LON14" s="311"/>
      <c r="LOO14" s="311"/>
      <c r="LOP14" s="311"/>
      <c r="LOQ14" s="311"/>
      <c r="LOR14" s="311"/>
      <c r="LOS14" s="311"/>
      <c r="LOT14" s="311"/>
      <c r="LOU14" s="311"/>
      <c r="LOV14" s="311"/>
      <c r="LOW14" s="311"/>
      <c r="LOX14" s="311"/>
      <c r="LOY14" s="311"/>
      <c r="LOZ14" s="311"/>
      <c r="LPA14" s="311"/>
      <c r="LPB14" s="311"/>
      <c r="LPC14" s="311"/>
      <c r="LPD14" s="311"/>
      <c r="LPE14" s="311"/>
      <c r="LPF14" s="311"/>
      <c r="LPG14" s="311"/>
      <c r="LPH14" s="311"/>
      <c r="LPI14" s="311"/>
      <c r="LPJ14" s="311"/>
      <c r="LPK14" s="311"/>
      <c r="LPL14" s="311"/>
      <c r="LPM14" s="311"/>
      <c r="LPN14" s="311"/>
      <c r="LPO14" s="311"/>
      <c r="LPP14" s="311"/>
      <c r="LPQ14" s="311"/>
      <c r="LPR14" s="311"/>
      <c r="LPS14" s="311"/>
      <c r="LPT14" s="311"/>
      <c r="LPU14" s="311"/>
      <c r="LPV14" s="311"/>
      <c r="LPW14" s="311"/>
      <c r="LPX14" s="311"/>
      <c r="LPY14" s="311"/>
      <c r="LPZ14" s="311"/>
      <c r="LQA14" s="311"/>
      <c r="LQB14" s="311"/>
      <c r="LQC14" s="311"/>
      <c r="LQD14" s="311"/>
      <c r="LQE14" s="311"/>
      <c r="LQF14" s="311"/>
      <c r="LQG14" s="311"/>
      <c r="LQH14" s="311"/>
      <c r="LQI14" s="311"/>
      <c r="LQJ14" s="311"/>
      <c r="LQK14" s="311"/>
      <c r="LQL14" s="311"/>
      <c r="LQM14" s="311"/>
      <c r="LQN14" s="311"/>
      <c r="LQO14" s="311"/>
      <c r="LQP14" s="311"/>
      <c r="LQQ14" s="311"/>
      <c r="LQR14" s="311"/>
      <c r="LQS14" s="311"/>
      <c r="LQT14" s="311"/>
      <c r="LQU14" s="311"/>
      <c r="LQV14" s="311"/>
      <c r="LQW14" s="311"/>
      <c r="LQX14" s="311"/>
      <c r="LQY14" s="311"/>
      <c r="LQZ14" s="311"/>
      <c r="LRA14" s="311"/>
      <c r="LRB14" s="311"/>
      <c r="LRC14" s="311"/>
      <c r="LRD14" s="311"/>
      <c r="LRE14" s="311"/>
      <c r="LRF14" s="311"/>
      <c r="LRG14" s="311"/>
      <c r="LRH14" s="311"/>
      <c r="LRI14" s="311"/>
      <c r="LRJ14" s="311"/>
      <c r="LRK14" s="311"/>
      <c r="LRL14" s="311"/>
      <c r="LRM14" s="311"/>
      <c r="LRN14" s="311"/>
      <c r="LRO14" s="311"/>
      <c r="LRP14" s="311"/>
      <c r="LRQ14" s="311"/>
      <c r="LRR14" s="311"/>
      <c r="LRS14" s="311"/>
      <c r="LRT14" s="311"/>
      <c r="LRU14" s="311"/>
      <c r="LRV14" s="311"/>
      <c r="LRW14" s="311"/>
      <c r="LRX14" s="311"/>
      <c r="LRY14" s="311"/>
      <c r="LRZ14" s="311"/>
      <c r="LSA14" s="311"/>
      <c r="LSB14" s="311"/>
      <c r="LSC14" s="311"/>
      <c r="LSD14" s="311"/>
      <c r="LSE14" s="311"/>
      <c r="LSF14" s="311"/>
      <c r="LSG14" s="311"/>
      <c r="LSH14" s="311"/>
      <c r="LSI14" s="311"/>
      <c r="LSJ14" s="311"/>
      <c r="LSK14" s="311"/>
      <c r="LSL14" s="311"/>
      <c r="LSM14" s="311"/>
      <c r="LSN14" s="311"/>
      <c r="LSO14" s="311"/>
      <c r="LSP14" s="311"/>
      <c r="LSQ14" s="311"/>
      <c r="LSR14" s="311"/>
      <c r="LSS14" s="311"/>
      <c r="LST14" s="311"/>
      <c r="LSU14" s="311"/>
      <c r="LSV14" s="311"/>
      <c r="LSW14" s="311"/>
      <c r="LSX14" s="311"/>
      <c r="LSY14" s="311"/>
      <c r="LSZ14" s="311"/>
      <c r="LTA14" s="311"/>
      <c r="LTB14" s="311"/>
      <c r="LTC14" s="311"/>
      <c r="LTD14" s="311"/>
      <c r="LTE14" s="311"/>
      <c r="LTF14" s="311"/>
      <c r="LTG14" s="311"/>
      <c r="LTH14" s="311"/>
      <c r="LTI14" s="311"/>
      <c r="LTJ14" s="311"/>
      <c r="LTK14" s="311"/>
      <c r="LTL14" s="311"/>
      <c r="LTM14" s="311"/>
      <c r="LTN14" s="311"/>
      <c r="LTO14" s="311"/>
      <c r="LTP14" s="311"/>
      <c r="LTQ14" s="311"/>
      <c r="LTR14" s="311"/>
      <c r="LTS14" s="311"/>
      <c r="LTT14" s="311"/>
      <c r="LTU14" s="311"/>
      <c r="LTV14" s="311"/>
      <c r="LTW14" s="311"/>
      <c r="LTX14" s="311"/>
      <c r="LTY14" s="311"/>
      <c r="LTZ14" s="311"/>
      <c r="LUA14" s="311"/>
      <c r="LUB14" s="311"/>
      <c r="LUC14" s="311"/>
      <c r="LUD14" s="311"/>
      <c r="LUE14" s="311"/>
      <c r="LUF14" s="311"/>
      <c r="LUG14" s="311"/>
      <c r="LUH14" s="311"/>
      <c r="LUI14" s="311"/>
      <c r="LUJ14" s="311"/>
      <c r="LUK14" s="311"/>
      <c r="LUL14" s="311"/>
      <c r="LUM14" s="311"/>
      <c r="LUN14" s="311"/>
      <c r="LUO14" s="311"/>
      <c r="LUP14" s="311"/>
      <c r="LUQ14" s="311"/>
      <c r="LUR14" s="311"/>
      <c r="LUS14" s="311"/>
      <c r="LUT14" s="311"/>
      <c r="LUU14" s="311"/>
      <c r="LUV14" s="311"/>
      <c r="LUW14" s="311"/>
      <c r="LUX14" s="311"/>
      <c r="LUY14" s="311"/>
      <c r="LUZ14" s="311"/>
      <c r="LVA14" s="311"/>
      <c r="LVB14" s="311"/>
      <c r="LVC14" s="311"/>
      <c r="LVD14" s="311"/>
      <c r="LVE14" s="311"/>
      <c r="LVF14" s="311"/>
      <c r="LVG14" s="311"/>
      <c r="LVH14" s="311"/>
      <c r="LVI14" s="311"/>
      <c r="LVJ14" s="311"/>
      <c r="LVK14" s="311"/>
      <c r="LVL14" s="311"/>
      <c r="LVM14" s="311"/>
      <c r="LVN14" s="311"/>
      <c r="LVO14" s="311"/>
      <c r="LVP14" s="311"/>
      <c r="LVQ14" s="311"/>
      <c r="LVR14" s="311"/>
      <c r="LVS14" s="311"/>
      <c r="LVT14" s="311"/>
      <c r="LVU14" s="311"/>
      <c r="LVV14" s="311"/>
      <c r="LVW14" s="311"/>
      <c r="LVX14" s="311"/>
      <c r="LVY14" s="311"/>
      <c r="LVZ14" s="311"/>
      <c r="LWA14" s="311"/>
      <c r="LWB14" s="311"/>
      <c r="LWC14" s="311"/>
      <c r="LWD14" s="311"/>
      <c r="LWE14" s="311"/>
      <c r="LWF14" s="311"/>
      <c r="LWG14" s="311"/>
      <c r="LWH14" s="311"/>
      <c r="LWI14" s="311"/>
      <c r="LWJ14" s="311"/>
      <c r="LWK14" s="311"/>
      <c r="LWL14" s="311"/>
      <c r="LWM14" s="311"/>
      <c r="LWN14" s="311"/>
      <c r="LWO14" s="311"/>
      <c r="LWP14" s="311"/>
      <c r="LWQ14" s="311"/>
      <c r="LWR14" s="311"/>
      <c r="LWS14" s="311"/>
      <c r="LWT14" s="311"/>
      <c r="LWU14" s="311"/>
      <c r="LWV14" s="311"/>
      <c r="LWW14" s="311"/>
      <c r="LWX14" s="311"/>
      <c r="LWY14" s="311"/>
      <c r="LWZ14" s="311"/>
      <c r="LXA14" s="311"/>
      <c r="LXB14" s="311"/>
      <c r="LXC14" s="311"/>
      <c r="LXD14" s="311"/>
      <c r="LXE14" s="311"/>
      <c r="LXF14" s="311"/>
      <c r="LXG14" s="311"/>
      <c r="LXH14" s="311"/>
      <c r="LXI14" s="311"/>
      <c r="LXJ14" s="311"/>
      <c r="LXK14" s="311"/>
      <c r="LXL14" s="311"/>
      <c r="LXM14" s="311"/>
      <c r="LXN14" s="311"/>
      <c r="LXO14" s="311"/>
      <c r="LXP14" s="311"/>
      <c r="LXQ14" s="311"/>
      <c r="LXR14" s="311"/>
      <c r="LXS14" s="311"/>
      <c r="LXT14" s="311"/>
      <c r="LXU14" s="311"/>
      <c r="LXV14" s="311"/>
      <c r="LXW14" s="311"/>
      <c r="LXX14" s="311"/>
      <c r="LXY14" s="311"/>
      <c r="LXZ14" s="311"/>
      <c r="LYA14" s="311"/>
      <c r="LYB14" s="311"/>
      <c r="LYC14" s="311"/>
      <c r="LYD14" s="311"/>
      <c r="LYE14" s="311"/>
      <c r="LYF14" s="311"/>
      <c r="LYG14" s="311"/>
      <c r="LYH14" s="311"/>
      <c r="LYI14" s="311"/>
      <c r="LYJ14" s="311"/>
      <c r="LYK14" s="311"/>
      <c r="LYL14" s="311"/>
      <c r="LYM14" s="311"/>
      <c r="LYN14" s="311"/>
      <c r="LYO14" s="311"/>
      <c r="LYP14" s="311"/>
      <c r="LYQ14" s="311"/>
      <c r="LYR14" s="311"/>
      <c r="LYS14" s="311"/>
      <c r="LYT14" s="311"/>
      <c r="LYU14" s="311"/>
      <c r="LYV14" s="311"/>
      <c r="LYW14" s="311"/>
      <c r="LYX14" s="311"/>
      <c r="LYY14" s="311"/>
      <c r="LYZ14" s="311"/>
      <c r="LZA14" s="311"/>
      <c r="LZB14" s="311"/>
      <c r="LZC14" s="311"/>
      <c r="LZD14" s="311"/>
      <c r="LZE14" s="311"/>
      <c r="LZF14" s="311"/>
      <c r="LZG14" s="311"/>
      <c r="LZH14" s="311"/>
      <c r="LZI14" s="311"/>
      <c r="LZJ14" s="311"/>
      <c r="LZK14" s="311"/>
      <c r="LZL14" s="311"/>
      <c r="LZM14" s="311"/>
      <c r="LZN14" s="311"/>
      <c r="LZO14" s="311"/>
      <c r="LZP14" s="311"/>
      <c r="LZQ14" s="311"/>
      <c r="LZR14" s="311"/>
      <c r="LZS14" s="311"/>
      <c r="LZT14" s="311"/>
      <c r="LZU14" s="311"/>
      <c r="LZV14" s="311"/>
      <c r="LZW14" s="311"/>
      <c r="LZX14" s="311"/>
      <c r="LZY14" s="311"/>
      <c r="LZZ14" s="311"/>
      <c r="MAA14" s="311"/>
      <c r="MAB14" s="311"/>
      <c r="MAC14" s="311"/>
      <c r="MAD14" s="311"/>
      <c r="MAE14" s="311"/>
      <c r="MAF14" s="311"/>
      <c r="MAG14" s="311"/>
      <c r="MAH14" s="311"/>
      <c r="MAI14" s="311"/>
      <c r="MAJ14" s="311"/>
      <c r="MAK14" s="311"/>
      <c r="MAL14" s="311"/>
      <c r="MAM14" s="311"/>
      <c r="MAN14" s="311"/>
      <c r="MAO14" s="311"/>
      <c r="MAP14" s="311"/>
      <c r="MAQ14" s="311"/>
      <c r="MAR14" s="311"/>
      <c r="MAS14" s="311"/>
      <c r="MAT14" s="311"/>
      <c r="MAU14" s="311"/>
      <c r="MAV14" s="311"/>
      <c r="MAW14" s="311"/>
      <c r="MAX14" s="311"/>
      <c r="MAY14" s="311"/>
      <c r="MAZ14" s="311"/>
      <c r="MBA14" s="311"/>
      <c r="MBB14" s="311"/>
      <c r="MBC14" s="311"/>
      <c r="MBD14" s="311"/>
      <c r="MBE14" s="311"/>
      <c r="MBF14" s="311"/>
      <c r="MBG14" s="311"/>
      <c r="MBH14" s="311"/>
      <c r="MBI14" s="311"/>
      <c r="MBJ14" s="311"/>
      <c r="MBK14" s="311"/>
      <c r="MBL14" s="311"/>
      <c r="MBM14" s="311"/>
      <c r="MBN14" s="311"/>
      <c r="MBO14" s="311"/>
      <c r="MBP14" s="311"/>
      <c r="MBQ14" s="311"/>
      <c r="MBR14" s="311"/>
      <c r="MBS14" s="311"/>
      <c r="MBT14" s="311"/>
      <c r="MBU14" s="311"/>
      <c r="MBV14" s="311"/>
      <c r="MBW14" s="311"/>
      <c r="MBX14" s="311"/>
      <c r="MBY14" s="311"/>
      <c r="MBZ14" s="311"/>
      <c r="MCA14" s="311"/>
      <c r="MCB14" s="311"/>
      <c r="MCC14" s="311"/>
      <c r="MCD14" s="311"/>
      <c r="MCE14" s="311"/>
      <c r="MCF14" s="311"/>
      <c r="MCG14" s="311"/>
      <c r="MCH14" s="311"/>
      <c r="MCI14" s="311"/>
      <c r="MCJ14" s="311"/>
      <c r="MCK14" s="311"/>
      <c r="MCL14" s="311"/>
      <c r="MCM14" s="311"/>
      <c r="MCN14" s="311"/>
      <c r="MCO14" s="311"/>
      <c r="MCP14" s="311"/>
      <c r="MCQ14" s="311"/>
      <c r="MCR14" s="311"/>
      <c r="MCS14" s="311"/>
      <c r="MCT14" s="311"/>
      <c r="MCU14" s="311"/>
      <c r="MCV14" s="311"/>
      <c r="MCW14" s="311"/>
      <c r="MCX14" s="311"/>
      <c r="MCY14" s="311"/>
      <c r="MCZ14" s="311"/>
      <c r="MDA14" s="311"/>
      <c r="MDB14" s="311"/>
      <c r="MDC14" s="311"/>
      <c r="MDD14" s="311"/>
      <c r="MDE14" s="311"/>
      <c r="MDF14" s="311"/>
      <c r="MDG14" s="311"/>
      <c r="MDH14" s="311"/>
      <c r="MDI14" s="311"/>
      <c r="MDJ14" s="311"/>
      <c r="MDK14" s="311"/>
      <c r="MDL14" s="311"/>
      <c r="MDM14" s="311"/>
      <c r="MDN14" s="311"/>
      <c r="MDO14" s="311"/>
      <c r="MDP14" s="311"/>
      <c r="MDQ14" s="311"/>
      <c r="MDR14" s="311"/>
      <c r="MDS14" s="311"/>
      <c r="MDT14" s="311"/>
      <c r="MDU14" s="311"/>
      <c r="MDV14" s="311"/>
      <c r="MDW14" s="311"/>
      <c r="MDX14" s="311"/>
      <c r="MDY14" s="311"/>
      <c r="MDZ14" s="311"/>
      <c r="MEA14" s="311"/>
      <c r="MEB14" s="311"/>
      <c r="MEC14" s="311"/>
      <c r="MED14" s="311"/>
      <c r="MEE14" s="311"/>
      <c r="MEF14" s="311"/>
      <c r="MEG14" s="311"/>
      <c r="MEH14" s="311"/>
      <c r="MEI14" s="311"/>
      <c r="MEJ14" s="311"/>
      <c r="MEK14" s="311"/>
      <c r="MEL14" s="311"/>
      <c r="MEM14" s="311"/>
      <c r="MEN14" s="311"/>
      <c r="MEO14" s="311"/>
      <c r="MEP14" s="311"/>
      <c r="MEQ14" s="311"/>
      <c r="MER14" s="311"/>
      <c r="MES14" s="311"/>
      <c r="MET14" s="311"/>
      <c r="MEU14" s="311"/>
      <c r="MEV14" s="311"/>
      <c r="MEW14" s="311"/>
      <c r="MEX14" s="311"/>
      <c r="MEY14" s="311"/>
      <c r="MEZ14" s="311"/>
      <c r="MFA14" s="311"/>
      <c r="MFB14" s="311"/>
      <c r="MFC14" s="311"/>
      <c r="MFD14" s="311"/>
      <c r="MFE14" s="311"/>
      <c r="MFF14" s="311"/>
      <c r="MFG14" s="311"/>
      <c r="MFH14" s="311"/>
      <c r="MFI14" s="311"/>
      <c r="MFJ14" s="311"/>
      <c r="MFK14" s="311"/>
      <c r="MFL14" s="311"/>
      <c r="MFM14" s="311"/>
      <c r="MFN14" s="311"/>
      <c r="MFO14" s="311"/>
      <c r="MFP14" s="311"/>
      <c r="MFQ14" s="311"/>
      <c r="MFR14" s="311"/>
      <c r="MFS14" s="311"/>
      <c r="MFT14" s="311"/>
      <c r="MFU14" s="311"/>
      <c r="MFV14" s="311"/>
      <c r="MFW14" s="311"/>
      <c r="MFX14" s="311"/>
      <c r="MFY14" s="311"/>
      <c r="MFZ14" s="311"/>
      <c r="MGA14" s="311"/>
      <c r="MGB14" s="311"/>
      <c r="MGC14" s="311"/>
      <c r="MGD14" s="311"/>
      <c r="MGE14" s="311"/>
      <c r="MGF14" s="311"/>
      <c r="MGG14" s="311"/>
      <c r="MGH14" s="311"/>
      <c r="MGI14" s="311"/>
      <c r="MGJ14" s="311"/>
      <c r="MGK14" s="311"/>
      <c r="MGL14" s="311"/>
      <c r="MGM14" s="311"/>
      <c r="MGN14" s="311"/>
      <c r="MGO14" s="311"/>
      <c r="MGP14" s="311"/>
      <c r="MGQ14" s="311"/>
      <c r="MGR14" s="311"/>
      <c r="MGS14" s="311"/>
      <c r="MGT14" s="311"/>
      <c r="MGU14" s="311"/>
      <c r="MGV14" s="311"/>
      <c r="MGW14" s="311"/>
      <c r="MGX14" s="311"/>
      <c r="MGY14" s="311"/>
      <c r="MGZ14" s="311"/>
      <c r="MHA14" s="311"/>
      <c r="MHB14" s="311"/>
      <c r="MHC14" s="311"/>
      <c r="MHD14" s="311"/>
      <c r="MHE14" s="311"/>
      <c r="MHF14" s="311"/>
      <c r="MHG14" s="311"/>
      <c r="MHH14" s="311"/>
      <c r="MHI14" s="311"/>
      <c r="MHJ14" s="311"/>
      <c r="MHK14" s="311"/>
      <c r="MHL14" s="311"/>
      <c r="MHM14" s="311"/>
      <c r="MHN14" s="311"/>
      <c r="MHO14" s="311"/>
      <c r="MHP14" s="311"/>
      <c r="MHQ14" s="311"/>
      <c r="MHR14" s="311"/>
      <c r="MHS14" s="311"/>
      <c r="MHT14" s="311"/>
      <c r="MHU14" s="311"/>
      <c r="MHV14" s="311"/>
      <c r="MHW14" s="311"/>
      <c r="MHX14" s="311"/>
      <c r="MHY14" s="311"/>
      <c r="MHZ14" s="311"/>
      <c r="MIA14" s="311"/>
      <c r="MIB14" s="311"/>
      <c r="MIC14" s="311"/>
      <c r="MID14" s="311"/>
      <c r="MIE14" s="311"/>
      <c r="MIF14" s="311"/>
      <c r="MIG14" s="311"/>
      <c r="MIH14" s="311"/>
      <c r="MII14" s="311"/>
      <c r="MIJ14" s="311"/>
      <c r="MIK14" s="311"/>
      <c r="MIL14" s="311"/>
      <c r="MIM14" s="311"/>
      <c r="MIN14" s="311"/>
      <c r="MIO14" s="311"/>
      <c r="MIP14" s="311"/>
      <c r="MIQ14" s="311"/>
      <c r="MIR14" s="311"/>
      <c r="MIS14" s="311"/>
      <c r="MIT14" s="311"/>
      <c r="MIU14" s="311"/>
      <c r="MIV14" s="311"/>
      <c r="MIW14" s="311"/>
      <c r="MIX14" s="311"/>
      <c r="MIY14" s="311"/>
      <c r="MIZ14" s="311"/>
      <c r="MJA14" s="311"/>
      <c r="MJB14" s="311"/>
      <c r="MJC14" s="311"/>
      <c r="MJD14" s="311"/>
      <c r="MJE14" s="311"/>
      <c r="MJF14" s="311"/>
      <c r="MJG14" s="311"/>
      <c r="MJH14" s="311"/>
      <c r="MJI14" s="311"/>
      <c r="MJJ14" s="311"/>
      <c r="MJK14" s="311"/>
      <c r="MJL14" s="311"/>
      <c r="MJM14" s="311"/>
      <c r="MJN14" s="311"/>
      <c r="MJO14" s="311"/>
      <c r="MJP14" s="311"/>
      <c r="MJQ14" s="311"/>
      <c r="MJR14" s="311"/>
      <c r="MJS14" s="311"/>
      <c r="MJT14" s="311"/>
      <c r="MJU14" s="311"/>
      <c r="MJV14" s="311"/>
      <c r="MJW14" s="311"/>
      <c r="MJX14" s="311"/>
      <c r="MJY14" s="311"/>
      <c r="MJZ14" s="311"/>
      <c r="MKA14" s="311"/>
      <c r="MKB14" s="311"/>
      <c r="MKC14" s="311"/>
      <c r="MKD14" s="311"/>
      <c r="MKE14" s="311"/>
      <c r="MKF14" s="311"/>
      <c r="MKG14" s="311"/>
      <c r="MKH14" s="311"/>
      <c r="MKI14" s="311"/>
      <c r="MKJ14" s="311"/>
      <c r="MKK14" s="311"/>
      <c r="MKL14" s="311"/>
      <c r="MKM14" s="311"/>
      <c r="MKN14" s="311"/>
      <c r="MKO14" s="311"/>
      <c r="MKP14" s="311"/>
      <c r="MKQ14" s="311"/>
      <c r="MKR14" s="311"/>
      <c r="MKS14" s="311"/>
      <c r="MKT14" s="311"/>
      <c r="MKU14" s="311"/>
      <c r="MKV14" s="311"/>
      <c r="MKW14" s="311"/>
      <c r="MKX14" s="311"/>
      <c r="MKY14" s="311"/>
      <c r="MKZ14" s="311"/>
      <c r="MLA14" s="311"/>
      <c r="MLB14" s="311"/>
      <c r="MLC14" s="311"/>
      <c r="MLD14" s="311"/>
      <c r="MLE14" s="311"/>
      <c r="MLF14" s="311"/>
      <c r="MLG14" s="311"/>
      <c r="MLH14" s="311"/>
      <c r="MLI14" s="311"/>
      <c r="MLJ14" s="311"/>
      <c r="MLK14" s="311"/>
      <c r="MLL14" s="311"/>
      <c r="MLM14" s="311"/>
      <c r="MLN14" s="311"/>
      <c r="MLO14" s="311"/>
      <c r="MLP14" s="311"/>
      <c r="MLQ14" s="311"/>
      <c r="MLR14" s="311"/>
      <c r="MLS14" s="311"/>
      <c r="MLT14" s="311"/>
      <c r="MLU14" s="311"/>
      <c r="MLV14" s="311"/>
      <c r="MLW14" s="311"/>
      <c r="MLX14" s="311"/>
      <c r="MLY14" s="311"/>
      <c r="MLZ14" s="311"/>
      <c r="MMA14" s="311"/>
      <c r="MMB14" s="311"/>
      <c r="MMC14" s="311"/>
      <c r="MMD14" s="311"/>
      <c r="MME14" s="311"/>
      <c r="MMF14" s="311"/>
      <c r="MMG14" s="311"/>
      <c r="MMH14" s="311"/>
      <c r="MMI14" s="311"/>
      <c r="MMJ14" s="311"/>
      <c r="MMK14" s="311"/>
      <c r="MML14" s="311"/>
      <c r="MMM14" s="311"/>
      <c r="MMN14" s="311"/>
      <c r="MMO14" s="311"/>
      <c r="MMP14" s="311"/>
      <c r="MMQ14" s="311"/>
      <c r="MMR14" s="311"/>
      <c r="MMS14" s="311"/>
      <c r="MMT14" s="311"/>
      <c r="MMU14" s="311"/>
      <c r="MMV14" s="311"/>
      <c r="MMW14" s="311"/>
      <c r="MMX14" s="311"/>
      <c r="MMY14" s="311"/>
      <c r="MMZ14" s="311"/>
      <c r="MNA14" s="311"/>
      <c r="MNB14" s="311"/>
      <c r="MNC14" s="311"/>
      <c r="MND14" s="311"/>
      <c r="MNE14" s="311"/>
      <c r="MNF14" s="311"/>
      <c r="MNG14" s="311"/>
      <c r="MNH14" s="311"/>
      <c r="MNI14" s="311"/>
      <c r="MNJ14" s="311"/>
      <c r="MNK14" s="311"/>
      <c r="MNL14" s="311"/>
      <c r="MNM14" s="311"/>
      <c r="MNN14" s="311"/>
      <c r="MNO14" s="311"/>
      <c r="MNP14" s="311"/>
      <c r="MNQ14" s="311"/>
      <c r="MNR14" s="311"/>
      <c r="MNS14" s="311"/>
      <c r="MNT14" s="311"/>
      <c r="MNU14" s="311"/>
      <c r="MNV14" s="311"/>
      <c r="MNW14" s="311"/>
      <c r="MNX14" s="311"/>
      <c r="MNY14" s="311"/>
      <c r="MNZ14" s="311"/>
      <c r="MOA14" s="311"/>
      <c r="MOB14" s="311"/>
      <c r="MOC14" s="311"/>
      <c r="MOD14" s="311"/>
      <c r="MOE14" s="311"/>
      <c r="MOF14" s="311"/>
      <c r="MOG14" s="311"/>
      <c r="MOH14" s="311"/>
      <c r="MOI14" s="311"/>
      <c r="MOJ14" s="311"/>
      <c r="MOK14" s="311"/>
      <c r="MOL14" s="311"/>
      <c r="MOM14" s="311"/>
      <c r="MON14" s="311"/>
      <c r="MOO14" s="311"/>
      <c r="MOP14" s="311"/>
      <c r="MOQ14" s="311"/>
      <c r="MOR14" s="311"/>
      <c r="MOS14" s="311"/>
      <c r="MOT14" s="311"/>
      <c r="MOU14" s="311"/>
      <c r="MOV14" s="311"/>
      <c r="MOW14" s="311"/>
      <c r="MOX14" s="311"/>
      <c r="MOY14" s="311"/>
      <c r="MOZ14" s="311"/>
      <c r="MPA14" s="311"/>
      <c r="MPB14" s="311"/>
      <c r="MPC14" s="311"/>
      <c r="MPD14" s="311"/>
      <c r="MPE14" s="311"/>
      <c r="MPF14" s="311"/>
      <c r="MPG14" s="311"/>
      <c r="MPH14" s="311"/>
      <c r="MPI14" s="311"/>
      <c r="MPJ14" s="311"/>
      <c r="MPK14" s="311"/>
      <c r="MPL14" s="311"/>
      <c r="MPM14" s="311"/>
      <c r="MPN14" s="311"/>
      <c r="MPO14" s="311"/>
      <c r="MPP14" s="311"/>
      <c r="MPQ14" s="311"/>
      <c r="MPR14" s="311"/>
      <c r="MPS14" s="311"/>
      <c r="MPT14" s="311"/>
      <c r="MPU14" s="311"/>
      <c r="MPV14" s="311"/>
      <c r="MPW14" s="311"/>
      <c r="MPX14" s="311"/>
      <c r="MPY14" s="311"/>
      <c r="MPZ14" s="311"/>
      <c r="MQA14" s="311"/>
      <c r="MQB14" s="311"/>
      <c r="MQC14" s="311"/>
      <c r="MQD14" s="311"/>
      <c r="MQE14" s="311"/>
      <c r="MQF14" s="311"/>
      <c r="MQG14" s="311"/>
      <c r="MQH14" s="311"/>
      <c r="MQI14" s="311"/>
      <c r="MQJ14" s="311"/>
      <c r="MQK14" s="311"/>
      <c r="MQL14" s="311"/>
      <c r="MQM14" s="311"/>
      <c r="MQN14" s="311"/>
      <c r="MQO14" s="311"/>
      <c r="MQP14" s="311"/>
      <c r="MQQ14" s="311"/>
      <c r="MQR14" s="311"/>
      <c r="MQS14" s="311"/>
      <c r="MQT14" s="311"/>
      <c r="MQU14" s="311"/>
      <c r="MQV14" s="311"/>
      <c r="MQW14" s="311"/>
      <c r="MQX14" s="311"/>
      <c r="MQY14" s="311"/>
      <c r="MQZ14" s="311"/>
      <c r="MRA14" s="311"/>
      <c r="MRB14" s="311"/>
      <c r="MRC14" s="311"/>
      <c r="MRD14" s="311"/>
      <c r="MRE14" s="311"/>
      <c r="MRF14" s="311"/>
      <c r="MRG14" s="311"/>
      <c r="MRH14" s="311"/>
      <c r="MRI14" s="311"/>
      <c r="MRJ14" s="311"/>
      <c r="MRK14" s="311"/>
      <c r="MRL14" s="311"/>
      <c r="MRM14" s="311"/>
      <c r="MRN14" s="311"/>
      <c r="MRO14" s="311"/>
      <c r="MRP14" s="311"/>
      <c r="MRQ14" s="311"/>
      <c r="MRR14" s="311"/>
      <c r="MRS14" s="311"/>
      <c r="MRT14" s="311"/>
      <c r="MRU14" s="311"/>
      <c r="MRV14" s="311"/>
      <c r="MRW14" s="311"/>
      <c r="MRX14" s="311"/>
      <c r="MRY14" s="311"/>
      <c r="MRZ14" s="311"/>
      <c r="MSA14" s="311"/>
      <c r="MSB14" s="311"/>
      <c r="MSC14" s="311"/>
      <c r="MSD14" s="311"/>
      <c r="MSE14" s="311"/>
      <c r="MSF14" s="311"/>
      <c r="MSG14" s="311"/>
      <c r="MSH14" s="311"/>
      <c r="MSI14" s="311"/>
      <c r="MSJ14" s="311"/>
      <c r="MSK14" s="311"/>
      <c r="MSL14" s="311"/>
      <c r="MSM14" s="311"/>
      <c r="MSN14" s="311"/>
      <c r="MSO14" s="311"/>
      <c r="MSP14" s="311"/>
      <c r="MSQ14" s="311"/>
      <c r="MSR14" s="311"/>
      <c r="MSS14" s="311"/>
      <c r="MST14" s="311"/>
      <c r="MSU14" s="311"/>
      <c r="MSV14" s="311"/>
      <c r="MSW14" s="311"/>
      <c r="MSX14" s="311"/>
      <c r="MSY14" s="311"/>
      <c r="MSZ14" s="311"/>
      <c r="MTA14" s="311"/>
      <c r="MTB14" s="311"/>
      <c r="MTC14" s="311"/>
      <c r="MTD14" s="311"/>
      <c r="MTE14" s="311"/>
      <c r="MTF14" s="311"/>
      <c r="MTG14" s="311"/>
      <c r="MTH14" s="311"/>
      <c r="MTI14" s="311"/>
      <c r="MTJ14" s="311"/>
      <c r="MTK14" s="311"/>
      <c r="MTL14" s="311"/>
      <c r="MTM14" s="311"/>
      <c r="MTN14" s="311"/>
      <c r="MTO14" s="311"/>
      <c r="MTP14" s="311"/>
      <c r="MTQ14" s="311"/>
      <c r="MTR14" s="311"/>
      <c r="MTS14" s="311"/>
      <c r="MTT14" s="311"/>
      <c r="MTU14" s="311"/>
      <c r="MTV14" s="311"/>
      <c r="MTW14" s="311"/>
      <c r="MTX14" s="311"/>
      <c r="MTY14" s="311"/>
      <c r="MTZ14" s="311"/>
      <c r="MUA14" s="311"/>
      <c r="MUB14" s="311"/>
      <c r="MUC14" s="311"/>
      <c r="MUD14" s="311"/>
      <c r="MUE14" s="311"/>
      <c r="MUF14" s="311"/>
      <c r="MUG14" s="311"/>
      <c r="MUH14" s="311"/>
      <c r="MUI14" s="311"/>
      <c r="MUJ14" s="311"/>
      <c r="MUK14" s="311"/>
      <c r="MUL14" s="311"/>
      <c r="MUM14" s="311"/>
      <c r="MUN14" s="311"/>
      <c r="MUO14" s="311"/>
      <c r="MUP14" s="311"/>
      <c r="MUQ14" s="311"/>
      <c r="MUR14" s="311"/>
      <c r="MUS14" s="311"/>
      <c r="MUT14" s="311"/>
      <c r="MUU14" s="311"/>
      <c r="MUV14" s="311"/>
      <c r="MUW14" s="311"/>
      <c r="MUX14" s="311"/>
      <c r="MUY14" s="311"/>
      <c r="MUZ14" s="311"/>
      <c r="MVA14" s="311"/>
      <c r="MVB14" s="311"/>
      <c r="MVC14" s="311"/>
      <c r="MVD14" s="311"/>
      <c r="MVE14" s="311"/>
      <c r="MVF14" s="311"/>
      <c r="MVG14" s="311"/>
      <c r="MVH14" s="311"/>
      <c r="MVI14" s="311"/>
      <c r="MVJ14" s="311"/>
      <c r="MVK14" s="311"/>
      <c r="MVL14" s="311"/>
      <c r="MVM14" s="311"/>
      <c r="MVN14" s="311"/>
      <c r="MVO14" s="311"/>
      <c r="MVP14" s="311"/>
      <c r="MVQ14" s="311"/>
      <c r="MVR14" s="311"/>
      <c r="MVS14" s="311"/>
      <c r="MVT14" s="311"/>
      <c r="MVU14" s="311"/>
      <c r="MVV14" s="311"/>
      <c r="MVW14" s="311"/>
      <c r="MVX14" s="311"/>
      <c r="MVY14" s="311"/>
      <c r="MVZ14" s="311"/>
      <c r="MWA14" s="311"/>
      <c r="MWB14" s="311"/>
      <c r="MWC14" s="311"/>
      <c r="MWD14" s="311"/>
      <c r="MWE14" s="311"/>
      <c r="MWF14" s="311"/>
      <c r="MWG14" s="311"/>
      <c r="MWH14" s="311"/>
      <c r="MWI14" s="311"/>
      <c r="MWJ14" s="311"/>
      <c r="MWK14" s="311"/>
      <c r="MWL14" s="311"/>
      <c r="MWM14" s="311"/>
      <c r="MWN14" s="311"/>
      <c r="MWO14" s="311"/>
      <c r="MWP14" s="311"/>
      <c r="MWQ14" s="311"/>
      <c r="MWR14" s="311"/>
      <c r="MWS14" s="311"/>
      <c r="MWT14" s="311"/>
      <c r="MWU14" s="311"/>
      <c r="MWV14" s="311"/>
      <c r="MWW14" s="311"/>
      <c r="MWX14" s="311"/>
      <c r="MWY14" s="311"/>
      <c r="MWZ14" s="311"/>
      <c r="MXA14" s="311"/>
      <c r="MXB14" s="311"/>
      <c r="MXC14" s="311"/>
      <c r="MXD14" s="311"/>
      <c r="MXE14" s="311"/>
      <c r="MXF14" s="311"/>
      <c r="MXG14" s="311"/>
      <c r="MXH14" s="311"/>
      <c r="MXI14" s="311"/>
      <c r="MXJ14" s="311"/>
      <c r="MXK14" s="311"/>
      <c r="MXL14" s="311"/>
      <c r="MXM14" s="311"/>
      <c r="MXN14" s="311"/>
      <c r="MXO14" s="311"/>
      <c r="MXP14" s="311"/>
      <c r="MXQ14" s="311"/>
      <c r="MXR14" s="311"/>
      <c r="MXS14" s="311"/>
      <c r="MXT14" s="311"/>
      <c r="MXU14" s="311"/>
      <c r="MXV14" s="311"/>
      <c r="MXW14" s="311"/>
      <c r="MXX14" s="311"/>
      <c r="MXY14" s="311"/>
      <c r="MXZ14" s="311"/>
      <c r="MYA14" s="311"/>
      <c r="MYB14" s="311"/>
      <c r="MYC14" s="311"/>
      <c r="MYD14" s="311"/>
      <c r="MYE14" s="311"/>
      <c r="MYF14" s="311"/>
      <c r="MYG14" s="311"/>
      <c r="MYH14" s="311"/>
      <c r="MYI14" s="311"/>
      <c r="MYJ14" s="311"/>
      <c r="MYK14" s="311"/>
      <c r="MYL14" s="311"/>
      <c r="MYM14" s="311"/>
      <c r="MYN14" s="311"/>
      <c r="MYO14" s="311"/>
      <c r="MYP14" s="311"/>
      <c r="MYQ14" s="311"/>
      <c r="MYR14" s="311"/>
      <c r="MYS14" s="311"/>
      <c r="MYT14" s="311"/>
      <c r="MYU14" s="311"/>
      <c r="MYV14" s="311"/>
      <c r="MYW14" s="311"/>
      <c r="MYX14" s="311"/>
      <c r="MYY14" s="311"/>
      <c r="MYZ14" s="311"/>
      <c r="MZA14" s="311"/>
      <c r="MZB14" s="311"/>
      <c r="MZC14" s="311"/>
      <c r="MZD14" s="311"/>
      <c r="MZE14" s="311"/>
      <c r="MZF14" s="311"/>
      <c r="MZG14" s="311"/>
      <c r="MZH14" s="311"/>
      <c r="MZI14" s="311"/>
      <c r="MZJ14" s="311"/>
      <c r="MZK14" s="311"/>
      <c r="MZL14" s="311"/>
      <c r="MZM14" s="311"/>
      <c r="MZN14" s="311"/>
      <c r="MZO14" s="311"/>
      <c r="MZP14" s="311"/>
      <c r="MZQ14" s="311"/>
      <c r="MZR14" s="311"/>
      <c r="MZS14" s="311"/>
      <c r="MZT14" s="311"/>
      <c r="MZU14" s="311"/>
      <c r="MZV14" s="311"/>
      <c r="MZW14" s="311"/>
      <c r="MZX14" s="311"/>
      <c r="MZY14" s="311"/>
      <c r="MZZ14" s="311"/>
      <c r="NAA14" s="311"/>
      <c r="NAB14" s="311"/>
      <c r="NAC14" s="311"/>
      <c r="NAD14" s="311"/>
      <c r="NAE14" s="311"/>
      <c r="NAF14" s="311"/>
      <c r="NAG14" s="311"/>
      <c r="NAH14" s="311"/>
      <c r="NAI14" s="311"/>
      <c r="NAJ14" s="311"/>
      <c r="NAK14" s="311"/>
      <c r="NAL14" s="311"/>
      <c r="NAM14" s="311"/>
      <c r="NAN14" s="311"/>
      <c r="NAO14" s="311"/>
      <c r="NAP14" s="311"/>
      <c r="NAQ14" s="311"/>
      <c r="NAR14" s="311"/>
      <c r="NAS14" s="311"/>
      <c r="NAT14" s="311"/>
      <c r="NAU14" s="311"/>
      <c r="NAV14" s="311"/>
      <c r="NAW14" s="311"/>
      <c r="NAX14" s="311"/>
      <c r="NAY14" s="311"/>
      <c r="NAZ14" s="311"/>
      <c r="NBA14" s="311"/>
      <c r="NBB14" s="311"/>
      <c r="NBC14" s="311"/>
      <c r="NBD14" s="311"/>
      <c r="NBE14" s="311"/>
      <c r="NBF14" s="311"/>
      <c r="NBG14" s="311"/>
      <c r="NBH14" s="311"/>
      <c r="NBI14" s="311"/>
      <c r="NBJ14" s="311"/>
      <c r="NBK14" s="311"/>
      <c r="NBL14" s="311"/>
      <c r="NBM14" s="311"/>
      <c r="NBN14" s="311"/>
      <c r="NBO14" s="311"/>
      <c r="NBP14" s="311"/>
      <c r="NBQ14" s="311"/>
      <c r="NBR14" s="311"/>
      <c r="NBS14" s="311"/>
      <c r="NBT14" s="311"/>
      <c r="NBU14" s="311"/>
      <c r="NBV14" s="311"/>
      <c r="NBW14" s="311"/>
      <c r="NBX14" s="311"/>
      <c r="NBY14" s="311"/>
      <c r="NBZ14" s="311"/>
      <c r="NCA14" s="311"/>
      <c r="NCB14" s="311"/>
      <c r="NCC14" s="311"/>
      <c r="NCD14" s="311"/>
      <c r="NCE14" s="311"/>
      <c r="NCF14" s="311"/>
      <c r="NCG14" s="311"/>
      <c r="NCH14" s="311"/>
      <c r="NCI14" s="311"/>
      <c r="NCJ14" s="311"/>
      <c r="NCK14" s="311"/>
      <c r="NCL14" s="311"/>
      <c r="NCM14" s="311"/>
      <c r="NCN14" s="311"/>
      <c r="NCO14" s="311"/>
      <c r="NCP14" s="311"/>
      <c r="NCQ14" s="311"/>
      <c r="NCR14" s="311"/>
      <c r="NCS14" s="311"/>
      <c r="NCT14" s="311"/>
      <c r="NCU14" s="311"/>
      <c r="NCV14" s="311"/>
      <c r="NCW14" s="311"/>
      <c r="NCX14" s="311"/>
      <c r="NCY14" s="311"/>
      <c r="NCZ14" s="311"/>
      <c r="NDA14" s="311"/>
      <c r="NDB14" s="311"/>
      <c r="NDC14" s="311"/>
      <c r="NDD14" s="311"/>
      <c r="NDE14" s="311"/>
      <c r="NDF14" s="311"/>
      <c r="NDG14" s="311"/>
      <c r="NDH14" s="311"/>
      <c r="NDI14" s="311"/>
      <c r="NDJ14" s="311"/>
      <c r="NDK14" s="311"/>
      <c r="NDL14" s="311"/>
      <c r="NDM14" s="311"/>
      <c r="NDN14" s="311"/>
      <c r="NDO14" s="311"/>
      <c r="NDP14" s="311"/>
      <c r="NDQ14" s="311"/>
      <c r="NDR14" s="311"/>
      <c r="NDS14" s="311"/>
      <c r="NDT14" s="311"/>
      <c r="NDU14" s="311"/>
      <c r="NDV14" s="311"/>
      <c r="NDW14" s="311"/>
      <c r="NDX14" s="311"/>
      <c r="NDY14" s="311"/>
      <c r="NDZ14" s="311"/>
      <c r="NEA14" s="311"/>
      <c r="NEB14" s="311"/>
      <c r="NEC14" s="311"/>
      <c r="NED14" s="311"/>
      <c r="NEE14" s="311"/>
      <c r="NEF14" s="311"/>
      <c r="NEG14" s="311"/>
      <c r="NEH14" s="311"/>
      <c r="NEI14" s="311"/>
      <c r="NEJ14" s="311"/>
      <c r="NEK14" s="311"/>
      <c r="NEL14" s="311"/>
      <c r="NEM14" s="311"/>
      <c r="NEN14" s="311"/>
      <c r="NEO14" s="311"/>
      <c r="NEP14" s="311"/>
      <c r="NEQ14" s="311"/>
      <c r="NER14" s="311"/>
      <c r="NES14" s="311"/>
      <c r="NET14" s="311"/>
      <c r="NEU14" s="311"/>
      <c r="NEV14" s="311"/>
      <c r="NEW14" s="311"/>
      <c r="NEX14" s="311"/>
      <c r="NEY14" s="311"/>
      <c r="NEZ14" s="311"/>
      <c r="NFA14" s="311"/>
      <c r="NFB14" s="311"/>
      <c r="NFC14" s="311"/>
      <c r="NFD14" s="311"/>
      <c r="NFE14" s="311"/>
      <c r="NFF14" s="311"/>
      <c r="NFG14" s="311"/>
      <c r="NFH14" s="311"/>
      <c r="NFI14" s="311"/>
      <c r="NFJ14" s="311"/>
      <c r="NFK14" s="311"/>
      <c r="NFL14" s="311"/>
      <c r="NFM14" s="311"/>
      <c r="NFN14" s="311"/>
      <c r="NFO14" s="311"/>
      <c r="NFP14" s="311"/>
      <c r="NFQ14" s="311"/>
      <c r="NFR14" s="311"/>
      <c r="NFS14" s="311"/>
      <c r="NFT14" s="311"/>
      <c r="NFU14" s="311"/>
      <c r="NFV14" s="311"/>
      <c r="NFW14" s="311"/>
      <c r="NFX14" s="311"/>
      <c r="NFY14" s="311"/>
      <c r="NFZ14" s="311"/>
      <c r="NGA14" s="311"/>
      <c r="NGB14" s="311"/>
      <c r="NGC14" s="311"/>
      <c r="NGD14" s="311"/>
      <c r="NGE14" s="311"/>
      <c r="NGF14" s="311"/>
      <c r="NGG14" s="311"/>
      <c r="NGH14" s="311"/>
      <c r="NGI14" s="311"/>
      <c r="NGJ14" s="311"/>
      <c r="NGK14" s="311"/>
      <c r="NGL14" s="311"/>
      <c r="NGM14" s="311"/>
      <c r="NGN14" s="311"/>
      <c r="NGO14" s="311"/>
      <c r="NGP14" s="311"/>
      <c r="NGQ14" s="311"/>
      <c r="NGR14" s="311"/>
      <c r="NGS14" s="311"/>
      <c r="NGT14" s="311"/>
      <c r="NGU14" s="311"/>
      <c r="NGV14" s="311"/>
      <c r="NGW14" s="311"/>
      <c r="NGX14" s="311"/>
      <c r="NGY14" s="311"/>
      <c r="NGZ14" s="311"/>
      <c r="NHA14" s="311"/>
      <c r="NHB14" s="311"/>
      <c r="NHC14" s="311"/>
      <c r="NHD14" s="311"/>
      <c r="NHE14" s="311"/>
      <c r="NHF14" s="311"/>
      <c r="NHG14" s="311"/>
      <c r="NHH14" s="311"/>
      <c r="NHI14" s="311"/>
      <c r="NHJ14" s="311"/>
      <c r="NHK14" s="311"/>
      <c r="NHL14" s="311"/>
      <c r="NHM14" s="311"/>
      <c r="NHN14" s="311"/>
      <c r="NHO14" s="311"/>
      <c r="NHP14" s="311"/>
      <c r="NHQ14" s="311"/>
      <c r="NHR14" s="311"/>
      <c r="NHS14" s="311"/>
      <c r="NHT14" s="311"/>
      <c r="NHU14" s="311"/>
      <c r="NHV14" s="311"/>
      <c r="NHW14" s="311"/>
      <c r="NHX14" s="311"/>
      <c r="NHY14" s="311"/>
      <c r="NHZ14" s="311"/>
      <c r="NIA14" s="311"/>
      <c r="NIB14" s="311"/>
      <c r="NIC14" s="311"/>
      <c r="NID14" s="311"/>
      <c r="NIE14" s="311"/>
      <c r="NIF14" s="311"/>
      <c r="NIG14" s="311"/>
      <c r="NIH14" s="311"/>
      <c r="NII14" s="311"/>
      <c r="NIJ14" s="311"/>
      <c r="NIK14" s="311"/>
      <c r="NIL14" s="311"/>
      <c r="NIM14" s="311"/>
      <c r="NIN14" s="311"/>
      <c r="NIO14" s="311"/>
      <c r="NIP14" s="311"/>
      <c r="NIQ14" s="311"/>
      <c r="NIR14" s="311"/>
      <c r="NIS14" s="311"/>
      <c r="NIT14" s="311"/>
      <c r="NIU14" s="311"/>
      <c r="NIV14" s="311"/>
      <c r="NIW14" s="311"/>
      <c r="NIX14" s="311"/>
      <c r="NIY14" s="311"/>
      <c r="NIZ14" s="311"/>
      <c r="NJA14" s="311"/>
      <c r="NJB14" s="311"/>
      <c r="NJC14" s="311"/>
      <c r="NJD14" s="311"/>
      <c r="NJE14" s="311"/>
      <c r="NJF14" s="311"/>
      <c r="NJG14" s="311"/>
      <c r="NJH14" s="311"/>
      <c r="NJI14" s="311"/>
      <c r="NJJ14" s="311"/>
      <c r="NJK14" s="311"/>
      <c r="NJL14" s="311"/>
      <c r="NJM14" s="311"/>
      <c r="NJN14" s="311"/>
      <c r="NJO14" s="311"/>
      <c r="NJP14" s="311"/>
      <c r="NJQ14" s="311"/>
      <c r="NJR14" s="311"/>
      <c r="NJS14" s="311"/>
      <c r="NJT14" s="311"/>
      <c r="NJU14" s="311"/>
      <c r="NJV14" s="311"/>
      <c r="NJW14" s="311"/>
      <c r="NJX14" s="311"/>
      <c r="NJY14" s="311"/>
      <c r="NJZ14" s="311"/>
      <c r="NKA14" s="311"/>
      <c r="NKB14" s="311"/>
      <c r="NKC14" s="311"/>
      <c r="NKD14" s="311"/>
      <c r="NKE14" s="311"/>
      <c r="NKF14" s="311"/>
      <c r="NKG14" s="311"/>
      <c r="NKH14" s="311"/>
      <c r="NKI14" s="311"/>
      <c r="NKJ14" s="311"/>
      <c r="NKK14" s="311"/>
      <c r="NKL14" s="311"/>
      <c r="NKM14" s="311"/>
      <c r="NKN14" s="311"/>
      <c r="NKO14" s="311"/>
      <c r="NKP14" s="311"/>
      <c r="NKQ14" s="311"/>
      <c r="NKR14" s="311"/>
      <c r="NKS14" s="311"/>
      <c r="NKT14" s="311"/>
      <c r="NKU14" s="311"/>
      <c r="NKV14" s="311"/>
      <c r="NKW14" s="311"/>
      <c r="NKX14" s="311"/>
      <c r="NKY14" s="311"/>
      <c r="NKZ14" s="311"/>
      <c r="NLA14" s="311"/>
      <c r="NLB14" s="311"/>
      <c r="NLC14" s="311"/>
      <c r="NLD14" s="311"/>
      <c r="NLE14" s="311"/>
      <c r="NLF14" s="311"/>
      <c r="NLG14" s="311"/>
      <c r="NLH14" s="311"/>
      <c r="NLI14" s="311"/>
      <c r="NLJ14" s="311"/>
      <c r="NLK14" s="311"/>
      <c r="NLL14" s="311"/>
      <c r="NLM14" s="311"/>
      <c r="NLN14" s="311"/>
      <c r="NLO14" s="311"/>
      <c r="NLP14" s="311"/>
      <c r="NLQ14" s="311"/>
      <c r="NLR14" s="311"/>
      <c r="NLS14" s="311"/>
      <c r="NLT14" s="311"/>
      <c r="NLU14" s="311"/>
      <c r="NLV14" s="311"/>
      <c r="NLW14" s="311"/>
      <c r="NLX14" s="311"/>
      <c r="NLY14" s="311"/>
      <c r="NLZ14" s="311"/>
      <c r="NMA14" s="311"/>
      <c r="NMB14" s="311"/>
      <c r="NMC14" s="311"/>
      <c r="NMD14" s="311"/>
      <c r="NME14" s="311"/>
      <c r="NMF14" s="311"/>
      <c r="NMG14" s="311"/>
      <c r="NMH14" s="311"/>
      <c r="NMI14" s="311"/>
      <c r="NMJ14" s="311"/>
      <c r="NMK14" s="311"/>
      <c r="NML14" s="311"/>
      <c r="NMM14" s="311"/>
      <c r="NMN14" s="311"/>
      <c r="NMO14" s="311"/>
      <c r="NMP14" s="311"/>
      <c r="NMQ14" s="311"/>
      <c r="NMR14" s="311"/>
      <c r="NMS14" s="311"/>
      <c r="NMT14" s="311"/>
      <c r="NMU14" s="311"/>
      <c r="NMV14" s="311"/>
      <c r="NMW14" s="311"/>
      <c r="NMX14" s="311"/>
      <c r="NMY14" s="311"/>
      <c r="NMZ14" s="311"/>
      <c r="NNA14" s="311"/>
      <c r="NNB14" s="311"/>
      <c r="NNC14" s="311"/>
      <c r="NND14" s="311"/>
      <c r="NNE14" s="311"/>
      <c r="NNF14" s="311"/>
      <c r="NNG14" s="311"/>
      <c r="NNH14" s="311"/>
      <c r="NNI14" s="311"/>
      <c r="NNJ14" s="311"/>
      <c r="NNK14" s="311"/>
      <c r="NNL14" s="311"/>
      <c r="NNM14" s="311"/>
      <c r="NNN14" s="311"/>
      <c r="NNO14" s="311"/>
      <c r="NNP14" s="311"/>
      <c r="NNQ14" s="311"/>
      <c r="NNR14" s="311"/>
      <c r="NNS14" s="311"/>
      <c r="NNT14" s="311"/>
      <c r="NNU14" s="311"/>
      <c r="NNV14" s="311"/>
      <c r="NNW14" s="311"/>
      <c r="NNX14" s="311"/>
      <c r="NNY14" s="311"/>
      <c r="NNZ14" s="311"/>
      <c r="NOA14" s="311"/>
      <c r="NOB14" s="311"/>
      <c r="NOC14" s="311"/>
      <c r="NOD14" s="311"/>
      <c r="NOE14" s="311"/>
      <c r="NOF14" s="311"/>
      <c r="NOG14" s="311"/>
      <c r="NOH14" s="311"/>
      <c r="NOI14" s="311"/>
      <c r="NOJ14" s="311"/>
      <c r="NOK14" s="311"/>
      <c r="NOL14" s="311"/>
      <c r="NOM14" s="311"/>
      <c r="NON14" s="311"/>
      <c r="NOO14" s="311"/>
      <c r="NOP14" s="311"/>
      <c r="NOQ14" s="311"/>
      <c r="NOR14" s="311"/>
      <c r="NOS14" s="311"/>
      <c r="NOT14" s="311"/>
      <c r="NOU14" s="311"/>
      <c r="NOV14" s="311"/>
      <c r="NOW14" s="311"/>
      <c r="NOX14" s="311"/>
      <c r="NOY14" s="311"/>
      <c r="NOZ14" s="311"/>
      <c r="NPA14" s="311"/>
      <c r="NPB14" s="311"/>
      <c r="NPC14" s="311"/>
      <c r="NPD14" s="311"/>
      <c r="NPE14" s="311"/>
      <c r="NPF14" s="311"/>
      <c r="NPG14" s="311"/>
      <c r="NPH14" s="311"/>
      <c r="NPI14" s="311"/>
      <c r="NPJ14" s="311"/>
      <c r="NPK14" s="311"/>
      <c r="NPL14" s="311"/>
      <c r="NPM14" s="311"/>
      <c r="NPN14" s="311"/>
      <c r="NPO14" s="311"/>
      <c r="NPP14" s="311"/>
      <c r="NPQ14" s="311"/>
      <c r="NPR14" s="311"/>
      <c r="NPS14" s="311"/>
      <c r="NPT14" s="311"/>
      <c r="NPU14" s="311"/>
      <c r="NPV14" s="311"/>
      <c r="NPW14" s="311"/>
      <c r="NPX14" s="311"/>
      <c r="NPY14" s="311"/>
      <c r="NPZ14" s="311"/>
      <c r="NQA14" s="311"/>
      <c r="NQB14" s="311"/>
      <c r="NQC14" s="311"/>
      <c r="NQD14" s="311"/>
      <c r="NQE14" s="311"/>
      <c r="NQF14" s="311"/>
      <c r="NQG14" s="311"/>
      <c r="NQH14" s="311"/>
      <c r="NQI14" s="311"/>
      <c r="NQJ14" s="311"/>
      <c r="NQK14" s="311"/>
      <c r="NQL14" s="311"/>
      <c r="NQM14" s="311"/>
      <c r="NQN14" s="311"/>
      <c r="NQO14" s="311"/>
      <c r="NQP14" s="311"/>
      <c r="NQQ14" s="311"/>
      <c r="NQR14" s="311"/>
      <c r="NQS14" s="311"/>
      <c r="NQT14" s="311"/>
      <c r="NQU14" s="311"/>
      <c r="NQV14" s="311"/>
      <c r="NQW14" s="311"/>
      <c r="NQX14" s="311"/>
      <c r="NQY14" s="311"/>
      <c r="NQZ14" s="311"/>
      <c r="NRA14" s="311"/>
      <c r="NRB14" s="311"/>
      <c r="NRC14" s="311"/>
      <c r="NRD14" s="311"/>
      <c r="NRE14" s="311"/>
      <c r="NRF14" s="311"/>
      <c r="NRG14" s="311"/>
      <c r="NRH14" s="311"/>
      <c r="NRI14" s="311"/>
      <c r="NRJ14" s="311"/>
      <c r="NRK14" s="311"/>
      <c r="NRL14" s="311"/>
      <c r="NRM14" s="311"/>
      <c r="NRN14" s="311"/>
      <c r="NRO14" s="311"/>
      <c r="NRP14" s="311"/>
      <c r="NRQ14" s="311"/>
      <c r="NRR14" s="311"/>
      <c r="NRS14" s="311"/>
      <c r="NRT14" s="311"/>
      <c r="NRU14" s="311"/>
      <c r="NRV14" s="311"/>
      <c r="NRW14" s="311"/>
      <c r="NRX14" s="311"/>
      <c r="NRY14" s="311"/>
      <c r="NRZ14" s="311"/>
      <c r="NSA14" s="311"/>
      <c r="NSB14" s="311"/>
      <c r="NSC14" s="311"/>
      <c r="NSD14" s="311"/>
      <c r="NSE14" s="311"/>
      <c r="NSF14" s="311"/>
      <c r="NSG14" s="311"/>
      <c r="NSH14" s="311"/>
      <c r="NSI14" s="311"/>
      <c r="NSJ14" s="311"/>
      <c r="NSK14" s="311"/>
      <c r="NSL14" s="311"/>
      <c r="NSM14" s="311"/>
      <c r="NSN14" s="311"/>
      <c r="NSO14" s="311"/>
      <c r="NSP14" s="311"/>
      <c r="NSQ14" s="311"/>
      <c r="NSR14" s="311"/>
      <c r="NSS14" s="311"/>
      <c r="NST14" s="311"/>
      <c r="NSU14" s="311"/>
      <c r="NSV14" s="311"/>
      <c r="NSW14" s="311"/>
      <c r="NSX14" s="311"/>
      <c r="NSY14" s="311"/>
      <c r="NSZ14" s="311"/>
      <c r="NTA14" s="311"/>
      <c r="NTB14" s="311"/>
      <c r="NTC14" s="311"/>
      <c r="NTD14" s="311"/>
      <c r="NTE14" s="311"/>
      <c r="NTF14" s="311"/>
      <c r="NTG14" s="311"/>
      <c r="NTH14" s="311"/>
      <c r="NTI14" s="311"/>
      <c r="NTJ14" s="311"/>
      <c r="NTK14" s="311"/>
      <c r="NTL14" s="311"/>
      <c r="NTM14" s="311"/>
      <c r="NTN14" s="311"/>
      <c r="NTO14" s="311"/>
      <c r="NTP14" s="311"/>
      <c r="NTQ14" s="311"/>
      <c r="NTR14" s="311"/>
      <c r="NTS14" s="311"/>
      <c r="NTT14" s="311"/>
      <c r="NTU14" s="311"/>
      <c r="NTV14" s="311"/>
      <c r="NTW14" s="311"/>
      <c r="NTX14" s="311"/>
      <c r="NTY14" s="311"/>
      <c r="NTZ14" s="311"/>
      <c r="NUA14" s="311"/>
      <c r="NUB14" s="311"/>
      <c r="NUC14" s="311"/>
      <c r="NUD14" s="311"/>
      <c r="NUE14" s="311"/>
      <c r="NUF14" s="311"/>
      <c r="NUG14" s="311"/>
      <c r="NUH14" s="311"/>
      <c r="NUI14" s="311"/>
      <c r="NUJ14" s="311"/>
      <c r="NUK14" s="311"/>
      <c r="NUL14" s="311"/>
      <c r="NUM14" s="311"/>
      <c r="NUN14" s="311"/>
      <c r="NUO14" s="311"/>
      <c r="NUP14" s="311"/>
      <c r="NUQ14" s="311"/>
      <c r="NUR14" s="311"/>
      <c r="NUS14" s="311"/>
      <c r="NUT14" s="311"/>
      <c r="NUU14" s="311"/>
      <c r="NUV14" s="311"/>
      <c r="NUW14" s="311"/>
      <c r="NUX14" s="311"/>
      <c r="NUY14" s="311"/>
      <c r="NUZ14" s="311"/>
      <c r="NVA14" s="311"/>
      <c r="NVB14" s="311"/>
      <c r="NVC14" s="311"/>
      <c r="NVD14" s="311"/>
      <c r="NVE14" s="311"/>
      <c r="NVF14" s="311"/>
      <c r="NVG14" s="311"/>
      <c r="NVH14" s="311"/>
      <c r="NVI14" s="311"/>
      <c r="NVJ14" s="311"/>
      <c r="NVK14" s="311"/>
      <c r="NVL14" s="311"/>
      <c r="NVM14" s="311"/>
      <c r="NVN14" s="311"/>
      <c r="NVO14" s="311"/>
      <c r="NVP14" s="311"/>
      <c r="NVQ14" s="311"/>
      <c r="NVR14" s="311"/>
      <c r="NVS14" s="311"/>
      <c r="NVT14" s="311"/>
      <c r="NVU14" s="311"/>
      <c r="NVV14" s="311"/>
      <c r="NVW14" s="311"/>
      <c r="NVX14" s="311"/>
      <c r="NVY14" s="311"/>
      <c r="NVZ14" s="311"/>
      <c r="NWA14" s="311"/>
      <c r="NWB14" s="311"/>
      <c r="NWC14" s="311"/>
      <c r="NWD14" s="311"/>
      <c r="NWE14" s="311"/>
      <c r="NWF14" s="311"/>
      <c r="NWG14" s="311"/>
      <c r="NWH14" s="311"/>
      <c r="NWI14" s="311"/>
      <c r="NWJ14" s="311"/>
      <c r="NWK14" s="311"/>
      <c r="NWL14" s="311"/>
      <c r="NWM14" s="311"/>
      <c r="NWN14" s="311"/>
      <c r="NWO14" s="311"/>
      <c r="NWP14" s="311"/>
      <c r="NWQ14" s="311"/>
      <c r="NWR14" s="311"/>
      <c r="NWS14" s="311"/>
      <c r="NWT14" s="311"/>
      <c r="NWU14" s="311"/>
      <c r="NWV14" s="311"/>
      <c r="NWW14" s="311"/>
      <c r="NWX14" s="311"/>
      <c r="NWY14" s="311"/>
      <c r="NWZ14" s="311"/>
      <c r="NXA14" s="311"/>
      <c r="NXB14" s="311"/>
      <c r="NXC14" s="311"/>
      <c r="NXD14" s="311"/>
      <c r="NXE14" s="311"/>
      <c r="NXF14" s="311"/>
      <c r="NXG14" s="311"/>
      <c r="NXH14" s="311"/>
      <c r="NXI14" s="311"/>
      <c r="NXJ14" s="311"/>
      <c r="NXK14" s="311"/>
      <c r="NXL14" s="311"/>
      <c r="NXM14" s="311"/>
      <c r="NXN14" s="311"/>
      <c r="NXO14" s="311"/>
      <c r="NXP14" s="311"/>
      <c r="NXQ14" s="311"/>
      <c r="NXR14" s="311"/>
      <c r="NXS14" s="311"/>
      <c r="NXT14" s="311"/>
      <c r="NXU14" s="311"/>
      <c r="NXV14" s="311"/>
      <c r="NXW14" s="311"/>
      <c r="NXX14" s="311"/>
      <c r="NXY14" s="311"/>
      <c r="NXZ14" s="311"/>
      <c r="NYA14" s="311"/>
      <c r="NYB14" s="311"/>
      <c r="NYC14" s="311"/>
      <c r="NYD14" s="311"/>
      <c r="NYE14" s="311"/>
      <c r="NYF14" s="311"/>
      <c r="NYG14" s="311"/>
      <c r="NYH14" s="311"/>
      <c r="NYI14" s="311"/>
      <c r="NYJ14" s="311"/>
      <c r="NYK14" s="311"/>
      <c r="NYL14" s="311"/>
      <c r="NYM14" s="311"/>
      <c r="NYN14" s="311"/>
      <c r="NYO14" s="311"/>
      <c r="NYP14" s="311"/>
      <c r="NYQ14" s="311"/>
      <c r="NYR14" s="311"/>
      <c r="NYS14" s="311"/>
      <c r="NYT14" s="311"/>
      <c r="NYU14" s="311"/>
      <c r="NYV14" s="311"/>
      <c r="NYW14" s="311"/>
      <c r="NYX14" s="311"/>
      <c r="NYY14" s="311"/>
      <c r="NYZ14" s="311"/>
      <c r="NZA14" s="311"/>
      <c r="NZB14" s="311"/>
      <c r="NZC14" s="311"/>
      <c r="NZD14" s="311"/>
      <c r="NZE14" s="311"/>
      <c r="NZF14" s="311"/>
      <c r="NZG14" s="311"/>
      <c r="NZH14" s="311"/>
      <c r="NZI14" s="311"/>
      <c r="NZJ14" s="311"/>
      <c r="NZK14" s="311"/>
      <c r="NZL14" s="311"/>
      <c r="NZM14" s="311"/>
      <c r="NZN14" s="311"/>
      <c r="NZO14" s="311"/>
      <c r="NZP14" s="311"/>
      <c r="NZQ14" s="311"/>
      <c r="NZR14" s="311"/>
      <c r="NZS14" s="311"/>
      <c r="NZT14" s="311"/>
      <c r="NZU14" s="311"/>
      <c r="NZV14" s="311"/>
      <c r="NZW14" s="311"/>
      <c r="NZX14" s="311"/>
      <c r="NZY14" s="311"/>
      <c r="NZZ14" s="311"/>
      <c r="OAA14" s="311"/>
      <c r="OAB14" s="311"/>
      <c r="OAC14" s="311"/>
      <c r="OAD14" s="311"/>
      <c r="OAE14" s="311"/>
      <c r="OAF14" s="311"/>
      <c r="OAG14" s="311"/>
      <c r="OAH14" s="311"/>
      <c r="OAI14" s="311"/>
      <c r="OAJ14" s="311"/>
      <c r="OAK14" s="311"/>
      <c r="OAL14" s="311"/>
      <c r="OAM14" s="311"/>
      <c r="OAN14" s="311"/>
      <c r="OAO14" s="311"/>
      <c r="OAP14" s="311"/>
      <c r="OAQ14" s="311"/>
      <c r="OAR14" s="311"/>
      <c r="OAS14" s="311"/>
      <c r="OAT14" s="311"/>
      <c r="OAU14" s="311"/>
      <c r="OAV14" s="311"/>
      <c r="OAW14" s="311"/>
      <c r="OAX14" s="311"/>
      <c r="OAY14" s="311"/>
      <c r="OAZ14" s="311"/>
      <c r="OBA14" s="311"/>
      <c r="OBB14" s="311"/>
      <c r="OBC14" s="311"/>
      <c r="OBD14" s="311"/>
      <c r="OBE14" s="311"/>
      <c r="OBF14" s="311"/>
      <c r="OBG14" s="311"/>
      <c r="OBH14" s="311"/>
      <c r="OBI14" s="311"/>
      <c r="OBJ14" s="311"/>
      <c r="OBK14" s="311"/>
      <c r="OBL14" s="311"/>
      <c r="OBM14" s="311"/>
      <c r="OBN14" s="311"/>
      <c r="OBO14" s="311"/>
      <c r="OBP14" s="311"/>
      <c r="OBQ14" s="311"/>
      <c r="OBR14" s="311"/>
      <c r="OBS14" s="311"/>
      <c r="OBT14" s="311"/>
      <c r="OBU14" s="311"/>
      <c r="OBV14" s="311"/>
      <c r="OBW14" s="311"/>
      <c r="OBX14" s="311"/>
      <c r="OBY14" s="311"/>
      <c r="OBZ14" s="311"/>
      <c r="OCA14" s="311"/>
      <c r="OCB14" s="311"/>
      <c r="OCC14" s="311"/>
      <c r="OCD14" s="311"/>
      <c r="OCE14" s="311"/>
      <c r="OCF14" s="311"/>
      <c r="OCG14" s="311"/>
      <c r="OCH14" s="311"/>
      <c r="OCI14" s="311"/>
      <c r="OCJ14" s="311"/>
      <c r="OCK14" s="311"/>
      <c r="OCL14" s="311"/>
      <c r="OCM14" s="311"/>
      <c r="OCN14" s="311"/>
      <c r="OCO14" s="311"/>
      <c r="OCP14" s="311"/>
      <c r="OCQ14" s="311"/>
      <c r="OCR14" s="311"/>
      <c r="OCS14" s="311"/>
      <c r="OCT14" s="311"/>
      <c r="OCU14" s="311"/>
      <c r="OCV14" s="311"/>
      <c r="OCW14" s="311"/>
      <c r="OCX14" s="311"/>
      <c r="OCY14" s="311"/>
      <c r="OCZ14" s="311"/>
      <c r="ODA14" s="311"/>
      <c r="ODB14" s="311"/>
      <c r="ODC14" s="311"/>
      <c r="ODD14" s="311"/>
      <c r="ODE14" s="311"/>
      <c r="ODF14" s="311"/>
      <c r="ODG14" s="311"/>
      <c r="ODH14" s="311"/>
      <c r="ODI14" s="311"/>
      <c r="ODJ14" s="311"/>
      <c r="ODK14" s="311"/>
      <c r="ODL14" s="311"/>
      <c r="ODM14" s="311"/>
      <c r="ODN14" s="311"/>
      <c r="ODO14" s="311"/>
      <c r="ODP14" s="311"/>
      <c r="ODQ14" s="311"/>
      <c r="ODR14" s="311"/>
      <c r="ODS14" s="311"/>
      <c r="ODT14" s="311"/>
      <c r="ODU14" s="311"/>
      <c r="ODV14" s="311"/>
      <c r="ODW14" s="311"/>
      <c r="ODX14" s="311"/>
      <c r="ODY14" s="311"/>
      <c r="ODZ14" s="311"/>
      <c r="OEA14" s="311"/>
      <c r="OEB14" s="311"/>
      <c r="OEC14" s="311"/>
      <c r="OED14" s="311"/>
      <c r="OEE14" s="311"/>
      <c r="OEF14" s="311"/>
      <c r="OEG14" s="311"/>
      <c r="OEH14" s="311"/>
      <c r="OEI14" s="311"/>
      <c r="OEJ14" s="311"/>
      <c r="OEK14" s="311"/>
      <c r="OEL14" s="311"/>
      <c r="OEM14" s="311"/>
      <c r="OEN14" s="311"/>
      <c r="OEO14" s="311"/>
      <c r="OEP14" s="311"/>
      <c r="OEQ14" s="311"/>
      <c r="OER14" s="311"/>
      <c r="OES14" s="311"/>
      <c r="OET14" s="311"/>
      <c r="OEU14" s="311"/>
      <c r="OEV14" s="311"/>
      <c r="OEW14" s="311"/>
      <c r="OEX14" s="311"/>
      <c r="OEY14" s="311"/>
      <c r="OEZ14" s="311"/>
      <c r="OFA14" s="311"/>
      <c r="OFB14" s="311"/>
      <c r="OFC14" s="311"/>
      <c r="OFD14" s="311"/>
      <c r="OFE14" s="311"/>
      <c r="OFF14" s="311"/>
      <c r="OFG14" s="311"/>
      <c r="OFH14" s="311"/>
      <c r="OFI14" s="311"/>
      <c r="OFJ14" s="311"/>
      <c r="OFK14" s="311"/>
      <c r="OFL14" s="311"/>
      <c r="OFM14" s="311"/>
      <c r="OFN14" s="311"/>
      <c r="OFO14" s="311"/>
      <c r="OFP14" s="311"/>
      <c r="OFQ14" s="311"/>
      <c r="OFR14" s="311"/>
      <c r="OFS14" s="311"/>
      <c r="OFT14" s="311"/>
      <c r="OFU14" s="311"/>
      <c r="OFV14" s="311"/>
      <c r="OFW14" s="311"/>
      <c r="OFX14" s="311"/>
      <c r="OFY14" s="311"/>
      <c r="OFZ14" s="311"/>
      <c r="OGA14" s="311"/>
      <c r="OGB14" s="311"/>
      <c r="OGC14" s="311"/>
      <c r="OGD14" s="311"/>
      <c r="OGE14" s="311"/>
      <c r="OGF14" s="311"/>
      <c r="OGG14" s="311"/>
      <c r="OGH14" s="311"/>
      <c r="OGI14" s="311"/>
      <c r="OGJ14" s="311"/>
      <c r="OGK14" s="311"/>
      <c r="OGL14" s="311"/>
      <c r="OGM14" s="311"/>
      <c r="OGN14" s="311"/>
      <c r="OGO14" s="311"/>
      <c r="OGP14" s="311"/>
      <c r="OGQ14" s="311"/>
      <c r="OGR14" s="311"/>
      <c r="OGS14" s="311"/>
      <c r="OGT14" s="311"/>
      <c r="OGU14" s="311"/>
      <c r="OGV14" s="311"/>
      <c r="OGW14" s="311"/>
      <c r="OGX14" s="311"/>
      <c r="OGY14" s="311"/>
      <c r="OGZ14" s="311"/>
      <c r="OHA14" s="311"/>
      <c r="OHB14" s="311"/>
      <c r="OHC14" s="311"/>
      <c r="OHD14" s="311"/>
      <c r="OHE14" s="311"/>
      <c r="OHF14" s="311"/>
      <c r="OHG14" s="311"/>
      <c r="OHH14" s="311"/>
      <c r="OHI14" s="311"/>
      <c r="OHJ14" s="311"/>
      <c r="OHK14" s="311"/>
      <c r="OHL14" s="311"/>
      <c r="OHM14" s="311"/>
      <c r="OHN14" s="311"/>
      <c r="OHO14" s="311"/>
      <c r="OHP14" s="311"/>
      <c r="OHQ14" s="311"/>
      <c r="OHR14" s="311"/>
      <c r="OHS14" s="311"/>
      <c r="OHT14" s="311"/>
      <c r="OHU14" s="311"/>
      <c r="OHV14" s="311"/>
      <c r="OHW14" s="311"/>
      <c r="OHX14" s="311"/>
      <c r="OHY14" s="311"/>
      <c r="OHZ14" s="311"/>
      <c r="OIA14" s="311"/>
      <c r="OIB14" s="311"/>
      <c r="OIC14" s="311"/>
      <c r="OID14" s="311"/>
      <c r="OIE14" s="311"/>
      <c r="OIF14" s="311"/>
      <c r="OIG14" s="311"/>
      <c r="OIH14" s="311"/>
      <c r="OII14" s="311"/>
      <c r="OIJ14" s="311"/>
      <c r="OIK14" s="311"/>
      <c r="OIL14" s="311"/>
      <c r="OIM14" s="311"/>
      <c r="OIN14" s="311"/>
      <c r="OIO14" s="311"/>
      <c r="OIP14" s="311"/>
      <c r="OIQ14" s="311"/>
      <c r="OIR14" s="311"/>
      <c r="OIS14" s="311"/>
      <c r="OIT14" s="311"/>
      <c r="OIU14" s="311"/>
      <c r="OIV14" s="311"/>
      <c r="OIW14" s="311"/>
      <c r="OIX14" s="311"/>
      <c r="OIY14" s="311"/>
      <c r="OIZ14" s="311"/>
      <c r="OJA14" s="311"/>
      <c r="OJB14" s="311"/>
      <c r="OJC14" s="311"/>
      <c r="OJD14" s="311"/>
      <c r="OJE14" s="311"/>
      <c r="OJF14" s="311"/>
      <c r="OJG14" s="311"/>
      <c r="OJH14" s="311"/>
      <c r="OJI14" s="311"/>
      <c r="OJJ14" s="311"/>
      <c r="OJK14" s="311"/>
      <c r="OJL14" s="311"/>
      <c r="OJM14" s="311"/>
      <c r="OJN14" s="311"/>
      <c r="OJO14" s="311"/>
      <c r="OJP14" s="311"/>
      <c r="OJQ14" s="311"/>
      <c r="OJR14" s="311"/>
      <c r="OJS14" s="311"/>
      <c r="OJT14" s="311"/>
      <c r="OJU14" s="311"/>
      <c r="OJV14" s="311"/>
      <c r="OJW14" s="311"/>
      <c r="OJX14" s="311"/>
      <c r="OJY14" s="311"/>
      <c r="OJZ14" s="311"/>
      <c r="OKA14" s="311"/>
      <c r="OKB14" s="311"/>
      <c r="OKC14" s="311"/>
      <c r="OKD14" s="311"/>
      <c r="OKE14" s="311"/>
      <c r="OKF14" s="311"/>
      <c r="OKG14" s="311"/>
      <c r="OKH14" s="311"/>
      <c r="OKI14" s="311"/>
      <c r="OKJ14" s="311"/>
      <c r="OKK14" s="311"/>
      <c r="OKL14" s="311"/>
      <c r="OKM14" s="311"/>
      <c r="OKN14" s="311"/>
      <c r="OKO14" s="311"/>
      <c r="OKP14" s="311"/>
      <c r="OKQ14" s="311"/>
      <c r="OKR14" s="311"/>
      <c r="OKS14" s="311"/>
      <c r="OKT14" s="311"/>
      <c r="OKU14" s="311"/>
      <c r="OKV14" s="311"/>
      <c r="OKW14" s="311"/>
      <c r="OKX14" s="311"/>
      <c r="OKY14" s="311"/>
      <c r="OKZ14" s="311"/>
      <c r="OLA14" s="311"/>
      <c r="OLB14" s="311"/>
      <c r="OLC14" s="311"/>
      <c r="OLD14" s="311"/>
      <c r="OLE14" s="311"/>
      <c r="OLF14" s="311"/>
      <c r="OLG14" s="311"/>
      <c r="OLH14" s="311"/>
      <c r="OLI14" s="311"/>
      <c r="OLJ14" s="311"/>
      <c r="OLK14" s="311"/>
      <c r="OLL14" s="311"/>
      <c r="OLM14" s="311"/>
      <c r="OLN14" s="311"/>
      <c r="OLO14" s="311"/>
      <c r="OLP14" s="311"/>
      <c r="OLQ14" s="311"/>
      <c r="OLR14" s="311"/>
      <c r="OLS14" s="311"/>
      <c r="OLT14" s="311"/>
      <c r="OLU14" s="311"/>
      <c r="OLV14" s="311"/>
      <c r="OLW14" s="311"/>
      <c r="OLX14" s="311"/>
      <c r="OLY14" s="311"/>
      <c r="OLZ14" s="311"/>
      <c r="OMA14" s="311"/>
      <c r="OMB14" s="311"/>
      <c r="OMC14" s="311"/>
      <c r="OMD14" s="311"/>
      <c r="OME14" s="311"/>
      <c r="OMF14" s="311"/>
      <c r="OMG14" s="311"/>
      <c r="OMH14" s="311"/>
      <c r="OMI14" s="311"/>
      <c r="OMJ14" s="311"/>
      <c r="OMK14" s="311"/>
      <c r="OML14" s="311"/>
      <c r="OMM14" s="311"/>
      <c r="OMN14" s="311"/>
      <c r="OMO14" s="311"/>
      <c r="OMP14" s="311"/>
      <c r="OMQ14" s="311"/>
      <c r="OMR14" s="311"/>
      <c r="OMS14" s="311"/>
      <c r="OMT14" s="311"/>
      <c r="OMU14" s="311"/>
      <c r="OMV14" s="311"/>
      <c r="OMW14" s="311"/>
      <c r="OMX14" s="311"/>
      <c r="OMY14" s="311"/>
      <c r="OMZ14" s="311"/>
      <c r="ONA14" s="311"/>
      <c r="ONB14" s="311"/>
      <c r="ONC14" s="311"/>
      <c r="OND14" s="311"/>
      <c r="ONE14" s="311"/>
      <c r="ONF14" s="311"/>
      <c r="ONG14" s="311"/>
      <c r="ONH14" s="311"/>
      <c r="ONI14" s="311"/>
      <c r="ONJ14" s="311"/>
      <c r="ONK14" s="311"/>
      <c r="ONL14" s="311"/>
      <c r="ONM14" s="311"/>
      <c r="ONN14" s="311"/>
      <c r="ONO14" s="311"/>
      <c r="ONP14" s="311"/>
      <c r="ONQ14" s="311"/>
      <c r="ONR14" s="311"/>
      <c r="ONS14" s="311"/>
      <c r="ONT14" s="311"/>
      <c r="ONU14" s="311"/>
      <c r="ONV14" s="311"/>
      <c r="ONW14" s="311"/>
      <c r="ONX14" s="311"/>
      <c r="ONY14" s="311"/>
      <c r="ONZ14" s="311"/>
      <c r="OOA14" s="311"/>
      <c r="OOB14" s="311"/>
      <c r="OOC14" s="311"/>
      <c r="OOD14" s="311"/>
      <c r="OOE14" s="311"/>
      <c r="OOF14" s="311"/>
      <c r="OOG14" s="311"/>
      <c r="OOH14" s="311"/>
      <c r="OOI14" s="311"/>
      <c r="OOJ14" s="311"/>
      <c r="OOK14" s="311"/>
      <c r="OOL14" s="311"/>
      <c r="OOM14" s="311"/>
      <c r="OON14" s="311"/>
      <c r="OOO14" s="311"/>
      <c r="OOP14" s="311"/>
      <c r="OOQ14" s="311"/>
      <c r="OOR14" s="311"/>
      <c r="OOS14" s="311"/>
      <c r="OOT14" s="311"/>
      <c r="OOU14" s="311"/>
      <c r="OOV14" s="311"/>
      <c r="OOW14" s="311"/>
      <c r="OOX14" s="311"/>
      <c r="OOY14" s="311"/>
      <c r="OOZ14" s="311"/>
      <c r="OPA14" s="311"/>
      <c r="OPB14" s="311"/>
      <c r="OPC14" s="311"/>
      <c r="OPD14" s="311"/>
      <c r="OPE14" s="311"/>
      <c r="OPF14" s="311"/>
      <c r="OPG14" s="311"/>
      <c r="OPH14" s="311"/>
      <c r="OPI14" s="311"/>
      <c r="OPJ14" s="311"/>
      <c r="OPK14" s="311"/>
      <c r="OPL14" s="311"/>
      <c r="OPM14" s="311"/>
      <c r="OPN14" s="311"/>
      <c r="OPO14" s="311"/>
      <c r="OPP14" s="311"/>
      <c r="OPQ14" s="311"/>
      <c r="OPR14" s="311"/>
      <c r="OPS14" s="311"/>
      <c r="OPT14" s="311"/>
      <c r="OPU14" s="311"/>
      <c r="OPV14" s="311"/>
      <c r="OPW14" s="311"/>
      <c r="OPX14" s="311"/>
      <c r="OPY14" s="311"/>
      <c r="OPZ14" s="311"/>
      <c r="OQA14" s="311"/>
      <c r="OQB14" s="311"/>
      <c r="OQC14" s="311"/>
      <c r="OQD14" s="311"/>
      <c r="OQE14" s="311"/>
      <c r="OQF14" s="311"/>
      <c r="OQG14" s="311"/>
      <c r="OQH14" s="311"/>
      <c r="OQI14" s="311"/>
      <c r="OQJ14" s="311"/>
      <c r="OQK14" s="311"/>
      <c r="OQL14" s="311"/>
      <c r="OQM14" s="311"/>
      <c r="OQN14" s="311"/>
      <c r="OQO14" s="311"/>
      <c r="OQP14" s="311"/>
      <c r="OQQ14" s="311"/>
      <c r="OQR14" s="311"/>
      <c r="OQS14" s="311"/>
      <c r="OQT14" s="311"/>
      <c r="OQU14" s="311"/>
      <c r="OQV14" s="311"/>
      <c r="OQW14" s="311"/>
      <c r="OQX14" s="311"/>
      <c r="OQY14" s="311"/>
      <c r="OQZ14" s="311"/>
      <c r="ORA14" s="311"/>
      <c r="ORB14" s="311"/>
      <c r="ORC14" s="311"/>
      <c r="ORD14" s="311"/>
      <c r="ORE14" s="311"/>
      <c r="ORF14" s="311"/>
      <c r="ORG14" s="311"/>
      <c r="ORH14" s="311"/>
      <c r="ORI14" s="311"/>
      <c r="ORJ14" s="311"/>
      <c r="ORK14" s="311"/>
      <c r="ORL14" s="311"/>
      <c r="ORM14" s="311"/>
      <c r="ORN14" s="311"/>
      <c r="ORO14" s="311"/>
      <c r="ORP14" s="311"/>
      <c r="ORQ14" s="311"/>
      <c r="ORR14" s="311"/>
      <c r="ORS14" s="311"/>
      <c r="ORT14" s="311"/>
      <c r="ORU14" s="311"/>
      <c r="ORV14" s="311"/>
      <c r="ORW14" s="311"/>
      <c r="ORX14" s="311"/>
      <c r="ORY14" s="311"/>
      <c r="ORZ14" s="311"/>
      <c r="OSA14" s="311"/>
      <c r="OSB14" s="311"/>
      <c r="OSC14" s="311"/>
      <c r="OSD14" s="311"/>
      <c r="OSE14" s="311"/>
      <c r="OSF14" s="311"/>
      <c r="OSG14" s="311"/>
      <c r="OSH14" s="311"/>
      <c r="OSI14" s="311"/>
      <c r="OSJ14" s="311"/>
      <c r="OSK14" s="311"/>
      <c r="OSL14" s="311"/>
      <c r="OSM14" s="311"/>
      <c r="OSN14" s="311"/>
      <c r="OSO14" s="311"/>
      <c r="OSP14" s="311"/>
      <c r="OSQ14" s="311"/>
      <c r="OSR14" s="311"/>
      <c r="OSS14" s="311"/>
      <c r="OST14" s="311"/>
      <c r="OSU14" s="311"/>
      <c r="OSV14" s="311"/>
      <c r="OSW14" s="311"/>
      <c r="OSX14" s="311"/>
      <c r="OSY14" s="311"/>
      <c r="OSZ14" s="311"/>
      <c r="OTA14" s="311"/>
      <c r="OTB14" s="311"/>
      <c r="OTC14" s="311"/>
      <c r="OTD14" s="311"/>
      <c r="OTE14" s="311"/>
      <c r="OTF14" s="311"/>
      <c r="OTG14" s="311"/>
      <c r="OTH14" s="311"/>
      <c r="OTI14" s="311"/>
      <c r="OTJ14" s="311"/>
      <c r="OTK14" s="311"/>
      <c r="OTL14" s="311"/>
      <c r="OTM14" s="311"/>
      <c r="OTN14" s="311"/>
      <c r="OTO14" s="311"/>
      <c r="OTP14" s="311"/>
      <c r="OTQ14" s="311"/>
      <c r="OTR14" s="311"/>
      <c r="OTS14" s="311"/>
      <c r="OTT14" s="311"/>
      <c r="OTU14" s="311"/>
      <c r="OTV14" s="311"/>
      <c r="OTW14" s="311"/>
      <c r="OTX14" s="311"/>
      <c r="OTY14" s="311"/>
      <c r="OTZ14" s="311"/>
      <c r="OUA14" s="311"/>
      <c r="OUB14" s="311"/>
      <c r="OUC14" s="311"/>
      <c r="OUD14" s="311"/>
      <c r="OUE14" s="311"/>
      <c r="OUF14" s="311"/>
      <c r="OUG14" s="311"/>
      <c r="OUH14" s="311"/>
      <c r="OUI14" s="311"/>
      <c r="OUJ14" s="311"/>
      <c r="OUK14" s="311"/>
      <c r="OUL14" s="311"/>
      <c r="OUM14" s="311"/>
      <c r="OUN14" s="311"/>
      <c r="OUO14" s="311"/>
      <c r="OUP14" s="311"/>
      <c r="OUQ14" s="311"/>
      <c r="OUR14" s="311"/>
      <c r="OUS14" s="311"/>
      <c r="OUT14" s="311"/>
      <c r="OUU14" s="311"/>
      <c r="OUV14" s="311"/>
      <c r="OUW14" s="311"/>
      <c r="OUX14" s="311"/>
      <c r="OUY14" s="311"/>
      <c r="OUZ14" s="311"/>
      <c r="OVA14" s="311"/>
      <c r="OVB14" s="311"/>
      <c r="OVC14" s="311"/>
      <c r="OVD14" s="311"/>
      <c r="OVE14" s="311"/>
      <c r="OVF14" s="311"/>
      <c r="OVG14" s="311"/>
      <c r="OVH14" s="311"/>
      <c r="OVI14" s="311"/>
      <c r="OVJ14" s="311"/>
      <c r="OVK14" s="311"/>
      <c r="OVL14" s="311"/>
      <c r="OVM14" s="311"/>
      <c r="OVN14" s="311"/>
      <c r="OVO14" s="311"/>
      <c r="OVP14" s="311"/>
      <c r="OVQ14" s="311"/>
      <c r="OVR14" s="311"/>
      <c r="OVS14" s="311"/>
      <c r="OVT14" s="311"/>
      <c r="OVU14" s="311"/>
      <c r="OVV14" s="311"/>
      <c r="OVW14" s="311"/>
      <c r="OVX14" s="311"/>
      <c r="OVY14" s="311"/>
      <c r="OVZ14" s="311"/>
      <c r="OWA14" s="311"/>
      <c r="OWB14" s="311"/>
      <c r="OWC14" s="311"/>
      <c r="OWD14" s="311"/>
      <c r="OWE14" s="311"/>
      <c r="OWF14" s="311"/>
      <c r="OWG14" s="311"/>
      <c r="OWH14" s="311"/>
      <c r="OWI14" s="311"/>
      <c r="OWJ14" s="311"/>
      <c r="OWK14" s="311"/>
      <c r="OWL14" s="311"/>
      <c r="OWM14" s="311"/>
      <c r="OWN14" s="311"/>
      <c r="OWO14" s="311"/>
      <c r="OWP14" s="311"/>
      <c r="OWQ14" s="311"/>
      <c r="OWR14" s="311"/>
      <c r="OWS14" s="311"/>
      <c r="OWT14" s="311"/>
      <c r="OWU14" s="311"/>
      <c r="OWV14" s="311"/>
      <c r="OWW14" s="311"/>
      <c r="OWX14" s="311"/>
      <c r="OWY14" s="311"/>
      <c r="OWZ14" s="311"/>
      <c r="OXA14" s="311"/>
      <c r="OXB14" s="311"/>
      <c r="OXC14" s="311"/>
      <c r="OXD14" s="311"/>
      <c r="OXE14" s="311"/>
      <c r="OXF14" s="311"/>
      <c r="OXG14" s="311"/>
      <c r="OXH14" s="311"/>
      <c r="OXI14" s="311"/>
      <c r="OXJ14" s="311"/>
      <c r="OXK14" s="311"/>
      <c r="OXL14" s="311"/>
      <c r="OXM14" s="311"/>
      <c r="OXN14" s="311"/>
      <c r="OXO14" s="311"/>
      <c r="OXP14" s="311"/>
      <c r="OXQ14" s="311"/>
      <c r="OXR14" s="311"/>
      <c r="OXS14" s="311"/>
      <c r="OXT14" s="311"/>
      <c r="OXU14" s="311"/>
      <c r="OXV14" s="311"/>
      <c r="OXW14" s="311"/>
      <c r="OXX14" s="311"/>
      <c r="OXY14" s="311"/>
      <c r="OXZ14" s="311"/>
      <c r="OYA14" s="311"/>
      <c r="OYB14" s="311"/>
      <c r="OYC14" s="311"/>
      <c r="OYD14" s="311"/>
      <c r="OYE14" s="311"/>
      <c r="OYF14" s="311"/>
      <c r="OYG14" s="311"/>
      <c r="OYH14" s="311"/>
      <c r="OYI14" s="311"/>
      <c r="OYJ14" s="311"/>
      <c r="OYK14" s="311"/>
      <c r="OYL14" s="311"/>
      <c r="OYM14" s="311"/>
      <c r="OYN14" s="311"/>
      <c r="OYO14" s="311"/>
      <c r="OYP14" s="311"/>
      <c r="OYQ14" s="311"/>
      <c r="OYR14" s="311"/>
      <c r="OYS14" s="311"/>
      <c r="OYT14" s="311"/>
      <c r="OYU14" s="311"/>
      <c r="OYV14" s="311"/>
      <c r="OYW14" s="311"/>
      <c r="OYX14" s="311"/>
      <c r="OYY14" s="311"/>
      <c r="OYZ14" s="311"/>
      <c r="OZA14" s="311"/>
      <c r="OZB14" s="311"/>
      <c r="OZC14" s="311"/>
      <c r="OZD14" s="311"/>
      <c r="OZE14" s="311"/>
      <c r="OZF14" s="311"/>
      <c r="OZG14" s="311"/>
      <c r="OZH14" s="311"/>
      <c r="OZI14" s="311"/>
      <c r="OZJ14" s="311"/>
      <c r="OZK14" s="311"/>
      <c r="OZL14" s="311"/>
      <c r="OZM14" s="311"/>
      <c r="OZN14" s="311"/>
      <c r="OZO14" s="311"/>
      <c r="OZP14" s="311"/>
      <c r="OZQ14" s="311"/>
      <c r="OZR14" s="311"/>
      <c r="OZS14" s="311"/>
      <c r="OZT14" s="311"/>
      <c r="OZU14" s="311"/>
      <c r="OZV14" s="311"/>
      <c r="OZW14" s="311"/>
      <c r="OZX14" s="311"/>
      <c r="OZY14" s="311"/>
      <c r="OZZ14" s="311"/>
      <c r="PAA14" s="311"/>
      <c r="PAB14" s="311"/>
      <c r="PAC14" s="311"/>
      <c r="PAD14" s="311"/>
      <c r="PAE14" s="311"/>
      <c r="PAF14" s="311"/>
      <c r="PAG14" s="311"/>
      <c r="PAH14" s="311"/>
      <c r="PAI14" s="311"/>
      <c r="PAJ14" s="311"/>
      <c r="PAK14" s="311"/>
      <c r="PAL14" s="311"/>
      <c r="PAM14" s="311"/>
      <c r="PAN14" s="311"/>
      <c r="PAO14" s="311"/>
      <c r="PAP14" s="311"/>
      <c r="PAQ14" s="311"/>
      <c r="PAR14" s="311"/>
      <c r="PAS14" s="311"/>
      <c r="PAT14" s="311"/>
      <c r="PAU14" s="311"/>
      <c r="PAV14" s="311"/>
      <c r="PAW14" s="311"/>
      <c r="PAX14" s="311"/>
      <c r="PAY14" s="311"/>
      <c r="PAZ14" s="311"/>
      <c r="PBA14" s="311"/>
      <c r="PBB14" s="311"/>
      <c r="PBC14" s="311"/>
      <c r="PBD14" s="311"/>
      <c r="PBE14" s="311"/>
      <c r="PBF14" s="311"/>
      <c r="PBG14" s="311"/>
      <c r="PBH14" s="311"/>
      <c r="PBI14" s="311"/>
      <c r="PBJ14" s="311"/>
      <c r="PBK14" s="311"/>
      <c r="PBL14" s="311"/>
      <c r="PBM14" s="311"/>
      <c r="PBN14" s="311"/>
      <c r="PBO14" s="311"/>
      <c r="PBP14" s="311"/>
      <c r="PBQ14" s="311"/>
      <c r="PBR14" s="311"/>
      <c r="PBS14" s="311"/>
      <c r="PBT14" s="311"/>
      <c r="PBU14" s="311"/>
      <c r="PBV14" s="311"/>
      <c r="PBW14" s="311"/>
      <c r="PBX14" s="311"/>
      <c r="PBY14" s="311"/>
      <c r="PBZ14" s="311"/>
      <c r="PCA14" s="311"/>
      <c r="PCB14" s="311"/>
      <c r="PCC14" s="311"/>
      <c r="PCD14" s="311"/>
      <c r="PCE14" s="311"/>
      <c r="PCF14" s="311"/>
      <c r="PCG14" s="311"/>
      <c r="PCH14" s="311"/>
      <c r="PCI14" s="311"/>
      <c r="PCJ14" s="311"/>
      <c r="PCK14" s="311"/>
      <c r="PCL14" s="311"/>
      <c r="PCM14" s="311"/>
      <c r="PCN14" s="311"/>
      <c r="PCO14" s="311"/>
      <c r="PCP14" s="311"/>
      <c r="PCQ14" s="311"/>
      <c r="PCR14" s="311"/>
      <c r="PCS14" s="311"/>
      <c r="PCT14" s="311"/>
      <c r="PCU14" s="311"/>
      <c r="PCV14" s="311"/>
      <c r="PCW14" s="311"/>
      <c r="PCX14" s="311"/>
      <c r="PCY14" s="311"/>
      <c r="PCZ14" s="311"/>
      <c r="PDA14" s="311"/>
      <c r="PDB14" s="311"/>
      <c r="PDC14" s="311"/>
      <c r="PDD14" s="311"/>
      <c r="PDE14" s="311"/>
      <c r="PDF14" s="311"/>
      <c r="PDG14" s="311"/>
      <c r="PDH14" s="311"/>
      <c r="PDI14" s="311"/>
      <c r="PDJ14" s="311"/>
      <c r="PDK14" s="311"/>
      <c r="PDL14" s="311"/>
      <c r="PDM14" s="311"/>
      <c r="PDN14" s="311"/>
      <c r="PDO14" s="311"/>
      <c r="PDP14" s="311"/>
      <c r="PDQ14" s="311"/>
      <c r="PDR14" s="311"/>
      <c r="PDS14" s="311"/>
      <c r="PDT14" s="311"/>
      <c r="PDU14" s="311"/>
      <c r="PDV14" s="311"/>
      <c r="PDW14" s="311"/>
      <c r="PDX14" s="311"/>
      <c r="PDY14" s="311"/>
      <c r="PDZ14" s="311"/>
      <c r="PEA14" s="311"/>
      <c r="PEB14" s="311"/>
      <c r="PEC14" s="311"/>
      <c r="PED14" s="311"/>
      <c r="PEE14" s="311"/>
      <c r="PEF14" s="311"/>
      <c r="PEG14" s="311"/>
      <c r="PEH14" s="311"/>
      <c r="PEI14" s="311"/>
      <c r="PEJ14" s="311"/>
      <c r="PEK14" s="311"/>
      <c r="PEL14" s="311"/>
      <c r="PEM14" s="311"/>
      <c r="PEN14" s="311"/>
      <c r="PEO14" s="311"/>
      <c r="PEP14" s="311"/>
      <c r="PEQ14" s="311"/>
      <c r="PER14" s="311"/>
      <c r="PES14" s="311"/>
      <c r="PET14" s="311"/>
      <c r="PEU14" s="311"/>
      <c r="PEV14" s="311"/>
      <c r="PEW14" s="311"/>
      <c r="PEX14" s="311"/>
      <c r="PEY14" s="311"/>
      <c r="PEZ14" s="311"/>
      <c r="PFA14" s="311"/>
      <c r="PFB14" s="311"/>
      <c r="PFC14" s="311"/>
      <c r="PFD14" s="311"/>
      <c r="PFE14" s="311"/>
      <c r="PFF14" s="311"/>
      <c r="PFG14" s="311"/>
      <c r="PFH14" s="311"/>
      <c r="PFI14" s="311"/>
      <c r="PFJ14" s="311"/>
      <c r="PFK14" s="311"/>
      <c r="PFL14" s="311"/>
      <c r="PFM14" s="311"/>
      <c r="PFN14" s="311"/>
      <c r="PFO14" s="311"/>
      <c r="PFP14" s="311"/>
      <c r="PFQ14" s="311"/>
      <c r="PFR14" s="311"/>
      <c r="PFS14" s="311"/>
      <c r="PFT14" s="311"/>
      <c r="PFU14" s="311"/>
      <c r="PFV14" s="311"/>
      <c r="PFW14" s="311"/>
      <c r="PFX14" s="311"/>
      <c r="PFY14" s="311"/>
      <c r="PFZ14" s="311"/>
      <c r="PGA14" s="311"/>
      <c r="PGB14" s="311"/>
      <c r="PGC14" s="311"/>
      <c r="PGD14" s="311"/>
      <c r="PGE14" s="311"/>
      <c r="PGF14" s="311"/>
      <c r="PGG14" s="311"/>
      <c r="PGH14" s="311"/>
      <c r="PGI14" s="311"/>
      <c r="PGJ14" s="311"/>
      <c r="PGK14" s="311"/>
      <c r="PGL14" s="311"/>
      <c r="PGM14" s="311"/>
      <c r="PGN14" s="311"/>
      <c r="PGO14" s="311"/>
      <c r="PGP14" s="311"/>
      <c r="PGQ14" s="311"/>
      <c r="PGR14" s="311"/>
      <c r="PGS14" s="311"/>
      <c r="PGT14" s="311"/>
      <c r="PGU14" s="311"/>
      <c r="PGV14" s="311"/>
      <c r="PGW14" s="311"/>
      <c r="PGX14" s="311"/>
      <c r="PGY14" s="311"/>
      <c r="PGZ14" s="311"/>
      <c r="PHA14" s="311"/>
      <c r="PHB14" s="311"/>
      <c r="PHC14" s="311"/>
      <c r="PHD14" s="311"/>
      <c r="PHE14" s="311"/>
      <c r="PHF14" s="311"/>
      <c r="PHG14" s="311"/>
      <c r="PHH14" s="311"/>
      <c r="PHI14" s="311"/>
      <c r="PHJ14" s="311"/>
      <c r="PHK14" s="311"/>
      <c r="PHL14" s="311"/>
      <c r="PHM14" s="311"/>
      <c r="PHN14" s="311"/>
      <c r="PHO14" s="311"/>
      <c r="PHP14" s="311"/>
      <c r="PHQ14" s="311"/>
      <c r="PHR14" s="311"/>
      <c r="PHS14" s="311"/>
      <c r="PHT14" s="311"/>
      <c r="PHU14" s="311"/>
      <c r="PHV14" s="311"/>
      <c r="PHW14" s="311"/>
      <c r="PHX14" s="311"/>
      <c r="PHY14" s="311"/>
      <c r="PHZ14" s="311"/>
      <c r="PIA14" s="311"/>
      <c r="PIB14" s="311"/>
      <c r="PIC14" s="311"/>
      <c r="PID14" s="311"/>
      <c r="PIE14" s="311"/>
      <c r="PIF14" s="311"/>
      <c r="PIG14" s="311"/>
      <c r="PIH14" s="311"/>
      <c r="PII14" s="311"/>
      <c r="PIJ14" s="311"/>
      <c r="PIK14" s="311"/>
      <c r="PIL14" s="311"/>
      <c r="PIM14" s="311"/>
      <c r="PIN14" s="311"/>
      <c r="PIO14" s="311"/>
      <c r="PIP14" s="311"/>
      <c r="PIQ14" s="311"/>
      <c r="PIR14" s="311"/>
      <c r="PIS14" s="311"/>
      <c r="PIT14" s="311"/>
      <c r="PIU14" s="311"/>
      <c r="PIV14" s="311"/>
      <c r="PIW14" s="311"/>
      <c r="PIX14" s="311"/>
      <c r="PIY14" s="311"/>
      <c r="PIZ14" s="311"/>
      <c r="PJA14" s="311"/>
      <c r="PJB14" s="311"/>
      <c r="PJC14" s="311"/>
      <c r="PJD14" s="311"/>
      <c r="PJE14" s="311"/>
      <c r="PJF14" s="311"/>
      <c r="PJG14" s="311"/>
      <c r="PJH14" s="311"/>
      <c r="PJI14" s="311"/>
      <c r="PJJ14" s="311"/>
      <c r="PJK14" s="311"/>
      <c r="PJL14" s="311"/>
      <c r="PJM14" s="311"/>
      <c r="PJN14" s="311"/>
      <c r="PJO14" s="311"/>
      <c r="PJP14" s="311"/>
      <c r="PJQ14" s="311"/>
      <c r="PJR14" s="311"/>
      <c r="PJS14" s="311"/>
      <c r="PJT14" s="311"/>
      <c r="PJU14" s="311"/>
      <c r="PJV14" s="311"/>
      <c r="PJW14" s="311"/>
      <c r="PJX14" s="311"/>
      <c r="PJY14" s="311"/>
      <c r="PJZ14" s="311"/>
      <c r="PKA14" s="311"/>
      <c r="PKB14" s="311"/>
      <c r="PKC14" s="311"/>
      <c r="PKD14" s="311"/>
      <c r="PKE14" s="311"/>
      <c r="PKF14" s="311"/>
      <c r="PKG14" s="311"/>
      <c r="PKH14" s="311"/>
      <c r="PKI14" s="311"/>
      <c r="PKJ14" s="311"/>
      <c r="PKK14" s="311"/>
      <c r="PKL14" s="311"/>
      <c r="PKM14" s="311"/>
      <c r="PKN14" s="311"/>
      <c r="PKO14" s="311"/>
      <c r="PKP14" s="311"/>
      <c r="PKQ14" s="311"/>
      <c r="PKR14" s="311"/>
      <c r="PKS14" s="311"/>
      <c r="PKT14" s="311"/>
      <c r="PKU14" s="311"/>
      <c r="PKV14" s="311"/>
      <c r="PKW14" s="311"/>
      <c r="PKX14" s="311"/>
      <c r="PKY14" s="311"/>
      <c r="PKZ14" s="311"/>
      <c r="PLA14" s="311"/>
      <c r="PLB14" s="311"/>
      <c r="PLC14" s="311"/>
      <c r="PLD14" s="311"/>
      <c r="PLE14" s="311"/>
      <c r="PLF14" s="311"/>
      <c r="PLG14" s="311"/>
      <c r="PLH14" s="311"/>
      <c r="PLI14" s="311"/>
      <c r="PLJ14" s="311"/>
      <c r="PLK14" s="311"/>
      <c r="PLL14" s="311"/>
      <c r="PLM14" s="311"/>
      <c r="PLN14" s="311"/>
      <c r="PLO14" s="311"/>
      <c r="PLP14" s="311"/>
      <c r="PLQ14" s="311"/>
      <c r="PLR14" s="311"/>
      <c r="PLS14" s="311"/>
      <c r="PLT14" s="311"/>
      <c r="PLU14" s="311"/>
      <c r="PLV14" s="311"/>
      <c r="PLW14" s="311"/>
      <c r="PLX14" s="311"/>
      <c r="PLY14" s="311"/>
      <c r="PLZ14" s="311"/>
      <c r="PMA14" s="311"/>
      <c r="PMB14" s="311"/>
      <c r="PMC14" s="311"/>
      <c r="PMD14" s="311"/>
      <c r="PME14" s="311"/>
      <c r="PMF14" s="311"/>
      <c r="PMG14" s="311"/>
      <c r="PMH14" s="311"/>
      <c r="PMI14" s="311"/>
      <c r="PMJ14" s="311"/>
      <c r="PMK14" s="311"/>
      <c r="PML14" s="311"/>
      <c r="PMM14" s="311"/>
      <c r="PMN14" s="311"/>
      <c r="PMO14" s="311"/>
      <c r="PMP14" s="311"/>
      <c r="PMQ14" s="311"/>
      <c r="PMR14" s="311"/>
      <c r="PMS14" s="311"/>
      <c r="PMT14" s="311"/>
      <c r="PMU14" s="311"/>
      <c r="PMV14" s="311"/>
      <c r="PMW14" s="311"/>
      <c r="PMX14" s="311"/>
      <c r="PMY14" s="311"/>
      <c r="PMZ14" s="311"/>
      <c r="PNA14" s="311"/>
      <c r="PNB14" s="311"/>
      <c r="PNC14" s="311"/>
      <c r="PND14" s="311"/>
      <c r="PNE14" s="311"/>
      <c r="PNF14" s="311"/>
      <c r="PNG14" s="311"/>
      <c r="PNH14" s="311"/>
      <c r="PNI14" s="311"/>
      <c r="PNJ14" s="311"/>
      <c r="PNK14" s="311"/>
      <c r="PNL14" s="311"/>
      <c r="PNM14" s="311"/>
      <c r="PNN14" s="311"/>
      <c r="PNO14" s="311"/>
      <c r="PNP14" s="311"/>
      <c r="PNQ14" s="311"/>
      <c r="PNR14" s="311"/>
      <c r="PNS14" s="311"/>
      <c r="PNT14" s="311"/>
      <c r="PNU14" s="311"/>
      <c r="PNV14" s="311"/>
      <c r="PNW14" s="311"/>
      <c r="PNX14" s="311"/>
      <c r="PNY14" s="311"/>
      <c r="PNZ14" s="311"/>
      <c r="POA14" s="311"/>
      <c r="POB14" s="311"/>
      <c r="POC14" s="311"/>
      <c r="POD14" s="311"/>
      <c r="POE14" s="311"/>
      <c r="POF14" s="311"/>
      <c r="POG14" s="311"/>
      <c r="POH14" s="311"/>
      <c r="POI14" s="311"/>
      <c r="POJ14" s="311"/>
      <c r="POK14" s="311"/>
      <c r="POL14" s="311"/>
      <c r="POM14" s="311"/>
      <c r="PON14" s="311"/>
      <c r="POO14" s="311"/>
      <c r="POP14" s="311"/>
      <c r="POQ14" s="311"/>
      <c r="POR14" s="311"/>
      <c r="POS14" s="311"/>
      <c r="POT14" s="311"/>
      <c r="POU14" s="311"/>
      <c r="POV14" s="311"/>
      <c r="POW14" s="311"/>
      <c r="POX14" s="311"/>
      <c r="POY14" s="311"/>
      <c r="POZ14" s="311"/>
      <c r="PPA14" s="311"/>
      <c r="PPB14" s="311"/>
      <c r="PPC14" s="311"/>
      <c r="PPD14" s="311"/>
      <c r="PPE14" s="311"/>
      <c r="PPF14" s="311"/>
      <c r="PPG14" s="311"/>
      <c r="PPH14" s="311"/>
      <c r="PPI14" s="311"/>
      <c r="PPJ14" s="311"/>
      <c r="PPK14" s="311"/>
      <c r="PPL14" s="311"/>
      <c r="PPM14" s="311"/>
      <c r="PPN14" s="311"/>
      <c r="PPO14" s="311"/>
      <c r="PPP14" s="311"/>
      <c r="PPQ14" s="311"/>
      <c r="PPR14" s="311"/>
      <c r="PPS14" s="311"/>
      <c r="PPT14" s="311"/>
      <c r="PPU14" s="311"/>
      <c r="PPV14" s="311"/>
      <c r="PPW14" s="311"/>
      <c r="PPX14" s="311"/>
      <c r="PPY14" s="311"/>
      <c r="PPZ14" s="311"/>
      <c r="PQA14" s="311"/>
      <c r="PQB14" s="311"/>
      <c r="PQC14" s="311"/>
      <c r="PQD14" s="311"/>
      <c r="PQE14" s="311"/>
      <c r="PQF14" s="311"/>
      <c r="PQG14" s="311"/>
      <c r="PQH14" s="311"/>
      <c r="PQI14" s="311"/>
      <c r="PQJ14" s="311"/>
      <c r="PQK14" s="311"/>
      <c r="PQL14" s="311"/>
      <c r="PQM14" s="311"/>
      <c r="PQN14" s="311"/>
      <c r="PQO14" s="311"/>
      <c r="PQP14" s="311"/>
      <c r="PQQ14" s="311"/>
      <c r="PQR14" s="311"/>
      <c r="PQS14" s="311"/>
      <c r="PQT14" s="311"/>
      <c r="PQU14" s="311"/>
      <c r="PQV14" s="311"/>
      <c r="PQW14" s="311"/>
      <c r="PQX14" s="311"/>
      <c r="PQY14" s="311"/>
      <c r="PQZ14" s="311"/>
      <c r="PRA14" s="311"/>
      <c r="PRB14" s="311"/>
      <c r="PRC14" s="311"/>
      <c r="PRD14" s="311"/>
      <c r="PRE14" s="311"/>
      <c r="PRF14" s="311"/>
      <c r="PRG14" s="311"/>
      <c r="PRH14" s="311"/>
      <c r="PRI14" s="311"/>
      <c r="PRJ14" s="311"/>
      <c r="PRK14" s="311"/>
      <c r="PRL14" s="311"/>
      <c r="PRM14" s="311"/>
      <c r="PRN14" s="311"/>
      <c r="PRO14" s="311"/>
      <c r="PRP14" s="311"/>
      <c r="PRQ14" s="311"/>
      <c r="PRR14" s="311"/>
      <c r="PRS14" s="311"/>
      <c r="PRT14" s="311"/>
      <c r="PRU14" s="311"/>
      <c r="PRV14" s="311"/>
      <c r="PRW14" s="311"/>
      <c r="PRX14" s="311"/>
      <c r="PRY14" s="311"/>
      <c r="PRZ14" s="311"/>
      <c r="PSA14" s="311"/>
      <c r="PSB14" s="311"/>
      <c r="PSC14" s="311"/>
      <c r="PSD14" s="311"/>
      <c r="PSE14" s="311"/>
      <c r="PSF14" s="311"/>
      <c r="PSG14" s="311"/>
      <c r="PSH14" s="311"/>
      <c r="PSI14" s="311"/>
      <c r="PSJ14" s="311"/>
      <c r="PSK14" s="311"/>
      <c r="PSL14" s="311"/>
      <c r="PSM14" s="311"/>
      <c r="PSN14" s="311"/>
      <c r="PSO14" s="311"/>
      <c r="PSP14" s="311"/>
      <c r="PSQ14" s="311"/>
      <c r="PSR14" s="311"/>
      <c r="PSS14" s="311"/>
      <c r="PST14" s="311"/>
      <c r="PSU14" s="311"/>
      <c r="PSV14" s="311"/>
      <c r="PSW14" s="311"/>
      <c r="PSX14" s="311"/>
      <c r="PSY14" s="311"/>
      <c r="PSZ14" s="311"/>
      <c r="PTA14" s="311"/>
      <c r="PTB14" s="311"/>
      <c r="PTC14" s="311"/>
      <c r="PTD14" s="311"/>
      <c r="PTE14" s="311"/>
      <c r="PTF14" s="311"/>
      <c r="PTG14" s="311"/>
      <c r="PTH14" s="311"/>
      <c r="PTI14" s="311"/>
      <c r="PTJ14" s="311"/>
      <c r="PTK14" s="311"/>
      <c r="PTL14" s="311"/>
      <c r="PTM14" s="311"/>
      <c r="PTN14" s="311"/>
      <c r="PTO14" s="311"/>
      <c r="PTP14" s="311"/>
      <c r="PTQ14" s="311"/>
      <c r="PTR14" s="311"/>
      <c r="PTS14" s="311"/>
      <c r="PTT14" s="311"/>
      <c r="PTU14" s="311"/>
      <c r="PTV14" s="311"/>
      <c r="PTW14" s="311"/>
      <c r="PTX14" s="311"/>
      <c r="PTY14" s="311"/>
      <c r="PTZ14" s="311"/>
      <c r="PUA14" s="311"/>
      <c r="PUB14" s="311"/>
      <c r="PUC14" s="311"/>
      <c r="PUD14" s="311"/>
      <c r="PUE14" s="311"/>
      <c r="PUF14" s="311"/>
      <c r="PUG14" s="311"/>
      <c r="PUH14" s="311"/>
      <c r="PUI14" s="311"/>
      <c r="PUJ14" s="311"/>
      <c r="PUK14" s="311"/>
      <c r="PUL14" s="311"/>
      <c r="PUM14" s="311"/>
      <c r="PUN14" s="311"/>
      <c r="PUO14" s="311"/>
      <c r="PUP14" s="311"/>
      <c r="PUQ14" s="311"/>
      <c r="PUR14" s="311"/>
      <c r="PUS14" s="311"/>
      <c r="PUT14" s="311"/>
      <c r="PUU14" s="311"/>
      <c r="PUV14" s="311"/>
      <c r="PUW14" s="311"/>
      <c r="PUX14" s="311"/>
      <c r="PUY14" s="311"/>
      <c r="PUZ14" s="311"/>
      <c r="PVA14" s="311"/>
      <c r="PVB14" s="311"/>
      <c r="PVC14" s="311"/>
      <c r="PVD14" s="311"/>
      <c r="PVE14" s="311"/>
      <c r="PVF14" s="311"/>
      <c r="PVG14" s="311"/>
      <c r="PVH14" s="311"/>
      <c r="PVI14" s="311"/>
      <c r="PVJ14" s="311"/>
      <c r="PVK14" s="311"/>
      <c r="PVL14" s="311"/>
      <c r="PVM14" s="311"/>
      <c r="PVN14" s="311"/>
      <c r="PVO14" s="311"/>
      <c r="PVP14" s="311"/>
      <c r="PVQ14" s="311"/>
      <c r="PVR14" s="311"/>
      <c r="PVS14" s="311"/>
      <c r="PVT14" s="311"/>
      <c r="PVU14" s="311"/>
      <c r="PVV14" s="311"/>
      <c r="PVW14" s="311"/>
      <c r="PVX14" s="311"/>
      <c r="PVY14" s="311"/>
      <c r="PVZ14" s="311"/>
      <c r="PWA14" s="311"/>
      <c r="PWB14" s="311"/>
      <c r="PWC14" s="311"/>
      <c r="PWD14" s="311"/>
      <c r="PWE14" s="311"/>
      <c r="PWF14" s="311"/>
      <c r="PWG14" s="311"/>
      <c r="PWH14" s="311"/>
      <c r="PWI14" s="311"/>
      <c r="PWJ14" s="311"/>
      <c r="PWK14" s="311"/>
      <c r="PWL14" s="311"/>
      <c r="PWM14" s="311"/>
      <c r="PWN14" s="311"/>
      <c r="PWO14" s="311"/>
      <c r="PWP14" s="311"/>
      <c r="PWQ14" s="311"/>
      <c r="PWR14" s="311"/>
      <c r="PWS14" s="311"/>
      <c r="PWT14" s="311"/>
      <c r="PWU14" s="311"/>
      <c r="PWV14" s="311"/>
      <c r="PWW14" s="311"/>
      <c r="PWX14" s="311"/>
      <c r="PWY14" s="311"/>
      <c r="PWZ14" s="311"/>
      <c r="PXA14" s="311"/>
      <c r="PXB14" s="311"/>
      <c r="PXC14" s="311"/>
      <c r="PXD14" s="311"/>
      <c r="PXE14" s="311"/>
      <c r="PXF14" s="311"/>
      <c r="PXG14" s="311"/>
      <c r="PXH14" s="311"/>
      <c r="PXI14" s="311"/>
      <c r="PXJ14" s="311"/>
      <c r="PXK14" s="311"/>
      <c r="PXL14" s="311"/>
      <c r="PXM14" s="311"/>
      <c r="PXN14" s="311"/>
      <c r="PXO14" s="311"/>
      <c r="PXP14" s="311"/>
      <c r="PXQ14" s="311"/>
      <c r="PXR14" s="311"/>
      <c r="PXS14" s="311"/>
      <c r="PXT14" s="311"/>
      <c r="PXU14" s="311"/>
      <c r="PXV14" s="311"/>
      <c r="PXW14" s="311"/>
      <c r="PXX14" s="311"/>
      <c r="PXY14" s="311"/>
      <c r="PXZ14" s="311"/>
      <c r="PYA14" s="311"/>
      <c r="PYB14" s="311"/>
      <c r="PYC14" s="311"/>
      <c r="PYD14" s="311"/>
      <c r="PYE14" s="311"/>
      <c r="PYF14" s="311"/>
      <c r="PYG14" s="311"/>
      <c r="PYH14" s="311"/>
      <c r="PYI14" s="311"/>
      <c r="PYJ14" s="311"/>
      <c r="PYK14" s="311"/>
      <c r="PYL14" s="311"/>
      <c r="PYM14" s="311"/>
      <c r="PYN14" s="311"/>
      <c r="PYO14" s="311"/>
      <c r="PYP14" s="311"/>
      <c r="PYQ14" s="311"/>
      <c r="PYR14" s="311"/>
      <c r="PYS14" s="311"/>
      <c r="PYT14" s="311"/>
      <c r="PYU14" s="311"/>
      <c r="PYV14" s="311"/>
      <c r="PYW14" s="311"/>
      <c r="PYX14" s="311"/>
      <c r="PYY14" s="311"/>
      <c r="PYZ14" s="311"/>
      <c r="PZA14" s="311"/>
      <c r="PZB14" s="311"/>
      <c r="PZC14" s="311"/>
      <c r="PZD14" s="311"/>
      <c r="PZE14" s="311"/>
      <c r="PZF14" s="311"/>
      <c r="PZG14" s="311"/>
      <c r="PZH14" s="311"/>
      <c r="PZI14" s="311"/>
      <c r="PZJ14" s="311"/>
      <c r="PZK14" s="311"/>
      <c r="PZL14" s="311"/>
      <c r="PZM14" s="311"/>
      <c r="PZN14" s="311"/>
      <c r="PZO14" s="311"/>
      <c r="PZP14" s="311"/>
      <c r="PZQ14" s="311"/>
      <c r="PZR14" s="311"/>
      <c r="PZS14" s="311"/>
      <c r="PZT14" s="311"/>
      <c r="PZU14" s="311"/>
      <c r="PZV14" s="311"/>
      <c r="PZW14" s="311"/>
      <c r="PZX14" s="311"/>
      <c r="PZY14" s="311"/>
      <c r="PZZ14" s="311"/>
      <c r="QAA14" s="311"/>
      <c r="QAB14" s="311"/>
      <c r="QAC14" s="311"/>
      <c r="QAD14" s="311"/>
      <c r="QAE14" s="311"/>
      <c r="QAF14" s="311"/>
      <c r="QAG14" s="311"/>
      <c r="QAH14" s="311"/>
      <c r="QAI14" s="311"/>
      <c r="QAJ14" s="311"/>
      <c r="QAK14" s="311"/>
      <c r="QAL14" s="311"/>
      <c r="QAM14" s="311"/>
      <c r="QAN14" s="311"/>
      <c r="QAO14" s="311"/>
      <c r="QAP14" s="311"/>
      <c r="QAQ14" s="311"/>
      <c r="QAR14" s="311"/>
      <c r="QAS14" s="311"/>
      <c r="QAT14" s="311"/>
      <c r="QAU14" s="311"/>
      <c r="QAV14" s="311"/>
      <c r="QAW14" s="311"/>
      <c r="QAX14" s="311"/>
      <c r="QAY14" s="311"/>
      <c r="QAZ14" s="311"/>
      <c r="QBA14" s="311"/>
      <c r="QBB14" s="311"/>
      <c r="QBC14" s="311"/>
      <c r="QBD14" s="311"/>
      <c r="QBE14" s="311"/>
      <c r="QBF14" s="311"/>
      <c r="QBG14" s="311"/>
      <c r="QBH14" s="311"/>
      <c r="QBI14" s="311"/>
      <c r="QBJ14" s="311"/>
      <c r="QBK14" s="311"/>
      <c r="QBL14" s="311"/>
      <c r="QBM14" s="311"/>
      <c r="QBN14" s="311"/>
      <c r="QBO14" s="311"/>
      <c r="QBP14" s="311"/>
      <c r="QBQ14" s="311"/>
      <c r="QBR14" s="311"/>
      <c r="QBS14" s="311"/>
      <c r="QBT14" s="311"/>
      <c r="QBU14" s="311"/>
      <c r="QBV14" s="311"/>
      <c r="QBW14" s="311"/>
      <c r="QBX14" s="311"/>
      <c r="QBY14" s="311"/>
      <c r="QBZ14" s="311"/>
      <c r="QCA14" s="311"/>
      <c r="QCB14" s="311"/>
      <c r="QCC14" s="311"/>
      <c r="QCD14" s="311"/>
      <c r="QCE14" s="311"/>
      <c r="QCF14" s="311"/>
      <c r="QCG14" s="311"/>
      <c r="QCH14" s="311"/>
      <c r="QCI14" s="311"/>
      <c r="QCJ14" s="311"/>
      <c r="QCK14" s="311"/>
      <c r="QCL14" s="311"/>
      <c r="QCM14" s="311"/>
      <c r="QCN14" s="311"/>
      <c r="QCO14" s="311"/>
      <c r="QCP14" s="311"/>
      <c r="QCQ14" s="311"/>
      <c r="QCR14" s="311"/>
      <c r="QCS14" s="311"/>
      <c r="QCT14" s="311"/>
      <c r="QCU14" s="311"/>
      <c r="QCV14" s="311"/>
      <c r="QCW14" s="311"/>
      <c r="QCX14" s="311"/>
      <c r="QCY14" s="311"/>
      <c r="QCZ14" s="311"/>
      <c r="QDA14" s="311"/>
      <c r="QDB14" s="311"/>
      <c r="QDC14" s="311"/>
      <c r="QDD14" s="311"/>
      <c r="QDE14" s="311"/>
      <c r="QDF14" s="311"/>
      <c r="QDG14" s="311"/>
      <c r="QDH14" s="311"/>
      <c r="QDI14" s="311"/>
      <c r="QDJ14" s="311"/>
      <c r="QDK14" s="311"/>
      <c r="QDL14" s="311"/>
      <c r="QDM14" s="311"/>
      <c r="QDN14" s="311"/>
      <c r="QDO14" s="311"/>
      <c r="QDP14" s="311"/>
      <c r="QDQ14" s="311"/>
      <c r="QDR14" s="311"/>
      <c r="QDS14" s="311"/>
      <c r="QDT14" s="311"/>
      <c r="QDU14" s="311"/>
      <c r="QDV14" s="311"/>
      <c r="QDW14" s="311"/>
      <c r="QDX14" s="311"/>
      <c r="QDY14" s="311"/>
      <c r="QDZ14" s="311"/>
      <c r="QEA14" s="311"/>
      <c r="QEB14" s="311"/>
      <c r="QEC14" s="311"/>
      <c r="QED14" s="311"/>
      <c r="QEE14" s="311"/>
      <c r="QEF14" s="311"/>
      <c r="QEG14" s="311"/>
      <c r="QEH14" s="311"/>
      <c r="QEI14" s="311"/>
      <c r="QEJ14" s="311"/>
      <c r="QEK14" s="311"/>
      <c r="QEL14" s="311"/>
      <c r="QEM14" s="311"/>
      <c r="QEN14" s="311"/>
      <c r="QEO14" s="311"/>
      <c r="QEP14" s="311"/>
      <c r="QEQ14" s="311"/>
      <c r="QER14" s="311"/>
      <c r="QES14" s="311"/>
      <c r="QET14" s="311"/>
      <c r="QEU14" s="311"/>
      <c r="QEV14" s="311"/>
      <c r="QEW14" s="311"/>
      <c r="QEX14" s="311"/>
      <c r="QEY14" s="311"/>
      <c r="QEZ14" s="311"/>
      <c r="QFA14" s="311"/>
      <c r="QFB14" s="311"/>
      <c r="QFC14" s="311"/>
      <c r="QFD14" s="311"/>
      <c r="QFE14" s="311"/>
      <c r="QFF14" s="311"/>
      <c r="QFG14" s="311"/>
      <c r="QFH14" s="311"/>
      <c r="QFI14" s="311"/>
      <c r="QFJ14" s="311"/>
      <c r="QFK14" s="311"/>
      <c r="QFL14" s="311"/>
      <c r="QFM14" s="311"/>
      <c r="QFN14" s="311"/>
      <c r="QFO14" s="311"/>
      <c r="QFP14" s="311"/>
      <c r="QFQ14" s="311"/>
      <c r="QFR14" s="311"/>
      <c r="QFS14" s="311"/>
      <c r="QFT14" s="311"/>
      <c r="QFU14" s="311"/>
      <c r="QFV14" s="311"/>
      <c r="QFW14" s="311"/>
      <c r="QFX14" s="311"/>
      <c r="QFY14" s="311"/>
      <c r="QFZ14" s="311"/>
      <c r="QGA14" s="311"/>
      <c r="QGB14" s="311"/>
      <c r="QGC14" s="311"/>
      <c r="QGD14" s="311"/>
      <c r="QGE14" s="311"/>
      <c r="QGF14" s="311"/>
      <c r="QGG14" s="311"/>
      <c r="QGH14" s="311"/>
      <c r="QGI14" s="311"/>
      <c r="QGJ14" s="311"/>
      <c r="QGK14" s="311"/>
      <c r="QGL14" s="311"/>
      <c r="QGM14" s="311"/>
      <c r="QGN14" s="311"/>
      <c r="QGO14" s="311"/>
      <c r="QGP14" s="311"/>
      <c r="QGQ14" s="311"/>
      <c r="QGR14" s="311"/>
      <c r="QGS14" s="311"/>
      <c r="QGT14" s="311"/>
      <c r="QGU14" s="311"/>
      <c r="QGV14" s="311"/>
      <c r="QGW14" s="311"/>
      <c r="QGX14" s="311"/>
      <c r="QGY14" s="311"/>
      <c r="QGZ14" s="311"/>
      <c r="QHA14" s="311"/>
      <c r="QHB14" s="311"/>
      <c r="QHC14" s="311"/>
      <c r="QHD14" s="311"/>
      <c r="QHE14" s="311"/>
      <c r="QHF14" s="311"/>
      <c r="QHG14" s="311"/>
      <c r="QHH14" s="311"/>
      <c r="QHI14" s="311"/>
      <c r="QHJ14" s="311"/>
      <c r="QHK14" s="311"/>
      <c r="QHL14" s="311"/>
      <c r="QHM14" s="311"/>
      <c r="QHN14" s="311"/>
      <c r="QHO14" s="311"/>
      <c r="QHP14" s="311"/>
      <c r="QHQ14" s="311"/>
      <c r="QHR14" s="311"/>
      <c r="QHS14" s="311"/>
      <c r="QHT14" s="311"/>
      <c r="QHU14" s="311"/>
      <c r="QHV14" s="311"/>
      <c r="QHW14" s="311"/>
      <c r="QHX14" s="311"/>
      <c r="QHY14" s="311"/>
      <c r="QHZ14" s="311"/>
      <c r="QIA14" s="311"/>
      <c r="QIB14" s="311"/>
      <c r="QIC14" s="311"/>
      <c r="QID14" s="311"/>
      <c r="QIE14" s="311"/>
      <c r="QIF14" s="311"/>
      <c r="QIG14" s="311"/>
      <c r="QIH14" s="311"/>
      <c r="QII14" s="311"/>
      <c r="QIJ14" s="311"/>
      <c r="QIK14" s="311"/>
      <c r="QIL14" s="311"/>
      <c r="QIM14" s="311"/>
      <c r="QIN14" s="311"/>
      <c r="QIO14" s="311"/>
      <c r="QIP14" s="311"/>
      <c r="QIQ14" s="311"/>
      <c r="QIR14" s="311"/>
      <c r="QIS14" s="311"/>
      <c r="QIT14" s="311"/>
      <c r="QIU14" s="311"/>
      <c r="QIV14" s="311"/>
      <c r="QIW14" s="311"/>
      <c r="QIX14" s="311"/>
      <c r="QIY14" s="311"/>
      <c r="QIZ14" s="311"/>
      <c r="QJA14" s="311"/>
      <c r="QJB14" s="311"/>
      <c r="QJC14" s="311"/>
      <c r="QJD14" s="311"/>
      <c r="QJE14" s="311"/>
      <c r="QJF14" s="311"/>
      <c r="QJG14" s="311"/>
      <c r="QJH14" s="311"/>
      <c r="QJI14" s="311"/>
      <c r="QJJ14" s="311"/>
      <c r="QJK14" s="311"/>
      <c r="QJL14" s="311"/>
      <c r="QJM14" s="311"/>
      <c r="QJN14" s="311"/>
      <c r="QJO14" s="311"/>
      <c r="QJP14" s="311"/>
      <c r="QJQ14" s="311"/>
      <c r="QJR14" s="311"/>
      <c r="QJS14" s="311"/>
      <c r="QJT14" s="311"/>
      <c r="QJU14" s="311"/>
      <c r="QJV14" s="311"/>
      <c r="QJW14" s="311"/>
      <c r="QJX14" s="311"/>
      <c r="QJY14" s="311"/>
      <c r="QJZ14" s="311"/>
      <c r="QKA14" s="311"/>
      <c r="QKB14" s="311"/>
      <c r="QKC14" s="311"/>
      <c r="QKD14" s="311"/>
      <c r="QKE14" s="311"/>
      <c r="QKF14" s="311"/>
      <c r="QKG14" s="311"/>
      <c r="QKH14" s="311"/>
      <c r="QKI14" s="311"/>
      <c r="QKJ14" s="311"/>
      <c r="QKK14" s="311"/>
      <c r="QKL14" s="311"/>
      <c r="QKM14" s="311"/>
      <c r="QKN14" s="311"/>
      <c r="QKO14" s="311"/>
      <c r="QKP14" s="311"/>
      <c r="QKQ14" s="311"/>
      <c r="QKR14" s="311"/>
      <c r="QKS14" s="311"/>
      <c r="QKT14" s="311"/>
      <c r="QKU14" s="311"/>
      <c r="QKV14" s="311"/>
      <c r="QKW14" s="311"/>
      <c r="QKX14" s="311"/>
      <c r="QKY14" s="311"/>
      <c r="QKZ14" s="311"/>
      <c r="QLA14" s="311"/>
      <c r="QLB14" s="311"/>
      <c r="QLC14" s="311"/>
      <c r="QLD14" s="311"/>
      <c r="QLE14" s="311"/>
      <c r="QLF14" s="311"/>
      <c r="QLG14" s="311"/>
      <c r="QLH14" s="311"/>
      <c r="QLI14" s="311"/>
      <c r="QLJ14" s="311"/>
      <c r="QLK14" s="311"/>
      <c r="QLL14" s="311"/>
      <c r="QLM14" s="311"/>
      <c r="QLN14" s="311"/>
      <c r="QLO14" s="311"/>
      <c r="QLP14" s="311"/>
      <c r="QLQ14" s="311"/>
      <c r="QLR14" s="311"/>
      <c r="QLS14" s="311"/>
      <c r="QLT14" s="311"/>
      <c r="QLU14" s="311"/>
      <c r="QLV14" s="311"/>
      <c r="QLW14" s="311"/>
      <c r="QLX14" s="311"/>
      <c r="QLY14" s="311"/>
      <c r="QLZ14" s="311"/>
      <c r="QMA14" s="311"/>
      <c r="QMB14" s="311"/>
      <c r="QMC14" s="311"/>
      <c r="QMD14" s="311"/>
      <c r="QME14" s="311"/>
      <c r="QMF14" s="311"/>
      <c r="QMG14" s="311"/>
      <c r="QMH14" s="311"/>
      <c r="QMI14" s="311"/>
      <c r="QMJ14" s="311"/>
      <c r="QMK14" s="311"/>
      <c r="QML14" s="311"/>
      <c r="QMM14" s="311"/>
      <c r="QMN14" s="311"/>
      <c r="QMO14" s="311"/>
      <c r="QMP14" s="311"/>
      <c r="QMQ14" s="311"/>
      <c r="QMR14" s="311"/>
      <c r="QMS14" s="311"/>
      <c r="QMT14" s="311"/>
      <c r="QMU14" s="311"/>
      <c r="QMV14" s="311"/>
      <c r="QMW14" s="311"/>
      <c r="QMX14" s="311"/>
      <c r="QMY14" s="311"/>
      <c r="QMZ14" s="311"/>
      <c r="QNA14" s="311"/>
      <c r="QNB14" s="311"/>
      <c r="QNC14" s="311"/>
      <c r="QND14" s="311"/>
      <c r="QNE14" s="311"/>
      <c r="QNF14" s="311"/>
      <c r="QNG14" s="311"/>
      <c r="QNH14" s="311"/>
      <c r="QNI14" s="311"/>
      <c r="QNJ14" s="311"/>
      <c r="QNK14" s="311"/>
      <c r="QNL14" s="311"/>
      <c r="QNM14" s="311"/>
      <c r="QNN14" s="311"/>
      <c r="QNO14" s="311"/>
      <c r="QNP14" s="311"/>
      <c r="QNQ14" s="311"/>
      <c r="QNR14" s="311"/>
      <c r="QNS14" s="311"/>
      <c r="QNT14" s="311"/>
      <c r="QNU14" s="311"/>
      <c r="QNV14" s="311"/>
      <c r="QNW14" s="311"/>
      <c r="QNX14" s="311"/>
      <c r="QNY14" s="311"/>
      <c r="QNZ14" s="311"/>
      <c r="QOA14" s="311"/>
      <c r="QOB14" s="311"/>
      <c r="QOC14" s="311"/>
      <c r="QOD14" s="311"/>
      <c r="QOE14" s="311"/>
      <c r="QOF14" s="311"/>
      <c r="QOG14" s="311"/>
      <c r="QOH14" s="311"/>
      <c r="QOI14" s="311"/>
      <c r="QOJ14" s="311"/>
      <c r="QOK14" s="311"/>
      <c r="QOL14" s="311"/>
      <c r="QOM14" s="311"/>
      <c r="QON14" s="311"/>
      <c r="QOO14" s="311"/>
      <c r="QOP14" s="311"/>
      <c r="QOQ14" s="311"/>
      <c r="QOR14" s="311"/>
      <c r="QOS14" s="311"/>
      <c r="QOT14" s="311"/>
      <c r="QOU14" s="311"/>
      <c r="QOV14" s="311"/>
      <c r="QOW14" s="311"/>
      <c r="QOX14" s="311"/>
      <c r="QOY14" s="311"/>
      <c r="QOZ14" s="311"/>
      <c r="QPA14" s="311"/>
      <c r="QPB14" s="311"/>
      <c r="QPC14" s="311"/>
      <c r="QPD14" s="311"/>
      <c r="QPE14" s="311"/>
      <c r="QPF14" s="311"/>
      <c r="QPG14" s="311"/>
      <c r="QPH14" s="311"/>
      <c r="QPI14" s="311"/>
      <c r="QPJ14" s="311"/>
      <c r="QPK14" s="311"/>
      <c r="QPL14" s="311"/>
      <c r="QPM14" s="311"/>
      <c r="QPN14" s="311"/>
      <c r="QPO14" s="311"/>
      <c r="QPP14" s="311"/>
      <c r="QPQ14" s="311"/>
      <c r="QPR14" s="311"/>
      <c r="QPS14" s="311"/>
      <c r="QPT14" s="311"/>
      <c r="QPU14" s="311"/>
      <c r="QPV14" s="311"/>
      <c r="QPW14" s="311"/>
      <c r="QPX14" s="311"/>
      <c r="QPY14" s="311"/>
      <c r="QPZ14" s="311"/>
      <c r="QQA14" s="311"/>
      <c r="QQB14" s="311"/>
      <c r="QQC14" s="311"/>
      <c r="QQD14" s="311"/>
      <c r="QQE14" s="311"/>
      <c r="QQF14" s="311"/>
      <c r="QQG14" s="311"/>
      <c r="QQH14" s="311"/>
      <c r="QQI14" s="311"/>
      <c r="QQJ14" s="311"/>
      <c r="QQK14" s="311"/>
      <c r="QQL14" s="311"/>
      <c r="QQM14" s="311"/>
      <c r="QQN14" s="311"/>
      <c r="QQO14" s="311"/>
      <c r="QQP14" s="311"/>
      <c r="QQQ14" s="311"/>
      <c r="QQR14" s="311"/>
      <c r="QQS14" s="311"/>
      <c r="QQT14" s="311"/>
      <c r="QQU14" s="311"/>
      <c r="QQV14" s="311"/>
      <c r="QQW14" s="311"/>
      <c r="QQX14" s="311"/>
      <c r="QQY14" s="311"/>
      <c r="QQZ14" s="311"/>
      <c r="QRA14" s="311"/>
      <c r="QRB14" s="311"/>
      <c r="QRC14" s="311"/>
      <c r="QRD14" s="311"/>
      <c r="QRE14" s="311"/>
      <c r="QRF14" s="311"/>
      <c r="QRG14" s="311"/>
      <c r="QRH14" s="311"/>
      <c r="QRI14" s="311"/>
      <c r="QRJ14" s="311"/>
      <c r="QRK14" s="311"/>
      <c r="QRL14" s="311"/>
      <c r="QRM14" s="311"/>
      <c r="QRN14" s="311"/>
      <c r="QRO14" s="311"/>
      <c r="QRP14" s="311"/>
      <c r="QRQ14" s="311"/>
      <c r="QRR14" s="311"/>
      <c r="QRS14" s="311"/>
      <c r="QRT14" s="311"/>
      <c r="QRU14" s="311"/>
      <c r="QRV14" s="311"/>
      <c r="QRW14" s="311"/>
      <c r="QRX14" s="311"/>
      <c r="QRY14" s="311"/>
      <c r="QRZ14" s="311"/>
      <c r="QSA14" s="311"/>
      <c r="QSB14" s="311"/>
      <c r="QSC14" s="311"/>
      <c r="QSD14" s="311"/>
      <c r="QSE14" s="311"/>
      <c r="QSF14" s="311"/>
      <c r="QSG14" s="311"/>
      <c r="QSH14" s="311"/>
      <c r="QSI14" s="311"/>
      <c r="QSJ14" s="311"/>
      <c r="QSK14" s="311"/>
      <c r="QSL14" s="311"/>
      <c r="QSM14" s="311"/>
      <c r="QSN14" s="311"/>
      <c r="QSO14" s="311"/>
      <c r="QSP14" s="311"/>
      <c r="QSQ14" s="311"/>
      <c r="QSR14" s="311"/>
      <c r="QSS14" s="311"/>
      <c r="QST14" s="311"/>
      <c r="QSU14" s="311"/>
      <c r="QSV14" s="311"/>
      <c r="QSW14" s="311"/>
      <c r="QSX14" s="311"/>
      <c r="QSY14" s="311"/>
      <c r="QSZ14" s="311"/>
      <c r="QTA14" s="311"/>
      <c r="QTB14" s="311"/>
      <c r="QTC14" s="311"/>
      <c r="QTD14" s="311"/>
      <c r="QTE14" s="311"/>
      <c r="QTF14" s="311"/>
      <c r="QTG14" s="311"/>
      <c r="QTH14" s="311"/>
      <c r="QTI14" s="311"/>
      <c r="QTJ14" s="311"/>
      <c r="QTK14" s="311"/>
      <c r="QTL14" s="311"/>
      <c r="QTM14" s="311"/>
      <c r="QTN14" s="311"/>
      <c r="QTO14" s="311"/>
      <c r="QTP14" s="311"/>
      <c r="QTQ14" s="311"/>
      <c r="QTR14" s="311"/>
      <c r="QTS14" s="311"/>
      <c r="QTT14" s="311"/>
      <c r="QTU14" s="311"/>
      <c r="QTV14" s="311"/>
      <c r="QTW14" s="311"/>
      <c r="QTX14" s="311"/>
      <c r="QTY14" s="311"/>
      <c r="QTZ14" s="311"/>
      <c r="QUA14" s="311"/>
      <c r="QUB14" s="311"/>
      <c r="QUC14" s="311"/>
      <c r="QUD14" s="311"/>
      <c r="QUE14" s="311"/>
      <c r="QUF14" s="311"/>
      <c r="QUG14" s="311"/>
      <c r="QUH14" s="311"/>
      <c r="QUI14" s="311"/>
      <c r="QUJ14" s="311"/>
      <c r="QUK14" s="311"/>
      <c r="QUL14" s="311"/>
      <c r="QUM14" s="311"/>
      <c r="QUN14" s="311"/>
      <c r="QUO14" s="311"/>
      <c r="QUP14" s="311"/>
      <c r="QUQ14" s="311"/>
      <c r="QUR14" s="311"/>
      <c r="QUS14" s="311"/>
      <c r="QUT14" s="311"/>
      <c r="QUU14" s="311"/>
      <c r="QUV14" s="311"/>
      <c r="QUW14" s="311"/>
      <c r="QUX14" s="311"/>
      <c r="QUY14" s="311"/>
      <c r="QUZ14" s="311"/>
      <c r="QVA14" s="311"/>
      <c r="QVB14" s="311"/>
      <c r="QVC14" s="311"/>
      <c r="QVD14" s="311"/>
      <c r="QVE14" s="311"/>
      <c r="QVF14" s="311"/>
      <c r="QVG14" s="311"/>
      <c r="QVH14" s="311"/>
      <c r="QVI14" s="311"/>
      <c r="QVJ14" s="311"/>
      <c r="QVK14" s="311"/>
      <c r="QVL14" s="311"/>
      <c r="QVM14" s="311"/>
      <c r="QVN14" s="311"/>
      <c r="QVO14" s="311"/>
      <c r="QVP14" s="311"/>
      <c r="QVQ14" s="311"/>
      <c r="QVR14" s="311"/>
      <c r="QVS14" s="311"/>
      <c r="QVT14" s="311"/>
      <c r="QVU14" s="311"/>
      <c r="QVV14" s="311"/>
      <c r="QVW14" s="311"/>
      <c r="QVX14" s="311"/>
      <c r="QVY14" s="311"/>
      <c r="QVZ14" s="311"/>
      <c r="QWA14" s="311"/>
      <c r="QWB14" s="311"/>
      <c r="QWC14" s="311"/>
      <c r="QWD14" s="311"/>
      <c r="QWE14" s="311"/>
      <c r="QWF14" s="311"/>
      <c r="QWG14" s="311"/>
      <c r="QWH14" s="311"/>
      <c r="QWI14" s="311"/>
      <c r="QWJ14" s="311"/>
      <c r="QWK14" s="311"/>
      <c r="QWL14" s="311"/>
      <c r="QWM14" s="311"/>
      <c r="QWN14" s="311"/>
      <c r="QWO14" s="311"/>
      <c r="QWP14" s="311"/>
      <c r="QWQ14" s="311"/>
      <c r="QWR14" s="311"/>
      <c r="QWS14" s="311"/>
      <c r="QWT14" s="311"/>
      <c r="QWU14" s="311"/>
      <c r="QWV14" s="311"/>
      <c r="QWW14" s="311"/>
      <c r="QWX14" s="311"/>
      <c r="QWY14" s="311"/>
      <c r="QWZ14" s="311"/>
      <c r="QXA14" s="311"/>
      <c r="QXB14" s="311"/>
      <c r="QXC14" s="311"/>
      <c r="QXD14" s="311"/>
      <c r="QXE14" s="311"/>
      <c r="QXF14" s="311"/>
      <c r="QXG14" s="311"/>
      <c r="QXH14" s="311"/>
      <c r="QXI14" s="311"/>
      <c r="QXJ14" s="311"/>
      <c r="QXK14" s="311"/>
      <c r="QXL14" s="311"/>
      <c r="QXM14" s="311"/>
      <c r="QXN14" s="311"/>
      <c r="QXO14" s="311"/>
      <c r="QXP14" s="311"/>
      <c r="QXQ14" s="311"/>
      <c r="QXR14" s="311"/>
      <c r="QXS14" s="311"/>
      <c r="QXT14" s="311"/>
      <c r="QXU14" s="311"/>
      <c r="QXV14" s="311"/>
      <c r="QXW14" s="311"/>
      <c r="QXX14" s="311"/>
      <c r="QXY14" s="311"/>
      <c r="QXZ14" s="311"/>
      <c r="QYA14" s="311"/>
      <c r="QYB14" s="311"/>
      <c r="QYC14" s="311"/>
      <c r="QYD14" s="311"/>
      <c r="QYE14" s="311"/>
      <c r="QYF14" s="311"/>
      <c r="QYG14" s="311"/>
      <c r="QYH14" s="311"/>
      <c r="QYI14" s="311"/>
      <c r="QYJ14" s="311"/>
      <c r="QYK14" s="311"/>
      <c r="QYL14" s="311"/>
      <c r="QYM14" s="311"/>
      <c r="QYN14" s="311"/>
      <c r="QYO14" s="311"/>
      <c r="QYP14" s="311"/>
      <c r="QYQ14" s="311"/>
      <c r="QYR14" s="311"/>
      <c r="QYS14" s="311"/>
      <c r="QYT14" s="311"/>
      <c r="QYU14" s="311"/>
      <c r="QYV14" s="311"/>
      <c r="QYW14" s="311"/>
      <c r="QYX14" s="311"/>
      <c r="QYY14" s="311"/>
      <c r="QYZ14" s="311"/>
      <c r="QZA14" s="311"/>
      <c r="QZB14" s="311"/>
      <c r="QZC14" s="311"/>
      <c r="QZD14" s="311"/>
      <c r="QZE14" s="311"/>
      <c r="QZF14" s="311"/>
      <c r="QZG14" s="311"/>
      <c r="QZH14" s="311"/>
      <c r="QZI14" s="311"/>
      <c r="QZJ14" s="311"/>
      <c r="QZK14" s="311"/>
      <c r="QZL14" s="311"/>
      <c r="QZM14" s="311"/>
      <c r="QZN14" s="311"/>
      <c r="QZO14" s="311"/>
      <c r="QZP14" s="311"/>
      <c r="QZQ14" s="311"/>
      <c r="QZR14" s="311"/>
      <c r="QZS14" s="311"/>
      <c r="QZT14" s="311"/>
      <c r="QZU14" s="311"/>
      <c r="QZV14" s="311"/>
      <c r="QZW14" s="311"/>
      <c r="QZX14" s="311"/>
      <c r="QZY14" s="311"/>
      <c r="QZZ14" s="311"/>
      <c r="RAA14" s="311"/>
      <c r="RAB14" s="311"/>
      <c r="RAC14" s="311"/>
      <c r="RAD14" s="311"/>
      <c r="RAE14" s="311"/>
      <c r="RAF14" s="311"/>
      <c r="RAG14" s="311"/>
      <c r="RAH14" s="311"/>
      <c r="RAI14" s="311"/>
      <c r="RAJ14" s="311"/>
      <c r="RAK14" s="311"/>
      <c r="RAL14" s="311"/>
      <c r="RAM14" s="311"/>
      <c r="RAN14" s="311"/>
      <c r="RAO14" s="311"/>
      <c r="RAP14" s="311"/>
      <c r="RAQ14" s="311"/>
      <c r="RAR14" s="311"/>
      <c r="RAS14" s="311"/>
      <c r="RAT14" s="311"/>
      <c r="RAU14" s="311"/>
      <c r="RAV14" s="311"/>
      <c r="RAW14" s="311"/>
      <c r="RAX14" s="311"/>
      <c r="RAY14" s="311"/>
      <c r="RAZ14" s="311"/>
      <c r="RBA14" s="311"/>
      <c r="RBB14" s="311"/>
      <c r="RBC14" s="311"/>
      <c r="RBD14" s="311"/>
      <c r="RBE14" s="311"/>
      <c r="RBF14" s="311"/>
      <c r="RBG14" s="311"/>
      <c r="RBH14" s="311"/>
      <c r="RBI14" s="311"/>
      <c r="RBJ14" s="311"/>
      <c r="RBK14" s="311"/>
      <c r="RBL14" s="311"/>
      <c r="RBM14" s="311"/>
      <c r="RBN14" s="311"/>
      <c r="RBO14" s="311"/>
      <c r="RBP14" s="311"/>
      <c r="RBQ14" s="311"/>
      <c r="RBR14" s="311"/>
      <c r="RBS14" s="311"/>
      <c r="RBT14" s="311"/>
      <c r="RBU14" s="311"/>
      <c r="RBV14" s="311"/>
      <c r="RBW14" s="311"/>
      <c r="RBX14" s="311"/>
      <c r="RBY14" s="311"/>
      <c r="RBZ14" s="311"/>
      <c r="RCA14" s="311"/>
      <c r="RCB14" s="311"/>
      <c r="RCC14" s="311"/>
      <c r="RCD14" s="311"/>
      <c r="RCE14" s="311"/>
      <c r="RCF14" s="311"/>
      <c r="RCG14" s="311"/>
      <c r="RCH14" s="311"/>
      <c r="RCI14" s="311"/>
      <c r="RCJ14" s="311"/>
      <c r="RCK14" s="311"/>
      <c r="RCL14" s="311"/>
      <c r="RCM14" s="311"/>
      <c r="RCN14" s="311"/>
      <c r="RCO14" s="311"/>
      <c r="RCP14" s="311"/>
      <c r="RCQ14" s="311"/>
      <c r="RCR14" s="311"/>
      <c r="RCS14" s="311"/>
      <c r="RCT14" s="311"/>
      <c r="RCU14" s="311"/>
      <c r="RCV14" s="311"/>
      <c r="RCW14" s="311"/>
      <c r="RCX14" s="311"/>
      <c r="RCY14" s="311"/>
      <c r="RCZ14" s="311"/>
      <c r="RDA14" s="311"/>
      <c r="RDB14" s="311"/>
      <c r="RDC14" s="311"/>
      <c r="RDD14" s="311"/>
      <c r="RDE14" s="311"/>
      <c r="RDF14" s="311"/>
      <c r="RDG14" s="311"/>
      <c r="RDH14" s="311"/>
      <c r="RDI14" s="311"/>
      <c r="RDJ14" s="311"/>
      <c r="RDK14" s="311"/>
      <c r="RDL14" s="311"/>
      <c r="RDM14" s="311"/>
      <c r="RDN14" s="311"/>
      <c r="RDO14" s="311"/>
      <c r="RDP14" s="311"/>
      <c r="RDQ14" s="311"/>
      <c r="RDR14" s="311"/>
      <c r="RDS14" s="311"/>
      <c r="RDT14" s="311"/>
      <c r="RDU14" s="311"/>
      <c r="RDV14" s="311"/>
      <c r="RDW14" s="311"/>
      <c r="RDX14" s="311"/>
      <c r="RDY14" s="311"/>
      <c r="RDZ14" s="311"/>
      <c r="REA14" s="311"/>
      <c r="REB14" s="311"/>
      <c r="REC14" s="311"/>
      <c r="RED14" s="311"/>
      <c r="REE14" s="311"/>
      <c r="REF14" s="311"/>
      <c r="REG14" s="311"/>
      <c r="REH14" s="311"/>
      <c r="REI14" s="311"/>
      <c r="REJ14" s="311"/>
      <c r="REK14" s="311"/>
      <c r="REL14" s="311"/>
      <c r="REM14" s="311"/>
      <c r="REN14" s="311"/>
      <c r="REO14" s="311"/>
      <c r="REP14" s="311"/>
      <c r="REQ14" s="311"/>
      <c r="RER14" s="311"/>
      <c r="RES14" s="311"/>
      <c r="RET14" s="311"/>
      <c r="REU14" s="311"/>
      <c r="REV14" s="311"/>
      <c r="REW14" s="311"/>
      <c r="REX14" s="311"/>
      <c r="REY14" s="311"/>
      <c r="REZ14" s="311"/>
      <c r="RFA14" s="311"/>
      <c r="RFB14" s="311"/>
      <c r="RFC14" s="311"/>
      <c r="RFD14" s="311"/>
      <c r="RFE14" s="311"/>
      <c r="RFF14" s="311"/>
      <c r="RFG14" s="311"/>
      <c r="RFH14" s="311"/>
      <c r="RFI14" s="311"/>
      <c r="RFJ14" s="311"/>
      <c r="RFK14" s="311"/>
      <c r="RFL14" s="311"/>
      <c r="RFM14" s="311"/>
      <c r="RFN14" s="311"/>
      <c r="RFO14" s="311"/>
      <c r="RFP14" s="311"/>
      <c r="RFQ14" s="311"/>
      <c r="RFR14" s="311"/>
      <c r="RFS14" s="311"/>
      <c r="RFT14" s="311"/>
      <c r="RFU14" s="311"/>
      <c r="RFV14" s="311"/>
      <c r="RFW14" s="311"/>
      <c r="RFX14" s="311"/>
      <c r="RFY14" s="311"/>
      <c r="RFZ14" s="311"/>
      <c r="RGA14" s="311"/>
      <c r="RGB14" s="311"/>
      <c r="RGC14" s="311"/>
      <c r="RGD14" s="311"/>
      <c r="RGE14" s="311"/>
      <c r="RGF14" s="311"/>
      <c r="RGG14" s="311"/>
      <c r="RGH14" s="311"/>
      <c r="RGI14" s="311"/>
      <c r="RGJ14" s="311"/>
      <c r="RGK14" s="311"/>
      <c r="RGL14" s="311"/>
      <c r="RGM14" s="311"/>
      <c r="RGN14" s="311"/>
      <c r="RGO14" s="311"/>
      <c r="RGP14" s="311"/>
      <c r="RGQ14" s="311"/>
      <c r="RGR14" s="311"/>
      <c r="RGS14" s="311"/>
      <c r="RGT14" s="311"/>
      <c r="RGU14" s="311"/>
      <c r="RGV14" s="311"/>
      <c r="RGW14" s="311"/>
      <c r="RGX14" s="311"/>
      <c r="RGY14" s="311"/>
      <c r="RGZ14" s="311"/>
      <c r="RHA14" s="311"/>
      <c r="RHB14" s="311"/>
      <c r="RHC14" s="311"/>
      <c r="RHD14" s="311"/>
      <c r="RHE14" s="311"/>
      <c r="RHF14" s="311"/>
      <c r="RHG14" s="311"/>
      <c r="RHH14" s="311"/>
      <c r="RHI14" s="311"/>
      <c r="RHJ14" s="311"/>
      <c r="RHK14" s="311"/>
      <c r="RHL14" s="311"/>
      <c r="RHM14" s="311"/>
      <c r="RHN14" s="311"/>
      <c r="RHO14" s="311"/>
      <c r="RHP14" s="311"/>
      <c r="RHQ14" s="311"/>
      <c r="RHR14" s="311"/>
      <c r="RHS14" s="311"/>
      <c r="RHT14" s="311"/>
      <c r="RHU14" s="311"/>
      <c r="RHV14" s="311"/>
      <c r="RHW14" s="311"/>
      <c r="RHX14" s="311"/>
      <c r="RHY14" s="311"/>
      <c r="RHZ14" s="311"/>
      <c r="RIA14" s="311"/>
      <c r="RIB14" s="311"/>
      <c r="RIC14" s="311"/>
      <c r="RID14" s="311"/>
      <c r="RIE14" s="311"/>
      <c r="RIF14" s="311"/>
      <c r="RIG14" s="311"/>
      <c r="RIH14" s="311"/>
      <c r="RII14" s="311"/>
      <c r="RIJ14" s="311"/>
      <c r="RIK14" s="311"/>
      <c r="RIL14" s="311"/>
      <c r="RIM14" s="311"/>
      <c r="RIN14" s="311"/>
      <c r="RIO14" s="311"/>
      <c r="RIP14" s="311"/>
      <c r="RIQ14" s="311"/>
      <c r="RIR14" s="311"/>
      <c r="RIS14" s="311"/>
      <c r="RIT14" s="311"/>
      <c r="RIU14" s="311"/>
      <c r="RIV14" s="311"/>
      <c r="RIW14" s="311"/>
      <c r="RIX14" s="311"/>
      <c r="RIY14" s="311"/>
      <c r="RIZ14" s="311"/>
      <c r="RJA14" s="311"/>
      <c r="RJB14" s="311"/>
      <c r="RJC14" s="311"/>
      <c r="RJD14" s="311"/>
      <c r="RJE14" s="311"/>
      <c r="RJF14" s="311"/>
      <c r="RJG14" s="311"/>
      <c r="RJH14" s="311"/>
      <c r="RJI14" s="311"/>
      <c r="RJJ14" s="311"/>
      <c r="RJK14" s="311"/>
      <c r="RJL14" s="311"/>
      <c r="RJM14" s="311"/>
      <c r="RJN14" s="311"/>
      <c r="RJO14" s="311"/>
      <c r="RJP14" s="311"/>
      <c r="RJQ14" s="311"/>
      <c r="RJR14" s="311"/>
      <c r="RJS14" s="311"/>
      <c r="RJT14" s="311"/>
      <c r="RJU14" s="311"/>
      <c r="RJV14" s="311"/>
      <c r="RJW14" s="311"/>
      <c r="RJX14" s="311"/>
      <c r="RJY14" s="311"/>
      <c r="RJZ14" s="311"/>
      <c r="RKA14" s="311"/>
      <c r="RKB14" s="311"/>
      <c r="RKC14" s="311"/>
      <c r="RKD14" s="311"/>
      <c r="RKE14" s="311"/>
      <c r="RKF14" s="311"/>
      <c r="RKG14" s="311"/>
      <c r="RKH14" s="311"/>
      <c r="RKI14" s="311"/>
      <c r="RKJ14" s="311"/>
      <c r="RKK14" s="311"/>
      <c r="RKL14" s="311"/>
      <c r="RKM14" s="311"/>
      <c r="RKN14" s="311"/>
      <c r="RKO14" s="311"/>
      <c r="RKP14" s="311"/>
      <c r="RKQ14" s="311"/>
      <c r="RKR14" s="311"/>
      <c r="RKS14" s="311"/>
      <c r="RKT14" s="311"/>
      <c r="RKU14" s="311"/>
      <c r="RKV14" s="311"/>
      <c r="RKW14" s="311"/>
      <c r="RKX14" s="311"/>
      <c r="RKY14" s="311"/>
      <c r="RKZ14" s="311"/>
      <c r="RLA14" s="311"/>
      <c r="RLB14" s="311"/>
      <c r="RLC14" s="311"/>
      <c r="RLD14" s="311"/>
      <c r="RLE14" s="311"/>
      <c r="RLF14" s="311"/>
      <c r="RLG14" s="311"/>
      <c r="RLH14" s="311"/>
      <c r="RLI14" s="311"/>
      <c r="RLJ14" s="311"/>
      <c r="RLK14" s="311"/>
      <c r="RLL14" s="311"/>
      <c r="RLM14" s="311"/>
      <c r="RLN14" s="311"/>
      <c r="RLO14" s="311"/>
      <c r="RLP14" s="311"/>
      <c r="RLQ14" s="311"/>
      <c r="RLR14" s="311"/>
      <c r="RLS14" s="311"/>
      <c r="RLT14" s="311"/>
      <c r="RLU14" s="311"/>
      <c r="RLV14" s="311"/>
      <c r="RLW14" s="311"/>
      <c r="RLX14" s="311"/>
      <c r="RLY14" s="311"/>
      <c r="RLZ14" s="311"/>
      <c r="RMA14" s="311"/>
      <c r="RMB14" s="311"/>
      <c r="RMC14" s="311"/>
      <c r="RMD14" s="311"/>
      <c r="RME14" s="311"/>
      <c r="RMF14" s="311"/>
      <c r="RMG14" s="311"/>
      <c r="RMH14" s="311"/>
      <c r="RMI14" s="311"/>
      <c r="RMJ14" s="311"/>
      <c r="RMK14" s="311"/>
      <c r="RML14" s="311"/>
      <c r="RMM14" s="311"/>
      <c r="RMN14" s="311"/>
      <c r="RMO14" s="311"/>
      <c r="RMP14" s="311"/>
      <c r="RMQ14" s="311"/>
      <c r="RMR14" s="311"/>
      <c r="RMS14" s="311"/>
      <c r="RMT14" s="311"/>
      <c r="RMU14" s="311"/>
      <c r="RMV14" s="311"/>
      <c r="RMW14" s="311"/>
      <c r="RMX14" s="311"/>
      <c r="RMY14" s="311"/>
      <c r="RMZ14" s="311"/>
      <c r="RNA14" s="311"/>
      <c r="RNB14" s="311"/>
      <c r="RNC14" s="311"/>
      <c r="RND14" s="311"/>
      <c r="RNE14" s="311"/>
      <c r="RNF14" s="311"/>
      <c r="RNG14" s="311"/>
      <c r="RNH14" s="311"/>
      <c r="RNI14" s="311"/>
      <c r="RNJ14" s="311"/>
      <c r="RNK14" s="311"/>
      <c r="RNL14" s="311"/>
      <c r="RNM14" s="311"/>
      <c r="RNN14" s="311"/>
      <c r="RNO14" s="311"/>
      <c r="RNP14" s="311"/>
      <c r="RNQ14" s="311"/>
      <c r="RNR14" s="311"/>
      <c r="RNS14" s="311"/>
      <c r="RNT14" s="311"/>
      <c r="RNU14" s="311"/>
      <c r="RNV14" s="311"/>
      <c r="RNW14" s="311"/>
      <c r="RNX14" s="311"/>
      <c r="RNY14" s="311"/>
      <c r="RNZ14" s="311"/>
      <c r="ROA14" s="311"/>
      <c r="ROB14" s="311"/>
      <c r="ROC14" s="311"/>
      <c r="ROD14" s="311"/>
      <c r="ROE14" s="311"/>
      <c r="ROF14" s="311"/>
      <c r="ROG14" s="311"/>
      <c r="ROH14" s="311"/>
      <c r="ROI14" s="311"/>
      <c r="ROJ14" s="311"/>
      <c r="ROK14" s="311"/>
      <c r="ROL14" s="311"/>
      <c r="ROM14" s="311"/>
      <c r="RON14" s="311"/>
      <c r="ROO14" s="311"/>
      <c r="ROP14" s="311"/>
      <c r="ROQ14" s="311"/>
      <c r="ROR14" s="311"/>
      <c r="ROS14" s="311"/>
      <c r="ROT14" s="311"/>
      <c r="ROU14" s="311"/>
      <c r="ROV14" s="311"/>
      <c r="ROW14" s="311"/>
      <c r="ROX14" s="311"/>
      <c r="ROY14" s="311"/>
      <c r="ROZ14" s="311"/>
      <c r="RPA14" s="311"/>
      <c r="RPB14" s="311"/>
      <c r="RPC14" s="311"/>
      <c r="RPD14" s="311"/>
      <c r="RPE14" s="311"/>
      <c r="RPF14" s="311"/>
      <c r="RPG14" s="311"/>
      <c r="RPH14" s="311"/>
      <c r="RPI14" s="311"/>
      <c r="RPJ14" s="311"/>
      <c r="RPK14" s="311"/>
      <c r="RPL14" s="311"/>
      <c r="RPM14" s="311"/>
      <c r="RPN14" s="311"/>
      <c r="RPO14" s="311"/>
      <c r="RPP14" s="311"/>
      <c r="RPQ14" s="311"/>
      <c r="RPR14" s="311"/>
      <c r="RPS14" s="311"/>
      <c r="RPT14" s="311"/>
      <c r="RPU14" s="311"/>
      <c r="RPV14" s="311"/>
      <c r="RPW14" s="311"/>
      <c r="RPX14" s="311"/>
      <c r="RPY14" s="311"/>
      <c r="RPZ14" s="311"/>
      <c r="RQA14" s="311"/>
      <c r="RQB14" s="311"/>
      <c r="RQC14" s="311"/>
      <c r="RQD14" s="311"/>
      <c r="RQE14" s="311"/>
      <c r="RQF14" s="311"/>
      <c r="RQG14" s="311"/>
      <c r="RQH14" s="311"/>
      <c r="RQI14" s="311"/>
      <c r="RQJ14" s="311"/>
      <c r="RQK14" s="311"/>
      <c r="RQL14" s="311"/>
      <c r="RQM14" s="311"/>
      <c r="RQN14" s="311"/>
      <c r="RQO14" s="311"/>
      <c r="RQP14" s="311"/>
      <c r="RQQ14" s="311"/>
      <c r="RQR14" s="311"/>
      <c r="RQS14" s="311"/>
      <c r="RQT14" s="311"/>
      <c r="RQU14" s="311"/>
      <c r="RQV14" s="311"/>
      <c r="RQW14" s="311"/>
      <c r="RQX14" s="311"/>
      <c r="RQY14" s="311"/>
      <c r="RQZ14" s="311"/>
      <c r="RRA14" s="311"/>
      <c r="RRB14" s="311"/>
      <c r="RRC14" s="311"/>
      <c r="RRD14" s="311"/>
      <c r="RRE14" s="311"/>
      <c r="RRF14" s="311"/>
      <c r="RRG14" s="311"/>
      <c r="RRH14" s="311"/>
      <c r="RRI14" s="311"/>
      <c r="RRJ14" s="311"/>
      <c r="RRK14" s="311"/>
      <c r="RRL14" s="311"/>
      <c r="RRM14" s="311"/>
      <c r="RRN14" s="311"/>
      <c r="RRO14" s="311"/>
      <c r="RRP14" s="311"/>
      <c r="RRQ14" s="311"/>
      <c r="RRR14" s="311"/>
      <c r="RRS14" s="311"/>
      <c r="RRT14" s="311"/>
      <c r="RRU14" s="311"/>
      <c r="RRV14" s="311"/>
      <c r="RRW14" s="311"/>
      <c r="RRX14" s="311"/>
      <c r="RRY14" s="311"/>
      <c r="RRZ14" s="311"/>
      <c r="RSA14" s="311"/>
      <c r="RSB14" s="311"/>
      <c r="RSC14" s="311"/>
      <c r="RSD14" s="311"/>
      <c r="RSE14" s="311"/>
      <c r="RSF14" s="311"/>
      <c r="RSG14" s="311"/>
      <c r="RSH14" s="311"/>
      <c r="RSI14" s="311"/>
      <c r="RSJ14" s="311"/>
      <c r="RSK14" s="311"/>
      <c r="RSL14" s="311"/>
      <c r="RSM14" s="311"/>
      <c r="RSN14" s="311"/>
      <c r="RSO14" s="311"/>
      <c r="RSP14" s="311"/>
      <c r="RSQ14" s="311"/>
      <c r="RSR14" s="311"/>
      <c r="RSS14" s="311"/>
      <c r="RST14" s="311"/>
      <c r="RSU14" s="311"/>
      <c r="RSV14" s="311"/>
      <c r="RSW14" s="311"/>
      <c r="RSX14" s="311"/>
      <c r="RSY14" s="311"/>
      <c r="RSZ14" s="311"/>
      <c r="RTA14" s="311"/>
      <c r="RTB14" s="311"/>
      <c r="RTC14" s="311"/>
      <c r="RTD14" s="311"/>
      <c r="RTE14" s="311"/>
      <c r="RTF14" s="311"/>
      <c r="RTG14" s="311"/>
      <c r="RTH14" s="311"/>
      <c r="RTI14" s="311"/>
      <c r="RTJ14" s="311"/>
      <c r="RTK14" s="311"/>
      <c r="RTL14" s="311"/>
      <c r="RTM14" s="311"/>
      <c r="RTN14" s="311"/>
      <c r="RTO14" s="311"/>
      <c r="RTP14" s="311"/>
      <c r="RTQ14" s="311"/>
      <c r="RTR14" s="311"/>
      <c r="RTS14" s="311"/>
      <c r="RTT14" s="311"/>
      <c r="RTU14" s="311"/>
      <c r="RTV14" s="311"/>
      <c r="RTW14" s="311"/>
      <c r="RTX14" s="311"/>
      <c r="RTY14" s="311"/>
      <c r="RTZ14" s="311"/>
      <c r="RUA14" s="311"/>
      <c r="RUB14" s="311"/>
      <c r="RUC14" s="311"/>
      <c r="RUD14" s="311"/>
      <c r="RUE14" s="311"/>
      <c r="RUF14" s="311"/>
      <c r="RUG14" s="311"/>
      <c r="RUH14" s="311"/>
      <c r="RUI14" s="311"/>
      <c r="RUJ14" s="311"/>
      <c r="RUK14" s="311"/>
      <c r="RUL14" s="311"/>
      <c r="RUM14" s="311"/>
      <c r="RUN14" s="311"/>
      <c r="RUO14" s="311"/>
      <c r="RUP14" s="311"/>
      <c r="RUQ14" s="311"/>
      <c r="RUR14" s="311"/>
      <c r="RUS14" s="311"/>
      <c r="RUT14" s="311"/>
      <c r="RUU14" s="311"/>
      <c r="RUV14" s="311"/>
      <c r="RUW14" s="311"/>
      <c r="RUX14" s="311"/>
      <c r="RUY14" s="311"/>
      <c r="RUZ14" s="311"/>
      <c r="RVA14" s="311"/>
      <c r="RVB14" s="311"/>
      <c r="RVC14" s="311"/>
      <c r="RVD14" s="311"/>
      <c r="RVE14" s="311"/>
      <c r="RVF14" s="311"/>
      <c r="RVG14" s="311"/>
      <c r="RVH14" s="311"/>
      <c r="RVI14" s="311"/>
      <c r="RVJ14" s="311"/>
      <c r="RVK14" s="311"/>
      <c r="RVL14" s="311"/>
      <c r="RVM14" s="311"/>
      <c r="RVN14" s="311"/>
      <c r="RVO14" s="311"/>
      <c r="RVP14" s="311"/>
      <c r="RVQ14" s="311"/>
      <c r="RVR14" s="311"/>
      <c r="RVS14" s="311"/>
      <c r="RVT14" s="311"/>
      <c r="RVU14" s="311"/>
      <c r="RVV14" s="311"/>
      <c r="RVW14" s="311"/>
      <c r="RVX14" s="311"/>
      <c r="RVY14" s="311"/>
      <c r="RVZ14" s="311"/>
      <c r="RWA14" s="311"/>
      <c r="RWB14" s="311"/>
      <c r="RWC14" s="311"/>
      <c r="RWD14" s="311"/>
      <c r="RWE14" s="311"/>
      <c r="RWF14" s="311"/>
      <c r="RWG14" s="311"/>
      <c r="RWH14" s="311"/>
      <c r="RWI14" s="311"/>
      <c r="RWJ14" s="311"/>
      <c r="RWK14" s="311"/>
      <c r="RWL14" s="311"/>
      <c r="RWM14" s="311"/>
      <c r="RWN14" s="311"/>
      <c r="RWO14" s="311"/>
      <c r="RWP14" s="311"/>
      <c r="RWQ14" s="311"/>
      <c r="RWR14" s="311"/>
      <c r="RWS14" s="311"/>
      <c r="RWT14" s="311"/>
      <c r="RWU14" s="311"/>
      <c r="RWV14" s="311"/>
      <c r="RWW14" s="311"/>
      <c r="RWX14" s="311"/>
      <c r="RWY14" s="311"/>
      <c r="RWZ14" s="311"/>
      <c r="RXA14" s="311"/>
      <c r="RXB14" s="311"/>
      <c r="RXC14" s="311"/>
      <c r="RXD14" s="311"/>
      <c r="RXE14" s="311"/>
      <c r="RXF14" s="311"/>
      <c r="RXG14" s="311"/>
      <c r="RXH14" s="311"/>
      <c r="RXI14" s="311"/>
      <c r="RXJ14" s="311"/>
      <c r="RXK14" s="311"/>
      <c r="RXL14" s="311"/>
      <c r="RXM14" s="311"/>
      <c r="RXN14" s="311"/>
      <c r="RXO14" s="311"/>
      <c r="RXP14" s="311"/>
      <c r="RXQ14" s="311"/>
      <c r="RXR14" s="311"/>
      <c r="RXS14" s="311"/>
      <c r="RXT14" s="311"/>
      <c r="RXU14" s="311"/>
      <c r="RXV14" s="311"/>
      <c r="RXW14" s="311"/>
      <c r="RXX14" s="311"/>
      <c r="RXY14" s="311"/>
      <c r="RXZ14" s="311"/>
      <c r="RYA14" s="311"/>
      <c r="RYB14" s="311"/>
      <c r="RYC14" s="311"/>
      <c r="RYD14" s="311"/>
      <c r="RYE14" s="311"/>
      <c r="RYF14" s="311"/>
      <c r="RYG14" s="311"/>
      <c r="RYH14" s="311"/>
      <c r="RYI14" s="311"/>
      <c r="RYJ14" s="311"/>
      <c r="RYK14" s="311"/>
      <c r="RYL14" s="311"/>
      <c r="RYM14" s="311"/>
      <c r="RYN14" s="311"/>
      <c r="RYO14" s="311"/>
      <c r="RYP14" s="311"/>
      <c r="RYQ14" s="311"/>
      <c r="RYR14" s="311"/>
      <c r="RYS14" s="311"/>
      <c r="RYT14" s="311"/>
      <c r="RYU14" s="311"/>
      <c r="RYV14" s="311"/>
      <c r="RYW14" s="311"/>
      <c r="RYX14" s="311"/>
      <c r="RYY14" s="311"/>
      <c r="RYZ14" s="311"/>
      <c r="RZA14" s="311"/>
      <c r="RZB14" s="311"/>
      <c r="RZC14" s="311"/>
      <c r="RZD14" s="311"/>
      <c r="RZE14" s="311"/>
      <c r="RZF14" s="311"/>
      <c r="RZG14" s="311"/>
      <c r="RZH14" s="311"/>
      <c r="RZI14" s="311"/>
      <c r="RZJ14" s="311"/>
      <c r="RZK14" s="311"/>
      <c r="RZL14" s="311"/>
      <c r="RZM14" s="311"/>
      <c r="RZN14" s="311"/>
      <c r="RZO14" s="311"/>
      <c r="RZP14" s="311"/>
      <c r="RZQ14" s="311"/>
      <c r="RZR14" s="311"/>
      <c r="RZS14" s="311"/>
      <c r="RZT14" s="311"/>
      <c r="RZU14" s="311"/>
      <c r="RZV14" s="311"/>
      <c r="RZW14" s="311"/>
      <c r="RZX14" s="311"/>
      <c r="RZY14" s="311"/>
      <c r="RZZ14" s="311"/>
      <c r="SAA14" s="311"/>
      <c r="SAB14" s="311"/>
      <c r="SAC14" s="311"/>
      <c r="SAD14" s="311"/>
      <c r="SAE14" s="311"/>
      <c r="SAF14" s="311"/>
      <c r="SAG14" s="311"/>
      <c r="SAH14" s="311"/>
      <c r="SAI14" s="311"/>
      <c r="SAJ14" s="311"/>
      <c r="SAK14" s="311"/>
      <c r="SAL14" s="311"/>
      <c r="SAM14" s="311"/>
      <c r="SAN14" s="311"/>
      <c r="SAO14" s="311"/>
      <c r="SAP14" s="311"/>
      <c r="SAQ14" s="311"/>
      <c r="SAR14" s="311"/>
      <c r="SAS14" s="311"/>
      <c r="SAT14" s="311"/>
      <c r="SAU14" s="311"/>
      <c r="SAV14" s="311"/>
      <c r="SAW14" s="311"/>
      <c r="SAX14" s="311"/>
      <c r="SAY14" s="311"/>
      <c r="SAZ14" s="311"/>
      <c r="SBA14" s="311"/>
      <c r="SBB14" s="311"/>
      <c r="SBC14" s="311"/>
      <c r="SBD14" s="311"/>
      <c r="SBE14" s="311"/>
      <c r="SBF14" s="311"/>
      <c r="SBG14" s="311"/>
      <c r="SBH14" s="311"/>
      <c r="SBI14" s="311"/>
      <c r="SBJ14" s="311"/>
      <c r="SBK14" s="311"/>
      <c r="SBL14" s="311"/>
      <c r="SBM14" s="311"/>
      <c r="SBN14" s="311"/>
      <c r="SBO14" s="311"/>
      <c r="SBP14" s="311"/>
      <c r="SBQ14" s="311"/>
      <c r="SBR14" s="311"/>
      <c r="SBS14" s="311"/>
      <c r="SBT14" s="311"/>
      <c r="SBU14" s="311"/>
      <c r="SBV14" s="311"/>
      <c r="SBW14" s="311"/>
      <c r="SBX14" s="311"/>
      <c r="SBY14" s="311"/>
      <c r="SBZ14" s="311"/>
      <c r="SCA14" s="311"/>
      <c r="SCB14" s="311"/>
      <c r="SCC14" s="311"/>
      <c r="SCD14" s="311"/>
      <c r="SCE14" s="311"/>
      <c r="SCF14" s="311"/>
      <c r="SCG14" s="311"/>
      <c r="SCH14" s="311"/>
      <c r="SCI14" s="311"/>
      <c r="SCJ14" s="311"/>
      <c r="SCK14" s="311"/>
      <c r="SCL14" s="311"/>
      <c r="SCM14" s="311"/>
      <c r="SCN14" s="311"/>
      <c r="SCO14" s="311"/>
      <c r="SCP14" s="311"/>
      <c r="SCQ14" s="311"/>
      <c r="SCR14" s="311"/>
      <c r="SCS14" s="311"/>
      <c r="SCT14" s="311"/>
      <c r="SCU14" s="311"/>
      <c r="SCV14" s="311"/>
      <c r="SCW14" s="311"/>
      <c r="SCX14" s="311"/>
      <c r="SCY14" s="311"/>
      <c r="SCZ14" s="311"/>
      <c r="SDA14" s="311"/>
      <c r="SDB14" s="311"/>
      <c r="SDC14" s="311"/>
      <c r="SDD14" s="311"/>
      <c r="SDE14" s="311"/>
      <c r="SDF14" s="311"/>
      <c r="SDG14" s="311"/>
      <c r="SDH14" s="311"/>
      <c r="SDI14" s="311"/>
      <c r="SDJ14" s="311"/>
      <c r="SDK14" s="311"/>
      <c r="SDL14" s="311"/>
      <c r="SDM14" s="311"/>
      <c r="SDN14" s="311"/>
      <c r="SDO14" s="311"/>
      <c r="SDP14" s="311"/>
      <c r="SDQ14" s="311"/>
      <c r="SDR14" s="311"/>
      <c r="SDS14" s="311"/>
      <c r="SDT14" s="311"/>
      <c r="SDU14" s="311"/>
      <c r="SDV14" s="311"/>
      <c r="SDW14" s="311"/>
      <c r="SDX14" s="311"/>
      <c r="SDY14" s="311"/>
      <c r="SDZ14" s="311"/>
      <c r="SEA14" s="311"/>
      <c r="SEB14" s="311"/>
      <c r="SEC14" s="311"/>
      <c r="SED14" s="311"/>
      <c r="SEE14" s="311"/>
      <c r="SEF14" s="311"/>
      <c r="SEG14" s="311"/>
      <c r="SEH14" s="311"/>
      <c r="SEI14" s="311"/>
      <c r="SEJ14" s="311"/>
      <c r="SEK14" s="311"/>
      <c r="SEL14" s="311"/>
      <c r="SEM14" s="311"/>
      <c r="SEN14" s="311"/>
      <c r="SEO14" s="311"/>
      <c r="SEP14" s="311"/>
      <c r="SEQ14" s="311"/>
      <c r="SER14" s="311"/>
      <c r="SES14" s="311"/>
      <c r="SET14" s="311"/>
      <c r="SEU14" s="311"/>
      <c r="SEV14" s="311"/>
      <c r="SEW14" s="311"/>
      <c r="SEX14" s="311"/>
      <c r="SEY14" s="311"/>
      <c r="SEZ14" s="311"/>
      <c r="SFA14" s="311"/>
      <c r="SFB14" s="311"/>
      <c r="SFC14" s="311"/>
      <c r="SFD14" s="311"/>
      <c r="SFE14" s="311"/>
      <c r="SFF14" s="311"/>
      <c r="SFG14" s="311"/>
      <c r="SFH14" s="311"/>
      <c r="SFI14" s="311"/>
      <c r="SFJ14" s="311"/>
      <c r="SFK14" s="311"/>
      <c r="SFL14" s="311"/>
      <c r="SFM14" s="311"/>
      <c r="SFN14" s="311"/>
      <c r="SFO14" s="311"/>
      <c r="SFP14" s="311"/>
      <c r="SFQ14" s="311"/>
      <c r="SFR14" s="311"/>
      <c r="SFS14" s="311"/>
      <c r="SFT14" s="311"/>
      <c r="SFU14" s="311"/>
      <c r="SFV14" s="311"/>
      <c r="SFW14" s="311"/>
      <c r="SFX14" s="311"/>
      <c r="SFY14" s="311"/>
      <c r="SFZ14" s="311"/>
      <c r="SGA14" s="311"/>
      <c r="SGB14" s="311"/>
      <c r="SGC14" s="311"/>
      <c r="SGD14" s="311"/>
      <c r="SGE14" s="311"/>
      <c r="SGF14" s="311"/>
      <c r="SGG14" s="311"/>
      <c r="SGH14" s="311"/>
      <c r="SGI14" s="311"/>
      <c r="SGJ14" s="311"/>
      <c r="SGK14" s="311"/>
      <c r="SGL14" s="311"/>
      <c r="SGM14" s="311"/>
      <c r="SGN14" s="311"/>
      <c r="SGO14" s="311"/>
      <c r="SGP14" s="311"/>
      <c r="SGQ14" s="311"/>
      <c r="SGR14" s="311"/>
      <c r="SGS14" s="311"/>
      <c r="SGT14" s="311"/>
      <c r="SGU14" s="311"/>
      <c r="SGV14" s="311"/>
      <c r="SGW14" s="311"/>
      <c r="SGX14" s="311"/>
      <c r="SGY14" s="311"/>
      <c r="SGZ14" s="311"/>
      <c r="SHA14" s="311"/>
      <c r="SHB14" s="311"/>
      <c r="SHC14" s="311"/>
      <c r="SHD14" s="311"/>
      <c r="SHE14" s="311"/>
      <c r="SHF14" s="311"/>
      <c r="SHG14" s="311"/>
      <c r="SHH14" s="311"/>
      <c r="SHI14" s="311"/>
      <c r="SHJ14" s="311"/>
      <c r="SHK14" s="311"/>
      <c r="SHL14" s="311"/>
      <c r="SHM14" s="311"/>
      <c r="SHN14" s="311"/>
      <c r="SHO14" s="311"/>
      <c r="SHP14" s="311"/>
      <c r="SHQ14" s="311"/>
      <c r="SHR14" s="311"/>
      <c r="SHS14" s="311"/>
      <c r="SHT14" s="311"/>
      <c r="SHU14" s="311"/>
      <c r="SHV14" s="311"/>
      <c r="SHW14" s="311"/>
      <c r="SHX14" s="311"/>
      <c r="SHY14" s="311"/>
      <c r="SHZ14" s="311"/>
      <c r="SIA14" s="311"/>
      <c r="SIB14" s="311"/>
      <c r="SIC14" s="311"/>
      <c r="SID14" s="311"/>
      <c r="SIE14" s="311"/>
      <c r="SIF14" s="311"/>
      <c r="SIG14" s="311"/>
      <c r="SIH14" s="311"/>
      <c r="SII14" s="311"/>
      <c r="SIJ14" s="311"/>
      <c r="SIK14" s="311"/>
      <c r="SIL14" s="311"/>
      <c r="SIM14" s="311"/>
      <c r="SIN14" s="311"/>
      <c r="SIO14" s="311"/>
      <c r="SIP14" s="311"/>
      <c r="SIQ14" s="311"/>
      <c r="SIR14" s="311"/>
      <c r="SIS14" s="311"/>
      <c r="SIT14" s="311"/>
      <c r="SIU14" s="311"/>
      <c r="SIV14" s="311"/>
      <c r="SIW14" s="311"/>
      <c r="SIX14" s="311"/>
      <c r="SIY14" s="311"/>
      <c r="SIZ14" s="311"/>
      <c r="SJA14" s="311"/>
      <c r="SJB14" s="311"/>
      <c r="SJC14" s="311"/>
      <c r="SJD14" s="311"/>
      <c r="SJE14" s="311"/>
      <c r="SJF14" s="311"/>
      <c r="SJG14" s="311"/>
      <c r="SJH14" s="311"/>
      <c r="SJI14" s="311"/>
      <c r="SJJ14" s="311"/>
      <c r="SJK14" s="311"/>
      <c r="SJL14" s="311"/>
      <c r="SJM14" s="311"/>
      <c r="SJN14" s="311"/>
      <c r="SJO14" s="311"/>
      <c r="SJP14" s="311"/>
      <c r="SJQ14" s="311"/>
      <c r="SJR14" s="311"/>
      <c r="SJS14" s="311"/>
      <c r="SJT14" s="311"/>
      <c r="SJU14" s="311"/>
      <c r="SJV14" s="311"/>
      <c r="SJW14" s="311"/>
      <c r="SJX14" s="311"/>
      <c r="SJY14" s="311"/>
      <c r="SJZ14" s="311"/>
      <c r="SKA14" s="311"/>
      <c r="SKB14" s="311"/>
      <c r="SKC14" s="311"/>
      <c r="SKD14" s="311"/>
      <c r="SKE14" s="311"/>
      <c r="SKF14" s="311"/>
      <c r="SKG14" s="311"/>
      <c r="SKH14" s="311"/>
      <c r="SKI14" s="311"/>
      <c r="SKJ14" s="311"/>
      <c r="SKK14" s="311"/>
      <c r="SKL14" s="311"/>
      <c r="SKM14" s="311"/>
      <c r="SKN14" s="311"/>
      <c r="SKO14" s="311"/>
      <c r="SKP14" s="311"/>
      <c r="SKQ14" s="311"/>
      <c r="SKR14" s="311"/>
      <c r="SKS14" s="311"/>
      <c r="SKT14" s="311"/>
      <c r="SKU14" s="311"/>
      <c r="SKV14" s="311"/>
      <c r="SKW14" s="311"/>
      <c r="SKX14" s="311"/>
      <c r="SKY14" s="311"/>
      <c r="SKZ14" s="311"/>
      <c r="SLA14" s="311"/>
      <c r="SLB14" s="311"/>
      <c r="SLC14" s="311"/>
      <c r="SLD14" s="311"/>
      <c r="SLE14" s="311"/>
      <c r="SLF14" s="311"/>
      <c r="SLG14" s="311"/>
      <c r="SLH14" s="311"/>
      <c r="SLI14" s="311"/>
      <c r="SLJ14" s="311"/>
      <c r="SLK14" s="311"/>
      <c r="SLL14" s="311"/>
      <c r="SLM14" s="311"/>
      <c r="SLN14" s="311"/>
      <c r="SLO14" s="311"/>
      <c r="SLP14" s="311"/>
      <c r="SLQ14" s="311"/>
      <c r="SLR14" s="311"/>
      <c r="SLS14" s="311"/>
      <c r="SLT14" s="311"/>
      <c r="SLU14" s="311"/>
      <c r="SLV14" s="311"/>
      <c r="SLW14" s="311"/>
      <c r="SLX14" s="311"/>
      <c r="SLY14" s="311"/>
      <c r="SLZ14" s="311"/>
      <c r="SMA14" s="311"/>
      <c r="SMB14" s="311"/>
      <c r="SMC14" s="311"/>
      <c r="SMD14" s="311"/>
      <c r="SME14" s="311"/>
      <c r="SMF14" s="311"/>
      <c r="SMG14" s="311"/>
      <c r="SMH14" s="311"/>
      <c r="SMI14" s="311"/>
      <c r="SMJ14" s="311"/>
      <c r="SMK14" s="311"/>
      <c r="SML14" s="311"/>
      <c r="SMM14" s="311"/>
      <c r="SMN14" s="311"/>
      <c r="SMO14" s="311"/>
      <c r="SMP14" s="311"/>
      <c r="SMQ14" s="311"/>
      <c r="SMR14" s="311"/>
      <c r="SMS14" s="311"/>
      <c r="SMT14" s="311"/>
      <c r="SMU14" s="311"/>
      <c r="SMV14" s="311"/>
      <c r="SMW14" s="311"/>
      <c r="SMX14" s="311"/>
      <c r="SMY14" s="311"/>
      <c r="SMZ14" s="311"/>
      <c r="SNA14" s="311"/>
      <c r="SNB14" s="311"/>
      <c r="SNC14" s="311"/>
      <c r="SND14" s="311"/>
      <c r="SNE14" s="311"/>
      <c r="SNF14" s="311"/>
      <c r="SNG14" s="311"/>
      <c r="SNH14" s="311"/>
      <c r="SNI14" s="311"/>
      <c r="SNJ14" s="311"/>
      <c r="SNK14" s="311"/>
      <c r="SNL14" s="311"/>
      <c r="SNM14" s="311"/>
      <c r="SNN14" s="311"/>
      <c r="SNO14" s="311"/>
      <c r="SNP14" s="311"/>
      <c r="SNQ14" s="311"/>
      <c r="SNR14" s="311"/>
      <c r="SNS14" s="311"/>
      <c r="SNT14" s="311"/>
      <c r="SNU14" s="311"/>
      <c r="SNV14" s="311"/>
      <c r="SNW14" s="311"/>
      <c r="SNX14" s="311"/>
      <c r="SNY14" s="311"/>
      <c r="SNZ14" s="311"/>
      <c r="SOA14" s="311"/>
      <c r="SOB14" s="311"/>
      <c r="SOC14" s="311"/>
      <c r="SOD14" s="311"/>
      <c r="SOE14" s="311"/>
      <c r="SOF14" s="311"/>
      <c r="SOG14" s="311"/>
      <c r="SOH14" s="311"/>
      <c r="SOI14" s="311"/>
      <c r="SOJ14" s="311"/>
      <c r="SOK14" s="311"/>
      <c r="SOL14" s="311"/>
      <c r="SOM14" s="311"/>
      <c r="SON14" s="311"/>
      <c r="SOO14" s="311"/>
      <c r="SOP14" s="311"/>
      <c r="SOQ14" s="311"/>
      <c r="SOR14" s="311"/>
      <c r="SOS14" s="311"/>
      <c r="SOT14" s="311"/>
      <c r="SOU14" s="311"/>
      <c r="SOV14" s="311"/>
      <c r="SOW14" s="311"/>
      <c r="SOX14" s="311"/>
      <c r="SOY14" s="311"/>
      <c r="SOZ14" s="311"/>
      <c r="SPA14" s="311"/>
      <c r="SPB14" s="311"/>
      <c r="SPC14" s="311"/>
      <c r="SPD14" s="311"/>
      <c r="SPE14" s="311"/>
      <c r="SPF14" s="311"/>
      <c r="SPG14" s="311"/>
      <c r="SPH14" s="311"/>
      <c r="SPI14" s="311"/>
      <c r="SPJ14" s="311"/>
      <c r="SPK14" s="311"/>
      <c r="SPL14" s="311"/>
      <c r="SPM14" s="311"/>
      <c r="SPN14" s="311"/>
      <c r="SPO14" s="311"/>
      <c r="SPP14" s="311"/>
      <c r="SPQ14" s="311"/>
      <c r="SPR14" s="311"/>
      <c r="SPS14" s="311"/>
      <c r="SPT14" s="311"/>
      <c r="SPU14" s="311"/>
      <c r="SPV14" s="311"/>
      <c r="SPW14" s="311"/>
      <c r="SPX14" s="311"/>
      <c r="SPY14" s="311"/>
      <c r="SPZ14" s="311"/>
      <c r="SQA14" s="311"/>
      <c r="SQB14" s="311"/>
      <c r="SQC14" s="311"/>
      <c r="SQD14" s="311"/>
      <c r="SQE14" s="311"/>
      <c r="SQF14" s="311"/>
      <c r="SQG14" s="311"/>
      <c r="SQH14" s="311"/>
      <c r="SQI14" s="311"/>
      <c r="SQJ14" s="311"/>
      <c r="SQK14" s="311"/>
      <c r="SQL14" s="311"/>
      <c r="SQM14" s="311"/>
      <c r="SQN14" s="311"/>
      <c r="SQO14" s="311"/>
      <c r="SQP14" s="311"/>
      <c r="SQQ14" s="311"/>
      <c r="SQR14" s="311"/>
      <c r="SQS14" s="311"/>
      <c r="SQT14" s="311"/>
      <c r="SQU14" s="311"/>
      <c r="SQV14" s="311"/>
      <c r="SQW14" s="311"/>
      <c r="SQX14" s="311"/>
      <c r="SQY14" s="311"/>
      <c r="SQZ14" s="311"/>
      <c r="SRA14" s="311"/>
      <c r="SRB14" s="311"/>
      <c r="SRC14" s="311"/>
      <c r="SRD14" s="311"/>
      <c r="SRE14" s="311"/>
      <c r="SRF14" s="311"/>
      <c r="SRG14" s="311"/>
      <c r="SRH14" s="311"/>
      <c r="SRI14" s="311"/>
      <c r="SRJ14" s="311"/>
      <c r="SRK14" s="311"/>
      <c r="SRL14" s="311"/>
      <c r="SRM14" s="311"/>
      <c r="SRN14" s="311"/>
      <c r="SRO14" s="311"/>
      <c r="SRP14" s="311"/>
      <c r="SRQ14" s="311"/>
      <c r="SRR14" s="311"/>
      <c r="SRS14" s="311"/>
      <c r="SRT14" s="311"/>
      <c r="SRU14" s="311"/>
      <c r="SRV14" s="311"/>
      <c r="SRW14" s="311"/>
      <c r="SRX14" s="311"/>
      <c r="SRY14" s="311"/>
      <c r="SRZ14" s="311"/>
      <c r="SSA14" s="311"/>
      <c r="SSB14" s="311"/>
      <c r="SSC14" s="311"/>
      <c r="SSD14" s="311"/>
      <c r="SSE14" s="311"/>
      <c r="SSF14" s="311"/>
      <c r="SSG14" s="311"/>
      <c r="SSH14" s="311"/>
      <c r="SSI14" s="311"/>
      <c r="SSJ14" s="311"/>
      <c r="SSK14" s="311"/>
      <c r="SSL14" s="311"/>
      <c r="SSM14" s="311"/>
      <c r="SSN14" s="311"/>
      <c r="SSO14" s="311"/>
      <c r="SSP14" s="311"/>
      <c r="SSQ14" s="311"/>
      <c r="SSR14" s="311"/>
      <c r="SSS14" s="311"/>
      <c r="SST14" s="311"/>
      <c r="SSU14" s="311"/>
      <c r="SSV14" s="311"/>
      <c r="SSW14" s="311"/>
      <c r="SSX14" s="311"/>
      <c r="SSY14" s="311"/>
      <c r="SSZ14" s="311"/>
      <c r="STA14" s="311"/>
      <c r="STB14" s="311"/>
      <c r="STC14" s="311"/>
      <c r="STD14" s="311"/>
      <c r="STE14" s="311"/>
      <c r="STF14" s="311"/>
      <c r="STG14" s="311"/>
      <c r="STH14" s="311"/>
      <c r="STI14" s="311"/>
      <c r="STJ14" s="311"/>
      <c r="STK14" s="311"/>
      <c r="STL14" s="311"/>
      <c r="STM14" s="311"/>
      <c r="STN14" s="311"/>
      <c r="STO14" s="311"/>
      <c r="STP14" s="311"/>
      <c r="STQ14" s="311"/>
      <c r="STR14" s="311"/>
      <c r="STS14" s="311"/>
      <c r="STT14" s="311"/>
      <c r="STU14" s="311"/>
      <c r="STV14" s="311"/>
      <c r="STW14" s="311"/>
      <c r="STX14" s="311"/>
      <c r="STY14" s="311"/>
      <c r="STZ14" s="311"/>
      <c r="SUA14" s="311"/>
      <c r="SUB14" s="311"/>
      <c r="SUC14" s="311"/>
      <c r="SUD14" s="311"/>
      <c r="SUE14" s="311"/>
      <c r="SUF14" s="311"/>
      <c r="SUG14" s="311"/>
      <c r="SUH14" s="311"/>
      <c r="SUI14" s="311"/>
      <c r="SUJ14" s="311"/>
      <c r="SUK14" s="311"/>
      <c r="SUL14" s="311"/>
      <c r="SUM14" s="311"/>
      <c r="SUN14" s="311"/>
      <c r="SUO14" s="311"/>
      <c r="SUP14" s="311"/>
      <c r="SUQ14" s="311"/>
      <c r="SUR14" s="311"/>
      <c r="SUS14" s="311"/>
      <c r="SUT14" s="311"/>
      <c r="SUU14" s="311"/>
      <c r="SUV14" s="311"/>
      <c r="SUW14" s="311"/>
      <c r="SUX14" s="311"/>
      <c r="SUY14" s="311"/>
      <c r="SUZ14" s="311"/>
      <c r="SVA14" s="311"/>
      <c r="SVB14" s="311"/>
      <c r="SVC14" s="311"/>
      <c r="SVD14" s="311"/>
      <c r="SVE14" s="311"/>
      <c r="SVF14" s="311"/>
      <c r="SVG14" s="311"/>
      <c r="SVH14" s="311"/>
      <c r="SVI14" s="311"/>
      <c r="SVJ14" s="311"/>
      <c r="SVK14" s="311"/>
      <c r="SVL14" s="311"/>
      <c r="SVM14" s="311"/>
      <c r="SVN14" s="311"/>
      <c r="SVO14" s="311"/>
      <c r="SVP14" s="311"/>
      <c r="SVQ14" s="311"/>
      <c r="SVR14" s="311"/>
      <c r="SVS14" s="311"/>
      <c r="SVT14" s="311"/>
      <c r="SVU14" s="311"/>
      <c r="SVV14" s="311"/>
      <c r="SVW14" s="311"/>
      <c r="SVX14" s="311"/>
      <c r="SVY14" s="311"/>
      <c r="SVZ14" s="311"/>
      <c r="SWA14" s="311"/>
      <c r="SWB14" s="311"/>
      <c r="SWC14" s="311"/>
      <c r="SWD14" s="311"/>
      <c r="SWE14" s="311"/>
      <c r="SWF14" s="311"/>
      <c r="SWG14" s="311"/>
      <c r="SWH14" s="311"/>
      <c r="SWI14" s="311"/>
      <c r="SWJ14" s="311"/>
      <c r="SWK14" s="311"/>
      <c r="SWL14" s="311"/>
      <c r="SWM14" s="311"/>
      <c r="SWN14" s="311"/>
      <c r="SWO14" s="311"/>
      <c r="SWP14" s="311"/>
      <c r="SWQ14" s="311"/>
      <c r="SWR14" s="311"/>
      <c r="SWS14" s="311"/>
      <c r="SWT14" s="311"/>
      <c r="SWU14" s="311"/>
      <c r="SWV14" s="311"/>
      <c r="SWW14" s="311"/>
      <c r="SWX14" s="311"/>
      <c r="SWY14" s="311"/>
      <c r="SWZ14" s="311"/>
      <c r="SXA14" s="311"/>
      <c r="SXB14" s="311"/>
      <c r="SXC14" s="311"/>
      <c r="SXD14" s="311"/>
      <c r="SXE14" s="311"/>
      <c r="SXF14" s="311"/>
      <c r="SXG14" s="311"/>
      <c r="SXH14" s="311"/>
      <c r="SXI14" s="311"/>
      <c r="SXJ14" s="311"/>
      <c r="SXK14" s="311"/>
      <c r="SXL14" s="311"/>
      <c r="SXM14" s="311"/>
      <c r="SXN14" s="311"/>
      <c r="SXO14" s="311"/>
      <c r="SXP14" s="311"/>
      <c r="SXQ14" s="311"/>
      <c r="SXR14" s="311"/>
      <c r="SXS14" s="311"/>
      <c r="SXT14" s="311"/>
      <c r="SXU14" s="311"/>
      <c r="SXV14" s="311"/>
      <c r="SXW14" s="311"/>
      <c r="SXX14" s="311"/>
      <c r="SXY14" s="311"/>
      <c r="SXZ14" s="311"/>
      <c r="SYA14" s="311"/>
      <c r="SYB14" s="311"/>
      <c r="SYC14" s="311"/>
      <c r="SYD14" s="311"/>
      <c r="SYE14" s="311"/>
      <c r="SYF14" s="311"/>
      <c r="SYG14" s="311"/>
      <c r="SYH14" s="311"/>
      <c r="SYI14" s="311"/>
      <c r="SYJ14" s="311"/>
      <c r="SYK14" s="311"/>
      <c r="SYL14" s="311"/>
      <c r="SYM14" s="311"/>
      <c r="SYN14" s="311"/>
      <c r="SYO14" s="311"/>
      <c r="SYP14" s="311"/>
      <c r="SYQ14" s="311"/>
      <c r="SYR14" s="311"/>
      <c r="SYS14" s="311"/>
      <c r="SYT14" s="311"/>
      <c r="SYU14" s="311"/>
      <c r="SYV14" s="311"/>
      <c r="SYW14" s="311"/>
      <c r="SYX14" s="311"/>
      <c r="SYY14" s="311"/>
      <c r="SYZ14" s="311"/>
      <c r="SZA14" s="311"/>
      <c r="SZB14" s="311"/>
      <c r="SZC14" s="311"/>
      <c r="SZD14" s="311"/>
      <c r="SZE14" s="311"/>
      <c r="SZF14" s="311"/>
      <c r="SZG14" s="311"/>
      <c r="SZH14" s="311"/>
      <c r="SZI14" s="311"/>
      <c r="SZJ14" s="311"/>
      <c r="SZK14" s="311"/>
      <c r="SZL14" s="311"/>
      <c r="SZM14" s="311"/>
      <c r="SZN14" s="311"/>
      <c r="SZO14" s="311"/>
      <c r="SZP14" s="311"/>
      <c r="SZQ14" s="311"/>
      <c r="SZR14" s="311"/>
      <c r="SZS14" s="311"/>
      <c r="SZT14" s="311"/>
      <c r="SZU14" s="311"/>
      <c r="SZV14" s="311"/>
      <c r="SZW14" s="311"/>
      <c r="SZX14" s="311"/>
      <c r="SZY14" s="311"/>
      <c r="SZZ14" s="311"/>
      <c r="TAA14" s="311"/>
      <c r="TAB14" s="311"/>
      <c r="TAC14" s="311"/>
      <c r="TAD14" s="311"/>
      <c r="TAE14" s="311"/>
      <c r="TAF14" s="311"/>
      <c r="TAG14" s="311"/>
      <c r="TAH14" s="311"/>
      <c r="TAI14" s="311"/>
      <c r="TAJ14" s="311"/>
      <c r="TAK14" s="311"/>
      <c r="TAL14" s="311"/>
      <c r="TAM14" s="311"/>
      <c r="TAN14" s="311"/>
      <c r="TAO14" s="311"/>
      <c r="TAP14" s="311"/>
      <c r="TAQ14" s="311"/>
      <c r="TAR14" s="311"/>
      <c r="TAS14" s="311"/>
      <c r="TAT14" s="311"/>
      <c r="TAU14" s="311"/>
      <c r="TAV14" s="311"/>
      <c r="TAW14" s="311"/>
      <c r="TAX14" s="311"/>
      <c r="TAY14" s="311"/>
      <c r="TAZ14" s="311"/>
      <c r="TBA14" s="311"/>
      <c r="TBB14" s="311"/>
      <c r="TBC14" s="311"/>
      <c r="TBD14" s="311"/>
      <c r="TBE14" s="311"/>
      <c r="TBF14" s="311"/>
      <c r="TBG14" s="311"/>
      <c r="TBH14" s="311"/>
      <c r="TBI14" s="311"/>
      <c r="TBJ14" s="311"/>
      <c r="TBK14" s="311"/>
      <c r="TBL14" s="311"/>
      <c r="TBM14" s="311"/>
      <c r="TBN14" s="311"/>
      <c r="TBO14" s="311"/>
      <c r="TBP14" s="311"/>
      <c r="TBQ14" s="311"/>
      <c r="TBR14" s="311"/>
      <c r="TBS14" s="311"/>
      <c r="TBT14" s="311"/>
      <c r="TBU14" s="311"/>
      <c r="TBV14" s="311"/>
      <c r="TBW14" s="311"/>
      <c r="TBX14" s="311"/>
      <c r="TBY14" s="311"/>
      <c r="TBZ14" s="311"/>
      <c r="TCA14" s="311"/>
      <c r="TCB14" s="311"/>
      <c r="TCC14" s="311"/>
      <c r="TCD14" s="311"/>
      <c r="TCE14" s="311"/>
      <c r="TCF14" s="311"/>
      <c r="TCG14" s="311"/>
      <c r="TCH14" s="311"/>
      <c r="TCI14" s="311"/>
      <c r="TCJ14" s="311"/>
      <c r="TCK14" s="311"/>
      <c r="TCL14" s="311"/>
      <c r="TCM14" s="311"/>
      <c r="TCN14" s="311"/>
      <c r="TCO14" s="311"/>
      <c r="TCP14" s="311"/>
      <c r="TCQ14" s="311"/>
      <c r="TCR14" s="311"/>
      <c r="TCS14" s="311"/>
      <c r="TCT14" s="311"/>
      <c r="TCU14" s="311"/>
      <c r="TCV14" s="311"/>
      <c r="TCW14" s="311"/>
      <c r="TCX14" s="311"/>
      <c r="TCY14" s="311"/>
      <c r="TCZ14" s="311"/>
      <c r="TDA14" s="311"/>
      <c r="TDB14" s="311"/>
      <c r="TDC14" s="311"/>
      <c r="TDD14" s="311"/>
      <c r="TDE14" s="311"/>
      <c r="TDF14" s="311"/>
      <c r="TDG14" s="311"/>
      <c r="TDH14" s="311"/>
      <c r="TDI14" s="311"/>
      <c r="TDJ14" s="311"/>
      <c r="TDK14" s="311"/>
      <c r="TDL14" s="311"/>
      <c r="TDM14" s="311"/>
      <c r="TDN14" s="311"/>
      <c r="TDO14" s="311"/>
      <c r="TDP14" s="311"/>
      <c r="TDQ14" s="311"/>
      <c r="TDR14" s="311"/>
      <c r="TDS14" s="311"/>
      <c r="TDT14" s="311"/>
      <c r="TDU14" s="311"/>
      <c r="TDV14" s="311"/>
      <c r="TDW14" s="311"/>
      <c r="TDX14" s="311"/>
      <c r="TDY14" s="311"/>
      <c r="TDZ14" s="311"/>
      <c r="TEA14" s="311"/>
      <c r="TEB14" s="311"/>
      <c r="TEC14" s="311"/>
      <c r="TED14" s="311"/>
      <c r="TEE14" s="311"/>
      <c r="TEF14" s="311"/>
      <c r="TEG14" s="311"/>
      <c r="TEH14" s="311"/>
      <c r="TEI14" s="311"/>
      <c r="TEJ14" s="311"/>
      <c r="TEK14" s="311"/>
      <c r="TEL14" s="311"/>
      <c r="TEM14" s="311"/>
      <c r="TEN14" s="311"/>
      <c r="TEO14" s="311"/>
      <c r="TEP14" s="311"/>
      <c r="TEQ14" s="311"/>
      <c r="TER14" s="311"/>
      <c r="TES14" s="311"/>
      <c r="TET14" s="311"/>
      <c r="TEU14" s="311"/>
      <c r="TEV14" s="311"/>
      <c r="TEW14" s="311"/>
      <c r="TEX14" s="311"/>
      <c r="TEY14" s="311"/>
      <c r="TEZ14" s="311"/>
      <c r="TFA14" s="311"/>
      <c r="TFB14" s="311"/>
      <c r="TFC14" s="311"/>
      <c r="TFD14" s="311"/>
      <c r="TFE14" s="311"/>
      <c r="TFF14" s="311"/>
      <c r="TFG14" s="311"/>
      <c r="TFH14" s="311"/>
      <c r="TFI14" s="311"/>
      <c r="TFJ14" s="311"/>
      <c r="TFK14" s="311"/>
      <c r="TFL14" s="311"/>
      <c r="TFM14" s="311"/>
      <c r="TFN14" s="311"/>
      <c r="TFO14" s="311"/>
      <c r="TFP14" s="311"/>
      <c r="TFQ14" s="311"/>
      <c r="TFR14" s="311"/>
      <c r="TFS14" s="311"/>
      <c r="TFT14" s="311"/>
      <c r="TFU14" s="311"/>
      <c r="TFV14" s="311"/>
      <c r="TFW14" s="311"/>
      <c r="TFX14" s="311"/>
      <c r="TFY14" s="311"/>
      <c r="TFZ14" s="311"/>
      <c r="TGA14" s="311"/>
      <c r="TGB14" s="311"/>
      <c r="TGC14" s="311"/>
      <c r="TGD14" s="311"/>
      <c r="TGE14" s="311"/>
      <c r="TGF14" s="311"/>
      <c r="TGG14" s="311"/>
      <c r="TGH14" s="311"/>
      <c r="TGI14" s="311"/>
      <c r="TGJ14" s="311"/>
      <c r="TGK14" s="311"/>
      <c r="TGL14" s="311"/>
      <c r="TGM14" s="311"/>
      <c r="TGN14" s="311"/>
      <c r="TGO14" s="311"/>
      <c r="TGP14" s="311"/>
      <c r="TGQ14" s="311"/>
      <c r="TGR14" s="311"/>
      <c r="TGS14" s="311"/>
      <c r="TGT14" s="311"/>
      <c r="TGU14" s="311"/>
      <c r="TGV14" s="311"/>
      <c r="TGW14" s="311"/>
      <c r="TGX14" s="311"/>
      <c r="TGY14" s="311"/>
      <c r="TGZ14" s="311"/>
      <c r="THA14" s="311"/>
      <c r="THB14" s="311"/>
      <c r="THC14" s="311"/>
      <c r="THD14" s="311"/>
      <c r="THE14" s="311"/>
      <c r="THF14" s="311"/>
      <c r="THG14" s="311"/>
      <c r="THH14" s="311"/>
      <c r="THI14" s="311"/>
      <c r="THJ14" s="311"/>
      <c r="THK14" s="311"/>
      <c r="THL14" s="311"/>
      <c r="THM14" s="311"/>
      <c r="THN14" s="311"/>
      <c r="THO14" s="311"/>
      <c r="THP14" s="311"/>
      <c r="THQ14" s="311"/>
      <c r="THR14" s="311"/>
      <c r="THS14" s="311"/>
      <c r="THT14" s="311"/>
      <c r="THU14" s="311"/>
      <c r="THV14" s="311"/>
      <c r="THW14" s="311"/>
      <c r="THX14" s="311"/>
      <c r="THY14" s="311"/>
      <c r="THZ14" s="311"/>
      <c r="TIA14" s="311"/>
      <c r="TIB14" s="311"/>
      <c r="TIC14" s="311"/>
      <c r="TID14" s="311"/>
      <c r="TIE14" s="311"/>
      <c r="TIF14" s="311"/>
      <c r="TIG14" s="311"/>
      <c r="TIH14" s="311"/>
      <c r="TII14" s="311"/>
      <c r="TIJ14" s="311"/>
      <c r="TIK14" s="311"/>
      <c r="TIL14" s="311"/>
      <c r="TIM14" s="311"/>
      <c r="TIN14" s="311"/>
      <c r="TIO14" s="311"/>
      <c r="TIP14" s="311"/>
      <c r="TIQ14" s="311"/>
      <c r="TIR14" s="311"/>
      <c r="TIS14" s="311"/>
      <c r="TIT14" s="311"/>
      <c r="TIU14" s="311"/>
      <c r="TIV14" s="311"/>
      <c r="TIW14" s="311"/>
      <c r="TIX14" s="311"/>
      <c r="TIY14" s="311"/>
      <c r="TIZ14" s="311"/>
      <c r="TJA14" s="311"/>
      <c r="TJB14" s="311"/>
      <c r="TJC14" s="311"/>
      <c r="TJD14" s="311"/>
      <c r="TJE14" s="311"/>
      <c r="TJF14" s="311"/>
      <c r="TJG14" s="311"/>
      <c r="TJH14" s="311"/>
      <c r="TJI14" s="311"/>
      <c r="TJJ14" s="311"/>
      <c r="TJK14" s="311"/>
      <c r="TJL14" s="311"/>
      <c r="TJM14" s="311"/>
      <c r="TJN14" s="311"/>
      <c r="TJO14" s="311"/>
      <c r="TJP14" s="311"/>
      <c r="TJQ14" s="311"/>
      <c r="TJR14" s="311"/>
      <c r="TJS14" s="311"/>
      <c r="TJT14" s="311"/>
      <c r="TJU14" s="311"/>
      <c r="TJV14" s="311"/>
      <c r="TJW14" s="311"/>
      <c r="TJX14" s="311"/>
      <c r="TJY14" s="311"/>
      <c r="TJZ14" s="311"/>
      <c r="TKA14" s="311"/>
      <c r="TKB14" s="311"/>
      <c r="TKC14" s="311"/>
      <c r="TKD14" s="311"/>
      <c r="TKE14" s="311"/>
      <c r="TKF14" s="311"/>
      <c r="TKG14" s="311"/>
      <c r="TKH14" s="311"/>
      <c r="TKI14" s="311"/>
      <c r="TKJ14" s="311"/>
      <c r="TKK14" s="311"/>
      <c r="TKL14" s="311"/>
      <c r="TKM14" s="311"/>
      <c r="TKN14" s="311"/>
      <c r="TKO14" s="311"/>
      <c r="TKP14" s="311"/>
      <c r="TKQ14" s="311"/>
      <c r="TKR14" s="311"/>
      <c r="TKS14" s="311"/>
      <c r="TKT14" s="311"/>
      <c r="TKU14" s="311"/>
      <c r="TKV14" s="311"/>
      <c r="TKW14" s="311"/>
      <c r="TKX14" s="311"/>
      <c r="TKY14" s="311"/>
      <c r="TKZ14" s="311"/>
      <c r="TLA14" s="311"/>
      <c r="TLB14" s="311"/>
      <c r="TLC14" s="311"/>
      <c r="TLD14" s="311"/>
      <c r="TLE14" s="311"/>
      <c r="TLF14" s="311"/>
      <c r="TLG14" s="311"/>
      <c r="TLH14" s="311"/>
      <c r="TLI14" s="311"/>
      <c r="TLJ14" s="311"/>
      <c r="TLK14" s="311"/>
      <c r="TLL14" s="311"/>
      <c r="TLM14" s="311"/>
      <c r="TLN14" s="311"/>
      <c r="TLO14" s="311"/>
      <c r="TLP14" s="311"/>
      <c r="TLQ14" s="311"/>
      <c r="TLR14" s="311"/>
      <c r="TLS14" s="311"/>
      <c r="TLT14" s="311"/>
      <c r="TLU14" s="311"/>
      <c r="TLV14" s="311"/>
      <c r="TLW14" s="311"/>
      <c r="TLX14" s="311"/>
      <c r="TLY14" s="311"/>
      <c r="TLZ14" s="311"/>
      <c r="TMA14" s="311"/>
      <c r="TMB14" s="311"/>
      <c r="TMC14" s="311"/>
      <c r="TMD14" s="311"/>
      <c r="TME14" s="311"/>
      <c r="TMF14" s="311"/>
      <c r="TMG14" s="311"/>
      <c r="TMH14" s="311"/>
      <c r="TMI14" s="311"/>
      <c r="TMJ14" s="311"/>
      <c r="TMK14" s="311"/>
      <c r="TML14" s="311"/>
      <c r="TMM14" s="311"/>
      <c r="TMN14" s="311"/>
      <c r="TMO14" s="311"/>
      <c r="TMP14" s="311"/>
      <c r="TMQ14" s="311"/>
      <c r="TMR14" s="311"/>
      <c r="TMS14" s="311"/>
      <c r="TMT14" s="311"/>
      <c r="TMU14" s="311"/>
      <c r="TMV14" s="311"/>
      <c r="TMW14" s="311"/>
      <c r="TMX14" s="311"/>
      <c r="TMY14" s="311"/>
      <c r="TMZ14" s="311"/>
      <c r="TNA14" s="311"/>
      <c r="TNB14" s="311"/>
      <c r="TNC14" s="311"/>
      <c r="TND14" s="311"/>
      <c r="TNE14" s="311"/>
      <c r="TNF14" s="311"/>
      <c r="TNG14" s="311"/>
      <c r="TNH14" s="311"/>
      <c r="TNI14" s="311"/>
      <c r="TNJ14" s="311"/>
      <c r="TNK14" s="311"/>
      <c r="TNL14" s="311"/>
      <c r="TNM14" s="311"/>
      <c r="TNN14" s="311"/>
      <c r="TNO14" s="311"/>
      <c r="TNP14" s="311"/>
      <c r="TNQ14" s="311"/>
      <c r="TNR14" s="311"/>
      <c r="TNS14" s="311"/>
      <c r="TNT14" s="311"/>
      <c r="TNU14" s="311"/>
      <c r="TNV14" s="311"/>
      <c r="TNW14" s="311"/>
      <c r="TNX14" s="311"/>
      <c r="TNY14" s="311"/>
      <c r="TNZ14" s="311"/>
      <c r="TOA14" s="311"/>
      <c r="TOB14" s="311"/>
      <c r="TOC14" s="311"/>
      <c r="TOD14" s="311"/>
      <c r="TOE14" s="311"/>
      <c r="TOF14" s="311"/>
      <c r="TOG14" s="311"/>
      <c r="TOH14" s="311"/>
      <c r="TOI14" s="311"/>
      <c r="TOJ14" s="311"/>
      <c r="TOK14" s="311"/>
      <c r="TOL14" s="311"/>
      <c r="TOM14" s="311"/>
      <c r="TON14" s="311"/>
      <c r="TOO14" s="311"/>
      <c r="TOP14" s="311"/>
      <c r="TOQ14" s="311"/>
      <c r="TOR14" s="311"/>
      <c r="TOS14" s="311"/>
      <c r="TOT14" s="311"/>
      <c r="TOU14" s="311"/>
      <c r="TOV14" s="311"/>
      <c r="TOW14" s="311"/>
      <c r="TOX14" s="311"/>
      <c r="TOY14" s="311"/>
      <c r="TOZ14" s="311"/>
      <c r="TPA14" s="311"/>
      <c r="TPB14" s="311"/>
      <c r="TPC14" s="311"/>
      <c r="TPD14" s="311"/>
      <c r="TPE14" s="311"/>
      <c r="TPF14" s="311"/>
      <c r="TPG14" s="311"/>
      <c r="TPH14" s="311"/>
      <c r="TPI14" s="311"/>
      <c r="TPJ14" s="311"/>
      <c r="TPK14" s="311"/>
      <c r="TPL14" s="311"/>
      <c r="TPM14" s="311"/>
      <c r="TPN14" s="311"/>
      <c r="TPO14" s="311"/>
      <c r="TPP14" s="311"/>
      <c r="TPQ14" s="311"/>
      <c r="TPR14" s="311"/>
      <c r="TPS14" s="311"/>
      <c r="TPT14" s="311"/>
      <c r="TPU14" s="311"/>
      <c r="TPV14" s="311"/>
      <c r="TPW14" s="311"/>
      <c r="TPX14" s="311"/>
      <c r="TPY14" s="311"/>
      <c r="TPZ14" s="311"/>
      <c r="TQA14" s="311"/>
      <c r="TQB14" s="311"/>
      <c r="TQC14" s="311"/>
      <c r="TQD14" s="311"/>
      <c r="TQE14" s="311"/>
      <c r="TQF14" s="311"/>
      <c r="TQG14" s="311"/>
      <c r="TQH14" s="311"/>
      <c r="TQI14" s="311"/>
      <c r="TQJ14" s="311"/>
      <c r="TQK14" s="311"/>
      <c r="TQL14" s="311"/>
      <c r="TQM14" s="311"/>
      <c r="TQN14" s="311"/>
      <c r="TQO14" s="311"/>
      <c r="TQP14" s="311"/>
      <c r="TQQ14" s="311"/>
      <c r="TQR14" s="311"/>
      <c r="TQS14" s="311"/>
      <c r="TQT14" s="311"/>
      <c r="TQU14" s="311"/>
      <c r="TQV14" s="311"/>
      <c r="TQW14" s="311"/>
      <c r="TQX14" s="311"/>
      <c r="TQY14" s="311"/>
      <c r="TQZ14" s="311"/>
      <c r="TRA14" s="311"/>
      <c r="TRB14" s="311"/>
      <c r="TRC14" s="311"/>
      <c r="TRD14" s="311"/>
      <c r="TRE14" s="311"/>
      <c r="TRF14" s="311"/>
      <c r="TRG14" s="311"/>
      <c r="TRH14" s="311"/>
      <c r="TRI14" s="311"/>
      <c r="TRJ14" s="311"/>
      <c r="TRK14" s="311"/>
      <c r="TRL14" s="311"/>
      <c r="TRM14" s="311"/>
      <c r="TRN14" s="311"/>
      <c r="TRO14" s="311"/>
      <c r="TRP14" s="311"/>
      <c r="TRQ14" s="311"/>
      <c r="TRR14" s="311"/>
      <c r="TRS14" s="311"/>
      <c r="TRT14" s="311"/>
      <c r="TRU14" s="311"/>
      <c r="TRV14" s="311"/>
      <c r="TRW14" s="311"/>
      <c r="TRX14" s="311"/>
      <c r="TRY14" s="311"/>
      <c r="TRZ14" s="311"/>
      <c r="TSA14" s="311"/>
      <c r="TSB14" s="311"/>
      <c r="TSC14" s="311"/>
      <c r="TSD14" s="311"/>
      <c r="TSE14" s="311"/>
      <c r="TSF14" s="311"/>
      <c r="TSG14" s="311"/>
      <c r="TSH14" s="311"/>
      <c r="TSI14" s="311"/>
      <c r="TSJ14" s="311"/>
      <c r="TSK14" s="311"/>
      <c r="TSL14" s="311"/>
      <c r="TSM14" s="311"/>
      <c r="TSN14" s="311"/>
      <c r="TSO14" s="311"/>
      <c r="TSP14" s="311"/>
      <c r="TSQ14" s="311"/>
      <c r="TSR14" s="311"/>
      <c r="TSS14" s="311"/>
      <c r="TST14" s="311"/>
      <c r="TSU14" s="311"/>
      <c r="TSV14" s="311"/>
      <c r="TSW14" s="311"/>
      <c r="TSX14" s="311"/>
      <c r="TSY14" s="311"/>
      <c r="TSZ14" s="311"/>
      <c r="TTA14" s="311"/>
      <c r="TTB14" s="311"/>
      <c r="TTC14" s="311"/>
      <c r="TTD14" s="311"/>
      <c r="TTE14" s="311"/>
      <c r="TTF14" s="311"/>
      <c r="TTG14" s="311"/>
      <c r="TTH14" s="311"/>
      <c r="TTI14" s="311"/>
      <c r="TTJ14" s="311"/>
      <c r="TTK14" s="311"/>
      <c r="TTL14" s="311"/>
      <c r="TTM14" s="311"/>
      <c r="TTN14" s="311"/>
      <c r="TTO14" s="311"/>
      <c r="TTP14" s="311"/>
      <c r="TTQ14" s="311"/>
      <c r="TTR14" s="311"/>
      <c r="TTS14" s="311"/>
      <c r="TTT14" s="311"/>
      <c r="TTU14" s="311"/>
      <c r="TTV14" s="311"/>
      <c r="TTW14" s="311"/>
      <c r="TTX14" s="311"/>
      <c r="TTY14" s="311"/>
      <c r="TTZ14" s="311"/>
      <c r="TUA14" s="311"/>
      <c r="TUB14" s="311"/>
      <c r="TUC14" s="311"/>
      <c r="TUD14" s="311"/>
      <c r="TUE14" s="311"/>
      <c r="TUF14" s="311"/>
      <c r="TUG14" s="311"/>
      <c r="TUH14" s="311"/>
      <c r="TUI14" s="311"/>
      <c r="TUJ14" s="311"/>
      <c r="TUK14" s="311"/>
      <c r="TUL14" s="311"/>
      <c r="TUM14" s="311"/>
      <c r="TUN14" s="311"/>
      <c r="TUO14" s="311"/>
      <c r="TUP14" s="311"/>
      <c r="TUQ14" s="311"/>
      <c r="TUR14" s="311"/>
      <c r="TUS14" s="311"/>
      <c r="TUT14" s="311"/>
      <c r="TUU14" s="311"/>
      <c r="TUV14" s="311"/>
      <c r="TUW14" s="311"/>
      <c r="TUX14" s="311"/>
      <c r="TUY14" s="311"/>
      <c r="TUZ14" s="311"/>
      <c r="TVA14" s="311"/>
      <c r="TVB14" s="311"/>
      <c r="TVC14" s="311"/>
      <c r="TVD14" s="311"/>
      <c r="TVE14" s="311"/>
      <c r="TVF14" s="311"/>
      <c r="TVG14" s="311"/>
      <c r="TVH14" s="311"/>
      <c r="TVI14" s="311"/>
      <c r="TVJ14" s="311"/>
      <c r="TVK14" s="311"/>
      <c r="TVL14" s="311"/>
      <c r="TVM14" s="311"/>
      <c r="TVN14" s="311"/>
      <c r="TVO14" s="311"/>
      <c r="TVP14" s="311"/>
      <c r="TVQ14" s="311"/>
      <c r="TVR14" s="311"/>
      <c r="TVS14" s="311"/>
      <c r="TVT14" s="311"/>
      <c r="TVU14" s="311"/>
      <c r="TVV14" s="311"/>
      <c r="TVW14" s="311"/>
      <c r="TVX14" s="311"/>
      <c r="TVY14" s="311"/>
      <c r="TVZ14" s="311"/>
      <c r="TWA14" s="311"/>
      <c r="TWB14" s="311"/>
      <c r="TWC14" s="311"/>
      <c r="TWD14" s="311"/>
      <c r="TWE14" s="311"/>
      <c r="TWF14" s="311"/>
      <c r="TWG14" s="311"/>
      <c r="TWH14" s="311"/>
      <c r="TWI14" s="311"/>
      <c r="TWJ14" s="311"/>
      <c r="TWK14" s="311"/>
      <c r="TWL14" s="311"/>
      <c r="TWM14" s="311"/>
      <c r="TWN14" s="311"/>
      <c r="TWO14" s="311"/>
      <c r="TWP14" s="311"/>
      <c r="TWQ14" s="311"/>
      <c r="TWR14" s="311"/>
      <c r="TWS14" s="311"/>
      <c r="TWT14" s="311"/>
      <c r="TWU14" s="311"/>
      <c r="TWV14" s="311"/>
      <c r="TWW14" s="311"/>
      <c r="TWX14" s="311"/>
      <c r="TWY14" s="311"/>
      <c r="TWZ14" s="311"/>
      <c r="TXA14" s="311"/>
      <c r="TXB14" s="311"/>
      <c r="TXC14" s="311"/>
      <c r="TXD14" s="311"/>
      <c r="TXE14" s="311"/>
      <c r="TXF14" s="311"/>
      <c r="TXG14" s="311"/>
      <c r="TXH14" s="311"/>
      <c r="TXI14" s="311"/>
      <c r="TXJ14" s="311"/>
      <c r="TXK14" s="311"/>
      <c r="TXL14" s="311"/>
      <c r="TXM14" s="311"/>
      <c r="TXN14" s="311"/>
      <c r="TXO14" s="311"/>
      <c r="TXP14" s="311"/>
      <c r="TXQ14" s="311"/>
      <c r="TXR14" s="311"/>
      <c r="TXS14" s="311"/>
      <c r="TXT14" s="311"/>
      <c r="TXU14" s="311"/>
      <c r="TXV14" s="311"/>
      <c r="TXW14" s="311"/>
      <c r="TXX14" s="311"/>
      <c r="TXY14" s="311"/>
      <c r="TXZ14" s="311"/>
      <c r="TYA14" s="311"/>
      <c r="TYB14" s="311"/>
      <c r="TYC14" s="311"/>
      <c r="TYD14" s="311"/>
      <c r="TYE14" s="311"/>
      <c r="TYF14" s="311"/>
      <c r="TYG14" s="311"/>
      <c r="TYH14" s="311"/>
      <c r="TYI14" s="311"/>
      <c r="TYJ14" s="311"/>
      <c r="TYK14" s="311"/>
      <c r="TYL14" s="311"/>
      <c r="TYM14" s="311"/>
      <c r="TYN14" s="311"/>
      <c r="TYO14" s="311"/>
      <c r="TYP14" s="311"/>
      <c r="TYQ14" s="311"/>
      <c r="TYR14" s="311"/>
      <c r="TYS14" s="311"/>
      <c r="TYT14" s="311"/>
      <c r="TYU14" s="311"/>
      <c r="TYV14" s="311"/>
      <c r="TYW14" s="311"/>
      <c r="TYX14" s="311"/>
      <c r="TYY14" s="311"/>
      <c r="TYZ14" s="311"/>
      <c r="TZA14" s="311"/>
      <c r="TZB14" s="311"/>
      <c r="TZC14" s="311"/>
      <c r="TZD14" s="311"/>
      <c r="TZE14" s="311"/>
      <c r="TZF14" s="311"/>
      <c r="TZG14" s="311"/>
      <c r="TZH14" s="311"/>
      <c r="TZI14" s="311"/>
      <c r="TZJ14" s="311"/>
      <c r="TZK14" s="311"/>
      <c r="TZL14" s="311"/>
      <c r="TZM14" s="311"/>
      <c r="TZN14" s="311"/>
      <c r="TZO14" s="311"/>
      <c r="TZP14" s="311"/>
      <c r="TZQ14" s="311"/>
      <c r="TZR14" s="311"/>
      <c r="TZS14" s="311"/>
      <c r="TZT14" s="311"/>
      <c r="TZU14" s="311"/>
      <c r="TZV14" s="311"/>
      <c r="TZW14" s="311"/>
      <c r="TZX14" s="311"/>
      <c r="TZY14" s="311"/>
      <c r="TZZ14" s="311"/>
      <c r="UAA14" s="311"/>
      <c r="UAB14" s="311"/>
      <c r="UAC14" s="311"/>
      <c r="UAD14" s="311"/>
      <c r="UAE14" s="311"/>
      <c r="UAF14" s="311"/>
      <c r="UAG14" s="311"/>
      <c r="UAH14" s="311"/>
      <c r="UAI14" s="311"/>
      <c r="UAJ14" s="311"/>
      <c r="UAK14" s="311"/>
      <c r="UAL14" s="311"/>
      <c r="UAM14" s="311"/>
      <c r="UAN14" s="311"/>
      <c r="UAO14" s="311"/>
      <c r="UAP14" s="311"/>
      <c r="UAQ14" s="311"/>
      <c r="UAR14" s="311"/>
      <c r="UAS14" s="311"/>
      <c r="UAT14" s="311"/>
      <c r="UAU14" s="311"/>
      <c r="UAV14" s="311"/>
      <c r="UAW14" s="311"/>
      <c r="UAX14" s="311"/>
      <c r="UAY14" s="311"/>
      <c r="UAZ14" s="311"/>
      <c r="UBA14" s="311"/>
      <c r="UBB14" s="311"/>
      <c r="UBC14" s="311"/>
      <c r="UBD14" s="311"/>
      <c r="UBE14" s="311"/>
      <c r="UBF14" s="311"/>
      <c r="UBG14" s="311"/>
      <c r="UBH14" s="311"/>
      <c r="UBI14" s="311"/>
      <c r="UBJ14" s="311"/>
      <c r="UBK14" s="311"/>
      <c r="UBL14" s="311"/>
      <c r="UBM14" s="311"/>
      <c r="UBN14" s="311"/>
      <c r="UBO14" s="311"/>
      <c r="UBP14" s="311"/>
      <c r="UBQ14" s="311"/>
      <c r="UBR14" s="311"/>
      <c r="UBS14" s="311"/>
      <c r="UBT14" s="311"/>
      <c r="UBU14" s="311"/>
      <c r="UBV14" s="311"/>
      <c r="UBW14" s="311"/>
      <c r="UBX14" s="311"/>
      <c r="UBY14" s="311"/>
      <c r="UBZ14" s="311"/>
      <c r="UCA14" s="311"/>
      <c r="UCB14" s="311"/>
      <c r="UCC14" s="311"/>
      <c r="UCD14" s="311"/>
      <c r="UCE14" s="311"/>
      <c r="UCF14" s="311"/>
      <c r="UCG14" s="311"/>
      <c r="UCH14" s="311"/>
      <c r="UCI14" s="311"/>
      <c r="UCJ14" s="311"/>
      <c r="UCK14" s="311"/>
      <c r="UCL14" s="311"/>
      <c r="UCM14" s="311"/>
      <c r="UCN14" s="311"/>
      <c r="UCO14" s="311"/>
      <c r="UCP14" s="311"/>
      <c r="UCQ14" s="311"/>
      <c r="UCR14" s="311"/>
      <c r="UCS14" s="311"/>
      <c r="UCT14" s="311"/>
      <c r="UCU14" s="311"/>
      <c r="UCV14" s="311"/>
      <c r="UCW14" s="311"/>
      <c r="UCX14" s="311"/>
      <c r="UCY14" s="311"/>
      <c r="UCZ14" s="311"/>
      <c r="UDA14" s="311"/>
      <c r="UDB14" s="311"/>
      <c r="UDC14" s="311"/>
      <c r="UDD14" s="311"/>
      <c r="UDE14" s="311"/>
      <c r="UDF14" s="311"/>
      <c r="UDG14" s="311"/>
      <c r="UDH14" s="311"/>
      <c r="UDI14" s="311"/>
      <c r="UDJ14" s="311"/>
      <c r="UDK14" s="311"/>
      <c r="UDL14" s="311"/>
      <c r="UDM14" s="311"/>
      <c r="UDN14" s="311"/>
      <c r="UDO14" s="311"/>
      <c r="UDP14" s="311"/>
      <c r="UDQ14" s="311"/>
      <c r="UDR14" s="311"/>
      <c r="UDS14" s="311"/>
      <c r="UDT14" s="311"/>
      <c r="UDU14" s="311"/>
      <c r="UDV14" s="311"/>
      <c r="UDW14" s="311"/>
      <c r="UDX14" s="311"/>
      <c r="UDY14" s="311"/>
      <c r="UDZ14" s="311"/>
      <c r="UEA14" s="311"/>
      <c r="UEB14" s="311"/>
      <c r="UEC14" s="311"/>
      <c r="UED14" s="311"/>
      <c r="UEE14" s="311"/>
      <c r="UEF14" s="311"/>
      <c r="UEG14" s="311"/>
      <c r="UEH14" s="311"/>
      <c r="UEI14" s="311"/>
      <c r="UEJ14" s="311"/>
      <c r="UEK14" s="311"/>
      <c r="UEL14" s="311"/>
      <c r="UEM14" s="311"/>
      <c r="UEN14" s="311"/>
      <c r="UEO14" s="311"/>
      <c r="UEP14" s="311"/>
      <c r="UEQ14" s="311"/>
      <c r="UER14" s="311"/>
      <c r="UES14" s="311"/>
      <c r="UET14" s="311"/>
      <c r="UEU14" s="311"/>
      <c r="UEV14" s="311"/>
      <c r="UEW14" s="311"/>
      <c r="UEX14" s="311"/>
      <c r="UEY14" s="311"/>
      <c r="UEZ14" s="311"/>
      <c r="UFA14" s="311"/>
      <c r="UFB14" s="311"/>
      <c r="UFC14" s="311"/>
      <c r="UFD14" s="311"/>
      <c r="UFE14" s="311"/>
      <c r="UFF14" s="311"/>
      <c r="UFG14" s="311"/>
      <c r="UFH14" s="311"/>
      <c r="UFI14" s="311"/>
      <c r="UFJ14" s="311"/>
      <c r="UFK14" s="311"/>
      <c r="UFL14" s="311"/>
      <c r="UFM14" s="311"/>
      <c r="UFN14" s="311"/>
      <c r="UFO14" s="311"/>
      <c r="UFP14" s="311"/>
      <c r="UFQ14" s="311"/>
      <c r="UFR14" s="311"/>
      <c r="UFS14" s="311"/>
      <c r="UFT14" s="311"/>
      <c r="UFU14" s="311"/>
      <c r="UFV14" s="311"/>
      <c r="UFW14" s="311"/>
      <c r="UFX14" s="311"/>
      <c r="UFY14" s="311"/>
      <c r="UFZ14" s="311"/>
      <c r="UGA14" s="311"/>
      <c r="UGB14" s="311"/>
      <c r="UGC14" s="311"/>
      <c r="UGD14" s="311"/>
      <c r="UGE14" s="311"/>
      <c r="UGF14" s="311"/>
      <c r="UGG14" s="311"/>
      <c r="UGH14" s="311"/>
      <c r="UGI14" s="311"/>
      <c r="UGJ14" s="311"/>
      <c r="UGK14" s="311"/>
      <c r="UGL14" s="311"/>
      <c r="UGM14" s="311"/>
      <c r="UGN14" s="311"/>
      <c r="UGO14" s="311"/>
      <c r="UGP14" s="311"/>
      <c r="UGQ14" s="311"/>
      <c r="UGR14" s="311"/>
      <c r="UGS14" s="311"/>
      <c r="UGT14" s="311"/>
      <c r="UGU14" s="311"/>
      <c r="UGV14" s="311"/>
      <c r="UGW14" s="311"/>
      <c r="UGX14" s="311"/>
      <c r="UGY14" s="311"/>
      <c r="UGZ14" s="311"/>
      <c r="UHA14" s="311"/>
      <c r="UHB14" s="311"/>
      <c r="UHC14" s="311"/>
      <c r="UHD14" s="311"/>
      <c r="UHE14" s="311"/>
      <c r="UHF14" s="311"/>
      <c r="UHG14" s="311"/>
      <c r="UHH14" s="311"/>
      <c r="UHI14" s="311"/>
      <c r="UHJ14" s="311"/>
      <c r="UHK14" s="311"/>
      <c r="UHL14" s="311"/>
      <c r="UHM14" s="311"/>
      <c r="UHN14" s="311"/>
      <c r="UHO14" s="311"/>
      <c r="UHP14" s="311"/>
      <c r="UHQ14" s="311"/>
      <c r="UHR14" s="311"/>
      <c r="UHS14" s="311"/>
      <c r="UHT14" s="311"/>
      <c r="UHU14" s="311"/>
      <c r="UHV14" s="311"/>
      <c r="UHW14" s="311"/>
      <c r="UHX14" s="311"/>
      <c r="UHY14" s="311"/>
      <c r="UHZ14" s="311"/>
      <c r="UIA14" s="311"/>
      <c r="UIB14" s="311"/>
      <c r="UIC14" s="311"/>
      <c r="UID14" s="311"/>
      <c r="UIE14" s="311"/>
      <c r="UIF14" s="311"/>
      <c r="UIG14" s="311"/>
      <c r="UIH14" s="311"/>
      <c r="UII14" s="311"/>
      <c r="UIJ14" s="311"/>
      <c r="UIK14" s="311"/>
      <c r="UIL14" s="311"/>
      <c r="UIM14" s="311"/>
      <c r="UIN14" s="311"/>
      <c r="UIO14" s="311"/>
      <c r="UIP14" s="311"/>
      <c r="UIQ14" s="311"/>
      <c r="UIR14" s="311"/>
      <c r="UIS14" s="311"/>
      <c r="UIT14" s="311"/>
      <c r="UIU14" s="311"/>
      <c r="UIV14" s="311"/>
      <c r="UIW14" s="311"/>
      <c r="UIX14" s="311"/>
      <c r="UIY14" s="311"/>
      <c r="UIZ14" s="311"/>
      <c r="UJA14" s="311"/>
      <c r="UJB14" s="311"/>
      <c r="UJC14" s="311"/>
      <c r="UJD14" s="311"/>
      <c r="UJE14" s="311"/>
      <c r="UJF14" s="311"/>
      <c r="UJG14" s="311"/>
      <c r="UJH14" s="311"/>
      <c r="UJI14" s="311"/>
      <c r="UJJ14" s="311"/>
      <c r="UJK14" s="311"/>
      <c r="UJL14" s="311"/>
      <c r="UJM14" s="311"/>
      <c r="UJN14" s="311"/>
      <c r="UJO14" s="311"/>
      <c r="UJP14" s="311"/>
      <c r="UJQ14" s="311"/>
      <c r="UJR14" s="311"/>
      <c r="UJS14" s="311"/>
      <c r="UJT14" s="311"/>
      <c r="UJU14" s="311"/>
      <c r="UJV14" s="311"/>
      <c r="UJW14" s="311"/>
      <c r="UJX14" s="311"/>
      <c r="UJY14" s="311"/>
      <c r="UJZ14" s="311"/>
      <c r="UKA14" s="311"/>
      <c r="UKB14" s="311"/>
      <c r="UKC14" s="311"/>
      <c r="UKD14" s="311"/>
      <c r="UKE14" s="311"/>
      <c r="UKF14" s="311"/>
      <c r="UKG14" s="311"/>
      <c r="UKH14" s="311"/>
      <c r="UKI14" s="311"/>
      <c r="UKJ14" s="311"/>
      <c r="UKK14" s="311"/>
      <c r="UKL14" s="311"/>
      <c r="UKM14" s="311"/>
      <c r="UKN14" s="311"/>
      <c r="UKO14" s="311"/>
      <c r="UKP14" s="311"/>
      <c r="UKQ14" s="311"/>
      <c r="UKR14" s="311"/>
      <c r="UKS14" s="311"/>
      <c r="UKT14" s="311"/>
      <c r="UKU14" s="311"/>
      <c r="UKV14" s="311"/>
      <c r="UKW14" s="311"/>
      <c r="UKX14" s="311"/>
      <c r="UKY14" s="311"/>
      <c r="UKZ14" s="311"/>
      <c r="ULA14" s="311"/>
      <c r="ULB14" s="311"/>
      <c r="ULC14" s="311"/>
      <c r="ULD14" s="311"/>
      <c r="ULE14" s="311"/>
      <c r="ULF14" s="311"/>
      <c r="ULG14" s="311"/>
      <c r="ULH14" s="311"/>
      <c r="ULI14" s="311"/>
      <c r="ULJ14" s="311"/>
      <c r="ULK14" s="311"/>
      <c r="ULL14" s="311"/>
      <c r="ULM14" s="311"/>
      <c r="ULN14" s="311"/>
      <c r="ULO14" s="311"/>
      <c r="ULP14" s="311"/>
      <c r="ULQ14" s="311"/>
      <c r="ULR14" s="311"/>
      <c r="ULS14" s="311"/>
      <c r="ULT14" s="311"/>
      <c r="ULU14" s="311"/>
      <c r="ULV14" s="311"/>
      <c r="ULW14" s="311"/>
      <c r="ULX14" s="311"/>
      <c r="ULY14" s="311"/>
      <c r="ULZ14" s="311"/>
      <c r="UMA14" s="311"/>
      <c r="UMB14" s="311"/>
      <c r="UMC14" s="311"/>
      <c r="UMD14" s="311"/>
      <c r="UME14" s="311"/>
      <c r="UMF14" s="311"/>
      <c r="UMG14" s="311"/>
      <c r="UMH14" s="311"/>
      <c r="UMI14" s="311"/>
      <c r="UMJ14" s="311"/>
      <c r="UMK14" s="311"/>
      <c r="UML14" s="311"/>
      <c r="UMM14" s="311"/>
      <c r="UMN14" s="311"/>
      <c r="UMO14" s="311"/>
      <c r="UMP14" s="311"/>
      <c r="UMQ14" s="311"/>
      <c r="UMR14" s="311"/>
      <c r="UMS14" s="311"/>
      <c r="UMT14" s="311"/>
      <c r="UMU14" s="311"/>
      <c r="UMV14" s="311"/>
      <c r="UMW14" s="311"/>
      <c r="UMX14" s="311"/>
      <c r="UMY14" s="311"/>
      <c r="UMZ14" s="311"/>
      <c r="UNA14" s="311"/>
      <c r="UNB14" s="311"/>
      <c r="UNC14" s="311"/>
      <c r="UND14" s="311"/>
      <c r="UNE14" s="311"/>
      <c r="UNF14" s="311"/>
      <c r="UNG14" s="311"/>
      <c r="UNH14" s="311"/>
      <c r="UNI14" s="311"/>
      <c r="UNJ14" s="311"/>
      <c r="UNK14" s="311"/>
      <c r="UNL14" s="311"/>
      <c r="UNM14" s="311"/>
      <c r="UNN14" s="311"/>
      <c r="UNO14" s="311"/>
      <c r="UNP14" s="311"/>
      <c r="UNQ14" s="311"/>
      <c r="UNR14" s="311"/>
      <c r="UNS14" s="311"/>
      <c r="UNT14" s="311"/>
      <c r="UNU14" s="311"/>
      <c r="UNV14" s="311"/>
      <c r="UNW14" s="311"/>
      <c r="UNX14" s="311"/>
      <c r="UNY14" s="311"/>
      <c r="UNZ14" s="311"/>
      <c r="UOA14" s="311"/>
      <c r="UOB14" s="311"/>
      <c r="UOC14" s="311"/>
      <c r="UOD14" s="311"/>
      <c r="UOE14" s="311"/>
      <c r="UOF14" s="311"/>
      <c r="UOG14" s="311"/>
      <c r="UOH14" s="311"/>
      <c r="UOI14" s="311"/>
      <c r="UOJ14" s="311"/>
      <c r="UOK14" s="311"/>
      <c r="UOL14" s="311"/>
      <c r="UOM14" s="311"/>
      <c r="UON14" s="311"/>
      <c r="UOO14" s="311"/>
      <c r="UOP14" s="311"/>
      <c r="UOQ14" s="311"/>
      <c r="UOR14" s="311"/>
      <c r="UOS14" s="311"/>
      <c r="UOT14" s="311"/>
      <c r="UOU14" s="311"/>
      <c r="UOV14" s="311"/>
      <c r="UOW14" s="311"/>
      <c r="UOX14" s="311"/>
      <c r="UOY14" s="311"/>
      <c r="UOZ14" s="311"/>
      <c r="UPA14" s="311"/>
      <c r="UPB14" s="311"/>
      <c r="UPC14" s="311"/>
      <c r="UPD14" s="311"/>
      <c r="UPE14" s="311"/>
      <c r="UPF14" s="311"/>
      <c r="UPG14" s="311"/>
      <c r="UPH14" s="311"/>
      <c r="UPI14" s="311"/>
      <c r="UPJ14" s="311"/>
      <c r="UPK14" s="311"/>
      <c r="UPL14" s="311"/>
      <c r="UPM14" s="311"/>
      <c r="UPN14" s="311"/>
      <c r="UPO14" s="311"/>
      <c r="UPP14" s="311"/>
      <c r="UPQ14" s="311"/>
      <c r="UPR14" s="311"/>
      <c r="UPS14" s="311"/>
      <c r="UPT14" s="311"/>
      <c r="UPU14" s="311"/>
      <c r="UPV14" s="311"/>
      <c r="UPW14" s="311"/>
      <c r="UPX14" s="311"/>
      <c r="UPY14" s="311"/>
      <c r="UPZ14" s="311"/>
      <c r="UQA14" s="311"/>
      <c r="UQB14" s="311"/>
      <c r="UQC14" s="311"/>
      <c r="UQD14" s="311"/>
      <c r="UQE14" s="311"/>
      <c r="UQF14" s="311"/>
      <c r="UQG14" s="311"/>
      <c r="UQH14" s="311"/>
      <c r="UQI14" s="311"/>
      <c r="UQJ14" s="311"/>
      <c r="UQK14" s="311"/>
      <c r="UQL14" s="311"/>
      <c r="UQM14" s="311"/>
      <c r="UQN14" s="311"/>
      <c r="UQO14" s="311"/>
      <c r="UQP14" s="311"/>
      <c r="UQQ14" s="311"/>
      <c r="UQR14" s="311"/>
      <c r="UQS14" s="311"/>
      <c r="UQT14" s="311"/>
      <c r="UQU14" s="311"/>
      <c r="UQV14" s="311"/>
      <c r="UQW14" s="311"/>
      <c r="UQX14" s="311"/>
      <c r="UQY14" s="311"/>
      <c r="UQZ14" s="311"/>
      <c r="URA14" s="311"/>
      <c r="URB14" s="311"/>
      <c r="URC14" s="311"/>
      <c r="URD14" s="311"/>
      <c r="URE14" s="311"/>
      <c r="URF14" s="311"/>
      <c r="URG14" s="311"/>
      <c r="URH14" s="311"/>
      <c r="URI14" s="311"/>
      <c r="URJ14" s="311"/>
      <c r="URK14" s="311"/>
      <c r="URL14" s="311"/>
      <c r="URM14" s="311"/>
      <c r="URN14" s="311"/>
      <c r="URO14" s="311"/>
      <c r="URP14" s="311"/>
      <c r="URQ14" s="311"/>
      <c r="URR14" s="311"/>
      <c r="URS14" s="311"/>
      <c r="URT14" s="311"/>
      <c r="URU14" s="311"/>
      <c r="URV14" s="311"/>
      <c r="URW14" s="311"/>
      <c r="URX14" s="311"/>
      <c r="URY14" s="311"/>
      <c r="URZ14" s="311"/>
      <c r="USA14" s="311"/>
      <c r="USB14" s="311"/>
      <c r="USC14" s="311"/>
      <c r="USD14" s="311"/>
      <c r="USE14" s="311"/>
      <c r="USF14" s="311"/>
      <c r="USG14" s="311"/>
      <c r="USH14" s="311"/>
      <c r="USI14" s="311"/>
      <c r="USJ14" s="311"/>
      <c r="USK14" s="311"/>
      <c r="USL14" s="311"/>
      <c r="USM14" s="311"/>
      <c r="USN14" s="311"/>
      <c r="USO14" s="311"/>
      <c r="USP14" s="311"/>
      <c r="USQ14" s="311"/>
      <c r="USR14" s="311"/>
      <c r="USS14" s="311"/>
      <c r="UST14" s="311"/>
      <c r="USU14" s="311"/>
      <c r="USV14" s="311"/>
      <c r="USW14" s="311"/>
      <c r="USX14" s="311"/>
      <c r="USY14" s="311"/>
      <c r="USZ14" s="311"/>
      <c r="UTA14" s="311"/>
      <c r="UTB14" s="311"/>
      <c r="UTC14" s="311"/>
      <c r="UTD14" s="311"/>
      <c r="UTE14" s="311"/>
      <c r="UTF14" s="311"/>
      <c r="UTG14" s="311"/>
      <c r="UTH14" s="311"/>
      <c r="UTI14" s="311"/>
      <c r="UTJ14" s="311"/>
      <c r="UTK14" s="311"/>
      <c r="UTL14" s="311"/>
      <c r="UTM14" s="311"/>
      <c r="UTN14" s="311"/>
      <c r="UTO14" s="311"/>
      <c r="UTP14" s="311"/>
      <c r="UTQ14" s="311"/>
      <c r="UTR14" s="311"/>
      <c r="UTS14" s="311"/>
      <c r="UTT14" s="311"/>
      <c r="UTU14" s="311"/>
      <c r="UTV14" s="311"/>
      <c r="UTW14" s="311"/>
      <c r="UTX14" s="311"/>
      <c r="UTY14" s="311"/>
      <c r="UTZ14" s="311"/>
      <c r="UUA14" s="311"/>
      <c r="UUB14" s="311"/>
      <c r="UUC14" s="311"/>
      <c r="UUD14" s="311"/>
      <c r="UUE14" s="311"/>
      <c r="UUF14" s="311"/>
      <c r="UUG14" s="311"/>
      <c r="UUH14" s="311"/>
      <c r="UUI14" s="311"/>
      <c r="UUJ14" s="311"/>
      <c r="UUK14" s="311"/>
      <c r="UUL14" s="311"/>
      <c r="UUM14" s="311"/>
      <c r="UUN14" s="311"/>
      <c r="UUO14" s="311"/>
      <c r="UUP14" s="311"/>
      <c r="UUQ14" s="311"/>
      <c r="UUR14" s="311"/>
      <c r="UUS14" s="311"/>
      <c r="UUT14" s="311"/>
      <c r="UUU14" s="311"/>
      <c r="UUV14" s="311"/>
      <c r="UUW14" s="311"/>
      <c r="UUX14" s="311"/>
      <c r="UUY14" s="311"/>
      <c r="UUZ14" s="311"/>
      <c r="UVA14" s="311"/>
      <c r="UVB14" s="311"/>
      <c r="UVC14" s="311"/>
      <c r="UVD14" s="311"/>
      <c r="UVE14" s="311"/>
      <c r="UVF14" s="311"/>
      <c r="UVG14" s="311"/>
      <c r="UVH14" s="311"/>
      <c r="UVI14" s="311"/>
      <c r="UVJ14" s="311"/>
      <c r="UVK14" s="311"/>
      <c r="UVL14" s="311"/>
      <c r="UVM14" s="311"/>
      <c r="UVN14" s="311"/>
      <c r="UVO14" s="311"/>
      <c r="UVP14" s="311"/>
      <c r="UVQ14" s="311"/>
      <c r="UVR14" s="311"/>
      <c r="UVS14" s="311"/>
      <c r="UVT14" s="311"/>
      <c r="UVU14" s="311"/>
      <c r="UVV14" s="311"/>
      <c r="UVW14" s="311"/>
      <c r="UVX14" s="311"/>
      <c r="UVY14" s="311"/>
      <c r="UVZ14" s="311"/>
      <c r="UWA14" s="311"/>
      <c r="UWB14" s="311"/>
      <c r="UWC14" s="311"/>
      <c r="UWD14" s="311"/>
      <c r="UWE14" s="311"/>
      <c r="UWF14" s="311"/>
      <c r="UWG14" s="311"/>
      <c r="UWH14" s="311"/>
      <c r="UWI14" s="311"/>
      <c r="UWJ14" s="311"/>
      <c r="UWK14" s="311"/>
      <c r="UWL14" s="311"/>
      <c r="UWM14" s="311"/>
      <c r="UWN14" s="311"/>
      <c r="UWO14" s="311"/>
      <c r="UWP14" s="311"/>
      <c r="UWQ14" s="311"/>
      <c r="UWR14" s="311"/>
      <c r="UWS14" s="311"/>
      <c r="UWT14" s="311"/>
      <c r="UWU14" s="311"/>
      <c r="UWV14" s="311"/>
      <c r="UWW14" s="311"/>
      <c r="UWX14" s="311"/>
      <c r="UWY14" s="311"/>
      <c r="UWZ14" s="311"/>
      <c r="UXA14" s="311"/>
      <c r="UXB14" s="311"/>
      <c r="UXC14" s="311"/>
      <c r="UXD14" s="311"/>
      <c r="UXE14" s="311"/>
      <c r="UXF14" s="311"/>
      <c r="UXG14" s="311"/>
      <c r="UXH14" s="311"/>
      <c r="UXI14" s="311"/>
      <c r="UXJ14" s="311"/>
      <c r="UXK14" s="311"/>
      <c r="UXL14" s="311"/>
      <c r="UXM14" s="311"/>
      <c r="UXN14" s="311"/>
      <c r="UXO14" s="311"/>
      <c r="UXP14" s="311"/>
      <c r="UXQ14" s="311"/>
      <c r="UXR14" s="311"/>
      <c r="UXS14" s="311"/>
      <c r="UXT14" s="311"/>
      <c r="UXU14" s="311"/>
      <c r="UXV14" s="311"/>
      <c r="UXW14" s="311"/>
      <c r="UXX14" s="311"/>
      <c r="UXY14" s="311"/>
      <c r="UXZ14" s="311"/>
      <c r="UYA14" s="311"/>
      <c r="UYB14" s="311"/>
      <c r="UYC14" s="311"/>
      <c r="UYD14" s="311"/>
      <c r="UYE14" s="311"/>
      <c r="UYF14" s="311"/>
      <c r="UYG14" s="311"/>
      <c r="UYH14" s="311"/>
      <c r="UYI14" s="311"/>
      <c r="UYJ14" s="311"/>
      <c r="UYK14" s="311"/>
      <c r="UYL14" s="311"/>
      <c r="UYM14" s="311"/>
      <c r="UYN14" s="311"/>
      <c r="UYO14" s="311"/>
      <c r="UYP14" s="311"/>
      <c r="UYQ14" s="311"/>
      <c r="UYR14" s="311"/>
      <c r="UYS14" s="311"/>
      <c r="UYT14" s="311"/>
      <c r="UYU14" s="311"/>
      <c r="UYV14" s="311"/>
      <c r="UYW14" s="311"/>
      <c r="UYX14" s="311"/>
      <c r="UYY14" s="311"/>
      <c r="UYZ14" s="311"/>
      <c r="UZA14" s="311"/>
      <c r="UZB14" s="311"/>
      <c r="UZC14" s="311"/>
      <c r="UZD14" s="311"/>
      <c r="UZE14" s="311"/>
      <c r="UZF14" s="311"/>
      <c r="UZG14" s="311"/>
      <c r="UZH14" s="311"/>
      <c r="UZI14" s="311"/>
      <c r="UZJ14" s="311"/>
      <c r="UZK14" s="311"/>
      <c r="UZL14" s="311"/>
      <c r="UZM14" s="311"/>
      <c r="UZN14" s="311"/>
      <c r="UZO14" s="311"/>
      <c r="UZP14" s="311"/>
      <c r="UZQ14" s="311"/>
      <c r="UZR14" s="311"/>
      <c r="UZS14" s="311"/>
      <c r="UZT14" s="311"/>
      <c r="UZU14" s="311"/>
      <c r="UZV14" s="311"/>
      <c r="UZW14" s="311"/>
      <c r="UZX14" s="311"/>
      <c r="UZY14" s="311"/>
      <c r="UZZ14" s="311"/>
      <c r="VAA14" s="311"/>
      <c r="VAB14" s="311"/>
      <c r="VAC14" s="311"/>
      <c r="VAD14" s="311"/>
      <c r="VAE14" s="311"/>
      <c r="VAF14" s="311"/>
      <c r="VAG14" s="311"/>
      <c r="VAH14" s="311"/>
      <c r="VAI14" s="311"/>
      <c r="VAJ14" s="311"/>
      <c r="VAK14" s="311"/>
      <c r="VAL14" s="311"/>
      <c r="VAM14" s="311"/>
      <c r="VAN14" s="311"/>
      <c r="VAO14" s="311"/>
      <c r="VAP14" s="311"/>
      <c r="VAQ14" s="311"/>
      <c r="VAR14" s="311"/>
      <c r="VAS14" s="311"/>
      <c r="VAT14" s="311"/>
      <c r="VAU14" s="311"/>
      <c r="VAV14" s="311"/>
      <c r="VAW14" s="311"/>
      <c r="VAX14" s="311"/>
      <c r="VAY14" s="311"/>
      <c r="VAZ14" s="311"/>
      <c r="VBA14" s="311"/>
      <c r="VBB14" s="311"/>
      <c r="VBC14" s="311"/>
      <c r="VBD14" s="311"/>
      <c r="VBE14" s="311"/>
      <c r="VBF14" s="311"/>
      <c r="VBG14" s="311"/>
      <c r="VBH14" s="311"/>
      <c r="VBI14" s="311"/>
      <c r="VBJ14" s="311"/>
      <c r="VBK14" s="311"/>
      <c r="VBL14" s="311"/>
      <c r="VBM14" s="311"/>
      <c r="VBN14" s="311"/>
      <c r="VBO14" s="311"/>
      <c r="VBP14" s="311"/>
      <c r="VBQ14" s="311"/>
      <c r="VBR14" s="311"/>
      <c r="VBS14" s="311"/>
      <c r="VBT14" s="311"/>
      <c r="VBU14" s="311"/>
      <c r="VBV14" s="311"/>
      <c r="VBW14" s="311"/>
      <c r="VBX14" s="311"/>
      <c r="VBY14" s="311"/>
      <c r="VBZ14" s="311"/>
      <c r="VCA14" s="311"/>
      <c r="VCB14" s="311"/>
      <c r="VCC14" s="311"/>
      <c r="VCD14" s="311"/>
      <c r="VCE14" s="311"/>
      <c r="VCF14" s="311"/>
      <c r="VCG14" s="311"/>
      <c r="VCH14" s="311"/>
      <c r="VCI14" s="311"/>
      <c r="VCJ14" s="311"/>
      <c r="VCK14" s="311"/>
      <c r="VCL14" s="311"/>
      <c r="VCM14" s="311"/>
      <c r="VCN14" s="311"/>
      <c r="VCO14" s="311"/>
      <c r="VCP14" s="311"/>
      <c r="VCQ14" s="311"/>
      <c r="VCR14" s="311"/>
      <c r="VCS14" s="311"/>
      <c r="VCT14" s="311"/>
      <c r="VCU14" s="311"/>
      <c r="VCV14" s="311"/>
      <c r="VCW14" s="311"/>
      <c r="VCX14" s="311"/>
      <c r="VCY14" s="311"/>
      <c r="VCZ14" s="311"/>
      <c r="VDA14" s="311"/>
      <c r="VDB14" s="311"/>
      <c r="VDC14" s="311"/>
      <c r="VDD14" s="311"/>
      <c r="VDE14" s="311"/>
      <c r="VDF14" s="311"/>
      <c r="VDG14" s="311"/>
      <c r="VDH14" s="311"/>
      <c r="VDI14" s="311"/>
      <c r="VDJ14" s="311"/>
      <c r="VDK14" s="311"/>
      <c r="VDL14" s="311"/>
      <c r="VDM14" s="311"/>
      <c r="VDN14" s="311"/>
      <c r="VDO14" s="311"/>
      <c r="VDP14" s="311"/>
      <c r="VDQ14" s="311"/>
      <c r="VDR14" s="311"/>
      <c r="VDS14" s="311"/>
      <c r="VDT14" s="311"/>
      <c r="VDU14" s="311"/>
      <c r="VDV14" s="311"/>
      <c r="VDW14" s="311"/>
      <c r="VDX14" s="311"/>
      <c r="VDY14" s="311"/>
      <c r="VDZ14" s="311"/>
      <c r="VEA14" s="311"/>
      <c r="VEB14" s="311"/>
      <c r="VEC14" s="311"/>
      <c r="VED14" s="311"/>
      <c r="VEE14" s="311"/>
      <c r="VEF14" s="311"/>
      <c r="VEG14" s="311"/>
      <c r="VEH14" s="311"/>
      <c r="VEI14" s="311"/>
      <c r="VEJ14" s="311"/>
      <c r="VEK14" s="311"/>
      <c r="VEL14" s="311"/>
      <c r="VEM14" s="311"/>
      <c r="VEN14" s="311"/>
      <c r="VEO14" s="311"/>
      <c r="VEP14" s="311"/>
      <c r="VEQ14" s="311"/>
      <c r="VER14" s="311"/>
      <c r="VES14" s="311"/>
      <c r="VET14" s="311"/>
      <c r="VEU14" s="311"/>
      <c r="VEV14" s="311"/>
      <c r="VEW14" s="311"/>
      <c r="VEX14" s="311"/>
      <c r="VEY14" s="311"/>
      <c r="VEZ14" s="311"/>
      <c r="VFA14" s="311"/>
      <c r="VFB14" s="311"/>
      <c r="VFC14" s="311"/>
      <c r="VFD14" s="311"/>
      <c r="VFE14" s="311"/>
      <c r="VFF14" s="311"/>
      <c r="VFG14" s="311"/>
      <c r="VFH14" s="311"/>
      <c r="VFI14" s="311"/>
      <c r="VFJ14" s="311"/>
      <c r="VFK14" s="311"/>
      <c r="VFL14" s="311"/>
      <c r="VFM14" s="311"/>
      <c r="VFN14" s="311"/>
      <c r="VFO14" s="311"/>
      <c r="VFP14" s="311"/>
      <c r="VFQ14" s="311"/>
      <c r="VFR14" s="311"/>
      <c r="VFS14" s="311"/>
      <c r="VFT14" s="311"/>
      <c r="VFU14" s="311"/>
      <c r="VFV14" s="311"/>
      <c r="VFW14" s="311"/>
      <c r="VFX14" s="311"/>
      <c r="VFY14" s="311"/>
      <c r="VFZ14" s="311"/>
      <c r="VGA14" s="311"/>
      <c r="VGB14" s="311"/>
      <c r="VGC14" s="311"/>
      <c r="VGD14" s="311"/>
      <c r="VGE14" s="311"/>
      <c r="VGF14" s="311"/>
      <c r="VGG14" s="311"/>
      <c r="VGH14" s="311"/>
      <c r="VGI14" s="311"/>
      <c r="VGJ14" s="311"/>
      <c r="VGK14" s="311"/>
      <c r="VGL14" s="311"/>
      <c r="VGM14" s="311"/>
      <c r="VGN14" s="311"/>
      <c r="VGO14" s="311"/>
      <c r="VGP14" s="311"/>
      <c r="VGQ14" s="311"/>
      <c r="VGR14" s="311"/>
      <c r="VGS14" s="311"/>
      <c r="VGT14" s="311"/>
      <c r="VGU14" s="311"/>
      <c r="VGV14" s="311"/>
      <c r="VGW14" s="311"/>
      <c r="VGX14" s="311"/>
      <c r="VGY14" s="311"/>
      <c r="VGZ14" s="311"/>
      <c r="VHA14" s="311"/>
      <c r="VHB14" s="311"/>
      <c r="VHC14" s="311"/>
      <c r="VHD14" s="311"/>
      <c r="VHE14" s="311"/>
      <c r="VHF14" s="311"/>
      <c r="VHG14" s="311"/>
      <c r="VHH14" s="311"/>
      <c r="VHI14" s="311"/>
      <c r="VHJ14" s="311"/>
      <c r="VHK14" s="311"/>
      <c r="VHL14" s="311"/>
      <c r="VHM14" s="311"/>
      <c r="VHN14" s="311"/>
      <c r="VHO14" s="311"/>
      <c r="VHP14" s="311"/>
      <c r="VHQ14" s="311"/>
      <c r="VHR14" s="311"/>
      <c r="VHS14" s="311"/>
      <c r="VHT14" s="311"/>
      <c r="VHU14" s="311"/>
      <c r="VHV14" s="311"/>
      <c r="VHW14" s="311"/>
      <c r="VHX14" s="311"/>
      <c r="VHY14" s="311"/>
      <c r="VHZ14" s="311"/>
      <c r="VIA14" s="311"/>
      <c r="VIB14" s="311"/>
      <c r="VIC14" s="311"/>
      <c r="VID14" s="311"/>
      <c r="VIE14" s="311"/>
      <c r="VIF14" s="311"/>
      <c r="VIG14" s="311"/>
      <c r="VIH14" s="311"/>
      <c r="VII14" s="311"/>
      <c r="VIJ14" s="311"/>
      <c r="VIK14" s="311"/>
      <c r="VIL14" s="311"/>
      <c r="VIM14" s="311"/>
      <c r="VIN14" s="311"/>
      <c r="VIO14" s="311"/>
      <c r="VIP14" s="311"/>
      <c r="VIQ14" s="311"/>
      <c r="VIR14" s="311"/>
      <c r="VIS14" s="311"/>
      <c r="VIT14" s="311"/>
      <c r="VIU14" s="311"/>
      <c r="VIV14" s="311"/>
      <c r="VIW14" s="311"/>
      <c r="VIX14" s="311"/>
      <c r="VIY14" s="311"/>
      <c r="VIZ14" s="311"/>
      <c r="VJA14" s="311"/>
      <c r="VJB14" s="311"/>
      <c r="VJC14" s="311"/>
      <c r="VJD14" s="311"/>
      <c r="VJE14" s="311"/>
      <c r="VJF14" s="311"/>
      <c r="VJG14" s="311"/>
      <c r="VJH14" s="311"/>
      <c r="VJI14" s="311"/>
      <c r="VJJ14" s="311"/>
      <c r="VJK14" s="311"/>
      <c r="VJL14" s="311"/>
      <c r="VJM14" s="311"/>
      <c r="VJN14" s="311"/>
      <c r="VJO14" s="311"/>
      <c r="VJP14" s="311"/>
      <c r="VJQ14" s="311"/>
      <c r="VJR14" s="311"/>
      <c r="VJS14" s="311"/>
      <c r="VJT14" s="311"/>
      <c r="VJU14" s="311"/>
      <c r="VJV14" s="311"/>
      <c r="VJW14" s="311"/>
      <c r="VJX14" s="311"/>
      <c r="VJY14" s="311"/>
      <c r="VJZ14" s="311"/>
      <c r="VKA14" s="311"/>
      <c r="VKB14" s="311"/>
      <c r="VKC14" s="311"/>
      <c r="VKD14" s="311"/>
      <c r="VKE14" s="311"/>
      <c r="VKF14" s="311"/>
      <c r="VKG14" s="311"/>
      <c r="VKH14" s="311"/>
      <c r="VKI14" s="311"/>
      <c r="VKJ14" s="311"/>
      <c r="VKK14" s="311"/>
      <c r="VKL14" s="311"/>
      <c r="VKM14" s="311"/>
      <c r="VKN14" s="311"/>
      <c r="VKO14" s="311"/>
      <c r="VKP14" s="311"/>
      <c r="VKQ14" s="311"/>
      <c r="VKR14" s="311"/>
      <c r="VKS14" s="311"/>
      <c r="VKT14" s="311"/>
      <c r="VKU14" s="311"/>
      <c r="VKV14" s="311"/>
      <c r="VKW14" s="311"/>
      <c r="VKX14" s="311"/>
      <c r="VKY14" s="311"/>
      <c r="VKZ14" s="311"/>
      <c r="VLA14" s="311"/>
      <c r="VLB14" s="311"/>
      <c r="VLC14" s="311"/>
      <c r="VLD14" s="311"/>
      <c r="VLE14" s="311"/>
      <c r="VLF14" s="311"/>
      <c r="VLG14" s="311"/>
      <c r="VLH14" s="311"/>
      <c r="VLI14" s="311"/>
      <c r="VLJ14" s="311"/>
      <c r="VLK14" s="311"/>
      <c r="VLL14" s="311"/>
      <c r="VLM14" s="311"/>
      <c r="VLN14" s="311"/>
      <c r="VLO14" s="311"/>
      <c r="VLP14" s="311"/>
      <c r="VLQ14" s="311"/>
      <c r="VLR14" s="311"/>
      <c r="VLS14" s="311"/>
      <c r="VLT14" s="311"/>
      <c r="VLU14" s="311"/>
      <c r="VLV14" s="311"/>
      <c r="VLW14" s="311"/>
      <c r="VLX14" s="311"/>
      <c r="VLY14" s="311"/>
      <c r="VLZ14" s="311"/>
      <c r="VMA14" s="311"/>
      <c r="VMB14" s="311"/>
      <c r="VMC14" s="311"/>
      <c r="VMD14" s="311"/>
      <c r="VME14" s="311"/>
      <c r="VMF14" s="311"/>
      <c r="VMG14" s="311"/>
      <c r="VMH14" s="311"/>
      <c r="VMI14" s="311"/>
      <c r="VMJ14" s="311"/>
      <c r="VMK14" s="311"/>
      <c r="VML14" s="311"/>
      <c r="VMM14" s="311"/>
      <c r="VMN14" s="311"/>
      <c r="VMO14" s="311"/>
      <c r="VMP14" s="311"/>
      <c r="VMQ14" s="311"/>
      <c r="VMR14" s="311"/>
      <c r="VMS14" s="311"/>
      <c r="VMT14" s="311"/>
      <c r="VMU14" s="311"/>
      <c r="VMV14" s="311"/>
      <c r="VMW14" s="311"/>
      <c r="VMX14" s="311"/>
      <c r="VMY14" s="311"/>
      <c r="VMZ14" s="311"/>
      <c r="VNA14" s="311"/>
      <c r="VNB14" s="311"/>
      <c r="VNC14" s="311"/>
      <c r="VND14" s="311"/>
      <c r="VNE14" s="311"/>
      <c r="VNF14" s="311"/>
      <c r="VNG14" s="311"/>
      <c r="VNH14" s="311"/>
      <c r="VNI14" s="311"/>
      <c r="VNJ14" s="311"/>
      <c r="VNK14" s="311"/>
      <c r="VNL14" s="311"/>
      <c r="VNM14" s="311"/>
      <c r="VNN14" s="311"/>
      <c r="VNO14" s="311"/>
      <c r="VNP14" s="311"/>
      <c r="VNQ14" s="311"/>
      <c r="VNR14" s="311"/>
      <c r="VNS14" s="311"/>
      <c r="VNT14" s="311"/>
      <c r="VNU14" s="311"/>
      <c r="VNV14" s="311"/>
      <c r="VNW14" s="311"/>
      <c r="VNX14" s="311"/>
      <c r="VNY14" s="311"/>
      <c r="VNZ14" s="311"/>
      <c r="VOA14" s="311"/>
      <c r="VOB14" s="311"/>
      <c r="VOC14" s="311"/>
      <c r="VOD14" s="311"/>
      <c r="VOE14" s="311"/>
      <c r="VOF14" s="311"/>
      <c r="VOG14" s="311"/>
      <c r="VOH14" s="311"/>
      <c r="VOI14" s="311"/>
      <c r="VOJ14" s="311"/>
      <c r="VOK14" s="311"/>
      <c r="VOL14" s="311"/>
      <c r="VOM14" s="311"/>
      <c r="VON14" s="311"/>
      <c r="VOO14" s="311"/>
      <c r="VOP14" s="311"/>
      <c r="VOQ14" s="311"/>
      <c r="VOR14" s="311"/>
      <c r="VOS14" s="311"/>
      <c r="VOT14" s="311"/>
      <c r="VOU14" s="311"/>
      <c r="VOV14" s="311"/>
      <c r="VOW14" s="311"/>
      <c r="VOX14" s="311"/>
      <c r="VOY14" s="311"/>
      <c r="VOZ14" s="311"/>
      <c r="VPA14" s="311"/>
      <c r="VPB14" s="311"/>
      <c r="VPC14" s="311"/>
      <c r="VPD14" s="311"/>
      <c r="VPE14" s="311"/>
      <c r="VPF14" s="311"/>
      <c r="VPG14" s="311"/>
      <c r="VPH14" s="311"/>
      <c r="VPI14" s="311"/>
      <c r="VPJ14" s="311"/>
      <c r="VPK14" s="311"/>
      <c r="VPL14" s="311"/>
      <c r="VPM14" s="311"/>
      <c r="VPN14" s="311"/>
      <c r="VPO14" s="311"/>
      <c r="VPP14" s="311"/>
      <c r="VPQ14" s="311"/>
      <c r="VPR14" s="311"/>
      <c r="VPS14" s="311"/>
      <c r="VPT14" s="311"/>
      <c r="VPU14" s="311"/>
      <c r="VPV14" s="311"/>
      <c r="VPW14" s="311"/>
      <c r="VPX14" s="311"/>
      <c r="VPY14" s="311"/>
      <c r="VPZ14" s="311"/>
      <c r="VQA14" s="311"/>
      <c r="VQB14" s="311"/>
      <c r="VQC14" s="311"/>
      <c r="VQD14" s="311"/>
      <c r="VQE14" s="311"/>
      <c r="VQF14" s="311"/>
      <c r="VQG14" s="311"/>
      <c r="VQH14" s="311"/>
      <c r="VQI14" s="311"/>
      <c r="VQJ14" s="311"/>
      <c r="VQK14" s="311"/>
      <c r="VQL14" s="311"/>
      <c r="VQM14" s="311"/>
      <c r="VQN14" s="311"/>
      <c r="VQO14" s="311"/>
      <c r="VQP14" s="311"/>
      <c r="VQQ14" s="311"/>
      <c r="VQR14" s="311"/>
      <c r="VQS14" s="311"/>
      <c r="VQT14" s="311"/>
      <c r="VQU14" s="311"/>
      <c r="VQV14" s="311"/>
      <c r="VQW14" s="311"/>
      <c r="VQX14" s="311"/>
      <c r="VQY14" s="311"/>
      <c r="VQZ14" s="311"/>
      <c r="VRA14" s="311"/>
      <c r="VRB14" s="311"/>
      <c r="VRC14" s="311"/>
      <c r="VRD14" s="311"/>
      <c r="VRE14" s="311"/>
      <c r="VRF14" s="311"/>
      <c r="VRG14" s="311"/>
      <c r="VRH14" s="311"/>
      <c r="VRI14" s="311"/>
      <c r="VRJ14" s="311"/>
      <c r="VRK14" s="311"/>
      <c r="VRL14" s="311"/>
      <c r="VRM14" s="311"/>
      <c r="VRN14" s="311"/>
      <c r="VRO14" s="311"/>
      <c r="VRP14" s="311"/>
      <c r="VRQ14" s="311"/>
      <c r="VRR14" s="311"/>
      <c r="VRS14" s="311"/>
      <c r="VRT14" s="311"/>
      <c r="VRU14" s="311"/>
      <c r="VRV14" s="311"/>
      <c r="VRW14" s="311"/>
      <c r="VRX14" s="311"/>
      <c r="VRY14" s="311"/>
      <c r="VRZ14" s="311"/>
      <c r="VSA14" s="311"/>
      <c r="VSB14" s="311"/>
      <c r="VSC14" s="311"/>
      <c r="VSD14" s="311"/>
      <c r="VSE14" s="311"/>
      <c r="VSF14" s="311"/>
      <c r="VSG14" s="311"/>
      <c r="VSH14" s="311"/>
      <c r="VSI14" s="311"/>
      <c r="VSJ14" s="311"/>
      <c r="VSK14" s="311"/>
      <c r="VSL14" s="311"/>
      <c r="VSM14" s="311"/>
      <c r="VSN14" s="311"/>
      <c r="VSO14" s="311"/>
      <c r="VSP14" s="311"/>
      <c r="VSQ14" s="311"/>
      <c r="VSR14" s="311"/>
      <c r="VSS14" s="311"/>
      <c r="VST14" s="311"/>
      <c r="VSU14" s="311"/>
      <c r="VSV14" s="311"/>
      <c r="VSW14" s="311"/>
      <c r="VSX14" s="311"/>
      <c r="VSY14" s="311"/>
      <c r="VSZ14" s="311"/>
      <c r="VTA14" s="311"/>
      <c r="VTB14" s="311"/>
      <c r="VTC14" s="311"/>
      <c r="VTD14" s="311"/>
      <c r="VTE14" s="311"/>
      <c r="VTF14" s="311"/>
      <c r="VTG14" s="311"/>
      <c r="VTH14" s="311"/>
      <c r="VTI14" s="311"/>
      <c r="VTJ14" s="311"/>
      <c r="VTK14" s="311"/>
      <c r="VTL14" s="311"/>
      <c r="VTM14" s="311"/>
      <c r="VTN14" s="311"/>
      <c r="VTO14" s="311"/>
      <c r="VTP14" s="311"/>
      <c r="VTQ14" s="311"/>
      <c r="VTR14" s="311"/>
      <c r="VTS14" s="311"/>
      <c r="VTT14" s="311"/>
      <c r="VTU14" s="311"/>
      <c r="VTV14" s="311"/>
      <c r="VTW14" s="311"/>
      <c r="VTX14" s="311"/>
      <c r="VTY14" s="311"/>
      <c r="VTZ14" s="311"/>
      <c r="VUA14" s="311"/>
      <c r="VUB14" s="311"/>
      <c r="VUC14" s="311"/>
      <c r="VUD14" s="311"/>
      <c r="VUE14" s="311"/>
      <c r="VUF14" s="311"/>
      <c r="VUG14" s="311"/>
      <c r="VUH14" s="311"/>
      <c r="VUI14" s="311"/>
      <c r="VUJ14" s="311"/>
      <c r="VUK14" s="311"/>
      <c r="VUL14" s="311"/>
      <c r="VUM14" s="311"/>
      <c r="VUN14" s="311"/>
      <c r="VUO14" s="311"/>
      <c r="VUP14" s="311"/>
      <c r="VUQ14" s="311"/>
      <c r="VUR14" s="311"/>
      <c r="VUS14" s="311"/>
      <c r="VUT14" s="311"/>
      <c r="VUU14" s="311"/>
      <c r="VUV14" s="311"/>
      <c r="VUW14" s="311"/>
      <c r="VUX14" s="311"/>
      <c r="VUY14" s="311"/>
      <c r="VUZ14" s="311"/>
      <c r="VVA14" s="311"/>
      <c r="VVB14" s="311"/>
      <c r="VVC14" s="311"/>
      <c r="VVD14" s="311"/>
      <c r="VVE14" s="311"/>
      <c r="VVF14" s="311"/>
      <c r="VVG14" s="311"/>
      <c r="VVH14" s="311"/>
      <c r="VVI14" s="311"/>
      <c r="VVJ14" s="311"/>
      <c r="VVK14" s="311"/>
      <c r="VVL14" s="311"/>
      <c r="VVM14" s="311"/>
      <c r="VVN14" s="311"/>
      <c r="VVO14" s="311"/>
      <c r="VVP14" s="311"/>
      <c r="VVQ14" s="311"/>
      <c r="VVR14" s="311"/>
      <c r="VVS14" s="311"/>
      <c r="VVT14" s="311"/>
      <c r="VVU14" s="311"/>
      <c r="VVV14" s="311"/>
      <c r="VVW14" s="311"/>
      <c r="VVX14" s="311"/>
      <c r="VVY14" s="311"/>
      <c r="VVZ14" s="311"/>
      <c r="VWA14" s="311"/>
      <c r="VWB14" s="311"/>
      <c r="VWC14" s="311"/>
      <c r="VWD14" s="311"/>
      <c r="VWE14" s="311"/>
      <c r="VWF14" s="311"/>
      <c r="VWG14" s="311"/>
      <c r="VWH14" s="311"/>
      <c r="VWI14" s="311"/>
      <c r="VWJ14" s="311"/>
      <c r="VWK14" s="311"/>
      <c r="VWL14" s="311"/>
      <c r="VWM14" s="311"/>
      <c r="VWN14" s="311"/>
      <c r="VWO14" s="311"/>
      <c r="VWP14" s="311"/>
      <c r="VWQ14" s="311"/>
      <c r="VWR14" s="311"/>
      <c r="VWS14" s="311"/>
      <c r="VWT14" s="311"/>
      <c r="VWU14" s="311"/>
      <c r="VWV14" s="311"/>
      <c r="VWW14" s="311"/>
      <c r="VWX14" s="311"/>
      <c r="VWY14" s="311"/>
      <c r="VWZ14" s="311"/>
      <c r="VXA14" s="311"/>
      <c r="VXB14" s="311"/>
      <c r="VXC14" s="311"/>
      <c r="VXD14" s="311"/>
      <c r="VXE14" s="311"/>
      <c r="VXF14" s="311"/>
      <c r="VXG14" s="311"/>
      <c r="VXH14" s="311"/>
      <c r="VXI14" s="311"/>
      <c r="VXJ14" s="311"/>
      <c r="VXK14" s="311"/>
      <c r="VXL14" s="311"/>
      <c r="VXM14" s="311"/>
      <c r="VXN14" s="311"/>
      <c r="VXO14" s="311"/>
      <c r="VXP14" s="311"/>
      <c r="VXQ14" s="311"/>
      <c r="VXR14" s="311"/>
      <c r="VXS14" s="311"/>
      <c r="VXT14" s="311"/>
      <c r="VXU14" s="311"/>
      <c r="VXV14" s="311"/>
      <c r="VXW14" s="311"/>
      <c r="VXX14" s="311"/>
      <c r="VXY14" s="311"/>
      <c r="VXZ14" s="311"/>
      <c r="VYA14" s="311"/>
      <c r="VYB14" s="311"/>
      <c r="VYC14" s="311"/>
      <c r="VYD14" s="311"/>
      <c r="VYE14" s="311"/>
      <c r="VYF14" s="311"/>
      <c r="VYG14" s="311"/>
      <c r="VYH14" s="311"/>
      <c r="VYI14" s="311"/>
      <c r="VYJ14" s="311"/>
      <c r="VYK14" s="311"/>
      <c r="VYL14" s="311"/>
      <c r="VYM14" s="311"/>
      <c r="VYN14" s="311"/>
      <c r="VYO14" s="311"/>
      <c r="VYP14" s="311"/>
      <c r="VYQ14" s="311"/>
      <c r="VYR14" s="311"/>
      <c r="VYS14" s="311"/>
      <c r="VYT14" s="311"/>
      <c r="VYU14" s="311"/>
      <c r="VYV14" s="311"/>
      <c r="VYW14" s="311"/>
      <c r="VYX14" s="311"/>
      <c r="VYY14" s="311"/>
      <c r="VYZ14" s="311"/>
      <c r="VZA14" s="311"/>
      <c r="VZB14" s="311"/>
      <c r="VZC14" s="311"/>
      <c r="VZD14" s="311"/>
      <c r="VZE14" s="311"/>
      <c r="VZF14" s="311"/>
      <c r="VZG14" s="311"/>
      <c r="VZH14" s="311"/>
      <c r="VZI14" s="311"/>
      <c r="VZJ14" s="311"/>
      <c r="VZK14" s="311"/>
      <c r="VZL14" s="311"/>
      <c r="VZM14" s="311"/>
      <c r="VZN14" s="311"/>
      <c r="VZO14" s="311"/>
      <c r="VZP14" s="311"/>
      <c r="VZQ14" s="311"/>
      <c r="VZR14" s="311"/>
      <c r="VZS14" s="311"/>
      <c r="VZT14" s="311"/>
      <c r="VZU14" s="311"/>
      <c r="VZV14" s="311"/>
      <c r="VZW14" s="311"/>
      <c r="VZX14" s="311"/>
      <c r="VZY14" s="311"/>
      <c r="VZZ14" s="311"/>
      <c r="WAA14" s="311"/>
      <c r="WAB14" s="311"/>
      <c r="WAC14" s="311"/>
      <c r="WAD14" s="311"/>
      <c r="WAE14" s="311"/>
      <c r="WAF14" s="311"/>
      <c r="WAG14" s="311"/>
      <c r="WAH14" s="311"/>
      <c r="WAI14" s="311"/>
      <c r="WAJ14" s="311"/>
      <c r="WAK14" s="311"/>
      <c r="WAL14" s="311"/>
      <c r="WAM14" s="311"/>
      <c r="WAN14" s="311"/>
      <c r="WAO14" s="311"/>
      <c r="WAP14" s="311"/>
      <c r="WAQ14" s="311"/>
      <c r="WAR14" s="311"/>
      <c r="WAS14" s="311"/>
      <c r="WAT14" s="311"/>
      <c r="WAU14" s="311"/>
      <c r="WAV14" s="311"/>
      <c r="WAW14" s="311"/>
      <c r="WAX14" s="311"/>
      <c r="WAY14" s="311"/>
      <c r="WAZ14" s="311"/>
      <c r="WBA14" s="311"/>
      <c r="WBB14" s="311"/>
      <c r="WBC14" s="311"/>
      <c r="WBD14" s="311"/>
      <c r="WBE14" s="311"/>
      <c r="WBF14" s="311"/>
      <c r="WBG14" s="311"/>
      <c r="WBH14" s="311"/>
      <c r="WBI14" s="311"/>
      <c r="WBJ14" s="311"/>
      <c r="WBK14" s="311"/>
      <c r="WBL14" s="311"/>
      <c r="WBM14" s="311"/>
      <c r="WBN14" s="311"/>
      <c r="WBO14" s="311"/>
      <c r="WBP14" s="311"/>
      <c r="WBQ14" s="311"/>
      <c r="WBR14" s="311"/>
      <c r="WBS14" s="311"/>
      <c r="WBT14" s="311"/>
      <c r="WBU14" s="311"/>
      <c r="WBV14" s="311"/>
      <c r="WBW14" s="311"/>
      <c r="WBX14" s="311"/>
      <c r="WBY14" s="311"/>
      <c r="WBZ14" s="311"/>
      <c r="WCA14" s="311"/>
      <c r="WCB14" s="311"/>
      <c r="WCC14" s="311"/>
      <c r="WCD14" s="311"/>
      <c r="WCE14" s="311"/>
      <c r="WCF14" s="311"/>
      <c r="WCG14" s="311"/>
      <c r="WCH14" s="311"/>
      <c r="WCI14" s="311"/>
      <c r="WCJ14" s="311"/>
      <c r="WCK14" s="311"/>
      <c r="WCL14" s="311"/>
      <c r="WCM14" s="311"/>
      <c r="WCN14" s="311"/>
      <c r="WCO14" s="311"/>
      <c r="WCP14" s="311"/>
      <c r="WCQ14" s="311"/>
      <c r="WCR14" s="311"/>
      <c r="WCS14" s="311"/>
      <c r="WCT14" s="311"/>
      <c r="WCU14" s="311"/>
      <c r="WCV14" s="311"/>
      <c r="WCW14" s="311"/>
      <c r="WCX14" s="311"/>
      <c r="WCY14" s="311"/>
      <c r="WCZ14" s="311"/>
      <c r="WDA14" s="311"/>
      <c r="WDB14" s="311"/>
      <c r="WDC14" s="311"/>
      <c r="WDD14" s="311"/>
      <c r="WDE14" s="311"/>
      <c r="WDF14" s="311"/>
      <c r="WDG14" s="311"/>
      <c r="WDH14" s="311"/>
      <c r="WDI14" s="311"/>
      <c r="WDJ14" s="311"/>
      <c r="WDK14" s="311"/>
      <c r="WDL14" s="311"/>
      <c r="WDM14" s="311"/>
      <c r="WDN14" s="311"/>
      <c r="WDO14" s="311"/>
      <c r="WDP14" s="311"/>
      <c r="WDQ14" s="311"/>
      <c r="WDR14" s="311"/>
      <c r="WDS14" s="311"/>
      <c r="WDT14" s="311"/>
      <c r="WDU14" s="311"/>
      <c r="WDV14" s="311"/>
      <c r="WDW14" s="311"/>
      <c r="WDX14" s="311"/>
      <c r="WDY14" s="311"/>
      <c r="WDZ14" s="311"/>
      <c r="WEA14" s="311"/>
      <c r="WEB14" s="311"/>
      <c r="WEC14" s="311"/>
      <c r="WED14" s="311"/>
      <c r="WEE14" s="311"/>
      <c r="WEF14" s="311"/>
      <c r="WEG14" s="311"/>
      <c r="WEH14" s="311"/>
      <c r="WEI14" s="311"/>
      <c r="WEJ14" s="311"/>
      <c r="WEK14" s="311"/>
      <c r="WEL14" s="311"/>
      <c r="WEM14" s="311"/>
      <c r="WEN14" s="311"/>
      <c r="WEO14" s="311"/>
      <c r="WEP14" s="311"/>
      <c r="WEQ14" s="311"/>
      <c r="WER14" s="311"/>
      <c r="WES14" s="311"/>
      <c r="WET14" s="311"/>
      <c r="WEU14" s="311"/>
      <c r="WEV14" s="311"/>
      <c r="WEW14" s="311"/>
      <c r="WEX14" s="311"/>
      <c r="WEY14" s="311"/>
      <c r="WEZ14" s="311"/>
      <c r="WFA14" s="311"/>
      <c r="WFB14" s="311"/>
      <c r="WFC14" s="311"/>
      <c r="WFD14" s="311"/>
      <c r="WFE14" s="311"/>
      <c r="WFF14" s="311"/>
      <c r="WFG14" s="311"/>
      <c r="WFH14" s="311"/>
      <c r="WFI14" s="311"/>
      <c r="WFJ14" s="311"/>
      <c r="WFK14" s="311"/>
      <c r="WFL14" s="311"/>
      <c r="WFM14" s="311"/>
      <c r="WFN14" s="311"/>
      <c r="WFO14" s="311"/>
      <c r="WFP14" s="311"/>
      <c r="WFQ14" s="311"/>
      <c r="WFR14" s="311"/>
      <c r="WFS14" s="311"/>
      <c r="WFT14" s="311"/>
      <c r="WFU14" s="311"/>
      <c r="WFV14" s="311"/>
      <c r="WFW14" s="311"/>
      <c r="WFX14" s="311"/>
      <c r="WFY14" s="311"/>
      <c r="WFZ14" s="311"/>
      <c r="WGA14" s="311"/>
      <c r="WGB14" s="311"/>
      <c r="WGC14" s="311"/>
      <c r="WGD14" s="311"/>
      <c r="WGE14" s="311"/>
      <c r="WGF14" s="311"/>
      <c r="WGG14" s="311"/>
      <c r="WGH14" s="311"/>
      <c r="WGI14" s="311"/>
      <c r="WGJ14" s="311"/>
      <c r="WGK14" s="311"/>
      <c r="WGL14" s="311"/>
      <c r="WGM14" s="311"/>
      <c r="WGN14" s="311"/>
      <c r="WGO14" s="311"/>
      <c r="WGP14" s="311"/>
      <c r="WGQ14" s="311"/>
      <c r="WGR14" s="311"/>
      <c r="WGS14" s="311"/>
      <c r="WGT14" s="311"/>
      <c r="WGU14" s="311"/>
      <c r="WGV14" s="311"/>
      <c r="WGW14" s="311"/>
      <c r="WGX14" s="311"/>
      <c r="WGY14" s="311"/>
      <c r="WGZ14" s="311"/>
      <c r="WHA14" s="311"/>
      <c r="WHB14" s="311"/>
      <c r="WHC14" s="311"/>
      <c r="WHD14" s="311"/>
      <c r="WHE14" s="311"/>
      <c r="WHF14" s="311"/>
      <c r="WHG14" s="311"/>
      <c r="WHH14" s="311"/>
      <c r="WHI14" s="311"/>
      <c r="WHJ14" s="311"/>
      <c r="WHK14" s="311"/>
      <c r="WHL14" s="311"/>
      <c r="WHM14" s="311"/>
      <c r="WHN14" s="311"/>
      <c r="WHO14" s="311"/>
      <c r="WHP14" s="311"/>
      <c r="WHQ14" s="311"/>
      <c r="WHR14" s="311"/>
      <c r="WHS14" s="311"/>
      <c r="WHT14" s="311"/>
      <c r="WHU14" s="311"/>
      <c r="WHV14" s="311"/>
      <c r="WHW14" s="311"/>
      <c r="WHX14" s="311"/>
      <c r="WHY14" s="311"/>
      <c r="WHZ14" s="311"/>
      <c r="WIA14" s="311"/>
      <c r="WIB14" s="311"/>
      <c r="WIC14" s="311"/>
      <c r="WID14" s="311"/>
      <c r="WIE14" s="311"/>
      <c r="WIF14" s="311"/>
      <c r="WIG14" s="311"/>
      <c r="WIH14" s="311"/>
      <c r="WII14" s="311"/>
      <c r="WIJ14" s="311"/>
      <c r="WIK14" s="311"/>
      <c r="WIL14" s="311"/>
      <c r="WIM14" s="311"/>
      <c r="WIN14" s="311"/>
      <c r="WIO14" s="311"/>
      <c r="WIP14" s="311"/>
      <c r="WIQ14" s="311"/>
      <c r="WIR14" s="311"/>
      <c r="WIS14" s="311"/>
      <c r="WIT14" s="311"/>
      <c r="WIU14" s="311"/>
      <c r="WIV14" s="311"/>
      <c r="WIW14" s="311"/>
      <c r="WIX14" s="311"/>
      <c r="WIY14" s="311"/>
      <c r="WIZ14" s="311"/>
      <c r="WJA14" s="311"/>
      <c r="WJB14" s="311"/>
      <c r="WJC14" s="311"/>
      <c r="WJD14" s="311"/>
      <c r="WJE14" s="311"/>
      <c r="WJF14" s="311"/>
      <c r="WJG14" s="311"/>
      <c r="WJH14" s="311"/>
      <c r="WJI14" s="311"/>
      <c r="WJJ14" s="311"/>
      <c r="WJK14" s="311"/>
      <c r="WJL14" s="311"/>
      <c r="WJM14" s="311"/>
      <c r="WJN14" s="311"/>
      <c r="WJO14" s="311"/>
      <c r="WJP14" s="311"/>
      <c r="WJQ14" s="311"/>
      <c r="WJR14" s="311"/>
      <c r="WJS14" s="311"/>
      <c r="WJT14" s="311"/>
      <c r="WJU14" s="311"/>
      <c r="WJV14" s="311"/>
      <c r="WJW14" s="311"/>
      <c r="WJX14" s="311"/>
      <c r="WJY14" s="311"/>
      <c r="WJZ14" s="311"/>
      <c r="WKA14" s="311"/>
      <c r="WKB14" s="311"/>
      <c r="WKC14" s="311"/>
      <c r="WKD14" s="311"/>
      <c r="WKE14" s="311"/>
      <c r="WKF14" s="311"/>
      <c r="WKG14" s="311"/>
      <c r="WKH14" s="311"/>
      <c r="WKI14" s="311"/>
      <c r="WKJ14" s="311"/>
      <c r="WKK14" s="311"/>
      <c r="WKL14" s="311"/>
      <c r="WKM14" s="311"/>
      <c r="WKN14" s="311"/>
      <c r="WKO14" s="311"/>
      <c r="WKP14" s="311"/>
      <c r="WKQ14" s="311"/>
      <c r="WKR14" s="311"/>
      <c r="WKS14" s="311"/>
      <c r="WKT14" s="311"/>
      <c r="WKU14" s="311"/>
      <c r="WKV14" s="311"/>
      <c r="WKW14" s="311"/>
      <c r="WKX14" s="311"/>
      <c r="WKY14" s="311"/>
      <c r="WKZ14" s="311"/>
      <c r="WLA14" s="311"/>
      <c r="WLB14" s="311"/>
      <c r="WLC14" s="311"/>
      <c r="WLD14" s="311"/>
      <c r="WLE14" s="311"/>
      <c r="WLF14" s="311"/>
      <c r="WLG14" s="311"/>
      <c r="WLH14" s="311"/>
      <c r="WLI14" s="311"/>
      <c r="WLJ14" s="311"/>
      <c r="WLK14" s="311"/>
      <c r="WLL14" s="311"/>
      <c r="WLM14" s="311"/>
      <c r="WLN14" s="311"/>
      <c r="WLO14" s="311"/>
      <c r="WLP14" s="311"/>
      <c r="WLQ14" s="311"/>
      <c r="WLR14" s="311"/>
      <c r="WLS14" s="311"/>
      <c r="WLT14" s="311"/>
      <c r="WLU14" s="311"/>
      <c r="WLV14" s="311"/>
      <c r="WLW14" s="311"/>
      <c r="WLX14" s="311"/>
      <c r="WLY14" s="311"/>
      <c r="WLZ14" s="311"/>
      <c r="WMA14" s="311"/>
      <c r="WMB14" s="311"/>
      <c r="WMC14" s="311"/>
      <c r="WMD14" s="311"/>
      <c r="WME14" s="311"/>
      <c r="WMF14" s="311"/>
      <c r="WMG14" s="311"/>
      <c r="WMH14" s="311"/>
      <c r="WMI14" s="311"/>
      <c r="WMJ14" s="311"/>
      <c r="WMK14" s="311"/>
      <c r="WML14" s="311"/>
      <c r="WMM14" s="311"/>
      <c r="WMN14" s="311"/>
      <c r="WMO14" s="311"/>
      <c r="WMP14" s="311"/>
      <c r="WMQ14" s="311"/>
      <c r="WMR14" s="311"/>
      <c r="WMS14" s="311"/>
      <c r="WMT14" s="311"/>
      <c r="WMU14" s="311"/>
      <c r="WMV14" s="311"/>
      <c r="WMW14" s="311"/>
      <c r="WMX14" s="311"/>
      <c r="WMY14" s="311"/>
      <c r="WMZ14" s="311"/>
      <c r="WNA14" s="311"/>
      <c r="WNB14" s="311"/>
      <c r="WNC14" s="311"/>
      <c r="WND14" s="311"/>
      <c r="WNE14" s="311"/>
      <c r="WNF14" s="311"/>
      <c r="WNG14" s="311"/>
      <c r="WNH14" s="311"/>
      <c r="WNI14" s="311"/>
      <c r="WNJ14" s="311"/>
      <c r="WNK14" s="311"/>
      <c r="WNL14" s="311"/>
      <c r="WNM14" s="311"/>
      <c r="WNN14" s="311"/>
      <c r="WNO14" s="311"/>
      <c r="WNP14" s="311"/>
      <c r="WNQ14" s="311"/>
      <c r="WNR14" s="311"/>
      <c r="WNS14" s="311"/>
      <c r="WNT14" s="311"/>
      <c r="WNU14" s="311"/>
      <c r="WNV14" s="311"/>
      <c r="WNW14" s="311"/>
      <c r="WNX14" s="311"/>
      <c r="WNY14" s="311"/>
      <c r="WNZ14" s="311"/>
      <c r="WOA14" s="311"/>
      <c r="WOB14" s="311"/>
      <c r="WOC14" s="311"/>
      <c r="WOD14" s="311"/>
      <c r="WOE14" s="311"/>
      <c r="WOF14" s="311"/>
      <c r="WOG14" s="311"/>
      <c r="WOH14" s="311"/>
      <c r="WOI14" s="311"/>
      <c r="WOJ14" s="311"/>
      <c r="WOK14" s="311"/>
      <c r="WOL14" s="311"/>
      <c r="WOM14" s="311"/>
      <c r="WON14" s="311"/>
      <c r="WOO14" s="311"/>
      <c r="WOP14" s="311"/>
      <c r="WOQ14" s="311"/>
      <c r="WOR14" s="311"/>
      <c r="WOS14" s="311"/>
      <c r="WOT14" s="311"/>
      <c r="WOU14" s="311"/>
      <c r="WOV14" s="311"/>
      <c r="WOW14" s="311"/>
      <c r="WOX14" s="311"/>
      <c r="WOY14" s="311"/>
      <c r="WOZ14" s="311"/>
      <c r="WPA14" s="311"/>
      <c r="WPB14" s="311"/>
      <c r="WPC14" s="311"/>
      <c r="WPD14" s="311"/>
      <c r="WPE14" s="311"/>
      <c r="WPF14" s="311"/>
      <c r="WPG14" s="311"/>
      <c r="WPH14" s="311"/>
      <c r="WPI14" s="311"/>
      <c r="WPJ14" s="311"/>
      <c r="WPK14" s="311"/>
      <c r="WPL14" s="311"/>
      <c r="WPM14" s="311"/>
      <c r="WPN14" s="311"/>
      <c r="WPO14" s="311"/>
      <c r="WPP14" s="311"/>
      <c r="WPQ14" s="311"/>
      <c r="WPR14" s="311"/>
      <c r="WPS14" s="311"/>
      <c r="WPT14" s="311"/>
      <c r="WPU14" s="311"/>
      <c r="WPV14" s="311"/>
      <c r="WPW14" s="311"/>
      <c r="WPX14" s="311"/>
      <c r="WPY14" s="311"/>
      <c r="WPZ14" s="311"/>
      <c r="WQA14" s="311"/>
      <c r="WQB14" s="311"/>
      <c r="WQC14" s="311"/>
      <c r="WQD14" s="311"/>
      <c r="WQE14" s="311"/>
      <c r="WQF14" s="311"/>
      <c r="WQG14" s="311"/>
      <c r="WQH14" s="311"/>
      <c r="WQI14" s="311"/>
      <c r="WQJ14" s="311"/>
      <c r="WQK14" s="311"/>
      <c r="WQL14" s="311"/>
      <c r="WQM14" s="311"/>
      <c r="WQN14" s="311"/>
      <c r="WQO14" s="311"/>
      <c r="WQP14" s="311"/>
      <c r="WQQ14" s="311"/>
      <c r="WQR14" s="311"/>
      <c r="WQS14" s="311"/>
      <c r="WQT14" s="311"/>
      <c r="WQU14" s="311"/>
      <c r="WQV14" s="311"/>
      <c r="WQW14" s="311"/>
      <c r="WQX14" s="311"/>
      <c r="WQY14" s="311"/>
      <c r="WQZ14" s="311"/>
      <c r="WRA14" s="311"/>
      <c r="WRB14" s="311"/>
      <c r="WRC14" s="311"/>
      <c r="WRD14" s="311"/>
      <c r="WRE14" s="311"/>
      <c r="WRF14" s="311"/>
      <c r="WRG14" s="311"/>
      <c r="WRH14" s="311"/>
      <c r="WRI14" s="311"/>
      <c r="WRJ14" s="311"/>
      <c r="WRK14" s="311"/>
      <c r="WRL14" s="311"/>
      <c r="WRM14" s="311"/>
      <c r="WRN14" s="311"/>
      <c r="WRO14" s="311"/>
      <c r="WRP14" s="311"/>
      <c r="WRQ14" s="311"/>
      <c r="WRR14" s="311"/>
      <c r="WRS14" s="311"/>
      <c r="WRT14" s="311"/>
      <c r="WRU14" s="311"/>
      <c r="WRV14" s="311"/>
      <c r="WRW14" s="311"/>
      <c r="WRX14" s="311"/>
      <c r="WRY14" s="311"/>
      <c r="WRZ14" s="311"/>
      <c r="WSA14" s="311"/>
      <c r="WSB14" s="311"/>
      <c r="WSC14" s="311"/>
      <c r="WSD14" s="311"/>
      <c r="WSE14" s="311"/>
      <c r="WSF14" s="311"/>
      <c r="WSG14" s="311"/>
      <c r="WSH14" s="311"/>
      <c r="WSI14" s="311"/>
      <c r="WSJ14" s="311"/>
      <c r="WSK14" s="311"/>
      <c r="WSL14" s="311"/>
      <c r="WSM14" s="311"/>
      <c r="WSN14" s="311"/>
      <c r="WSO14" s="311"/>
      <c r="WSP14" s="311"/>
      <c r="WSQ14" s="311"/>
      <c r="WSR14" s="311"/>
      <c r="WSS14" s="311"/>
      <c r="WST14" s="311"/>
      <c r="WSU14" s="311"/>
      <c r="WSV14" s="311"/>
      <c r="WSW14" s="311"/>
      <c r="WSX14" s="311"/>
      <c r="WSY14" s="311"/>
      <c r="WSZ14" s="311"/>
      <c r="WTA14" s="311"/>
      <c r="WTB14" s="311"/>
      <c r="WTC14" s="311"/>
      <c r="WTD14" s="311"/>
      <c r="WTE14" s="311"/>
      <c r="WTF14" s="311"/>
      <c r="WTG14" s="311"/>
      <c r="WTH14" s="311"/>
      <c r="WTI14" s="311"/>
      <c r="WTJ14" s="311"/>
      <c r="WTK14" s="311"/>
      <c r="WTL14" s="311"/>
      <c r="WTM14" s="311"/>
      <c r="WTN14" s="311"/>
      <c r="WTO14" s="311"/>
      <c r="WTP14" s="311"/>
      <c r="WTQ14" s="311"/>
      <c r="WTR14" s="311"/>
      <c r="WTS14" s="311"/>
      <c r="WTT14" s="311"/>
      <c r="WTU14" s="311"/>
      <c r="WTV14" s="311"/>
      <c r="WTW14" s="311"/>
      <c r="WTX14" s="311"/>
      <c r="WTY14" s="311"/>
      <c r="WTZ14" s="311"/>
      <c r="WUA14" s="311"/>
      <c r="WUB14" s="311"/>
      <c r="WUC14" s="311"/>
      <c r="WUD14" s="311"/>
      <c r="WUE14" s="311"/>
      <c r="WUF14" s="311"/>
      <c r="WUG14" s="311"/>
      <c r="WUH14" s="311"/>
      <c r="WUI14" s="311"/>
      <c r="WUJ14" s="311"/>
      <c r="WUK14" s="311"/>
      <c r="WUL14" s="311"/>
      <c r="WUM14" s="311"/>
      <c r="WUN14" s="311"/>
      <c r="WUO14" s="311"/>
      <c r="WUP14" s="311"/>
      <c r="WUQ14" s="311"/>
      <c r="WUR14" s="311"/>
      <c r="WUS14" s="311"/>
      <c r="WUT14" s="311"/>
      <c r="WUU14" s="311"/>
      <c r="WUV14" s="311"/>
      <c r="WUW14" s="311"/>
      <c r="WUX14" s="311"/>
      <c r="WUY14" s="311"/>
      <c r="WUZ14" s="311"/>
      <c r="WVA14" s="311"/>
      <c r="WVB14" s="311"/>
      <c r="WVC14" s="311"/>
      <c r="WVD14" s="311"/>
      <c r="WVE14" s="311"/>
      <c r="WVF14" s="311"/>
      <c r="WVG14" s="311"/>
      <c r="WVH14" s="311"/>
      <c r="WVI14" s="311"/>
      <c r="WVJ14" s="311"/>
      <c r="WVK14" s="311"/>
      <c r="WVL14" s="311"/>
      <c r="WVM14" s="311"/>
      <c r="WVN14" s="311"/>
      <c r="WVO14" s="311"/>
      <c r="WVP14" s="311"/>
      <c r="WVQ14" s="311"/>
      <c r="WVR14" s="311"/>
      <c r="WVS14" s="311"/>
      <c r="WVT14" s="311"/>
      <c r="WVU14" s="311"/>
      <c r="WVV14" s="311"/>
      <c r="WVW14" s="311"/>
      <c r="WVX14" s="311"/>
      <c r="WVY14" s="311"/>
      <c r="WVZ14" s="311"/>
      <c r="WWA14" s="311"/>
      <c r="WWB14" s="311"/>
      <c r="WWC14" s="311"/>
      <c r="WWD14" s="311"/>
      <c r="WWE14" s="311"/>
      <c r="WWF14" s="311"/>
      <c r="WWG14" s="311"/>
      <c r="WWH14" s="311"/>
      <c r="WWI14" s="311"/>
      <c r="WWJ14" s="311"/>
      <c r="WWK14" s="311"/>
      <c r="WWL14" s="311"/>
      <c r="WWM14" s="311"/>
      <c r="WWN14" s="311"/>
      <c r="WWO14" s="311"/>
      <c r="WWP14" s="311"/>
      <c r="WWQ14" s="311"/>
      <c r="WWR14" s="311"/>
      <c r="WWS14" s="311"/>
      <c r="WWT14" s="311"/>
      <c r="WWU14" s="311"/>
      <c r="WWV14" s="311"/>
      <c r="WWW14" s="311"/>
      <c r="WWX14" s="311"/>
      <c r="WWY14" s="311"/>
      <c r="WWZ14" s="311"/>
      <c r="WXA14" s="311"/>
      <c r="WXB14" s="311"/>
      <c r="WXC14" s="311"/>
      <c r="WXD14" s="311"/>
      <c r="WXE14" s="311"/>
      <c r="WXF14" s="311"/>
      <c r="WXG14" s="311"/>
      <c r="WXH14" s="311"/>
      <c r="WXI14" s="311"/>
      <c r="WXJ14" s="311"/>
      <c r="WXK14" s="311"/>
      <c r="WXL14" s="311"/>
      <c r="WXM14" s="311"/>
      <c r="WXN14" s="311"/>
      <c r="WXO14" s="311"/>
      <c r="WXP14" s="311"/>
      <c r="WXQ14" s="311"/>
      <c r="WXR14" s="311"/>
      <c r="WXS14" s="311"/>
      <c r="WXT14" s="311"/>
      <c r="WXU14" s="311"/>
      <c r="WXV14" s="311"/>
      <c r="WXW14" s="311"/>
      <c r="WXX14" s="311"/>
      <c r="WXY14" s="311"/>
      <c r="WXZ14" s="311"/>
      <c r="WYA14" s="311"/>
      <c r="WYB14" s="311"/>
      <c r="WYC14" s="311"/>
      <c r="WYD14" s="311"/>
      <c r="WYE14" s="311"/>
      <c r="WYF14" s="311"/>
      <c r="WYG14" s="311"/>
      <c r="WYH14" s="311"/>
      <c r="WYI14" s="311"/>
      <c r="WYJ14" s="311"/>
      <c r="WYK14" s="311"/>
      <c r="WYL14" s="311"/>
      <c r="WYM14" s="311"/>
      <c r="WYN14" s="311"/>
      <c r="WYO14" s="311"/>
      <c r="WYP14" s="311"/>
      <c r="WYQ14" s="311"/>
      <c r="WYR14" s="311"/>
      <c r="WYS14" s="311"/>
      <c r="WYT14" s="311"/>
      <c r="WYU14" s="311"/>
      <c r="WYV14" s="311"/>
      <c r="WYW14" s="311"/>
      <c r="WYX14" s="311"/>
      <c r="WYY14" s="311"/>
      <c r="WYZ14" s="311"/>
      <c r="WZA14" s="311"/>
      <c r="WZB14" s="311"/>
      <c r="WZC14" s="311"/>
      <c r="WZD14" s="311"/>
      <c r="WZE14" s="311"/>
      <c r="WZF14" s="311"/>
      <c r="WZG14" s="311"/>
      <c r="WZH14" s="311"/>
      <c r="WZI14" s="311"/>
      <c r="WZJ14" s="311"/>
      <c r="WZK14" s="311"/>
      <c r="WZL14" s="311"/>
      <c r="WZM14" s="311"/>
      <c r="WZN14" s="311"/>
      <c r="WZO14" s="311"/>
      <c r="WZP14" s="311"/>
      <c r="WZQ14" s="311"/>
      <c r="WZR14" s="311"/>
      <c r="WZS14" s="311"/>
      <c r="WZT14" s="311"/>
      <c r="WZU14" s="311"/>
      <c r="WZV14" s="311"/>
      <c r="WZW14" s="311"/>
      <c r="WZX14" s="311"/>
      <c r="WZY14" s="311"/>
      <c r="WZZ14" s="311"/>
      <c r="XAA14" s="311"/>
      <c r="XAB14" s="311"/>
      <c r="XAC14" s="311"/>
      <c r="XAD14" s="311"/>
      <c r="XAE14" s="311"/>
      <c r="XAF14" s="311"/>
      <c r="XAG14" s="311"/>
      <c r="XAH14" s="311"/>
      <c r="XAI14" s="311"/>
      <c r="XAJ14" s="311"/>
      <c r="XAK14" s="311"/>
      <c r="XAL14" s="311"/>
      <c r="XAM14" s="311"/>
      <c r="XAN14" s="311"/>
      <c r="XAO14" s="311"/>
      <c r="XAP14" s="311"/>
      <c r="XAQ14" s="311"/>
      <c r="XAR14" s="311"/>
      <c r="XAS14" s="311"/>
      <c r="XAT14" s="311"/>
      <c r="XAU14" s="311"/>
      <c r="XAV14" s="311"/>
      <c r="XAW14" s="311"/>
      <c r="XAX14" s="311"/>
      <c r="XAY14" s="311"/>
      <c r="XAZ14" s="311"/>
      <c r="XBA14" s="311"/>
      <c r="XBB14" s="311"/>
      <c r="XBC14" s="311"/>
      <c r="XBD14" s="311"/>
      <c r="XBE14" s="311"/>
      <c r="XBF14" s="311"/>
      <c r="XBG14" s="311"/>
      <c r="XBH14" s="311"/>
      <c r="XBI14" s="311"/>
      <c r="XBJ14" s="311"/>
      <c r="XBK14" s="311"/>
      <c r="XBL14" s="311"/>
      <c r="XBM14" s="311"/>
      <c r="XBN14" s="311"/>
      <c r="XBO14" s="311"/>
      <c r="XBP14" s="311"/>
      <c r="XBQ14" s="311"/>
      <c r="XBR14" s="311"/>
      <c r="XBS14" s="311"/>
      <c r="XBT14" s="311"/>
      <c r="XBU14" s="311"/>
      <c r="XBV14" s="311"/>
      <c r="XBW14" s="311"/>
      <c r="XBX14" s="311"/>
      <c r="XBY14" s="311"/>
      <c r="XBZ14" s="311"/>
      <c r="XCA14" s="311"/>
      <c r="XCB14" s="311"/>
      <c r="XCC14" s="311"/>
      <c r="XCD14" s="311"/>
      <c r="XCE14" s="311"/>
      <c r="XCF14" s="311"/>
      <c r="XCG14" s="311"/>
      <c r="XCH14" s="311"/>
      <c r="XCI14" s="311"/>
      <c r="XCJ14" s="311"/>
      <c r="XCK14" s="311"/>
      <c r="XCL14" s="311"/>
      <c r="XCM14" s="311"/>
      <c r="XCN14" s="311"/>
      <c r="XCO14" s="311"/>
      <c r="XCP14" s="311"/>
      <c r="XCQ14" s="311"/>
      <c r="XCR14" s="311"/>
      <c r="XCS14" s="311"/>
      <c r="XCT14" s="311"/>
      <c r="XCU14" s="311"/>
      <c r="XCV14" s="311"/>
      <c r="XCW14" s="311"/>
      <c r="XCX14" s="311"/>
      <c r="XCY14" s="311"/>
      <c r="XCZ14" s="311"/>
      <c r="XDA14" s="311"/>
      <c r="XDB14" s="311"/>
      <c r="XDC14" s="311"/>
      <c r="XDD14" s="311"/>
      <c r="XDE14" s="311"/>
      <c r="XDF14" s="311"/>
      <c r="XDG14" s="311"/>
      <c r="XDH14" s="311"/>
      <c r="XDI14" s="311"/>
      <c r="XDJ14" s="311"/>
      <c r="XDK14" s="311"/>
      <c r="XDL14" s="311"/>
      <c r="XDM14" s="311"/>
      <c r="XDN14" s="311"/>
      <c r="XDO14" s="311"/>
      <c r="XDP14" s="311"/>
      <c r="XDQ14" s="311"/>
      <c r="XDR14" s="311"/>
      <c r="XDS14" s="311"/>
      <c r="XDT14" s="311"/>
      <c r="XDU14" s="311"/>
      <c r="XDV14" s="311"/>
      <c r="XDW14" s="311"/>
      <c r="XDX14" s="311"/>
      <c r="XDY14" s="311"/>
      <c r="XDZ14" s="311"/>
      <c r="XEA14" s="311"/>
      <c r="XEB14" s="311"/>
      <c r="XEC14" s="311"/>
      <c r="XED14" s="311"/>
      <c r="XEE14" s="311"/>
      <c r="XEF14" s="311"/>
      <c r="XEG14" s="311"/>
      <c r="XEH14" s="311"/>
      <c r="XEI14" s="311"/>
      <c r="XEJ14" s="311"/>
      <c r="XEK14" s="311"/>
      <c r="XEL14" s="311"/>
      <c r="XEM14" s="311"/>
      <c r="XEN14" s="311"/>
      <c r="XEO14" s="311"/>
      <c r="XEP14" s="311"/>
      <c r="XEQ14" s="311"/>
      <c r="XER14" s="311"/>
      <c r="XES14" s="311"/>
      <c r="XET14" s="311"/>
      <c r="XEU14" s="311"/>
      <c r="XEV14" s="311"/>
      <c r="XEW14" s="311"/>
      <c r="XEX14" s="311"/>
      <c r="XEY14" s="311"/>
      <c r="XEZ14" s="311"/>
      <c r="XFA14" s="311"/>
      <c r="XFB14" s="311"/>
      <c r="XFC14" s="311"/>
      <c r="XFD14" s="311"/>
    </row>
    <row r="15" spans="1:16384" s="210" customFormat="1" ht="25">
      <c r="A15" s="627" t="s">
        <v>465</v>
      </c>
      <c r="B15" s="628"/>
      <c r="C15" s="628"/>
      <c r="D15" s="629">
        <v>360</v>
      </c>
      <c r="E15" s="628"/>
      <c r="F15" s="629">
        <v>1722</v>
      </c>
      <c r="G15" s="628"/>
      <c r="H15" s="311"/>
      <c r="I15" s="311"/>
      <c r="J15" s="311"/>
      <c r="K15" s="311"/>
      <c r="L15" s="311"/>
      <c r="M15" s="311"/>
      <c r="N15" s="311"/>
      <c r="O15" s="311"/>
      <c r="P15" s="311"/>
      <c r="Q15" s="311"/>
      <c r="R15" s="311"/>
      <c r="S15" s="311"/>
      <c r="T15" s="311"/>
      <c r="U15" s="311"/>
      <c r="V15" s="311"/>
      <c r="W15" s="311"/>
      <c r="X15" s="311"/>
      <c r="Y15" s="311"/>
      <c r="Z15" s="311"/>
      <c r="AA15" s="311"/>
      <c r="AB15" s="311"/>
      <c r="AC15" s="311"/>
      <c r="AD15" s="311"/>
      <c r="AE15" s="311"/>
      <c r="AF15" s="311"/>
      <c r="AG15" s="311"/>
      <c r="AH15" s="311"/>
      <c r="AI15" s="311"/>
      <c r="AJ15" s="311"/>
      <c r="AK15" s="311"/>
      <c r="AL15" s="311"/>
      <c r="AM15" s="311"/>
      <c r="AN15" s="311"/>
      <c r="AO15" s="311"/>
      <c r="AP15" s="311"/>
      <c r="AQ15" s="311"/>
      <c r="AR15" s="311"/>
      <c r="AS15" s="311"/>
      <c r="AT15" s="311"/>
      <c r="AU15" s="311"/>
      <c r="AV15" s="311"/>
      <c r="AW15" s="311"/>
      <c r="AX15" s="311"/>
      <c r="AY15" s="311"/>
      <c r="AZ15" s="311"/>
      <c r="BA15" s="311"/>
      <c r="BB15" s="311"/>
      <c r="BC15" s="311"/>
      <c r="BD15" s="311"/>
      <c r="BE15" s="311"/>
      <c r="BF15" s="311"/>
      <c r="BG15" s="311"/>
      <c r="BH15" s="311"/>
      <c r="BI15" s="311"/>
      <c r="BJ15" s="311"/>
      <c r="BK15" s="311"/>
      <c r="BL15" s="311"/>
      <c r="BM15" s="311"/>
      <c r="BN15" s="311"/>
      <c r="BO15" s="311"/>
      <c r="BP15" s="311"/>
      <c r="BQ15" s="311"/>
      <c r="BR15" s="311"/>
      <c r="BS15" s="311"/>
      <c r="BT15" s="311"/>
      <c r="BU15" s="311"/>
      <c r="BV15" s="311"/>
      <c r="BW15" s="311"/>
      <c r="BX15" s="311"/>
      <c r="BY15" s="311"/>
      <c r="BZ15" s="311"/>
      <c r="CA15" s="311"/>
      <c r="CB15" s="311"/>
      <c r="CC15" s="311"/>
      <c r="CD15" s="311"/>
      <c r="CE15" s="311"/>
      <c r="CF15" s="311"/>
      <c r="CG15" s="311"/>
      <c r="CH15" s="311"/>
      <c r="CI15" s="311"/>
      <c r="CJ15" s="311"/>
      <c r="CK15" s="311"/>
      <c r="CL15" s="311"/>
      <c r="CM15" s="311"/>
      <c r="CN15" s="311"/>
      <c r="CO15" s="311"/>
      <c r="CP15" s="311"/>
      <c r="CQ15" s="311"/>
      <c r="CR15" s="311"/>
      <c r="CS15" s="311"/>
      <c r="CT15" s="311"/>
      <c r="CU15" s="311"/>
      <c r="CV15" s="311"/>
      <c r="CW15" s="311"/>
      <c r="CX15" s="311"/>
      <c r="CY15" s="311"/>
      <c r="CZ15" s="311"/>
      <c r="DA15" s="311"/>
      <c r="DB15" s="311"/>
      <c r="DC15" s="311"/>
      <c r="DD15" s="311"/>
      <c r="DE15" s="311"/>
      <c r="DF15" s="311"/>
      <c r="DG15" s="311"/>
      <c r="DH15" s="311"/>
      <c r="DI15" s="311"/>
      <c r="DJ15" s="311"/>
      <c r="DK15" s="311"/>
      <c r="DL15" s="311"/>
      <c r="DM15" s="311"/>
      <c r="DN15" s="311"/>
      <c r="DO15" s="311"/>
      <c r="DP15" s="311"/>
      <c r="DQ15" s="311"/>
      <c r="DR15" s="311"/>
      <c r="DS15" s="311"/>
      <c r="DT15" s="311"/>
      <c r="DU15" s="311"/>
      <c r="DV15" s="311"/>
      <c r="DW15" s="311"/>
      <c r="DX15" s="311"/>
      <c r="DY15" s="311"/>
      <c r="DZ15" s="311"/>
      <c r="EA15" s="311"/>
      <c r="EB15" s="311"/>
      <c r="EC15" s="311"/>
      <c r="ED15" s="311"/>
      <c r="EE15" s="311"/>
      <c r="EF15" s="311"/>
      <c r="EG15" s="311"/>
      <c r="EH15" s="311"/>
      <c r="EI15" s="311"/>
      <c r="EJ15" s="311"/>
      <c r="EK15" s="311"/>
      <c r="EL15" s="311"/>
      <c r="EM15" s="311"/>
      <c r="EN15" s="311"/>
      <c r="EO15" s="311"/>
      <c r="EP15" s="311"/>
      <c r="EQ15" s="311"/>
      <c r="ER15" s="311"/>
      <c r="ES15" s="311"/>
      <c r="ET15" s="311"/>
      <c r="EU15" s="311"/>
      <c r="EV15" s="311"/>
      <c r="EW15" s="311"/>
      <c r="EX15" s="311"/>
      <c r="EY15" s="311"/>
      <c r="EZ15" s="311"/>
      <c r="FA15" s="311"/>
      <c r="FB15" s="311"/>
      <c r="FC15" s="311"/>
      <c r="FD15" s="311"/>
      <c r="FE15" s="311"/>
      <c r="FF15" s="311"/>
      <c r="FG15" s="311"/>
      <c r="FH15" s="311"/>
      <c r="FI15" s="311"/>
      <c r="FJ15" s="311"/>
      <c r="FK15" s="311"/>
      <c r="FL15" s="311"/>
      <c r="FM15" s="311"/>
      <c r="FN15" s="311"/>
      <c r="FO15" s="311"/>
      <c r="FP15" s="311"/>
      <c r="FQ15" s="311"/>
      <c r="FR15" s="311"/>
      <c r="FS15" s="311"/>
      <c r="FT15" s="311"/>
      <c r="FU15" s="311"/>
      <c r="FV15" s="311"/>
      <c r="FW15" s="311"/>
      <c r="FX15" s="311"/>
      <c r="FY15" s="311"/>
      <c r="FZ15" s="311"/>
      <c r="GA15" s="311"/>
      <c r="GB15" s="311"/>
      <c r="GC15" s="311"/>
      <c r="GD15" s="311"/>
      <c r="GE15" s="311"/>
      <c r="GF15" s="311"/>
      <c r="GG15" s="311"/>
      <c r="GH15" s="311"/>
      <c r="GI15" s="311"/>
      <c r="GJ15" s="311"/>
      <c r="GK15" s="311"/>
      <c r="GL15" s="311"/>
      <c r="GM15" s="311"/>
      <c r="GN15" s="311"/>
      <c r="GO15" s="311"/>
      <c r="GP15" s="311"/>
      <c r="GQ15" s="311"/>
      <c r="GR15" s="311"/>
      <c r="GS15" s="311"/>
      <c r="GT15" s="311"/>
      <c r="GU15" s="311"/>
      <c r="GV15" s="311"/>
      <c r="GW15" s="311"/>
      <c r="GX15" s="311"/>
      <c r="GY15" s="311"/>
      <c r="GZ15" s="311"/>
      <c r="HA15" s="311"/>
      <c r="HB15" s="311"/>
      <c r="HC15" s="311"/>
      <c r="HD15" s="311"/>
      <c r="HE15" s="311"/>
      <c r="HF15" s="311"/>
      <c r="HG15" s="311"/>
      <c r="HH15" s="311"/>
      <c r="HI15" s="311"/>
      <c r="HJ15" s="311"/>
      <c r="HK15" s="311"/>
      <c r="HL15" s="311"/>
      <c r="HM15" s="311"/>
      <c r="HN15" s="311"/>
      <c r="HO15" s="311"/>
      <c r="HP15" s="311"/>
      <c r="HQ15" s="311"/>
      <c r="HR15" s="311"/>
      <c r="HS15" s="311"/>
      <c r="HT15" s="311"/>
      <c r="HU15" s="311"/>
      <c r="HV15" s="311"/>
      <c r="HW15" s="311"/>
      <c r="HX15" s="311"/>
      <c r="HY15" s="311"/>
      <c r="HZ15" s="311"/>
      <c r="IA15" s="311"/>
      <c r="IB15" s="311"/>
      <c r="IC15" s="311"/>
      <c r="ID15" s="311"/>
      <c r="IE15" s="311"/>
      <c r="IF15" s="311"/>
      <c r="IG15" s="311"/>
      <c r="IH15" s="311"/>
      <c r="II15" s="311"/>
      <c r="IJ15" s="311"/>
      <c r="IK15" s="311"/>
      <c r="IL15" s="311"/>
      <c r="IM15" s="311"/>
      <c r="IN15" s="311"/>
      <c r="IO15" s="311"/>
      <c r="IP15" s="311"/>
      <c r="IQ15" s="311"/>
      <c r="IR15" s="311"/>
      <c r="IS15" s="311"/>
      <c r="IT15" s="311"/>
      <c r="IU15" s="311"/>
      <c r="IV15" s="311"/>
      <c r="IW15" s="311"/>
      <c r="IX15" s="311"/>
      <c r="IY15" s="311"/>
      <c r="IZ15" s="311"/>
      <c r="JA15" s="311"/>
      <c r="JB15" s="311"/>
      <c r="JC15" s="311"/>
      <c r="JD15" s="311"/>
      <c r="JE15" s="311"/>
      <c r="JF15" s="311"/>
      <c r="JG15" s="311"/>
      <c r="JH15" s="311"/>
      <c r="JI15" s="311"/>
      <c r="JJ15" s="311"/>
      <c r="JK15" s="311"/>
      <c r="JL15" s="311"/>
      <c r="JM15" s="311"/>
      <c r="JN15" s="311"/>
      <c r="JO15" s="311"/>
      <c r="JP15" s="311"/>
      <c r="JQ15" s="311"/>
      <c r="JR15" s="311"/>
      <c r="JS15" s="311"/>
      <c r="JT15" s="311"/>
      <c r="JU15" s="311"/>
      <c r="JV15" s="311"/>
      <c r="JW15" s="311"/>
      <c r="JX15" s="311"/>
      <c r="JY15" s="311"/>
      <c r="JZ15" s="311"/>
      <c r="KA15" s="311"/>
      <c r="KB15" s="311"/>
      <c r="KC15" s="311"/>
      <c r="KD15" s="311"/>
      <c r="KE15" s="311"/>
      <c r="KF15" s="311"/>
      <c r="KG15" s="311"/>
      <c r="KH15" s="311"/>
      <c r="KI15" s="311"/>
      <c r="KJ15" s="311"/>
      <c r="KK15" s="311"/>
      <c r="KL15" s="311"/>
      <c r="KM15" s="311"/>
      <c r="KN15" s="311"/>
      <c r="KO15" s="311"/>
      <c r="KP15" s="311"/>
      <c r="KQ15" s="311"/>
      <c r="KR15" s="311"/>
      <c r="KS15" s="311"/>
      <c r="KT15" s="311"/>
      <c r="KU15" s="311"/>
      <c r="KV15" s="311"/>
      <c r="KW15" s="311"/>
      <c r="KX15" s="311"/>
      <c r="KY15" s="311"/>
      <c r="KZ15" s="311"/>
      <c r="LA15" s="311"/>
      <c r="LB15" s="311"/>
      <c r="LC15" s="311"/>
      <c r="LD15" s="311"/>
      <c r="LE15" s="311"/>
      <c r="LF15" s="311"/>
      <c r="LG15" s="311"/>
      <c r="LH15" s="311"/>
      <c r="LI15" s="311"/>
      <c r="LJ15" s="311"/>
      <c r="LK15" s="311"/>
      <c r="LL15" s="311"/>
      <c r="LM15" s="311"/>
      <c r="LN15" s="311"/>
      <c r="LO15" s="311"/>
      <c r="LP15" s="311"/>
      <c r="LQ15" s="311"/>
      <c r="LR15" s="311"/>
      <c r="LS15" s="311"/>
      <c r="LT15" s="311"/>
      <c r="LU15" s="311"/>
      <c r="LV15" s="311"/>
      <c r="LW15" s="311"/>
      <c r="LX15" s="311"/>
      <c r="LY15" s="311"/>
      <c r="LZ15" s="311"/>
      <c r="MA15" s="311"/>
      <c r="MB15" s="311"/>
      <c r="MC15" s="311"/>
      <c r="MD15" s="311"/>
      <c r="ME15" s="311"/>
      <c r="MF15" s="311"/>
      <c r="MG15" s="311"/>
      <c r="MH15" s="311"/>
      <c r="MI15" s="311"/>
      <c r="MJ15" s="311"/>
      <c r="MK15" s="311"/>
      <c r="ML15" s="311"/>
      <c r="MM15" s="311"/>
      <c r="MN15" s="311"/>
      <c r="MO15" s="311"/>
      <c r="MP15" s="311"/>
      <c r="MQ15" s="311"/>
      <c r="MR15" s="311"/>
      <c r="MS15" s="311"/>
      <c r="MT15" s="311"/>
      <c r="MU15" s="311"/>
      <c r="MV15" s="311"/>
      <c r="MW15" s="311"/>
      <c r="MX15" s="311"/>
      <c r="MY15" s="311"/>
      <c r="MZ15" s="311"/>
      <c r="NA15" s="311"/>
      <c r="NB15" s="311"/>
      <c r="NC15" s="311"/>
      <c r="ND15" s="311"/>
      <c r="NE15" s="311"/>
      <c r="NF15" s="311"/>
      <c r="NG15" s="311"/>
      <c r="NH15" s="311"/>
      <c r="NI15" s="311"/>
      <c r="NJ15" s="311"/>
      <c r="NK15" s="311"/>
      <c r="NL15" s="311"/>
      <c r="NM15" s="311"/>
      <c r="NN15" s="311"/>
      <c r="NO15" s="311"/>
      <c r="NP15" s="311"/>
      <c r="NQ15" s="311"/>
      <c r="NR15" s="311"/>
      <c r="NS15" s="311"/>
      <c r="NT15" s="311"/>
      <c r="NU15" s="311"/>
      <c r="NV15" s="311"/>
      <c r="NW15" s="311"/>
      <c r="NX15" s="311"/>
      <c r="NY15" s="311"/>
      <c r="NZ15" s="311"/>
      <c r="OA15" s="311"/>
      <c r="OB15" s="311"/>
      <c r="OC15" s="311"/>
      <c r="OD15" s="311"/>
      <c r="OE15" s="311"/>
      <c r="OF15" s="311"/>
      <c r="OG15" s="311"/>
      <c r="OH15" s="311"/>
      <c r="OI15" s="311"/>
      <c r="OJ15" s="311"/>
      <c r="OK15" s="311"/>
      <c r="OL15" s="311"/>
      <c r="OM15" s="311"/>
      <c r="ON15" s="311"/>
      <c r="OO15" s="311"/>
      <c r="OP15" s="311"/>
      <c r="OQ15" s="311"/>
      <c r="OR15" s="311"/>
      <c r="OS15" s="311"/>
      <c r="OT15" s="311"/>
      <c r="OU15" s="311"/>
      <c r="OV15" s="311"/>
      <c r="OW15" s="311"/>
      <c r="OX15" s="311"/>
      <c r="OY15" s="311"/>
      <c r="OZ15" s="311"/>
      <c r="PA15" s="311"/>
      <c r="PB15" s="311"/>
      <c r="PC15" s="311"/>
      <c r="PD15" s="311"/>
      <c r="PE15" s="311"/>
      <c r="PF15" s="311"/>
      <c r="PG15" s="311"/>
      <c r="PH15" s="311"/>
      <c r="PI15" s="311"/>
      <c r="PJ15" s="311"/>
      <c r="PK15" s="311"/>
      <c r="PL15" s="311"/>
      <c r="PM15" s="311"/>
      <c r="PN15" s="311"/>
      <c r="PO15" s="311"/>
      <c r="PP15" s="311"/>
      <c r="PQ15" s="311"/>
      <c r="PR15" s="311"/>
      <c r="PS15" s="311"/>
      <c r="PT15" s="311"/>
      <c r="PU15" s="311"/>
      <c r="PV15" s="311"/>
      <c r="PW15" s="311"/>
      <c r="PX15" s="311"/>
      <c r="PY15" s="311"/>
      <c r="PZ15" s="311"/>
      <c r="QA15" s="311"/>
      <c r="QB15" s="311"/>
      <c r="QC15" s="311"/>
      <c r="QD15" s="311"/>
      <c r="QE15" s="311"/>
      <c r="QF15" s="311"/>
      <c r="QG15" s="311"/>
      <c r="QH15" s="311"/>
      <c r="QI15" s="311"/>
      <c r="QJ15" s="311"/>
      <c r="QK15" s="311"/>
      <c r="QL15" s="311"/>
      <c r="QM15" s="311"/>
      <c r="QN15" s="311"/>
      <c r="QO15" s="311"/>
      <c r="QP15" s="311"/>
      <c r="QQ15" s="311"/>
      <c r="QR15" s="311"/>
      <c r="QS15" s="311"/>
      <c r="QT15" s="311"/>
      <c r="QU15" s="311"/>
      <c r="QV15" s="311"/>
      <c r="QW15" s="311"/>
      <c r="QX15" s="311"/>
      <c r="QY15" s="311"/>
      <c r="QZ15" s="311"/>
      <c r="RA15" s="311"/>
      <c r="RB15" s="311"/>
      <c r="RC15" s="311"/>
      <c r="RD15" s="311"/>
      <c r="RE15" s="311"/>
      <c r="RF15" s="311"/>
      <c r="RG15" s="311"/>
      <c r="RH15" s="311"/>
      <c r="RI15" s="311"/>
      <c r="RJ15" s="311"/>
      <c r="RK15" s="311"/>
      <c r="RL15" s="311"/>
      <c r="RM15" s="311"/>
      <c r="RN15" s="311"/>
      <c r="RO15" s="311"/>
      <c r="RP15" s="311"/>
      <c r="RQ15" s="311"/>
      <c r="RR15" s="311"/>
      <c r="RS15" s="311"/>
      <c r="RT15" s="311"/>
      <c r="RU15" s="311"/>
      <c r="RV15" s="311"/>
      <c r="RW15" s="311"/>
      <c r="RX15" s="311"/>
      <c r="RY15" s="311"/>
      <c r="RZ15" s="311"/>
      <c r="SA15" s="311"/>
      <c r="SB15" s="311"/>
      <c r="SC15" s="311"/>
      <c r="SD15" s="311"/>
      <c r="SE15" s="311"/>
      <c r="SF15" s="311"/>
      <c r="SG15" s="311"/>
      <c r="SH15" s="311"/>
      <c r="SI15" s="311"/>
      <c r="SJ15" s="311"/>
      <c r="SK15" s="311"/>
      <c r="SL15" s="311"/>
      <c r="SM15" s="311"/>
      <c r="SN15" s="311"/>
      <c r="SO15" s="311"/>
      <c r="SP15" s="311"/>
      <c r="SQ15" s="311"/>
      <c r="SR15" s="311"/>
      <c r="SS15" s="311"/>
      <c r="ST15" s="311"/>
      <c r="SU15" s="311"/>
      <c r="SV15" s="311"/>
      <c r="SW15" s="311"/>
      <c r="SX15" s="311"/>
      <c r="SY15" s="311"/>
      <c r="SZ15" s="311"/>
      <c r="TA15" s="311"/>
      <c r="TB15" s="311"/>
      <c r="TC15" s="311"/>
      <c r="TD15" s="311"/>
      <c r="TE15" s="311"/>
      <c r="TF15" s="311"/>
      <c r="TG15" s="311"/>
      <c r="TH15" s="311"/>
      <c r="TI15" s="311"/>
      <c r="TJ15" s="311"/>
      <c r="TK15" s="311"/>
      <c r="TL15" s="311"/>
      <c r="TM15" s="311"/>
      <c r="TN15" s="311"/>
      <c r="TO15" s="311"/>
      <c r="TP15" s="311"/>
      <c r="TQ15" s="311"/>
      <c r="TR15" s="311"/>
      <c r="TS15" s="311"/>
      <c r="TT15" s="311"/>
      <c r="TU15" s="311"/>
      <c r="TV15" s="311"/>
      <c r="TW15" s="311"/>
      <c r="TX15" s="311"/>
      <c r="TY15" s="311"/>
      <c r="TZ15" s="311"/>
      <c r="UA15" s="311"/>
      <c r="UB15" s="311"/>
      <c r="UC15" s="311"/>
      <c r="UD15" s="311"/>
      <c r="UE15" s="311"/>
      <c r="UF15" s="311"/>
      <c r="UG15" s="311"/>
      <c r="UH15" s="311"/>
      <c r="UI15" s="311"/>
      <c r="UJ15" s="311"/>
      <c r="UK15" s="311"/>
      <c r="UL15" s="311"/>
      <c r="UM15" s="311"/>
      <c r="UN15" s="311"/>
      <c r="UO15" s="311"/>
      <c r="UP15" s="311"/>
      <c r="UQ15" s="311"/>
      <c r="UR15" s="311"/>
      <c r="US15" s="311"/>
      <c r="UT15" s="311"/>
      <c r="UU15" s="311"/>
      <c r="UV15" s="311"/>
      <c r="UW15" s="311"/>
      <c r="UX15" s="311"/>
      <c r="UY15" s="311"/>
      <c r="UZ15" s="311"/>
      <c r="VA15" s="311"/>
      <c r="VB15" s="311"/>
      <c r="VC15" s="311"/>
      <c r="VD15" s="311"/>
      <c r="VE15" s="311"/>
      <c r="VF15" s="311"/>
      <c r="VG15" s="311"/>
      <c r="VH15" s="311"/>
      <c r="VI15" s="311"/>
      <c r="VJ15" s="311"/>
      <c r="VK15" s="311"/>
      <c r="VL15" s="311"/>
      <c r="VM15" s="311"/>
      <c r="VN15" s="311"/>
      <c r="VO15" s="311"/>
      <c r="VP15" s="311"/>
      <c r="VQ15" s="311"/>
      <c r="VR15" s="311"/>
      <c r="VS15" s="311"/>
      <c r="VT15" s="311"/>
      <c r="VU15" s="311"/>
      <c r="VV15" s="311"/>
      <c r="VW15" s="311"/>
      <c r="VX15" s="311"/>
      <c r="VY15" s="311"/>
      <c r="VZ15" s="311"/>
      <c r="WA15" s="311"/>
      <c r="WB15" s="311"/>
      <c r="WC15" s="311"/>
      <c r="WD15" s="311"/>
      <c r="WE15" s="311"/>
      <c r="WF15" s="311"/>
      <c r="WG15" s="311"/>
      <c r="WH15" s="311"/>
      <c r="WI15" s="311"/>
      <c r="WJ15" s="311"/>
      <c r="WK15" s="311"/>
      <c r="WL15" s="311"/>
      <c r="WM15" s="311"/>
      <c r="WN15" s="311"/>
      <c r="WO15" s="311"/>
      <c r="WP15" s="311"/>
      <c r="WQ15" s="311"/>
      <c r="WR15" s="311"/>
      <c r="WS15" s="311"/>
      <c r="WT15" s="311"/>
      <c r="WU15" s="311"/>
      <c r="WV15" s="311"/>
      <c r="WW15" s="311"/>
      <c r="WX15" s="311"/>
      <c r="WY15" s="311"/>
      <c r="WZ15" s="311"/>
      <c r="XA15" s="311"/>
      <c r="XB15" s="311"/>
      <c r="XC15" s="311"/>
      <c r="XD15" s="311"/>
      <c r="XE15" s="311"/>
      <c r="XF15" s="311"/>
      <c r="XG15" s="311"/>
      <c r="XH15" s="311"/>
      <c r="XI15" s="311"/>
      <c r="XJ15" s="311"/>
      <c r="XK15" s="311"/>
      <c r="XL15" s="311"/>
      <c r="XM15" s="311"/>
      <c r="XN15" s="311"/>
      <c r="XO15" s="311"/>
      <c r="XP15" s="311"/>
      <c r="XQ15" s="311"/>
      <c r="XR15" s="311"/>
      <c r="XS15" s="311"/>
      <c r="XT15" s="311"/>
      <c r="XU15" s="311"/>
      <c r="XV15" s="311"/>
      <c r="XW15" s="311"/>
      <c r="XX15" s="311"/>
      <c r="XY15" s="311"/>
      <c r="XZ15" s="311"/>
      <c r="YA15" s="311"/>
      <c r="YB15" s="311"/>
      <c r="YC15" s="311"/>
      <c r="YD15" s="311"/>
      <c r="YE15" s="311"/>
      <c r="YF15" s="311"/>
      <c r="YG15" s="311"/>
      <c r="YH15" s="311"/>
      <c r="YI15" s="311"/>
      <c r="YJ15" s="311"/>
      <c r="YK15" s="311"/>
      <c r="YL15" s="311"/>
      <c r="YM15" s="311"/>
      <c r="YN15" s="311"/>
      <c r="YO15" s="311"/>
      <c r="YP15" s="311"/>
      <c r="YQ15" s="311"/>
      <c r="YR15" s="311"/>
      <c r="YS15" s="311"/>
      <c r="YT15" s="311"/>
      <c r="YU15" s="311"/>
      <c r="YV15" s="311"/>
      <c r="YW15" s="311"/>
      <c r="YX15" s="311"/>
      <c r="YY15" s="311"/>
      <c r="YZ15" s="311"/>
      <c r="ZA15" s="311"/>
      <c r="ZB15" s="311"/>
      <c r="ZC15" s="311"/>
      <c r="ZD15" s="311"/>
      <c r="ZE15" s="311"/>
      <c r="ZF15" s="311"/>
      <c r="ZG15" s="311"/>
      <c r="ZH15" s="311"/>
      <c r="ZI15" s="311"/>
      <c r="ZJ15" s="311"/>
      <c r="ZK15" s="311"/>
      <c r="ZL15" s="311"/>
      <c r="ZM15" s="311"/>
      <c r="ZN15" s="311"/>
      <c r="ZO15" s="311"/>
      <c r="ZP15" s="311"/>
      <c r="ZQ15" s="311"/>
      <c r="ZR15" s="311"/>
      <c r="ZS15" s="311"/>
      <c r="ZT15" s="311"/>
      <c r="ZU15" s="311"/>
      <c r="ZV15" s="311"/>
      <c r="ZW15" s="311"/>
      <c r="ZX15" s="311"/>
      <c r="ZY15" s="311"/>
      <c r="ZZ15" s="311"/>
      <c r="AAA15" s="311"/>
      <c r="AAB15" s="311"/>
      <c r="AAC15" s="311"/>
      <c r="AAD15" s="311"/>
      <c r="AAE15" s="311"/>
      <c r="AAF15" s="311"/>
      <c r="AAG15" s="311"/>
      <c r="AAH15" s="311"/>
      <c r="AAI15" s="311"/>
      <c r="AAJ15" s="311"/>
      <c r="AAK15" s="311"/>
      <c r="AAL15" s="311"/>
      <c r="AAM15" s="311"/>
      <c r="AAN15" s="311"/>
      <c r="AAO15" s="311"/>
      <c r="AAP15" s="311"/>
      <c r="AAQ15" s="311"/>
      <c r="AAR15" s="311"/>
      <c r="AAS15" s="311"/>
      <c r="AAT15" s="311"/>
      <c r="AAU15" s="311"/>
      <c r="AAV15" s="311"/>
      <c r="AAW15" s="311"/>
      <c r="AAX15" s="311"/>
      <c r="AAY15" s="311"/>
      <c r="AAZ15" s="311"/>
      <c r="ABA15" s="311"/>
      <c r="ABB15" s="311"/>
      <c r="ABC15" s="311"/>
      <c r="ABD15" s="311"/>
      <c r="ABE15" s="311"/>
      <c r="ABF15" s="311"/>
      <c r="ABG15" s="311"/>
      <c r="ABH15" s="311"/>
      <c r="ABI15" s="311"/>
      <c r="ABJ15" s="311"/>
      <c r="ABK15" s="311"/>
      <c r="ABL15" s="311"/>
      <c r="ABM15" s="311"/>
      <c r="ABN15" s="311"/>
      <c r="ABO15" s="311"/>
      <c r="ABP15" s="311"/>
      <c r="ABQ15" s="311"/>
      <c r="ABR15" s="311"/>
      <c r="ABS15" s="311"/>
      <c r="ABT15" s="311"/>
      <c r="ABU15" s="311"/>
      <c r="ABV15" s="311"/>
      <c r="ABW15" s="311"/>
      <c r="ABX15" s="311"/>
      <c r="ABY15" s="311"/>
      <c r="ABZ15" s="311"/>
      <c r="ACA15" s="311"/>
      <c r="ACB15" s="311"/>
      <c r="ACC15" s="311"/>
      <c r="ACD15" s="311"/>
      <c r="ACE15" s="311"/>
      <c r="ACF15" s="311"/>
      <c r="ACG15" s="311"/>
      <c r="ACH15" s="311"/>
      <c r="ACI15" s="311"/>
      <c r="ACJ15" s="311"/>
      <c r="ACK15" s="311"/>
      <c r="ACL15" s="311"/>
      <c r="ACM15" s="311"/>
      <c r="ACN15" s="311"/>
      <c r="ACO15" s="311"/>
      <c r="ACP15" s="311"/>
      <c r="ACQ15" s="311"/>
      <c r="ACR15" s="311"/>
      <c r="ACS15" s="311"/>
      <c r="ACT15" s="311"/>
      <c r="ACU15" s="311"/>
      <c r="ACV15" s="311"/>
      <c r="ACW15" s="311"/>
      <c r="ACX15" s="311"/>
      <c r="ACY15" s="311"/>
      <c r="ACZ15" s="311"/>
      <c r="ADA15" s="311"/>
      <c r="ADB15" s="311"/>
      <c r="ADC15" s="311"/>
      <c r="ADD15" s="311"/>
      <c r="ADE15" s="311"/>
      <c r="ADF15" s="311"/>
      <c r="ADG15" s="311"/>
      <c r="ADH15" s="311"/>
      <c r="ADI15" s="311"/>
      <c r="ADJ15" s="311"/>
      <c r="ADK15" s="311"/>
      <c r="ADL15" s="311"/>
      <c r="ADM15" s="311"/>
      <c r="ADN15" s="311"/>
      <c r="ADO15" s="311"/>
      <c r="ADP15" s="311"/>
      <c r="ADQ15" s="311"/>
      <c r="ADR15" s="311"/>
      <c r="ADS15" s="311"/>
      <c r="ADT15" s="311"/>
      <c r="ADU15" s="311"/>
      <c r="ADV15" s="311"/>
      <c r="ADW15" s="311"/>
      <c r="ADX15" s="311"/>
      <c r="ADY15" s="311"/>
      <c r="ADZ15" s="311"/>
      <c r="AEA15" s="311"/>
      <c r="AEB15" s="311"/>
      <c r="AEC15" s="311"/>
      <c r="AED15" s="311"/>
      <c r="AEE15" s="311"/>
      <c r="AEF15" s="311"/>
      <c r="AEG15" s="311"/>
      <c r="AEH15" s="311"/>
      <c r="AEI15" s="311"/>
      <c r="AEJ15" s="311"/>
      <c r="AEK15" s="311"/>
      <c r="AEL15" s="311"/>
      <c r="AEM15" s="311"/>
      <c r="AEN15" s="311"/>
      <c r="AEO15" s="311"/>
      <c r="AEP15" s="311"/>
      <c r="AEQ15" s="311"/>
      <c r="AER15" s="311"/>
      <c r="AES15" s="311"/>
      <c r="AET15" s="311"/>
      <c r="AEU15" s="311"/>
      <c r="AEV15" s="311"/>
      <c r="AEW15" s="311"/>
      <c r="AEX15" s="311"/>
      <c r="AEY15" s="311"/>
      <c r="AEZ15" s="311"/>
      <c r="AFA15" s="311"/>
      <c r="AFB15" s="311"/>
      <c r="AFC15" s="311"/>
      <c r="AFD15" s="311"/>
      <c r="AFE15" s="311"/>
      <c r="AFF15" s="311"/>
      <c r="AFG15" s="311"/>
      <c r="AFH15" s="311"/>
      <c r="AFI15" s="311"/>
      <c r="AFJ15" s="311"/>
      <c r="AFK15" s="311"/>
      <c r="AFL15" s="311"/>
      <c r="AFM15" s="311"/>
      <c r="AFN15" s="311"/>
      <c r="AFO15" s="311"/>
      <c r="AFP15" s="311"/>
      <c r="AFQ15" s="311"/>
      <c r="AFR15" s="311"/>
      <c r="AFS15" s="311"/>
      <c r="AFT15" s="311"/>
      <c r="AFU15" s="311"/>
      <c r="AFV15" s="311"/>
      <c r="AFW15" s="311"/>
      <c r="AFX15" s="311"/>
      <c r="AFY15" s="311"/>
      <c r="AFZ15" s="311"/>
      <c r="AGA15" s="311"/>
      <c r="AGB15" s="311"/>
      <c r="AGC15" s="311"/>
      <c r="AGD15" s="311"/>
      <c r="AGE15" s="311"/>
      <c r="AGF15" s="311"/>
      <c r="AGG15" s="311"/>
      <c r="AGH15" s="311"/>
      <c r="AGI15" s="311"/>
      <c r="AGJ15" s="311"/>
      <c r="AGK15" s="311"/>
      <c r="AGL15" s="311"/>
      <c r="AGM15" s="311"/>
      <c r="AGN15" s="311"/>
      <c r="AGO15" s="311"/>
      <c r="AGP15" s="311"/>
      <c r="AGQ15" s="311"/>
      <c r="AGR15" s="311"/>
      <c r="AGS15" s="311"/>
      <c r="AGT15" s="311"/>
      <c r="AGU15" s="311"/>
      <c r="AGV15" s="311"/>
      <c r="AGW15" s="311"/>
      <c r="AGX15" s="311"/>
      <c r="AGY15" s="311"/>
      <c r="AGZ15" s="311"/>
      <c r="AHA15" s="311"/>
      <c r="AHB15" s="311"/>
      <c r="AHC15" s="311"/>
      <c r="AHD15" s="311"/>
      <c r="AHE15" s="311"/>
      <c r="AHF15" s="311"/>
      <c r="AHG15" s="311"/>
      <c r="AHH15" s="311"/>
      <c r="AHI15" s="311"/>
      <c r="AHJ15" s="311"/>
      <c r="AHK15" s="311"/>
      <c r="AHL15" s="311"/>
      <c r="AHM15" s="311"/>
      <c r="AHN15" s="311"/>
      <c r="AHO15" s="311"/>
      <c r="AHP15" s="311"/>
      <c r="AHQ15" s="311"/>
      <c r="AHR15" s="311"/>
      <c r="AHS15" s="311"/>
      <c r="AHT15" s="311"/>
      <c r="AHU15" s="311"/>
      <c r="AHV15" s="311"/>
      <c r="AHW15" s="311"/>
      <c r="AHX15" s="311"/>
      <c r="AHY15" s="311"/>
      <c r="AHZ15" s="311"/>
      <c r="AIA15" s="311"/>
      <c r="AIB15" s="311"/>
      <c r="AIC15" s="311"/>
      <c r="AID15" s="311"/>
      <c r="AIE15" s="311"/>
      <c r="AIF15" s="311"/>
      <c r="AIG15" s="311"/>
      <c r="AIH15" s="311"/>
      <c r="AII15" s="311"/>
      <c r="AIJ15" s="311"/>
      <c r="AIK15" s="311"/>
      <c r="AIL15" s="311"/>
      <c r="AIM15" s="311"/>
      <c r="AIN15" s="311"/>
      <c r="AIO15" s="311"/>
      <c r="AIP15" s="311"/>
      <c r="AIQ15" s="311"/>
      <c r="AIR15" s="311"/>
      <c r="AIS15" s="311"/>
      <c r="AIT15" s="311"/>
      <c r="AIU15" s="311"/>
      <c r="AIV15" s="311"/>
      <c r="AIW15" s="311"/>
      <c r="AIX15" s="311"/>
      <c r="AIY15" s="311"/>
      <c r="AIZ15" s="311"/>
      <c r="AJA15" s="311"/>
      <c r="AJB15" s="311"/>
      <c r="AJC15" s="311"/>
      <c r="AJD15" s="311"/>
      <c r="AJE15" s="311"/>
      <c r="AJF15" s="311"/>
      <c r="AJG15" s="311"/>
      <c r="AJH15" s="311"/>
      <c r="AJI15" s="311"/>
      <c r="AJJ15" s="311"/>
      <c r="AJK15" s="311"/>
      <c r="AJL15" s="311"/>
      <c r="AJM15" s="311"/>
      <c r="AJN15" s="311"/>
      <c r="AJO15" s="311"/>
      <c r="AJP15" s="311"/>
      <c r="AJQ15" s="311"/>
      <c r="AJR15" s="311"/>
      <c r="AJS15" s="311"/>
      <c r="AJT15" s="311"/>
      <c r="AJU15" s="311"/>
      <c r="AJV15" s="311"/>
      <c r="AJW15" s="311"/>
      <c r="AJX15" s="311"/>
      <c r="AJY15" s="311"/>
      <c r="AJZ15" s="311"/>
      <c r="AKA15" s="311"/>
      <c r="AKB15" s="311"/>
      <c r="AKC15" s="311"/>
      <c r="AKD15" s="311"/>
      <c r="AKE15" s="311"/>
      <c r="AKF15" s="311"/>
      <c r="AKG15" s="311"/>
      <c r="AKH15" s="311"/>
      <c r="AKI15" s="311"/>
      <c r="AKJ15" s="311"/>
      <c r="AKK15" s="311"/>
      <c r="AKL15" s="311"/>
      <c r="AKM15" s="311"/>
      <c r="AKN15" s="311"/>
      <c r="AKO15" s="311"/>
      <c r="AKP15" s="311"/>
      <c r="AKQ15" s="311"/>
      <c r="AKR15" s="311"/>
      <c r="AKS15" s="311"/>
      <c r="AKT15" s="311"/>
      <c r="AKU15" s="311"/>
      <c r="AKV15" s="311"/>
      <c r="AKW15" s="311"/>
      <c r="AKX15" s="311"/>
      <c r="AKY15" s="311"/>
      <c r="AKZ15" s="311"/>
      <c r="ALA15" s="311"/>
      <c r="ALB15" s="311"/>
      <c r="ALC15" s="311"/>
      <c r="ALD15" s="311"/>
      <c r="ALE15" s="311"/>
      <c r="ALF15" s="311"/>
      <c r="ALG15" s="311"/>
      <c r="ALH15" s="311"/>
      <c r="ALI15" s="311"/>
      <c r="ALJ15" s="311"/>
      <c r="ALK15" s="311"/>
      <c r="ALL15" s="311"/>
      <c r="ALM15" s="311"/>
      <c r="ALN15" s="311"/>
      <c r="ALO15" s="311"/>
      <c r="ALP15" s="311"/>
      <c r="ALQ15" s="311"/>
      <c r="ALR15" s="311"/>
      <c r="ALS15" s="311"/>
      <c r="ALT15" s="311"/>
      <c r="ALU15" s="311"/>
      <c r="ALV15" s="311"/>
      <c r="ALW15" s="311"/>
      <c r="ALX15" s="311"/>
      <c r="ALY15" s="311"/>
      <c r="ALZ15" s="311"/>
      <c r="AMA15" s="311"/>
      <c r="AMB15" s="311"/>
      <c r="AMC15" s="311"/>
      <c r="AMD15" s="311"/>
      <c r="AME15" s="311"/>
      <c r="AMF15" s="311"/>
      <c r="AMG15" s="311"/>
      <c r="AMH15" s="311"/>
      <c r="AMI15" s="311"/>
      <c r="AMJ15" s="311"/>
      <c r="AMK15" s="311"/>
      <c r="AML15" s="311"/>
      <c r="AMM15" s="311"/>
      <c r="AMN15" s="311"/>
      <c r="AMO15" s="311"/>
      <c r="AMP15" s="311"/>
      <c r="AMQ15" s="311"/>
      <c r="AMR15" s="311"/>
      <c r="AMS15" s="311"/>
      <c r="AMT15" s="311"/>
      <c r="AMU15" s="311"/>
      <c r="AMV15" s="311"/>
      <c r="AMW15" s="311"/>
      <c r="AMX15" s="311"/>
      <c r="AMY15" s="311"/>
      <c r="AMZ15" s="311"/>
      <c r="ANA15" s="311"/>
      <c r="ANB15" s="311"/>
      <c r="ANC15" s="311"/>
      <c r="AND15" s="311"/>
      <c r="ANE15" s="311"/>
      <c r="ANF15" s="311"/>
      <c r="ANG15" s="311"/>
      <c r="ANH15" s="311"/>
      <c r="ANI15" s="311"/>
      <c r="ANJ15" s="311"/>
      <c r="ANK15" s="311"/>
      <c r="ANL15" s="311"/>
      <c r="ANM15" s="311"/>
      <c r="ANN15" s="311"/>
      <c r="ANO15" s="311"/>
      <c r="ANP15" s="311"/>
      <c r="ANQ15" s="311"/>
      <c r="ANR15" s="311"/>
      <c r="ANS15" s="311"/>
      <c r="ANT15" s="311"/>
      <c r="ANU15" s="311"/>
      <c r="ANV15" s="311"/>
      <c r="ANW15" s="311"/>
      <c r="ANX15" s="311"/>
      <c r="ANY15" s="311"/>
      <c r="ANZ15" s="311"/>
      <c r="AOA15" s="311"/>
      <c r="AOB15" s="311"/>
      <c r="AOC15" s="311"/>
      <c r="AOD15" s="311"/>
      <c r="AOE15" s="311"/>
      <c r="AOF15" s="311"/>
      <c r="AOG15" s="311"/>
      <c r="AOH15" s="311"/>
      <c r="AOI15" s="311"/>
      <c r="AOJ15" s="311"/>
      <c r="AOK15" s="311"/>
      <c r="AOL15" s="311"/>
      <c r="AOM15" s="311"/>
      <c r="AON15" s="311"/>
      <c r="AOO15" s="311"/>
      <c r="AOP15" s="311"/>
      <c r="AOQ15" s="311"/>
      <c r="AOR15" s="311"/>
      <c r="AOS15" s="311"/>
      <c r="AOT15" s="311"/>
      <c r="AOU15" s="311"/>
      <c r="AOV15" s="311"/>
      <c r="AOW15" s="311"/>
      <c r="AOX15" s="311"/>
      <c r="AOY15" s="311"/>
      <c r="AOZ15" s="311"/>
      <c r="APA15" s="311"/>
      <c r="APB15" s="311"/>
      <c r="APC15" s="311"/>
      <c r="APD15" s="311"/>
      <c r="APE15" s="311"/>
      <c r="APF15" s="311"/>
      <c r="APG15" s="311"/>
      <c r="APH15" s="311"/>
      <c r="API15" s="311"/>
      <c r="APJ15" s="311"/>
      <c r="APK15" s="311"/>
      <c r="APL15" s="311"/>
      <c r="APM15" s="311"/>
      <c r="APN15" s="311"/>
      <c r="APO15" s="311"/>
      <c r="APP15" s="311"/>
      <c r="APQ15" s="311"/>
      <c r="APR15" s="311"/>
      <c r="APS15" s="311"/>
      <c r="APT15" s="311"/>
      <c r="APU15" s="311"/>
      <c r="APV15" s="311"/>
      <c r="APW15" s="311"/>
      <c r="APX15" s="311"/>
      <c r="APY15" s="311"/>
      <c r="APZ15" s="311"/>
      <c r="AQA15" s="311"/>
      <c r="AQB15" s="311"/>
      <c r="AQC15" s="311"/>
      <c r="AQD15" s="311"/>
      <c r="AQE15" s="311"/>
      <c r="AQF15" s="311"/>
      <c r="AQG15" s="311"/>
      <c r="AQH15" s="311"/>
      <c r="AQI15" s="311"/>
      <c r="AQJ15" s="311"/>
      <c r="AQK15" s="311"/>
      <c r="AQL15" s="311"/>
      <c r="AQM15" s="311"/>
      <c r="AQN15" s="311"/>
      <c r="AQO15" s="311"/>
      <c r="AQP15" s="311"/>
      <c r="AQQ15" s="311"/>
      <c r="AQR15" s="311"/>
      <c r="AQS15" s="311"/>
      <c r="AQT15" s="311"/>
      <c r="AQU15" s="311"/>
      <c r="AQV15" s="311"/>
      <c r="AQW15" s="311"/>
      <c r="AQX15" s="311"/>
      <c r="AQY15" s="311"/>
      <c r="AQZ15" s="311"/>
      <c r="ARA15" s="311"/>
      <c r="ARB15" s="311"/>
      <c r="ARC15" s="311"/>
      <c r="ARD15" s="311"/>
      <c r="ARE15" s="311"/>
      <c r="ARF15" s="311"/>
      <c r="ARG15" s="311"/>
      <c r="ARH15" s="311"/>
      <c r="ARI15" s="311"/>
      <c r="ARJ15" s="311"/>
      <c r="ARK15" s="311"/>
      <c r="ARL15" s="311"/>
      <c r="ARM15" s="311"/>
      <c r="ARN15" s="311"/>
      <c r="ARO15" s="311"/>
      <c r="ARP15" s="311"/>
      <c r="ARQ15" s="311"/>
      <c r="ARR15" s="311"/>
      <c r="ARS15" s="311"/>
      <c r="ART15" s="311"/>
      <c r="ARU15" s="311"/>
      <c r="ARV15" s="311"/>
      <c r="ARW15" s="311"/>
      <c r="ARX15" s="311"/>
      <c r="ARY15" s="311"/>
      <c r="ARZ15" s="311"/>
      <c r="ASA15" s="311"/>
      <c r="ASB15" s="311"/>
      <c r="ASC15" s="311"/>
      <c r="ASD15" s="311"/>
      <c r="ASE15" s="311"/>
      <c r="ASF15" s="311"/>
      <c r="ASG15" s="311"/>
      <c r="ASH15" s="311"/>
      <c r="ASI15" s="311"/>
      <c r="ASJ15" s="311"/>
      <c r="ASK15" s="311"/>
      <c r="ASL15" s="311"/>
      <c r="ASM15" s="311"/>
      <c r="ASN15" s="311"/>
      <c r="ASO15" s="311"/>
      <c r="ASP15" s="311"/>
      <c r="ASQ15" s="311"/>
      <c r="ASR15" s="311"/>
      <c r="ASS15" s="311"/>
      <c r="AST15" s="311"/>
      <c r="ASU15" s="311"/>
      <c r="ASV15" s="311"/>
      <c r="ASW15" s="311"/>
      <c r="ASX15" s="311"/>
      <c r="ASY15" s="311"/>
      <c r="ASZ15" s="311"/>
      <c r="ATA15" s="311"/>
      <c r="ATB15" s="311"/>
      <c r="ATC15" s="311"/>
      <c r="ATD15" s="311"/>
      <c r="ATE15" s="311"/>
      <c r="ATF15" s="311"/>
      <c r="ATG15" s="311"/>
      <c r="ATH15" s="311"/>
      <c r="ATI15" s="311"/>
      <c r="ATJ15" s="311"/>
      <c r="ATK15" s="311"/>
      <c r="ATL15" s="311"/>
      <c r="ATM15" s="311"/>
      <c r="ATN15" s="311"/>
      <c r="ATO15" s="311"/>
      <c r="ATP15" s="311"/>
      <c r="ATQ15" s="311"/>
      <c r="ATR15" s="311"/>
      <c r="ATS15" s="311"/>
      <c r="ATT15" s="311"/>
      <c r="ATU15" s="311"/>
      <c r="ATV15" s="311"/>
      <c r="ATW15" s="311"/>
      <c r="ATX15" s="311"/>
      <c r="ATY15" s="311"/>
      <c r="ATZ15" s="311"/>
      <c r="AUA15" s="311"/>
      <c r="AUB15" s="311"/>
      <c r="AUC15" s="311"/>
      <c r="AUD15" s="311"/>
      <c r="AUE15" s="311"/>
      <c r="AUF15" s="311"/>
      <c r="AUG15" s="311"/>
      <c r="AUH15" s="311"/>
      <c r="AUI15" s="311"/>
      <c r="AUJ15" s="311"/>
      <c r="AUK15" s="311"/>
      <c r="AUL15" s="311"/>
      <c r="AUM15" s="311"/>
      <c r="AUN15" s="311"/>
      <c r="AUO15" s="311"/>
      <c r="AUP15" s="311"/>
      <c r="AUQ15" s="311"/>
      <c r="AUR15" s="311"/>
      <c r="AUS15" s="311"/>
      <c r="AUT15" s="311"/>
      <c r="AUU15" s="311"/>
      <c r="AUV15" s="311"/>
      <c r="AUW15" s="311"/>
      <c r="AUX15" s="311"/>
      <c r="AUY15" s="311"/>
      <c r="AUZ15" s="311"/>
      <c r="AVA15" s="311"/>
      <c r="AVB15" s="311"/>
      <c r="AVC15" s="311"/>
      <c r="AVD15" s="311"/>
      <c r="AVE15" s="311"/>
      <c r="AVF15" s="311"/>
      <c r="AVG15" s="311"/>
      <c r="AVH15" s="311"/>
      <c r="AVI15" s="311"/>
      <c r="AVJ15" s="311"/>
      <c r="AVK15" s="311"/>
      <c r="AVL15" s="311"/>
      <c r="AVM15" s="311"/>
      <c r="AVN15" s="311"/>
      <c r="AVO15" s="311"/>
      <c r="AVP15" s="311"/>
      <c r="AVQ15" s="311"/>
      <c r="AVR15" s="311"/>
      <c r="AVS15" s="311"/>
      <c r="AVT15" s="311"/>
      <c r="AVU15" s="311"/>
      <c r="AVV15" s="311"/>
      <c r="AVW15" s="311"/>
      <c r="AVX15" s="311"/>
      <c r="AVY15" s="311"/>
      <c r="AVZ15" s="311"/>
      <c r="AWA15" s="311"/>
      <c r="AWB15" s="311"/>
      <c r="AWC15" s="311"/>
      <c r="AWD15" s="311"/>
      <c r="AWE15" s="311"/>
      <c r="AWF15" s="311"/>
      <c r="AWG15" s="311"/>
      <c r="AWH15" s="311"/>
      <c r="AWI15" s="311"/>
      <c r="AWJ15" s="311"/>
      <c r="AWK15" s="311"/>
      <c r="AWL15" s="311"/>
      <c r="AWM15" s="311"/>
      <c r="AWN15" s="311"/>
      <c r="AWO15" s="311"/>
      <c r="AWP15" s="311"/>
      <c r="AWQ15" s="311"/>
      <c r="AWR15" s="311"/>
      <c r="AWS15" s="311"/>
      <c r="AWT15" s="311"/>
      <c r="AWU15" s="311"/>
      <c r="AWV15" s="311"/>
      <c r="AWW15" s="311"/>
      <c r="AWX15" s="311"/>
      <c r="AWY15" s="311"/>
      <c r="AWZ15" s="311"/>
      <c r="AXA15" s="311"/>
      <c r="AXB15" s="311"/>
      <c r="AXC15" s="311"/>
      <c r="AXD15" s="311"/>
      <c r="AXE15" s="311"/>
      <c r="AXF15" s="311"/>
      <c r="AXG15" s="311"/>
      <c r="AXH15" s="311"/>
      <c r="AXI15" s="311"/>
      <c r="AXJ15" s="311"/>
      <c r="AXK15" s="311"/>
      <c r="AXL15" s="311"/>
      <c r="AXM15" s="311"/>
      <c r="AXN15" s="311"/>
      <c r="AXO15" s="311"/>
      <c r="AXP15" s="311"/>
      <c r="AXQ15" s="311"/>
      <c r="AXR15" s="311"/>
      <c r="AXS15" s="311"/>
      <c r="AXT15" s="311"/>
      <c r="AXU15" s="311"/>
      <c r="AXV15" s="311"/>
      <c r="AXW15" s="311"/>
      <c r="AXX15" s="311"/>
      <c r="AXY15" s="311"/>
      <c r="AXZ15" s="311"/>
      <c r="AYA15" s="311"/>
      <c r="AYB15" s="311"/>
      <c r="AYC15" s="311"/>
      <c r="AYD15" s="311"/>
      <c r="AYE15" s="311"/>
      <c r="AYF15" s="311"/>
      <c r="AYG15" s="311"/>
      <c r="AYH15" s="311"/>
      <c r="AYI15" s="311"/>
      <c r="AYJ15" s="311"/>
      <c r="AYK15" s="311"/>
      <c r="AYL15" s="311"/>
      <c r="AYM15" s="311"/>
      <c r="AYN15" s="311"/>
      <c r="AYO15" s="311"/>
      <c r="AYP15" s="311"/>
      <c r="AYQ15" s="311"/>
      <c r="AYR15" s="311"/>
      <c r="AYS15" s="311"/>
      <c r="AYT15" s="311"/>
      <c r="AYU15" s="311"/>
      <c r="AYV15" s="311"/>
      <c r="AYW15" s="311"/>
      <c r="AYX15" s="311"/>
      <c r="AYY15" s="311"/>
      <c r="AYZ15" s="311"/>
      <c r="AZA15" s="311"/>
      <c r="AZB15" s="311"/>
      <c r="AZC15" s="311"/>
      <c r="AZD15" s="311"/>
      <c r="AZE15" s="311"/>
      <c r="AZF15" s="311"/>
      <c r="AZG15" s="311"/>
      <c r="AZH15" s="311"/>
      <c r="AZI15" s="311"/>
      <c r="AZJ15" s="311"/>
      <c r="AZK15" s="311"/>
      <c r="AZL15" s="311"/>
      <c r="AZM15" s="311"/>
      <c r="AZN15" s="311"/>
      <c r="AZO15" s="311"/>
      <c r="AZP15" s="311"/>
      <c r="AZQ15" s="311"/>
      <c r="AZR15" s="311"/>
      <c r="AZS15" s="311"/>
      <c r="AZT15" s="311"/>
      <c r="AZU15" s="311"/>
      <c r="AZV15" s="311"/>
      <c r="AZW15" s="311"/>
      <c r="AZX15" s="311"/>
      <c r="AZY15" s="311"/>
      <c r="AZZ15" s="311"/>
      <c r="BAA15" s="311"/>
      <c r="BAB15" s="311"/>
      <c r="BAC15" s="311"/>
      <c r="BAD15" s="311"/>
      <c r="BAE15" s="311"/>
      <c r="BAF15" s="311"/>
      <c r="BAG15" s="311"/>
      <c r="BAH15" s="311"/>
      <c r="BAI15" s="311"/>
      <c r="BAJ15" s="311"/>
      <c r="BAK15" s="311"/>
      <c r="BAL15" s="311"/>
      <c r="BAM15" s="311"/>
      <c r="BAN15" s="311"/>
      <c r="BAO15" s="311"/>
      <c r="BAP15" s="311"/>
      <c r="BAQ15" s="311"/>
      <c r="BAR15" s="311"/>
      <c r="BAS15" s="311"/>
      <c r="BAT15" s="311"/>
      <c r="BAU15" s="311"/>
      <c r="BAV15" s="311"/>
      <c r="BAW15" s="311"/>
      <c r="BAX15" s="311"/>
      <c r="BAY15" s="311"/>
      <c r="BAZ15" s="311"/>
      <c r="BBA15" s="311"/>
      <c r="BBB15" s="311"/>
      <c r="BBC15" s="311"/>
      <c r="BBD15" s="311"/>
      <c r="BBE15" s="311"/>
      <c r="BBF15" s="311"/>
      <c r="BBG15" s="311"/>
      <c r="BBH15" s="311"/>
      <c r="BBI15" s="311"/>
      <c r="BBJ15" s="311"/>
      <c r="BBK15" s="311"/>
      <c r="BBL15" s="311"/>
      <c r="BBM15" s="311"/>
      <c r="BBN15" s="311"/>
      <c r="BBO15" s="311"/>
      <c r="BBP15" s="311"/>
      <c r="BBQ15" s="311"/>
      <c r="BBR15" s="311"/>
      <c r="BBS15" s="311"/>
      <c r="BBT15" s="311"/>
      <c r="BBU15" s="311"/>
      <c r="BBV15" s="311"/>
      <c r="BBW15" s="311"/>
      <c r="BBX15" s="311"/>
      <c r="BBY15" s="311"/>
      <c r="BBZ15" s="311"/>
      <c r="BCA15" s="311"/>
      <c r="BCB15" s="311"/>
      <c r="BCC15" s="311"/>
      <c r="BCD15" s="311"/>
      <c r="BCE15" s="311"/>
      <c r="BCF15" s="311"/>
      <c r="BCG15" s="311"/>
      <c r="BCH15" s="311"/>
      <c r="BCI15" s="311"/>
      <c r="BCJ15" s="311"/>
      <c r="BCK15" s="311"/>
      <c r="BCL15" s="311"/>
      <c r="BCM15" s="311"/>
      <c r="BCN15" s="311"/>
      <c r="BCO15" s="311"/>
      <c r="BCP15" s="311"/>
      <c r="BCQ15" s="311"/>
      <c r="BCR15" s="311"/>
      <c r="BCS15" s="311"/>
      <c r="BCT15" s="311"/>
      <c r="BCU15" s="311"/>
      <c r="BCV15" s="311"/>
      <c r="BCW15" s="311"/>
      <c r="BCX15" s="311"/>
      <c r="BCY15" s="311"/>
      <c r="BCZ15" s="311"/>
      <c r="BDA15" s="311"/>
      <c r="BDB15" s="311"/>
      <c r="BDC15" s="311"/>
      <c r="BDD15" s="311"/>
      <c r="BDE15" s="311"/>
      <c r="BDF15" s="311"/>
      <c r="BDG15" s="311"/>
      <c r="BDH15" s="311"/>
      <c r="BDI15" s="311"/>
      <c r="BDJ15" s="311"/>
      <c r="BDK15" s="311"/>
      <c r="BDL15" s="311"/>
      <c r="BDM15" s="311"/>
      <c r="BDN15" s="311"/>
      <c r="BDO15" s="311"/>
      <c r="BDP15" s="311"/>
      <c r="BDQ15" s="311"/>
      <c r="BDR15" s="311"/>
      <c r="BDS15" s="311"/>
      <c r="BDT15" s="311"/>
      <c r="BDU15" s="311"/>
      <c r="BDV15" s="311"/>
      <c r="BDW15" s="311"/>
      <c r="BDX15" s="311"/>
      <c r="BDY15" s="311"/>
      <c r="BDZ15" s="311"/>
      <c r="BEA15" s="311"/>
      <c r="BEB15" s="311"/>
      <c r="BEC15" s="311"/>
      <c r="BED15" s="311"/>
      <c r="BEE15" s="311"/>
      <c r="BEF15" s="311"/>
      <c r="BEG15" s="311"/>
      <c r="BEH15" s="311"/>
      <c r="BEI15" s="311"/>
      <c r="BEJ15" s="311"/>
      <c r="BEK15" s="311"/>
      <c r="BEL15" s="311"/>
      <c r="BEM15" s="311"/>
      <c r="BEN15" s="311"/>
      <c r="BEO15" s="311"/>
      <c r="BEP15" s="311"/>
      <c r="BEQ15" s="311"/>
      <c r="BER15" s="311"/>
      <c r="BES15" s="311"/>
      <c r="BET15" s="311"/>
      <c r="BEU15" s="311"/>
      <c r="BEV15" s="311"/>
      <c r="BEW15" s="311"/>
      <c r="BEX15" s="311"/>
      <c r="BEY15" s="311"/>
      <c r="BEZ15" s="311"/>
      <c r="BFA15" s="311"/>
      <c r="BFB15" s="311"/>
      <c r="BFC15" s="311"/>
      <c r="BFD15" s="311"/>
      <c r="BFE15" s="311"/>
      <c r="BFF15" s="311"/>
      <c r="BFG15" s="311"/>
      <c r="BFH15" s="311"/>
      <c r="BFI15" s="311"/>
      <c r="BFJ15" s="311"/>
      <c r="BFK15" s="311"/>
      <c r="BFL15" s="311"/>
      <c r="BFM15" s="311"/>
      <c r="BFN15" s="311"/>
      <c r="BFO15" s="311"/>
      <c r="BFP15" s="311"/>
      <c r="BFQ15" s="311"/>
      <c r="BFR15" s="311"/>
      <c r="BFS15" s="311"/>
      <c r="BFT15" s="311"/>
      <c r="BFU15" s="311"/>
      <c r="BFV15" s="311"/>
      <c r="BFW15" s="311"/>
      <c r="BFX15" s="311"/>
      <c r="BFY15" s="311"/>
      <c r="BFZ15" s="311"/>
      <c r="BGA15" s="311"/>
      <c r="BGB15" s="311"/>
      <c r="BGC15" s="311"/>
      <c r="BGD15" s="311"/>
      <c r="BGE15" s="311"/>
      <c r="BGF15" s="311"/>
      <c r="BGG15" s="311"/>
      <c r="BGH15" s="311"/>
      <c r="BGI15" s="311"/>
      <c r="BGJ15" s="311"/>
      <c r="BGK15" s="311"/>
      <c r="BGL15" s="311"/>
      <c r="BGM15" s="311"/>
      <c r="BGN15" s="311"/>
      <c r="BGO15" s="311"/>
      <c r="BGP15" s="311"/>
      <c r="BGQ15" s="311"/>
      <c r="BGR15" s="311"/>
      <c r="BGS15" s="311"/>
      <c r="BGT15" s="311"/>
      <c r="BGU15" s="311"/>
      <c r="BGV15" s="311"/>
      <c r="BGW15" s="311"/>
      <c r="BGX15" s="311"/>
      <c r="BGY15" s="311"/>
      <c r="BGZ15" s="311"/>
      <c r="BHA15" s="311"/>
      <c r="BHB15" s="311"/>
      <c r="BHC15" s="311"/>
      <c r="BHD15" s="311"/>
      <c r="BHE15" s="311"/>
      <c r="BHF15" s="311"/>
      <c r="BHG15" s="311"/>
      <c r="BHH15" s="311"/>
      <c r="BHI15" s="311"/>
      <c r="BHJ15" s="311"/>
      <c r="BHK15" s="311"/>
      <c r="BHL15" s="311"/>
      <c r="BHM15" s="311"/>
      <c r="BHN15" s="311"/>
      <c r="BHO15" s="311"/>
      <c r="BHP15" s="311"/>
      <c r="BHQ15" s="311"/>
      <c r="BHR15" s="311"/>
      <c r="BHS15" s="311"/>
      <c r="BHT15" s="311"/>
      <c r="BHU15" s="311"/>
      <c r="BHV15" s="311"/>
      <c r="BHW15" s="311"/>
      <c r="BHX15" s="311"/>
      <c r="BHY15" s="311"/>
      <c r="BHZ15" s="311"/>
      <c r="BIA15" s="311"/>
      <c r="BIB15" s="311"/>
      <c r="BIC15" s="311"/>
      <c r="BID15" s="311"/>
      <c r="BIE15" s="311"/>
      <c r="BIF15" s="311"/>
      <c r="BIG15" s="311"/>
      <c r="BIH15" s="311"/>
      <c r="BII15" s="311"/>
      <c r="BIJ15" s="311"/>
      <c r="BIK15" s="311"/>
      <c r="BIL15" s="311"/>
      <c r="BIM15" s="311"/>
      <c r="BIN15" s="311"/>
      <c r="BIO15" s="311"/>
      <c r="BIP15" s="311"/>
      <c r="BIQ15" s="311"/>
      <c r="BIR15" s="311"/>
      <c r="BIS15" s="311"/>
      <c r="BIT15" s="311"/>
      <c r="BIU15" s="311"/>
      <c r="BIV15" s="311"/>
      <c r="BIW15" s="311"/>
      <c r="BIX15" s="311"/>
      <c r="BIY15" s="311"/>
      <c r="BIZ15" s="311"/>
      <c r="BJA15" s="311"/>
      <c r="BJB15" s="311"/>
      <c r="BJC15" s="311"/>
      <c r="BJD15" s="311"/>
      <c r="BJE15" s="311"/>
      <c r="BJF15" s="311"/>
      <c r="BJG15" s="311"/>
      <c r="BJH15" s="311"/>
      <c r="BJI15" s="311"/>
      <c r="BJJ15" s="311"/>
      <c r="BJK15" s="311"/>
      <c r="BJL15" s="311"/>
      <c r="BJM15" s="311"/>
      <c r="BJN15" s="311"/>
      <c r="BJO15" s="311"/>
      <c r="BJP15" s="311"/>
      <c r="BJQ15" s="311"/>
      <c r="BJR15" s="311"/>
      <c r="BJS15" s="311"/>
      <c r="BJT15" s="311"/>
      <c r="BJU15" s="311"/>
      <c r="BJV15" s="311"/>
      <c r="BJW15" s="311"/>
      <c r="BJX15" s="311"/>
      <c r="BJY15" s="311"/>
      <c r="BJZ15" s="311"/>
      <c r="BKA15" s="311"/>
      <c r="BKB15" s="311"/>
      <c r="BKC15" s="311"/>
      <c r="BKD15" s="311"/>
      <c r="BKE15" s="311"/>
      <c r="BKF15" s="311"/>
      <c r="BKG15" s="311"/>
      <c r="BKH15" s="311"/>
      <c r="BKI15" s="311"/>
      <c r="BKJ15" s="311"/>
      <c r="BKK15" s="311"/>
      <c r="BKL15" s="311"/>
      <c r="BKM15" s="311"/>
      <c r="BKN15" s="311"/>
      <c r="BKO15" s="311"/>
      <c r="BKP15" s="311"/>
      <c r="BKQ15" s="311"/>
      <c r="BKR15" s="311"/>
      <c r="BKS15" s="311"/>
      <c r="BKT15" s="311"/>
      <c r="BKU15" s="311"/>
      <c r="BKV15" s="311"/>
      <c r="BKW15" s="311"/>
      <c r="BKX15" s="311"/>
      <c r="BKY15" s="311"/>
      <c r="BKZ15" s="311"/>
      <c r="BLA15" s="311"/>
      <c r="BLB15" s="311"/>
      <c r="BLC15" s="311"/>
      <c r="BLD15" s="311"/>
      <c r="BLE15" s="311"/>
      <c r="BLF15" s="311"/>
      <c r="BLG15" s="311"/>
      <c r="BLH15" s="311"/>
      <c r="BLI15" s="311"/>
      <c r="BLJ15" s="311"/>
      <c r="BLK15" s="311"/>
      <c r="BLL15" s="311"/>
      <c r="BLM15" s="311"/>
      <c r="BLN15" s="311"/>
      <c r="BLO15" s="311"/>
      <c r="BLP15" s="311"/>
      <c r="BLQ15" s="311"/>
      <c r="BLR15" s="311"/>
      <c r="BLS15" s="311"/>
      <c r="BLT15" s="311"/>
      <c r="BLU15" s="311"/>
      <c r="BLV15" s="311"/>
      <c r="BLW15" s="311"/>
      <c r="BLX15" s="311"/>
      <c r="BLY15" s="311"/>
      <c r="BLZ15" s="311"/>
      <c r="BMA15" s="311"/>
      <c r="BMB15" s="311"/>
      <c r="BMC15" s="311"/>
      <c r="BMD15" s="311"/>
      <c r="BME15" s="311"/>
      <c r="BMF15" s="311"/>
      <c r="BMG15" s="311"/>
      <c r="BMH15" s="311"/>
      <c r="BMI15" s="311"/>
      <c r="BMJ15" s="311"/>
      <c r="BMK15" s="311"/>
      <c r="BML15" s="311"/>
      <c r="BMM15" s="311"/>
      <c r="BMN15" s="311"/>
      <c r="BMO15" s="311"/>
      <c r="BMP15" s="311"/>
      <c r="BMQ15" s="311"/>
      <c r="BMR15" s="311"/>
      <c r="BMS15" s="311"/>
      <c r="BMT15" s="311"/>
      <c r="BMU15" s="311"/>
      <c r="BMV15" s="311"/>
      <c r="BMW15" s="311"/>
      <c r="BMX15" s="311"/>
      <c r="BMY15" s="311"/>
      <c r="BMZ15" s="311"/>
      <c r="BNA15" s="311"/>
      <c r="BNB15" s="311"/>
      <c r="BNC15" s="311"/>
      <c r="BND15" s="311"/>
      <c r="BNE15" s="311"/>
      <c r="BNF15" s="311"/>
      <c r="BNG15" s="311"/>
      <c r="BNH15" s="311"/>
      <c r="BNI15" s="311"/>
      <c r="BNJ15" s="311"/>
      <c r="BNK15" s="311"/>
      <c r="BNL15" s="311"/>
      <c r="BNM15" s="311"/>
      <c r="BNN15" s="311"/>
      <c r="BNO15" s="311"/>
      <c r="BNP15" s="311"/>
      <c r="BNQ15" s="311"/>
      <c r="BNR15" s="311"/>
      <c r="BNS15" s="311"/>
      <c r="BNT15" s="311"/>
      <c r="BNU15" s="311"/>
      <c r="BNV15" s="311"/>
      <c r="BNW15" s="311"/>
      <c r="BNX15" s="311"/>
      <c r="BNY15" s="311"/>
      <c r="BNZ15" s="311"/>
      <c r="BOA15" s="311"/>
      <c r="BOB15" s="311"/>
      <c r="BOC15" s="311"/>
      <c r="BOD15" s="311"/>
      <c r="BOE15" s="311"/>
      <c r="BOF15" s="311"/>
      <c r="BOG15" s="311"/>
      <c r="BOH15" s="311"/>
      <c r="BOI15" s="311"/>
      <c r="BOJ15" s="311"/>
      <c r="BOK15" s="311"/>
      <c r="BOL15" s="311"/>
      <c r="BOM15" s="311"/>
      <c r="BON15" s="311"/>
      <c r="BOO15" s="311"/>
      <c r="BOP15" s="311"/>
      <c r="BOQ15" s="311"/>
      <c r="BOR15" s="311"/>
      <c r="BOS15" s="311"/>
      <c r="BOT15" s="311"/>
      <c r="BOU15" s="311"/>
      <c r="BOV15" s="311"/>
      <c r="BOW15" s="311"/>
      <c r="BOX15" s="311"/>
      <c r="BOY15" s="311"/>
      <c r="BOZ15" s="311"/>
      <c r="BPA15" s="311"/>
      <c r="BPB15" s="311"/>
      <c r="BPC15" s="311"/>
      <c r="BPD15" s="311"/>
      <c r="BPE15" s="311"/>
      <c r="BPF15" s="311"/>
      <c r="BPG15" s="311"/>
      <c r="BPH15" s="311"/>
      <c r="BPI15" s="311"/>
      <c r="BPJ15" s="311"/>
      <c r="BPK15" s="311"/>
      <c r="BPL15" s="311"/>
      <c r="BPM15" s="311"/>
      <c r="BPN15" s="311"/>
      <c r="BPO15" s="311"/>
      <c r="BPP15" s="311"/>
      <c r="BPQ15" s="311"/>
      <c r="BPR15" s="311"/>
      <c r="BPS15" s="311"/>
      <c r="BPT15" s="311"/>
      <c r="BPU15" s="311"/>
      <c r="BPV15" s="311"/>
      <c r="BPW15" s="311"/>
      <c r="BPX15" s="311"/>
      <c r="BPY15" s="311"/>
      <c r="BPZ15" s="311"/>
      <c r="BQA15" s="311"/>
      <c r="BQB15" s="311"/>
      <c r="BQC15" s="311"/>
      <c r="BQD15" s="311"/>
      <c r="BQE15" s="311"/>
      <c r="BQF15" s="311"/>
      <c r="BQG15" s="311"/>
      <c r="BQH15" s="311"/>
      <c r="BQI15" s="311"/>
      <c r="BQJ15" s="311"/>
      <c r="BQK15" s="311"/>
      <c r="BQL15" s="311"/>
      <c r="BQM15" s="311"/>
      <c r="BQN15" s="311"/>
      <c r="BQO15" s="311"/>
      <c r="BQP15" s="311"/>
      <c r="BQQ15" s="311"/>
      <c r="BQR15" s="311"/>
      <c r="BQS15" s="311"/>
      <c r="BQT15" s="311"/>
      <c r="BQU15" s="311"/>
      <c r="BQV15" s="311"/>
      <c r="BQW15" s="311"/>
      <c r="BQX15" s="311"/>
      <c r="BQY15" s="311"/>
      <c r="BQZ15" s="311"/>
      <c r="BRA15" s="311"/>
      <c r="BRB15" s="311"/>
      <c r="BRC15" s="311"/>
      <c r="BRD15" s="311"/>
      <c r="BRE15" s="311"/>
      <c r="BRF15" s="311"/>
      <c r="BRG15" s="311"/>
      <c r="BRH15" s="311"/>
      <c r="BRI15" s="311"/>
      <c r="BRJ15" s="311"/>
      <c r="BRK15" s="311"/>
      <c r="BRL15" s="311"/>
      <c r="BRM15" s="311"/>
      <c r="BRN15" s="311"/>
      <c r="BRO15" s="311"/>
      <c r="BRP15" s="311"/>
      <c r="BRQ15" s="311"/>
      <c r="BRR15" s="311"/>
      <c r="BRS15" s="311"/>
      <c r="BRT15" s="311"/>
      <c r="BRU15" s="311"/>
      <c r="BRV15" s="311"/>
      <c r="BRW15" s="311"/>
      <c r="BRX15" s="311"/>
      <c r="BRY15" s="311"/>
      <c r="BRZ15" s="311"/>
      <c r="BSA15" s="311"/>
      <c r="BSB15" s="311"/>
      <c r="BSC15" s="311"/>
      <c r="BSD15" s="311"/>
      <c r="BSE15" s="311"/>
      <c r="BSF15" s="311"/>
      <c r="BSG15" s="311"/>
      <c r="BSH15" s="311"/>
      <c r="BSI15" s="311"/>
      <c r="BSJ15" s="311"/>
      <c r="BSK15" s="311"/>
      <c r="BSL15" s="311"/>
      <c r="BSM15" s="311"/>
      <c r="BSN15" s="311"/>
      <c r="BSO15" s="311"/>
      <c r="BSP15" s="311"/>
      <c r="BSQ15" s="311"/>
      <c r="BSR15" s="311"/>
      <c r="BSS15" s="311"/>
      <c r="BST15" s="311"/>
      <c r="BSU15" s="311"/>
      <c r="BSV15" s="311"/>
      <c r="BSW15" s="311"/>
      <c r="BSX15" s="311"/>
      <c r="BSY15" s="311"/>
      <c r="BSZ15" s="311"/>
      <c r="BTA15" s="311"/>
      <c r="BTB15" s="311"/>
      <c r="BTC15" s="311"/>
      <c r="BTD15" s="311"/>
      <c r="BTE15" s="311"/>
      <c r="BTF15" s="311"/>
      <c r="BTG15" s="311"/>
      <c r="BTH15" s="311"/>
      <c r="BTI15" s="311"/>
      <c r="BTJ15" s="311"/>
      <c r="BTK15" s="311"/>
      <c r="BTL15" s="311"/>
      <c r="BTM15" s="311"/>
      <c r="BTN15" s="311"/>
      <c r="BTO15" s="311"/>
      <c r="BTP15" s="311"/>
      <c r="BTQ15" s="311"/>
      <c r="BTR15" s="311"/>
      <c r="BTS15" s="311"/>
      <c r="BTT15" s="311"/>
      <c r="BTU15" s="311"/>
      <c r="BTV15" s="311"/>
      <c r="BTW15" s="311"/>
      <c r="BTX15" s="311"/>
      <c r="BTY15" s="311"/>
      <c r="BTZ15" s="311"/>
      <c r="BUA15" s="311"/>
      <c r="BUB15" s="311"/>
      <c r="BUC15" s="311"/>
      <c r="BUD15" s="311"/>
      <c r="BUE15" s="311"/>
      <c r="BUF15" s="311"/>
      <c r="BUG15" s="311"/>
      <c r="BUH15" s="311"/>
      <c r="BUI15" s="311"/>
      <c r="BUJ15" s="311"/>
      <c r="BUK15" s="311"/>
      <c r="BUL15" s="311"/>
      <c r="BUM15" s="311"/>
      <c r="BUN15" s="311"/>
      <c r="BUO15" s="311"/>
      <c r="BUP15" s="311"/>
      <c r="BUQ15" s="311"/>
      <c r="BUR15" s="311"/>
      <c r="BUS15" s="311"/>
      <c r="BUT15" s="311"/>
      <c r="BUU15" s="311"/>
      <c r="BUV15" s="311"/>
      <c r="BUW15" s="311"/>
      <c r="BUX15" s="311"/>
      <c r="BUY15" s="311"/>
      <c r="BUZ15" s="311"/>
      <c r="BVA15" s="311"/>
      <c r="BVB15" s="311"/>
      <c r="BVC15" s="311"/>
      <c r="BVD15" s="311"/>
      <c r="BVE15" s="311"/>
      <c r="BVF15" s="311"/>
      <c r="BVG15" s="311"/>
      <c r="BVH15" s="311"/>
      <c r="BVI15" s="311"/>
      <c r="BVJ15" s="311"/>
      <c r="BVK15" s="311"/>
      <c r="BVL15" s="311"/>
      <c r="BVM15" s="311"/>
      <c r="BVN15" s="311"/>
      <c r="BVO15" s="311"/>
      <c r="BVP15" s="311"/>
      <c r="BVQ15" s="311"/>
      <c r="BVR15" s="311"/>
      <c r="BVS15" s="311"/>
      <c r="BVT15" s="311"/>
      <c r="BVU15" s="311"/>
      <c r="BVV15" s="311"/>
      <c r="BVW15" s="311"/>
      <c r="BVX15" s="311"/>
      <c r="BVY15" s="311"/>
      <c r="BVZ15" s="311"/>
      <c r="BWA15" s="311"/>
      <c r="BWB15" s="311"/>
      <c r="BWC15" s="311"/>
      <c r="BWD15" s="311"/>
      <c r="BWE15" s="311"/>
      <c r="BWF15" s="311"/>
      <c r="BWG15" s="311"/>
      <c r="BWH15" s="311"/>
      <c r="BWI15" s="311"/>
      <c r="BWJ15" s="311"/>
      <c r="BWK15" s="311"/>
      <c r="BWL15" s="311"/>
      <c r="BWM15" s="311"/>
      <c r="BWN15" s="311"/>
      <c r="BWO15" s="311"/>
      <c r="BWP15" s="311"/>
      <c r="BWQ15" s="311"/>
      <c r="BWR15" s="311"/>
      <c r="BWS15" s="311"/>
      <c r="BWT15" s="311"/>
      <c r="BWU15" s="311"/>
      <c r="BWV15" s="311"/>
      <c r="BWW15" s="311"/>
      <c r="BWX15" s="311"/>
      <c r="BWY15" s="311"/>
      <c r="BWZ15" s="311"/>
      <c r="BXA15" s="311"/>
      <c r="BXB15" s="311"/>
      <c r="BXC15" s="311"/>
      <c r="BXD15" s="311"/>
      <c r="BXE15" s="311"/>
      <c r="BXF15" s="311"/>
      <c r="BXG15" s="311"/>
      <c r="BXH15" s="311"/>
      <c r="BXI15" s="311"/>
      <c r="BXJ15" s="311"/>
      <c r="BXK15" s="311"/>
      <c r="BXL15" s="311"/>
      <c r="BXM15" s="311"/>
      <c r="BXN15" s="311"/>
      <c r="BXO15" s="311"/>
      <c r="BXP15" s="311"/>
      <c r="BXQ15" s="311"/>
      <c r="BXR15" s="311"/>
      <c r="BXS15" s="311"/>
      <c r="BXT15" s="311"/>
      <c r="BXU15" s="311"/>
      <c r="BXV15" s="311"/>
      <c r="BXW15" s="311"/>
      <c r="BXX15" s="311"/>
      <c r="BXY15" s="311"/>
      <c r="BXZ15" s="311"/>
      <c r="BYA15" s="311"/>
      <c r="BYB15" s="311"/>
      <c r="BYC15" s="311"/>
      <c r="BYD15" s="311"/>
      <c r="BYE15" s="311"/>
      <c r="BYF15" s="311"/>
      <c r="BYG15" s="311"/>
      <c r="BYH15" s="311"/>
      <c r="BYI15" s="311"/>
      <c r="BYJ15" s="311"/>
      <c r="BYK15" s="311"/>
      <c r="BYL15" s="311"/>
      <c r="BYM15" s="311"/>
      <c r="BYN15" s="311"/>
      <c r="BYO15" s="311"/>
      <c r="BYP15" s="311"/>
      <c r="BYQ15" s="311"/>
      <c r="BYR15" s="311"/>
      <c r="BYS15" s="311"/>
      <c r="BYT15" s="311"/>
      <c r="BYU15" s="311"/>
      <c r="BYV15" s="311"/>
      <c r="BYW15" s="311"/>
      <c r="BYX15" s="311"/>
      <c r="BYY15" s="311"/>
      <c r="BYZ15" s="311"/>
      <c r="BZA15" s="311"/>
      <c r="BZB15" s="311"/>
      <c r="BZC15" s="311"/>
      <c r="BZD15" s="311"/>
      <c r="BZE15" s="311"/>
      <c r="BZF15" s="311"/>
      <c r="BZG15" s="311"/>
      <c r="BZH15" s="311"/>
      <c r="BZI15" s="311"/>
      <c r="BZJ15" s="311"/>
      <c r="BZK15" s="311"/>
      <c r="BZL15" s="311"/>
      <c r="BZM15" s="311"/>
      <c r="BZN15" s="311"/>
      <c r="BZO15" s="311"/>
      <c r="BZP15" s="311"/>
      <c r="BZQ15" s="311"/>
      <c r="BZR15" s="311"/>
      <c r="BZS15" s="311"/>
      <c r="BZT15" s="311"/>
      <c r="BZU15" s="311"/>
      <c r="BZV15" s="311"/>
      <c r="BZW15" s="311"/>
      <c r="BZX15" s="311"/>
      <c r="BZY15" s="311"/>
      <c r="BZZ15" s="311"/>
      <c r="CAA15" s="311"/>
      <c r="CAB15" s="311"/>
      <c r="CAC15" s="311"/>
      <c r="CAD15" s="311"/>
      <c r="CAE15" s="311"/>
      <c r="CAF15" s="311"/>
      <c r="CAG15" s="311"/>
      <c r="CAH15" s="311"/>
      <c r="CAI15" s="311"/>
      <c r="CAJ15" s="311"/>
      <c r="CAK15" s="311"/>
      <c r="CAL15" s="311"/>
      <c r="CAM15" s="311"/>
      <c r="CAN15" s="311"/>
      <c r="CAO15" s="311"/>
      <c r="CAP15" s="311"/>
      <c r="CAQ15" s="311"/>
      <c r="CAR15" s="311"/>
      <c r="CAS15" s="311"/>
      <c r="CAT15" s="311"/>
      <c r="CAU15" s="311"/>
      <c r="CAV15" s="311"/>
      <c r="CAW15" s="311"/>
      <c r="CAX15" s="311"/>
      <c r="CAY15" s="311"/>
      <c r="CAZ15" s="311"/>
      <c r="CBA15" s="311"/>
      <c r="CBB15" s="311"/>
      <c r="CBC15" s="311"/>
      <c r="CBD15" s="311"/>
      <c r="CBE15" s="311"/>
      <c r="CBF15" s="311"/>
      <c r="CBG15" s="311"/>
      <c r="CBH15" s="311"/>
      <c r="CBI15" s="311"/>
      <c r="CBJ15" s="311"/>
      <c r="CBK15" s="311"/>
      <c r="CBL15" s="311"/>
      <c r="CBM15" s="311"/>
      <c r="CBN15" s="311"/>
      <c r="CBO15" s="311"/>
      <c r="CBP15" s="311"/>
      <c r="CBQ15" s="311"/>
      <c r="CBR15" s="311"/>
      <c r="CBS15" s="311"/>
      <c r="CBT15" s="311"/>
      <c r="CBU15" s="311"/>
      <c r="CBV15" s="311"/>
      <c r="CBW15" s="311"/>
      <c r="CBX15" s="311"/>
      <c r="CBY15" s="311"/>
      <c r="CBZ15" s="311"/>
      <c r="CCA15" s="311"/>
      <c r="CCB15" s="311"/>
      <c r="CCC15" s="311"/>
      <c r="CCD15" s="311"/>
      <c r="CCE15" s="311"/>
      <c r="CCF15" s="311"/>
      <c r="CCG15" s="311"/>
      <c r="CCH15" s="311"/>
      <c r="CCI15" s="311"/>
      <c r="CCJ15" s="311"/>
      <c r="CCK15" s="311"/>
      <c r="CCL15" s="311"/>
      <c r="CCM15" s="311"/>
      <c r="CCN15" s="311"/>
      <c r="CCO15" s="311"/>
      <c r="CCP15" s="311"/>
      <c r="CCQ15" s="311"/>
      <c r="CCR15" s="311"/>
      <c r="CCS15" s="311"/>
      <c r="CCT15" s="311"/>
      <c r="CCU15" s="311"/>
      <c r="CCV15" s="311"/>
      <c r="CCW15" s="311"/>
      <c r="CCX15" s="311"/>
      <c r="CCY15" s="311"/>
      <c r="CCZ15" s="311"/>
      <c r="CDA15" s="311"/>
      <c r="CDB15" s="311"/>
      <c r="CDC15" s="311"/>
      <c r="CDD15" s="311"/>
      <c r="CDE15" s="311"/>
      <c r="CDF15" s="311"/>
      <c r="CDG15" s="311"/>
      <c r="CDH15" s="311"/>
      <c r="CDI15" s="311"/>
      <c r="CDJ15" s="311"/>
      <c r="CDK15" s="311"/>
      <c r="CDL15" s="311"/>
      <c r="CDM15" s="311"/>
      <c r="CDN15" s="311"/>
      <c r="CDO15" s="311"/>
      <c r="CDP15" s="311"/>
      <c r="CDQ15" s="311"/>
      <c r="CDR15" s="311"/>
      <c r="CDS15" s="311"/>
      <c r="CDT15" s="311"/>
      <c r="CDU15" s="311"/>
      <c r="CDV15" s="311"/>
      <c r="CDW15" s="311"/>
      <c r="CDX15" s="311"/>
      <c r="CDY15" s="311"/>
      <c r="CDZ15" s="311"/>
      <c r="CEA15" s="311"/>
      <c r="CEB15" s="311"/>
      <c r="CEC15" s="311"/>
      <c r="CED15" s="311"/>
      <c r="CEE15" s="311"/>
      <c r="CEF15" s="311"/>
      <c r="CEG15" s="311"/>
      <c r="CEH15" s="311"/>
      <c r="CEI15" s="311"/>
      <c r="CEJ15" s="311"/>
      <c r="CEK15" s="311"/>
      <c r="CEL15" s="311"/>
      <c r="CEM15" s="311"/>
      <c r="CEN15" s="311"/>
      <c r="CEO15" s="311"/>
      <c r="CEP15" s="311"/>
      <c r="CEQ15" s="311"/>
      <c r="CER15" s="311"/>
      <c r="CES15" s="311"/>
      <c r="CET15" s="311"/>
      <c r="CEU15" s="311"/>
      <c r="CEV15" s="311"/>
      <c r="CEW15" s="311"/>
      <c r="CEX15" s="311"/>
      <c r="CEY15" s="311"/>
      <c r="CEZ15" s="311"/>
      <c r="CFA15" s="311"/>
      <c r="CFB15" s="311"/>
      <c r="CFC15" s="311"/>
      <c r="CFD15" s="311"/>
      <c r="CFE15" s="311"/>
      <c r="CFF15" s="311"/>
      <c r="CFG15" s="311"/>
      <c r="CFH15" s="311"/>
      <c r="CFI15" s="311"/>
      <c r="CFJ15" s="311"/>
      <c r="CFK15" s="311"/>
      <c r="CFL15" s="311"/>
      <c r="CFM15" s="311"/>
      <c r="CFN15" s="311"/>
      <c r="CFO15" s="311"/>
      <c r="CFP15" s="311"/>
      <c r="CFQ15" s="311"/>
      <c r="CFR15" s="311"/>
      <c r="CFS15" s="311"/>
      <c r="CFT15" s="311"/>
      <c r="CFU15" s="311"/>
      <c r="CFV15" s="311"/>
      <c r="CFW15" s="311"/>
      <c r="CFX15" s="311"/>
      <c r="CFY15" s="311"/>
      <c r="CFZ15" s="311"/>
      <c r="CGA15" s="311"/>
      <c r="CGB15" s="311"/>
      <c r="CGC15" s="311"/>
      <c r="CGD15" s="311"/>
      <c r="CGE15" s="311"/>
      <c r="CGF15" s="311"/>
      <c r="CGG15" s="311"/>
      <c r="CGH15" s="311"/>
      <c r="CGI15" s="311"/>
      <c r="CGJ15" s="311"/>
      <c r="CGK15" s="311"/>
      <c r="CGL15" s="311"/>
      <c r="CGM15" s="311"/>
      <c r="CGN15" s="311"/>
      <c r="CGO15" s="311"/>
      <c r="CGP15" s="311"/>
      <c r="CGQ15" s="311"/>
      <c r="CGR15" s="311"/>
      <c r="CGS15" s="311"/>
      <c r="CGT15" s="311"/>
      <c r="CGU15" s="311"/>
      <c r="CGV15" s="311"/>
      <c r="CGW15" s="311"/>
      <c r="CGX15" s="311"/>
      <c r="CGY15" s="311"/>
      <c r="CGZ15" s="311"/>
      <c r="CHA15" s="311"/>
      <c r="CHB15" s="311"/>
      <c r="CHC15" s="311"/>
      <c r="CHD15" s="311"/>
      <c r="CHE15" s="311"/>
      <c r="CHF15" s="311"/>
      <c r="CHG15" s="311"/>
      <c r="CHH15" s="311"/>
      <c r="CHI15" s="311"/>
      <c r="CHJ15" s="311"/>
      <c r="CHK15" s="311"/>
      <c r="CHL15" s="311"/>
      <c r="CHM15" s="311"/>
      <c r="CHN15" s="311"/>
      <c r="CHO15" s="311"/>
      <c r="CHP15" s="311"/>
      <c r="CHQ15" s="311"/>
      <c r="CHR15" s="311"/>
      <c r="CHS15" s="311"/>
      <c r="CHT15" s="311"/>
      <c r="CHU15" s="311"/>
      <c r="CHV15" s="311"/>
      <c r="CHW15" s="311"/>
      <c r="CHX15" s="311"/>
      <c r="CHY15" s="311"/>
      <c r="CHZ15" s="311"/>
      <c r="CIA15" s="311"/>
      <c r="CIB15" s="311"/>
      <c r="CIC15" s="311"/>
      <c r="CID15" s="311"/>
      <c r="CIE15" s="311"/>
      <c r="CIF15" s="311"/>
      <c r="CIG15" s="311"/>
      <c r="CIH15" s="311"/>
      <c r="CII15" s="311"/>
      <c r="CIJ15" s="311"/>
      <c r="CIK15" s="311"/>
      <c r="CIL15" s="311"/>
      <c r="CIM15" s="311"/>
      <c r="CIN15" s="311"/>
      <c r="CIO15" s="311"/>
      <c r="CIP15" s="311"/>
      <c r="CIQ15" s="311"/>
      <c r="CIR15" s="311"/>
      <c r="CIS15" s="311"/>
      <c r="CIT15" s="311"/>
      <c r="CIU15" s="311"/>
      <c r="CIV15" s="311"/>
      <c r="CIW15" s="311"/>
      <c r="CIX15" s="311"/>
      <c r="CIY15" s="311"/>
      <c r="CIZ15" s="311"/>
      <c r="CJA15" s="311"/>
      <c r="CJB15" s="311"/>
      <c r="CJC15" s="311"/>
      <c r="CJD15" s="311"/>
      <c r="CJE15" s="311"/>
      <c r="CJF15" s="311"/>
      <c r="CJG15" s="311"/>
      <c r="CJH15" s="311"/>
      <c r="CJI15" s="311"/>
      <c r="CJJ15" s="311"/>
      <c r="CJK15" s="311"/>
      <c r="CJL15" s="311"/>
      <c r="CJM15" s="311"/>
      <c r="CJN15" s="311"/>
      <c r="CJO15" s="311"/>
      <c r="CJP15" s="311"/>
      <c r="CJQ15" s="311"/>
      <c r="CJR15" s="311"/>
      <c r="CJS15" s="311"/>
      <c r="CJT15" s="311"/>
      <c r="CJU15" s="311"/>
      <c r="CJV15" s="311"/>
      <c r="CJW15" s="311"/>
      <c r="CJX15" s="311"/>
      <c r="CJY15" s="311"/>
      <c r="CJZ15" s="311"/>
      <c r="CKA15" s="311"/>
      <c r="CKB15" s="311"/>
      <c r="CKC15" s="311"/>
      <c r="CKD15" s="311"/>
      <c r="CKE15" s="311"/>
      <c r="CKF15" s="311"/>
      <c r="CKG15" s="311"/>
      <c r="CKH15" s="311"/>
      <c r="CKI15" s="311"/>
      <c r="CKJ15" s="311"/>
      <c r="CKK15" s="311"/>
      <c r="CKL15" s="311"/>
      <c r="CKM15" s="311"/>
      <c r="CKN15" s="311"/>
      <c r="CKO15" s="311"/>
      <c r="CKP15" s="311"/>
      <c r="CKQ15" s="311"/>
      <c r="CKR15" s="311"/>
      <c r="CKS15" s="311"/>
      <c r="CKT15" s="311"/>
      <c r="CKU15" s="311"/>
      <c r="CKV15" s="311"/>
      <c r="CKW15" s="311"/>
      <c r="CKX15" s="311"/>
      <c r="CKY15" s="311"/>
      <c r="CKZ15" s="311"/>
      <c r="CLA15" s="311"/>
      <c r="CLB15" s="311"/>
      <c r="CLC15" s="311"/>
      <c r="CLD15" s="311"/>
      <c r="CLE15" s="311"/>
      <c r="CLF15" s="311"/>
      <c r="CLG15" s="311"/>
      <c r="CLH15" s="311"/>
      <c r="CLI15" s="311"/>
      <c r="CLJ15" s="311"/>
      <c r="CLK15" s="311"/>
      <c r="CLL15" s="311"/>
      <c r="CLM15" s="311"/>
      <c r="CLN15" s="311"/>
      <c r="CLO15" s="311"/>
      <c r="CLP15" s="311"/>
      <c r="CLQ15" s="311"/>
      <c r="CLR15" s="311"/>
      <c r="CLS15" s="311"/>
      <c r="CLT15" s="311"/>
      <c r="CLU15" s="311"/>
      <c r="CLV15" s="311"/>
      <c r="CLW15" s="311"/>
      <c r="CLX15" s="311"/>
      <c r="CLY15" s="311"/>
      <c r="CLZ15" s="311"/>
      <c r="CMA15" s="311"/>
      <c r="CMB15" s="311"/>
      <c r="CMC15" s="311"/>
      <c r="CMD15" s="311"/>
      <c r="CME15" s="311"/>
      <c r="CMF15" s="311"/>
      <c r="CMG15" s="311"/>
      <c r="CMH15" s="311"/>
      <c r="CMI15" s="311"/>
      <c r="CMJ15" s="311"/>
      <c r="CMK15" s="311"/>
      <c r="CML15" s="311"/>
      <c r="CMM15" s="311"/>
      <c r="CMN15" s="311"/>
      <c r="CMO15" s="311"/>
      <c r="CMP15" s="311"/>
      <c r="CMQ15" s="311"/>
      <c r="CMR15" s="311"/>
      <c r="CMS15" s="311"/>
      <c r="CMT15" s="311"/>
      <c r="CMU15" s="311"/>
      <c r="CMV15" s="311"/>
      <c r="CMW15" s="311"/>
      <c r="CMX15" s="311"/>
      <c r="CMY15" s="311"/>
      <c r="CMZ15" s="311"/>
      <c r="CNA15" s="311"/>
      <c r="CNB15" s="311"/>
      <c r="CNC15" s="311"/>
      <c r="CND15" s="311"/>
      <c r="CNE15" s="311"/>
      <c r="CNF15" s="311"/>
      <c r="CNG15" s="311"/>
      <c r="CNH15" s="311"/>
      <c r="CNI15" s="311"/>
      <c r="CNJ15" s="311"/>
      <c r="CNK15" s="311"/>
      <c r="CNL15" s="311"/>
      <c r="CNM15" s="311"/>
      <c r="CNN15" s="311"/>
      <c r="CNO15" s="311"/>
      <c r="CNP15" s="311"/>
      <c r="CNQ15" s="311"/>
      <c r="CNR15" s="311"/>
      <c r="CNS15" s="311"/>
      <c r="CNT15" s="311"/>
      <c r="CNU15" s="311"/>
      <c r="CNV15" s="311"/>
      <c r="CNW15" s="311"/>
      <c r="CNX15" s="311"/>
      <c r="CNY15" s="311"/>
      <c r="CNZ15" s="311"/>
      <c r="COA15" s="311"/>
      <c r="COB15" s="311"/>
      <c r="COC15" s="311"/>
      <c r="COD15" s="311"/>
      <c r="COE15" s="311"/>
      <c r="COF15" s="311"/>
      <c r="COG15" s="311"/>
      <c r="COH15" s="311"/>
      <c r="COI15" s="311"/>
      <c r="COJ15" s="311"/>
      <c r="COK15" s="311"/>
      <c r="COL15" s="311"/>
      <c r="COM15" s="311"/>
      <c r="CON15" s="311"/>
      <c r="COO15" s="311"/>
      <c r="COP15" s="311"/>
      <c r="COQ15" s="311"/>
      <c r="COR15" s="311"/>
      <c r="COS15" s="311"/>
      <c r="COT15" s="311"/>
      <c r="COU15" s="311"/>
      <c r="COV15" s="311"/>
      <c r="COW15" s="311"/>
      <c r="COX15" s="311"/>
      <c r="COY15" s="311"/>
      <c r="COZ15" s="311"/>
      <c r="CPA15" s="311"/>
      <c r="CPB15" s="311"/>
      <c r="CPC15" s="311"/>
      <c r="CPD15" s="311"/>
      <c r="CPE15" s="311"/>
      <c r="CPF15" s="311"/>
      <c r="CPG15" s="311"/>
      <c r="CPH15" s="311"/>
      <c r="CPI15" s="311"/>
      <c r="CPJ15" s="311"/>
      <c r="CPK15" s="311"/>
      <c r="CPL15" s="311"/>
      <c r="CPM15" s="311"/>
      <c r="CPN15" s="311"/>
      <c r="CPO15" s="311"/>
      <c r="CPP15" s="311"/>
      <c r="CPQ15" s="311"/>
      <c r="CPR15" s="311"/>
      <c r="CPS15" s="311"/>
      <c r="CPT15" s="311"/>
      <c r="CPU15" s="311"/>
      <c r="CPV15" s="311"/>
      <c r="CPW15" s="311"/>
      <c r="CPX15" s="311"/>
      <c r="CPY15" s="311"/>
      <c r="CPZ15" s="311"/>
      <c r="CQA15" s="311"/>
      <c r="CQB15" s="311"/>
      <c r="CQC15" s="311"/>
      <c r="CQD15" s="311"/>
      <c r="CQE15" s="311"/>
      <c r="CQF15" s="311"/>
      <c r="CQG15" s="311"/>
      <c r="CQH15" s="311"/>
      <c r="CQI15" s="311"/>
      <c r="CQJ15" s="311"/>
      <c r="CQK15" s="311"/>
      <c r="CQL15" s="311"/>
      <c r="CQM15" s="311"/>
      <c r="CQN15" s="311"/>
      <c r="CQO15" s="311"/>
      <c r="CQP15" s="311"/>
      <c r="CQQ15" s="311"/>
      <c r="CQR15" s="311"/>
      <c r="CQS15" s="311"/>
      <c r="CQT15" s="311"/>
      <c r="CQU15" s="311"/>
      <c r="CQV15" s="311"/>
      <c r="CQW15" s="311"/>
      <c r="CQX15" s="311"/>
      <c r="CQY15" s="311"/>
      <c r="CQZ15" s="311"/>
      <c r="CRA15" s="311"/>
      <c r="CRB15" s="311"/>
      <c r="CRC15" s="311"/>
      <c r="CRD15" s="311"/>
      <c r="CRE15" s="311"/>
      <c r="CRF15" s="311"/>
      <c r="CRG15" s="311"/>
      <c r="CRH15" s="311"/>
      <c r="CRI15" s="311"/>
      <c r="CRJ15" s="311"/>
      <c r="CRK15" s="311"/>
      <c r="CRL15" s="311"/>
      <c r="CRM15" s="311"/>
      <c r="CRN15" s="311"/>
      <c r="CRO15" s="311"/>
      <c r="CRP15" s="311"/>
      <c r="CRQ15" s="311"/>
      <c r="CRR15" s="311"/>
      <c r="CRS15" s="311"/>
      <c r="CRT15" s="311"/>
      <c r="CRU15" s="311"/>
      <c r="CRV15" s="311"/>
      <c r="CRW15" s="311"/>
      <c r="CRX15" s="311"/>
      <c r="CRY15" s="311"/>
      <c r="CRZ15" s="311"/>
      <c r="CSA15" s="311"/>
      <c r="CSB15" s="311"/>
      <c r="CSC15" s="311"/>
      <c r="CSD15" s="311"/>
      <c r="CSE15" s="311"/>
      <c r="CSF15" s="311"/>
      <c r="CSG15" s="311"/>
      <c r="CSH15" s="311"/>
      <c r="CSI15" s="311"/>
      <c r="CSJ15" s="311"/>
      <c r="CSK15" s="311"/>
      <c r="CSL15" s="311"/>
      <c r="CSM15" s="311"/>
      <c r="CSN15" s="311"/>
      <c r="CSO15" s="311"/>
      <c r="CSP15" s="311"/>
      <c r="CSQ15" s="311"/>
      <c r="CSR15" s="311"/>
      <c r="CSS15" s="311"/>
      <c r="CST15" s="311"/>
      <c r="CSU15" s="311"/>
      <c r="CSV15" s="311"/>
      <c r="CSW15" s="311"/>
      <c r="CSX15" s="311"/>
      <c r="CSY15" s="311"/>
      <c r="CSZ15" s="311"/>
      <c r="CTA15" s="311"/>
      <c r="CTB15" s="311"/>
      <c r="CTC15" s="311"/>
      <c r="CTD15" s="311"/>
      <c r="CTE15" s="311"/>
      <c r="CTF15" s="311"/>
      <c r="CTG15" s="311"/>
      <c r="CTH15" s="311"/>
      <c r="CTI15" s="311"/>
      <c r="CTJ15" s="311"/>
      <c r="CTK15" s="311"/>
      <c r="CTL15" s="311"/>
      <c r="CTM15" s="311"/>
      <c r="CTN15" s="311"/>
      <c r="CTO15" s="311"/>
      <c r="CTP15" s="311"/>
      <c r="CTQ15" s="311"/>
      <c r="CTR15" s="311"/>
      <c r="CTS15" s="311"/>
      <c r="CTT15" s="311"/>
      <c r="CTU15" s="311"/>
      <c r="CTV15" s="311"/>
      <c r="CTW15" s="311"/>
      <c r="CTX15" s="311"/>
      <c r="CTY15" s="311"/>
      <c r="CTZ15" s="311"/>
      <c r="CUA15" s="311"/>
      <c r="CUB15" s="311"/>
      <c r="CUC15" s="311"/>
      <c r="CUD15" s="311"/>
      <c r="CUE15" s="311"/>
      <c r="CUF15" s="311"/>
      <c r="CUG15" s="311"/>
      <c r="CUH15" s="311"/>
      <c r="CUI15" s="311"/>
      <c r="CUJ15" s="311"/>
      <c r="CUK15" s="311"/>
      <c r="CUL15" s="311"/>
      <c r="CUM15" s="311"/>
      <c r="CUN15" s="311"/>
      <c r="CUO15" s="311"/>
      <c r="CUP15" s="311"/>
      <c r="CUQ15" s="311"/>
      <c r="CUR15" s="311"/>
      <c r="CUS15" s="311"/>
      <c r="CUT15" s="311"/>
      <c r="CUU15" s="311"/>
      <c r="CUV15" s="311"/>
      <c r="CUW15" s="311"/>
      <c r="CUX15" s="311"/>
      <c r="CUY15" s="311"/>
      <c r="CUZ15" s="311"/>
      <c r="CVA15" s="311"/>
      <c r="CVB15" s="311"/>
      <c r="CVC15" s="311"/>
      <c r="CVD15" s="311"/>
      <c r="CVE15" s="311"/>
      <c r="CVF15" s="311"/>
      <c r="CVG15" s="311"/>
      <c r="CVH15" s="311"/>
      <c r="CVI15" s="311"/>
      <c r="CVJ15" s="311"/>
      <c r="CVK15" s="311"/>
      <c r="CVL15" s="311"/>
      <c r="CVM15" s="311"/>
      <c r="CVN15" s="311"/>
      <c r="CVO15" s="311"/>
      <c r="CVP15" s="311"/>
      <c r="CVQ15" s="311"/>
      <c r="CVR15" s="311"/>
      <c r="CVS15" s="311"/>
      <c r="CVT15" s="311"/>
      <c r="CVU15" s="311"/>
      <c r="CVV15" s="311"/>
      <c r="CVW15" s="311"/>
      <c r="CVX15" s="311"/>
      <c r="CVY15" s="311"/>
      <c r="CVZ15" s="311"/>
      <c r="CWA15" s="311"/>
      <c r="CWB15" s="311"/>
      <c r="CWC15" s="311"/>
      <c r="CWD15" s="311"/>
      <c r="CWE15" s="311"/>
      <c r="CWF15" s="311"/>
      <c r="CWG15" s="311"/>
      <c r="CWH15" s="311"/>
      <c r="CWI15" s="311"/>
      <c r="CWJ15" s="311"/>
      <c r="CWK15" s="311"/>
      <c r="CWL15" s="311"/>
      <c r="CWM15" s="311"/>
      <c r="CWN15" s="311"/>
      <c r="CWO15" s="311"/>
      <c r="CWP15" s="311"/>
      <c r="CWQ15" s="311"/>
      <c r="CWR15" s="311"/>
      <c r="CWS15" s="311"/>
      <c r="CWT15" s="311"/>
      <c r="CWU15" s="311"/>
      <c r="CWV15" s="311"/>
      <c r="CWW15" s="311"/>
      <c r="CWX15" s="311"/>
      <c r="CWY15" s="311"/>
      <c r="CWZ15" s="311"/>
      <c r="CXA15" s="311"/>
      <c r="CXB15" s="311"/>
      <c r="CXC15" s="311"/>
      <c r="CXD15" s="311"/>
      <c r="CXE15" s="311"/>
      <c r="CXF15" s="311"/>
      <c r="CXG15" s="311"/>
      <c r="CXH15" s="311"/>
      <c r="CXI15" s="311"/>
      <c r="CXJ15" s="311"/>
      <c r="CXK15" s="311"/>
      <c r="CXL15" s="311"/>
      <c r="CXM15" s="311"/>
      <c r="CXN15" s="311"/>
      <c r="CXO15" s="311"/>
      <c r="CXP15" s="311"/>
      <c r="CXQ15" s="311"/>
      <c r="CXR15" s="311"/>
      <c r="CXS15" s="311"/>
      <c r="CXT15" s="311"/>
      <c r="CXU15" s="311"/>
      <c r="CXV15" s="311"/>
      <c r="CXW15" s="311"/>
      <c r="CXX15" s="311"/>
      <c r="CXY15" s="311"/>
      <c r="CXZ15" s="311"/>
      <c r="CYA15" s="311"/>
      <c r="CYB15" s="311"/>
      <c r="CYC15" s="311"/>
      <c r="CYD15" s="311"/>
      <c r="CYE15" s="311"/>
      <c r="CYF15" s="311"/>
      <c r="CYG15" s="311"/>
      <c r="CYH15" s="311"/>
      <c r="CYI15" s="311"/>
      <c r="CYJ15" s="311"/>
      <c r="CYK15" s="311"/>
      <c r="CYL15" s="311"/>
      <c r="CYM15" s="311"/>
      <c r="CYN15" s="311"/>
      <c r="CYO15" s="311"/>
      <c r="CYP15" s="311"/>
      <c r="CYQ15" s="311"/>
      <c r="CYR15" s="311"/>
      <c r="CYS15" s="311"/>
      <c r="CYT15" s="311"/>
      <c r="CYU15" s="311"/>
      <c r="CYV15" s="311"/>
      <c r="CYW15" s="311"/>
      <c r="CYX15" s="311"/>
      <c r="CYY15" s="311"/>
      <c r="CYZ15" s="311"/>
      <c r="CZA15" s="311"/>
      <c r="CZB15" s="311"/>
      <c r="CZC15" s="311"/>
      <c r="CZD15" s="311"/>
      <c r="CZE15" s="311"/>
      <c r="CZF15" s="311"/>
      <c r="CZG15" s="311"/>
      <c r="CZH15" s="311"/>
      <c r="CZI15" s="311"/>
      <c r="CZJ15" s="311"/>
      <c r="CZK15" s="311"/>
      <c r="CZL15" s="311"/>
      <c r="CZM15" s="311"/>
      <c r="CZN15" s="311"/>
      <c r="CZO15" s="311"/>
      <c r="CZP15" s="311"/>
      <c r="CZQ15" s="311"/>
      <c r="CZR15" s="311"/>
      <c r="CZS15" s="311"/>
      <c r="CZT15" s="311"/>
      <c r="CZU15" s="311"/>
      <c r="CZV15" s="311"/>
      <c r="CZW15" s="311"/>
      <c r="CZX15" s="311"/>
      <c r="CZY15" s="311"/>
      <c r="CZZ15" s="311"/>
      <c r="DAA15" s="311"/>
      <c r="DAB15" s="311"/>
      <c r="DAC15" s="311"/>
      <c r="DAD15" s="311"/>
      <c r="DAE15" s="311"/>
      <c r="DAF15" s="311"/>
      <c r="DAG15" s="311"/>
      <c r="DAH15" s="311"/>
      <c r="DAI15" s="311"/>
      <c r="DAJ15" s="311"/>
      <c r="DAK15" s="311"/>
      <c r="DAL15" s="311"/>
      <c r="DAM15" s="311"/>
      <c r="DAN15" s="311"/>
      <c r="DAO15" s="311"/>
      <c r="DAP15" s="311"/>
      <c r="DAQ15" s="311"/>
      <c r="DAR15" s="311"/>
      <c r="DAS15" s="311"/>
      <c r="DAT15" s="311"/>
      <c r="DAU15" s="311"/>
      <c r="DAV15" s="311"/>
      <c r="DAW15" s="311"/>
      <c r="DAX15" s="311"/>
      <c r="DAY15" s="311"/>
      <c r="DAZ15" s="311"/>
      <c r="DBA15" s="311"/>
      <c r="DBB15" s="311"/>
      <c r="DBC15" s="311"/>
      <c r="DBD15" s="311"/>
      <c r="DBE15" s="311"/>
      <c r="DBF15" s="311"/>
      <c r="DBG15" s="311"/>
      <c r="DBH15" s="311"/>
      <c r="DBI15" s="311"/>
      <c r="DBJ15" s="311"/>
      <c r="DBK15" s="311"/>
      <c r="DBL15" s="311"/>
      <c r="DBM15" s="311"/>
      <c r="DBN15" s="311"/>
      <c r="DBO15" s="311"/>
      <c r="DBP15" s="311"/>
      <c r="DBQ15" s="311"/>
      <c r="DBR15" s="311"/>
      <c r="DBS15" s="311"/>
      <c r="DBT15" s="311"/>
      <c r="DBU15" s="311"/>
      <c r="DBV15" s="311"/>
      <c r="DBW15" s="311"/>
      <c r="DBX15" s="311"/>
      <c r="DBY15" s="311"/>
      <c r="DBZ15" s="311"/>
      <c r="DCA15" s="311"/>
      <c r="DCB15" s="311"/>
      <c r="DCC15" s="311"/>
      <c r="DCD15" s="311"/>
      <c r="DCE15" s="311"/>
      <c r="DCF15" s="311"/>
      <c r="DCG15" s="311"/>
      <c r="DCH15" s="311"/>
      <c r="DCI15" s="311"/>
      <c r="DCJ15" s="311"/>
      <c r="DCK15" s="311"/>
      <c r="DCL15" s="311"/>
      <c r="DCM15" s="311"/>
      <c r="DCN15" s="311"/>
      <c r="DCO15" s="311"/>
      <c r="DCP15" s="311"/>
      <c r="DCQ15" s="311"/>
      <c r="DCR15" s="311"/>
      <c r="DCS15" s="311"/>
      <c r="DCT15" s="311"/>
      <c r="DCU15" s="311"/>
      <c r="DCV15" s="311"/>
      <c r="DCW15" s="311"/>
      <c r="DCX15" s="311"/>
      <c r="DCY15" s="311"/>
      <c r="DCZ15" s="311"/>
      <c r="DDA15" s="311"/>
      <c r="DDB15" s="311"/>
      <c r="DDC15" s="311"/>
      <c r="DDD15" s="311"/>
      <c r="DDE15" s="311"/>
      <c r="DDF15" s="311"/>
      <c r="DDG15" s="311"/>
      <c r="DDH15" s="311"/>
      <c r="DDI15" s="311"/>
      <c r="DDJ15" s="311"/>
      <c r="DDK15" s="311"/>
      <c r="DDL15" s="311"/>
      <c r="DDM15" s="311"/>
      <c r="DDN15" s="311"/>
      <c r="DDO15" s="311"/>
      <c r="DDP15" s="311"/>
      <c r="DDQ15" s="311"/>
      <c r="DDR15" s="311"/>
      <c r="DDS15" s="311"/>
      <c r="DDT15" s="311"/>
      <c r="DDU15" s="311"/>
      <c r="DDV15" s="311"/>
      <c r="DDW15" s="311"/>
      <c r="DDX15" s="311"/>
      <c r="DDY15" s="311"/>
      <c r="DDZ15" s="311"/>
      <c r="DEA15" s="311"/>
      <c r="DEB15" s="311"/>
      <c r="DEC15" s="311"/>
      <c r="DED15" s="311"/>
      <c r="DEE15" s="311"/>
      <c r="DEF15" s="311"/>
      <c r="DEG15" s="311"/>
      <c r="DEH15" s="311"/>
      <c r="DEI15" s="311"/>
      <c r="DEJ15" s="311"/>
      <c r="DEK15" s="311"/>
      <c r="DEL15" s="311"/>
      <c r="DEM15" s="311"/>
      <c r="DEN15" s="311"/>
      <c r="DEO15" s="311"/>
      <c r="DEP15" s="311"/>
      <c r="DEQ15" s="311"/>
      <c r="DER15" s="311"/>
      <c r="DES15" s="311"/>
      <c r="DET15" s="311"/>
      <c r="DEU15" s="311"/>
      <c r="DEV15" s="311"/>
      <c r="DEW15" s="311"/>
      <c r="DEX15" s="311"/>
      <c r="DEY15" s="311"/>
      <c r="DEZ15" s="311"/>
      <c r="DFA15" s="311"/>
      <c r="DFB15" s="311"/>
      <c r="DFC15" s="311"/>
      <c r="DFD15" s="311"/>
      <c r="DFE15" s="311"/>
      <c r="DFF15" s="311"/>
      <c r="DFG15" s="311"/>
      <c r="DFH15" s="311"/>
      <c r="DFI15" s="311"/>
      <c r="DFJ15" s="311"/>
      <c r="DFK15" s="311"/>
      <c r="DFL15" s="311"/>
      <c r="DFM15" s="311"/>
      <c r="DFN15" s="311"/>
      <c r="DFO15" s="311"/>
      <c r="DFP15" s="311"/>
      <c r="DFQ15" s="311"/>
      <c r="DFR15" s="311"/>
      <c r="DFS15" s="311"/>
      <c r="DFT15" s="311"/>
      <c r="DFU15" s="311"/>
      <c r="DFV15" s="311"/>
      <c r="DFW15" s="311"/>
      <c r="DFX15" s="311"/>
      <c r="DFY15" s="311"/>
      <c r="DFZ15" s="311"/>
      <c r="DGA15" s="311"/>
      <c r="DGB15" s="311"/>
      <c r="DGC15" s="311"/>
      <c r="DGD15" s="311"/>
      <c r="DGE15" s="311"/>
      <c r="DGF15" s="311"/>
      <c r="DGG15" s="311"/>
      <c r="DGH15" s="311"/>
      <c r="DGI15" s="311"/>
      <c r="DGJ15" s="311"/>
      <c r="DGK15" s="311"/>
      <c r="DGL15" s="311"/>
      <c r="DGM15" s="311"/>
      <c r="DGN15" s="311"/>
      <c r="DGO15" s="311"/>
      <c r="DGP15" s="311"/>
      <c r="DGQ15" s="311"/>
      <c r="DGR15" s="311"/>
      <c r="DGS15" s="311"/>
      <c r="DGT15" s="311"/>
      <c r="DGU15" s="311"/>
      <c r="DGV15" s="311"/>
      <c r="DGW15" s="311"/>
      <c r="DGX15" s="311"/>
      <c r="DGY15" s="311"/>
      <c r="DGZ15" s="311"/>
      <c r="DHA15" s="311"/>
      <c r="DHB15" s="311"/>
      <c r="DHC15" s="311"/>
      <c r="DHD15" s="311"/>
      <c r="DHE15" s="311"/>
      <c r="DHF15" s="311"/>
      <c r="DHG15" s="311"/>
      <c r="DHH15" s="311"/>
      <c r="DHI15" s="311"/>
      <c r="DHJ15" s="311"/>
      <c r="DHK15" s="311"/>
      <c r="DHL15" s="311"/>
      <c r="DHM15" s="311"/>
      <c r="DHN15" s="311"/>
      <c r="DHO15" s="311"/>
      <c r="DHP15" s="311"/>
      <c r="DHQ15" s="311"/>
      <c r="DHR15" s="311"/>
      <c r="DHS15" s="311"/>
      <c r="DHT15" s="311"/>
      <c r="DHU15" s="311"/>
      <c r="DHV15" s="311"/>
      <c r="DHW15" s="311"/>
      <c r="DHX15" s="311"/>
      <c r="DHY15" s="311"/>
      <c r="DHZ15" s="311"/>
      <c r="DIA15" s="311"/>
      <c r="DIB15" s="311"/>
      <c r="DIC15" s="311"/>
      <c r="DID15" s="311"/>
      <c r="DIE15" s="311"/>
      <c r="DIF15" s="311"/>
      <c r="DIG15" s="311"/>
      <c r="DIH15" s="311"/>
      <c r="DII15" s="311"/>
      <c r="DIJ15" s="311"/>
      <c r="DIK15" s="311"/>
      <c r="DIL15" s="311"/>
      <c r="DIM15" s="311"/>
      <c r="DIN15" s="311"/>
      <c r="DIO15" s="311"/>
      <c r="DIP15" s="311"/>
      <c r="DIQ15" s="311"/>
      <c r="DIR15" s="311"/>
      <c r="DIS15" s="311"/>
      <c r="DIT15" s="311"/>
      <c r="DIU15" s="311"/>
      <c r="DIV15" s="311"/>
      <c r="DIW15" s="311"/>
      <c r="DIX15" s="311"/>
      <c r="DIY15" s="311"/>
      <c r="DIZ15" s="311"/>
      <c r="DJA15" s="311"/>
      <c r="DJB15" s="311"/>
      <c r="DJC15" s="311"/>
      <c r="DJD15" s="311"/>
      <c r="DJE15" s="311"/>
      <c r="DJF15" s="311"/>
      <c r="DJG15" s="311"/>
      <c r="DJH15" s="311"/>
      <c r="DJI15" s="311"/>
      <c r="DJJ15" s="311"/>
      <c r="DJK15" s="311"/>
      <c r="DJL15" s="311"/>
      <c r="DJM15" s="311"/>
      <c r="DJN15" s="311"/>
      <c r="DJO15" s="311"/>
      <c r="DJP15" s="311"/>
      <c r="DJQ15" s="311"/>
      <c r="DJR15" s="311"/>
      <c r="DJS15" s="311"/>
      <c r="DJT15" s="311"/>
      <c r="DJU15" s="311"/>
      <c r="DJV15" s="311"/>
      <c r="DJW15" s="311"/>
      <c r="DJX15" s="311"/>
      <c r="DJY15" s="311"/>
      <c r="DJZ15" s="311"/>
      <c r="DKA15" s="311"/>
      <c r="DKB15" s="311"/>
      <c r="DKC15" s="311"/>
      <c r="DKD15" s="311"/>
      <c r="DKE15" s="311"/>
      <c r="DKF15" s="311"/>
      <c r="DKG15" s="311"/>
      <c r="DKH15" s="311"/>
      <c r="DKI15" s="311"/>
      <c r="DKJ15" s="311"/>
      <c r="DKK15" s="311"/>
      <c r="DKL15" s="311"/>
      <c r="DKM15" s="311"/>
      <c r="DKN15" s="311"/>
      <c r="DKO15" s="311"/>
      <c r="DKP15" s="311"/>
      <c r="DKQ15" s="311"/>
      <c r="DKR15" s="311"/>
      <c r="DKS15" s="311"/>
      <c r="DKT15" s="311"/>
      <c r="DKU15" s="311"/>
      <c r="DKV15" s="311"/>
      <c r="DKW15" s="311"/>
      <c r="DKX15" s="311"/>
      <c r="DKY15" s="311"/>
      <c r="DKZ15" s="311"/>
      <c r="DLA15" s="311"/>
      <c r="DLB15" s="311"/>
      <c r="DLC15" s="311"/>
      <c r="DLD15" s="311"/>
      <c r="DLE15" s="311"/>
      <c r="DLF15" s="311"/>
      <c r="DLG15" s="311"/>
      <c r="DLH15" s="311"/>
      <c r="DLI15" s="311"/>
      <c r="DLJ15" s="311"/>
      <c r="DLK15" s="311"/>
      <c r="DLL15" s="311"/>
      <c r="DLM15" s="311"/>
      <c r="DLN15" s="311"/>
      <c r="DLO15" s="311"/>
      <c r="DLP15" s="311"/>
      <c r="DLQ15" s="311"/>
      <c r="DLR15" s="311"/>
      <c r="DLS15" s="311"/>
      <c r="DLT15" s="311"/>
      <c r="DLU15" s="311"/>
      <c r="DLV15" s="311"/>
      <c r="DLW15" s="311"/>
      <c r="DLX15" s="311"/>
      <c r="DLY15" s="311"/>
      <c r="DLZ15" s="311"/>
      <c r="DMA15" s="311"/>
      <c r="DMB15" s="311"/>
      <c r="DMC15" s="311"/>
      <c r="DMD15" s="311"/>
      <c r="DME15" s="311"/>
      <c r="DMF15" s="311"/>
      <c r="DMG15" s="311"/>
      <c r="DMH15" s="311"/>
      <c r="DMI15" s="311"/>
      <c r="DMJ15" s="311"/>
      <c r="DMK15" s="311"/>
      <c r="DML15" s="311"/>
      <c r="DMM15" s="311"/>
      <c r="DMN15" s="311"/>
      <c r="DMO15" s="311"/>
      <c r="DMP15" s="311"/>
      <c r="DMQ15" s="311"/>
      <c r="DMR15" s="311"/>
      <c r="DMS15" s="311"/>
      <c r="DMT15" s="311"/>
      <c r="DMU15" s="311"/>
      <c r="DMV15" s="311"/>
      <c r="DMW15" s="311"/>
      <c r="DMX15" s="311"/>
      <c r="DMY15" s="311"/>
      <c r="DMZ15" s="311"/>
      <c r="DNA15" s="311"/>
      <c r="DNB15" s="311"/>
      <c r="DNC15" s="311"/>
      <c r="DND15" s="311"/>
      <c r="DNE15" s="311"/>
      <c r="DNF15" s="311"/>
      <c r="DNG15" s="311"/>
      <c r="DNH15" s="311"/>
      <c r="DNI15" s="311"/>
      <c r="DNJ15" s="311"/>
      <c r="DNK15" s="311"/>
      <c r="DNL15" s="311"/>
      <c r="DNM15" s="311"/>
      <c r="DNN15" s="311"/>
      <c r="DNO15" s="311"/>
      <c r="DNP15" s="311"/>
      <c r="DNQ15" s="311"/>
      <c r="DNR15" s="311"/>
      <c r="DNS15" s="311"/>
      <c r="DNT15" s="311"/>
      <c r="DNU15" s="311"/>
      <c r="DNV15" s="311"/>
      <c r="DNW15" s="311"/>
      <c r="DNX15" s="311"/>
      <c r="DNY15" s="311"/>
      <c r="DNZ15" s="311"/>
      <c r="DOA15" s="311"/>
      <c r="DOB15" s="311"/>
      <c r="DOC15" s="311"/>
      <c r="DOD15" s="311"/>
      <c r="DOE15" s="311"/>
      <c r="DOF15" s="311"/>
      <c r="DOG15" s="311"/>
      <c r="DOH15" s="311"/>
      <c r="DOI15" s="311"/>
      <c r="DOJ15" s="311"/>
      <c r="DOK15" s="311"/>
      <c r="DOL15" s="311"/>
      <c r="DOM15" s="311"/>
      <c r="DON15" s="311"/>
      <c r="DOO15" s="311"/>
      <c r="DOP15" s="311"/>
      <c r="DOQ15" s="311"/>
      <c r="DOR15" s="311"/>
      <c r="DOS15" s="311"/>
      <c r="DOT15" s="311"/>
      <c r="DOU15" s="311"/>
      <c r="DOV15" s="311"/>
      <c r="DOW15" s="311"/>
      <c r="DOX15" s="311"/>
      <c r="DOY15" s="311"/>
      <c r="DOZ15" s="311"/>
      <c r="DPA15" s="311"/>
      <c r="DPB15" s="311"/>
      <c r="DPC15" s="311"/>
      <c r="DPD15" s="311"/>
      <c r="DPE15" s="311"/>
      <c r="DPF15" s="311"/>
      <c r="DPG15" s="311"/>
      <c r="DPH15" s="311"/>
      <c r="DPI15" s="311"/>
      <c r="DPJ15" s="311"/>
      <c r="DPK15" s="311"/>
      <c r="DPL15" s="311"/>
      <c r="DPM15" s="311"/>
      <c r="DPN15" s="311"/>
      <c r="DPO15" s="311"/>
      <c r="DPP15" s="311"/>
      <c r="DPQ15" s="311"/>
      <c r="DPR15" s="311"/>
      <c r="DPS15" s="311"/>
      <c r="DPT15" s="311"/>
      <c r="DPU15" s="311"/>
      <c r="DPV15" s="311"/>
      <c r="DPW15" s="311"/>
      <c r="DPX15" s="311"/>
      <c r="DPY15" s="311"/>
      <c r="DPZ15" s="311"/>
      <c r="DQA15" s="311"/>
      <c r="DQB15" s="311"/>
      <c r="DQC15" s="311"/>
      <c r="DQD15" s="311"/>
      <c r="DQE15" s="311"/>
      <c r="DQF15" s="311"/>
      <c r="DQG15" s="311"/>
      <c r="DQH15" s="311"/>
      <c r="DQI15" s="311"/>
      <c r="DQJ15" s="311"/>
      <c r="DQK15" s="311"/>
      <c r="DQL15" s="311"/>
      <c r="DQM15" s="311"/>
      <c r="DQN15" s="311"/>
      <c r="DQO15" s="311"/>
      <c r="DQP15" s="311"/>
      <c r="DQQ15" s="311"/>
      <c r="DQR15" s="311"/>
      <c r="DQS15" s="311"/>
      <c r="DQT15" s="311"/>
      <c r="DQU15" s="311"/>
      <c r="DQV15" s="311"/>
      <c r="DQW15" s="311"/>
      <c r="DQX15" s="311"/>
      <c r="DQY15" s="311"/>
      <c r="DQZ15" s="311"/>
      <c r="DRA15" s="311"/>
      <c r="DRB15" s="311"/>
      <c r="DRC15" s="311"/>
      <c r="DRD15" s="311"/>
      <c r="DRE15" s="311"/>
      <c r="DRF15" s="311"/>
      <c r="DRG15" s="311"/>
      <c r="DRH15" s="311"/>
      <c r="DRI15" s="311"/>
      <c r="DRJ15" s="311"/>
      <c r="DRK15" s="311"/>
      <c r="DRL15" s="311"/>
      <c r="DRM15" s="311"/>
      <c r="DRN15" s="311"/>
      <c r="DRO15" s="311"/>
      <c r="DRP15" s="311"/>
      <c r="DRQ15" s="311"/>
      <c r="DRR15" s="311"/>
      <c r="DRS15" s="311"/>
      <c r="DRT15" s="311"/>
      <c r="DRU15" s="311"/>
      <c r="DRV15" s="311"/>
      <c r="DRW15" s="311"/>
      <c r="DRX15" s="311"/>
      <c r="DRY15" s="311"/>
      <c r="DRZ15" s="311"/>
      <c r="DSA15" s="311"/>
      <c r="DSB15" s="311"/>
      <c r="DSC15" s="311"/>
      <c r="DSD15" s="311"/>
      <c r="DSE15" s="311"/>
      <c r="DSF15" s="311"/>
      <c r="DSG15" s="311"/>
      <c r="DSH15" s="311"/>
      <c r="DSI15" s="311"/>
      <c r="DSJ15" s="311"/>
      <c r="DSK15" s="311"/>
      <c r="DSL15" s="311"/>
      <c r="DSM15" s="311"/>
      <c r="DSN15" s="311"/>
      <c r="DSO15" s="311"/>
      <c r="DSP15" s="311"/>
      <c r="DSQ15" s="311"/>
      <c r="DSR15" s="311"/>
      <c r="DSS15" s="311"/>
      <c r="DST15" s="311"/>
      <c r="DSU15" s="311"/>
      <c r="DSV15" s="311"/>
      <c r="DSW15" s="311"/>
      <c r="DSX15" s="311"/>
      <c r="DSY15" s="311"/>
      <c r="DSZ15" s="311"/>
      <c r="DTA15" s="311"/>
      <c r="DTB15" s="311"/>
      <c r="DTC15" s="311"/>
      <c r="DTD15" s="311"/>
      <c r="DTE15" s="311"/>
      <c r="DTF15" s="311"/>
      <c r="DTG15" s="311"/>
      <c r="DTH15" s="311"/>
      <c r="DTI15" s="311"/>
      <c r="DTJ15" s="311"/>
      <c r="DTK15" s="311"/>
      <c r="DTL15" s="311"/>
      <c r="DTM15" s="311"/>
      <c r="DTN15" s="311"/>
      <c r="DTO15" s="311"/>
      <c r="DTP15" s="311"/>
      <c r="DTQ15" s="311"/>
      <c r="DTR15" s="311"/>
      <c r="DTS15" s="311"/>
      <c r="DTT15" s="311"/>
      <c r="DTU15" s="311"/>
      <c r="DTV15" s="311"/>
      <c r="DTW15" s="311"/>
      <c r="DTX15" s="311"/>
      <c r="DTY15" s="311"/>
      <c r="DTZ15" s="311"/>
      <c r="DUA15" s="311"/>
      <c r="DUB15" s="311"/>
      <c r="DUC15" s="311"/>
      <c r="DUD15" s="311"/>
      <c r="DUE15" s="311"/>
      <c r="DUF15" s="311"/>
      <c r="DUG15" s="311"/>
      <c r="DUH15" s="311"/>
      <c r="DUI15" s="311"/>
      <c r="DUJ15" s="311"/>
      <c r="DUK15" s="311"/>
      <c r="DUL15" s="311"/>
      <c r="DUM15" s="311"/>
      <c r="DUN15" s="311"/>
      <c r="DUO15" s="311"/>
      <c r="DUP15" s="311"/>
      <c r="DUQ15" s="311"/>
      <c r="DUR15" s="311"/>
      <c r="DUS15" s="311"/>
      <c r="DUT15" s="311"/>
      <c r="DUU15" s="311"/>
      <c r="DUV15" s="311"/>
      <c r="DUW15" s="311"/>
      <c r="DUX15" s="311"/>
      <c r="DUY15" s="311"/>
      <c r="DUZ15" s="311"/>
      <c r="DVA15" s="311"/>
      <c r="DVB15" s="311"/>
      <c r="DVC15" s="311"/>
      <c r="DVD15" s="311"/>
      <c r="DVE15" s="311"/>
      <c r="DVF15" s="311"/>
      <c r="DVG15" s="311"/>
      <c r="DVH15" s="311"/>
      <c r="DVI15" s="311"/>
      <c r="DVJ15" s="311"/>
      <c r="DVK15" s="311"/>
      <c r="DVL15" s="311"/>
      <c r="DVM15" s="311"/>
      <c r="DVN15" s="311"/>
      <c r="DVO15" s="311"/>
      <c r="DVP15" s="311"/>
      <c r="DVQ15" s="311"/>
      <c r="DVR15" s="311"/>
      <c r="DVS15" s="311"/>
      <c r="DVT15" s="311"/>
      <c r="DVU15" s="311"/>
      <c r="DVV15" s="311"/>
      <c r="DVW15" s="311"/>
      <c r="DVX15" s="311"/>
      <c r="DVY15" s="311"/>
      <c r="DVZ15" s="311"/>
      <c r="DWA15" s="311"/>
      <c r="DWB15" s="311"/>
      <c r="DWC15" s="311"/>
      <c r="DWD15" s="311"/>
      <c r="DWE15" s="311"/>
      <c r="DWF15" s="311"/>
      <c r="DWG15" s="311"/>
      <c r="DWH15" s="311"/>
      <c r="DWI15" s="311"/>
      <c r="DWJ15" s="311"/>
      <c r="DWK15" s="311"/>
      <c r="DWL15" s="311"/>
      <c r="DWM15" s="311"/>
      <c r="DWN15" s="311"/>
      <c r="DWO15" s="311"/>
      <c r="DWP15" s="311"/>
      <c r="DWQ15" s="311"/>
      <c r="DWR15" s="311"/>
      <c r="DWS15" s="311"/>
      <c r="DWT15" s="311"/>
      <c r="DWU15" s="311"/>
      <c r="DWV15" s="311"/>
      <c r="DWW15" s="311"/>
      <c r="DWX15" s="311"/>
      <c r="DWY15" s="311"/>
      <c r="DWZ15" s="311"/>
      <c r="DXA15" s="311"/>
      <c r="DXB15" s="311"/>
      <c r="DXC15" s="311"/>
      <c r="DXD15" s="311"/>
      <c r="DXE15" s="311"/>
      <c r="DXF15" s="311"/>
      <c r="DXG15" s="311"/>
      <c r="DXH15" s="311"/>
      <c r="DXI15" s="311"/>
      <c r="DXJ15" s="311"/>
      <c r="DXK15" s="311"/>
      <c r="DXL15" s="311"/>
      <c r="DXM15" s="311"/>
      <c r="DXN15" s="311"/>
      <c r="DXO15" s="311"/>
      <c r="DXP15" s="311"/>
      <c r="DXQ15" s="311"/>
      <c r="DXR15" s="311"/>
      <c r="DXS15" s="311"/>
      <c r="DXT15" s="311"/>
      <c r="DXU15" s="311"/>
      <c r="DXV15" s="311"/>
      <c r="DXW15" s="311"/>
      <c r="DXX15" s="311"/>
      <c r="DXY15" s="311"/>
      <c r="DXZ15" s="311"/>
      <c r="DYA15" s="311"/>
      <c r="DYB15" s="311"/>
      <c r="DYC15" s="311"/>
      <c r="DYD15" s="311"/>
      <c r="DYE15" s="311"/>
      <c r="DYF15" s="311"/>
      <c r="DYG15" s="311"/>
      <c r="DYH15" s="311"/>
      <c r="DYI15" s="311"/>
      <c r="DYJ15" s="311"/>
      <c r="DYK15" s="311"/>
      <c r="DYL15" s="311"/>
      <c r="DYM15" s="311"/>
      <c r="DYN15" s="311"/>
      <c r="DYO15" s="311"/>
      <c r="DYP15" s="311"/>
      <c r="DYQ15" s="311"/>
      <c r="DYR15" s="311"/>
      <c r="DYS15" s="311"/>
      <c r="DYT15" s="311"/>
      <c r="DYU15" s="311"/>
      <c r="DYV15" s="311"/>
      <c r="DYW15" s="311"/>
      <c r="DYX15" s="311"/>
      <c r="DYY15" s="311"/>
      <c r="DYZ15" s="311"/>
      <c r="DZA15" s="311"/>
      <c r="DZB15" s="311"/>
      <c r="DZC15" s="311"/>
      <c r="DZD15" s="311"/>
      <c r="DZE15" s="311"/>
      <c r="DZF15" s="311"/>
      <c r="DZG15" s="311"/>
      <c r="DZH15" s="311"/>
      <c r="DZI15" s="311"/>
      <c r="DZJ15" s="311"/>
      <c r="DZK15" s="311"/>
      <c r="DZL15" s="311"/>
      <c r="DZM15" s="311"/>
      <c r="DZN15" s="311"/>
      <c r="DZO15" s="311"/>
      <c r="DZP15" s="311"/>
      <c r="DZQ15" s="311"/>
      <c r="DZR15" s="311"/>
      <c r="DZS15" s="311"/>
      <c r="DZT15" s="311"/>
      <c r="DZU15" s="311"/>
      <c r="DZV15" s="311"/>
      <c r="DZW15" s="311"/>
      <c r="DZX15" s="311"/>
      <c r="DZY15" s="311"/>
      <c r="DZZ15" s="311"/>
      <c r="EAA15" s="311"/>
      <c r="EAB15" s="311"/>
      <c r="EAC15" s="311"/>
      <c r="EAD15" s="311"/>
      <c r="EAE15" s="311"/>
      <c r="EAF15" s="311"/>
      <c r="EAG15" s="311"/>
      <c r="EAH15" s="311"/>
      <c r="EAI15" s="311"/>
      <c r="EAJ15" s="311"/>
      <c r="EAK15" s="311"/>
      <c r="EAL15" s="311"/>
      <c r="EAM15" s="311"/>
      <c r="EAN15" s="311"/>
      <c r="EAO15" s="311"/>
      <c r="EAP15" s="311"/>
      <c r="EAQ15" s="311"/>
      <c r="EAR15" s="311"/>
      <c r="EAS15" s="311"/>
      <c r="EAT15" s="311"/>
      <c r="EAU15" s="311"/>
      <c r="EAV15" s="311"/>
      <c r="EAW15" s="311"/>
      <c r="EAX15" s="311"/>
      <c r="EAY15" s="311"/>
      <c r="EAZ15" s="311"/>
      <c r="EBA15" s="311"/>
      <c r="EBB15" s="311"/>
      <c r="EBC15" s="311"/>
      <c r="EBD15" s="311"/>
      <c r="EBE15" s="311"/>
      <c r="EBF15" s="311"/>
      <c r="EBG15" s="311"/>
      <c r="EBH15" s="311"/>
      <c r="EBI15" s="311"/>
      <c r="EBJ15" s="311"/>
      <c r="EBK15" s="311"/>
      <c r="EBL15" s="311"/>
      <c r="EBM15" s="311"/>
      <c r="EBN15" s="311"/>
      <c r="EBO15" s="311"/>
      <c r="EBP15" s="311"/>
      <c r="EBQ15" s="311"/>
      <c r="EBR15" s="311"/>
      <c r="EBS15" s="311"/>
      <c r="EBT15" s="311"/>
      <c r="EBU15" s="311"/>
      <c r="EBV15" s="311"/>
      <c r="EBW15" s="311"/>
      <c r="EBX15" s="311"/>
      <c r="EBY15" s="311"/>
      <c r="EBZ15" s="311"/>
      <c r="ECA15" s="311"/>
      <c r="ECB15" s="311"/>
      <c r="ECC15" s="311"/>
      <c r="ECD15" s="311"/>
      <c r="ECE15" s="311"/>
      <c r="ECF15" s="311"/>
      <c r="ECG15" s="311"/>
      <c r="ECH15" s="311"/>
      <c r="ECI15" s="311"/>
      <c r="ECJ15" s="311"/>
      <c r="ECK15" s="311"/>
      <c r="ECL15" s="311"/>
      <c r="ECM15" s="311"/>
      <c r="ECN15" s="311"/>
      <c r="ECO15" s="311"/>
      <c r="ECP15" s="311"/>
      <c r="ECQ15" s="311"/>
      <c r="ECR15" s="311"/>
      <c r="ECS15" s="311"/>
      <c r="ECT15" s="311"/>
      <c r="ECU15" s="311"/>
      <c r="ECV15" s="311"/>
      <c r="ECW15" s="311"/>
      <c r="ECX15" s="311"/>
      <c r="ECY15" s="311"/>
      <c r="ECZ15" s="311"/>
      <c r="EDA15" s="311"/>
      <c r="EDB15" s="311"/>
      <c r="EDC15" s="311"/>
      <c r="EDD15" s="311"/>
      <c r="EDE15" s="311"/>
      <c r="EDF15" s="311"/>
      <c r="EDG15" s="311"/>
      <c r="EDH15" s="311"/>
      <c r="EDI15" s="311"/>
      <c r="EDJ15" s="311"/>
      <c r="EDK15" s="311"/>
      <c r="EDL15" s="311"/>
      <c r="EDM15" s="311"/>
      <c r="EDN15" s="311"/>
      <c r="EDO15" s="311"/>
      <c r="EDP15" s="311"/>
      <c r="EDQ15" s="311"/>
      <c r="EDR15" s="311"/>
      <c r="EDS15" s="311"/>
      <c r="EDT15" s="311"/>
      <c r="EDU15" s="311"/>
      <c r="EDV15" s="311"/>
      <c r="EDW15" s="311"/>
      <c r="EDX15" s="311"/>
      <c r="EDY15" s="311"/>
      <c r="EDZ15" s="311"/>
      <c r="EEA15" s="311"/>
      <c r="EEB15" s="311"/>
      <c r="EEC15" s="311"/>
      <c r="EED15" s="311"/>
      <c r="EEE15" s="311"/>
      <c r="EEF15" s="311"/>
      <c r="EEG15" s="311"/>
      <c r="EEH15" s="311"/>
      <c r="EEI15" s="311"/>
      <c r="EEJ15" s="311"/>
      <c r="EEK15" s="311"/>
      <c r="EEL15" s="311"/>
      <c r="EEM15" s="311"/>
      <c r="EEN15" s="311"/>
      <c r="EEO15" s="311"/>
      <c r="EEP15" s="311"/>
      <c r="EEQ15" s="311"/>
      <c r="EER15" s="311"/>
      <c r="EES15" s="311"/>
      <c r="EET15" s="311"/>
      <c r="EEU15" s="311"/>
      <c r="EEV15" s="311"/>
      <c r="EEW15" s="311"/>
      <c r="EEX15" s="311"/>
      <c r="EEY15" s="311"/>
      <c r="EEZ15" s="311"/>
      <c r="EFA15" s="311"/>
      <c r="EFB15" s="311"/>
      <c r="EFC15" s="311"/>
      <c r="EFD15" s="311"/>
      <c r="EFE15" s="311"/>
      <c r="EFF15" s="311"/>
      <c r="EFG15" s="311"/>
      <c r="EFH15" s="311"/>
      <c r="EFI15" s="311"/>
      <c r="EFJ15" s="311"/>
      <c r="EFK15" s="311"/>
      <c r="EFL15" s="311"/>
      <c r="EFM15" s="311"/>
      <c r="EFN15" s="311"/>
      <c r="EFO15" s="311"/>
      <c r="EFP15" s="311"/>
      <c r="EFQ15" s="311"/>
      <c r="EFR15" s="311"/>
      <c r="EFS15" s="311"/>
      <c r="EFT15" s="311"/>
      <c r="EFU15" s="311"/>
      <c r="EFV15" s="311"/>
      <c r="EFW15" s="311"/>
      <c r="EFX15" s="311"/>
      <c r="EFY15" s="311"/>
      <c r="EFZ15" s="311"/>
      <c r="EGA15" s="311"/>
      <c r="EGB15" s="311"/>
      <c r="EGC15" s="311"/>
      <c r="EGD15" s="311"/>
      <c r="EGE15" s="311"/>
      <c r="EGF15" s="311"/>
      <c r="EGG15" s="311"/>
      <c r="EGH15" s="311"/>
      <c r="EGI15" s="311"/>
      <c r="EGJ15" s="311"/>
      <c r="EGK15" s="311"/>
      <c r="EGL15" s="311"/>
      <c r="EGM15" s="311"/>
      <c r="EGN15" s="311"/>
      <c r="EGO15" s="311"/>
      <c r="EGP15" s="311"/>
      <c r="EGQ15" s="311"/>
      <c r="EGR15" s="311"/>
      <c r="EGS15" s="311"/>
      <c r="EGT15" s="311"/>
      <c r="EGU15" s="311"/>
      <c r="EGV15" s="311"/>
      <c r="EGW15" s="311"/>
      <c r="EGX15" s="311"/>
      <c r="EGY15" s="311"/>
      <c r="EGZ15" s="311"/>
      <c r="EHA15" s="311"/>
      <c r="EHB15" s="311"/>
      <c r="EHC15" s="311"/>
      <c r="EHD15" s="311"/>
      <c r="EHE15" s="311"/>
      <c r="EHF15" s="311"/>
      <c r="EHG15" s="311"/>
      <c r="EHH15" s="311"/>
      <c r="EHI15" s="311"/>
      <c r="EHJ15" s="311"/>
      <c r="EHK15" s="311"/>
      <c r="EHL15" s="311"/>
      <c r="EHM15" s="311"/>
      <c r="EHN15" s="311"/>
      <c r="EHO15" s="311"/>
      <c r="EHP15" s="311"/>
      <c r="EHQ15" s="311"/>
      <c r="EHR15" s="311"/>
      <c r="EHS15" s="311"/>
      <c r="EHT15" s="311"/>
      <c r="EHU15" s="311"/>
      <c r="EHV15" s="311"/>
      <c r="EHW15" s="311"/>
      <c r="EHX15" s="311"/>
      <c r="EHY15" s="311"/>
      <c r="EHZ15" s="311"/>
      <c r="EIA15" s="311"/>
      <c r="EIB15" s="311"/>
      <c r="EIC15" s="311"/>
      <c r="EID15" s="311"/>
      <c r="EIE15" s="311"/>
      <c r="EIF15" s="311"/>
      <c r="EIG15" s="311"/>
      <c r="EIH15" s="311"/>
      <c r="EII15" s="311"/>
      <c r="EIJ15" s="311"/>
      <c r="EIK15" s="311"/>
      <c r="EIL15" s="311"/>
      <c r="EIM15" s="311"/>
      <c r="EIN15" s="311"/>
      <c r="EIO15" s="311"/>
      <c r="EIP15" s="311"/>
      <c r="EIQ15" s="311"/>
      <c r="EIR15" s="311"/>
      <c r="EIS15" s="311"/>
      <c r="EIT15" s="311"/>
      <c r="EIU15" s="311"/>
      <c r="EIV15" s="311"/>
      <c r="EIW15" s="311"/>
      <c r="EIX15" s="311"/>
      <c r="EIY15" s="311"/>
      <c r="EIZ15" s="311"/>
      <c r="EJA15" s="311"/>
      <c r="EJB15" s="311"/>
      <c r="EJC15" s="311"/>
      <c r="EJD15" s="311"/>
      <c r="EJE15" s="311"/>
      <c r="EJF15" s="311"/>
      <c r="EJG15" s="311"/>
      <c r="EJH15" s="311"/>
      <c r="EJI15" s="311"/>
      <c r="EJJ15" s="311"/>
      <c r="EJK15" s="311"/>
      <c r="EJL15" s="311"/>
      <c r="EJM15" s="311"/>
      <c r="EJN15" s="311"/>
      <c r="EJO15" s="311"/>
      <c r="EJP15" s="311"/>
      <c r="EJQ15" s="311"/>
      <c r="EJR15" s="311"/>
      <c r="EJS15" s="311"/>
      <c r="EJT15" s="311"/>
      <c r="EJU15" s="311"/>
      <c r="EJV15" s="311"/>
      <c r="EJW15" s="311"/>
      <c r="EJX15" s="311"/>
      <c r="EJY15" s="311"/>
      <c r="EJZ15" s="311"/>
      <c r="EKA15" s="311"/>
      <c r="EKB15" s="311"/>
      <c r="EKC15" s="311"/>
      <c r="EKD15" s="311"/>
      <c r="EKE15" s="311"/>
      <c r="EKF15" s="311"/>
      <c r="EKG15" s="311"/>
      <c r="EKH15" s="311"/>
      <c r="EKI15" s="311"/>
      <c r="EKJ15" s="311"/>
      <c r="EKK15" s="311"/>
      <c r="EKL15" s="311"/>
      <c r="EKM15" s="311"/>
      <c r="EKN15" s="311"/>
      <c r="EKO15" s="311"/>
      <c r="EKP15" s="311"/>
      <c r="EKQ15" s="311"/>
      <c r="EKR15" s="311"/>
      <c r="EKS15" s="311"/>
      <c r="EKT15" s="311"/>
      <c r="EKU15" s="311"/>
      <c r="EKV15" s="311"/>
      <c r="EKW15" s="311"/>
      <c r="EKX15" s="311"/>
      <c r="EKY15" s="311"/>
      <c r="EKZ15" s="311"/>
      <c r="ELA15" s="311"/>
      <c r="ELB15" s="311"/>
      <c r="ELC15" s="311"/>
      <c r="ELD15" s="311"/>
      <c r="ELE15" s="311"/>
      <c r="ELF15" s="311"/>
      <c r="ELG15" s="311"/>
      <c r="ELH15" s="311"/>
      <c r="ELI15" s="311"/>
      <c r="ELJ15" s="311"/>
      <c r="ELK15" s="311"/>
      <c r="ELL15" s="311"/>
      <c r="ELM15" s="311"/>
      <c r="ELN15" s="311"/>
      <c r="ELO15" s="311"/>
      <c r="ELP15" s="311"/>
      <c r="ELQ15" s="311"/>
      <c r="ELR15" s="311"/>
      <c r="ELS15" s="311"/>
      <c r="ELT15" s="311"/>
      <c r="ELU15" s="311"/>
      <c r="ELV15" s="311"/>
      <c r="ELW15" s="311"/>
      <c r="ELX15" s="311"/>
      <c r="ELY15" s="311"/>
      <c r="ELZ15" s="311"/>
      <c r="EMA15" s="311"/>
      <c r="EMB15" s="311"/>
      <c r="EMC15" s="311"/>
      <c r="EMD15" s="311"/>
      <c r="EME15" s="311"/>
      <c r="EMF15" s="311"/>
      <c r="EMG15" s="311"/>
      <c r="EMH15" s="311"/>
      <c r="EMI15" s="311"/>
      <c r="EMJ15" s="311"/>
      <c r="EMK15" s="311"/>
      <c r="EML15" s="311"/>
      <c r="EMM15" s="311"/>
      <c r="EMN15" s="311"/>
      <c r="EMO15" s="311"/>
      <c r="EMP15" s="311"/>
      <c r="EMQ15" s="311"/>
      <c r="EMR15" s="311"/>
      <c r="EMS15" s="311"/>
      <c r="EMT15" s="311"/>
      <c r="EMU15" s="311"/>
      <c r="EMV15" s="311"/>
      <c r="EMW15" s="311"/>
      <c r="EMX15" s="311"/>
      <c r="EMY15" s="311"/>
      <c r="EMZ15" s="311"/>
      <c r="ENA15" s="311"/>
      <c r="ENB15" s="311"/>
      <c r="ENC15" s="311"/>
      <c r="END15" s="311"/>
      <c r="ENE15" s="311"/>
      <c r="ENF15" s="311"/>
      <c r="ENG15" s="311"/>
      <c r="ENH15" s="311"/>
      <c r="ENI15" s="311"/>
      <c r="ENJ15" s="311"/>
      <c r="ENK15" s="311"/>
      <c r="ENL15" s="311"/>
      <c r="ENM15" s="311"/>
      <c r="ENN15" s="311"/>
      <c r="ENO15" s="311"/>
      <c r="ENP15" s="311"/>
      <c r="ENQ15" s="311"/>
      <c r="ENR15" s="311"/>
      <c r="ENS15" s="311"/>
      <c r="ENT15" s="311"/>
      <c r="ENU15" s="311"/>
      <c r="ENV15" s="311"/>
      <c r="ENW15" s="311"/>
      <c r="ENX15" s="311"/>
      <c r="ENY15" s="311"/>
      <c r="ENZ15" s="311"/>
      <c r="EOA15" s="311"/>
      <c r="EOB15" s="311"/>
      <c r="EOC15" s="311"/>
      <c r="EOD15" s="311"/>
      <c r="EOE15" s="311"/>
      <c r="EOF15" s="311"/>
      <c r="EOG15" s="311"/>
      <c r="EOH15" s="311"/>
      <c r="EOI15" s="311"/>
      <c r="EOJ15" s="311"/>
      <c r="EOK15" s="311"/>
      <c r="EOL15" s="311"/>
      <c r="EOM15" s="311"/>
      <c r="EON15" s="311"/>
      <c r="EOO15" s="311"/>
      <c r="EOP15" s="311"/>
      <c r="EOQ15" s="311"/>
      <c r="EOR15" s="311"/>
      <c r="EOS15" s="311"/>
      <c r="EOT15" s="311"/>
      <c r="EOU15" s="311"/>
      <c r="EOV15" s="311"/>
      <c r="EOW15" s="311"/>
      <c r="EOX15" s="311"/>
      <c r="EOY15" s="311"/>
      <c r="EOZ15" s="311"/>
      <c r="EPA15" s="311"/>
      <c r="EPB15" s="311"/>
      <c r="EPC15" s="311"/>
      <c r="EPD15" s="311"/>
      <c r="EPE15" s="311"/>
      <c r="EPF15" s="311"/>
      <c r="EPG15" s="311"/>
      <c r="EPH15" s="311"/>
      <c r="EPI15" s="311"/>
      <c r="EPJ15" s="311"/>
      <c r="EPK15" s="311"/>
      <c r="EPL15" s="311"/>
      <c r="EPM15" s="311"/>
      <c r="EPN15" s="311"/>
      <c r="EPO15" s="311"/>
      <c r="EPP15" s="311"/>
      <c r="EPQ15" s="311"/>
      <c r="EPR15" s="311"/>
      <c r="EPS15" s="311"/>
      <c r="EPT15" s="311"/>
      <c r="EPU15" s="311"/>
      <c r="EPV15" s="311"/>
      <c r="EPW15" s="311"/>
      <c r="EPX15" s="311"/>
      <c r="EPY15" s="311"/>
      <c r="EPZ15" s="311"/>
      <c r="EQA15" s="311"/>
      <c r="EQB15" s="311"/>
      <c r="EQC15" s="311"/>
      <c r="EQD15" s="311"/>
      <c r="EQE15" s="311"/>
      <c r="EQF15" s="311"/>
      <c r="EQG15" s="311"/>
      <c r="EQH15" s="311"/>
      <c r="EQI15" s="311"/>
      <c r="EQJ15" s="311"/>
      <c r="EQK15" s="311"/>
      <c r="EQL15" s="311"/>
      <c r="EQM15" s="311"/>
      <c r="EQN15" s="311"/>
      <c r="EQO15" s="311"/>
      <c r="EQP15" s="311"/>
      <c r="EQQ15" s="311"/>
      <c r="EQR15" s="311"/>
      <c r="EQS15" s="311"/>
      <c r="EQT15" s="311"/>
      <c r="EQU15" s="311"/>
      <c r="EQV15" s="311"/>
      <c r="EQW15" s="311"/>
      <c r="EQX15" s="311"/>
      <c r="EQY15" s="311"/>
      <c r="EQZ15" s="311"/>
      <c r="ERA15" s="311"/>
      <c r="ERB15" s="311"/>
      <c r="ERC15" s="311"/>
      <c r="ERD15" s="311"/>
      <c r="ERE15" s="311"/>
      <c r="ERF15" s="311"/>
      <c r="ERG15" s="311"/>
      <c r="ERH15" s="311"/>
      <c r="ERI15" s="311"/>
      <c r="ERJ15" s="311"/>
      <c r="ERK15" s="311"/>
      <c r="ERL15" s="311"/>
      <c r="ERM15" s="311"/>
      <c r="ERN15" s="311"/>
      <c r="ERO15" s="311"/>
      <c r="ERP15" s="311"/>
      <c r="ERQ15" s="311"/>
      <c r="ERR15" s="311"/>
      <c r="ERS15" s="311"/>
      <c r="ERT15" s="311"/>
      <c r="ERU15" s="311"/>
      <c r="ERV15" s="311"/>
      <c r="ERW15" s="311"/>
      <c r="ERX15" s="311"/>
      <c r="ERY15" s="311"/>
      <c r="ERZ15" s="311"/>
      <c r="ESA15" s="311"/>
      <c r="ESB15" s="311"/>
      <c r="ESC15" s="311"/>
      <c r="ESD15" s="311"/>
      <c r="ESE15" s="311"/>
      <c r="ESF15" s="311"/>
      <c r="ESG15" s="311"/>
      <c r="ESH15" s="311"/>
      <c r="ESI15" s="311"/>
      <c r="ESJ15" s="311"/>
      <c r="ESK15" s="311"/>
      <c r="ESL15" s="311"/>
      <c r="ESM15" s="311"/>
      <c r="ESN15" s="311"/>
      <c r="ESO15" s="311"/>
      <c r="ESP15" s="311"/>
      <c r="ESQ15" s="311"/>
      <c r="ESR15" s="311"/>
      <c r="ESS15" s="311"/>
      <c r="EST15" s="311"/>
      <c r="ESU15" s="311"/>
      <c r="ESV15" s="311"/>
      <c r="ESW15" s="311"/>
      <c r="ESX15" s="311"/>
      <c r="ESY15" s="311"/>
      <c r="ESZ15" s="311"/>
      <c r="ETA15" s="311"/>
      <c r="ETB15" s="311"/>
      <c r="ETC15" s="311"/>
      <c r="ETD15" s="311"/>
      <c r="ETE15" s="311"/>
      <c r="ETF15" s="311"/>
      <c r="ETG15" s="311"/>
      <c r="ETH15" s="311"/>
      <c r="ETI15" s="311"/>
      <c r="ETJ15" s="311"/>
      <c r="ETK15" s="311"/>
      <c r="ETL15" s="311"/>
      <c r="ETM15" s="311"/>
      <c r="ETN15" s="311"/>
      <c r="ETO15" s="311"/>
      <c r="ETP15" s="311"/>
      <c r="ETQ15" s="311"/>
      <c r="ETR15" s="311"/>
      <c r="ETS15" s="311"/>
      <c r="ETT15" s="311"/>
      <c r="ETU15" s="311"/>
      <c r="ETV15" s="311"/>
      <c r="ETW15" s="311"/>
      <c r="ETX15" s="311"/>
      <c r="ETY15" s="311"/>
      <c r="ETZ15" s="311"/>
      <c r="EUA15" s="311"/>
      <c r="EUB15" s="311"/>
      <c r="EUC15" s="311"/>
      <c r="EUD15" s="311"/>
      <c r="EUE15" s="311"/>
      <c r="EUF15" s="311"/>
      <c r="EUG15" s="311"/>
      <c r="EUH15" s="311"/>
      <c r="EUI15" s="311"/>
      <c r="EUJ15" s="311"/>
      <c r="EUK15" s="311"/>
      <c r="EUL15" s="311"/>
      <c r="EUM15" s="311"/>
      <c r="EUN15" s="311"/>
      <c r="EUO15" s="311"/>
      <c r="EUP15" s="311"/>
      <c r="EUQ15" s="311"/>
      <c r="EUR15" s="311"/>
      <c r="EUS15" s="311"/>
      <c r="EUT15" s="311"/>
      <c r="EUU15" s="311"/>
      <c r="EUV15" s="311"/>
      <c r="EUW15" s="311"/>
      <c r="EUX15" s="311"/>
      <c r="EUY15" s="311"/>
      <c r="EUZ15" s="311"/>
      <c r="EVA15" s="311"/>
      <c r="EVB15" s="311"/>
      <c r="EVC15" s="311"/>
      <c r="EVD15" s="311"/>
      <c r="EVE15" s="311"/>
      <c r="EVF15" s="311"/>
      <c r="EVG15" s="311"/>
      <c r="EVH15" s="311"/>
      <c r="EVI15" s="311"/>
      <c r="EVJ15" s="311"/>
      <c r="EVK15" s="311"/>
      <c r="EVL15" s="311"/>
      <c r="EVM15" s="311"/>
      <c r="EVN15" s="311"/>
      <c r="EVO15" s="311"/>
      <c r="EVP15" s="311"/>
      <c r="EVQ15" s="311"/>
      <c r="EVR15" s="311"/>
      <c r="EVS15" s="311"/>
      <c r="EVT15" s="311"/>
      <c r="EVU15" s="311"/>
      <c r="EVV15" s="311"/>
      <c r="EVW15" s="311"/>
      <c r="EVX15" s="311"/>
      <c r="EVY15" s="311"/>
      <c r="EVZ15" s="311"/>
      <c r="EWA15" s="311"/>
      <c r="EWB15" s="311"/>
      <c r="EWC15" s="311"/>
      <c r="EWD15" s="311"/>
      <c r="EWE15" s="311"/>
      <c r="EWF15" s="311"/>
      <c r="EWG15" s="311"/>
      <c r="EWH15" s="311"/>
      <c r="EWI15" s="311"/>
      <c r="EWJ15" s="311"/>
      <c r="EWK15" s="311"/>
      <c r="EWL15" s="311"/>
      <c r="EWM15" s="311"/>
      <c r="EWN15" s="311"/>
      <c r="EWO15" s="311"/>
      <c r="EWP15" s="311"/>
      <c r="EWQ15" s="311"/>
      <c r="EWR15" s="311"/>
      <c r="EWS15" s="311"/>
      <c r="EWT15" s="311"/>
      <c r="EWU15" s="311"/>
      <c r="EWV15" s="311"/>
      <c r="EWW15" s="311"/>
      <c r="EWX15" s="311"/>
      <c r="EWY15" s="311"/>
      <c r="EWZ15" s="311"/>
      <c r="EXA15" s="311"/>
      <c r="EXB15" s="311"/>
      <c r="EXC15" s="311"/>
      <c r="EXD15" s="311"/>
      <c r="EXE15" s="311"/>
      <c r="EXF15" s="311"/>
      <c r="EXG15" s="311"/>
      <c r="EXH15" s="311"/>
      <c r="EXI15" s="311"/>
      <c r="EXJ15" s="311"/>
      <c r="EXK15" s="311"/>
      <c r="EXL15" s="311"/>
      <c r="EXM15" s="311"/>
      <c r="EXN15" s="311"/>
      <c r="EXO15" s="311"/>
      <c r="EXP15" s="311"/>
      <c r="EXQ15" s="311"/>
      <c r="EXR15" s="311"/>
      <c r="EXS15" s="311"/>
      <c r="EXT15" s="311"/>
      <c r="EXU15" s="311"/>
      <c r="EXV15" s="311"/>
      <c r="EXW15" s="311"/>
      <c r="EXX15" s="311"/>
      <c r="EXY15" s="311"/>
      <c r="EXZ15" s="311"/>
      <c r="EYA15" s="311"/>
      <c r="EYB15" s="311"/>
      <c r="EYC15" s="311"/>
      <c r="EYD15" s="311"/>
      <c r="EYE15" s="311"/>
      <c r="EYF15" s="311"/>
      <c r="EYG15" s="311"/>
      <c r="EYH15" s="311"/>
      <c r="EYI15" s="311"/>
      <c r="EYJ15" s="311"/>
      <c r="EYK15" s="311"/>
      <c r="EYL15" s="311"/>
      <c r="EYM15" s="311"/>
      <c r="EYN15" s="311"/>
      <c r="EYO15" s="311"/>
      <c r="EYP15" s="311"/>
      <c r="EYQ15" s="311"/>
      <c r="EYR15" s="311"/>
      <c r="EYS15" s="311"/>
      <c r="EYT15" s="311"/>
      <c r="EYU15" s="311"/>
      <c r="EYV15" s="311"/>
      <c r="EYW15" s="311"/>
      <c r="EYX15" s="311"/>
      <c r="EYY15" s="311"/>
      <c r="EYZ15" s="311"/>
      <c r="EZA15" s="311"/>
      <c r="EZB15" s="311"/>
      <c r="EZC15" s="311"/>
      <c r="EZD15" s="311"/>
      <c r="EZE15" s="311"/>
      <c r="EZF15" s="311"/>
      <c r="EZG15" s="311"/>
      <c r="EZH15" s="311"/>
      <c r="EZI15" s="311"/>
      <c r="EZJ15" s="311"/>
      <c r="EZK15" s="311"/>
      <c r="EZL15" s="311"/>
      <c r="EZM15" s="311"/>
      <c r="EZN15" s="311"/>
      <c r="EZO15" s="311"/>
      <c r="EZP15" s="311"/>
      <c r="EZQ15" s="311"/>
      <c r="EZR15" s="311"/>
      <c r="EZS15" s="311"/>
      <c r="EZT15" s="311"/>
      <c r="EZU15" s="311"/>
      <c r="EZV15" s="311"/>
      <c r="EZW15" s="311"/>
      <c r="EZX15" s="311"/>
      <c r="EZY15" s="311"/>
      <c r="EZZ15" s="311"/>
      <c r="FAA15" s="311"/>
      <c r="FAB15" s="311"/>
      <c r="FAC15" s="311"/>
      <c r="FAD15" s="311"/>
      <c r="FAE15" s="311"/>
      <c r="FAF15" s="311"/>
      <c r="FAG15" s="311"/>
      <c r="FAH15" s="311"/>
      <c r="FAI15" s="311"/>
      <c r="FAJ15" s="311"/>
      <c r="FAK15" s="311"/>
      <c r="FAL15" s="311"/>
      <c r="FAM15" s="311"/>
      <c r="FAN15" s="311"/>
      <c r="FAO15" s="311"/>
      <c r="FAP15" s="311"/>
      <c r="FAQ15" s="311"/>
      <c r="FAR15" s="311"/>
      <c r="FAS15" s="311"/>
      <c r="FAT15" s="311"/>
      <c r="FAU15" s="311"/>
      <c r="FAV15" s="311"/>
      <c r="FAW15" s="311"/>
      <c r="FAX15" s="311"/>
      <c r="FAY15" s="311"/>
      <c r="FAZ15" s="311"/>
      <c r="FBA15" s="311"/>
      <c r="FBB15" s="311"/>
      <c r="FBC15" s="311"/>
      <c r="FBD15" s="311"/>
      <c r="FBE15" s="311"/>
      <c r="FBF15" s="311"/>
      <c r="FBG15" s="311"/>
      <c r="FBH15" s="311"/>
      <c r="FBI15" s="311"/>
      <c r="FBJ15" s="311"/>
      <c r="FBK15" s="311"/>
      <c r="FBL15" s="311"/>
      <c r="FBM15" s="311"/>
      <c r="FBN15" s="311"/>
      <c r="FBO15" s="311"/>
      <c r="FBP15" s="311"/>
      <c r="FBQ15" s="311"/>
      <c r="FBR15" s="311"/>
      <c r="FBS15" s="311"/>
      <c r="FBT15" s="311"/>
      <c r="FBU15" s="311"/>
      <c r="FBV15" s="311"/>
      <c r="FBW15" s="311"/>
      <c r="FBX15" s="311"/>
      <c r="FBY15" s="311"/>
      <c r="FBZ15" s="311"/>
      <c r="FCA15" s="311"/>
      <c r="FCB15" s="311"/>
      <c r="FCC15" s="311"/>
      <c r="FCD15" s="311"/>
      <c r="FCE15" s="311"/>
      <c r="FCF15" s="311"/>
      <c r="FCG15" s="311"/>
      <c r="FCH15" s="311"/>
      <c r="FCI15" s="311"/>
      <c r="FCJ15" s="311"/>
      <c r="FCK15" s="311"/>
      <c r="FCL15" s="311"/>
      <c r="FCM15" s="311"/>
      <c r="FCN15" s="311"/>
      <c r="FCO15" s="311"/>
      <c r="FCP15" s="311"/>
      <c r="FCQ15" s="311"/>
      <c r="FCR15" s="311"/>
      <c r="FCS15" s="311"/>
      <c r="FCT15" s="311"/>
      <c r="FCU15" s="311"/>
      <c r="FCV15" s="311"/>
      <c r="FCW15" s="311"/>
      <c r="FCX15" s="311"/>
      <c r="FCY15" s="311"/>
      <c r="FCZ15" s="311"/>
      <c r="FDA15" s="311"/>
      <c r="FDB15" s="311"/>
      <c r="FDC15" s="311"/>
      <c r="FDD15" s="311"/>
      <c r="FDE15" s="311"/>
      <c r="FDF15" s="311"/>
      <c r="FDG15" s="311"/>
      <c r="FDH15" s="311"/>
      <c r="FDI15" s="311"/>
      <c r="FDJ15" s="311"/>
      <c r="FDK15" s="311"/>
      <c r="FDL15" s="311"/>
      <c r="FDM15" s="311"/>
      <c r="FDN15" s="311"/>
      <c r="FDO15" s="311"/>
      <c r="FDP15" s="311"/>
      <c r="FDQ15" s="311"/>
      <c r="FDR15" s="311"/>
      <c r="FDS15" s="311"/>
      <c r="FDT15" s="311"/>
      <c r="FDU15" s="311"/>
      <c r="FDV15" s="311"/>
      <c r="FDW15" s="311"/>
      <c r="FDX15" s="311"/>
      <c r="FDY15" s="311"/>
      <c r="FDZ15" s="311"/>
      <c r="FEA15" s="311"/>
      <c r="FEB15" s="311"/>
      <c r="FEC15" s="311"/>
      <c r="FED15" s="311"/>
      <c r="FEE15" s="311"/>
      <c r="FEF15" s="311"/>
      <c r="FEG15" s="311"/>
      <c r="FEH15" s="311"/>
      <c r="FEI15" s="311"/>
      <c r="FEJ15" s="311"/>
      <c r="FEK15" s="311"/>
      <c r="FEL15" s="311"/>
      <c r="FEM15" s="311"/>
      <c r="FEN15" s="311"/>
      <c r="FEO15" s="311"/>
      <c r="FEP15" s="311"/>
      <c r="FEQ15" s="311"/>
      <c r="FER15" s="311"/>
      <c r="FES15" s="311"/>
      <c r="FET15" s="311"/>
      <c r="FEU15" s="311"/>
      <c r="FEV15" s="311"/>
      <c r="FEW15" s="311"/>
      <c r="FEX15" s="311"/>
      <c r="FEY15" s="311"/>
      <c r="FEZ15" s="311"/>
      <c r="FFA15" s="311"/>
      <c r="FFB15" s="311"/>
      <c r="FFC15" s="311"/>
      <c r="FFD15" s="311"/>
      <c r="FFE15" s="311"/>
      <c r="FFF15" s="311"/>
      <c r="FFG15" s="311"/>
      <c r="FFH15" s="311"/>
      <c r="FFI15" s="311"/>
      <c r="FFJ15" s="311"/>
      <c r="FFK15" s="311"/>
      <c r="FFL15" s="311"/>
      <c r="FFM15" s="311"/>
      <c r="FFN15" s="311"/>
      <c r="FFO15" s="311"/>
      <c r="FFP15" s="311"/>
      <c r="FFQ15" s="311"/>
      <c r="FFR15" s="311"/>
      <c r="FFS15" s="311"/>
      <c r="FFT15" s="311"/>
      <c r="FFU15" s="311"/>
      <c r="FFV15" s="311"/>
      <c r="FFW15" s="311"/>
      <c r="FFX15" s="311"/>
      <c r="FFY15" s="311"/>
      <c r="FFZ15" s="311"/>
      <c r="FGA15" s="311"/>
      <c r="FGB15" s="311"/>
      <c r="FGC15" s="311"/>
      <c r="FGD15" s="311"/>
      <c r="FGE15" s="311"/>
      <c r="FGF15" s="311"/>
      <c r="FGG15" s="311"/>
      <c r="FGH15" s="311"/>
      <c r="FGI15" s="311"/>
      <c r="FGJ15" s="311"/>
      <c r="FGK15" s="311"/>
      <c r="FGL15" s="311"/>
      <c r="FGM15" s="311"/>
      <c r="FGN15" s="311"/>
      <c r="FGO15" s="311"/>
      <c r="FGP15" s="311"/>
      <c r="FGQ15" s="311"/>
      <c r="FGR15" s="311"/>
      <c r="FGS15" s="311"/>
      <c r="FGT15" s="311"/>
      <c r="FGU15" s="311"/>
      <c r="FGV15" s="311"/>
      <c r="FGW15" s="311"/>
      <c r="FGX15" s="311"/>
      <c r="FGY15" s="311"/>
      <c r="FGZ15" s="311"/>
      <c r="FHA15" s="311"/>
      <c r="FHB15" s="311"/>
      <c r="FHC15" s="311"/>
      <c r="FHD15" s="311"/>
      <c r="FHE15" s="311"/>
      <c r="FHF15" s="311"/>
      <c r="FHG15" s="311"/>
      <c r="FHH15" s="311"/>
      <c r="FHI15" s="311"/>
      <c r="FHJ15" s="311"/>
      <c r="FHK15" s="311"/>
      <c r="FHL15" s="311"/>
      <c r="FHM15" s="311"/>
      <c r="FHN15" s="311"/>
      <c r="FHO15" s="311"/>
      <c r="FHP15" s="311"/>
      <c r="FHQ15" s="311"/>
      <c r="FHR15" s="311"/>
      <c r="FHS15" s="311"/>
      <c r="FHT15" s="311"/>
      <c r="FHU15" s="311"/>
      <c r="FHV15" s="311"/>
      <c r="FHW15" s="311"/>
      <c r="FHX15" s="311"/>
      <c r="FHY15" s="311"/>
      <c r="FHZ15" s="311"/>
      <c r="FIA15" s="311"/>
      <c r="FIB15" s="311"/>
      <c r="FIC15" s="311"/>
      <c r="FID15" s="311"/>
      <c r="FIE15" s="311"/>
      <c r="FIF15" s="311"/>
      <c r="FIG15" s="311"/>
      <c r="FIH15" s="311"/>
      <c r="FII15" s="311"/>
      <c r="FIJ15" s="311"/>
      <c r="FIK15" s="311"/>
      <c r="FIL15" s="311"/>
      <c r="FIM15" s="311"/>
      <c r="FIN15" s="311"/>
      <c r="FIO15" s="311"/>
      <c r="FIP15" s="311"/>
      <c r="FIQ15" s="311"/>
      <c r="FIR15" s="311"/>
      <c r="FIS15" s="311"/>
      <c r="FIT15" s="311"/>
      <c r="FIU15" s="311"/>
      <c r="FIV15" s="311"/>
      <c r="FIW15" s="311"/>
      <c r="FIX15" s="311"/>
      <c r="FIY15" s="311"/>
      <c r="FIZ15" s="311"/>
      <c r="FJA15" s="311"/>
      <c r="FJB15" s="311"/>
      <c r="FJC15" s="311"/>
      <c r="FJD15" s="311"/>
      <c r="FJE15" s="311"/>
      <c r="FJF15" s="311"/>
      <c r="FJG15" s="311"/>
      <c r="FJH15" s="311"/>
      <c r="FJI15" s="311"/>
      <c r="FJJ15" s="311"/>
      <c r="FJK15" s="311"/>
      <c r="FJL15" s="311"/>
      <c r="FJM15" s="311"/>
      <c r="FJN15" s="311"/>
      <c r="FJO15" s="311"/>
      <c r="FJP15" s="311"/>
      <c r="FJQ15" s="311"/>
      <c r="FJR15" s="311"/>
      <c r="FJS15" s="311"/>
      <c r="FJT15" s="311"/>
      <c r="FJU15" s="311"/>
      <c r="FJV15" s="311"/>
      <c r="FJW15" s="311"/>
      <c r="FJX15" s="311"/>
      <c r="FJY15" s="311"/>
      <c r="FJZ15" s="311"/>
      <c r="FKA15" s="311"/>
      <c r="FKB15" s="311"/>
      <c r="FKC15" s="311"/>
      <c r="FKD15" s="311"/>
      <c r="FKE15" s="311"/>
      <c r="FKF15" s="311"/>
      <c r="FKG15" s="311"/>
      <c r="FKH15" s="311"/>
      <c r="FKI15" s="311"/>
      <c r="FKJ15" s="311"/>
      <c r="FKK15" s="311"/>
      <c r="FKL15" s="311"/>
      <c r="FKM15" s="311"/>
      <c r="FKN15" s="311"/>
      <c r="FKO15" s="311"/>
      <c r="FKP15" s="311"/>
      <c r="FKQ15" s="311"/>
      <c r="FKR15" s="311"/>
      <c r="FKS15" s="311"/>
      <c r="FKT15" s="311"/>
      <c r="FKU15" s="311"/>
      <c r="FKV15" s="311"/>
      <c r="FKW15" s="311"/>
      <c r="FKX15" s="311"/>
      <c r="FKY15" s="311"/>
      <c r="FKZ15" s="311"/>
      <c r="FLA15" s="311"/>
      <c r="FLB15" s="311"/>
      <c r="FLC15" s="311"/>
      <c r="FLD15" s="311"/>
      <c r="FLE15" s="311"/>
      <c r="FLF15" s="311"/>
      <c r="FLG15" s="311"/>
      <c r="FLH15" s="311"/>
      <c r="FLI15" s="311"/>
      <c r="FLJ15" s="311"/>
      <c r="FLK15" s="311"/>
      <c r="FLL15" s="311"/>
      <c r="FLM15" s="311"/>
      <c r="FLN15" s="311"/>
      <c r="FLO15" s="311"/>
      <c r="FLP15" s="311"/>
      <c r="FLQ15" s="311"/>
      <c r="FLR15" s="311"/>
      <c r="FLS15" s="311"/>
      <c r="FLT15" s="311"/>
      <c r="FLU15" s="311"/>
      <c r="FLV15" s="311"/>
      <c r="FLW15" s="311"/>
      <c r="FLX15" s="311"/>
      <c r="FLY15" s="311"/>
      <c r="FLZ15" s="311"/>
      <c r="FMA15" s="311"/>
      <c r="FMB15" s="311"/>
      <c r="FMC15" s="311"/>
      <c r="FMD15" s="311"/>
      <c r="FME15" s="311"/>
      <c r="FMF15" s="311"/>
      <c r="FMG15" s="311"/>
      <c r="FMH15" s="311"/>
      <c r="FMI15" s="311"/>
      <c r="FMJ15" s="311"/>
      <c r="FMK15" s="311"/>
      <c r="FML15" s="311"/>
      <c r="FMM15" s="311"/>
      <c r="FMN15" s="311"/>
      <c r="FMO15" s="311"/>
      <c r="FMP15" s="311"/>
      <c r="FMQ15" s="311"/>
      <c r="FMR15" s="311"/>
      <c r="FMS15" s="311"/>
      <c r="FMT15" s="311"/>
      <c r="FMU15" s="311"/>
      <c r="FMV15" s="311"/>
      <c r="FMW15" s="311"/>
      <c r="FMX15" s="311"/>
      <c r="FMY15" s="311"/>
      <c r="FMZ15" s="311"/>
      <c r="FNA15" s="311"/>
      <c r="FNB15" s="311"/>
      <c r="FNC15" s="311"/>
      <c r="FND15" s="311"/>
      <c r="FNE15" s="311"/>
      <c r="FNF15" s="311"/>
      <c r="FNG15" s="311"/>
      <c r="FNH15" s="311"/>
      <c r="FNI15" s="311"/>
      <c r="FNJ15" s="311"/>
      <c r="FNK15" s="311"/>
      <c r="FNL15" s="311"/>
      <c r="FNM15" s="311"/>
      <c r="FNN15" s="311"/>
      <c r="FNO15" s="311"/>
      <c r="FNP15" s="311"/>
      <c r="FNQ15" s="311"/>
      <c r="FNR15" s="311"/>
      <c r="FNS15" s="311"/>
      <c r="FNT15" s="311"/>
      <c r="FNU15" s="311"/>
      <c r="FNV15" s="311"/>
      <c r="FNW15" s="311"/>
      <c r="FNX15" s="311"/>
      <c r="FNY15" s="311"/>
      <c r="FNZ15" s="311"/>
      <c r="FOA15" s="311"/>
      <c r="FOB15" s="311"/>
      <c r="FOC15" s="311"/>
      <c r="FOD15" s="311"/>
      <c r="FOE15" s="311"/>
      <c r="FOF15" s="311"/>
      <c r="FOG15" s="311"/>
      <c r="FOH15" s="311"/>
      <c r="FOI15" s="311"/>
      <c r="FOJ15" s="311"/>
      <c r="FOK15" s="311"/>
      <c r="FOL15" s="311"/>
      <c r="FOM15" s="311"/>
      <c r="FON15" s="311"/>
      <c r="FOO15" s="311"/>
      <c r="FOP15" s="311"/>
      <c r="FOQ15" s="311"/>
      <c r="FOR15" s="311"/>
      <c r="FOS15" s="311"/>
      <c r="FOT15" s="311"/>
      <c r="FOU15" s="311"/>
      <c r="FOV15" s="311"/>
      <c r="FOW15" s="311"/>
      <c r="FOX15" s="311"/>
      <c r="FOY15" s="311"/>
      <c r="FOZ15" s="311"/>
      <c r="FPA15" s="311"/>
      <c r="FPB15" s="311"/>
      <c r="FPC15" s="311"/>
      <c r="FPD15" s="311"/>
      <c r="FPE15" s="311"/>
      <c r="FPF15" s="311"/>
      <c r="FPG15" s="311"/>
      <c r="FPH15" s="311"/>
      <c r="FPI15" s="311"/>
      <c r="FPJ15" s="311"/>
      <c r="FPK15" s="311"/>
      <c r="FPL15" s="311"/>
      <c r="FPM15" s="311"/>
      <c r="FPN15" s="311"/>
      <c r="FPO15" s="311"/>
      <c r="FPP15" s="311"/>
      <c r="FPQ15" s="311"/>
      <c r="FPR15" s="311"/>
      <c r="FPS15" s="311"/>
      <c r="FPT15" s="311"/>
      <c r="FPU15" s="311"/>
      <c r="FPV15" s="311"/>
      <c r="FPW15" s="311"/>
      <c r="FPX15" s="311"/>
      <c r="FPY15" s="311"/>
      <c r="FPZ15" s="311"/>
      <c r="FQA15" s="311"/>
      <c r="FQB15" s="311"/>
      <c r="FQC15" s="311"/>
      <c r="FQD15" s="311"/>
      <c r="FQE15" s="311"/>
      <c r="FQF15" s="311"/>
      <c r="FQG15" s="311"/>
      <c r="FQH15" s="311"/>
      <c r="FQI15" s="311"/>
      <c r="FQJ15" s="311"/>
      <c r="FQK15" s="311"/>
      <c r="FQL15" s="311"/>
      <c r="FQM15" s="311"/>
      <c r="FQN15" s="311"/>
      <c r="FQO15" s="311"/>
      <c r="FQP15" s="311"/>
      <c r="FQQ15" s="311"/>
      <c r="FQR15" s="311"/>
      <c r="FQS15" s="311"/>
      <c r="FQT15" s="311"/>
      <c r="FQU15" s="311"/>
      <c r="FQV15" s="311"/>
      <c r="FQW15" s="311"/>
      <c r="FQX15" s="311"/>
      <c r="FQY15" s="311"/>
      <c r="FQZ15" s="311"/>
      <c r="FRA15" s="311"/>
      <c r="FRB15" s="311"/>
      <c r="FRC15" s="311"/>
      <c r="FRD15" s="311"/>
      <c r="FRE15" s="311"/>
      <c r="FRF15" s="311"/>
      <c r="FRG15" s="311"/>
      <c r="FRH15" s="311"/>
      <c r="FRI15" s="311"/>
      <c r="FRJ15" s="311"/>
      <c r="FRK15" s="311"/>
      <c r="FRL15" s="311"/>
      <c r="FRM15" s="311"/>
      <c r="FRN15" s="311"/>
      <c r="FRO15" s="311"/>
      <c r="FRP15" s="311"/>
      <c r="FRQ15" s="311"/>
      <c r="FRR15" s="311"/>
      <c r="FRS15" s="311"/>
      <c r="FRT15" s="311"/>
      <c r="FRU15" s="311"/>
      <c r="FRV15" s="311"/>
      <c r="FRW15" s="311"/>
      <c r="FRX15" s="311"/>
      <c r="FRY15" s="311"/>
      <c r="FRZ15" s="311"/>
      <c r="FSA15" s="311"/>
      <c r="FSB15" s="311"/>
      <c r="FSC15" s="311"/>
      <c r="FSD15" s="311"/>
      <c r="FSE15" s="311"/>
      <c r="FSF15" s="311"/>
      <c r="FSG15" s="311"/>
      <c r="FSH15" s="311"/>
      <c r="FSI15" s="311"/>
      <c r="FSJ15" s="311"/>
      <c r="FSK15" s="311"/>
      <c r="FSL15" s="311"/>
      <c r="FSM15" s="311"/>
      <c r="FSN15" s="311"/>
      <c r="FSO15" s="311"/>
      <c r="FSP15" s="311"/>
      <c r="FSQ15" s="311"/>
      <c r="FSR15" s="311"/>
      <c r="FSS15" s="311"/>
      <c r="FST15" s="311"/>
      <c r="FSU15" s="311"/>
      <c r="FSV15" s="311"/>
      <c r="FSW15" s="311"/>
      <c r="FSX15" s="311"/>
      <c r="FSY15" s="311"/>
      <c r="FSZ15" s="311"/>
      <c r="FTA15" s="311"/>
      <c r="FTB15" s="311"/>
      <c r="FTC15" s="311"/>
      <c r="FTD15" s="311"/>
      <c r="FTE15" s="311"/>
      <c r="FTF15" s="311"/>
      <c r="FTG15" s="311"/>
      <c r="FTH15" s="311"/>
      <c r="FTI15" s="311"/>
      <c r="FTJ15" s="311"/>
      <c r="FTK15" s="311"/>
      <c r="FTL15" s="311"/>
      <c r="FTM15" s="311"/>
      <c r="FTN15" s="311"/>
      <c r="FTO15" s="311"/>
      <c r="FTP15" s="311"/>
      <c r="FTQ15" s="311"/>
      <c r="FTR15" s="311"/>
      <c r="FTS15" s="311"/>
      <c r="FTT15" s="311"/>
      <c r="FTU15" s="311"/>
      <c r="FTV15" s="311"/>
      <c r="FTW15" s="311"/>
      <c r="FTX15" s="311"/>
      <c r="FTY15" s="311"/>
      <c r="FTZ15" s="311"/>
      <c r="FUA15" s="311"/>
      <c r="FUB15" s="311"/>
      <c r="FUC15" s="311"/>
      <c r="FUD15" s="311"/>
      <c r="FUE15" s="311"/>
      <c r="FUF15" s="311"/>
      <c r="FUG15" s="311"/>
      <c r="FUH15" s="311"/>
      <c r="FUI15" s="311"/>
      <c r="FUJ15" s="311"/>
      <c r="FUK15" s="311"/>
      <c r="FUL15" s="311"/>
      <c r="FUM15" s="311"/>
      <c r="FUN15" s="311"/>
      <c r="FUO15" s="311"/>
      <c r="FUP15" s="311"/>
      <c r="FUQ15" s="311"/>
      <c r="FUR15" s="311"/>
      <c r="FUS15" s="311"/>
      <c r="FUT15" s="311"/>
      <c r="FUU15" s="311"/>
      <c r="FUV15" s="311"/>
      <c r="FUW15" s="311"/>
      <c r="FUX15" s="311"/>
      <c r="FUY15" s="311"/>
      <c r="FUZ15" s="311"/>
      <c r="FVA15" s="311"/>
      <c r="FVB15" s="311"/>
      <c r="FVC15" s="311"/>
      <c r="FVD15" s="311"/>
      <c r="FVE15" s="311"/>
      <c r="FVF15" s="311"/>
      <c r="FVG15" s="311"/>
      <c r="FVH15" s="311"/>
      <c r="FVI15" s="311"/>
      <c r="FVJ15" s="311"/>
      <c r="FVK15" s="311"/>
      <c r="FVL15" s="311"/>
      <c r="FVM15" s="311"/>
      <c r="FVN15" s="311"/>
      <c r="FVO15" s="311"/>
      <c r="FVP15" s="311"/>
      <c r="FVQ15" s="311"/>
      <c r="FVR15" s="311"/>
      <c r="FVS15" s="311"/>
      <c r="FVT15" s="311"/>
      <c r="FVU15" s="311"/>
      <c r="FVV15" s="311"/>
      <c r="FVW15" s="311"/>
      <c r="FVX15" s="311"/>
      <c r="FVY15" s="311"/>
      <c r="FVZ15" s="311"/>
      <c r="FWA15" s="311"/>
      <c r="FWB15" s="311"/>
      <c r="FWC15" s="311"/>
      <c r="FWD15" s="311"/>
      <c r="FWE15" s="311"/>
      <c r="FWF15" s="311"/>
      <c r="FWG15" s="311"/>
      <c r="FWH15" s="311"/>
      <c r="FWI15" s="311"/>
      <c r="FWJ15" s="311"/>
      <c r="FWK15" s="311"/>
      <c r="FWL15" s="311"/>
      <c r="FWM15" s="311"/>
      <c r="FWN15" s="311"/>
      <c r="FWO15" s="311"/>
      <c r="FWP15" s="311"/>
      <c r="FWQ15" s="311"/>
      <c r="FWR15" s="311"/>
      <c r="FWS15" s="311"/>
      <c r="FWT15" s="311"/>
      <c r="FWU15" s="311"/>
      <c r="FWV15" s="311"/>
      <c r="FWW15" s="311"/>
      <c r="FWX15" s="311"/>
      <c r="FWY15" s="311"/>
      <c r="FWZ15" s="311"/>
      <c r="FXA15" s="311"/>
      <c r="FXB15" s="311"/>
      <c r="FXC15" s="311"/>
      <c r="FXD15" s="311"/>
      <c r="FXE15" s="311"/>
      <c r="FXF15" s="311"/>
      <c r="FXG15" s="311"/>
      <c r="FXH15" s="311"/>
      <c r="FXI15" s="311"/>
      <c r="FXJ15" s="311"/>
      <c r="FXK15" s="311"/>
      <c r="FXL15" s="311"/>
      <c r="FXM15" s="311"/>
      <c r="FXN15" s="311"/>
      <c r="FXO15" s="311"/>
      <c r="FXP15" s="311"/>
      <c r="FXQ15" s="311"/>
      <c r="FXR15" s="311"/>
      <c r="FXS15" s="311"/>
      <c r="FXT15" s="311"/>
      <c r="FXU15" s="311"/>
      <c r="FXV15" s="311"/>
      <c r="FXW15" s="311"/>
      <c r="FXX15" s="311"/>
      <c r="FXY15" s="311"/>
      <c r="FXZ15" s="311"/>
      <c r="FYA15" s="311"/>
      <c r="FYB15" s="311"/>
      <c r="FYC15" s="311"/>
      <c r="FYD15" s="311"/>
      <c r="FYE15" s="311"/>
      <c r="FYF15" s="311"/>
      <c r="FYG15" s="311"/>
      <c r="FYH15" s="311"/>
      <c r="FYI15" s="311"/>
      <c r="FYJ15" s="311"/>
      <c r="FYK15" s="311"/>
      <c r="FYL15" s="311"/>
      <c r="FYM15" s="311"/>
      <c r="FYN15" s="311"/>
      <c r="FYO15" s="311"/>
      <c r="FYP15" s="311"/>
      <c r="FYQ15" s="311"/>
      <c r="FYR15" s="311"/>
      <c r="FYS15" s="311"/>
      <c r="FYT15" s="311"/>
      <c r="FYU15" s="311"/>
      <c r="FYV15" s="311"/>
      <c r="FYW15" s="311"/>
      <c r="FYX15" s="311"/>
      <c r="FYY15" s="311"/>
      <c r="FYZ15" s="311"/>
      <c r="FZA15" s="311"/>
      <c r="FZB15" s="311"/>
      <c r="FZC15" s="311"/>
      <c r="FZD15" s="311"/>
      <c r="FZE15" s="311"/>
      <c r="FZF15" s="311"/>
      <c r="FZG15" s="311"/>
      <c r="FZH15" s="311"/>
      <c r="FZI15" s="311"/>
      <c r="FZJ15" s="311"/>
      <c r="FZK15" s="311"/>
      <c r="FZL15" s="311"/>
      <c r="FZM15" s="311"/>
      <c r="FZN15" s="311"/>
      <c r="FZO15" s="311"/>
      <c r="FZP15" s="311"/>
      <c r="FZQ15" s="311"/>
      <c r="FZR15" s="311"/>
      <c r="FZS15" s="311"/>
      <c r="FZT15" s="311"/>
      <c r="FZU15" s="311"/>
      <c r="FZV15" s="311"/>
      <c r="FZW15" s="311"/>
      <c r="FZX15" s="311"/>
      <c r="FZY15" s="311"/>
      <c r="FZZ15" s="311"/>
      <c r="GAA15" s="311"/>
      <c r="GAB15" s="311"/>
      <c r="GAC15" s="311"/>
      <c r="GAD15" s="311"/>
      <c r="GAE15" s="311"/>
      <c r="GAF15" s="311"/>
      <c r="GAG15" s="311"/>
      <c r="GAH15" s="311"/>
      <c r="GAI15" s="311"/>
      <c r="GAJ15" s="311"/>
      <c r="GAK15" s="311"/>
      <c r="GAL15" s="311"/>
      <c r="GAM15" s="311"/>
      <c r="GAN15" s="311"/>
      <c r="GAO15" s="311"/>
      <c r="GAP15" s="311"/>
      <c r="GAQ15" s="311"/>
      <c r="GAR15" s="311"/>
      <c r="GAS15" s="311"/>
      <c r="GAT15" s="311"/>
      <c r="GAU15" s="311"/>
      <c r="GAV15" s="311"/>
      <c r="GAW15" s="311"/>
      <c r="GAX15" s="311"/>
      <c r="GAY15" s="311"/>
      <c r="GAZ15" s="311"/>
      <c r="GBA15" s="311"/>
      <c r="GBB15" s="311"/>
      <c r="GBC15" s="311"/>
      <c r="GBD15" s="311"/>
      <c r="GBE15" s="311"/>
      <c r="GBF15" s="311"/>
      <c r="GBG15" s="311"/>
      <c r="GBH15" s="311"/>
      <c r="GBI15" s="311"/>
      <c r="GBJ15" s="311"/>
      <c r="GBK15" s="311"/>
      <c r="GBL15" s="311"/>
      <c r="GBM15" s="311"/>
      <c r="GBN15" s="311"/>
      <c r="GBO15" s="311"/>
      <c r="GBP15" s="311"/>
      <c r="GBQ15" s="311"/>
      <c r="GBR15" s="311"/>
      <c r="GBS15" s="311"/>
      <c r="GBT15" s="311"/>
      <c r="GBU15" s="311"/>
      <c r="GBV15" s="311"/>
      <c r="GBW15" s="311"/>
      <c r="GBX15" s="311"/>
      <c r="GBY15" s="311"/>
      <c r="GBZ15" s="311"/>
      <c r="GCA15" s="311"/>
      <c r="GCB15" s="311"/>
      <c r="GCC15" s="311"/>
      <c r="GCD15" s="311"/>
      <c r="GCE15" s="311"/>
      <c r="GCF15" s="311"/>
      <c r="GCG15" s="311"/>
      <c r="GCH15" s="311"/>
      <c r="GCI15" s="311"/>
      <c r="GCJ15" s="311"/>
      <c r="GCK15" s="311"/>
      <c r="GCL15" s="311"/>
      <c r="GCM15" s="311"/>
      <c r="GCN15" s="311"/>
      <c r="GCO15" s="311"/>
      <c r="GCP15" s="311"/>
      <c r="GCQ15" s="311"/>
      <c r="GCR15" s="311"/>
      <c r="GCS15" s="311"/>
      <c r="GCT15" s="311"/>
      <c r="GCU15" s="311"/>
      <c r="GCV15" s="311"/>
      <c r="GCW15" s="311"/>
      <c r="GCX15" s="311"/>
      <c r="GCY15" s="311"/>
      <c r="GCZ15" s="311"/>
      <c r="GDA15" s="311"/>
      <c r="GDB15" s="311"/>
      <c r="GDC15" s="311"/>
      <c r="GDD15" s="311"/>
      <c r="GDE15" s="311"/>
      <c r="GDF15" s="311"/>
      <c r="GDG15" s="311"/>
      <c r="GDH15" s="311"/>
      <c r="GDI15" s="311"/>
      <c r="GDJ15" s="311"/>
      <c r="GDK15" s="311"/>
      <c r="GDL15" s="311"/>
      <c r="GDM15" s="311"/>
      <c r="GDN15" s="311"/>
      <c r="GDO15" s="311"/>
      <c r="GDP15" s="311"/>
      <c r="GDQ15" s="311"/>
      <c r="GDR15" s="311"/>
      <c r="GDS15" s="311"/>
      <c r="GDT15" s="311"/>
      <c r="GDU15" s="311"/>
      <c r="GDV15" s="311"/>
      <c r="GDW15" s="311"/>
      <c r="GDX15" s="311"/>
      <c r="GDY15" s="311"/>
      <c r="GDZ15" s="311"/>
      <c r="GEA15" s="311"/>
      <c r="GEB15" s="311"/>
      <c r="GEC15" s="311"/>
      <c r="GED15" s="311"/>
      <c r="GEE15" s="311"/>
      <c r="GEF15" s="311"/>
      <c r="GEG15" s="311"/>
      <c r="GEH15" s="311"/>
      <c r="GEI15" s="311"/>
      <c r="GEJ15" s="311"/>
      <c r="GEK15" s="311"/>
      <c r="GEL15" s="311"/>
      <c r="GEM15" s="311"/>
      <c r="GEN15" s="311"/>
      <c r="GEO15" s="311"/>
      <c r="GEP15" s="311"/>
      <c r="GEQ15" s="311"/>
      <c r="GER15" s="311"/>
      <c r="GES15" s="311"/>
      <c r="GET15" s="311"/>
      <c r="GEU15" s="311"/>
      <c r="GEV15" s="311"/>
      <c r="GEW15" s="311"/>
      <c r="GEX15" s="311"/>
      <c r="GEY15" s="311"/>
      <c r="GEZ15" s="311"/>
      <c r="GFA15" s="311"/>
      <c r="GFB15" s="311"/>
      <c r="GFC15" s="311"/>
      <c r="GFD15" s="311"/>
      <c r="GFE15" s="311"/>
      <c r="GFF15" s="311"/>
      <c r="GFG15" s="311"/>
      <c r="GFH15" s="311"/>
      <c r="GFI15" s="311"/>
      <c r="GFJ15" s="311"/>
      <c r="GFK15" s="311"/>
      <c r="GFL15" s="311"/>
      <c r="GFM15" s="311"/>
      <c r="GFN15" s="311"/>
      <c r="GFO15" s="311"/>
      <c r="GFP15" s="311"/>
      <c r="GFQ15" s="311"/>
      <c r="GFR15" s="311"/>
      <c r="GFS15" s="311"/>
      <c r="GFT15" s="311"/>
      <c r="GFU15" s="311"/>
      <c r="GFV15" s="311"/>
      <c r="GFW15" s="311"/>
      <c r="GFX15" s="311"/>
      <c r="GFY15" s="311"/>
      <c r="GFZ15" s="311"/>
      <c r="GGA15" s="311"/>
      <c r="GGB15" s="311"/>
      <c r="GGC15" s="311"/>
      <c r="GGD15" s="311"/>
      <c r="GGE15" s="311"/>
      <c r="GGF15" s="311"/>
      <c r="GGG15" s="311"/>
      <c r="GGH15" s="311"/>
      <c r="GGI15" s="311"/>
      <c r="GGJ15" s="311"/>
      <c r="GGK15" s="311"/>
      <c r="GGL15" s="311"/>
      <c r="GGM15" s="311"/>
      <c r="GGN15" s="311"/>
      <c r="GGO15" s="311"/>
      <c r="GGP15" s="311"/>
      <c r="GGQ15" s="311"/>
      <c r="GGR15" s="311"/>
      <c r="GGS15" s="311"/>
      <c r="GGT15" s="311"/>
      <c r="GGU15" s="311"/>
      <c r="GGV15" s="311"/>
      <c r="GGW15" s="311"/>
      <c r="GGX15" s="311"/>
      <c r="GGY15" s="311"/>
      <c r="GGZ15" s="311"/>
      <c r="GHA15" s="311"/>
      <c r="GHB15" s="311"/>
      <c r="GHC15" s="311"/>
      <c r="GHD15" s="311"/>
      <c r="GHE15" s="311"/>
      <c r="GHF15" s="311"/>
      <c r="GHG15" s="311"/>
      <c r="GHH15" s="311"/>
      <c r="GHI15" s="311"/>
      <c r="GHJ15" s="311"/>
      <c r="GHK15" s="311"/>
      <c r="GHL15" s="311"/>
      <c r="GHM15" s="311"/>
      <c r="GHN15" s="311"/>
      <c r="GHO15" s="311"/>
      <c r="GHP15" s="311"/>
      <c r="GHQ15" s="311"/>
      <c r="GHR15" s="311"/>
      <c r="GHS15" s="311"/>
      <c r="GHT15" s="311"/>
      <c r="GHU15" s="311"/>
      <c r="GHV15" s="311"/>
      <c r="GHW15" s="311"/>
      <c r="GHX15" s="311"/>
      <c r="GHY15" s="311"/>
      <c r="GHZ15" s="311"/>
      <c r="GIA15" s="311"/>
      <c r="GIB15" s="311"/>
      <c r="GIC15" s="311"/>
      <c r="GID15" s="311"/>
      <c r="GIE15" s="311"/>
      <c r="GIF15" s="311"/>
      <c r="GIG15" s="311"/>
      <c r="GIH15" s="311"/>
      <c r="GII15" s="311"/>
      <c r="GIJ15" s="311"/>
      <c r="GIK15" s="311"/>
      <c r="GIL15" s="311"/>
      <c r="GIM15" s="311"/>
      <c r="GIN15" s="311"/>
      <c r="GIO15" s="311"/>
      <c r="GIP15" s="311"/>
      <c r="GIQ15" s="311"/>
      <c r="GIR15" s="311"/>
      <c r="GIS15" s="311"/>
      <c r="GIT15" s="311"/>
      <c r="GIU15" s="311"/>
      <c r="GIV15" s="311"/>
      <c r="GIW15" s="311"/>
      <c r="GIX15" s="311"/>
      <c r="GIY15" s="311"/>
      <c r="GIZ15" s="311"/>
      <c r="GJA15" s="311"/>
      <c r="GJB15" s="311"/>
      <c r="GJC15" s="311"/>
      <c r="GJD15" s="311"/>
      <c r="GJE15" s="311"/>
      <c r="GJF15" s="311"/>
      <c r="GJG15" s="311"/>
      <c r="GJH15" s="311"/>
      <c r="GJI15" s="311"/>
      <c r="GJJ15" s="311"/>
      <c r="GJK15" s="311"/>
      <c r="GJL15" s="311"/>
      <c r="GJM15" s="311"/>
      <c r="GJN15" s="311"/>
      <c r="GJO15" s="311"/>
      <c r="GJP15" s="311"/>
      <c r="GJQ15" s="311"/>
      <c r="GJR15" s="311"/>
      <c r="GJS15" s="311"/>
      <c r="GJT15" s="311"/>
      <c r="GJU15" s="311"/>
      <c r="GJV15" s="311"/>
      <c r="GJW15" s="311"/>
      <c r="GJX15" s="311"/>
      <c r="GJY15" s="311"/>
      <c r="GJZ15" s="311"/>
      <c r="GKA15" s="311"/>
      <c r="GKB15" s="311"/>
      <c r="GKC15" s="311"/>
      <c r="GKD15" s="311"/>
      <c r="GKE15" s="311"/>
      <c r="GKF15" s="311"/>
      <c r="GKG15" s="311"/>
      <c r="GKH15" s="311"/>
      <c r="GKI15" s="311"/>
      <c r="GKJ15" s="311"/>
      <c r="GKK15" s="311"/>
      <c r="GKL15" s="311"/>
      <c r="GKM15" s="311"/>
      <c r="GKN15" s="311"/>
      <c r="GKO15" s="311"/>
      <c r="GKP15" s="311"/>
      <c r="GKQ15" s="311"/>
      <c r="GKR15" s="311"/>
      <c r="GKS15" s="311"/>
      <c r="GKT15" s="311"/>
      <c r="GKU15" s="311"/>
      <c r="GKV15" s="311"/>
      <c r="GKW15" s="311"/>
      <c r="GKX15" s="311"/>
      <c r="GKY15" s="311"/>
      <c r="GKZ15" s="311"/>
      <c r="GLA15" s="311"/>
      <c r="GLB15" s="311"/>
      <c r="GLC15" s="311"/>
      <c r="GLD15" s="311"/>
      <c r="GLE15" s="311"/>
      <c r="GLF15" s="311"/>
      <c r="GLG15" s="311"/>
      <c r="GLH15" s="311"/>
      <c r="GLI15" s="311"/>
      <c r="GLJ15" s="311"/>
      <c r="GLK15" s="311"/>
      <c r="GLL15" s="311"/>
      <c r="GLM15" s="311"/>
      <c r="GLN15" s="311"/>
      <c r="GLO15" s="311"/>
      <c r="GLP15" s="311"/>
      <c r="GLQ15" s="311"/>
      <c r="GLR15" s="311"/>
      <c r="GLS15" s="311"/>
      <c r="GLT15" s="311"/>
      <c r="GLU15" s="311"/>
      <c r="GLV15" s="311"/>
      <c r="GLW15" s="311"/>
      <c r="GLX15" s="311"/>
      <c r="GLY15" s="311"/>
      <c r="GLZ15" s="311"/>
      <c r="GMA15" s="311"/>
      <c r="GMB15" s="311"/>
      <c r="GMC15" s="311"/>
      <c r="GMD15" s="311"/>
      <c r="GME15" s="311"/>
      <c r="GMF15" s="311"/>
      <c r="GMG15" s="311"/>
      <c r="GMH15" s="311"/>
      <c r="GMI15" s="311"/>
      <c r="GMJ15" s="311"/>
      <c r="GMK15" s="311"/>
      <c r="GML15" s="311"/>
      <c r="GMM15" s="311"/>
      <c r="GMN15" s="311"/>
      <c r="GMO15" s="311"/>
      <c r="GMP15" s="311"/>
      <c r="GMQ15" s="311"/>
      <c r="GMR15" s="311"/>
      <c r="GMS15" s="311"/>
      <c r="GMT15" s="311"/>
      <c r="GMU15" s="311"/>
      <c r="GMV15" s="311"/>
      <c r="GMW15" s="311"/>
      <c r="GMX15" s="311"/>
      <c r="GMY15" s="311"/>
      <c r="GMZ15" s="311"/>
      <c r="GNA15" s="311"/>
      <c r="GNB15" s="311"/>
      <c r="GNC15" s="311"/>
      <c r="GND15" s="311"/>
      <c r="GNE15" s="311"/>
      <c r="GNF15" s="311"/>
      <c r="GNG15" s="311"/>
      <c r="GNH15" s="311"/>
      <c r="GNI15" s="311"/>
      <c r="GNJ15" s="311"/>
      <c r="GNK15" s="311"/>
      <c r="GNL15" s="311"/>
      <c r="GNM15" s="311"/>
      <c r="GNN15" s="311"/>
      <c r="GNO15" s="311"/>
      <c r="GNP15" s="311"/>
      <c r="GNQ15" s="311"/>
      <c r="GNR15" s="311"/>
      <c r="GNS15" s="311"/>
      <c r="GNT15" s="311"/>
      <c r="GNU15" s="311"/>
      <c r="GNV15" s="311"/>
      <c r="GNW15" s="311"/>
      <c r="GNX15" s="311"/>
      <c r="GNY15" s="311"/>
      <c r="GNZ15" s="311"/>
      <c r="GOA15" s="311"/>
      <c r="GOB15" s="311"/>
      <c r="GOC15" s="311"/>
      <c r="GOD15" s="311"/>
      <c r="GOE15" s="311"/>
      <c r="GOF15" s="311"/>
      <c r="GOG15" s="311"/>
      <c r="GOH15" s="311"/>
      <c r="GOI15" s="311"/>
      <c r="GOJ15" s="311"/>
      <c r="GOK15" s="311"/>
      <c r="GOL15" s="311"/>
      <c r="GOM15" s="311"/>
      <c r="GON15" s="311"/>
      <c r="GOO15" s="311"/>
      <c r="GOP15" s="311"/>
      <c r="GOQ15" s="311"/>
      <c r="GOR15" s="311"/>
      <c r="GOS15" s="311"/>
      <c r="GOT15" s="311"/>
      <c r="GOU15" s="311"/>
      <c r="GOV15" s="311"/>
      <c r="GOW15" s="311"/>
      <c r="GOX15" s="311"/>
      <c r="GOY15" s="311"/>
      <c r="GOZ15" s="311"/>
      <c r="GPA15" s="311"/>
      <c r="GPB15" s="311"/>
      <c r="GPC15" s="311"/>
      <c r="GPD15" s="311"/>
      <c r="GPE15" s="311"/>
      <c r="GPF15" s="311"/>
      <c r="GPG15" s="311"/>
      <c r="GPH15" s="311"/>
      <c r="GPI15" s="311"/>
      <c r="GPJ15" s="311"/>
      <c r="GPK15" s="311"/>
      <c r="GPL15" s="311"/>
      <c r="GPM15" s="311"/>
      <c r="GPN15" s="311"/>
      <c r="GPO15" s="311"/>
      <c r="GPP15" s="311"/>
      <c r="GPQ15" s="311"/>
      <c r="GPR15" s="311"/>
      <c r="GPS15" s="311"/>
      <c r="GPT15" s="311"/>
      <c r="GPU15" s="311"/>
      <c r="GPV15" s="311"/>
      <c r="GPW15" s="311"/>
      <c r="GPX15" s="311"/>
      <c r="GPY15" s="311"/>
      <c r="GPZ15" s="311"/>
      <c r="GQA15" s="311"/>
      <c r="GQB15" s="311"/>
      <c r="GQC15" s="311"/>
      <c r="GQD15" s="311"/>
      <c r="GQE15" s="311"/>
      <c r="GQF15" s="311"/>
      <c r="GQG15" s="311"/>
      <c r="GQH15" s="311"/>
      <c r="GQI15" s="311"/>
      <c r="GQJ15" s="311"/>
      <c r="GQK15" s="311"/>
      <c r="GQL15" s="311"/>
      <c r="GQM15" s="311"/>
      <c r="GQN15" s="311"/>
      <c r="GQO15" s="311"/>
      <c r="GQP15" s="311"/>
      <c r="GQQ15" s="311"/>
      <c r="GQR15" s="311"/>
      <c r="GQS15" s="311"/>
      <c r="GQT15" s="311"/>
      <c r="GQU15" s="311"/>
      <c r="GQV15" s="311"/>
      <c r="GQW15" s="311"/>
      <c r="GQX15" s="311"/>
      <c r="GQY15" s="311"/>
      <c r="GQZ15" s="311"/>
      <c r="GRA15" s="311"/>
      <c r="GRB15" s="311"/>
      <c r="GRC15" s="311"/>
      <c r="GRD15" s="311"/>
      <c r="GRE15" s="311"/>
      <c r="GRF15" s="311"/>
      <c r="GRG15" s="311"/>
      <c r="GRH15" s="311"/>
      <c r="GRI15" s="311"/>
      <c r="GRJ15" s="311"/>
      <c r="GRK15" s="311"/>
      <c r="GRL15" s="311"/>
      <c r="GRM15" s="311"/>
      <c r="GRN15" s="311"/>
      <c r="GRO15" s="311"/>
      <c r="GRP15" s="311"/>
      <c r="GRQ15" s="311"/>
      <c r="GRR15" s="311"/>
      <c r="GRS15" s="311"/>
      <c r="GRT15" s="311"/>
      <c r="GRU15" s="311"/>
      <c r="GRV15" s="311"/>
      <c r="GRW15" s="311"/>
      <c r="GRX15" s="311"/>
      <c r="GRY15" s="311"/>
      <c r="GRZ15" s="311"/>
      <c r="GSA15" s="311"/>
      <c r="GSB15" s="311"/>
      <c r="GSC15" s="311"/>
      <c r="GSD15" s="311"/>
      <c r="GSE15" s="311"/>
      <c r="GSF15" s="311"/>
      <c r="GSG15" s="311"/>
      <c r="GSH15" s="311"/>
      <c r="GSI15" s="311"/>
      <c r="GSJ15" s="311"/>
      <c r="GSK15" s="311"/>
      <c r="GSL15" s="311"/>
      <c r="GSM15" s="311"/>
      <c r="GSN15" s="311"/>
      <c r="GSO15" s="311"/>
      <c r="GSP15" s="311"/>
      <c r="GSQ15" s="311"/>
      <c r="GSR15" s="311"/>
      <c r="GSS15" s="311"/>
      <c r="GST15" s="311"/>
      <c r="GSU15" s="311"/>
      <c r="GSV15" s="311"/>
      <c r="GSW15" s="311"/>
      <c r="GSX15" s="311"/>
      <c r="GSY15" s="311"/>
      <c r="GSZ15" s="311"/>
      <c r="GTA15" s="311"/>
      <c r="GTB15" s="311"/>
      <c r="GTC15" s="311"/>
      <c r="GTD15" s="311"/>
      <c r="GTE15" s="311"/>
      <c r="GTF15" s="311"/>
      <c r="GTG15" s="311"/>
      <c r="GTH15" s="311"/>
      <c r="GTI15" s="311"/>
      <c r="GTJ15" s="311"/>
      <c r="GTK15" s="311"/>
      <c r="GTL15" s="311"/>
      <c r="GTM15" s="311"/>
      <c r="GTN15" s="311"/>
      <c r="GTO15" s="311"/>
      <c r="GTP15" s="311"/>
      <c r="GTQ15" s="311"/>
      <c r="GTR15" s="311"/>
      <c r="GTS15" s="311"/>
      <c r="GTT15" s="311"/>
      <c r="GTU15" s="311"/>
      <c r="GTV15" s="311"/>
      <c r="GTW15" s="311"/>
      <c r="GTX15" s="311"/>
      <c r="GTY15" s="311"/>
      <c r="GTZ15" s="311"/>
      <c r="GUA15" s="311"/>
      <c r="GUB15" s="311"/>
      <c r="GUC15" s="311"/>
      <c r="GUD15" s="311"/>
      <c r="GUE15" s="311"/>
      <c r="GUF15" s="311"/>
      <c r="GUG15" s="311"/>
      <c r="GUH15" s="311"/>
      <c r="GUI15" s="311"/>
      <c r="GUJ15" s="311"/>
      <c r="GUK15" s="311"/>
      <c r="GUL15" s="311"/>
      <c r="GUM15" s="311"/>
      <c r="GUN15" s="311"/>
      <c r="GUO15" s="311"/>
      <c r="GUP15" s="311"/>
      <c r="GUQ15" s="311"/>
      <c r="GUR15" s="311"/>
      <c r="GUS15" s="311"/>
      <c r="GUT15" s="311"/>
      <c r="GUU15" s="311"/>
      <c r="GUV15" s="311"/>
      <c r="GUW15" s="311"/>
      <c r="GUX15" s="311"/>
      <c r="GUY15" s="311"/>
      <c r="GUZ15" s="311"/>
      <c r="GVA15" s="311"/>
      <c r="GVB15" s="311"/>
      <c r="GVC15" s="311"/>
      <c r="GVD15" s="311"/>
      <c r="GVE15" s="311"/>
      <c r="GVF15" s="311"/>
      <c r="GVG15" s="311"/>
      <c r="GVH15" s="311"/>
      <c r="GVI15" s="311"/>
      <c r="GVJ15" s="311"/>
      <c r="GVK15" s="311"/>
      <c r="GVL15" s="311"/>
      <c r="GVM15" s="311"/>
      <c r="GVN15" s="311"/>
      <c r="GVO15" s="311"/>
      <c r="GVP15" s="311"/>
      <c r="GVQ15" s="311"/>
      <c r="GVR15" s="311"/>
      <c r="GVS15" s="311"/>
      <c r="GVT15" s="311"/>
      <c r="GVU15" s="311"/>
      <c r="GVV15" s="311"/>
      <c r="GVW15" s="311"/>
      <c r="GVX15" s="311"/>
      <c r="GVY15" s="311"/>
      <c r="GVZ15" s="311"/>
      <c r="GWA15" s="311"/>
      <c r="GWB15" s="311"/>
      <c r="GWC15" s="311"/>
      <c r="GWD15" s="311"/>
      <c r="GWE15" s="311"/>
      <c r="GWF15" s="311"/>
      <c r="GWG15" s="311"/>
      <c r="GWH15" s="311"/>
      <c r="GWI15" s="311"/>
      <c r="GWJ15" s="311"/>
      <c r="GWK15" s="311"/>
      <c r="GWL15" s="311"/>
      <c r="GWM15" s="311"/>
      <c r="GWN15" s="311"/>
      <c r="GWO15" s="311"/>
      <c r="GWP15" s="311"/>
      <c r="GWQ15" s="311"/>
      <c r="GWR15" s="311"/>
      <c r="GWS15" s="311"/>
      <c r="GWT15" s="311"/>
      <c r="GWU15" s="311"/>
      <c r="GWV15" s="311"/>
      <c r="GWW15" s="311"/>
      <c r="GWX15" s="311"/>
      <c r="GWY15" s="311"/>
      <c r="GWZ15" s="311"/>
      <c r="GXA15" s="311"/>
      <c r="GXB15" s="311"/>
      <c r="GXC15" s="311"/>
      <c r="GXD15" s="311"/>
      <c r="GXE15" s="311"/>
      <c r="GXF15" s="311"/>
      <c r="GXG15" s="311"/>
      <c r="GXH15" s="311"/>
      <c r="GXI15" s="311"/>
      <c r="GXJ15" s="311"/>
      <c r="GXK15" s="311"/>
      <c r="GXL15" s="311"/>
      <c r="GXM15" s="311"/>
      <c r="GXN15" s="311"/>
      <c r="GXO15" s="311"/>
      <c r="GXP15" s="311"/>
      <c r="GXQ15" s="311"/>
      <c r="GXR15" s="311"/>
      <c r="GXS15" s="311"/>
      <c r="GXT15" s="311"/>
      <c r="GXU15" s="311"/>
      <c r="GXV15" s="311"/>
      <c r="GXW15" s="311"/>
      <c r="GXX15" s="311"/>
      <c r="GXY15" s="311"/>
      <c r="GXZ15" s="311"/>
      <c r="GYA15" s="311"/>
      <c r="GYB15" s="311"/>
      <c r="GYC15" s="311"/>
      <c r="GYD15" s="311"/>
      <c r="GYE15" s="311"/>
      <c r="GYF15" s="311"/>
      <c r="GYG15" s="311"/>
      <c r="GYH15" s="311"/>
      <c r="GYI15" s="311"/>
      <c r="GYJ15" s="311"/>
      <c r="GYK15" s="311"/>
      <c r="GYL15" s="311"/>
      <c r="GYM15" s="311"/>
      <c r="GYN15" s="311"/>
      <c r="GYO15" s="311"/>
      <c r="GYP15" s="311"/>
      <c r="GYQ15" s="311"/>
      <c r="GYR15" s="311"/>
      <c r="GYS15" s="311"/>
      <c r="GYT15" s="311"/>
      <c r="GYU15" s="311"/>
      <c r="GYV15" s="311"/>
      <c r="GYW15" s="311"/>
      <c r="GYX15" s="311"/>
      <c r="GYY15" s="311"/>
      <c r="GYZ15" s="311"/>
      <c r="GZA15" s="311"/>
      <c r="GZB15" s="311"/>
      <c r="GZC15" s="311"/>
      <c r="GZD15" s="311"/>
      <c r="GZE15" s="311"/>
      <c r="GZF15" s="311"/>
      <c r="GZG15" s="311"/>
      <c r="GZH15" s="311"/>
      <c r="GZI15" s="311"/>
      <c r="GZJ15" s="311"/>
      <c r="GZK15" s="311"/>
      <c r="GZL15" s="311"/>
      <c r="GZM15" s="311"/>
      <c r="GZN15" s="311"/>
      <c r="GZO15" s="311"/>
      <c r="GZP15" s="311"/>
      <c r="GZQ15" s="311"/>
      <c r="GZR15" s="311"/>
      <c r="GZS15" s="311"/>
      <c r="GZT15" s="311"/>
      <c r="GZU15" s="311"/>
      <c r="GZV15" s="311"/>
      <c r="GZW15" s="311"/>
      <c r="GZX15" s="311"/>
      <c r="GZY15" s="311"/>
      <c r="GZZ15" s="311"/>
      <c r="HAA15" s="311"/>
      <c r="HAB15" s="311"/>
      <c r="HAC15" s="311"/>
      <c r="HAD15" s="311"/>
      <c r="HAE15" s="311"/>
      <c r="HAF15" s="311"/>
      <c r="HAG15" s="311"/>
      <c r="HAH15" s="311"/>
      <c r="HAI15" s="311"/>
      <c r="HAJ15" s="311"/>
      <c r="HAK15" s="311"/>
      <c r="HAL15" s="311"/>
      <c r="HAM15" s="311"/>
      <c r="HAN15" s="311"/>
      <c r="HAO15" s="311"/>
      <c r="HAP15" s="311"/>
      <c r="HAQ15" s="311"/>
      <c r="HAR15" s="311"/>
      <c r="HAS15" s="311"/>
      <c r="HAT15" s="311"/>
      <c r="HAU15" s="311"/>
      <c r="HAV15" s="311"/>
      <c r="HAW15" s="311"/>
      <c r="HAX15" s="311"/>
      <c r="HAY15" s="311"/>
      <c r="HAZ15" s="311"/>
      <c r="HBA15" s="311"/>
      <c r="HBB15" s="311"/>
      <c r="HBC15" s="311"/>
      <c r="HBD15" s="311"/>
      <c r="HBE15" s="311"/>
      <c r="HBF15" s="311"/>
      <c r="HBG15" s="311"/>
      <c r="HBH15" s="311"/>
      <c r="HBI15" s="311"/>
      <c r="HBJ15" s="311"/>
      <c r="HBK15" s="311"/>
      <c r="HBL15" s="311"/>
      <c r="HBM15" s="311"/>
      <c r="HBN15" s="311"/>
      <c r="HBO15" s="311"/>
      <c r="HBP15" s="311"/>
      <c r="HBQ15" s="311"/>
      <c r="HBR15" s="311"/>
      <c r="HBS15" s="311"/>
      <c r="HBT15" s="311"/>
      <c r="HBU15" s="311"/>
      <c r="HBV15" s="311"/>
      <c r="HBW15" s="311"/>
      <c r="HBX15" s="311"/>
      <c r="HBY15" s="311"/>
      <c r="HBZ15" s="311"/>
      <c r="HCA15" s="311"/>
      <c r="HCB15" s="311"/>
      <c r="HCC15" s="311"/>
      <c r="HCD15" s="311"/>
      <c r="HCE15" s="311"/>
      <c r="HCF15" s="311"/>
      <c r="HCG15" s="311"/>
      <c r="HCH15" s="311"/>
      <c r="HCI15" s="311"/>
      <c r="HCJ15" s="311"/>
      <c r="HCK15" s="311"/>
      <c r="HCL15" s="311"/>
      <c r="HCM15" s="311"/>
      <c r="HCN15" s="311"/>
      <c r="HCO15" s="311"/>
      <c r="HCP15" s="311"/>
      <c r="HCQ15" s="311"/>
      <c r="HCR15" s="311"/>
      <c r="HCS15" s="311"/>
      <c r="HCT15" s="311"/>
      <c r="HCU15" s="311"/>
      <c r="HCV15" s="311"/>
      <c r="HCW15" s="311"/>
      <c r="HCX15" s="311"/>
      <c r="HCY15" s="311"/>
      <c r="HCZ15" s="311"/>
      <c r="HDA15" s="311"/>
      <c r="HDB15" s="311"/>
      <c r="HDC15" s="311"/>
      <c r="HDD15" s="311"/>
      <c r="HDE15" s="311"/>
      <c r="HDF15" s="311"/>
      <c r="HDG15" s="311"/>
      <c r="HDH15" s="311"/>
      <c r="HDI15" s="311"/>
      <c r="HDJ15" s="311"/>
      <c r="HDK15" s="311"/>
      <c r="HDL15" s="311"/>
      <c r="HDM15" s="311"/>
      <c r="HDN15" s="311"/>
      <c r="HDO15" s="311"/>
      <c r="HDP15" s="311"/>
      <c r="HDQ15" s="311"/>
      <c r="HDR15" s="311"/>
      <c r="HDS15" s="311"/>
      <c r="HDT15" s="311"/>
      <c r="HDU15" s="311"/>
      <c r="HDV15" s="311"/>
      <c r="HDW15" s="311"/>
      <c r="HDX15" s="311"/>
      <c r="HDY15" s="311"/>
      <c r="HDZ15" s="311"/>
      <c r="HEA15" s="311"/>
      <c r="HEB15" s="311"/>
      <c r="HEC15" s="311"/>
      <c r="HED15" s="311"/>
      <c r="HEE15" s="311"/>
      <c r="HEF15" s="311"/>
      <c r="HEG15" s="311"/>
      <c r="HEH15" s="311"/>
      <c r="HEI15" s="311"/>
      <c r="HEJ15" s="311"/>
      <c r="HEK15" s="311"/>
      <c r="HEL15" s="311"/>
      <c r="HEM15" s="311"/>
      <c r="HEN15" s="311"/>
      <c r="HEO15" s="311"/>
      <c r="HEP15" s="311"/>
      <c r="HEQ15" s="311"/>
      <c r="HER15" s="311"/>
      <c r="HES15" s="311"/>
      <c r="HET15" s="311"/>
      <c r="HEU15" s="311"/>
      <c r="HEV15" s="311"/>
      <c r="HEW15" s="311"/>
      <c r="HEX15" s="311"/>
      <c r="HEY15" s="311"/>
      <c r="HEZ15" s="311"/>
      <c r="HFA15" s="311"/>
      <c r="HFB15" s="311"/>
      <c r="HFC15" s="311"/>
      <c r="HFD15" s="311"/>
      <c r="HFE15" s="311"/>
      <c r="HFF15" s="311"/>
      <c r="HFG15" s="311"/>
      <c r="HFH15" s="311"/>
      <c r="HFI15" s="311"/>
      <c r="HFJ15" s="311"/>
      <c r="HFK15" s="311"/>
      <c r="HFL15" s="311"/>
      <c r="HFM15" s="311"/>
      <c r="HFN15" s="311"/>
      <c r="HFO15" s="311"/>
      <c r="HFP15" s="311"/>
      <c r="HFQ15" s="311"/>
      <c r="HFR15" s="311"/>
      <c r="HFS15" s="311"/>
      <c r="HFT15" s="311"/>
      <c r="HFU15" s="311"/>
      <c r="HFV15" s="311"/>
      <c r="HFW15" s="311"/>
      <c r="HFX15" s="311"/>
      <c r="HFY15" s="311"/>
      <c r="HFZ15" s="311"/>
      <c r="HGA15" s="311"/>
      <c r="HGB15" s="311"/>
      <c r="HGC15" s="311"/>
      <c r="HGD15" s="311"/>
      <c r="HGE15" s="311"/>
      <c r="HGF15" s="311"/>
      <c r="HGG15" s="311"/>
      <c r="HGH15" s="311"/>
      <c r="HGI15" s="311"/>
      <c r="HGJ15" s="311"/>
      <c r="HGK15" s="311"/>
      <c r="HGL15" s="311"/>
      <c r="HGM15" s="311"/>
      <c r="HGN15" s="311"/>
      <c r="HGO15" s="311"/>
      <c r="HGP15" s="311"/>
      <c r="HGQ15" s="311"/>
      <c r="HGR15" s="311"/>
      <c r="HGS15" s="311"/>
      <c r="HGT15" s="311"/>
      <c r="HGU15" s="311"/>
      <c r="HGV15" s="311"/>
      <c r="HGW15" s="311"/>
      <c r="HGX15" s="311"/>
      <c r="HGY15" s="311"/>
      <c r="HGZ15" s="311"/>
      <c r="HHA15" s="311"/>
      <c r="HHB15" s="311"/>
      <c r="HHC15" s="311"/>
      <c r="HHD15" s="311"/>
      <c r="HHE15" s="311"/>
      <c r="HHF15" s="311"/>
      <c r="HHG15" s="311"/>
      <c r="HHH15" s="311"/>
      <c r="HHI15" s="311"/>
      <c r="HHJ15" s="311"/>
      <c r="HHK15" s="311"/>
      <c r="HHL15" s="311"/>
      <c r="HHM15" s="311"/>
      <c r="HHN15" s="311"/>
      <c r="HHO15" s="311"/>
      <c r="HHP15" s="311"/>
      <c r="HHQ15" s="311"/>
      <c r="HHR15" s="311"/>
      <c r="HHS15" s="311"/>
      <c r="HHT15" s="311"/>
      <c r="HHU15" s="311"/>
      <c r="HHV15" s="311"/>
      <c r="HHW15" s="311"/>
      <c r="HHX15" s="311"/>
      <c r="HHY15" s="311"/>
      <c r="HHZ15" s="311"/>
      <c r="HIA15" s="311"/>
      <c r="HIB15" s="311"/>
      <c r="HIC15" s="311"/>
      <c r="HID15" s="311"/>
      <c r="HIE15" s="311"/>
      <c r="HIF15" s="311"/>
      <c r="HIG15" s="311"/>
      <c r="HIH15" s="311"/>
      <c r="HII15" s="311"/>
      <c r="HIJ15" s="311"/>
      <c r="HIK15" s="311"/>
      <c r="HIL15" s="311"/>
      <c r="HIM15" s="311"/>
      <c r="HIN15" s="311"/>
      <c r="HIO15" s="311"/>
      <c r="HIP15" s="311"/>
      <c r="HIQ15" s="311"/>
      <c r="HIR15" s="311"/>
      <c r="HIS15" s="311"/>
      <c r="HIT15" s="311"/>
      <c r="HIU15" s="311"/>
      <c r="HIV15" s="311"/>
      <c r="HIW15" s="311"/>
      <c r="HIX15" s="311"/>
      <c r="HIY15" s="311"/>
      <c r="HIZ15" s="311"/>
      <c r="HJA15" s="311"/>
      <c r="HJB15" s="311"/>
      <c r="HJC15" s="311"/>
      <c r="HJD15" s="311"/>
      <c r="HJE15" s="311"/>
      <c r="HJF15" s="311"/>
      <c r="HJG15" s="311"/>
      <c r="HJH15" s="311"/>
      <c r="HJI15" s="311"/>
      <c r="HJJ15" s="311"/>
      <c r="HJK15" s="311"/>
      <c r="HJL15" s="311"/>
      <c r="HJM15" s="311"/>
      <c r="HJN15" s="311"/>
      <c r="HJO15" s="311"/>
      <c r="HJP15" s="311"/>
      <c r="HJQ15" s="311"/>
      <c r="HJR15" s="311"/>
      <c r="HJS15" s="311"/>
      <c r="HJT15" s="311"/>
      <c r="HJU15" s="311"/>
      <c r="HJV15" s="311"/>
      <c r="HJW15" s="311"/>
      <c r="HJX15" s="311"/>
      <c r="HJY15" s="311"/>
      <c r="HJZ15" s="311"/>
      <c r="HKA15" s="311"/>
      <c r="HKB15" s="311"/>
      <c r="HKC15" s="311"/>
      <c r="HKD15" s="311"/>
      <c r="HKE15" s="311"/>
      <c r="HKF15" s="311"/>
      <c r="HKG15" s="311"/>
      <c r="HKH15" s="311"/>
      <c r="HKI15" s="311"/>
      <c r="HKJ15" s="311"/>
      <c r="HKK15" s="311"/>
      <c r="HKL15" s="311"/>
      <c r="HKM15" s="311"/>
      <c r="HKN15" s="311"/>
      <c r="HKO15" s="311"/>
      <c r="HKP15" s="311"/>
      <c r="HKQ15" s="311"/>
      <c r="HKR15" s="311"/>
      <c r="HKS15" s="311"/>
      <c r="HKT15" s="311"/>
      <c r="HKU15" s="311"/>
      <c r="HKV15" s="311"/>
      <c r="HKW15" s="311"/>
      <c r="HKX15" s="311"/>
      <c r="HKY15" s="311"/>
      <c r="HKZ15" s="311"/>
      <c r="HLA15" s="311"/>
      <c r="HLB15" s="311"/>
      <c r="HLC15" s="311"/>
      <c r="HLD15" s="311"/>
      <c r="HLE15" s="311"/>
      <c r="HLF15" s="311"/>
      <c r="HLG15" s="311"/>
      <c r="HLH15" s="311"/>
      <c r="HLI15" s="311"/>
      <c r="HLJ15" s="311"/>
      <c r="HLK15" s="311"/>
      <c r="HLL15" s="311"/>
      <c r="HLM15" s="311"/>
      <c r="HLN15" s="311"/>
      <c r="HLO15" s="311"/>
      <c r="HLP15" s="311"/>
      <c r="HLQ15" s="311"/>
      <c r="HLR15" s="311"/>
      <c r="HLS15" s="311"/>
      <c r="HLT15" s="311"/>
      <c r="HLU15" s="311"/>
      <c r="HLV15" s="311"/>
      <c r="HLW15" s="311"/>
      <c r="HLX15" s="311"/>
      <c r="HLY15" s="311"/>
      <c r="HLZ15" s="311"/>
      <c r="HMA15" s="311"/>
      <c r="HMB15" s="311"/>
      <c r="HMC15" s="311"/>
      <c r="HMD15" s="311"/>
      <c r="HME15" s="311"/>
      <c r="HMF15" s="311"/>
      <c r="HMG15" s="311"/>
      <c r="HMH15" s="311"/>
      <c r="HMI15" s="311"/>
      <c r="HMJ15" s="311"/>
      <c r="HMK15" s="311"/>
      <c r="HML15" s="311"/>
      <c r="HMM15" s="311"/>
      <c r="HMN15" s="311"/>
      <c r="HMO15" s="311"/>
      <c r="HMP15" s="311"/>
      <c r="HMQ15" s="311"/>
      <c r="HMR15" s="311"/>
      <c r="HMS15" s="311"/>
      <c r="HMT15" s="311"/>
      <c r="HMU15" s="311"/>
      <c r="HMV15" s="311"/>
      <c r="HMW15" s="311"/>
      <c r="HMX15" s="311"/>
      <c r="HMY15" s="311"/>
      <c r="HMZ15" s="311"/>
      <c r="HNA15" s="311"/>
      <c r="HNB15" s="311"/>
      <c r="HNC15" s="311"/>
      <c r="HND15" s="311"/>
      <c r="HNE15" s="311"/>
      <c r="HNF15" s="311"/>
      <c r="HNG15" s="311"/>
      <c r="HNH15" s="311"/>
      <c r="HNI15" s="311"/>
      <c r="HNJ15" s="311"/>
      <c r="HNK15" s="311"/>
      <c r="HNL15" s="311"/>
      <c r="HNM15" s="311"/>
      <c r="HNN15" s="311"/>
      <c r="HNO15" s="311"/>
      <c r="HNP15" s="311"/>
      <c r="HNQ15" s="311"/>
      <c r="HNR15" s="311"/>
      <c r="HNS15" s="311"/>
      <c r="HNT15" s="311"/>
      <c r="HNU15" s="311"/>
      <c r="HNV15" s="311"/>
      <c r="HNW15" s="311"/>
      <c r="HNX15" s="311"/>
      <c r="HNY15" s="311"/>
      <c r="HNZ15" s="311"/>
      <c r="HOA15" s="311"/>
      <c r="HOB15" s="311"/>
      <c r="HOC15" s="311"/>
      <c r="HOD15" s="311"/>
      <c r="HOE15" s="311"/>
      <c r="HOF15" s="311"/>
      <c r="HOG15" s="311"/>
      <c r="HOH15" s="311"/>
      <c r="HOI15" s="311"/>
      <c r="HOJ15" s="311"/>
      <c r="HOK15" s="311"/>
      <c r="HOL15" s="311"/>
      <c r="HOM15" s="311"/>
      <c r="HON15" s="311"/>
      <c r="HOO15" s="311"/>
      <c r="HOP15" s="311"/>
      <c r="HOQ15" s="311"/>
      <c r="HOR15" s="311"/>
      <c r="HOS15" s="311"/>
      <c r="HOT15" s="311"/>
      <c r="HOU15" s="311"/>
      <c r="HOV15" s="311"/>
      <c r="HOW15" s="311"/>
      <c r="HOX15" s="311"/>
      <c r="HOY15" s="311"/>
      <c r="HOZ15" s="311"/>
      <c r="HPA15" s="311"/>
      <c r="HPB15" s="311"/>
      <c r="HPC15" s="311"/>
      <c r="HPD15" s="311"/>
      <c r="HPE15" s="311"/>
      <c r="HPF15" s="311"/>
      <c r="HPG15" s="311"/>
      <c r="HPH15" s="311"/>
      <c r="HPI15" s="311"/>
      <c r="HPJ15" s="311"/>
      <c r="HPK15" s="311"/>
      <c r="HPL15" s="311"/>
      <c r="HPM15" s="311"/>
      <c r="HPN15" s="311"/>
      <c r="HPO15" s="311"/>
      <c r="HPP15" s="311"/>
      <c r="HPQ15" s="311"/>
      <c r="HPR15" s="311"/>
      <c r="HPS15" s="311"/>
      <c r="HPT15" s="311"/>
      <c r="HPU15" s="311"/>
      <c r="HPV15" s="311"/>
      <c r="HPW15" s="311"/>
      <c r="HPX15" s="311"/>
      <c r="HPY15" s="311"/>
      <c r="HPZ15" s="311"/>
      <c r="HQA15" s="311"/>
      <c r="HQB15" s="311"/>
      <c r="HQC15" s="311"/>
      <c r="HQD15" s="311"/>
      <c r="HQE15" s="311"/>
      <c r="HQF15" s="311"/>
      <c r="HQG15" s="311"/>
      <c r="HQH15" s="311"/>
      <c r="HQI15" s="311"/>
      <c r="HQJ15" s="311"/>
      <c r="HQK15" s="311"/>
      <c r="HQL15" s="311"/>
      <c r="HQM15" s="311"/>
      <c r="HQN15" s="311"/>
      <c r="HQO15" s="311"/>
      <c r="HQP15" s="311"/>
      <c r="HQQ15" s="311"/>
      <c r="HQR15" s="311"/>
      <c r="HQS15" s="311"/>
      <c r="HQT15" s="311"/>
      <c r="HQU15" s="311"/>
      <c r="HQV15" s="311"/>
      <c r="HQW15" s="311"/>
      <c r="HQX15" s="311"/>
      <c r="HQY15" s="311"/>
      <c r="HQZ15" s="311"/>
      <c r="HRA15" s="311"/>
      <c r="HRB15" s="311"/>
      <c r="HRC15" s="311"/>
      <c r="HRD15" s="311"/>
      <c r="HRE15" s="311"/>
      <c r="HRF15" s="311"/>
      <c r="HRG15" s="311"/>
      <c r="HRH15" s="311"/>
      <c r="HRI15" s="311"/>
      <c r="HRJ15" s="311"/>
      <c r="HRK15" s="311"/>
      <c r="HRL15" s="311"/>
      <c r="HRM15" s="311"/>
      <c r="HRN15" s="311"/>
      <c r="HRO15" s="311"/>
      <c r="HRP15" s="311"/>
      <c r="HRQ15" s="311"/>
      <c r="HRR15" s="311"/>
      <c r="HRS15" s="311"/>
      <c r="HRT15" s="311"/>
      <c r="HRU15" s="311"/>
      <c r="HRV15" s="311"/>
      <c r="HRW15" s="311"/>
      <c r="HRX15" s="311"/>
      <c r="HRY15" s="311"/>
      <c r="HRZ15" s="311"/>
      <c r="HSA15" s="311"/>
      <c r="HSB15" s="311"/>
      <c r="HSC15" s="311"/>
      <c r="HSD15" s="311"/>
      <c r="HSE15" s="311"/>
      <c r="HSF15" s="311"/>
      <c r="HSG15" s="311"/>
      <c r="HSH15" s="311"/>
      <c r="HSI15" s="311"/>
      <c r="HSJ15" s="311"/>
      <c r="HSK15" s="311"/>
      <c r="HSL15" s="311"/>
      <c r="HSM15" s="311"/>
      <c r="HSN15" s="311"/>
      <c r="HSO15" s="311"/>
      <c r="HSP15" s="311"/>
      <c r="HSQ15" s="311"/>
      <c r="HSR15" s="311"/>
      <c r="HSS15" s="311"/>
      <c r="HST15" s="311"/>
      <c r="HSU15" s="311"/>
      <c r="HSV15" s="311"/>
      <c r="HSW15" s="311"/>
      <c r="HSX15" s="311"/>
      <c r="HSY15" s="311"/>
      <c r="HSZ15" s="311"/>
      <c r="HTA15" s="311"/>
      <c r="HTB15" s="311"/>
      <c r="HTC15" s="311"/>
      <c r="HTD15" s="311"/>
      <c r="HTE15" s="311"/>
      <c r="HTF15" s="311"/>
      <c r="HTG15" s="311"/>
      <c r="HTH15" s="311"/>
      <c r="HTI15" s="311"/>
      <c r="HTJ15" s="311"/>
      <c r="HTK15" s="311"/>
      <c r="HTL15" s="311"/>
      <c r="HTM15" s="311"/>
      <c r="HTN15" s="311"/>
      <c r="HTO15" s="311"/>
      <c r="HTP15" s="311"/>
      <c r="HTQ15" s="311"/>
      <c r="HTR15" s="311"/>
      <c r="HTS15" s="311"/>
      <c r="HTT15" s="311"/>
      <c r="HTU15" s="311"/>
      <c r="HTV15" s="311"/>
      <c r="HTW15" s="311"/>
      <c r="HTX15" s="311"/>
      <c r="HTY15" s="311"/>
      <c r="HTZ15" s="311"/>
      <c r="HUA15" s="311"/>
      <c r="HUB15" s="311"/>
      <c r="HUC15" s="311"/>
      <c r="HUD15" s="311"/>
      <c r="HUE15" s="311"/>
      <c r="HUF15" s="311"/>
      <c r="HUG15" s="311"/>
      <c r="HUH15" s="311"/>
      <c r="HUI15" s="311"/>
      <c r="HUJ15" s="311"/>
      <c r="HUK15" s="311"/>
      <c r="HUL15" s="311"/>
      <c r="HUM15" s="311"/>
      <c r="HUN15" s="311"/>
      <c r="HUO15" s="311"/>
      <c r="HUP15" s="311"/>
      <c r="HUQ15" s="311"/>
      <c r="HUR15" s="311"/>
      <c r="HUS15" s="311"/>
      <c r="HUT15" s="311"/>
      <c r="HUU15" s="311"/>
      <c r="HUV15" s="311"/>
      <c r="HUW15" s="311"/>
      <c r="HUX15" s="311"/>
      <c r="HUY15" s="311"/>
      <c r="HUZ15" s="311"/>
      <c r="HVA15" s="311"/>
      <c r="HVB15" s="311"/>
      <c r="HVC15" s="311"/>
      <c r="HVD15" s="311"/>
      <c r="HVE15" s="311"/>
      <c r="HVF15" s="311"/>
      <c r="HVG15" s="311"/>
      <c r="HVH15" s="311"/>
      <c r="HVI15" s="311"/>
      <c r="HVJ15" s="311"/>
      <c r="HVK15" s="311"/>
      <c r="HVL15" s="311"/>
      <c r="HVM15" s="311"/>
      <c r="HVN15" s="311"/>
      <c r="HVO15" s="311"/>
      <c r="HVP15" s="311"/>
      <c r="HVQ15" s="311"/>
      <c r="HVR15" s="311"/>
      <c r="HVS15" s="311"/>
      <c r="HVT15" s="311"/>
      <c r="HVU15" s="311"/>
      <c r="HVV15" s="311"/>
      <c r="HVW15" s="311"/>
      <c r="HVX15" s="311"/>
      <c r="HVY15" s="311"/>
      <c r="HVZ15" s="311"/>
      <c r="HWA15" s="311"/>
      <c r="HWB15" s="311"/>
      <c r="HWC15" s="311"/>
      <c r="HWD15" s="311"/>
      <c r="HWE15" s="311"/>
      <c r="HWF15" s="311"/>
      <c r="HWG15" s="311"/>
      <c r="HWH15" s="311"/>
      <c r="HWI15" s="311"/>
      <c r="HWJ15" s="311"/>
      <c r="HWK15" s="311"/>
      <c r="HWL15" s="311"/>
      <c r="HWM15" s="311"/>
      <c r="HWN15" s="311"/>
      <c r="HWO15" s="311"/>
      <c r="HWP15" s="311"/>
      <c r="HWQ15" s="311"/>
      <c r="HWR15" s="311"/>
      <c r="HWS15" s="311"/>
      <c r="HWT15" s="311"/>
      <c r="HWU15" s="311"/>
      <c r="HWV15" s="311"/>
      <c r="HWW15" s="311"/>
      <c r="HWX15" s="311"/>
      <c r="HWY15" s="311"/>
      <c r="HWZ15" s="311"/>
      <c r="HXA15" s="311"/>
      <c r="HXB15" s="311"/>
      <c r="HXC15" s="311"/>
      <c r="HXD15" s="311"/>
      <c r="HXE15" s="311"/>
      <c r="HXF15" s="311"/>
      <c r="HXG15" s="311"/>
      <c r="HXH15" s="311"/>
      <c r="HXI15" s="311"/>
      <c r="HXJ15" s="311"/>
      <c r="HXK15" s="311"/>
      <c r="HXL15" s="311"/>
      <c r="HXM15" s="311"/>
      <c r="HXN15" s="311"/>
      <c r="HXO15" s="311"/>
      <c r="HXP15" s="311"/>
      <c r="HXQ15" s="311"/>
      <c r="HXR15" s="311"/>
      <c r="HXS15" s="311"/>
      <c r="HXT15" s="311"/>
      <c r="HXU15" s="311"/>
      <c r="HXV15" s="311"/>
      <c r="HXW15" s="311"/>
      <c r="HXX15" s="311"/>
      <c r="HXY15" s="311"/>
      <c r="HXZ15" s="311"/>
      <c r="HYA15" s="311"/>
      <c r="HYB15" s="311"/>
      <c r="HYC15" s="311"/>
      <c r="HYD15" s="311"/>
      <c r="HYE15" s="311"/>
      <c r="HYF15" s="311"/>
      <c r="HYG15" s="311"/>
      <c r="HYH15" s="311"/>
      <c r="HYI15" s="311"/>
      <c r="HYJ15" s="311"/>
      <c r="HYK15" s="311"/>
      <c r="HYL15" s="311"/>
      <c r="HYM15" s="311"/>
      <c r="HYN15" s="311"/>
      <c r="HYO15" s="311"/>
      <c r="HYP15" s="311"/>
      <c r="HYQ15" s="311"/>
      <c r="HYR15" s="311"/>
      <c r="HYS15" s="311"/>
      <c r="HYT15" s="311"/>
      <c r="HYU15" s="311"/>
      <c r="HYV15" s="311"/>
      <c r="HYW15" s="311"/>
      <c r="HYX15" s="311"/>
      <c r="HYY15" s="311"/>
      <c r="HYZ15" s="311"/>
      <c r="HZA15" s="311"/>
      <c r="HZB15" s="311"/>
      <c r="HZC15" s="311"/>
      <c r="HZD15" s="311"/>
      <c r="HZE15" s="311"/>
      <c r="HZF15" s="311"/>
      <c r="HZG15" s="311"/>
      <c r="HZH15" s="311"/>
      <c r="HZI15" s="311"/>
      <c r="HZJ15" s="311"/>
      <c r="HZK15" s="311"/>
      <c r="HZL15" s="311"/>
      <c r="HZM15" s="311"/>
      <c r="HZN15" s="311"/>
      <c r="HZO15" s="311"/>
      <c r="HZP15" s="311"/>
      <c r="HZQ15" s="311"/>
      <c r="HZR15" s="311"/>
      <c r="HZS15" s="311"/>
      <c r="HZT15" s="311"/>
      <c r="HZU15" s="311"/>
      <c r="HZV15" s="311"/>
      <c r="HZW15" s="311"/>
      <c r="HZX15" s="311"/>
      <c r="HZY15" s="311"/>
      <c r="HZZ15" s="311"/>
      <c r="IAA15" s="311"/>
      <c r="IAB15" s="311"/>
      <c r="IAC15" s="311"/>
      <c r="IAD15" s="311"/>
      <c r="IAE15" s="311"/>
      <c r="IAF15" s="311"/>
      <c r="IAG15" s="311"/>
      <c r="IAH15" s="311"/>
      <c r="IAI15" s="311"/>
      <c r="IAJ15" s="311"/>
      <c r="IAK15" s="311"/>
      <c r="IAL15" s="311"/>
      <c r="IAM15" s="311"/>
      <c r="IAN15" s="311"/>
      <c r="IAO15" s="311"/>
      <c r="IAP15" s="311"/>
      <c r="IAQ15" s="311"/>
      <c r="IAR15" s="311"/>
      <c r="IAS15" s="311"/>
      <c r="IAT15" s="311"/>
      <c r="IAU15" s="311"/>
      <c r="IAV15" s="311"/>
      <c r="IAW15" s="311"/>
      <c r="IAX15" s="311"/>
      <c r="IAY15" s="311"/>
      <c r="IAZ15" s="311"/>
      <c r="IBA15" s="311"/>
      <c r="IBB15" s="311"/>
      <c r="IBC15" s="311"/>
      <c r="IBD15" s="311"/>
      <c r="IBE15" s="311"/>
      <c r="IBF15" s="311"/>
      <c r="IBG15" s="311"/>
      <c r="IBH15" s="311"/>
      <c r="IBI15" s="311"/>
      <c r="IBJ15" s="311"/>
      <c r="IBK15" s="311"/>
      <c r="IBL15" s="311"/>
      <c r="IBM15" s="311"/>
      <c r="IBN15" s="311"/>
      <c r="IBO15" s="311"/>
      <c r="IBP15" s="311"/>
      <c r="IBQ15" s="311"/>
      <c r="IBR15" s="311"/>
      <c r="IBS15" s="311"/>
      <c r="IBT15" s="311"/>
      <c r="IBU15" s="311"/>
      <c r="IBV15" s="311"/>
      <c r="IBW15" s="311"/>
      <c r="IBX15" s="311"/>
      <c r="IBY15" s="311"/>
      <c r="IBZ15" s="311"/>
      <c r="ICA15" s="311"/>
      <c r="ICB15" s="311"/>
      <c r="ICC15" s="311"/>
      <c r="ICD15" s="311"/>
      <c r="ICE15" s="311"/>
      <c r="ICF15" s="311"/>
      <c r="ICG15" s="311"/>
      <c r="ICH15" s="311"/>
      <c r="ICI15" s="311"/>
      <c r="ICJ15" s="311"/>
      <c r="ICK15" s="311"/>
      <c r="ICL15" s="311"/>
      <c r="ICM15" s="311"/>
      <c r="ICN15" s="311"/>
      <c r="ICO15" s="311"/>
      <c r="ICP15" s="311"/>
      <c r="ICQ15" s="311"/>
      <c r="ICR15" s="311"/>
      <c r="ICS15" s="311"/>
      <c r="ICT15" s="311"/>
      <c r="ICU15" s="311"/>
      <c r="ICV15" s="311"/>
      <c r="ICW15" s="311"/>
      <c r="ICX15" s="311"/>
      <c r="ICY15" s="311"/>
      <c r="ICZ15" s="311"/>
      <c r="IDA15" s="311"/>
      <c r="IDB15" s="311"/>
      <c r="IDC15" s="311"/>
      <c r="IDD15" s="311"/>
      <c r="IDE15" s="311"/>
      <c r="IDF15" s="311"/>
      <c r="IDG15" s="311"/>
      <c r="IDH15" s="311"/>
      <c r="IDI15" s="311"/>
      <c r="IDJ15" s="311"/>
      <c r="IDK15" s="311"/>
      <c r="IDL15" s="311"/>
      <c r="IDM15" s="311"/>
      <c r="IDN15" s="311"/>
      <c r="IDO15" s="311"/>
      <c r="IDP15" s="311"/>
      <c r="IDQ15" s="311"/>
      <c r="IDR15" s="311"/>
      <c r="IDS15" s="311"/>
      <c r="IDT15" s="311"/>
      <c r="IDU15" s="311"/>
      <c r="IDV15" s="311"/>
      <c r="IDW15" s="311"/>
      <c r="IDX15" s="311"/>
      <c r="IDY15" s="311"/>
      <c r="IDZ15" s="311"/>
      <c r="IEA15" s="311"/>
      <c r="IEB15" s="311"/>
      <c r="IEC15" s="311"/>
      <c r="IED15" s="311"/>
      <c r="IEE15" s="311"/>
      <c r="IEF15" s="311"/>
      <c r="IEG15" s="311"/>
      <c r="IEH15" s="311"/>
      <c r="IEI15" s="311"/>
      <c r="IEJ15" s="311"/>
      <c r="IEK15" s="311"/>
      <c r="IEL15" s="311"/>
      <c r="IEM15" s="311"/>
      <c r="IEN15" s="311"/>
      <c r="IEO15" s="311"/>
      <c r="IEP15" s="311"/>
      <c r="IEQ15" s="311"/>
      <c r="IER15" s="311"/>
      <c r="IES15" s="311"/>
      <c r="IET15" s="311"/>
      <c r="IEU15" s="311"/>
      <c r="IEV15" s="311"/>
      <c r="IEW15" s="311"/>
      <c r="IEX15" s="311"/>
      <c r="IEY15" s="311"/>
      <c r="IEZ15" s="311"/>
      <c r="IFA15" s="311"/>
      <c r="IFB15" s="311"/>
      <c r="IFC15" s="311"/>
      <c r="IFD15" s="311"/>
      <c r="IFE15" s="311"/>
      <c r="IFF15" s="311"/>
      <c r="IFG15" s="311"/>
      <c r="IFH15" s="311"/>
      <c r="IFI15" s="311"/>
      <c r="IFJ15" s="311"/>
      <c r="IFK15" s="311"/>
      <c r="IFL15" s="311"/>
      <c r="IFM15" s="311"/>
      <c r="IFN15" s="311"/>
      <c r="IFO15" s="311"/>
      <c r="IFP15" s="311"/>
      <c r="IFQ15" s="311"/>
      <c r="IFR15" s="311"/>
      <c r="IFS15" s="311"/>
      <c r="IFT15" s="311"/>
      <c r="IFU15" s="311"/>
      <c r="IFV15" s="311"/>
      <c r="IFW15" s="311"/>
      <c r="IFX15" s="311"/>
      <c r="IFY15" s="311"/>
      <c r="IFZ15" s="311"/>
      <c r="IGA15" s="311"/>
      <c r="IGB15" s="311"/>
      <c r="IGC15" s="311"/>
      <c r="IGD15" s="311"/>
      <c r="IGE15" s="311"/>
      <c r="IGF15" s="311"/>
      <c r="IGG15" s="311"/>
      <c r="IGH15" s="311"/>
      <c r="IGI15" s="311"/>
      <c r="IGJ15" s="311"/>
      <c r="IGK15" s="311"/>
      <c r="IGL15" s="311"/>
      <c r="IGM15" s="311"/>
      <c r="IGN15" s="311"/>
      <c r="IGO15" s="311"/>
      <c r="IGP15" s="311"/>
      <c r="IGQ15" s="311"/>
      <c r="IGR15" s="311"/>
      <c r="IGS15" s="311"/>
      <c r="IGT15" s="311"/>
      <c r="IGU15" s="311"/>
      <c r="IGV15" s="311"/>
      <c r="IGW15" s="311"/>
      <c r="IGX15" s="311"/>
      <c r="IGY15" s="311"/>
      <c r="IGZ15" s="311"/>
      <c r="IHA15" s="311"/>
      <c r="IHB15" s="311"/>
      <c r="IHC15" s="311"/>
      <c r="IHD15" s="311"/>
      <c r="IHE15" s="311"/>
      <c r="IHF15" s="311"/>
      <c r="IHG15" s="311"/>
      <c r="IHH15" s="311"/>
      <c r="IHI15" s="311"/>
      <c r="IHJ15" s="311"/>
      <c r="IHK15" s="311"/>
      <c r="IHL15" s="311"/>
      <c r="IHM15" s="311"/>
      <c r="IHN15" s="311"/>
      <c r="IHO15" s="311"/>
      <c r="IHP15" s="311"/>
      <c r="IHQ15" s="311"/>
      <c r="IHR15" s="311"/>
      <c r="IHS15" s="311"/>
      <c r="IHT15" s="311"/>
      <c r="IHU15" s="311"/>
      <c r="IHV15" s="311"/>
      <c r="IHW15" s="311"/>
      <c r="IHX15" s="311"/>
      <c r="IHY15" s="311"/>
      <c r="IHZ15" s="311"/>
      <c r="IIA15" s="311"/>
      <c r="IIB15" s="311"/>
      <c r="IIC15" s="311"/>
      <c r="IID15" s="311"/>
      <c r="IIE15" s="311"/>
      <c r="IIF15" s="311"/>
      <c r="IIG15" s="311"/>
      <c r="IIH15" s="311"/>
      <c r="III15" s="311"/>
      <c r="IIJ15" s="311"/>
      <c r="IIK15" s="311"/>
      <c r="IIL15" s="311"/>
      <c r="IIM15" s="311"/>
      <c r="IIN15" s="311"/>
      <c r="IIO15" s="311"/>
      <c r="IIP15" s="311"/>
      <c r="IIQ15" s="311"/>
      <c r="IIR15" s="311"/>
      <c r="IIS15" s="311"/>
      <c r="IIT15" s="311"/>
      <c r="IIU15" s="311"/>
      <c r="IIV15" s="311"/>
      <c r="IIW15" s="311"/>
      <c r="IIX15" s="311"/>
      <c r="IIY15" s="311"/>
      <c r="IIZ15" s="311"/>
      <c r="IJA15" s="311"/>
      <c r="IJB15" s="311"/>
      <c r="IJC15" s="311"/>
      <c r="IJD15" s="311"/>
      <c r="IJE15" s="311"/>
      <c r="IJF15" s="311"/>
      <c r="IJG15" s="311"/>
      <c r="IJH15" s="311"/>
      <c r="IJI15" s="311"/>
      <c r="IJJ15" s="311"/>
      <c r="IJK15" s="311"/>
      <c r="IJL15" s="311"/>
      <c r="IJM15" s="311"/>
      <c r="IJN15" s="311"/>
      <c r="IJO15" s="311"/>
      <c r="IJP15" s="311"/>
      <c r="IJQ15" s="311"/>
      <c r="IJR15" s="311"/>
      <c r="IJS15" s="311"/>
      <c r="IJT15" s="311"/>
      <c r="IJU15" s="311"/>
      <c r="IJV15" s="311"/>
      <c r="IJW15" s="311"/>
      <c r="IJX15" s="311"/>
      <c r="IJY15" s="311"/>
      <c r="IJZ15" s="311"/>
      <c r="IKA15" s="311"/>
      <c r="IKB15" s="311"/>
      <c r="IKC15" s="311"/>
      <c r="IKD15" s="311"/>
      <c r="IKE15" s="311"/>
      <c r="IKF15" s="311"/>
      <c r="IKG15" s="311"/>
      <c r="IKH15" s="311"/>
      <c r="IKI15" s="311"/>
      <c r="IKJ15" s="311"/>
      <c r="IKK15" s="311"/>
      <c r="IKL15" s="311"/>
      <c r="IKM15" s="311"/>
      <c r="IKN15" s="311"/>
      <c r="IKO15" s="311"/>
      <c r="IKP15" s="311"/>
      <c r="IKQ15" s="311"/>
      <c r="IKR15" s="311"/>
      <c r="IKS15" s="311"/>
      <c r="IKT15" s="311"/>
      <c r="IKU15" s="311"/>
      <c r="IKV15" s="311"/>
      <c r="IKW15" s="311"/>
      <c r="IKX15" s="311"/>
      <c r="IKY15" s="311"/>
      <c r="IKZ15" s="311"/>
      <c r="ILA15" s="311"/>
      <c r="ILB15" s="311"/>
      <c r="ILC15" s="311"/>
      <c r="ILD15" s="311"/>
      <c r="ILE15" s="311"/>
      <c r="ILF15" s="311"/>
      <c r="ILG15" s="311"/>
      <c r="ILH15" s="311"/>
      <c r="ILI15" s="311"/>
      <c r="ILJ15" s="311"/>
      <c r="ILK15" s="311"/>
      <c r="ILL15" s="311"/>
      <c r="ILM15" s="311"/>
      <c r="ILN15" s="311"/>
      <c r="ILO15" s="311"/>
      <c r="ILP15" s="311"/>
      <c r="ILQ15" s="311"/>
      <c r="ILR15" s="311"/>
      <c r="ILS15" s="311"/>
      <c r="ILT15" s="311"/>
      <c r="ILU15" s="311"/>
      <c r="ILV15" s="311"/>
      <c r="ILW15" s="311"/>
      <c r="ILX15" s="311"/>
      <c r="ILY15" s="311"/>
      <c r="ILZ15" s="311"/>
      <c r="IMA15" s="311"/>
      <c r="IMB15" s="311"/>
      <c r="IMC15" s="311"/>
      <c r="IMD15" s="311"/>
      <c r="IME15" s="311"/>
      <c r="IMF15" s="311"/>
      <c r="IMG15" s="311"/>
      <c r="IMH15" s="311"/>
      <c r="IMI15" s="311"/>
      <c r="IMJ15" s="311"/>
      <c r="IMK15" s="311"/>
      <c r="IML15" s="311"/>
      <c r="IMM15" s="311"/>
      <c r="IMN15" s="311"/>
      <c r="IMO15" s="311"/>
      <c r="IMP15" s="311"/>
      <c r="IMQ15" s="311"/>
      <c r="IMR15" s="311"/>
      <c r="IMS15" s="311"/>
      <c r="IMT15" s="311"/>
      <c r="IMU15" s="311"/>
      <c r="IMV15" s="311"/>
      <c r="IMW15" s="311"/>
      <c r="IMX15" s="311"/>
      <c r="IMY15" s="311"/>
      <c r="IMZ15" s="311"/>
      <c r="INA15" s="311"/>
      <c r="INB15" s="311"/>
      <c r="INC15" s="311"/>
      <c r="IND15" s="311"/>
      <c r="INE15" s="311"/>
      <c r="INF15" s="311"/>
      <c r="ING15" s="311"/>
      <c r="INH15" s="311"/>
      <c r="INI15" s="311"/>
      <c r="INJ15" s="311"/>
      <c r="INK15" s="311"/>
      <c r="INL15" s="311"/>
      <c r="INM15" s="311"/>
      <c r="INN15" s="311"/>
      <c r="INO15" s="311"/>
      <c r="INP15" s="311"/>
      <c r="INQ15" s="311"/>
      <c r="INR15" s="311"/>
      <c r="INS15" s="311"/>
      <c r="INT15" s="311"/>
      <c r="INU15" s="311"/>
      <c r="INV15" s="311"/>
      <c r="INW15" s="311"/>
      <c r="INX15" s="311"/>
      <c r="INY15" s="311"/>
      <c r="INZ15" s="311"/>
      <c r="IOA15" s="311"/>
      <c r="IOB15" s="311"/>
      <c r="IOC15" s="311"/>
      <c r="IOD15" s="311"/>
      <c r="IOE15" s="311"/>
      <c r="IOF15" s="311"/>
      <c r="IOG15" s="311"/>
      <c r="IOH15" s="311"/>
      <c r="IOI15" s="311"/>
      <c r="IOJ15" s="311"/>
      <c r="IOK15" s="311"/>
      <c r="IOL15" s="311"/>
      <c r="IOM15" s="311"/>
      <c r="ION15" s="311"/>
      <c r="IOO15" s="311"/>
      <c r="IOP15" s="311"/>
      <c r="IOQ15" s="311"/>
      <c r="IOR15" s="311"/>
      <c r="IOS15" s="311"/>
      <c r="IOT15" s="311"/>
      <c r="IOU15" s="311"/>
      <c r="IOV15" s="311"/>
      <c r="IOW15" s="311"/>
      <c r="IOX15" s="311"/>
      <c r="IOY15" s="311"/>
      <c r="IOZ15" s="311"/>
      <c r="IPA15" s="311"/>
      <c r="IPB15" s="311"/>
      <c r="IPC15" s="311"/>
      <c r="IPD15" s="311"/>
      <c r="IPE15" s="311"/>
      <c r="IPF15" s="311"/>
      <c r="IPG15" s="311"/>
      <c r="IPH15" s="311"/>
      <c r="IPI15" s="311"/>
      <c r="IPJ15" s="311"/>
      <c r="IPK15" s="311"/>
      <c r="IPL15" s="311"/>
      <c r="IPM15" s="311"/>
      <c r="IPN15" s="311"/>
      <c r="IPO15" s="311"/>
      <c r="IPP15" s="311"/>
      <c r="IPQ15" s="311"/>
      <c r="IPR15" s="311"/>
      <c r="IPS15" s="311"/>
      <c r="IPT15" s="311"/>
      <c r="IPU15" s="311"/>
      <c r="IPV15" s="311"/>
      <c r="IPW15" s="311"/>
      <c r="IPX15" s="311"/>
      <c r="IPY15" s="311"/>
      <c r="IPZ15" s="311"/>
      <c r="IQA15" s="311"/>
      <c r="IQB15" s="311"/>
      <c r="IQC15" s="311"/>
      <c r="IQD15" s="311"/>
      <c r="IQE15" s="311"/>
      <c r="IQF15" s="311"/>
      <c r="IQG15" s="311"/>
      <c r="IQH15" s="311"/>
      <c r="IQI15" s="311"/>
      <c r="IQJ15" s="311"/>
      <c r="IQK15" s="311"/>
      <c r="IQL15" s="311"/>
      <c r="IQM15" s="311"/>
      <c r="IQN15" s="311"/>
      <c r="IQO15" s="311"/>
      <c r="IQP15" s="311"/>
      <c r="IQQ15" s="311"/>
      <c r="IQR15" s="311"/>
      <c r="IQS15" s="311"/>
      <c r="IQT15" s="311"/>
      <c r="IQU15" s="311"/>
      <c r="IQV15" s="311"/>
      <c r="IQW15" s="311"/>
      <c r="IQX15" s="311"/>
      <c r="IQY15" s="311"/>
      <c r="IQZ15" s="311"/>
      <c r="IRA15" s="311"/>
      <c r="IRB15" s="311"/>
      <c r="IRC15" s="311"/>
      <c r="IRD15" s="311"/>
      <c r="IRE15" s="311"/>
      <c r="IRF15" s="311"/>
      <c r="IRG15" s="311"/>
      <c r="IRH15" s="311"/>
      <c r="IRI15" s="311"/>
      <c r="IRJ15" s="311"/>
      <c r="IRK15" s="311"/>
      <c r="IRL15" s="311"/>
      <c r="IRM15" s="311"/>
      <c r="IRN15" s="311"/>
      <c r="IRO15" s="311"/>
      <c r="IRP15" s="311"/>
      <c r="IRQ15" s="311"/>
      <c r="IRR15" s="311"/>
      <c r="IRS15" s="311"/>
      <c r="IRT15" s="311"/>
      <c r="IRU15" s="311"/>
      <c r="IRV15" s="311"/>
      <c r="IRW15" s="311"/>
      <c r="IRX15" s="311"/>
      <c r="IRY15" s="311"/>
      <c r="IRZ15" s="311"/>
      <c r="ISA15" s="311"/>
      <c r="ISB15" s="311"/>
      <c r="ISC15" s="311"/>
      <c r="ISD15" s="311"/>
      <c r="ISE15" s="311"/>
      <c r="ISF15" s="311"/>
      <c r="ISG15" s="311"/>
      <c r="ISH15" s="311"/>
      <c r="ISI15" s="311"/>
      <c r="ISJ15" s="311"/>
      <c r="ISK15" s="311"/>
      <c r="ISL15" s="311"/>
      <c r="ISM15" s="311"/>
      <c r="ISN15" s="311"/>
      <c r="ISO15" s="311"/>
      <c r="ISP15" s="311"/>
      <c r="ISQ15" s="311"/>
      <c r="ISR15" s="311"/>
      <c r="ISS15" s="311"/>
      <c r="IST15" s="311"/>
      <c r="ISU15" s="311"/>
      <c r="ISV15" s="311"/>
      <c r="ISW15" s="311"/>
      <c r="ISX15" s="311"/>
      <c r="ISY15" s="311"/>
      <c r="ISZ15" s="311"/>
      <c r="ITA15" s="311"/>
      <c r="ITB15" s="311"/>
      <c r="ITC15" s="311"/>
      <c r="ITD15" s="311"/>
      <c r="ITE15" s="311"/>
      <c r="ITF15" s="311"/>
      <c r="ITG15" s="311"/>
      <c r="ITH15" s="311"/>
      <c r="ITI15" s="311"/>
      <c r="ITJ15" s="311"/>
      <c r="ITK15" s="311"/>
      <c r="ITL15" s="311"/>
      <c r="ITM15" s="311"/>
      <c r="ITN15" s="311"/>
      <c r="ITO15" s="311"/>
      <c r="ITP15" s="311"/>
      <c r="ITQ15" s="311"/>
      <c r="ITR15" s="311"/>
      <c r="ITS15" s="311"/>
      <c r="ITT15" s="311"/>
      <c r="ITU15" s="311"/>
      <c r="ITV15" s="311"/>
      <c r="ITW15" s="311"/>
      <c r="ITX15" s="311"/>
      <c r="ITY15" s="311"/>
      <c r="ITZ15" s="311"/>
      <c r="IUA15" s="311"/>
      <c r="IUB15" s="311"/>
      <c r="IUC15" s="311"/>
      <c r="IUD15" s="311"/>
      <c r="IUE15" s="311"/>
      <c r="IUF15" s="311"/>
      <c r="IUG15" s="311"/>
      <c r="IUH15" s="311"/>
      <c r="IUI15" s="311"/>
      <c r="IUJ15" s="311"/>
      <c r="IUK15" s="311"/>
      <c r="IUL15" s="311"/>
      <c r="IUM15" s="311"/>
      <c r="IUN15" s="311"/>
      <c r="IUO15" s="311"/>
      <c r="IUP15" s="311"/>
      <c r="IUQ15" s="311"/>
      <c r="IUR15" s="311"/>
      <c r="IUS15" s="311"/>
      <c r="IUT15" s="311"/>
      <c r="IUU15" s="311"/>
      <c r="IUV15" s="311"/>
      <c r="IUW15" s="311"/>
      <c r="IUX15" s="311"/>
      <c r="IUY15" s="311"/>
      <c r="IUZ15" s="311"/>
      <c r="IVA15" s="311"/>
      <c r="IVB15" s="311"/>
      <c r="IVC15" s="311"/>
      <c r="IVD15" s="311"/>
      <c r="IVE15" s="311"/>
      <c r="IVF15" s="311"/>
      <c r="IVG15" s="311"/>
      <c r="IVH15" s="311"/>
      <c r="IVI15" s="311"/>
      <c r="IVJ15" s="311"/>
      <c r="IVK15" s="311"/>
      <c r="IVL15" s="311"/>
      <c r="IVM15" s="311"/>
      <c r="IVN15" s="311"/>
      <c r="IVO15" s="311"/>
      <c r="IVP15" s="311"/>
      <c r="IVQ15" s="311"/>
      <c r="IVR15" s="311"/>
      <c r="IVS15" s="311"/>
      <c r="IVT15" s="311"/>
      <c r="IVU15" s="311"/>
      <c r="IVV15" s="311"/>
      <c r="IVW15" s="311"/>
      <c r="IVX15" s="311"/>
      <c r="IVY15" s="311"/>
      <c r="IVZ15" s="311"/>
      <c r="IWA15" s="311"/>
      <c r="IWB15" s="311"/>
      <c r="IWC15" s="311"/>
      <c r="IWD15" s="311"/>
      <c r="IWE15" s="311"/>
      <c r="IWF15" s="311"/>
      <c r="IWG15" s="311"/>
      <c r="IWH15" s="311"/>
      <c r="IWI15" s="311"/>
      <c r="IWJ15" s="311"/>
      <c r="IWK15" s="311"/>
      <c r="IWL15" s="311"/>
      <c r="IWM15" s="311"/>
      <c r="IWN15" s="311"/>
      <c r="IWO15" s="311"/>
      <c r="IWP15" s="311"/>
      <c r="IWQ15" s="311"/>
      <c r="IWR15" s="311"/>
      <c r="IWS15" s="311"/>
      <c r="IWT15" s="311"/>
      <c r="IWU15" s="311"/>
      <c r="IWV15" s="311"/>
      <c r="IWW15" s="311"/>
      <c r="IWX15" s="311"/>
      <c r="IWY15" s="311"/>
      <c r="IWZ15" s="311"/>
      <c r="IXA15" s="311"/>
      <c r="IXB15" s="311"/>
      <c r="IXC15" s="311"/>
      <c r="IXD15" s="311"/>
      <c r="IXE15" s="311"/>
      <c r="IXF15" s="311"/>
      <c r="IXG15" s="311"/>
      <c r="IXH15" s="311"/>
      <c r="IXI15" s="311"/>
      <c r="IXJ15" s="311"/>
      <c r="IXK15" s="311"/>
      <c r="IXL15" s="311"/>
      <c r="IXM15" s="311"/>
      <c r="IXN15" s="311"/>
      <c r="IXO15" s="311"/>
      <c r="IXP15" s="311"/>
      <c r="IXQ15" s="311"/>
      <c r="IXR15" s="311"/>
      <c r="IXS15" s="311"/>
      <c r="IXT15" s="311"/>
      <c r="IXU15" s="311"/>
      <c r="IXV15" s="311"/>
      <c r="IXW15" s="311"/>
      <c r="IXX15" s="311"/>
      <c r="IXY15" s="311"/>
      <c r="IXZ15" s="311"/>
      <c r="IYA15" s="311"/>
      <c r="IYB15" s="311"/>
      <c r="IYC15" s="311"/>
      <c r="IYD15" s="311"/>
      <c r="IYE15" s="311"/>
      <c r="IYF15" s="311"/>
      <c r="IYG15" s="311"/>
      <c r="IYH15" s="311"/>
      <c r="IYI15" s="311"/>
      <c r="IYJ15" s="311"/>
      <c r="IYK15" s="311"/>
      <c r="IYL15" s="311"/>
      <c r="IYM15" s="311"/>
      <c r="IYN15" s="311"/>
      <c r="IYO15" s="311"/>
      <c r="IYP15" s="311"/>
      <c r="IYQ15" s="311"/>
      <c r="IYR15" s="311"/>
      <c r="IYS15" s="311"/>
      <c r="IYT15" s="311"/>
      <c r="IYU15" s="311"/>
      <c r="IYV15" s="311"/>
      <c r="IYW15" s="311"/>
      <c r="IYX15" s="311"/>
      <c r="IYY15" s="311"/>
      <c r="IYZ15" s="311"/>
      <c r="IZA15" s="311"/>
      <c r="IZB15" s="311"/>
      <c r="IZC15" s="311"/>
      <c r="IZD15" s="311"/>
      <c r="IZE15" s="311"/>
      <c r="IZF15" s="311"/>
      <c r="IZG15" s="311"/>
      <c r="IZH15" s="311"/>
      <c r="IZI15" s="311"/>
      <c r="IZJ15" s="311"/>
      <c r="IZK15" s="311"/>
      <c r="IZL15" s="311"/>
      <c r="IZM15" s="311"/>
      <c r="IZN15" s="311"/>
      <c r="IZO15" s="311"/>
      <c r="IZP15" s="311"/>
      <c r="IZQ15" s="311"/>
      <c r="IZR15" s="311"/>
      <c r="IZS15" s="311"/>
      <c r="IZT15" s="311"/>
      <c r="IZU15" s="311"/>
      <c r="IZV15" s="311"/>
      <c r="IZW15" s="311"/>
      <c r="IZX15" s="311"/>
      <c r="IZY15" s="311"/>
      <c r="IZZ15" s="311"/>
      <c r="JAA15" s="311"/>
      <c r="JAB15" s="311"/>
      <c r="JAC15" s="311"/>
      <c r="JAD15" s="311"/>
      <c r="JAE15" s="311"/>
      <c r="JAF15" s="311"/>
      <c r="JAG15" s="311"/>
      <c r="JAH15" s="311"/>
      <c r="JAI15" s="311"/>
      <c r="JAJ15" s="311"/>
      <c r="JAK15" s="311"/>
      <c r="JAL15" s="311"/>
      <c r="JAM15" s="311"/>
      <c r="JAN15" s="311"/>
      <c r="JAO15" s="311"/>
      <c r="JAP15" s="311"/>
      <c r="JAQ15" s="311"/>
      <c r="JAR15" s="311"/>
      <c r="JAS15" s="311"/>
      <c r="JAT15" s="311"/>
      <c r="JAU15" s="311"/>
      <c r="JAV15" s="311"/>
      <c r="JAW15" s="311"/>
      <c r="JAX15" s="311"/>
      <c r="JAY15" s="311"/>
      <c r="JAZ15" s="311"/>
      <c r="JBA15" s="311"/>
      <c r="JBB15" s="311"/>
      <c r="JBC15" s="311"/>
      <c r="JBD15" s="311"/>
      <c r="JBE15" s="311"/>
      <c r="JBF15" s="311"/>
      <c r="JBG15" s="311"/>
      <c r="JBH15" s="311"/>
      <c r="JBI15" s="311"/>
      <c r="JBJ15" s="311"/>
      <c r="JBK15" s="311"/>
      <c r="JBL15" s="311"/>
      <c r="JBM15" s="311"/>
      <c r="JBN15" s="311"/>
      <c r="JBO15" s="311"/>
      <c r="JBP15" s="311"/>
      <c r="JBQ15" s="311"/>
      <c r="JBR15" s="311"/>
      <c r="JBS15" s="311"/>
      <c r="JBT15" s="311"/>
      <c r="JBU15" s="311"/>
      <c r="JBV15" s="311"/>
      <c r="JBW15" s="311"/>
      <c r="JBX15" s="311"/>
      <c r="JBY15" s="311"/>
      <c r="JBZ15" s="311"/>
      <c r="JCA15" s="311"/>
      <c r="JCB15" s="311"/>
      <c r="JCC15" s="311"/>
      <c r="JCD15" s="311"/>
      <c r="JCE15" s="311"/>
      <c r="JCF15" s="311"/>
      <c r="JCG15" s="311"/>
      <c r="JCH15" s="311"/>
      <c r="JCI15" s="311"/>
      <c r="JCJ15" s="311"/>
      <c r="JCK15" s="311"/>
      <c r="JCL15" s="311"/>
      <c r="JCM15" s="311"/>
      <c r="JCN15" s="311"/>
      <c r="JCO15" s="311"/>
      <c r="JCP15" s="311"/>
      <c r="JCQ15" s="311"/>
      <c r="JCR15" s="311"/>
      <c r="JCS15" s="311"/>
      <c r="JCT15" s="311"/>
      <c r="JCU15" s="311"/>
      <c r="JCV15" s="311"/>
      <c r="JCW15" s="311"/>
      <c r="JCX15" s="311"/>
      <c r="JCY15" s="311"/>
      <c r="JCZ15" s="311"/>
      <c r="JDA15" s="311"/>
      <c r="JDB15" s="311"/>
      <c r="JDC15" s="311"/>
      <c r="JDD15" s="311"/>
      <c r="JDE15" s="311"/>
      <c r="JDF15" s="311"/>
      <c r="JDG15" s="311"/>
      <c r="JDH15" s="311"/>
      <c r="JDI15" s="311"/>
      <c r="JDJ15" s="311"/>
      <c r="JDK15" s="311"/>
      <c r="JDL15" s="311"/>
      <c r="JDM15" s="311"/>
      <c r="JDN15" s="311"/>
      <c r="JDO15" s="311"/>
      <c r="JDP15" s="311"/>
      <c r="JDQ15" s="311"/>
      <c r="JDR15" s="311"/>
      <c r="JDS15" s="311"/>
      <c r="JDT15" s="311"/>
      <c r="JDU15" s="311"/>
      <c r="JDV15" s="311"/>
      <c r="JDW15" s="311"/>
      <c r="JDX15" s="311"/>
      <c r="JDY15" s="311"/>
      <c r="JDZ15" s="311"/>
      <c r="JEA15" s="311"/>
      <c r="JEB15" s="311"/>
      <c r="JEC15" s="311"/>
      <c r="JED15" s="311"/>
      <c r="JEE15" s="311"/>
      <c r="JEF15" s="311"/>
      <c r="JEG15" s="311"/>
      <c r="JEH15" s="311"/>
      <c r="JEI15" s="311"/>
      <c r="JEJ15" s="311"/>
      <c r="JEK15" s="311"/>
      <c r="JEL15" s="311"/>
      <c r="JEM15" s="311"/>
      <c r="JEN15" s="311"/>
      <c r="JEO15" s="311"/>
      <c r="JEP15" s="311"/>
      <c r="JEQ15" s="311"/>
      <c r="JER15" s="311"/>
      <c r="JES15" s="311"/>
      <c r="JET15" s="311"/>
      <c r="JEU15" s="311"/>
      <c r="JEV15" s="311"/>
      <c r="JEW15" s="311"/>
      <c r="JEX15" s="311"/>
      <c r="JEY15" s="311"/>
      <c r="JEZ15" s="311"/>
      <c r="JFA15" s="311"/>
      <c r="JFB15" s="311"/>
      <c r="JFC15" s="311"/>
      <c r="JFD15" s="311"/>
      <c r="JFE15" s="311"/>
      <c r="JFF15" s="311"/>
      <c r="JFG15" s="311"/>
      <c r="JFH15" s="311"/>
      <c r="JFI15" s="311"/>
      <c r="JFJ15" s="311"/>
      <c r="JFK15" s="311"/>
      <c r="JFL15" s="311"/>
      <c r="JFM15" s="311"/>
      <c r="JFN15" s="311"/>
      <c r="JFO15" s="311"/>
      <c r="JFP15" s="311"/>
      <c r="JFQ15" s="311"/>
      <c r="JFR15" s="311"/>
      <c r="JFS15" s="311"/>
      <c r="JFT15" s="311"/>
      <c r="JFU15" s="311"/>
      <c r="JFV15" s="311"/>
      <c r="JFW15" s="311"/>
      <c r="JFX15" s="311"/>
      <c r="JFY15" s="311"/>
      <c r="JFZ15" s="311"/>
      <c r="JGA15" s="311"/>
      <c r="JGB15" s="311"/>
      <c r="JGC15" s="311"/>
      <c r="JGD15" s="311"/>
      <c r="JGE15" s="311"/>
      <c r="JGF15" s="311"/>
      <c r="JGG15" s="311"/>
      <c r="JGH15" s="311"/>
      <c r="JGI15" s="311"/>
      <c r="JGJ15" s="311"/>
      <c r="JGK15" s="311"/>
      <c r="JGL15" s="311"/>
      <c r="JGM15" s="311"/>
      <c r="JGN15" s="311"/>
      <c r="JGO15" s="311"/>
      <c r="JGP15" s="311"/>
      <c r="JGQ15" s="311"/>
      <c r="JGR15" s="311"/>
      <c r="JGS15" s="311"/>
      <c r="JGT15" s="311"/>
      <c r="JGU15" s="311"/>
      <c r="JGV15" s="311"/>
      <c r="JGW15" s="311"/>
      <c r="JGX15" s="311"/>
      <c r="JGY15" s="311"/>
      <c r="JGZ15" s="311"/>
      <c r="JHA15" s="311"/>
      <c r="JHB15" s="311"/>
      <c r="JHC15" s="311"/>
      <c r="JHD15" s="311"/>
      <c r="JHE15" s="311"/>
      <c r="JHF15" s="311"/>
      <c r="JHG15" s="311"/>
      <c r="JHH15" s="311"/>
      <c r="JHI15" s="311"/>
      <c r="JHJ15" s="311"/>
      <c r="JHK15" s="311"/>
      <c r="JHL15" s="311"/>
      <c r="JHM15" s="311"/>
      <c r="JHN15" s="311"/>
      <c r="JHO15" s="311"/>
      <c r="JHP15" s="311"/>
      <c r="JHQ15" s="311"/>
      <c r="JHR15" s="311"/>
      <c r="JHS15" s="311"/>
      <c r="JHT15" s="311"/>
      <c r="JHU15" s="311"/>
      <c r="JHV15" s="311"/>
      <c r="JHW15" s="311"/>
      <c r="JHX15" s="311"/>
      <c r="JHY15" s="311"/>
      <c r="JHZ15" s="311"/>
      <c r="JIA15" s="311"/>
      <c r="JIB15" s="311"/>
      <c r="JIC15" s="311"/>
      <c r="JID15" s="311"/>
      <c r="JIE15" s="311"/>
      <c r="JIF15" s="311"/>
      <c r="JIG15" s="311"/>
      <c r="JIH15" s="311"/>
      <c r="JII15" s="311"/>
      <c r="JIJ15" s="311"/>
      <c r="JIK15" s="311"/>
      <c r="JIL15" s="311"/>
      <c r="JIM15" s="311"/>
      <c r="JIN15" s="311"/>
      <c r="JIO15" s="311"/>
      <c r="JIP15" s="311"/>
      <c r="JIQ15" s="311"/>
      <c r="JIR15" s="311"/>
      <c r="JIS15" s="311"/>
      <c r="JIT15" s="311"/>
      <c r="JIU15" s="311"/>
      <c r="JIV15" s="311"/>
      <c r="JIW15" s="311"/>
      <c r="JIX15" s="311"/>
      <c r="JIY15" s="311"/>
      <c r="JIZ15" s="311"/>
      <c r="JJA15" s="311"/>
      <c r="JJB15" s="311"/>
      <c r="JJC15" s="311"/>
      <c r="JJD15" s="311"/>
      <c r="JJE15" s="311"/>
      <c r="JJF15" s="311"/>
      <c r="JJG15" s="311"/>
      <c r="JJH15" s="311"/>
      <c r="JJI15" s="311"/>
      <c r="JJJ15" s="311"/>
      <c r="JJK15" s="311"/>
      <c r="JJL15" s="311"/>
      <c r="JJM15" s="311"/>
      <c r="JJN15" s="311"/>
      <c r="JJO15" s="311"/>
      <c r="JJP15" s="311"/>
      <c r="JJQ15" s="311"/>
      <c r="JJR15" s="311"/>
      <c r="JJS15" s="311"/>
      <c r="JJT15" s="311"/>
      <c r="JJU15" s="311"/>
      <c r="JJV15" s="311"/>
      <c r="JJW15" s="311"/>
      <c r="JJX15" s="311"/>
      <c r="JJY15" s="311"/>
      <c r="JJZ15" s="311"/>
      <c r="JKA15" s="311"/>
      <c r="JKB15" s="311"/>
      <c r="JKC15" s="311"/>
      <c r="JKD15" s="311"/>
      <c r="JKE15" s="311"/>
      <c r="JKF15" s="311"/>
      <c r="JKG15" s="311"/>
      <c r="JKH15" s="311"/>
      <c r="JKI15" s="311"/>
      <c r="JKJ15" s="311"/>
      <c r="JKK15" s="311"/>
      <c r="JKL15" s="311"/>
      <c r="JKM15" s="311"/>
      <c r="JKN15" s="311"/>
      <c r="JKO15" s="311"/>
      <c r="JKP15" s="311"/>
      <c r="JKQ15" s="311"/>
      <c r="JKR15" s="311"/>
      <c r="JKS15" s="311"/>
      <c r="JKT15" s="311"/>
      <c r="JKU15" s="311"/>
      <c r="JKV15" s="311"/>
      <c r="JKW15" s="311"/>
      <c r="JKX15" s="311"/>
      <c r="JKY15" s="311"/>
      <c r="JKZ15" s="311"/>
      <c r="JLA15" s="311"/>
      <c r="JLB15" s="311"/>
      <c r="JLC15" s="311"/>
      <c r="JLD15" s="311"/>
      <c r="JLE15" s="311"/>
      <c r="JLF15" s="311"/>
      <c r="JLG15" s="311"/>
      <c r="JLH15" s="311"/>
      <c r="JLI15" s="311"/>
      <c r="JLJ15" s="311"/>
      <c r="JLK15" s="311"/>
      <c r="JLL15" s="311"/>
      <c r="JLM15" s="311"/>
      <c r="JLN15" s="311"/>
      <c r="JLO15" s="311"/>
      <c r="JLP15" s="311"/>
      <c r="JLQ15" s="311"/>
      <c r="JLR15" s="311"/>
      <c r="JLS15" s="311"/>
      <c r="JLT15" s="311"/>
      <c r="JLU15" s="311"/>
      <c r="JLV15" s="311"/>
      <c r="JLW15" s="311"/>
      <c r="JLX15" s="311"/>
      <c r="JLY15" s="311"/>
      <c r="JLZ15" s="311"/>
      <c r="JMA15" s="311"/>
      <c r="JMB15" s="311"/>
      <c r="JMC15" s="311"/>
      <c r="JMD15" s="311"/>
      <c r="JME15" s="311"/>
      <c r="JMF15" s="311"/>
      <c r="JMG15" s="311"/>
      <c r="JMH15" s="311"/>
      <c r="JMI15" s="311"/>
      <c r="JMJ15" s="311"/>
      <c r="JMK15" s="311"/>
      <c r="JML15" s="311"/>
      <c r="JMM15" s="311"/>
      <c r="JMN15" s="311"/>
      <c r="JMO15" s="311"/>
      <c r="JMP15" s="311"/>
      <c r="JMQ15" s="311"/>
      <c r="JMR15" s="311"/>
      <c r="JMS15" s="311"/>
      <c r="JMT15" s="311"/>
      <c r="JMU15" s="311"/>
      <c r="JMV15" s="311"/>
      <c r="JMW15" s="311"/>
      <c r="JMX15" s="311"/>
      <c r="JMY15" s="311"/>
      <c r="JMZ15" s="311"/>
      <c r="JNA15" s="311"/>
      <c r="JNB15" s="311"/>
      <c r="JNC15" s="311"/>
      <c r="JND15" s="311"/>
      <c r="JNE15" s="311"/>
      <c r="JNF15" s="311"/>
      <c r="JNG15" s="311"/>
      <c r="JNH15" s="311"/>
      <c r="JNI15" s="311"/>
      <c r="JNJ15" s="311"/>
      <c r="JNK15" s="311"/>
      <c r="JNL15" s="311"/>
      <c r="JNM15" s="311"/>
      <c r="JNN15" s="311"/>
      <c r="JNO15" s="311"/>
      <c r="JNP15" s="311"/>
      <c r="JNQ15" s="311"/>
      <c r="JNR15" s="311"/>
      <c r="JNS15" s="311"/>
      <c r="JNT15" s="311"/>
      <c r="JNU15" s="311"/>
      <c r="JNV15" s="311"/>
      <c r="JNW15" s="311"/>
      <c r="JNX15" s="311"/>
      <c r="JNY15" s="311"/>
      <c r="JNZ15" s="311"/>
      <c r="JOA15" s="311"/>
      <c r="JOB15" s="311"/>
      <c r="JOC15" s="311"/>
      <c r="JOD15" s="311"/>
      <c r="JOE15" s="311"/>
      <c r="JOF15" s="311"/>
      <c r="JOG15" s="311"/>
      <c r="JOH15" s="311"/>
      <c r="JOI15" s="311"/>
      <c r="JOJ15" s="311"/>
      <c r="JOK15" s="311"/>
      <c r="JOL15" s="311"/>
      <c r="JOM15" s="311"/>
      <c r="JON15" s="311"/>
      <c r="JOO15" s="311"/>
      <c r="JOP15" s="311"/>
      <c r="JOQ15" s="311"/>
      <c r="JOR15" s="311"/>
      <c r="JOS15" s="311"/>
      <c r="JOT15" s="311"/>
      <c r="JOU15" s="311"/>
      <c r="JOV15" s="311"/>
      <c r="JOW15" s="311"/>
      <c r="JOX15" s="311"/>
      <c r="JOY15" s="311"/>
      <c r="JOZ15" s="311"/>
      <c r="JPA15" s="311"/>
      <c r="JPB15" s="311"/>
      <c r="JPC15" s="311"/>
      <c r="JPD15" s="311"/>
      <c r="JPE15" s="311"/>
      <c r="JPF15" s="311"/>
      <c r="JPG15" s="311"/>
      <c r="JPH15" s="311"/>
      <c r="JPI15" s="311"/>
      <c r="JPJ15" s="311"/>
      <c r="JPK15" s="311"/>
      <c r="JPL15" s="311"/>
      <c r="JPM15" s="311"/>
      <c r="JPN15" s="311"/>
      <c r="JPO15" s="311"/>
      <c r="JPP15" s="311"/>
      <c r="JPQ15" s="311"/>
      <c r="JPR15" s="311"/>
      <c r="JPS15" s="311"/>
      <c r="JPT15" s="311"/>
      <c r="JPU15" s="311"/>
      <c r="JPV15" s="311"/>
      <c r="JPW15" s="311"/>
      <c r="JPX15" s="311"/>
      <c r="JPY15" s="311"/>
      <c r="JPZ15" s="311"/>
      <c r="JQA15" s="311"/>
      <c r="JQB15" s="311"/>
      <c r="JQC15" s="311"/>
      <c r="JQD15" s="311"/>
      <c r="JQE15" s="311"/>
      <c r="JQF15" s="311"/>
      <c r="JQG15" s="311"/>
      <c r="JQH15" s="311"/>
      <c r="JQI15" s="311"/>
      <c r="JQJ15" s="311"/>
      <c r="JQK15" s="311"/>
      <c r="JQL15" s="311"/>
      <c r="JQM15" s="311"/>
      <c r="JQN15" s="311"/>
      <c r="JQO15" s="311"/>
      <c r="JQP15" s="311"/>
      <c r="JQQ15" s="311"/>
      <c r="JQR15" s="311"/>
      <c r="JQS15" s="311"/>
      <c r="JQT15" s="311"/>
      <c r="JQU15" s="311"/>
      <c r="JQV15" s="311"/>
      <c r="JQW15" s="311"/>
      <c r="JQX15" s="311"/>
      <c r="JQY15" s="311"/>
      <c r="JQZ15" s="311"/>
      <c r="JRA15" s="311"/>
      <c r="JRB15" s="311"/>
      <c r="JRC15" s="311"/>
      <c r="JRD15" s="311"/>
      <c r="JRE15" s="311"/>
      <c r="JRF15" s="311"/>
      <c r="JRG15" s="311"/>
      <c r="JRH15" s="311"/>
      <c r="JRI15" s="311"/>
      <c r="JRJ15" s="311"/>
      <c r="JRK15" s="311"/>
      <c r="JRL15" s="311"/>
      <c r="JRM15" s="311"/>
      <c r="JRN15" s="311"/>
      <c r="JRO15" s="311"/>
      <c r="JRP15" s="311"/>
      <c r="JRQ15" s="311"/>
      <c r="JRR15" s="311"/>
      <c r="JRS15" s="311"/>
      <c r="JRT15" s="311"/>
      <c r="JRU15" s="311"/>
      <c r="JRV15" s="311"/>
      <c r="JRW15" s="311"/>
      <c r="JRX15" s="311"/>
      <c r="JRY15" s="311"/>
      <c r="JRZ15" s="311"/>
      <c r="JSA15" s="311"/>
      <c r="JSB15" s="311"/>
      <c r="JSC15" s="311"/>
      <c r="JSD15" s="311"/>
      <c r="JSE15" s="311"/>
      <c r="JSF15" s="311"/>
      <c r="JSG15" s="311"/>
      <c r="JSH15" s="311"/>
      <c r="JSI15" s="311"/>
      <c r="JSJ15" s="311"/>
      <c r="JSK15" s="311"/>
      <c r="JSL15" s="311"/>
      <c r="JSM15" s="311"/>
      <c r="JSN15" s="311"/>
      <c r="JSO15" s="311"/>
      <c r="JSP15" s="311"/>
      <c r="JSQ15" s="311"/>
      <c r="JSR15" s="311"/>
      <c r="JSS15" s="311"/>
      <c r="JST15" s="311"/>
      <c r="JSU15" s="311"/>
      <c r="JSV15" s="311"/>
      <c r="JSW15" s="311"/>
      <c r="JSX15" s="311"/>
      <c r="JSY15" s="311"/>
      <c r="JSZ15" s="311"/>
      <c r="JTA15" s="311"/>
      <c r="JTB15" s="311"/>
      <c r="JTC15" s="311"/>
      <c r="JTD15" s="311"/>
      <c r="JTE15" s="311"/>
      <c r="JTF15" s="311"/>
      <c r="JTG15" s="311"/>
      <c r="JTH15" s="311"/>
      <c r="JTI15" s="311"/>
      <c r="JTJ15" s="311"/>
      <c r="JTK15" s="311"/>
      <c r="JTL15" s="311"/>
      <c r="JTM15" s="311"/>
      <c r="JTN15" s="311"/>
      <c r="JTO15" s="311"/>
      <c r="JTP15" s="311"/>
      <c r="JTQ15" s="311"/>
      <c r="JTR15" s="311"/>
      <c r="JTS15" s="311"/>
      <c r="JTT15" s="311"/>
      <c r="JTU15" s="311"/>
      <c r="JTV15" s="311"/>
      <c r="JTW15" s="311"/>
      <c r="JTX15" s="311"/>
      <c r="JTY15" s="311"/>
      <c r="JTZ15" s="311"/>
      <c r="JUA15" s="311"/>
      <c r="JUB15" s="311"/>
      <c r="JUC15" s="311"/>
      <c r="JUD15" s="311"/>
      <c r="JUE15" s="311"/>
      <c r="JUF15" s="311"/>
      <c r="JUG15" s="311"/>
      <c r="JUH15" s="311"/>
      <c r="JUI15" s="311"/>
      <c r="JUJ15" s="311"/>
      <c r="JUK15" s="311"/>
      <c r="JUL15" s="311"/>
      <c r="JUM15" s="311"/>
      <c r="JUN15" s="311"/>
      <c r="JUO15" s="311"/>
      <c r="JUP15" s="311"/>
      <c r="JUQ15" s="311"/>
      <c r="JUR15" s="311"/>
      <c r="JUS15" s="311"/>
      <c r="JUT15" s="311"/>
      <c r="JUU15" s="311"/>
      <c r="JUV15" s="311"/>
      <c r="JUW15" s="311"/>
      <c r="JUX15" s="311"/>
      <c r="JUY15" s="311"/>
      <c r="JUZ15" s="311"/>
      <c r="JVA15" s="311"/>
      <c r="JVB15" s="311"/>
      <c r="JVC15" s="311"/>
      <c r="JVD15" s="311"/>
      <c r="JVE15" s="311"/>
      <c r="JVF15" s="311"/>
      <c r="JVG15" s="311"/>
      <c r="JVH15" s="311"/>
      <c r="JVI15" s="311"/>
      <c r="JVJ15" s="311"/>
      <c r="JVK15" s="311"/>
      <c r="JVL15" s="311"/>
      <c r="JVM15" s="311"/>
      <c r="JVN15" s="311"/>
      <c r="JVO15" s="311"/>
      <c r="JVP15" s="311"/>
      <c r="JVQ15" s="311"/>
      <c r="JVR15" s="311"/>
      <c r="JVS15" s="311"/>
      <c r="JVT15" s="311"/>
      <c r="JVU15" s="311"/>
      <c r="JVV15" s="311"/>
      <c r="JVW15" s="311"/>
      <c r="JVX15" s="311"/>
      <c r="JVY15" s="311"/>
      <c r="JVZ15" s="311"/>
      <c r="JWA15" s="311"/>
      <c r="JWB15" s="311"/>
      <c r="JWC15" s="311"/>
      <c r="JWD15" s="311"/>
      <c r="JWE15" s="311"/>
      <c r="JWF15" s="311"/>
      <c r="JWG15" s="311"/>
      <c r="JWH15" s="311"/>
      <c r="JWI15" s="311"/>
      <c r="JWJ15" s="311"/>
      <c r="JWK15" s="311"/>
      <c r="JWL15" s="311"/>
      <c r="JWM15" s="311"/>
      <c r="JWN15" s="311"/>
      <c r="JWO15" s="311"/>
      <c r="JWP15" s="311"/>
      <c r="JWQ15" s="311"/>
      <c r="JWR15" s="311"/>
      <c r="JWS15" s="311"/>
      <c r="JWT15" s="311"/>
      <c r="JWU15" s="311"/>
      <c r="JWV15" s="311"/>
      <c r="JWW15" s="311"/>
      <c r="JWX15" s="311"/>
      <c r="JWY15" s="311"/>
      <c r="JWZ15" s="311"/>
      <c r="JXA15" s="311"/>
      <c r="JXB15" s="311"/>
      <c r="JXC15" s="311"/>
      <c r="JXD15" s="311"/>
      <c r="JXE15" s="311"/>
      <c r="JXF15" s="311"/>
      <c r="JXG15" s="311"/>
      <c r="JXH15" s="311"/>
      <c r="JXI15" s="311"/>
      <c r="JXJ15" s="311"/>
      <c r="JXK15" s="311"/>
      <c r="JXL15" s="311"/>
      <c r="JXM15" s="311"/>
      <c r="JXN15" s="311"/>
      <c r="JXO15" s="311"/>
      <c r="JXP15" s="311"/>
      <c r="JXQ15" s="311"/>
      <c r="JXR15" s="311"/>
      <c r="JXS15" s="311"/>
      <c r="JXT15" s="311"/>
      <c r="JXU15" s="311"/>
      <c r="JXV15" s="311"/>
      <c r="JXW15" s="311"/>
      <c r="JXX15" s="311"/>
      <c r="JXY15" s="311"/>
      <c r="JXZ15" s="311"/>
      <c r="JYA15" s="311"/>
      <c r="JYB15" s="311"/>
      <c r="JYC15" s="311"/>
      <c r="JYD15" s="311"/>
      <c r="JYE15" s="311"/>
      <c r="JYF15" s="311"/>
      <c r="JYG15" s="311"/>
      <c r="JYH15" s="311"/>
      <c r="JYI15" s="311"/>
      <c r="JYJ15" s="311"/>
      <c r="JYK15" s="311"/>
      <c r="JYL15" s="311"/>
      <c r="JYM15" s="311"/>
      <c r="JYN15" s="311"/>
      <c r="JYO15" s="311"/>
      <c r="JYP15" s="311"/>
      <c r="JYQ15" s="311"/>
      <c r="JYR15" s="311"/>
      <c r="JYS15" s="311"/>
      <c r="JYT15" s="311"/>
      <c r="JYU15" s="311"/>
      <c r="JYV15" s="311"/>
      <c r="JYW15" s="311"/>
      <c r="JYX15" s="311"/>
      <c r="JYY15" s="311"/>
      <c r="JYZ15" s="311"/>
      <c r="JZA15" s="311"/>
      <c r="JZB15" s="311"/>
      <c r="JZC15" s="311"/>
      <c r="JZD15" s="311"/>
      <c r="JZE15" s="311"/>
      <c r="JZF15" s="311"/>
      <c r="JZG15" s="311"/>
      <c r="JZH15" s="311"/>
      <c r="JZI15" s="311"/>
      <c r="JZJ15" s="311"/>
      <c r="JZK15" s="311"/>
      <c r="JZL15" s="311"/>
      <c r="JZM15" s="311"/>
      <c r="JZN15" s="311"/>
      <c r="JZO15" s="311"/>
      <c r="JZP15" s="311"/>
      <c r="JZQ15" s="311"/>
      <c r="JZR15" s="311"/>
      <c r="JZS15" s="311"/>
      <c r="JZT15" s="311"/>
      <c r="JZU15" s="311"/>
      <c r="JZV15" s="311"/>
      <c r="JZW15" s="311"/>
      <c r="JZX15" s="311"/>
      <c r="JZY15" s="311"/>
      <c r="JZZ15" s="311"/>
      <c r="KAA15" s="311"/>
      <c r="KAB15" s="311"/>
      <c r="KAC15" s="311"/>
      <c r="KAD15" s="311"/>
      <c r="KAE15" s="311"/>
      <c r="KAF15" s="311"/>
      <c r="KAG15" s="311"/>
      <c r="KAH15" s="311"/>
      <c r="KAI15" s="311"/>
      <c r="KAJ15" s="311"/>
      <c r="KAK15" s="311"/>
      <c r="KAL15" s="311"/>
      <c r="KAM15" s="311"/>
      <c r="KAN15" s="311"/>
      <c r="KAO15" s="311"/>
      <c r="KAP15" s="311"/>
      <c r="KAQ15" s="311"/>
      <c r="KAR15" s="311"/>
      <c r="KAS15" s="311"/>
      <c r="KAT15" s="311"/>
      <c r="KAU15" s="311"/>
      <c r="KAV15" s="311"/>
      <c r="KAW15" s="311"/>
      <c r="KAX15" s="311"/>
      <c r="KAY15" s="311"/>
      <c r="KAZ15" s="311"/>
      <c r="KBA15" s="311"/>
      <c r="KBB15" s="311"/>
      <c r="KBC15" s="311"/>
      <c r="KBD15" s="311"/>
      <c r="KBE15" s="311"/>
      <c r="KBF15" s="311"/>
      <c r="KBG15" s="311"/>
      <c r="KBH15" s="311"/>
      <c r="KBI15" s="311"/>
      <c r="KBJ15" s="311"/>
      <c r="KBK15" s="311"/>
      <c r="KBL15" s="311"/>
      <c r="KBM15" s="311"/>
      <c r="KBN15" s="311"/>
      <c r="KBO15" s="311"/>
      <c r="KBP15" s="311"/>
      <c r="KBQ15" s="311"/>
      <c r="KBR15" s="311"/>
      <c r="KBS15" s="311"/>
      <c r="KBT15" s="311"/>
      <c r="KBU15" s="311"/>
      <c r="KBV15" s="311"/>
      <c r="KBW15" s="311"/>
      <c r="KBX15" s="311"/>
      <c r="KBY15" s="311"/>
      <c r="KBZ15" s="311"/>
      <c r="KCA15" s="311"/>
      <c r="KCB15" s="311"/>
      <c r="KCC15" s="311"/>
      <c r="KCD15" s="311"/>
      <c r="KCE15" s="311"/>
      <c r="KCF15" s="311"/>
      <c r="KCG15" s="311"/>
      <c r="KCH15" s="311"/>
      <c r="KCI15" s="311"/>
      <c r="KCJ15" s="311"/>
      <c r="KCK15" s="311"/>
      <c r="KCL15" s="311"/>
      <c r="KCM15" s="311"/>
      <c r="KCN15" s="311"/>
      <c r="KCO15" s="311"/>
      <c r="KCP15" s="311"/>
      <c r="KCQ15" s="311"/>
      <c r="KCR15" s="311"/>
      <c r="KCS15" s="311"/>
      <c r="KCT15" s="311"/>
      <c r="KCU15" s="311"/>
      <c r="KCV15" s="311"/>
      <c r="KCW15" s="311"/>
      <c r="KCX15" s="311"/>
      <c r="KCY15" s="311"/>
      <c r="KCZ15" s="311"/>
      <c r="KDA15" s="311"/>
      <c r="KDB15" s="311"/>
      <c r="KDC15" s="311"/>
      <c r="KDD15" s="311"/>
      <c r="KDE15" s="311"/>
      <c r="KDF15" s="311"/>
      <c r="KDG15" s="311"/>
      <c r="KDH15" s="311"/>
      <c r="KDI15" s="311"/>
      <c r="KDJ15" s="311"/>
      <c r="KDK15" s="311"/>
      <c r="KDL15" s="311"/>
      <c r="KDM15" s="311"/>
      <c r="KDN15" s="311"/>
      <c r="KDO15" s="311"/>
      <c r="KDP15" s="311"/>
      <c r="KDQ15" s="311"/>
      <c r="KDR15" s="311"/>
      <c r="KDS15" s="311"/>
      <c r="KDT15" s="311"/>
      <c r="KDU15" s="311"/>
      <c r="KDV15" s="311"/>
      <c r="KDW15" s="311"/>
      <c r="KDX15" s="311"/>
      <c r="KDY15" s="311"/>
      <c r="KDZ15" s="311"/>
      <c r="KEA15" s="311"/>
      <c r="KEB15" s="311"/>
      <c r="KEC15" s="311"/>
      <c r="KED15" s="311"/>
      <c r="KEE15" s="311"/>
      <c r="KEF15" s="311"/>
      <c r="KEG15" s="311"/>
      <c r="KEH15" s="311"/>
      <c r="KEI15" s="311"/>
      <c r="KEJ15" s="311"/>
      <c r="KEK15" s="311"/>
      <c r="KEL15" s="311"/>
      <c r="KEM15" s="311"/>
      <c r="KEN15" s="311"/>
      <c r="KEO15" s="311"/>
      <c r="KEP15" s="311"/>
      <c r="KEQ15" s="311"/>
      <c r="KER15" s="311"/>
      <c r="KES15" s="311"/>
      <c r="KET15" s="311"/>
      <c r="KEU15" s="311"/>
      <c r="KEV15" s="311"/>
      <c r="KEW15" s="311"/>
      <c r="KEX15" s="311"/>
      <c r="KEY15" s="311"/>
      <c r="KEZ15" s="311"/>
      <c r="KFA15" s="311"/>
      <c r="KFB15" s="311"/>
      <c r="KFC15" s="311"/>
      <c r="KFD15" s="311"/>
      <c r="KFE15" s="311"/>
      <c r="KFF15" s="311"/>
      <c r="KFG15" s="311"/>
      <c r="KFH15" s="311"/>
      <c r="KFI15" s="311"/>
      <c r="KFJ15" s="311"/>
      <c r="KFK15" s="311"/>
      <c r="KFL15" s="311"/>
      <c r="KFM15" s="311"/>
      <c r="KFN15" s="311"/>
      <c r="KFO15" s="311"/>
      <c r="KFP15" s="311"/>
      <c r="KFQ15" s="311"/>
      <c r="KFR15" s="311"/>
      <c r="KFS15" s="311"/>
      <c r="KFT15" s="311"/>
      <c r="KFU15" s="311"/>
      <c r="KFV15" s="311"/>
      <c r="KFW15" s="311"/>
      <c r="KFX15" s="311"/>
      <c r="KFY15" s="311"/>
      <c r="KFZ15" s="311"/>
      <c r="KGA15" s="311"/>
      <c r="KGB15" s="311"/>
      <c r="KGC15" s="311"/>
      <c r="KGD15" s="311"/>
      <c r="KGE15" s="311"/>
      <c r="KGF15" s="311"/>
      <c r="KGG15" s="311"/>
      <c r="KGH15" s="311"/>
      <c r="KGI15" s="311"/>
      <c r="KGJ15" s="311"/>
      <c r="KGK15" s="311"/>
      <c r="KGL15" s="311"/>
      <c r="KGM15" s="311"/>
      <c r="KGN15" s="311"/>
      <c r="KGO15" s="311"/>
      <c r="KGP15" s="311"/>
      <c r="KGQ15" s="311"/>
      <c r="KGR15" s="311"/>
      <c r="KGS15" s="311"/>
      <c r="KGT15" s="311"/>
      <c r="KGU15" s="311"/>
      <c r="KGV15" s="311"/>
      <c r="KGW15" s="311"/>
      <c r="KGX15" s="311"/>
      <c r="KGY15" s="311"/>
      <c r="KGZ15" s="311"/>
      <c r="KHA15" s="311"/>
      <c r="KHB15" s="311"/>
      <c r="KHC15" s="311"/>
      <c r="KHD15" s="311"/>
      <c r="KHE15" s="311"/>
      <c r="KHF15" s="311"/>
      <c r="KHG15" s="311"/>
      <c r="KHH15" s="311"/>
      <c r="KHI15" s="311"/>
      <c r="KHJ15" s="311"/>
      <c r="KHK15" s="311"/>
      <c r="KHL15" s="311"/>
      <c r="KHM15" s="311"/>
      <c r="KHN15" s="311"/>
      <c r="KHO15" s="311"/>
      <c r="KHP15" s="311"/>
      <c r="KHQ15" s="311"/>
      <c r="KHR15" s="311"/>
      <c r="KHS15" s="311"/>
      <c r="KHT15" s="311"/>
      <c r="KHU15" s="311"/>
      <c r="KHV15" s="311"/>
      <c r="KHW15" s="311"/>
      <c r="KHX15" s="311"/>
      <c r="KHY15" s="311"/>
      <c r="KHZ15" s="311"/>
      <c r="KIA15" s="311"/>
      <c r="KIB15" s="311"/>
      <c r="KIC15" s="311"/>
      <c r="KID15" s="311"/>
      <c r="KIE15" s="311"/>
      <c r="KIF15" s="311"/>
      <c r="KIG15" s="311"/>
      <c r="KIH15" s="311"/>
      <c r="KII15" s="311"/>
      <c r="KIJ15" s="311"/>
      <c r="KIK15" s="311"/>
      <c r="KIL15" s="311"/>
      <c r="KIM15" s="311"/>
      <c r="KIN15" s="311"/>
      <c r="KIO15" s="311"/>
      <c r="KIP15" s="311"/>
      <c r="KIQ15" s="311"/>
      <c r="KIR15" s="311"/>
      <c r="KIS15" s="311"/>
      <c r="KIT15" s="311"/>
      <c r="KIU15" s="311"/>
      <c r="KIV15" s="311"/>
      <c r="KIW15" s="311"/>
      <c r="KIX15" s="311"/>
      <c r="KIY15" s="311"/>
      <c r="KIZ15" s="311"/>
      <c r="KJA15" s="311"/>
      <c r="KJB15" s="311"/>
      <c r="KJC15" s="311"/>
      <c r="KJD15" s="311"/>
      <c r="KJE15" s="311"/>
      <c r="KJF15" s="311"/>
      <c r="KJG15" s="311"/>
      <c r="KJH15" s="311"/>
      <c r="KJI15" s="311"/>
      <c r="KJJ15" s="311"/>
      <c r="KJK15" s="311"/>
      <c r="KJL15" s="311"/>
      <c r="KJM15" s="311"/>
      <c r="KJN15" s="311"/>
      <c r="KJO15" s="311"/>
      <c r="KJP15" s="311"/>
      <c r="KJQ15" s="311"/>
      <c r="KJR15" s="311"/>
      <c r="KJS15" s="311"/>
      <c r="KJT15" s="311"/>
      <c r="KJU15" s="311"/>
      <c r="KJV15" s="311"/>
      <c r="KJW15" s="311"/>
      <c r="KJX15" s="311"/>
      <c r="KJY15" s="311"/>
      <c r="KJZ15" s="311"/>
      <c r="KKA15" s="311"/>
      <c r="KKB15" s="311"/>
      <c r="KKC15" s="311"/>
      <c r="KKD15" s="311"/>
      <c r="KKE15" s="311"/>
      <c r="KKF15" s="311"/>
      <c r="KKG15" s="311"/>
      <c r="KKH15" s="311"/>
      <c r="KKI15" s="311"/>
      <c r="KKJ15" s="311"/>
      <c r="KKK15" s="311"/>
      <c r="KKL15" s="311"/>
      <c r="KKM15" s="311"/>
      <c r="KKN15" s="311"/>
      <c r="KKO15" s="311"/>
      <c r="KKP15" s="311"/>
      <c r="KKQ15" s="311"/>
      <c r="KKR15" s="311"/>
      <c r="KKS15" s="311"/>
      <c r="KKT15" s="311"/>
      <c r="KKU15" s="311"/>
      <c r="KKV15" s="311"/>
      <c r="KKW15" s="311"/>
      <c r="KKX15" s="311"/>
      <c r="KKY15" s="311"/>
      <c r="KKZ15" s="311"/>
      <c r="KLA15" s="311"/>
      <c r="KLB15" s="311"/>
      <c r="KLC15" s="311"/>
      <c r="KLD15" s="311"/>
      <c r="KLE15" s="311"/>
      <c r="KLF15" s="311"/>
      <c r="KLG15" s="311"/>
      <c r="KLH15" s="311"/>
      <c r="KLI15" s="311"/>
      <c r="KLJ15" s="311"/>
      <c r="KLK15" s="311"/>
      <c r="KLL15" s="311"/>
      <c r="KLM15" s="311"/>
      <c r="KLN15" s="311"/>
      <c r="KLO15" s="311"/>
      <c r="KLP15" s="311"/>
      <c r="KLQ15" s="311"/>
      <c r="KLR15" s="311"/>
      <c r="KLS15" s="311"/>
      <c r="KLT15" s="311"/>
      <c r="KLU15" s="311"/>
      <c r="KLV15" s="311"/>
      <c r="KLW15" s="311"/>
      <c r="KLX15" s="311"/>
      <c r="KLY15" s="311"/>
      <c r="KLZ15" s="311"/>
      <c r="KMA15" s="311"/>
      <c r="KMB15" s="311"/>
      <c r="KMC15" s="311"/>
      <c r="KMD15" s="311"/>
      <c r="KME15" s="311"/>
      <c r="KMF15" s="311"/>
      <c r="KMG15" s="311"/>
      <c r="KMH15" s="311"/>
      <c r="KMI15" s="311"/>
      <c r="KMJ15" s="311"/>
      <c r="KMK15" s="311"/>
      <c r="KML15" s="311"/>
      <c r="KMM15" s="311"/>
      <c r="KMN15" s="311"/>
      <c r="KMO15" s="311"/>
      <c r="KMP15" s="311"/>
      <c r="KMQ15" s="311"/>
      <c r="KMR15" s="311"/>
      <c r="KMS15" s="311"/>
      <c r="KMT15" s="311"/>
      <c r="KMU15" s="311"/>
      <c r="KMV15" s="311"/>
      <c r="KMW15" s="311"/>
      <c r="KMX15" s="311"/>
      <c r="KMY15" s="311"/>
      <c r="KMZ15" s="311"/>
      <c r="KNA15" s="311"/>
      <c r="KNB15" s="311"/>
      <c r="KNC15" s="311"/>
      <c r="KND15" s="311"/>
      <c r="KNE15" s="311"/>
      <c r="KNF15" s="311"/>
      <c r="KNG15" s="311"/>
      <c r="KNH15" s="311"/>
      <c r="KNI15" s="311"/>
      <c r="KNJ15" s="311"/>
      <c r="KNK15" s="311"/>
      <c r="KNL15" s="311"/>
      <c r="KNM15" s="311"/>
      <c r="KNN15" s="311"/>
      <c r="KNO15" s="311"/>
      <c r="KNP15" s="311"/>
      <c r="KNQ15" s="311"/>
      <c r="KNR15" s="311"/>
      <c r="KNS15" s="311"/>
      <c r="KNT15" s="311"/>
      <c r="KNU15" s="311"/>
      <c r="KNV15" s="311"/>
      <c r="KNW15" s="311"/>
      <c r="KNX15" s="311"/>
      <c r="KNY15" s="311"/>
      <c r="KNZ15" s="311"/>
      <c r="KOA15" s="311"/>
      <c r="KOB15" s="311"/>
      <c r="KOC15" s="311"/>
      <c r="KOD15" s="311"/>
      <c r="KOE15" s="311"/>
      <c r="KOF15" s="311"/>
      <c r="KOG15" s="311"/>
      <c r="KOH15" s="311"/>
      <c r="KOI15" s="311"/>
      <c r="KOJ15" s="311"/>
      <c r="KOK15" s="311"/>
      <c r="KOL15" s="311"/>
      <c r="KOM15" s="311"/>
      <c r="KON15" s="311"/>
      <c r="KOO15" s="311"/>
      <c r="KOP15" s="311"/>
      <c r="KOQ15" s="311"/>
      <c r="KOR15" s="311"/>
      <c r="KOS15" s="311"/>
      <c r="KOT15" s="311"/>
      <c r="KOU15" s="311"/>
      <c r="KOV15" s="311"/>
      <c r="KOW15" s="311"/>
      <c r="KOX15" s="311"/>
      <c r="KOY15" s="311"/>
      <c r="KOZ15" s="311"/>
      <c r="KPA15" s="311"/>
      <c r="KPB15" s="311"/>
      <c r="KPC15" s="311"/>
      <c r="KPD15" s="311"/>
      <c r="KPE15" s="311"/>
      <c r="KPF15" s="311"/>
      <c r="KPG15" s="311"/>
      <c r="KPH15" s="311"/>
      <c r="KPI15" s="311"/>
      <c r="KPJ15" s="311"/>
      <c r="KPK15" s="311"/>
      <c r="KPL15" s="311"/>
      <c r="KPM15" s="311"/>
      <c r="KPN15" s="311"/>
      <c r="KPO15" s="311"/>
      <c r="KPP15" s="311"/>
      <c r="KPQ15" s="311"/>
      <c r="KPR15" s="311"/>
      <c r="KPS15" s="311"/>
      <c r="KPT15" s="311"/>
      <c r="KPU15" s="311"/>
      <c r="KPV15" s="311"/>
      <c r="KPW15" s="311"/>
      <c r="KPX15" s="311"/>
      <c r="KPY15" s="311"/>
      <c r="KPZ15" s="311"/>
      <c r="KQA15" s="311"/>
      <c r="KQB15" s="311"/>
      <c r="KQC15" s="311"/>
      <c r="KQD15" s="311"/>
      <c r="KQE15" s="311"/>
      <c r="KQF15" s="311"/>
      <c r="KQG15" s="311"/>
      <c r="KQH15" s="311"/>
      <c r="KQI15" s="311"/>
      <c r="KQJ15" s="311"/>
      <c r="KQK15" s="311"/>
      <c r="KQL15" s="311"/>
      <c r="KQM15" s="311"/>
      <c r="KQN15" s="311"/>
      <c r="KQO15" s="311"/>
      <c r="KQP15" s="311"/>
      <c r="KQQ15" s="311"/>
      <c r="KQR15" s="311"/>
      <c r="KQS15" s="311"/>
      <c r="KQT15" s="311"/>
      <c r="KQU15" s="311"/>
      <c r="KQV15" s="311"/>
      <c r="KQW15" s="311"/>
      <c r="KQX15" s="311"/>
      <c r="KQY15" s="311"/>
      <c r="KQZ15" s="311"/>
      <c r="KRA15" s="311"/>
      <c r="KRB15" s="311"/>
      <c r="KRC15" s="311"/>
      <c r="KRD15" s="311"/>
      <c r="KRE15" s="311"/>
      <c r="KRF15" s="311"/>
      <c r="KRG15" s="311"/>
      <c r="KRH15" s="311"/>
      <c r="KRI15" s="311"/>
      <c r="KRJ15" s="311"/>
      <c r="KRK15" s="311"/>
      <c r="KRL15" s="311"/>
      <c r="KRM15" s="311"/>
      <c r="KRN15" s="311"/>
      <c r="KRO15" s="311"/>
      <c r="KRP15" s="311"/>
      <c r="KRQ15" s="311"/>
      <c r="KRR15" s="311"/>
      <c r="KRS15" s="311"/>
      <c r="KRT15" s="311"/>
      <c r="KRU15" s="311"/>
      <c r="KRV15" s="311"/>
      <c r="KRW15" s="311"/>
      <c r="KRX15" s="311"/>
      <c r="KRY15" s="311"/>
      <c r="KRZ15" s="311"/>
      <c r="KSA15" s="311"/>
      <c r="KSB15" s="311"/>
      <c r="KSC15" s="311"/>
      <c r="KSD15" s="311"/>
      <c r="KSE15" s="311"/>
      <c r="KSF15" s="311"/>
      <c r="KSG15" s="311"/>
      <c r="KSH15" s="311"/>
      <c r="KSI15" s="311"/>
      <c r="KSJ15" s="311"/>
      <c r="KSK15" s="311"/>
      <c r="KSL15" s="311"/>
      <c r="KSM15" s="311"/>
      <c r="KSN15" s="311"/>
      <c r="KSO15" s="311"/>
      <c r="KSP15" s="311"/>
      <c r="KSQ15" s="311"/>
      <c r="KSR15" s="311"/>
      <c r="KSS15" s="311"/>
      <c r="KST15" s="311"/>
      <c r="KSU15" s="311"/>
      <c r="KSV15" s="311"/>
      <c r="KSW15" s="311"/>
      <c r="KSX15" s="311"/>
      <c r="KSY15" s="311"/>
      <c r="KSZ15" s="311"/>
      <c r="KTA15" s="311"/>
      <c r="KTB15" s="311"/>
      <c r="KTC15" s="311"/>
      <c r="KTD15" s="311"/>
      <c r="KTE15" s="311"/>
      <c r="KTF15" s="311"/>
      <c r="KTG15" s="311"/>
      <c r="KTH15" s="311"/>
      <c r="KTI15" s="311"/>
      <c r="KTJ15" s="311"/>
      <c r="KTK15" s="311"/>
      <c r="KTL15" s="311"/>
      <c r="KTM15" s="311"/>
      <c r="KTN15" s="311"/>
      <c r="KTO15" s="311"/>
      <c r="KTP15" s="311"/>
      <c r="KTQ15" s="311"/>
      <c r="KTR15" s="311"/>
      <c r="KTS15" s="311"/>
      <c r="KTT15" s="311"/>
      <c r="KTU15" s="311"/>
      <c r="KTV15" s="311"/>
      <c r="KTW15" s="311"/>
      <c r="KTX15" s="311"/>
      <c r="KTY15" s="311"/>
      <c r="KTZ15" s="311"/>
      <c r="KUA15" s="311"/>
      <c r="KUB15" s="311"/>
      <c r="KUC15" s="311"/>
      <c r="KUD15" s="311"/>
      <c r="KUE15" s="311"/>
      <c r="KUF15" s="311"/>
      <c r="KUG15" s="311"/>
      <c r="KUH15" s="311"/>
      <c r="KUI15" s="311"/>
      <c r="KUJ15" s="311"/>
      <c r="KUK15" s="311"/>
      <c r="KUL15" s="311"/>
      <c r="KUM15" s="311"/>
      <c r="KUN15" s="311"/>
      <c r="KUO15" s="311"/>
      <c r="KUP15" s="311"/>
      <c r="KUQ15" s="311"/>
      <c r="KUR15" s="311"/>
      <c r="KUS15" s="311"/>
      <c r="KUT15" s="311"/>
      <c r="KUU15" s="311"/>
      <c r="KUV15" s="311"/>
      <c r="KUW15" s="311"/>
      <c r="KUX15" s="311"/>
      <c r="KUY15" s="311"/>
      <c r="KUZ15" s="311"/>
      <c r="KVA15" s="311"/>
      <c r="KVB15" s="311"/>
      <c r="KVC15" s="311"/>
      <c r="KVD15" s="311"/>
      <c r="KVE15" s="311"/>
      <c r="KVF15" s="311"/>
      <c r="KVG15" s="311"/>
      <c r="KVH15" s="311"/>
      <c r="KVI15" s="311"/>
      <c r="KVJ15" s="311"/>
      <c r="KVK15" s="311"/>
      <c r="KVL15" s="311"/>
      <c r="KVM15" s="311"/>
      <c r="KVN15" s="311"/>
      <c r="KVO15" s="311"/>
      <c r="KVP15" s="311"/>
      <c r="KVQ15" s="311"/>
      <c r="KVR15" s="311"/>
      <c r="KVS15" s="311"/>
      <c r="KVT15" s="311"/>
      <c r="KVU15" s="311"/>
      <c r="KVV15" s="311"/>
      <c r="KVW15" s="311"/>
      <c r="KVX15" s="311"/>
      <c r="KVY15" s="311"/>
      <c r="KVZ15" s="311"/>
      <c r="KWA15" s="311"/>
      <c r="KWB15" s="311"/>
      <c r="KWC15" s="311"/>
      <c r="KWD15" s="311"/>
      <c r="KWE15" s="311"/>
      <c r="KWF15" s="311"/>
      <c r="KWG15" s="311"/>
      <c r="KWH15" s="311"/>
      <c r="KWI15" s="311"/>
      <c r="KWJ15" s="311"/>
      <c r="KWK15" s="311"/>
      <c r="KWL15" s="311"/>
      <c r="KWM15" s="311"/>
      <c r="KWN15" s="311"/>
      <c r="KWO15" s="311"/>
      <c r="KWP15" s="311"/>
      <c r="KWQ15" s="311"/>
      <c r="KWR15" s="311"/>
      <c r="KWS15" s="311"/>
      <c r="KWT15" s="311"/>
      <c r="KWU15" s="311"/>
      <c r="KWV15" s="311"/>
      <c r="KWW15" s="311"/>
      <c r="KWX15" s="311"/>
      <c r="KWY15" s="311"/>
      <c r="KWZ15" s="311"/>
      <c r="KXA15" s="311"/>
      <c r="KXB15" s="311"/>
      <c r="KXC15" s="311"/>
      <c r="KXD15" s="311"/>
      <c r="KXE15" s="311"/>
      <c r="KXF15" s="311"/>
      <c r="KXG15" s="311"/>
      <c r="KXH15" s="311"/>
      <c r="KXI15" s="311"/>
      <c r="KXJ15" s="311"/>
      <c r="KXK15" s="311"/>
      <c r="KXL15" s="311"/>
      <c r="KXM15" s="311"/>
      <c r="KXN15" s="311"/>
      <c r="KXO15" s="311"/>
      <c r="KXP15" s="311"/>
      <c r="KXQ15" s="311"/>
      <c r="KXR15" s="311"/>
      <c r="KXS15" s="311"/>
      <c r="KXT15" s="311"/>
      <c r="KXU15" s="311"/>
      <c r="KXV15" s="311"/>
      <c r="KXW15" s="311"/>
      <c r="KXX15" s="311"/>
      <c r="KXY15" s="311"/>
      <c r="KXZ15" s="311"/>
      <c r="KYA15" s="311"/>
      <c r="KYB15" s="311"/>
      <c r="KYC15" s="311"/>
      <c r="KYD15" s="311"/>
      <c r="KYE15" s="311"/>
      <c r="KYF15" s="311"/>
      <c r="KYG15" s="311"/>
      <c r="KYH15" s="311"/>
      <c r="KYI15" s="311"/>
      <c r="KYJ15" s="311"/>
      <c r="KYK15" s="311"/>
      <c r="KYL15" s="311"/>
      <c r="KYM15" s="311"/>
      <c r="KYN15" s="311"/>
      <c r="KYO15" s="311"/>
      <c r="KYP15" s="311"/>
      <c r="KYQ15" s="311"/>
      <c r="KYR15" s="311"/>
      <c r="KYS15" s="311"/>
      <c r="KYT15" s="311"/>
      <c r="KYU15" s="311"/>
      <c r="KYV15" s="311"/>
      <c r="KYW15" s="311"/>
      <c r="KYX15" s="311"/>
      <c r="KYY15" s="311"/>
      <c r="KYZ15" s="311"/>
      <c r="KZA15" s="311"/>
      <c r="KZB15" s="311"/>
      <c r="KZC15" s="311"/>
      <c r="KZD15" s="311"/>
      <c r="KZE15" s="311"/>
      <c r="KZF15" s="311"/>
      <c r="KZG15" s="311"/>
      <c r="KZH15" s="311"/>
      <c r="KZI15" s="311"/>
      <c r="KZJ15" s="311"/>
      <c r="KZK15" s="311"/>
      <c r="KZL15" s="311"/>
      <c r="KZM15" s="311"/>
      <c r="KZN15" s="311"/>
      <c r="KZO15" s="311"/>
      <c r="KZP15" s="311"/>
      <c r="KZQ15" s="311"/>
      <c r="KZR15" s="311"/>
      <c r="KZS15" s="311"/>
      <c r="KZT15" s="311"/>
      <c r="KZU15" s="311"/>
      <c r="KZV15" s="311"/>
      <c r="KZW15" s="311"/>
      <c r="KZX15" s="311"/>
      <c r="KZY15" s="311"/>
      <c r="KZZ15" s="311"/>
      <c r="LAA15" s="311"/>
      <c r="LAB15" s="311"/>
      <c r="LAC15" s="311"/>
      <c r="LAD15" s="311"/>
      <c r="LAE15" s="311"/>
      <c r="LAF15" s="311"/>
      <c r="LAG15" s="311"/>
      <c r="LAH15" s="311"/>
      <c r="LAI15" s="311"/>
      <c r="LAJ15" s="311"/>
      <c r="LAK15" s="311"/>
      <c r="LAL15" s="311"/>
      <c r="LAM15" s="311"/>
      <c r="LAN15" s="311"/>
      <c r="LAO15" s="311"/>
      <c r="LAP15" s="311"/>
      <c r="LAQ15" s="311"/>
      <c r="LAR15" s="311"/>
      <c r="LAS15" s="311"/>
      <c r="LAT15" s="311"/>
      <c r="LAU15" s="311"/>
      <c r="LAV15" s="311"/>
      <c r="LAW15" s="311"/>
      <c r="LAX15" s="311"/>
      <c r="LAY15" s="311"/>
      <c r="LAZ15" s="311"/>
      <c r="LBA15" s="311"/>
      <c r="LBB15" s="311"/>
      <c r="LBC15" s="311"/>
      <c r="LBD15" s="311"/>
      <c r="LBE15" s="311"/>
      <c r="LBF15" s="311"/>
      <c r="LBG15" s="311"/>
      <c r="LBH15" s="311"/>
      <c r="LBI15" s="311"/>
      <c r="LBJ15" s="311"/>
      <c r="LBK15" s="311"/>
      <c r="LBL15" s="311"/>
      <c r="LBM15" s="311"/>
      <c r="LBN15" s="311"/>
      <c r="LBO15" s="311"/>
      <c r="LBP15" s="311"/>
      <c r="LBQ15" s="311"/>
      <c r="LBR15" s="311"/>
      <c r="LBS15" s="311"/>
      <c r="LBT15" s="311"/>
      <c r="LBU15" s="311"/>
      <c r="LBV15" s="311"/>
      <c r="LBW15" s="311"/>
      <c r="LBX15" s="311"/>
      <c r="LBY15" s="311"/>
      <c r="LBZ15" s="311"/>
      <c r="LCA15" s="311"/>
      <c r="LCB15" s="311"/>
      <c r="LCC15" s="311"/>
      <c r="LCD15" s="311"/>
      <c r="LCE15" s="311"/>
      <c r="LCF15" s="311"/>
      <c r="LCG15" s="311"/>
      <c r="LCH15" s="311"/>
      <c r="LCI15" s="311"/>
      <c r="LCJ15" s="311"/>
      <c r="LCK15" s="311"/>
      <c r="LCL15" s="311"/>
      <c r="LCM15" s="311"/>
      <c r="LCN15" s="311"/>
      <c r="LCO15" s="311"/>
      <c r="LCP15" s="311"/>
      <c r="LCQ15" s="311"/>
      <c r="LCR15" s="311"/>
      <c r="LCS15" s="311"/>
      <c r="LCT15" s="311"/>
      <c r="LCU15" s="311"/>
      <c r="LCV15" s="311"/>
      <c r="LCW15" s="311"/>
      <c r="LCX15" s="311"/>
      <c r="LCY15" s="311"/>
      <c r="LCZ15" s="311"/>
      <c r="LDA15" s="311"/>
      <c r="LDB15" s="311"/>
      <c r="LDC15" s="311"/>
      <c r="LDD15" s="311"/>
      <c r="LDE15" s="311"/>
      <c r="LDF15" s="311"/>
      <c r="LDG15" s="311"/>
      <c r="LDH15" s="311"/>
      <c r="LDI15" s="311"/>
      <c r="LDJ15" s="311"/>
      <c r="LDK15" s="311"/>
      <c r="LDL15" s="311"/>
      <c r="LDM15" s="311"/>
      <c r="LDN15" s="311"/>
      <c r="LDO15" s="311"/>
      <c r="LDP15" s="311"/>
      <c r="LDQ15" s="311"/>
      <c r="LDR15" s="311"/>
      <c r="LDS15" s="311"/>
      <c r="LDT15" s="311"/>
      <c r="LDU15" s="311"/>
      <c r="LDV15" s="311"/>
      <c r="LDW15" s="311"/>
      <c r="LDX15" s="311"/>
      <c r="LDY15" s="311"/>
      <c r="LDZ15" s="311"/>
      <c r="LEA15" s="311"/>
      <c r="LEB15" s="311"/>
      <c r="LEC15" s="311"/>
      <c r="LED15" s="311"/>
      <c r="LEE15" s="311"/>
      <c r="LEF15" s="311"/>
      <c r="LEG15" s="311"/>
      <c r="LEH15" s="311"/>
      <c r="LEI15" s="311"/>
      <c r="LEJ15" s="311"/>
      <c r="LEK15" s="311"/>
      <c r="LEL15" s="311"/>
      <c r="LEM15" s="311"/>
      <c r="LEN15" s="311"/>
      <c r="LEO15" s="311"/>
      <c r="LEP15" s="311"/>
      <c r="LEQ15" s="311"/>
      <c r="LER15" s="311"/>
      <c r="LES15" s="311"/>
      <c r="LET15" s="311"/>
      <c r="LEU15" s="311"/>
      <c r="LEV15" s="311"/>
      <c r="LEW15" s="311"/>
      <c r="LEX15" s="311"/>
      <c r="LEY15" s="311"/>
      <c r="LEZ15" s="311"/>
      <c r="LFA15" s="311"/>
      <c r="LFB15" s="311"/>
      <c r="LFC15" s="311"/>
      <c r="LFD15" s="311"/>
      <c r="LFE15" s="311"/>
      <c r="LFF15" s="311"/>
      <c r="LFG15" s="311"/>
      <c r="LFH15" s="311"/>
      <c r="LFI15" s="311"/>
      <c r="LFJ15" s="311"/>
      <c r="LFK15" s="311"/>
      <c r="LFL15" s="311"/>
      <c r="LFM15" s="311"/>
      <c r="LFN15" s="311"/>
      <c r="LFO15" s="311"/>
      <c r="LFP15" s="311"/>
      <c r="LFQ15" s="311"/>
      <c r="LFR15" s="311"/>
      <c r="LFS15" s="311"/>
      <c r="LFT15" s="311"/>
      <c r="LFU15" s="311"/>
      <c r="LFV15" s="311"/>
      <c r="LFW15" s="311"/>
      <c r="LFX15" s="311"/>
      <c r="LFY15" s="311"/>
      <c r="LFZ15" s="311"/>
      <c r="LGA15" s="311"/>
      <c r="LGB15" s="311"/>
      <c r="LGC15" s="311"/>
      <c r="LGD15" s="311"/>
      <c r="LGE15" s="311"/>
      <c r="LGF15" s="311"/>
      <c r="LGG15" s="311"/>
      <c r="LGH15" s="311"/>
      <c r="LGI15" s="311"/>
      <c r="LGJ15" s="311"/>
      <c r="LGK15" s="311"/>
      <c r="LGL15" s="311"/>
      <c r="LGM15" s="311"/>
      <c r="LGN15" s="311"/>
      <c r="LGO15" s="311"/>
      <c r="LGP15" s="311"/>
      <c r="LGQ15" s="311"/>
      <c r="LGR15" s="311"/>
      <c r="LGS15" s="311"/>
      <c r="LGT15" s="311"/>
      <c r="LGU15" s="311"/>
      <c r="LGV15" s="311"/>
      <c r="LGW15" s="311"/>
      <c r="LGX15" s="311"/>
      <c r="LGY15" s="311"/>
      <c r="LGZ15" s="311"/>
      <c r="LHA15" s="311"/>
      <c r="LHB15" s="311"/>
      <c r="LHC15" s="311"/>
      <c r="LHD15" s="311"/>
      <c r="LHE15" s="311"/>
      <c r="LHF15" s="311"/>
      <c r="LHG15" s="311"/>
      <c r="LHH15" s="311"/>
      <c r="LHI15" s="311"/>
      <c r="LHJ15" s="311"/>
      <c r="LHK15" s="311"/>
      <c r="LHL15" s="311"/>
      <c r="LHM15" s="311"/>
      <c r="LHN15" s="311"/>
      <c r="LHO15" s="311"/>
      <c r="LHP15" s="311"/>
      <c r="LHQ15" s="311"/>
      <c r="LHR15" s="311"/>
      <c r="LHS15" s="311"/>
      <c r="LHT15" s="311"/>
      <c r="LHU15" s="311"/>
      <c r="LHV15" s="311"/>
      <c r="LHW15" s="311"/>
      <c r="LHX15" s="311"/>
      <c r="LHY15" s="311"/>
      <c r="LHZ15" s="311"/>
      <c r="LIA15" s="311"/>
      <c r="LIB15" s="311"/>
      <c r="LIC15" s="311"/>
      <c r="LID15" s="311"/>
      <c r="LIE15" s="311"/>
      <c r="LIF15" s="311"/>
      <c r="LIG15" s="311"/>
      <c r="LIH15" s="311"/>
      <c r="LII15" s="311"/>
      <c r="LIJ15" s="311"/>
      <c r="LIK15" s="311"/>
      <c r="LIL15" s="311"/>
      <c r="LIM15" s="311"/>
      <c r="LIN15" s="311"/>
      <c r="LIO15" s="311"/>
      <c r="LIP15" s="311"/>
      <c r="LIQ15" s="311"/>
      <c r="LIR15" s="311"/>
      <c r="LIS15" s="311"/>
      <c r="LIT15" s="311"/>
      <c r="LIU15" s="311"/>
      <c r="LIV15" s="311"/>
      <c r="LIW15" s="311"/>
      <c r="LIX15" s="311"/>
      <c r="LIY15" s="311"/>
      <c r="LIZ15" s="311"/>
      <c r="LJA15" s="311"/>
      <c r="LJB15" s="311"/>
      <c r="LJC15" s="311"/>
      <c r="LJD15" s="311"/>
      <c r="LJE15" s="311"/>
      <c r="LJF15" s="311"/>
      <c r="LJG15" s="311"/>
      <c r="LJH15" s="311"/>
      <c r="LJI15" s="311"/>
      <c r="LJJ15" s="311"/>
      <c r="LJK15" s="311"/>
      <c r="LJL15" s="311"/>
      <c r="LJM15" s="311"/>
      <c r="LJN15" s="311"/>
      <c r="LJO15" s="311"/>
      <c r="LJP15" s="311"/>
      <c r="LJQ15" s="311"/>
      <c r="LJR15" s="311"/>
      <c r="LJS15" s="311"/>
      <c r="LJT15" s="311"/>
      <c r="LJU15" s="311"/>
      <c r="LJV15" s="311"/>
      <c r="LJW15" s="311"/>
      <c r="LJX15" s="311"/>
      <c r="LJY15" s="311"/>
      <c r="LJZ15" s="311"/>
      <c r="LKA15" s="311"/>
      <c r="LKB15" s="311"/>
      <c r="LKC15" s="311"/>
      <c r="LKD15" s="311"/>
      <c r="LKE15" s="311"/>
      <c r="LKF15" s="311"/>
      <c r="LKG15" s="311"/>
      <c r="LKH15" s="311"/>
      <c r="LKI15" s="311"/>
      <c r="LKJ15" s="311"/>
      <c r="LKK15" s="311"/>
      <c r="LKL15" s="311"/>
      <c r="LKM15" s="311"/>
      <c r="LKN15" s="311"/>
      <c r="LKO15" s="311"/>
      <c r="LKP15" s="311"/>
      <c r="LKQ15" s="311"/>
      <c r="LKR15" s="311"/>
      <c r="LKS15" s="311"/>
      <c r="LKT15" s="311"/>
      <c r="LKU15" s="311"/>
      <c r="LKV15" s="311"/>
      <c r="LKW15" s="311"/>
      <c r="LKX15" s="311"/>
      <c r="LKY15" s="311"/>
      <c r="LKZ15" s="311"/>
      <c r="LLA15" s="311"/>
      <c r="LLB15" s="311"/>
      <c r="LLC15" s="311"/>
      <c r="LLD15" s="311"/>
      <c r="LLE15" s="311"/>
      <c r="LLF15" s="311"/>
      <c r="LLG15" s="311"/>
      <c r="LLH15" s="311"/>
      <c r="LLI15" s="311"/>
      <c r="LLJ15" s="311"/>
      <c r="LLK15" s="311"/>
      <c r="LLL15" s="311"/>
      <c r="LLM15" s="311"/>
      <c r="LLN15" s="311"/>
      <c r="LLO15" s="311"/>
      <c r="LLP15" s="311"/>
      <c r="LLQ15" s="311"/>
      <c r="LLR15" s="311"/>
      <c r="LLS15" s="311"/>
      <c r="LLT15" s="311"/>
      <c r="LLU15" s="311"/>
      <c r="LLV15" s="311"/>
      <c r="LLW15" s="311"/>
      <c r="LLX15" s="311"/>
      <c r="LLY15" s="311"/>
      <c r="LLZ15" s="311"/>
      <c r="LMA15" s="311"/>
      <c r="LMB15" s="311"/>
      <c r="LMC15" s="311"/>
      <c r="LMD15" s="311"/>
      <c r="LME15" s="311"/>
      <c r="LMF15" s="311"/>
      <c r="LMG15" s="311"/>
      <c r="LMH15" s="311"/>
      <c r="LMI15" s="311"/>
      <c r="LMJ15" s="311"/>
      <c r="LMK15" s="311"/>
      <c r="LML15" s="311"/>
      <c r="LMM15" s="311"/>
      <c r="LMN15" s="311"/>
      <c r="LMO15" s="311"/>
      <c r="LMP15" s="311"/>
      <c r="LMQ15" s="311"/>
      <c r="LMR15" s="311"/>
      <c r="LMS15" s="311"/>
      <c r="LMT15" s="311"/>
      <c r="LMU15" s="311"/>
      <c r="LMV15" s="311"/>
      <c r="LMW15" s="311"/>
      <c r="LMX15" s="311"/>
      <c r="LMY15" s="311"/>
      <c r="LMZ15" s="311"/>
      <c r="LNA15" s="311"/>
      <c r="LNB15" s="311"/>
      <c r="LNC15" s="311"/>
      <c r="LND15" s="311"/>
      <c r="LNE15" s="311"/>
      <c r="LNF15" s="311"/>
      <c r="LNG15" s="311"/>
      <c r="LNH15" s="311"/>
      <c r="LNI15" s="311"/>
      <c r="LNJ15" s="311"/>
      <c r="LNK15" s="311"/>
      <c r="LNL15" s="311"/>
      <c r="LNM15" s="311"/>
      <c r="LNN15" s="311"/>
      <c r="LNO15" s="311"/>
      <c r="LNP15" s="311"/>
      <c r="LNQ15" s="311"/>
      <c r="LNR15" s="311"/>
      <c r="LNS15" s="311"/>
      <c r="LNT15" s="311"/>
      <c r="LNU15" s="311"/>
      <c r="LNV15" s="311"/>
      <c r="LNW15" s="311"/>
      <c r="LNX15" s="311"/>
      <c r="LNY15" s="311"/>
      <c r="LNZ15" s="311"/>
      <c r="LOA15" s="311"/>
      <c r="LOB15" s="311"/>
      <c r="LOC15" s="311"/>
      <c r="LOD15" s="311"/>
      <c r="LOE15" s="311"/>
      <c r="LOF15" s="311"/>
      <c r="LOG15" s="311"/>
      <c r="LOH15" s="311"/>
      <c r="LOI15" s="311"/>
      <c r="LOJ15" s="311"/>
      <c r="LOK15" s="311"/>
      <c r="LOL15" s="311"/>
      <c r="LOM15" s="311"/>
      <c r="LON15" s="311"/>
      <c r="LOO15" s="311"/>
      <c r="LOP15" s="311"/>
      <c r="LOQ15" s="311"/>
      <c r="LOR15" s="311"/>
      <c r="LOS15" s="311"/>
      <c r="LOT15" s="311"/>
      <c r="LOU15" s="311"/>
      <c r="LOV15" s="311"/>
      <c r="LOW15" s="311"/>
      <c r="LOX15" s="311"/>
      <c r="LOY15" s="311"/>
      <c r="LOZ15" s="311"/>
      <c r="LPA15" s="311"/>
      <c r="LPB15" s="311"/>
      <c r="LPC15" s="311"/>
      <c r="LPD15" s="311"/>
      <c r="LPE15" s="311"/>
      <c r="LPF15" s="311"/>
      <c r="LPG15" s="311"/>
      <c r="LPH15" s="311"/>
      <c r="LPI15" s="311"/>
      <c r="LPJ15" s="311"/>
      <c r="LPK15" s="311"/>
      <c r="LPL15" s="311"/>
      <c r="LPM15" s="311"/>
      <c r="LPN15" s="311"/>
      <c r="LPO15" s="311"/>
      <c r="LPP15" s="311"/>
      <c r="LPQ15" s="311"/>
      <c r="LPR15" s="311"/>
      <c r="LPS15" s="311"/>
      <c r="LPT15" s="311"/>
      <c r="LPU15" s="311"/>
      <c r="LPV15" s="311"/>
      <c r="LPW15" s="311"/>
      <c r="LPX15" s="311"/>
      <c r="LPY15" s="311"/>
      <c r="LPZ15" s="311"/>
      <c r="LQA15" s="311"/>
      <c r="LQB15" s="311"/>
      <c r="LQC15" s="311"/>
      <c r="LQD15" s="311"/>
      <c r="LQE15" s="311"/>
      <c r="LQF15" s="311"/>
      <c r="LQG15" s="311"/>
      <c r="LQH15" s="311"/>
      <c r="LQI15" s="311"/>
      <c r="LQJ15" s="311"/>
      <c r="LQK15" s="311"/>
      <c r="LQL15" s="311"/>
      <c r="LQM15" s="311"/>
      <c r="LQN15" s="311"/>
      <c r="LQO15" s="311"/>
      <c r="LQP15" s="311"/>
      <c r="LQQ15" s="311"/>
      <c r="LQR15" s="311"/>
      <c r="LQS15" s="311"/>
      <c r="LQT15" s="311"/>
      <c r="LQU15" s="311"/>
      <c r="LQV15" s="311"/>
      <c r="LQW15" s="311"/>
      <c r="LQX15" s="311"/>
      <c r="LQY15" s="311"/>
      <c r="LQZ15" s="311"/>
      <c r="LRA15" s="311"/>
      <c r="LRB15" s="311"/>
      <c r="LRC15" s="311"/>
      <c r="LRD15" s="311"/>
      <c r="LRE15" s="311"/>
      <c r="LRF15" s="311"/>
      <c r="LRG15" s="311"/>
      <c r="LRH15" s="311"/>
      <c r="LRI15" s="311"/>
      <c r="LRJ15" s="311"/>
      <c r="LRK15" s="311"/>
      <c r="LRL15" s="311"/>
      <c r="LRM15" s="311"/>
      <c r="LRN15" s="311"/>
      <c r="LRO15" s="311"/>
      <c r="LRP15" s="311"/>
      <c r="LRQ15" s="311"/>
      <c r="LRR15" s="311"/>
      <c r="LRS15" s="311"/>
      <c r="LRT15" s="311"/>
      <c r="LRU15" s="311"/>
      <c r="LRV15" s="311"/>
      <c r="LRW15" s="311"/>
      <c r="LRX15" s="311"/>
      <c r="LRY15" s="311"/>
      <c r="LRZ15" s="311"/>
      <c r="LSA15" s="311"/>
      <c r="LSB15" s="311"/>
      <c r="LSC15" s="311"/>
      <c r="LSD15" s="311"/>
      <c r="LSE15" s="311"/>
      <c r="LSF15" s="311"/>
      <c r="LSG15" s="311"/>
      <c r="LSH15" s="311"/>
      <c r="LSI15" s="311"/>
      <c r="LSJ15" s="311"/>
      <c r="LSK15" s="311"/>
      <c r="LSL15" s="311"/>
      <c r="LSM15" s="311"/>
      <c r="LSN15" s="311"/>
      <c r="LSO15" s="311"/>
      <c r="LSP15" s="311"/>
      <c r="LSQ15" s="311"/>
      <c r="LSR15" s="311"/>
      <c r="LSS15" s="311"/>
      <c r="LST15" s="311"/>
      <c r="LSU15" s="311"/>
      <c r="LSV15" s="311"/>
      <c r="LSW15" s="311"/>
      <c r="LSX15" s="311"/>
      <c r="LSY15" s="311"/>
      <c r="LSZ15" s="311"/>
      <c r="LTA15" s="311"/>
      <c r="LTB15" s="311"/>
      <c r="LTC15" s="311"/>
      <c r="LTD15" s="311"/>
      <c r="LTE15" s="311"/>
      <c r="LTF15" s="311"/>
      <c r="LTG15" s="311"/>
      <c r="LTH15" s="311"/>
      <c r="LTI15" s="311"/>
      <c r="LTJ15" s="311"/>
      <c r="LTK15" s="311"/>
      <c r="LTL15" s="311"/>
      <c r="LTM15" s="311"/>
      <c r="LTN15" s="311"/>
      <c r="LTO15" s="311"/>
      <c r="LTP15" s="311"/>
      <c r="LTQ15" s="311"/>
      <c r="LTR15" s="311"/>
      <c r="LTS15" s="311"/>
      <c r="LTT15" s="311"/>
      <c r="LTU15" s="311"/>
      <c r="LTV15" s="311"/>
      <c r="LTW15" s="311"/>
      <c r="LTX15" s="311"/>
      <c r="LTY15" s="311"/>
      <c r="LTZ15" s="311"/>
      <c r="LUA15" s="311"/>
      <c r="LUB15" s="311"/>
      <c r="LUC15" s="311"/>
      <c r="LUD15" s="311"/>
      <c r="LUE15" s="311"/>
      <c r="LUF15" s="311"/>
      <c r="LUG15" s="311"/>
      <c r="LUH15" s="311"/>
      <c r="LUI15" s="311"/>
      <c r="LUJ15" s="311"/>
      <c r="LUK15" s="311"/>
      <c r="LUL15" s="311"/>
      <c r="LUM15" s="311"/>
      <c r="LUN15" s="311"/>
      <c r="LUO15" s="311"/>
      <c r="LUP15" s="311"/>
      <c r="LUQ15" s="311"/>
      <c r="LUR15" s="311"/>
      <c r="LUS15" s="311"/>
      <c r="LUT15" s="311"/>
      <c r="LUU15" s="311"/>
      <c r="LUV15" s="311"/>
      <c r="LUW15" s="311"/>
      <c r="LUX15" s="311"/>
      <c r="LUY15" s="311"/>
      <c r="LUZ15" s="311"/>
      <c r="LVA15" s="311"/>
      <c r="LVB15" s="311"/>
      <c r="LVC15" s="311"/>
      <c r="LVD15" s="311"/>
      <c r="LVE15" s="311"/>
      <c r="LVF15" s="311"/>
      <c r="LVG15" s="311"/>
      <c r="LVH15" s="311"/>
      <c r="LVI15" s="311"/>
      <c r="LVJ15" s="311"/>
      <c r="LVK15" s="311"/>
      <c r="LVL15" s="311"/>
      <c r="LVM15" s="311"/>
      <c r="LVN15" s="311"/>
      <c r="LVO15" s="311"/>
      <c r="LVP15" s="311"/>
      <c r="LVQ15" s="311"/>
      <c r="LVR15" s="311"/>
      <c r="LVS15" s="311"/>
      <c r="LVT15" s="311"/>
      <c r="LVU15" s="311"/>
      <c r="LVV15" s="311"/>
      <c r="LVW15" s="311"/>
      <c r="LVX15" s="311"/>
      <c r="LVY15" s="311"/>
      <c r="LVZ15" s="311"/>
      <c r="LWA15" s="311"/>
      <c r="LWB15" s="311"/>
      <c r="LWC15" s="311"/>
      <c r="LWD15" s="311"/>
      <c r="LWE15" s="311"/>
      <c r="LWF15" s="311"/>
      <c r="LWG15" s="311"/>
      <c r="LWH15" s="311"/>
      <c r="LWI15" s="311"/>
      <c r="LWJ15" s="311"/>
      <c r="LWK15" s="311"/>
      <c r="LWL15" s="311"/>
      <c r="LWM15" s="311"/>
      <c r="LWN15" s="311"/>
      <c r="LWO15" s="311"/>
      <c r="LWP15" s="311"/>
      <c r="LWQ15" s="311"/>
      <c r="LWR15" s="311"/>
      <c r="LWS15" s="311"/>
      <c r="LWT15" s="311"/>
      <c r="LWU15" s="311"/>
      <c r="LWV15" s="311"/>
      <c r="LWW15" s="311"/>
      <c r="LWX15" s="311"/>
      <c r="LWY15" s="311"/>
      <c r="LWZ15" s="311"/>
      <c r="LXA15" s="311"/>
      <c r="LXB15" s="311"/>
      <c r="LXC15" s="311"/>
      <c r="LXD15" s="311"/>
      <c r="LXE15" s="311"/>
      <c r="LXF15" s="311"/>
      <c r="LXG15" s="311"/>
      <c r="LXH15" s="311"/>
      <c r="LXI15" s="311"/>
      <c r="LXJ15" s="311"/>
      <c r="LXK15" s="311"/>
      <c r="LXL15" s="311"/>
      <c r="LXM15" s="311"/>
      <c r="LXN15" s="311"/>
      <c r="LXO15" s="311"/>
      <c r="LXP15" s="311"/>
      <c r="LXQ15" s="311"/>
      <c r="LXR15" s="311"/>
      <c r="LXS15" s="311"/>
      <c r="LXT15" s="311"/>
      <c r="LXU15" s="311"/>
      <c r="LXV15" s="311"/>
      <c r="LXW15" s="311"/>
      <c r="LXX15" s="311"/>
      <c r="LXY15" s="311"/>
      <c r="LXZ15" s="311"/>
      <c r="LYA15" s="311"/>
      <c r="LYB15" s="311"/>
      <c r="LYC15" s="311"/>
      <c r="LYD15" s="311"/>
      <c r="LYE15" s="311"/>
      <c r="LYF15" s="311"/>
      <c r="LYG15" s="311"/>
      <c r="LYH15" s="311"/>
      <c r="LYI15" s="311"/>
      <c r="LYJ15" s="311"/>
      <c r="LYK15" s="311"/>
      <c r="LYL15" s="311"/>
      <c r="LYM15" s="311"/>
      <c r="LYN15" s="311"/>
      <c r="LYO15" s="311"/>
      <c r="LYP15" s="311"/>
      <c r="LYQ15" s="311"/>
      <c r="LYR15" s="311"/>
      <c r="LYS15" s="311"/>
      <c r="LYT15" s="311"/>
      <c r="LYU15" s="311"/>
      <c r="LYV15" s="311"/>
      <c r="LYW15" s="311"/>
      <c r="LYX15" s="311"/>
      <c r="LYY15" s="311"/>
      <c r="LYZ15" s="311"/>
      <c r="LZA15" s="311"/>
      <c r="LZB15" s="311"/>
      <c r="LZC15" s="311"/>
      <c r="LZD15" s="311"/>
      <c r="LZE15" s="311"/>
      <c r="LZF15" s="311"/>
      <c r="LZG15" s="311"/>
      <c r="LZH15" s="311"/>
      <c r="LZI15" s="311"/>
      <c r="LZJ15" s="311"/>
      <c r="LZK15" s="311"/>
      <c r="LZL15" s="311"/>
      <c r="LZM15" s="311"/>
      <c r="LZN15" s="311"/>
      <c r="LZO15" s="311"/>
      <c r="LZP15" s="311"/>
      <c r="LZQ15" s="311"/>
      <c r="LZR15" s="311"/>
      <c r="LZS15" s="311"/>
      <c r="LZT15" s="311"/>
      <c r="LZU15" s="311"/>
      <c r="LZV15" s="311"/>
      <c r="LZW15" s="311"/>
      <c r="LZX15" s="311"/>
      <c r="LZY15" s="311"/>
      <c r="LZZ15" s="311"/>
      <c r="MAA15" s="311"/>
      <c r="MAB15" s="311"/>
      <c r="MAC15" s="311"/>
      <c r="MAD15" s="311"/>
      <c r="MAE15" s="311"/>
      <c r="MAF15" s="311"/>
      <c r="MAG15" s="311"/>
      <c r="MAH15" s="311"/>
      <c r="MAI15" s="311"/>
      <c r="MAJ15" s="311"/>
      <c r="MAK15" s="311"/>
      <c r="MAL15" s="311"/>
      <c r="MAM15" s="311"/>
      <c r="MAN15" s="311"/>
      <c r="MAO15" s="311"/>
      <c r="MAP15" s="311"/>
      <c r="MAQ15" s="311"/>
      <c r="MAR15" s="311"/>
      <c r="MAS15" s="311"/>
      <c r="MAT15" s="311"/>
      <c r="MAU15" s="311"/>
      <c r="MAV15" s="311"/>
      <c r="MAW15" s="311"/>
      <c r="MAX15" s="311"/>
      <c r="MAY15" s="311"/>
      <c r="MAZ15" s="311"/>
      <c r="MBA15" s="311"/>
      <c r="MBB15" s="311"/>
      <c r="MBC15" s="311"/>
      <c r="MBD15" s="311"/>
      <c r="MBE15" s="311"/>
      <c r="MBF15" s="311"/>
      <c r="MBG15" s="311"/>
      <c r="MBH15" s="311"/>
      <c r="MBI15" s="311"/>
      <c r="MBJ15" s="311"/>
      <c r="MBK15" s="311"/>
      <c r="MBL15" s="311"/>
      <c r="MBM15" s="311"/>
      <c r="MBN15" s="311"/>
      <c r="MBO15" s="311"/>
      <c r="MBP15" s="311"/>
      <c r="MBQ15" s="311"/>
      <c r="MBR15" s="311"/>
      <c r="MBS15" s="311"/>
      <c r="MBT15" s="311"/>
      <c r="MBU15" s="311"/>
      <c r="MBV15" s="311"/>
      <c r="MBW15" s="311"/>
      <c r="MBX15" s="311"/>
      <c r="MBY15" s="311"/>
      <c r="MBZ15" s="311"/>
      <c r="MCA15" s="311"/>
      <c r="MCB15" s="311"/>
      <c r="MCC15" s="311"/>
      <c r="MCD15" s="311"/>
      <c r="MCE15" s="311"/>
      <c r="MCF15" s="311"/>
      <c r="MCG15" s="311"/>
      <c r="MCH15" s="311"/>
      <c r="MCI15" s="311"/>
      <c r="MCJ15" s="311"/>
      <c r="MCK15" s="311"/>
      <c r="MCL15" s="311"/>
      <c r="MCM15" s="311"/>
      <c r="MCN15" s="311"/>
      <c r="MCO15" s="311"/>
      <c r="MCP15" s="311"/>
      <c r="MCQ15" s="311"/>
      <c r="MCR15" s="311"/>
      <c r="MCS15" s="311"/>
      <c r="MCT15" s="311"/>
      <c r="MCU15" s="311"/>
      <c r="MCV15" s="311"/>
      <c r="MCW15" s="311"/>
      <c r="MCX15" s="311"/>
      <c r="MCY15" s="311"/>
      <c r="MCZ15" s="311"/>
      <c r="MDA15" s="311"/>
      <c r="MDB15" s="311"/>
      <c r="MDC15" s="311"/>
      <c r="MDD15" s="311"/>
      <c r="MDE15" s="311"/>
      <c r="MDF15" s="311"/>
      <c r="MDG15" s="311"/>
      <c r="MDH15" s="311"/>
      <c r="MDI15" s="311"/>
      <c r="MDJ15" s="311"/>
      <c r="MDK15" s="311"/>
      <c r="MDL15" s="311"/>
      <c r="MDM15" s="311"/>
      <c r="MDN15" s="311"/>
      <c r="MDO15" s="311"/>
      <c r="MDP15" s="311"/>
      <c r="MDQ15" s="311"/>
      <c r="MDR15" s="311"/>
      <c r="MDS15" s="311"/>
      <c r="MDT15" s="311"/>
      <c r="MDU15" s="311"/>
      <c r="MDV15" s="311"/>
      <c r="MDW15" s="311"/>
      <c r="MDX15" s="311"/>
      <c r="MDY15" s="311"/>
      <c r="MDZ15" s="311"/>
      <c r="MEA15" s="311"/>
      <c r="MEB15" s="311"/>
      <c r="MEC15" s="311"/>
      <c r="MED15" s="311"/>
      <c r="MEE15" s="311"/>
      <c r="MEF15" s="311"/>
      <c r="MEG15" s="311"/>
      <c r="MEH15" s="311"/>
      <c r="MEI15" s="311"/>
      <c r="MEJ15" s="311"/>
      <c r="MEK15" s="311"/>
      <c r="MEL15" s="311"/>
      <c r="MEM15" s="311"/>
      <c r="MEN15" s="311"/>
      <c r="MEO15" s="311"/>
      <c r="MEP15" s="311"/>
      <c r="MEQ15" s="311"/>
      <c r="MER15" s="311"/>
      <c r="MES15" s="311"/>
      <c r="MET15" s="311"/>
      <c r="MEU15" s="311"/>
      <c r="MEV15" s="311"/>
      <c r="MEW15" s="311"/>
      <c r="MEX15" s="311"/>
      <c r="MEY15" s="311"/>
      <c r="MEZ15" s="311"/>
      <c r="MFA15" s="311"/>
      <c r="MFB15" s="311"/>
      <c r="MFC15" s="311"/>
      <c r="MFD15" s="311"/>
      <c r="MFE15" s="311"/>
      <c r="MFF15" s="311"/>
      <c r="MFG15" s="311"/>
      <c r="MFH15" s="311"/>
      <c r="MFI15" s="311"/>
      <c r="MFJ15" s="311"/>
      <c r="MFK15" s="311"/>
      <c r="MFL15" s="311"/>
      <c r="MFM15" s="311"/>
      <c r="MFN15" s="311"/>
      <c r="MFO15" s="311"/>
      <c r="MFP15" s="311"/>
      <c r="MFQ15" s="311"/>
      <c r="MFR15" s="311"/>
      <c r="MFS15" s="311"/>
      <c r="MFT15" s="311"/>
      <c r="MFU15" s="311"/>
      <c r="MFV15" s="311"/>
      <c r="MFW15" s="311"/>
      <c r="MFX15" s="311"/>
      <c r="MFY15" s="311"/>
      <c r="MFZ15" s="311"/>
      <c r="MGA15" s="311"/>
      <c r="MGB15" s="311"/>
      <c r="MGC15" s="311"/>
      <c r="MGD15" s="311"/>
      <c r="MGE15" s="311"/>
      <c r="MGF15" s="311"/>
      <c r="MGG15" s="311"/>
      <c r="MGH15" s="311"/>
      <c r="MGI15" s="311"/>
      <c r="MGJ15" s="311"/>
      <c r="MGK15" s="311"/>
      <c r="MGL15" s="311"/>
      <c r="MGM15" s="311"/>
      <c r="MGN15" s="311"/>
      <c r="MGO15" s="311"/>
      <c r="MGP15" s="311"/>
      <c r="MGQ15" s="311"/>
      <c r="MGR15" s="311"/>
      <c r="MGS15" s="311"/>
      <c r="MGT15" s="311"/>
      <c r="MGU15" s="311"/>
      <c r="MGV15" s="311"/>
      <c r="MGW15" s="311"/>
      <c r="MGX15" s="311"/>
      <c r="MGY15" s="311"/>
      <c r="MGZ15" s="311"/>
      <c r="MHA15" s="311"/>
      <c r="MHB15" s="311"/>
      <c r="MHC15" s="311"/>
      <c r="MHD15" s="311"/>
      <c r="MHE15" s="311"/>
      <c r="MHF15" s="311"/>
      <c r="MHG15" s="311"/>
      <c r="MHH15" s="311"/>
      <c r="MHI15" s="311"/>
      <c r="MHJ15" s="311"/>
      <c r="MHK15" s="311"/>
      <c r="MHL15" s="311"/>
      <c r="MHM15" s="311"/>
      <c r="MHN15" s="311"/>
      <c r="MHO15" s="311"/>
      <c r="MHP15" s="311"/>
      <c r="MHQ15" s="311"/>
      <c r="MHR15" s="311"/>
      <c r="MHS15" s="311"/>
      <c r="MHT15" s="311"/>
      <c r="MHU15" s="311"/>
      <c r="MHV15" s="311"/>
      <c r="MHW15" s="311"/>
      <c r="MHX15" s="311"/>
      <c r="MHY15" s="311"/>
      <c r="MHZ15" s="311"/>
      <c r="MIA15" s="311"/>
      <c r="MIB15" s="311"/>
      <c r="MIC15" s="311"/>
      <c r="MID15" s="311"/>
      <c r="MIE15" s="311"/>
      <c r="MIF15" s="311"/>
      <c r="MIG15" s="311"/>
      <c r="MIH15" s="311"/>
      <c r="MII15" s="311"/>
      <c r="MIJ15" s="311"/>
      <c r="MIK15" s="311"/>
      <c r="MIL15" s="311"/>
      <c r="MIM15" s="311"/>
      <c r="MIN15" s="311"/>
      <c r="MIO15" s="311"/>
      <c r="MIP15" s="311"/>
      <c r="MIQ15" s="311"/>
      <c r="MIR15" s="311"/>
      <c r="MIS15" s="311"/>
      <c r="MIT15" s="311"/>
      <c r="MIU15" s="311"/>
      <c r="MIV15" s="311"/>
      <c r="MIW15" s="311"/>
      <c r="MIX15" s="311"/>
      <c r="MIY15" s="311"/>
      <c r="MIZ15" s="311"/>
      <c r="MJA15" s="311"/>
      <c r="MJB15" s="311"/>
      <c r="MJC15" s="311"/>
      <c r="MJD15" s="311"/>
      <c r="MJE15" s="311"/>
      <c r="MJF15" s="311"/>
      <c r="MJG15" s="311"/>
      <c r="MJH15" s="311"/>
      <c r="MJI15" s="311"/>
      <c r="MJJ15" s="311"/>
      <c r="MJK15" s="311"/>
      <c r="MJL15" s="311"/>
      <c r="MJM15" s="311"/>
      <c r="MJN15" s="311"/>
      <c r="MJO15" s="311"/>
      <c r="MJP15" s="311"/>
      <c r="MJQ15" s="311"/>
      <c r="MJR15" s="311"/>
      <c r="MJS15" s="311"/>
      <c r="MJT15" s="311"/>
      <c r="MJU15" s="311"/>
      <c r="MJV15" s="311"/>
      <c r="MJW15" s="311"/>
      <c r="MJX15" s="311"/>
      <c r="MJY15" s="311"/>
      <c r="MJZ15" s="311"/>
      <c r="MKA15" s="311"/>
      <c r="MKB15" s="311"/>
      <c r="MKC15" s="311"/>
      <c r="MKD15" s="311"/>
      <c r="MKE15" s="311"/>
      <c r="MKF15" s="311"/>
      <c r="MKG15" s="311"/>
      <c r="MKH15" s="311"/>
      <c r="MKI15" s="311"/>
      <c r="MKJ15" s="311"/>
      <c r="MKK15" s="311"/>
      <c r="MKL15" s="311"/>
      <c r="MKM15" s="311"/>
      <c r="MKN15" s="311"/>
      <c r="MKO15" s="311"/>
      <c r="MKP15" s="311"/>
      <c r="MKQ15" s="311"/>
      <c r="MKR15" s="311"/>
      <c r="MKS15" s="311"/>
      <c r="MKT15" s="311"/>
      <c r="MKU15" s="311"/>
      <c r="MKV15" s="311"/>
      <c r="MKW15" s="311"/>
      <c r="MKX15" s="311"/>
      <c r="MKY15" s="311"/>
      <c r="MKZ15" s="311"/>
      <c r="MLA15" s="311"/>
      <c r="MLB15" s="311"/>
      <c r="MLC15" s="311"/>
      <c r="MLD15" s="311"/>
      <c r="MLE15" s="311"/>
      <c r="MLF15" s="311"/>
      <c r="MLG15" s="311"/>
      <c r="MLH15" s="311"/>
      <c r="MLI15" s="311"/>
      <c r="MLJ15" s="311"/>
      <c r="MLK15" s="311"/>
      <c r="MLL15" s="311"/>
      <c r="MLM15" s="311"/>
      <c r="MLN15" s="311"/>
      <c r="MLO15" s="311"/>
      <c r="MLP15" s="311"/>
      <c r="MLQ15" s="311"/>
      <c r="MLR15" s="311"/>
      <c r="MLS15" s="311"/>
      <c r="MLT15" s="311"/>
      <c r="MLU15" s="311"/>
      <c r="MLV15" s="311"/>
      <c r="MLW15" s="311"/>
      <c r="MLX15" s="311"/>
      <c r="MLY15" s="311"/>
      <c r="MLZ15" s="311"/>
      <c r="MMA15" s="311"/>
      <c r="MMB15" s="311"/>
      <c r="MMC15" s="311"/>
      <c r="MMD15" s="311"/>
      <c r="MME15" s="311"/>
      <c r="MMF15" s="311"/>
      <c r="MMG15" s="311"/>
      <c r="MMH15" s="311"/>
      <c r="MMI15" s="311"/>
      <c r="MMJ15" s="311"/>
      <c r="MMK15" s="311"/>
      <c r="MML15" s="311"/>
      <c r="MMM15" s="311"/>
      <c r="MMN15" s="311"/>
      <c r="MMO15" s="311"/>
      <c r="MMP15" s="311"/>
      <c r="MMQ15" s="311"/>
      <c r="MMR15" s="311"/>
      <c r="MMS15" s="311"/>
      <c r="MMT15" s="311"/>
      <c r="MMU15" s="311"/>
      <c r="MMV15" s="311"/>
      <c r="MMW15" s="311"/>
      <c r="MMX15" s="311"/>
      <c r="MMY15" s="311"/>
      <c r="MMZ15" s="311"/>
      <c r="MNA15" s="311"/>
      <c r="MNB15" s="311"/>
      <c r="MNC15" s="311"/>
      <c r="MND15" s="311"/>
      <c r="MNE15" s="311"/>
      <c r="MNF15" s="311"/>
      <c r="MNG15" s="311"/>
      <c r="MNH15" s="311"/>
      <c r="MNI15" s="311"/>
      <c r="MNJ15" s="311"/>
      <c r="MNK15" s="311"/>
      <c r="MNL15" s="311"/>
      <c r="MNM15" s="311"/>
      <c r="MNN15" s="311"/>
      <c r="MNO15" s="311"/>
      <c r="MNP15" s="311"/>
      <c r="MNQ15" s="311"/>
      <c r="MNR15" s="311"/>
      <c r="MNS15" s="311"/>
      <c r="MNT15" s="311"/>
      <c r="MNU15" s="311"/>
      <c r="MNV15" s="311"/>
      <c r="MNW15" s="311"/>
      <c r="MNX15" s="311"/>
      <c r="MNY15" s="311"/>
      <c r="MNZ15" s="311"/>
      <c r="MOA15" s="311"/>
      <c r="MOB15" s="311"/>
      <c r="MOC15" s="311"/>
      <c r="MOD15" s="311"/>
      <c r="MOE15" s="311"/>
      <c r="MOF15" s="311"/>
      <c r="MOG15" s="311"/>
      <c r="MOH15" s="311"/>
      <c r="MOI15" s="311"/>
      <c r="MOJ15" s="311"/>
      <c r="MOK15" s="311"/>
      <c r="MOL15" s="311"/>
      <c r="MOM15" s="311"/>
      <c r="MON15" s="311"/>
      <c r="MOO15" s="311"/>
      <c r="MOP15" s="311"/>
      <c r="MOQ15" s="311"/>
      <c r="MOR15" s="311"/>
      <c r="MOS15" s="311"/>
      <c r="MOT15" s="311"/>
      <c r="MOU15" s="311"/>
      <c r="MOV15" s="311"/>
      <c r="MOW15" s="311"/>
      <c r="MOX15" s="311"/>
      <c r="MOY15" s="311"/>
      <c r="MOZ15" s="311"/>
      <c r="MPA15" s="311"/>
      <c r="MPB15" s="311"/>
      <c r="MPC15" s="311"/>
      <c r="MPD15" s="311"/>
      <c r="MPE15" s="311"/>
      <c r="MPF15" s="311"/>
      <c r="MPG15" s="311"/>
      <c r="MPH15" s="311"/>
      <c r="MPI15" s="311"/>
      <c r="MPJ15" s="311"/>
      <c r="MPK15" s="311"/>
      <c r="MPL15" s="311"/>
      <c r="MPM15" s="311"/>
      <c r="MPN15" s="311"/>
      <c r="MPO15" s="311"/>
      <c r="MPP15" s="311"/>
      <c r="MPQ15" s="311"/>
      <c r="MPR15" s="311"/>
      <c r="MPS15" s="311"/>
      <c r="MPT15" s="311"/>
      <c r="MPU15" s="311"/>
      <c r="MPV15" s="311"/>
      <c r="MPW15" s="311"/>
      <c r="MPX15" s="311"/>
      <c r="MPY15" s="311"/>
      <c r="MPZ15" s="311"/>
      <c r="MQA15" s="311"/>
      <c r="MQB15" s="311"/>
      <c r="MQC15" s="311"/>
      <c r="MQD15" s="311"/>
      <c r="MQE15" s="311"/>
      <c r="MQF15" s="311"/>
      <c r="MQG15" s="311"/>
      <c r="MQH15" s="311"/>
      <c r="MQI15" s="311"/>
      <c r="MQJ15" s="311"/>
      <c r="MQK15" s="311"/>
      <c r="MQL15" s="311"/>
      <c r="MQM15" s="311"/>
      <c r="MQN15" s="311"/>
      <c r="MQO15" s="311"/>
      <c r="MQP15" s="311"/>
      <c r="MQQ15" s="311"/>
      <c r="MQR15" s="311"/>
      <c r="MQS15" s="311"/>
      <c r="MQT15" s="311"/>
      <c r="MQU15" s="311"/>
      <c r="MQV15" s="311"/>
      <c r="MQW15" s="311"/>
      <c r="MQX15" s="311"/>
      <c r="MQY15" s="311"/>
      <c r="MQZ15" s="311"/>
      <c r="MRA15" s="311"/>
      <c r="MRB15" s="311"/>
      <c r="MRC15" s="311"/>
      <c r="MRD15" s="311"/>
      <c r="MRE15" s="311"/>
      <c r="MRF15" s="311"/>
      <c r="MRG15" s="311"/>
      <c r="MRH15" s="311"/>
      <c r="MRI15" s="311"/>
      <c r="MRJ15" s="311"/>
      <c r="MRK15" s="311"/>
      <c r="MRL15" s="311"/>
      <c r="MRM15" s="311"/>
      <c r="MRN15" s="311"/>
      <c r="MRO15" s="311"/>
      <c r="MRP15" s="311"/>
      <c r="MRQ15" s="311"/>
      <c r="MRR15" s="311"/>
      <c r="MRS15" s="311"/>
      <c r="MRT15" s="311"/>
      <c r="MRU15" s="311"/>
      <c r="MRV15" s="311"/>
      <c r="MRW15" s="311"/>
      <c r="MRX15" s="311"/>
      <c r="MRY15" s="311"/>
      <c r="MRZ15" s="311"/>
      <c r="MSA15" s="311"/>
      <c r="MSB15" s="311"/>
      <c r="MSC15" s="311"/>
      <c r="MSD15" s="311"/>
      <c r="MSE15" s="311"/>
      <c r="MSF15" s="311"/>
      <c r="MSG15" s="311"/>
      <c r="MSH15" s="311"/>
      <c r="MSI15" s="311"/>
      <c r="MSJ15" s="311"/>
      <c r="MSK15" s="311"/>
      <c r="MSL15" s="311"/>
      <c r="MSM15" s="311"/>
      <c r="MSN15" s="311"/>
      <c r="MSO15" s="311"/>
      <c r="MSP15" s="311"/>
      <c r="MSQ15" s="311"/>
      <c r="MSR15" s="311"/>
      <c r="MSS15" s="311"/>
      <c r="MST15" s="311"/>
      <c r="MSU15" s="311"/>
      <c r="MSV15" s="311"/>
      <c r="MSW15" s="311"/>
      <c r="MSX15" s="311"/>
      <c r="MSY15" s="311"/>
      <c r="MSZ15" s="311"/>
      <c r="MTA15" s="311"/>
      <c r="MTB15" s="311"/>
      <c r="MTC15" s="311"/>
      <c r="MTD15" s="311"/>
      <c r="MTE15" s="311"/>
      <c r="MTF15" s="311"/>
      <c r="MTG15" s="311"/>
      <c r="MTH15" s="311"/>
      <c r="MTI15" s="311"/>
      <c r="MTJ15" s="311"/>
      <c r="MTK15" s="311"/>
      <c r="MTL15" s="311"/>
      <c r="MTM15" s="311"/>
      <c r="MTN15" s="311"/>
      <c r="MTO15" s="311"/>
      <c r="MTP15" s="311"/>
      <c r="MTQ15" s="311"/>
      <c r="MTR15" s="311"/>
      <c r="MTS15" s="311"/>
      <c r="MTT15" s="311"/>
      <c r="MTU15" s="311"/>
      <c r="MTV15" s="311"/>
      <c r="MTW15" s="311"/>
      <c r="MTX15" s="311"/>
      <c r="MTY15" s="311"/>
      <c r="MTZ15" s="311"/>
      <c r="MUA15" s="311"/>
      <c r="MUB15" s="311"/>
      <c r="MUC15" s="311"/>
      <c r="MUD15" s="311"/>
      <c r="MUE15" s="311"/>
      <c r="MUF15" s="311"/>
      <c r="MUG15" s="311"/>
      <c r="MUH15" s="311"/>
      <c r="MUI15" s="311"/>
      <c r="MUJ15" s="311"/>
      <c r="MUK15" s="311"/>
      <c r="MUL15" s="311"/>
      <c r="MUM15" s="311"/>
      <c r="MUN15" s="311"/>
      <c r="MUO15" s="311"/>
      <c r="MUP15" s="311"/>
      <c r="MUQ15" s="311"/>
      <c r="MUR15" s="311"/>
      <c r="MUS15" s="311"/>
      <c r="MUT15" s="311"/>
      <c r="MUU15" s="311"/>
      <c r="MUV15" s="311"/>
      <c r="MUW15" s="311"/>
      <c r="MUX15" s="311"/>
      <c r="MUY15" s="311"/>
      <c r="MUZ15" s="311"/>
      <c r="MVA15" s="311"/>
      <c r="MVB15" s="311"/>
      <c r="MVC15" s="311"/>
      <c r="MVD15" s="311"/>
      <c r="MVE15" s="311"/>
      <c r="MVF15" s="311"/>
      <c r="MVG15" s="311"/>
      <c r="MVH15" s="311"/>
      <c r="MVI15" s="311"/>
      <c r="MVJ15" s="311"/>
      <c r="MVK15" s="311"/>
      <c r="MVL15" s="311"/>
      <c r="MVM15" s="311"/>
      <c r="MVN15" s="311"/>
      <c r="MVO15" s="311"/>
      <c r="MVP15" s="311"/>
      <c r="MVQ15" s="311"/>
      <c r="MVR15" s="311"/>
      <c r="MVS15" s="311"/>
      <c r="MVT15" s="311"/>
      <c r="MVU15" s="311"/>
      <c r="MVV15" s="311"/>
      <c r="MVW15" s="311"/>
      <c r="MVX15" s="311"/>
      <c r="MVY15" s="311"/>
      <c r="MVZ15" s="311"/>
      <c r="MWA15" s="311"/>
      <c r="MWB15" s="311"/>
      <c r="MWC15" s="311"/>
      <c r="MWD15" s="311"/>
      <c r="MWE15" s="311"/>
      <c r="MWF15" s="311"/>
      <c r="MWG15" s="311"/>
      <c r="MWH15" s="311"/>
      <c r="MWI15" s="311"/>
      <c r="MWJ15" s="311"/>
      <c r="MWK15" s="311"/>
      <c r="MWL15" s="311"/>
      <c r="MWM15" s="311"/>
      <c r="MWN15" s="311"/>
      <c r="MWO15" s="311"/>
      <c r="MWP15" s="311"/>
      <c r="MWQ15" s="311"/>
      <c r="MWR15" s="311"/>
      <c r="MWS15" s="311"/>
      <c r="MWT15" s="311"/>
      <c r="MWU15" s="311"/>
      <c r="MWV15" s="311"/>
      <c r="MWW15" s="311"/>
      <c r="MWX15" s="311"/>
      <c r="MWY15" s="311"/>
      <c r="MWZ15" s="311"/>
      <c r="MXA15" s="311"/>
      <c r="MXB15" s="311"/>
      <c r="MXC15" s="311"/>
      <c r="MXD15" s="311"/>
      <c r="MXE15" s="311"/>
      <c r="MXF15" s="311"/>
      <c r="MXG15" s="311"/>
      <c r="MXH15" s="311"/>
      <c r="MXI15" s="311"/>
      <c r="MXJ15" s="311"/>
      <c r="MXK15" s="311"/>
      <c r="MXL15" s="311"/>
      <c r="MXM15" s="311"/>
      <c r="MXN15" s="311"/>
      <c r="MXO15" s="311"/>
      <c r="MXP15" s="311"/>
      <c r="MXQ15" s="311"/>
      <c r="MXR15" s="311"/>
      <c r="MXS15" s="311"/>
      <c r="MXT15" s="311"/>
      <c r="MXU15" s="311"/>
      <c r="MXV15" s="311"/>
      <c r="MXW15" s="311"/>
      <c r="MXX15" s="311"/>
      <c r="MXY15" s="311"/>
      <c r="MXZ15" s="311"/>
      <c r="MYA15" s="311"/>
      <c r="MYB15" s="311"/>
      <c r="MYC15" s="311"/>
      <c r="MYD15" s="311"/>
      <c r="MYE15" s="311"/>
      <c r="MYF15" s="311"/>
      <c r="MYG15" s="311"/>
      <c r="MYH15" s="311"/>
      <c r="MYI15" s="311"/>
      <c r="MYJ15" s="311"/>
      <c r="MYK15" s="311"/>
      <c r="MYL15" s="311"/>
      <c r="MYM15" s="311"/>
      <c r="MYN15" s="311"/>
      <c r="MYO15" s="311"/>
      <c r="MYP15" s="311"/>
      <c r="MYQ15" s="311"/>
      <c r="MYR15" s="311"/>
      <c r="MYS15" s="311"/>
      <c r="MYT15" s="311"/>
      <c r="MYU15" s="311"/>
      <c r="MYV15" s="311"/>
      <c r="MYW15" s="311"/>
      <c r="MYX15" s="311"/>
      <c r="MYY15" s="311"/>
      <c r="MYZ15" s="311"/>
      <c r="MZA15" s="311"/>
      <c r="MZB15" s="311"/>
      <c r="MZC15" s="311"/>
      <c r="MZD15" s="311"/>
      <c r="MZE15" s="311"/>
      <c r="MZF15" s="311"/>
      <c r="MZG15" s="311"/>
      <c r="MZH15" s="311"/>
      <c r="MZI15" s="311"/>
      <c r="MZJ15" s="311"/>
      <c r="MZK15" s="311"/>
      <c r="MZL15" s="311"/>
      <c r="MZM15" s="311"/>
      <c r="MZN15" s="311"/>
      <c r="MZO15" s="311"/>
      <c r="MZP15" s="311"/>
      <c r="MZQ15" s="311"/>
      <c r="MZR15" s="311"/>
      <c r="MZS15" s="311"/>
      <c r="MZT15" s="311"/>
      <c r="MZU15" s="311"/>
      <c r="MZV15" s="311"/>
      <c r="MZW15" s="311"/>
      <c r="MZX15" s="311"/>
      <c r="MZY15" s="311"/>
      <c r="MZZ15" s="311"/>
      <c r="NAA15" s="311"/>
      <c r="NAB15" s="311"/>
      <c r="NAC15" s="311"/>
      <c r="NAD15" s="311"/>
      <c r="NAE15" s="311"/>
      <c r="NAF15" s="311"/>
      <c r="NAG15" s="311"/>
      <c r="NAH15" s="311"/>
      <c r="NAI15" s="311"/>
      <c r="NAJ15" s="311"/>
      <c r="NAK15" s="311"/>
      <c r="NAL15" s="311"/>
      <c r="NAM15" s="311"/>
      <c r="NAN15" s="311"/>
      <c r="NAO15" s="311"/>
      <c r="NAP15" s="311"/>
      <c r="NAQ15" s="311"/>
      <c r="NAR15" s="311"/>
      <c r="NAS15" s="311"/>
      <c r="NAT15" s="311"/>
      <c r="NAU15" s="311"/>
      <c r="NAV15" s="311"/>
      <c r="NAW15" s="311"/>
      <c r="NAX15" s="311"/>
      <c r="NAY15" s="311"/>
      <c r="NAZ15" s="311"/>
      <c r="NBA15" s="311"/>
      <c r="NBB15" s="311"/>
      <c r="NBC15" s="311"/>
      <c r="NBD15" s="311"/>
      <c r="NBE15" s="311"/>
      <c r="NBF15" s="311"/>
      <c r="NBG15" s="311"/>
      <c r="NBH15" s="311"/>
      <c r="NBI15" s="311"/>
      <c r="NBJ15" s="311"/>
      <c r="NBK15" s="311"/>
      <c r="NBL15" s="311"/>
      <c r="NBM15" s="311"/>
      <c r="NBN15" s="311"/>
      <c r="NBO15" s="311"/>
      <c r="NBP15" s="311"/>
      <c r="NBQ15" s="311"/>
      <c r="NBR15" s="311"/>
      <c r="NBS15" s="311"/>
      <c r="NBT15" s="311"/>
      <c r="NBU15" s="311"/>
      <c r="NBV15" s="311"/>
      <c r="NBW15" s="311"/>
      <c r="NBX15" s="311"/>
      <c r="NBY15" s="311"/>
      <c r="NBZ15" s="311"/>
      <c r="NCA15" s="311"/>
      <c r="NCB15" s="311"/>
      <c r="NCC15" s="311"/>
      <c r="NCD15" s="311"/>
      <c r="NCE15" s="311"/>
      <c r="NCF15" s="311"/>
      <c r="NCG15" s="311"/>
      <c r="NCH15" s="311"/>
      <c r="NCI15" s="311"/>
      <c r="NCJ15" s="311"/>
      <c r="NCK15" s="311"/>
      <c r="NCL15" s="311"/>
      <c r="NCM15" s="311"/>
      <c r="NCN15" s="311"/>
      <c r="NCO15" s="311"/>
      <c r="NCP15" s="311"/>
      <c r="NCQ15" s="311"/>
      <c r="NCR15" s="311"/>
      <c r="NCS15" s="311"/>
      <c r="NCT15" s="311"/>
      <c r="NCU15" s="311"/>
      <c r="NCV15" s="311"/>
      <c r="NCW15" s="311"/>
      <c r="NCX15" s="311"/>
      <c r="NCY15" s="311"/>
      <c r="NCZ15" s="311"/>
      <c r="NDA15" s="311"/>
      <c r="NDB15" s="311"/>
      <c r="NDC15" s="311"/>
      <c r="NDD15" s="311"/>
      <c r="NDE15" s="311"/>
      <c r="NDF15" s="311"/>
      <c r="NDG15" s="311"/>
      <c r="NDH15" s="311"/>
      <c r="NDI15" s="311"/>
      <c r="NDJ15" s="311"/>
      <c r="NDK15" s="311"/>
      <c r="NDL15" s="311"/>
      <c r="NDM15" s="311"/>
      <c r="NDN15" s="311"/>
      <c r="NDO15" s="311"/>
      <c r="NDP15" s="311"/>
      <c r="NDQ15" s="311"/>
      <c r="NDR15" s="311"/>
      <c r="NDS15" s="311"/>
      <c r="NDT15" s="311"/>
      <c r="NDU15" s="311"/>
      <c r="NDV15" s="311"/>
      <c r="NDW15" s="311"/>
      <c r="NDX15" s="311"/>
      <c r="NDY15" s="311"/>
      <c r="NDZ15" s="311"/>
      <c r="NEA15" s="311"/>
      <c r="NEB15" s="311"/>
      <c r="NEC15" s="311"/>
      <c r="NED15" s="311"/>
      <c r="NEE15" s="311"/>
      <c r="NEF15" s="311"/>
      <c r="NEG15" s="311"/>
      <c r="NEH15" s="311"/>
      <c r="NEI15" s="311"/>
      <c r="NEJ15" s="311"/>
      <c r="NEK15" s="311"/>
      <c r="NEL15" s="311"/>
      <c r="NEM15" s="311"/>
      <c r="NEN15" s="311"/>
      <c r="NEO15" s="311"/>
      <c r="NEP15" s="311"/>
      <c r="NEQ15" s="311"/>
      <c r="NER15" s="311"/>
      <c r="NES15" s="311"/>
      <c r="NET15" s="311"/>
      <c r="NEU15" s="311"/>
      <c r="NEV15" s="311"/>
      <c r="NEW15" s="311"/>
      <c r="NEX15" s="311"/>
      <c r="NEY15" s="311"/>
      <c r="NEZ15" s="311"/>
      <c r="NFA15" s="311"/>
      <c r="NFB15" s="311"/>
      <c r="NFC15" s="311"/>
      <c r="NFD15" s="311"/>
      <c r="NFE15" s="311"/>
      <c r="NFF15" s="311"/>
      <c r="NFG15" s="311"/>
      <c r="NFH15" s="311"/>
      <c r="NFI15" s="311"/>
      <c r="NFJ15" s="311"/>
      <c r="NFK15" s="311"/>
      <c r="NFL15" s="311"/>
      <c r="NFM15" s="311"/>
      <c r="NFN15" s="311"/>
      <c r="NFO15" s="311"/>
      <c r="NFP15" s="311"/>
      <c r="NFQ15" s="311"/>
      <c r="NFR15" s="311"/>
      <c r="NFS15" s="311"/>
      <c r="NFT15" s="311"/>
      <c r="NFU15" s="311"/>
      <c r="NFV15" s="311"/>
      <c r="NFW15" s="311"/>
      <c r="NFX15" s="311"/>
      <c r="NFY15" s="311"/>
      <c r="NFZ15" s="311"/>
      <c r="NGA15" s="311"/>
      <c r="NGB15" s="311"/>
      <c r="NGC15" s="311"/>
      <c r="NGD15" s="311"/>
      <c r="NGE15" s="311"/>
      <c r="NGF15" s="311"/>
      <c r="NGG15" s="311"/>
      <c r="NGH15" s="311"/>
      <c r="NGI15" s="311"/>
      <c r="NGJ15" s="311"/>
      <c r="NGK15" s="311"/>
      <c r="NGL15" s="311"/>
      <c r="NGM15" s="311"/>
      <c r="NGN15" s="311"/>
      <c r="NGO15" s="311"/>
      <c r="NGP15" s="311"/>
      <c r="NGQ15" s="311"/>
      <c r="NGR15" s="311"/>
      <c r="NGS15" s="311"/>
      <c r="NGT15" s="311"/>
      <c r="NGU15" s="311"/>
      <c r="NGV15" s="311"/>
      <c r="NGW15" s="311"/>
      <c r="NGX15" s="311"/>
      <c r="NGY15" s="311"/>
      <c r="NGZ15" s="311"/>
      <c r="NHA15" s="311"/>
      <c r="NHB15" s="311"/>
      <c r="NHC15" s="311"/>
      <c r="NHD15" s="311"/>
      <c r="NHE15" s="311"/>
      <c r="NHF15" s="311"/>
      <c r="NHG15" s="311"/>
      <c r="NHH15" s="311"/>
      <c r="NHI15" s="311"/>
      <c r="NHJ15" s="311"/>
      <c r="NHK15" s="311"/>
      <c r="NHL15" s="311"/>
      <c r="NHM15" s="311"/>
      <c r="NHN15" s="311"/>
      <c r="NHO15" s="311"/>
      <c r="NHP15" s="311"/>
      <c r="NHQ15" s="311"/>
      <c r="NHR15" s="311"/>
      <c r="NHS15" s="311"/>
      <c r="NHT15" s="311"/>
      <c r="NHU15" s="311"/>
      <c r="NHV15" s="311"/>
      <c r="NHW15" s="311"/>
      <c r="NHX15" s="311"/>
      <c r="NHY15" s="311"/>
      <c r="NHZ15" s="311"/>
      <c r="NIA15" s="311"/>
      <c r="NIB15" s="311"/>
      <c r="NIC15" s="311"/>
      <c r="NID15" s="311"/>
      <c r="NIE15" s="311"/>
      <c r="NIF15" s="311"/>
      <c r="NIG15" s="311"/>
      <c r="NIH15" s="311"/>
      <c r="NII15" s="311"/>
      <c r="NIJ15" s="311"/>
      <c r="NIK15" s="311"/>
      <c r="NIL15" s="311"/>
      <c r="NIM15" s="311"/>
      <c r="NIN15" s="311"/>
      <c r="NIO15" s="311"/>
      <c r="NIP15" s="311"/>
      <c r="NIQ15" s="311"/>
      <c r="NIR15" s="311"/>
      <c r="NIS15" s="311"/>
      <c r="NIT15" s="311"/>
      <c r="NIU15" s="311"/>
      <c r="NIV15" s="311"/>
      <c r="NIW15" s="311"/>
      <c r="NIX15" s="311"/>
      <c r="NIY15" s="311"/>
      <c r="NIZ15" s="311"/>
      <c r="NJA15" s="311"/>
      <c r="NJB15" s="311"/>
      <c r="NJC15" s="311"/>
      <c r="NJD15" s="311"/>
      <c r="NJE15" s="311"/>
      <c r="NJF15" s="311"/>
      <c r="NJG15" s="311"/>
      <c r="NJH15" s="311"/>
      <c r="NJI15" s="311"/>
      <c r="NJJ15" s="311"/>
      <c r="NJK15" s="311"/>
      <c r="NJL15" s="311"/>
      <c r="NJM15" s="311"/>
      <c r="NJN15" s="311"/>
      <c r="NJO15" s="311"/>
      <c r="NJP15" s="311"/>
      <c r="NJQ15" s="311"/>
      <c r="NJR15" s="311"/>
      <c r="NJS15" s="311"/>
      <c r="NJT15" s="311"/>
      <c r="NJU15" s="311"/>
      <c r="NJV15" s="311"/>
      <c r="NJW15" s="311"/>
      <c r="NJX15" s="311"/>
      <c r="NJY15" s="311"/>
      <c r="NJZ15" s="311"/>
      <c r="NKA15" s="311"/>
      <c r="NKB15" s="311"/>
      <c r="NKC15" s="311"/>
      <c r="NKD15" s="311"/>
      <c r="NKE15" s="311"/>
      <c r="NKF15" s="311"/>
      <c r="NKG15" s="311"/>
      <c r="NKH15" s="311"/>
      <c r="NKI15" s="311"/>
      <c r="NKJ15" s="311"/>
      <c r="NKK15" s="311"/>
      <c r="NKL15" s="311"/>
      <c r="NKM15" s="311"/>
      <c r="NKN15" s="311"/>
      <c r="NKO15" s="311"/>
      <c r="NKP15" s="311"/>
      <c r="NKQ15" s="311"/>
      <c r="NKR15" s="311"/>
      <c r="NKS15" s="311"/>
      <c r="NKT15" s="311"/>
      <c r="NKU15" s="311"/>
      <c r="NKV15" s="311"/>
      <c r="NKW15" s="311"/>
      <c r="NKX15" s="311"/>
      <c r="NKY15" s="311"/>
      <c r="NKZ15" s="311"/>
      <c r="NLA15" s="311"/>
      <c r="NLB15" s="311"/>
      <c r="NLC15" s="311"/>
      <c r="NLD15" s="311"/>
      <c r="NLE15" s="311"/>
      <c r="NLF15" s="311"/>
      <c r="NLG15" s="311"/>
      <c r="NLH15" s="311"/>
      <c r="NLI15" s="311"/>
      <c r="NLJ15" s="311"/>
      <c r="NLK15" s="311"/>
      <c r="NLL15" s="311"/>
      <c r="NLM15" s="311"/>
      <c r="NLN15" s="311"/>
      <c r="NLO15" s="311"/>
      <c r="NLP15" s="311"/>
      <c r="NLQ15" s="311"/>
      <c r="NLR15" s="311"/>
      <c r="NLS15" s="311"/>
      <c r="NLT15" s="311"/>
      <c r="NLU15" s="311"/>
      <c r="NLV15" s="311"/>
      <c r="NLW15" s="311"/>
      <c r="NLX15" s="311"/>
      <c r="NLY15" s="311"/>
      <c r="NLZ15" s="311"/>
      <c r="NMA15" s="311"/>
      <c r="NMB15" s="311"/>
      <c r="NMC15" s="311"/>
      <c r="NMD15" s="311"/>
      <c r="NME15" s="311"/>
      <c r="NMF15" s="311"/>
      <c r="NMG15" s="311"/>
      <c r="NMH15" s="311"/>
      <c r="NMI15" s="311"/>
      <c r="NMJ15" s="311"/>
      <c r="NMK15" s="311"/>
      <c r="NML15" s="311"/>
      <c r="NMM15" s="311"/>
      <c r="NMN15" s="311"/>
      <c r="NMO15" s="311"/>
      <c r="NMP15" s="311"/>
      <c r="NMQ15" s="311"/>
      <c r="NMR15" s="311"/>
      <c r="NMS15" s="311"/>
      <c r="NMT15" s="311"/>
      <c r="NMU15" s="311"/>
      <c r="NMV15" s="311"/>
      <c r="NMW15" s="311"/>
      <c r="NMX15" s="311"/>
      <c r="NMY15" s="311"/>
      <c r="NMZ15" s="311"/>
      <c r="NNA15" s="311"/>
      <c r="NNB15" s="311"/>
      <c r="NNC15" s="311"/>
      <c r="NND15" s="311"/>
      <c r="NNE15" s="311"/>
      <c r="NNF15" s="311"/>
      <c r="NNG15" s="311"/>
      <c r="NNH15" s="311"/>
      <c r="NNI15" s="311"/>
      <c r="NNJ15" s="311"/>
      <c r="NNK15" s="311"/>
      <c r="NNL15" s="311"/>
      <c r="NNM15" s="311"/>
      <c r="NNN15" s="311"/>
      <c r="NNO15" s="311"/>
      <c r="NNP15" s="311"/>
      <c r="NNQ15" s="311"/>
      <c r="NNR15" s="311"/>
      <c r="NNS15" s="311"/>
      <c r="NNT15" s="311"/>
      <c r="NNU15" s="311"/>
      <c r="NNV15" s="311"/>
      <c r="NNW15" s="311"/>
      <c r="NNX15" s="311"/>
      <c r="NNY15" s="311"/>
      <c r="NNZ15" s="311"/>
      <c r="NOA15" s="311"/>
      <c r="NOB15" s="311"/>
      <c r="NOC15" s="311"/>
      <c r="NOD15" s="311"/>
      <c r="NOE15" s="311"/>
      <c r="NOF15" s="311"/>
      <c r="NOG15" s="311"/>
      <c r="NOH15" s="311"/>
      <c r="NOI15" s="311"/>
      <c r="NOJ15" s="311"/>
      <c r="NOK15" s="311"/>
      <c r="NOL15" s="311"/>
      <c r="NOM15" s="311"/>
      <c r="NON15" s="311"/>
      <c r="NOO15" s="311"/>
      <c r="NOP15" s="311"/>
      <c r="NOQ15" s="311"/>
      <c r="NOR15" s="311"/>
      <c r="NOS15" s="311"/>
      <c r="NOT15" s="311"/>
      <c r="NOU15" s="311"/>
      <c r="NOV15" s="311"/>
      <c r="NOW15" s="311"/>
      <c r="NOX15" s="311"/>
      <c r="NOY15" s="311"/>
      <c r="NOZ15" s="311"/>
      <c r="NPA15" s="311"/>
      <c r="NPB15" s="311"/>
      <c r="NPC15" s="311"/>
      <c r="NPD15" s="311"/>
      <c r="NPE15" s="311"/>
      <c r="NPF15" s="311"/>
      <c r="NPG15" s="311"/>
      <c r="NPH15" s="311"/>
      <c r="NPI15" s="311"/>
      <c r="NPJ15" s="311"/>
      <c r="NPK15" s="311"/>
      <c r="NPL15" s="311"/>
      <c r="NPM15" s="311"/>
      <c r="NPN15" s="311"/>
      <c r="NPO15" s="311"/>
      <c r="NPP15" s="311"/>
      <c r="NPQ15" s="311"/>
      <c r="NPR15" s="311"/>
      <c r="NPS15" s="311"/>
      <c r="NPT15" s="311"/>
      <c r="NPU15" s="311"/>
      <c r="NPV15" s="311"/>
      <c r="NPW15" s="311"/>
      <c r="NPX15" s="311"/>
      <c r="NPY15" s="311"/>
      <c r="NPZ15" s="311"/>
      <c r="NQA15" s="311"/>
      <c r="NQB15" s="311"/>
      <c r="NQC15" s="311"/>
      <c r="NQD15" s="311"/>
      <c r="NQE15" s="311"/>
      <c r="NQF15" s="311"/>
      <c r="NQG15" s="311"/>
      <c r="NQH15" s="311"/>
      <c r="NQI15" s="311"/>
      <c r="NQJ15" s="311"/>
      <c r="NQK15" s="311"/>
      <c r="NQL15" s="311"/>
      <c r="NQM15" s="311"/>
      <c r="NQN15" s="311"/>
      <c r="NQO15" s="311"/>
      <c r="NQP15" s="311"/>
      <c r="NQQ15" s="311"/>
      <c r="NQR15" s="311"/>
      <c r="NQS15" s="311"/>
      <c r="NQT15" s="311"/>
      <c r="NQU15" s="311"/>
      <c r="NQV15" s="311"/>
      <c r="NQW15" s="311"/>
      <c r="NQX15" s="311"/>
      <c r="NQY15" s="311"/>
      <c r="NQZ15" s="311"/>
      <c r="NRA15" s="311"/>
      <c r="NRB15" s="311"/>
      <c r="NRC15" s="311"/>
      <c r="NRD15" s="311"/>
      <c r="NRE15" s="311"/>
      <c r="NRF15" s="311"/>
      <c r="NRG15" s="311"/>
      <c r="NRH15" s="311"/>
      <c r="NRI15" s="311"/>
      <c r="NRJ15" s="311"/>
      <c r="NRK15" s="311"/>
      <c r="NRL15" s="311"/>
      <c r="NRM15" s="311"/>
      <c r="NRN15" s="311"/>
      <c r="NRO15" s="311"/>
      <c r="NRP15" s="311"/>
      <c r="NRQ15" s="311"/>
      <c r="NRR15" s="311"/>
      <c r="NRS15" s="311"/>
      <c r="NRT15" s="311"/>
      <c r="NRU15" s="311"/>
      <c r="NRV15" s="311"/>
      <c r="NRW15" s="311"/>
      <c r="NRX15" s="311"/>
      <c r="NRY15" s="311"/>
      <c r="NRZ15" s="311"/>
      <c r="NSA15" s="311"/>
      <c r="NSB15" s="311"/>
      <c r="NSC15" s="311"/>
      <c r="NSD15" s="311"/>
      <c r="NSE15" s="311"/>
      <c r="NSF15" s="311"/>
      <c r="NSG15" s="311"/>
      <c r="NSH15" s="311"/>
      <c r="NSI15" s="311"/>
      <c r="NSJ15" s="311"/>
      <c r="NSK15" s="311"/>
      <c r="NSL15" s="311"/>
      <c r="NSM15" s="311"/>
      <c r="NSN15" s="311"/>
      <c r="NSO15" s="311"/>
      <c r="NSP15" s="311"/>
      <c r="NSQ15" s="311"/>
      <c r="NSR15" s="311"/>
      <c r="NSS15" s="311"/>
      <c r="NST15" s="311"/>
      <c r="NSU15" s="311"/>
      <c r="NSV15" s="311"/>
      <c r="NSW15" s="311"/>
      <c r="NSX15" s="311"/>
      <c r="NSY15" s="311"/>
      <c r="NSZ15" s="311"/>
      <c r="NTA15" s="311"/>
      <c r="NTB15" s="311"/>
      <c r="NTC15" s="311"/>
      <c r="NTD15" s="311"/>
      <c r="NTE15" s="311"/>
      <c r="NTF15" s="311"/>
      <c r="NTG15" s="311"/>
      <c r="NTH15" s="311"/>
      <c r="NTI15" s="311"/>
      <c r="NTJ15" s="311"/>
      <c r="NTK15" s="311"/>
      <c r="NTL15" s="311"/>
      <c r="NTM15" s="311"/>
      <c r="NTN15" s="311"/>
      <c r="NTO15" s="311"/>
      <c r="NTP15" s="311"/>
      <c r="NTQ15" s="311"/>
      <c r="NTR15" s="311"/>
      <c r="NTS15" s="311"/>
      <c r="NTT15" s="311"/>
      <c r="NTU15" s="311"/>
      <c r="NTV15" s="311"/>
      <c r="NTW15" s="311"/>
      <c r="NTX15" s="311"/>
      <c r="NTY15" s="311"/>
      <c r="NTZ15" s="311"/>
      <c r="NUA15" s="311"/>
      <c r="NUB15" s="311"/>
      <c r="NUC15" s="311"/>
      <c r="NUD15" s="311"/>
      <c r="NUE15" s="311"/>
      <c r="NUF15" s="311"/>
      <c r="NUG15" s="311"/>
      <c r="NUH15" s="311"/>
      <c r="NUI15" s="311"/>
      <c r="NUJ15" s="311"/>
      <c r="NUK15" s="311"/>
      <c r="NUL15" s="311"/>
      <c r="NUM15" s="311"/>
      <c r="NUN15" s="311"/>
      <c r="NUO15" s="311"/>
      <c r="NUP15" s="311"/>
      <c r="NUQ15" s="311"/>
      <c r="NUR15" s="311"/>
      <c r="NUS15" s="311"/>
      <c r="NUT15" s="311"/>
      <c r="NUU15" s="311"/>
      <c r="NUV15" s="311"/>
      <c r="NUW15" s="311"/>
      <c r="NUX15" s="311"/>
      <c r="NUY15" s="311"/>
      <c r="NUZ15" s="311"/>
      <c r="NVA15" s="311"/>
      <c r="NVB15" s="311"/>
      <c r="NVC15" s="311"/>
      <c r="NVD15" s="311"/>
      <c r="NVE15" s="311"/>
      <c r="NVF15" s="311"/>
      <c r="NVG15" s="311"/>
      <c r="NVH15" s="311"/>
      <c r="NVI15" s="311"/>
      <c r="NVJ15" s="311"/>
      <c r="NVK15" s="311"/>
      <c r="NVL15" s="311"/>
      <c r="NVM15" s="311"/>
      <c r="NVN15" s="311"/>
      <c r="NVO15" s="311"/>
      <c r="NVP15" s="311"/>
      <c r="NVQ15" s="311"/>
      <c r="NVR15" s="311"/>
      <c r="NVS15" s="311"/>
      <c r="NVT15" s="311"/>
      <c r="NVU15" s="311"/>
      <c r="NVV15" s="311"/>
      <c r="NVW15" s="311"/>
      <c r="NVX15" s="311"/>
      <c r="NVY15" s="311"/>
      <c r="NVZ15" s="311"/>
      <c r="NWA15" s="311"/>
      <c r="NWB15" s="311"/>
      <c r="NWC15" s="311"/>
      <c r="NWD15" s="311"/>
      <c r="NWE15" s="311"/>
      <c r="NWF15" s="311"/>
      <c r="NWG15" s="311"/>
      <c r="NWH15" s="311"/>
      <c r="NWI15" s="311"/>
      <c r="NWJ15" s="311"/>
      <c r="NWK15" s="311"/>
      <c r="NWL15" s="311"/>
      <c r="NWM15" s="311"/>
      <c r="NWN15" s="311"/>
      <c r="NWO15" s="311"/>
      <c r="NWP15" s="311"/>
      <c r="NWQ15" s="311"/>
      <c r="NWR15" s="311"/>
      <c r="NWS15" s="311"/>
      <c r="NWT15" s="311"/>
      <c r="NWU15" s="311"/>
      <c r="NWV15" s="311"/>
      <c r="NWW15" s="311"/>
      <c r="NWX15" s="311"/>
      <c r="NWY15" s="311"/>
      <c r="NWZ15" s="311"/>
      <c r="NXA15" s="311"/>
      <c r="NXB15" s="311"/>
      <c r="NXC15" s="311"/>
      <c r="NXD15" s="311"/>
      <c r="NXE15" s="311"/>
      <c r="NXF15" s="311"/>
      <c r="NXG15" s="311"/>
      <c r="NXH15" s="311"/>
      <c r="NXI15" s="311"/>
      <c r="NXJ15" s="311"/>
      <c r="NXK15" s="311"/>
      <c r="NXL15" s="311"/>
      <c r="NXM15" s="311"/>
      <c r="NXN15" s="311"/>
      <c r="NXO15" s="311"/>
      <c r="NXP15" s="311"/>
      <c r="NXQ15" s="311"/>
      <c r="NXR15" s="311"/>
      <c r="NXS15" s="311"/>
      <c r="NXT15" s="311"/>
      <c r="NXU15" s="311"/>
      <c r="NXV15" s="311"/>
      <c r="NXW15" s="311"/>
      <c r="NXX15" s="311"/>
      <c r="NXY15" s="311"/>
      <c r="NXZ15" s="311"/>
      <c r="NYA15" s="311"/>
      <c r="NYB15" s="311"/>
      <c r="NYC15" s="311"/>
      <c r="NYD15" s="311"/>
      <c r="NYE15" s="311"/>
      <c r="NYF15" s="311"/>
      <c r="NYG15" s="311"/>
      <c r="NYH15" s="311"/>
      <c r="NYI15" s="311"/>
      <c r="NYJ15" s="311"/>
      <c r="NYK15" s="311"/>
      <c r="NYL15" s="311"/>
      <c r="NYM15" s="311"/>
      <c r="NYN15" s="311"/>
      <c r="NYO15" s="311"/>
      <c r="NYP15" s="311"/>
      <c r="NYQ15" s="311"/>
      <c r="NYR15" s="311"/>
      <c r="NYS15" s="311"/>
      <c r="NYT15" s="311"/>
      <c r="NYU15" s="311"/>
      <c r="NYV15" s="311"/>
      <c r="NYW15" s="311"/>
      <c r="NYX15" s="311"/>
      <c r="NYY15" s="311"/>
      <c r="NYZ15" s="311"/>
      <c r="NZA15" s="311"/>
      <c r="NZB15" s="311"/>
      <c r="NZC15" s="311"/>
      <c r="NZD15" s="311"/>
      <c r="NZE15" s="311"/>
      <c r="NZF15" s="311"/>
      <c r="NZG15" s="311"/>
      <c r="NZH15" s="311"/>
      <c r="NZI15" s="311"/>
      <c r="NZJ15" s="311"/>
      <c r="NZK15" s="311"/>
      <c r="NZL15" s="311"/>
      <c r="NZM15" s="311"/>
      <c r="NZN15" s="311"/>
      <c r="NZO15" s="311"/>
      <c r="NZP15" s="311"/>
      <c r="NZQ15" s="311"/>
      <c r="NZR15" s="311"/>
      <c r="NZS15" s="311"/>
      <c r="NZT15" s="311"/>
      <c r="NZU15" s="311"/>
      <c r="NZV15" s="311"/>
      <c r="NZW15" s="311"/>
      <c r="NZX15" s="311"/>
      <c r="NZY15" s="311"/>
      <c r="NZZ15" s="311"/>
      <c r="OAA15" s="311"/>
      <c r="OAB15" s="311"/>
      <c r="OAC15" s="311"/>
      <c r="OAD15" s="311"/>
      <c r="OAE15" s="311"/>
      <c r="OAF15" s="311"/>
      <c r="OAG15" s="311"/>
      <c r="OAH15" s="311"/>
      <c r="OAI15" s="311"/>
      <c r="OAJ15" s="311"/>
      <c r="OAK15" s="311"/>
      <c r="OAL15" s="311"/>
      <c r="OAM15" s="311"/>
      <c r="OAN15" s="311"/>
      <c r="OAO15" s="311"/>
      <c r="OAP15" s="311"/>
      <c r="OAQ15" s="311"/>
      <c r="OAR15" s="311"/>
      <c r="OAS15" s="311"/>
      <c r="OAT15" s="311"/>
      <c r="OAU15" s="311"/>
      <c r="OAV15" s="311"/>
      <c r="OAW15" s="311"/>
      <c r="OAX15" s="311"/>
      <c r="OAY15" s="311"/>
      <c r="OAZ15" s="311"/>
      <c r="OBA15" s="311"/>
      <c r="OBB15" s="311"/>
      <c r="OBC15" s="311"/>
      <c r="OBD15" s="311"/>
      <c r="OBE15" s="311"/>
      <c r="OBF15" s="311"/>
      <c r="OBG15" s="311"/>
      <c r="OBH15" s="311"/>
      <c r="OBI15" s="311"/>
      <c r="OBJ15" s="311"/>
      <c r="OBK15" s="311"/>
      <c r="OBL15" s="311"/>
      <c r="OBM15" s="311"/>
      <c r="OBN15" s="311"/>
      <c r="OBO15" s="311"/>
      <c r="OBP15" s="311"/>
      <c r="OBQ15" s="311"/>
      <c r="OBR15" s="311"/>
      <c r="OBS15" s="311"/>
      <c r="OBT15" s="311"/>
      <c r="OBU15" s="311"/>
      <c r="OBV15" s="311"/>
      <c r="OBW15" s="311"/>
      <c r="OBX15" s="311"/>
      <c r="OBY15" s="311"/>
      <c r="OBZ15" s="311"/>
      <c r="OCA15" s="311"/>
      <c r="OCB15" s="311"/>
      <c r="OCC15" s="311"/>
      <c r="OCD15" s="311"/>
      <c r="OCE15" s="311"/>
      <c r="OCF15" s="311"/>
      <c r="OCG15" s="311"/>
      <c r="OCH15" s="311"/>
      <c r="OCI15" s="311"/>
      <c r="OCJ15" s="311"/>
      <c r="OCK15" s="311"/>
      <c r="OCL15" s="311"/>
      <c r="OCM15" s="311"/>
      <c r="OCN15" s="311"/>
      <c r="OCO15" s="311"/>
      <c r="OCP15" s="311"/>
      <c r="OCQ15" s="311"/>
      <c r="OCR15" s="311"/>
      <c r="OCS15" s="311"/>
      <c r="OCT15" s="311"/>
      <c r="OCU15" s="311"/>
      <c r="OCV15" s="311"/>
      <c r="OCW15" s="311"/>
      <c r="OCX15" s="311"/>
      <c r="OCY15" s="311"/>
      <c r="OCZ15" s="311"/>
      <c r="ODA15" s="311"/>
      <c r="ODB15" s="311"/>
      <c r="ODC15" s="311"/>
      <c r="ODD15" s="311"/>
      <c r="ODE15" s="311"/>
      <c r="ODF15" s="311"/>
      <c r="ODG15" s="311"/>
      <c r="ODH15" s="311"/>
      <c r="ODI15" s="311"/>
      <c r="ODJ15" s="311"/>
      <c r="ODK15" s="311"/>
      <c r="ODL15" s="311"/>
      <c r="ODM15" s="311"/>
      <c r="ODN15" s="311"/>
      <c r="ODO15" s="311"/>
      <c r="ODP15" s="311"/>
      <c r="ODQ15" s="311"/>
      <c r="ODR15" s="311"/>
      <c r="ODS15" s="311"/>
      <c r="ODT15" s="311"/>
      <c r="ODU15" s="311"/>
      <c r="ODV15" s="311"/>
      <c r="ODW15" s="311"/>
      <c r="ODX15" s="311"/>
      <c r="ODY15" s="311"/>
      <c r="ODZ15" s="311"/>
      <c r="OEA15" s="311"/>
      <c r="OEB15" s="311"/>
      <c r="OEC15" s="311"/>
      <c r="OED15" s="311"/>
      <c r="OEE15" s="311"/>
      <c r="OEF15" s="311"/>
      <c r="OEG15" s="311"/>
      <c r="OEH15" s="311"/>
      <c r="OEI15" s="311"/>
      <c r="OEJ15" s="311"/>
      <c r="OEK15" s="311"/>
      <c r="OEL15" s="311"/>
      <c r="OEM15" s="311"/>
      <c r="OEN15" s="311"/>
      <c r="OEO15" s="311"/>
      <c r="OEP15" s="311"/>
      <c r="OEQ15" s="311"/>
      <c r="OER15" s="311"/>
      <c r="OES15" s="311"/>
      <c r="OET15" s="311"/>
      <c r="OEU15" s="311"/>
      <c r="OEV15" s="311"/>
      <c r="OEW15" s="311"/>
      <c r="OEX15" s="311"/>
      <c r="OEY15" s="311"/>
      <c r="OEZ15" s="311"/>
      <c r="OFA15" s="311"/>
      <c r="OFB15" s="311"/>
      <c r="OFC15" s="311"/>
      <c r="OFD15" s="311"/>
      <c r="OFE15" s="311"/>
      <c r="OFF15" s="311"/>
      <c r="OFG15" s="311"/>
      <c r="OFH15" s="311"/>
      <c r="OFI15" s="311"/>
      <c r="OFJ15" s="311"/>
      <c r="OFK15" s="311"/>
      <c r="OFL15" s="311"/>
      <c r="OFM15" s="311"/>
      <c r="OFN15" s="311"/>
      <c r="OFO15" s="311"/>
      <c r="OFP15" s="311"/>
      <c r="OFQ15" s="311"/>
      <c r="OFR15" s="311"/>
      <c r="OFS15" s="311"/>
      <c r="OFT15" s="311"/>
      <c r="OFU15" s="311"/>
      <c r="OFV15" s="311"/>
      <c r="OFW15" s="311"/>
      <c r="OFX15" s="311"/>
      <c r="OFY15" s="311"/>
      <c r="OFZ15" s="311"/>
      <c r="OGA15" s="311"/>
      <c r="OGB15" s="311"/>
      <c r="OGC15" s="311"/>
      <c r="OGD15" s="311"/>
      <c r="OGE15" s="311"/>
      <c r="OGF15" s="311"/>
      <c r="OGG15" s="311"/>
      <c r="OGH15" s="311"/>
      <c r="OGI15" s="311"/>
      <c r="OGJ15" s="311"/>
      <c r="OGK15" s="311"/>
      <c r="OGL15" s="311"/>
      <c r="OGM15" s="311"/>
      <c r="OGN15" s="311"/>
      <c r="OGO15" s="311"/>
      <c r="OGP15" s="311"/>
      <c r="OGQ15" s="311"/>
      <c r="OGR15" s="311"/>
      <c r="OGS15" s="311"/>
      <c r="OGT15" s="311"/>
      <c r="OGU15" s="311"/>
      <c r="OGV15" s="311"/>
      <c r="OGW15" s="311"/>
      <c r="OGX15" s="311"/>
      <c r="OGY15" s="311"/>
      <c r="OGZ15" s="311"/>
      <c r="OHA15" s="311"/>
      <c r="OHB15" s="311"/>
      <c r="OHC15" s="311"/>
      <c r="OHD15" s="311"/>
      <c r="OHE15" s="311"/>
      <c r="OHF15" s="311"/>
      <c r="OHG15" s="311"/>
      <c r="OHH15" s="311"/>
      <c r="OHI15" s="311"/>
      <c r="OHJ15" s="311"/>
      <c r="OHK15" s="311"/>
      <c r="OHL15" s="311"/>
      <c r="OHM15" s="311"/>
      <c r="OHN15" s="311"/>
      <c r="OHO15" s="311"/>
      <c r="OHP15" s="311"/>
      <c r="OHQ15" s="311"/>
      <c r="OHR15" s="311"/>
      <c r="OHS15" s="311"/>
      <c r="OHT15" s="311"/>
      <c r="OHU15" s="311"/>
      <c r="OHV15" s="311"/>
      <c r="OHW15" s="311"/>
      <c r="OHX15" s="311"/>
      <c r="OHY15" s="311"/>
      <c r="OHZ15" s="311"/>
      <c r="OIA15" s="311"/>
      <c r="OIB15" s="311"/>
      <c r="OIC15" s="311"/>
      <c r="OID15" s="311"/>
      <c r="OIE15" s="311"/>
      <c r="OIF15" s="311"/>
      <c r="OIG15" s="311"/>
      <c r="OIH15" s="311"/>
      <c r="OII15" s="311"/>
      <c r="OIJ15" s="311"/>
      <c r="OIK15" s="311"/>
      <c r="OIL15" s="311"/>
      <c r="OIM15" s="311"/>
      <c r="OIN15" s="311"/>
      <c r="OIO15" s="311"/>
      <c r="OIP15" s="311"/>
      <c r="OIQ15" s="311"/>
      <c r="OIR15" s="311"/>
      <c r="OIS15" s="311"/>
      <c r="OIT15" s="311"/>
      <c r="OIU15" s="311"/>
      <c r="OIV15" s="311"/>
      <c r="OIW15" s="311"/>
      <c r="OIX15" s="311"/>
      <c r="OIY15" s="311"/>
      <c r="OIZ15" s="311"/>
      <c r="OJA15" s="311"/>
      <c r="OJB15" s="311"/>
      <c r="OJC15" s="311"/>
      <c r="OJD15" s="311"/>
      <c r="OJE15" s="311"/>
      <c r="OJF15" s="311"/>
      <c r="OJG15" s="311"/>
      <c r="OJH15" s="311"/>
      <c r="OJI15" s="311"/>
      <c r="OJJ15" s="311"/>
      <c r="OJK15" s="311"/>
      <c r="OJL15" s="311"/>
      <c r="OJM15" s="311"/>
      <c r="OJN15" s="311"/>
      <c r="OJO15" s="311"/>
      <c r="OJP15" s="311"/>
      <c r="OJQ15" s="311"/>
      <c r="OJR15" s="311"/>
      <c r="OJS15" s="311"/>
      <c r="OJT15" s="311"/>
      <c r="OJU15" s="311"/>
      <c r="OJV15" s="311"/>
      <c r="OJW15" s="311"/>
      <c r="OJX15" s="311"/>
      <c r="OJY15" s="311"/>
      <c r="OJZ15" s="311"/>
      <c r="OKA15" s="311"/>
      <c r="OKB15" s="311"/>
      <c r="OKC15" s="311"/>
      <c r="OKD15" s="311"/>
      <c r="OKE15" s="311"/>
      <c r="OKF15" s="311"/>
      <c r="OKG15" s="311"/>
      <c r="OKH15" s="311"/>
      <c r="OKI15" s="311"/>
      <c r="OKJ15" s="311"/>
      <c r="OKK15" s="311"/>
      <c r="OKL15" s="311"/>
      <c r="OKM15" s="311"/>
      <c r="OKN15" s="311"/>
      <c r="OKO15" s="311"/>
      <c r="OKP15" s="311"/>
      <c r="OKQ15" s="311"/>
      <c r="OKR15" s="311"/>
      <c r="OKS15" s="311"/>
      <c r="OKT15" s="311"/>
      <c r="OKU15" s="311"/>
      <c r="OKV15" s="311"/>
      <c r="OKW15" s="311"/>
      <c r="OKX15" s="311"/>
      <c r="OKY15" s="311"/>
      <c r="OKZ15" s="311"/>
      <c r="OLA15" s="311"/>
      <c r="OLB15" s="311"/>
      <c r="OLC15" s="311"/>
      <c r="OLD15" s="311"/>
      <c r="OLE15" s="311"/>
      <c r="OLF15" s="311"/>
      <c r="OLG15" s="311"/>
      <c r="OLH15" s="311"/>
      <c r="OLI15" s="311"/>
      <c r="OLJ15" s="311"/>
      <c r="OLK15" s="311"/>
      <c r="OLL15" s="311"/>
      <c r="OLM15" s="311"/>
      <c r="OLN15" s="311"/>
      <c r="OLO15" s="311"/>
      <c r="OLP15" s="311"/>
      <c r="OLQ15" s="311"/>
      <c r="OLR15" s="311"/>
      <c r="OLS15" s="311"/>
      <c r="OLT15" s="311"/>
      <c r="OLU15" s="311"/>
      <c r="OLV15" s="311"/>
      <c r="OLW15" s="311"/>
      <c r="OLX15" s="311"/>
      <c r="OLY15" s="311"/>
      <c r="OLZ15" s="311"/>
      <c r="OMA15" s="311"/>
      <c r="OMB15" s="311"/>
      <c r="OMC15" s="311"/>
      <c r="OMD15" s="311"/>
      <c r="OME15" s="311"/>
      <c r="OMF15" s="311"/>
      <c r="OMG15" s="311"/>
      <c r="OMH15" s="311"/>
      <c r="OMI15" s="311"/>
      <c r="OMJ15" s="311"/>
      <c r="OMK15" s="311"/>
      <c r="OML15" s="311"/>
      <c r="OMM15" s="311"/>
      <c r="OMN15" s="311"/>
      <c r="OMO15" s="311"/>
      <c r="OMP15" s="311"/>
      <c r="OMQ15" s="311"/>
      <c r="OMR15" s="311"/>
      <c r="OMS15" s="311"/>
      <c r="OMT15" s="311"/>
      <c r="OMU15" s="311"/>
      <c r="OMV15" s="311"/>
      <c r="OMW15" s="311"/>
      <c r="OMX15" s="311"/>
      <c r="OMY15" s="311"/>
      <c r="OMZ15" s="311"/>
      <c r="ONA15" s="311"/>
      <c r="ONB15" s="311"/>
      <c r="ONC15" s="311"/>
      <c r="OND15" s="311"/>
      <c r="ONE15" s="311"/>
      <c r="ONF15" s="311"/>
      <c r="ONG15" s="311"/>
      <c r="ONH15" s="311"/>
      <c r="ONI15" s="311"/>
      <c r="ONJ15" s="311"/>
      <c r="ONK15" s="311"/>
      <c r="ONL15" s="311"/>
      <c r="ONM15" s="311"/>
      <c r="ONN15" s="311"/>
      <c r="ONO15" s="311"/>
      <c r="ONP15" s="311"/>
      <c r="ONQ15" s="311"/>
      <c r="ONR15" s="311"/>
      <c r="ONS15" s="311"/>
      <c r="ONT15" s="311"/>
      <c r="ONU15" s="311"/>
      <c r="ONV15" s="311"/>
      <c r="ONW15" s="311"/>
      <c r="ONX15" s="311"/>
      <c r="ONY15" s="311"/>
      <c r="ONZ15" s="311"/>
      <c r="OOA15" s="311"/>
      <c r="OOB15" s="311"/>
      <c r="OOC15" s="311"/>
      <c r="OOD15" s="311"/>
      <c r="OOE15" s="311"/>
      <c r="OOF15" s="311"/>
      <c r="OOG15" s="311"/>
      <c r="OOH15" s="311"/>
      <c r="OOI15" s="311"/>
      <c r="OOJ15" s="311"/>
      <c r="OOK15" s="311"/>
      <c r="OOL15" s="311"/>
      <c r="OOM15" s="311"/>
      <c r="OON15" s="311"/>
      <c r="OOO15" s="311"/>
      <c r="OOP15" s="311"/>
      <c r="OOQ15" s="311"/>
      <c r="OOR15" s="311"/>
      <c r="OOS15" s="311"/>
      <c r="OOT15" s="311"/>
      <c r="OOU15" s="311"/>
      <c r="OOV15" s="311"/>
      <c r="OOW15" s="311"/>
      <c r="OOX15" s="311"/>
      <c r="OOY15" s="311"/>
      <c r="OOZ15" s="311"/>
      <c r="OPA15" s="311"/>
      <c r="OPB15" s="311"/>
      <c r="OPC15" s="311"/>
      <c r="OPD15" s="311"/>
      <c r="OPE15" s="311"/>
      <c r="OPF15" s="311"/>
      <c r="OPG15" s="311"/>
      <c r="OPH15" s="311"/>
      <c r="OPI15" s="311"/>
      <c r="OPJ15" s="311"/>
      <c r="OPK15" s="311"/>
      <c r="OPL15" s="311"/>
      <c r="OPM15" s="311"/>
      <c r="OPN15" s="311"/>
      <c r="OPO15" s="311"/>
      <c r="OPP15" s="311"/>
      <c r="OPQ15" s="311"/>
      <c r="OPR15" s="311"/>
      <c r="OPS15" s="311"/>
      <c r="OPT15" s="311"/>
      <c r="OPU15" s="311"/>
      <c r="OPV15" s="311"/>
      <c r="OPW15" s="311"/>
      <c r="OPX15" s="311"/>
      <c r="OPY15" s="311"/>
      <c r="OPZ15" s="311"/>
      <c r="OQA15" s="311"/>
      <c r="OQB15" s="311"/>
      <c r="OQC15" s="311"/>
      <c r="OQD15" s="311"/>
      <c r="OQE15" s="311"/>
      <c r="OQF15" s="311"/>
      <c r="OQG15" s="311"/>
      <c r="OQH15" s="311"/>
      <c r="OQI15" s="311"/>
      <c r="OQJ15" s="311"/>
      <c r="OQK15" s="311"/>
      <c r="OQL15" s="311"/>
      <c r="OQM15" s="311"/>
      <c r="OQN15" s="311"/>
      <c r="OQO15" s="311"/>
      <c r="OQP15" s="311"/>
      <c r="OQQ15" s="311"/>
      <c r="OQR15" s="311"/>
      <c r="OQS15" s="311"/>
      <c r="OQT15" s="311"/>
      <c r="OQU15" s="311"/>
      <c r="OQV15" s="311"/>
      <c r="OQW15" s="311"/>
      <c r="OQX15" s="311"/>
      <c r="OQY15" s="311"/>
      <c r="OQZ15" s="311"/>
      <c r="ORA15" s="311"/>
      <c r="ORB15" s="311"/>
      <c r="ORC15" s="311"/>
      <c r="ORD15" s="311"/>
      <c r="ORE15" s="311"/>
      <c r="ORF15" s="311"/>
      <c r="ORG15" s="311"/>
      <c r="ORH15" s="311"/>
      <c r="ORI15" s="311"/>
      <c r="ORJ15" s="311"/>
      <c r="ORK15" s="311"/>
      <c r="ORL15" s="311"/>
      <c r="ORM15" s="311"/>
      <c r="ORN15" s="311"/>
      <c r="ORO15" s="311"/>
      <c r="ORP15" s="311"/>
      <c r="ORQ15" s="311"/>
      <c r="ORR15" s="311"/>
      <c r="ORS15" s="311"/>
      <c r="ORT15" s="311"/>
      <c r="ORU15" s="311"/>
      <c r="ORV15" s="311"/>
      <c r="ORW15" s="311"/>
      <c r="ORX15" s="311"/>
      <c r="ORY15" s="311"/>
      <c r="ORZ15" s="311"/>
      <c r="OSA15" s="311"/>
      <c r="OSB15" s="311"/>
      <c r="OSC15" s="311"/>
      <c r="OSD15" s="311"/>
      <c r="OSE15" s="311"/>
      <c r="OSF15" s="311"/>
      <c r="OSG15" s="311"/>
      <c r="OSH15" s="311"/>
      <c r="OSI15" s="311"/>
      <c r="OSJ15" s="311"/>
      <c r="OSK15" s="311"/>
      <c r="OSL15" s="311"/>
      <c r="OSM15" s="311"/>
      <c r="OSN15" s="311"/>
      <c r="OSO15" s="311"/>
      <c r="OSP15" s="311"/>
      <c r="OSQ15" s="311"/>
      <c r="OSR15" s="311"/>
      <c r="OSS15" s="311"/>
      <c r="OST15" s="311"/>
      <c r="OSU15" s="311"/>
      <c r="OSV15" s="311"/>
      <c r="OSW15" s="311"/>
      <c r="OSX15" s="311"/>
      <c r="OSY15" s="311"/>
      <c r="OSZ15" s="311"/>
      <c r="OTA15" s="311"/>
      <c r="OTB15" s="311"/>
      <c r="OTC15" s="311"/>
      <c r="OTD15" s="311"/>
      <c r="OTE15" s="311"/>
      <c r="OTF15" s="311"/>
      <c r="OTG15" s="311"/>
      <c r="OTH15" s="311"/>
      <c r="OTI15" s="311"/>
      <c r="OTJ15" s="311"/>
      <c r="OTK15" s="311"/>
      <c r="OTL15" s="311"/>
      <c r="OTM15" s="311"/>
      <c r="OTN15" s="311"/>
      <c r="OTO15" s="311"/>
      <c r="OTP15" s="311"/>
      <c r="OTQ15" s="311"/>
      <c r="OTR15" s="311"/>
      <c r="OTS15" s="311"/>
      <c r="OTT15" s="311"/>
      <c r="OTU15" s="311"/>
      <c r="OTV15" s="311"/>
      <c r="OTW15" s="311"/>
      <c r="OTX15" s="311"/>
      <c r="OTY15" s="311"/>
      <c r="OTZ15" s="311"/>
      <c r="OUA15" s="311"/>
      <c r="OUB15" s="311"/>
      <c r="OUC15" s="311"/>
      <c r="OUD15" s="311"/>
      <c r="OUE15" s="311"/>
      <c r="OUF15" s="311"/>
      <c r="OUG15" s="311"/>
      <c r="OUH15" s="311"/>
      <c r="OUI15" s="311"/>
      <c r="OUJ15" s="311"/>
      <c r="OUK15" s="311"/>
      <c r="OUL15" s="311"/>
      <c r="OUM15" s="311"/>
      <c r="OUN15" s="311"/>
      <c r="OUO15" s="311"/>
      <c r="OUP15" s="311"/>
      <c r="OUQ15" s="311"/>
      <c r="OUR15" s="311"/>
      <c r="OUS15" s="311"/>
      <c r="OUT15" s="311"/>
      <c r="OUU15" s="311"/>
      <c r="OUV15" s="311"/>
      <c r="OUW15" s="311"/>
      <c r="OUX15" s="311"/>
      <c r="OUY15" s="311"/>
      <c r="OUZ15" s="311"/>
      <c r="OVA15" s="311"/>
      <c r="OVB15" s="311"/>
      <c r="OVC15" s="311"/>
      <c r="OVD15" s="311"/>
      <c r="OVE15" s="311"/>
      <c r="OVF15" s="311"/>
      <c r="OVG15" s="311"/>
      <c r="OVH15" s="311"/>
      <c r="OVI15" s="311"/>
      <c r="OVJ15" s="311"/>
      <c r="OVK15" s="311"/>
      <c r="OVL15" s="311"/>
      <c r="OVM15" s="311"/>
      <c r="OVN15" s="311"/>
      <c r="OVO15" s="311"/>
      <c r="OVP15" s="311"/>
      <c r="OVQ15" s="311"/>
      <c r="OVR15" s="311"/>
      <c r="OVS15" s="311"/>
      <c r="OVT15" s="311"/>
      <c r="OVU15" s="311"/>
      <c r="OVV15" s="311"/>
      <c r="OVW15" s="311"/>
      <c r="OVX15" s="311"/>
      <c r="OVY15" s="311"/>
      <c r="OVZ15" s="311"/>
      <c r="OWA15" s="311"/>
      <c r="OWB15" s="311"/>
      <c r="OWC15" s="311"/>
      <c r="OWD15" s="311"/>
      <c r="OWE15" s="311"/>
      <c r="OWF15" s="311"/>
      <c r="OWG15" s="311"/>
      <c r="OWH15" s="311"/>
      <c r="OWI15" s="311"/>
      <c r="OWJ15" s="311"/>
      <c r="OWK15" s="311"/>
      <c r="OWL15" s="311"/>
      <c r="OWM15" s="311"/>
      <c r="OWN15" s="311"/>
      <c r="OWO15" s="311"/>
      <c r="OWP15" s="311"/>
      <c r="OWQ15" s="311"/>
      <c r="OWR15" s="311"/>
      <c r="OWS15" s="311"/>
      <c r="OWT15" s="311"/>
      <c r="OWU15" s="311"/>
      <c r="OWV15" s="311"/>
      <c r="OWW15" s="311"/>
      <c r="OWX15" s="311"/>
      <c r="OWY15" s="311"/>
      <c r="OWZ15" s="311"/>
      <c r="OXA15" s="311"/>
      <c r="OXB15" s="311"/>
      <c r="OXC15" s="311"/>
      <c r="OXD15" s="311"/>
      <c r="OXE15" s="311"/>
      <c r="OXF15" s="311"/>
      <c r="OXG15" s="311"/>
      <c r="OXH15" s="311"/>
      <c r="OXI15" s="311"/>
      <c r="OXJ15" s="311"/>
      <c r="OXK15" s="311"/>
      <c r="OXL15" s="311"/>
      <c r="OXM15" s="311"/>
      <c r="OXN15" s="311"/>
      <c r="OXO15" s="311"/>
      <c r="OXP15" s="311"/>
      <c r="OXQ15" s="311"/>
      <c r="OXR15" s="311"/>
      <c r="OXS15" s="311"/>
      <c r="OXT15" s="311"/>
      <c r="OXU15" s="311"/>
      <c r="OXV15" s="311"/>
      <c r="OXW15" s="311"/>
      <c r="OXX15" s="311"/>
      <c r="OXY15" s="311"/>
      <c r="OXZ15" s="311"/>
      <c r="OYA15" s="311"/>
      <c r="OYB15" s="311"/>
      <c r="OYC15" s="311"/>
      <c r="OYD15" s="311"/>
      <c r="OYE15" s="311"/>
      <c r="OYF15" s="311"/>
      <c r="OYG15" s="311"/>
      <c r="OYH15" s="311"/>
      <c r="OYI15" s="311"/>
      <c r="OYJ15" s="311"/>
      <c r="OYK15" s="311"/>
      <c r="OYL15" s="311"/>
      <c r="OYM15" s="311"/>
      <c r="OYN15" s="311"/>
      <c r="OYO15" s="311"/>
      <c r="OYP15" s="311"/>
      <c r="OYQ15" s="311"/>
      <c r="OYR15" s="311"/>
      <c r="OYS15" s="311"/>
      <c r="OYT15" s="311"/>
      <c r="OYU15" s="311"/>
      <c r="OYV15" s="311"/>
      <c r="OYW15" s="311"/>
      <c r="OYX15" s="311"/>
      <c r="OYY15" s="311"/>
      <c r="OYZ15" s="311"/>
      <c r="OZA15" s="311"/>
      <c r="OZB15" s="311"/>
      <c r="OZC15" s="311"/>
      <c r="OZD15" s="311"/>
      <c r="OZE15" s="311"/>
      <c r="OZF15" s="311"/>
      <c r="OZG15" s="311"/>
      <c r="OZH15" s="311"/>
      <c r="OZI15" s="311"/>
      <c r="OZJ15" s="311"/>
      <c r="OZK15" s="311"/>
      <c r="OZL15" s="311"/>
      <c r="OZM15" s="311"/>
      <c r="OZN15" s="311"/>
      <c r="OZO15" s="311"/>
      <c r="OZP15" s="311"/>
      <c r="OZQ15" s="311"/>
      <c r="OZR15" s="311"/>
      <c r="OZS15" s="311"/>
      <c r="OZT15" s="311"/>
      <c r="OZU15" s="311"/>
      <c r="OZV15" s="311"/>
      <c r="OZW15" s="311"/>
      <c r="OZX15" s="311"/>
      <c r="OZY15" s="311"/>
      <c r="OZZ15" s="311"/>
      <c r="PAA15" s="311"/>
      <c r="PAB15" s="311"/>
      <c r="PAC15" s="311"/>
      <c r="PAD15" s="311"/>
      <c r="PAE15" s="311"/>
      <c r="PAF15" s="311"/>
      <c r="PAG15" s="311"/>
      <c r="PAH15" s="311"/>
      <c r="PAI15" s="311"/>
      <c r="PAJ15" s="311"/>
      <c r="PAK15" s="311"/>
      <c r="PAL15" s="311"/>
      <c r="PAM15" s="311"/>
      <c r="PAN15" s="311"/>
      <c r="PAO15" s="311"/>
      <c r="PAP15" s="311"/>
      <c r="PAQ15" s="311"/>
      <c r="PAR15" s="311"/>
      <c r="PAS15" s="311"/>
      <c r="PAT15" s="311"/>
      <c r="PAU15" s="311"/>
      <c r="PAV15" s="311"/>
      <c r="PAW15" s="311"/>
      <c r="PAX15" s="311"/>
      <c r="PAY15" s="311"/>
      <c r="PAZ15" s="311"/>
      <c r="PBA15" s="311"/>
      <c r="PBB15" s="311"/>
      <c r="PBC15" s="311"/>
      <c r="PBD15" s="311"/>
      <c r="PBE15" s="311"/>
      <c r="PBF15" s="311"/>
      <c r="PBG15" s="311"/>
      <c r="PBH15" s="311"/>
      <c r="PBI15" s="311"/>
      <c r="PBJ15" s="311"/>
      <c r="PBK15" s="311"/>
      <c r="PBL15" s="311"/>
      <c r="PBM15" s="311"/>
      <c r="PBN15" s="311"/>
      <c r="PBO15" s="311"/>
      <c r="PBP15" s="311"/>
      <c r="PBQ15" s="311"/>
      <c r="PBR15" s="311"/>
      <c r="PBS15" s="311"/>
      <c r="PBT15" s="311"/>
      <c r="PBU15" s="311"/>
      <c r="PBV15" s="311"/>
      <c r="PBW15" s="311"/>
      <c r="PBX15" s="311"/>
      <c r="PBY15" s="311"/>
      <c r="PBZ15" s="311"/>
      <c r="PCA15" s="311"/>
      <c r="PCB15" s="311"/>
      <c r="PCC15" s="311"/>
      <c r="PCD15" s="311"/>
      <c r="PCE15" s="311"/>
      <c r="PCF15" s="311"/>
      <c r="PCG15" s="311"/>
      <c r="PCH15" s="311"/>
      <c r="PCI15" s="311"/>
      <c r="PCJ15" s="311"/>
      <c r="PCK15" s="311"/>
      <c r="PCL15" s="311"/>
      <c r="PCM15" s="311"/>
      <c r="PCN15" s="311"/>
      <c r="PCO15" s="311"/>
      <c r="PCP15" s="311"/>
      <c r="PCQ15" s="311"/>
      <c r="PCR15" s="311"/>
      <c r="PCS15" s="311"/>
      <c r="PCT15" s="311"/>
      <c r="PCU15" s="311"/>
      <c r="PCV15" s="311"/>
      <c r="PCW15" s="311"/>
      <c r="PCX15" s="311"/>
      <c r="PCY15" s="311"/>
      <c r="PCZ15" s="311"/>
      <c r="PDA15" s="311"/>
      <c r="PDB15" s="311"/>
      <c r="PDC15" s="311"/>
      <c r="PDD15" s="311"/>
      <c r="PDE15" s="311"/>
      <c r="PDF15" s="311"/>
      <c r="PDG15" s="311"/>
      <c r="PDH15" s="311"/>
      <c r="PDI15" s="311"/>
      <c r="PDJ15" s="311"/>
      <c r="PDK15" s="311"/>
      <c r="PDL15" s="311"/>
      <c r="PDM15" s="311"/>
      <c r="PDN15" s="311"/>
      <c r="PDO15" s="311"/>
      <c r="PDP15" s="311"/>
      <c r="PDQ15" s="311"/>
      <c r="PDR15" s="311"/>
      <c r="PDS15" s="311"/>
      <c r="PDT15" s="311"/>
      <c r="PDU15" s="311"/>
      <c r="PDV15" s="311"/>
      <c r="PDW15" s="311"/>
      <c r="PDX15" s="311"/>
      <c r="PDY15" s="311"/>
      <c r="PDZ15" s="311"/>
      <c r="PEA15" s="311"/>
      <c r="PEB15" s="311"/>
      <c r="PEC15" s="311"/>
      <c r="PED15" s="311"/>
      <c r="PEE15" s="311"/>
      <c r="PEF15" s="311"/>
      <c r="PEG15" s="311"/>
      <c r="PEH15" s="311"/>
      <c r="PEI15" s="311"/>
      <c r="PEJ15" s="311"/>
      <c r="PEK15" s="311"/>
      <c r="PEL15" s="311"/>
      <c r="PEM15" s="311"/>
      <c r="PEN15" s="311"/>
      <c r="PEO15" s="311"/>
      <c r="PEP15" s="311"/>
      <c r="PEQ15" s="311"/>
      <c r="PER15" s="311"/>
      <c r="PES15" s="311"/>
      <c r="PET15" s="311"/>
      <c r="PEU15" s="311"/>
      <c r="PEV15" s="311"/>
      <c r="PEW15" s="311"/>
      <c r="PEX15" s="311"/>
      <c r="PEY15" s="311"/>
      <c r="PEZ15" s="311"/>
      <c r="PFA15" s="311"/>
      <c r="PFB15" s="311"/>
      <c r="PFC15" s="311"/>
      <c r="PFD15" s="311"/>
      <c r="PFE15" s="311"/>
      <c r="PFF15" s="311"/>
      <c r="PFG15" s="311"/>
      <c r="PFH15" s="311"/>
      <c r="PFI15" s="311"/>
      <c r="PFJ15" s="311"/>
      <c r="PFK15" s="311"/>
      <c r="PFL15" s="311"/>
      <c r="PFM15" s="311"/>
      <c r="PFN15" s="311"/>
      <c r="PFO15" s="311"/>
      <c r="PFP15" s="311"/>
      <c r="PFQ15" s="311"/>
      <c r="PFR15" s="311"/>
      <c r="PFS15" s="311"/>
      <c r="PFT15" s="311"/>
      <c r="PFU15" s="311"/>
      <c r="PFV15" s="311"/>
      <c r="PFW15" s="311"/>
      <c r="PFX15" s="311"/>
      <c r="PFY15" s="311"/>
      <c r="PFZ15" s="311"/>
      <c r="PGA15" s="311"/>
      <c r="PGB15" s="311"/>
      <c r="PGC15" s="311"/>
      <c r="PGD15" s="311"/>
      <c r="PGE15" s="311"/>
      <c r="PGF15" s="311"/>
      <c r="PGG15" s="311"/>
      <c r="PGH15" s="311"/>
      <c r="PGI15" s="311"/>
      <c r="PGJ15" s="311"/>
      <c r="PGK15" s="311"/>
      <c r="PGL15" s="311"/>
      <c r="PGM15" s="311"/>
      <c r="PGN15" s="311"/>
      <c r="PGO15" s="311"/>
      <c r="PGP15" s="311"/>
      <c r="PGQ15" s="311"/>
      <c r="PGR15" s="311"/>
      <c r="PGS15" s="311"/>
      <c r="PGT15" s="311"/>
      <c r="PGU15" s="311"/>
      <c r="PGV15" s="311"/>
      <c r="PGW15" s="311"/>
      <c r="PGX15" s="311"/>
      <c r="PGY15" s="311"/>
      <c r="PGZ15" s="311"/>
      <c r="PHA15" s="311"/>
      <c r="PHB15" s="311"/>
      <c r="PHC15" s="311"/>
      <c r="PHD15" s="311"/>
      <c r="PHE15" s="311"/>
      <c r="PHF15" s="311"/>
      <c r="PHG15" s="311"/>
      <c r="PHH15" s="311"/>
      <c r="PHI15" s="311"/>
      <c r="PHJ15" s="311"/>
      <c r="PHK15" s="311"/>
      <c r="PHL15" s="311"/>
      <c r="PHM15" s="311"/>
      <c r="PHN15" s="311"/>
      <c r="PHO15" s="311"/>
      <c r="PHP15" s="311"/>
      <c r="PHQ15" s="311"/>
      <c r="PHR15" s="311"/>
      <c r="PHS15" s="311"/>
      <c r="PHT15" s="311"/>
      <c r="PHU15" s="311"/>
      <c r="PHV15" s="311"/>
      <c r="PHW15" s="311"/>
      <c r="PHX15" s="311"/>
      <c r="PHY15" s="311"/>
      <c r="PHZ15" s="311"/>
      <c r="PIA15" s="311"/>
      <c r="PIB15" s="311"/>
      <c r="PIC15" s="311"/>
      <c r="PID15" s="311"/>
      <c r="PIE15" s="311"/>
      <c r="PIF15" s="311"/>
      <c r="PIG15" s="311"/>
      <c r="PIH15" s="311"/>
      <c r="PII15" s="311"/>
      <c r="PIJ15" s="311"/>
      <c r="PIK15" s="311"/>
      <c r="PIL15" s="311"/>
      <c r="PIM15" s="311"/>
      <c r="PIN15" s="311"/>
      <c r="PIO15" s="311"/>
      <c r="PIP15" s="311"/>
      <c r="PIQ15" s="311"/>
      <c r="PIR15" s="311"/>
      <c r="PIS15" s="311"/>
      <c r="PIT15" s="311"/>
      <c r="PIU15" s="311"/>
      <c r="PIV15" s="311"/>
      <c r="PIW15" s="311"/>
      <c r="PIX15" s="311"/>
      <c r="PIY15" s="311"/>
      <c r="PIZ15" s="311"/>
      <c r="PJA15" s="311"/>
      <c r="PJB15" s="311"/>
      <c r="PJC15" s="311"/>
      <c r="PJD15" s="311"/>
      <c r="PJE15" s="311"/>
      <c r="PJF15" s="311"/>
      <c r="PJG15" s="311"/>
      <c r="PJH15" s="311"/>
      <c r="PJI15" s="311"/>
      <c r="PJJ15" s="311"/>
      <c r="PJK15" s="311"/>
      <c r="PJL15" s="311"/>
      <c r="PJM15" s="311"/>
      <c r="PJN15" s="311"/>
      <c r="PJO15" s="311"/>
      <c r="PJP15" s="311"/>
      <c r="PJQ15" s="311"/>
      <c r="PJR15" s="311"/>
      <c r="PJS15" s="311"/>
      <c r="PJT15" s="311"/>
      <c r="PJU15" s="311"/>
      <c r="PJV15" s="311"/>
      <c r="PJW15" s="311"/>
      <c r="PJX15" s="311"/>
      <c r="PJY15" s="311"/>
      <c r="PJZ15" s="311"/>
      <c r="PKA15" s="311"/>
      <c r="PKB15" s="311"/>
      <c r="PKC15" s="311"/>
      <c r="PKD15" s="311"/>
      <c r="PKE15" s="311"/>
      <c r="PKF15" s="311"/>
      <c r="PKG15" s="311"/>
      <c r="PKH15" s="311"/>
      <c r="PKI15" s="311"/>
      <c r="PKJ15" s="311"/>
      <c r="PKK15" s="311"/>
      <c r="PKL15" s="311"/>
      <c r="PKM15" s="311"/>
      <c r="PKN15" s="311"/>
      <c r="PKO15" s="311"/>
      <c r="PKP15" s="311"/>
      <c r="PKQ15" s="311"/>
      <c r="PKR15" s="311"/>
      <c r="PKS15" s="311"/>
      <c r="PKT15" s="311"/>
      <c r="PKU15" s="311"/>
      <c r="PKV15" s="311"/>
      <c r="PKW15" s="311"/>
      <c r="PKX15" s="311"/>
      <c r="PKY15" s="311"/>
      <c r="PKZ15" s="311"/>
      <c r="PLA15" s="311"/>
      <c r="PLB15" s="311"/>
      <c r="PLC15" s="311"/>
      <c r="PLD15" s="311"/>
      <c r="PLE15" s="311"/>
      <c r="PLF15" s="311"/>
      <c r="PLG15" s="311"/>
      <c r="PLH15" s="311"/>
      <c r="PLI15" s="311"/>
      <c r="PLJ15" s="311"/>
      <c r="PLK15" s="311"/>
      <c r="PLL15" s="311"/>
      <c r="PLM15" s="311"/>
      <c r="PLN15" s="311"/>
      <c r="PLO15" s="311"/>
      <c r="PLP15" s="311"/>
      <c r="PLQ15" s="311"/>
      <c r="PLR15" s="311"/>
      <c r="PLS15" s="311"/>
      <c r="PLT15" s="311"/>
      <c r="PLU15" s="311"/>
      <c r="PLV15" s="311"/>
      <c r="PLW15" s="311"/>
      <c r="PLX15" s="311"/>
      <c r="PLY15" s="311"/>
      <c r="PLZ15" s="311"/>
      <c r="PMA15" s="311"/>
      <c r="PMB15" s="311"/>
      <c r="PMC15" s="311"/>
      <c r="PMD15" s="311"/>
      <c r="PME15" s="311"/>
      <c r="PMF15" s="311"/>
      <c r="PMG15" s="311"/>
      <c r="PMH15" s="311"/>
      <c r="PMI15" s="311"/>
      <c r="PMJ15" s="311"/>
      <c r="PMK15" s="311"/>
      <c r="PML15" s="311"/>
      <c r="PMM15" s="311"/>
      <c r="PMN15" s="311"/>
      <c r="PMO15" s="311"/>
      <c r="PMP15" s="311"/>
      <c r="PMQ15" s="311"/>
      <c r="PMR15" s="311"/>
      <c r="PMS15" s="311"/>
      <c r="PMT15" s="311"/>
      <c r="PMU15" s="311"/>
      <c r="PMV15" s="311"/>
      <c r="PMW15" s="311"/>
      <c r="PMX15" s="311"/>
      <c r="PMY15" s="311"/>
      <c r="PMZ15" s="311"/>
      <c r="PNA15" s="311"/>
      <c r="PNB15" s="311"/>
      <c r="PNC15" s="311"/>
      <c r="PND15" s="311"/>
      <c r="PNE15" s="311"/>
      <c r="PNF15" s="311"/>
      <c r="PNG15" s="311"/>
      <c r="PNH15" s="311"/>
      <c r="PNI15" s="311"/>
      <c r="PNJ15" s="311"/>
      <c r="PNK15" s="311"/>
      <c r="PNL15" s="311"/>
      <c r="PNM15" s="311"/>
      <c r="PNN15" s="311"/>
      <c r="PNO15" s="311"/>
      <c r="PNP15" s="311"/>
      <c r="PNQ15" s="311"/>
      <c r="PNR15" s="311"/>
      <c r="PNS15" s="311"/>
      <c r="PNT15" s="311"/>
      <c r="PNU15" s="311"/>
      <c r="PNV15" s="311"/>
      <c r="PNW15" s="311"/>
      <c r="PNX15" s="311"/>
      <c r="PNY15" s="311"/>
      <c r="PNZ15" s="311"/>
      <c r="POA15" s="311"/>
      <c r="POB15" s="311"/>
      <c r="POC15" s="311"/>
      <c r="POD15" s="311"/>
      <c r="POE15" s="311"/>
      <c r="POF15" s="311"/>
      <c r="POG15" s="311"/>
      <c r="POH15" s="311"/>
      <c r="POI15" s="311"/>
      <c r="POJ15" s="311"/>
      <c r="POK15" s="311"/>
      <c r="POL15" s="311"/>
      <c r="POM15" s="311"/>
      <c r="PON15" s="311"/>
      <c r="POO15" s="311"/>
      <c r="POP15" s="311"/>
      <c r="POQ15" s="311"/>
      <c r="POR15" s="311"/>
      <c r="POS15" s="311"/>
      <c r="POT15" s="311"/>
      <c r="POU15" s="311"/>
      <c r="POV15" s="311"/>
      <c r="POW15" s="311"/>
      <c r="POX15" s="311"/>
      <c r="POY15" s="311"/>
      <c r="POZ15" s="311"/>
      <c r="PPA15" s="311"/>
      <c r="PPB15" s="311"/>
      <c r="PPC15" s="311"/>
      <c r="PPD15" s="311"/>
      <c r="PPE15" s="311"/>
      <c r="PPF15" s="311"/>
      <c r="PPG15" s="311"/>
      <c r="PPH15" s="311"/>
      <c r="PPI15" s="311"/>
      <c r="PPJ15" s="311"/>
      <c r="PPK15" s="311"/>
      <c r="PPL15" s="311"/>
      <c r="PPM15" s="311"/>
      <c r="PPN15" s="311"/>
      <c r="PPO15" s="311"/>
      <c r="PPP15" s="311"/>
      <c r="PPQ15" s="311"/>
      <c r="PPR15" s="311"/>
      <c r="PPS15" s="311"/>
      <c r="PPT15" s="311"/>
      <c r="PPU15" s="311"/>
      <c r="PPV15" s="311"/>
      <c r="PPW15" s="311"/>
      <c r="PPX15" s="311"/>
      <c r="PPY15" s="311"/>
      <c r="PPZ15" s="311"/>
      <c r="PQA15" s="311"/>
      <c r="PQB15" s="311"/>
      <c r="PQC15" s="311"/>
      <c r="PQD15" s="311"/>
      <c r="PQE15" s="311"/>
      <c r="PQF15" s="311"/>
      <c r="PQG15" s="311"/>
      <c r="PQH15" s="311"/>
      <c r="PQI15" s="311"/>
      <c r="PQJ15" s="311"/>
      <c r="PQK15" s="311"/>
      <c r="PQL15" s="311"/>
      <c r="PQM15" s="311"/>
      <c r="PQN15" s="311"/>
      <c r="PQO15" s="311"/>
      <c r="PQP15" s="311"/>
      <c r="PQQ15" s="311"/>
      <c r="PQR15" s="311"/>
      <c r="PQS15" s="311"/>
      <c r="PQT15" s="311"/>
      <c r="PQU15" s="311"/>
      <c r="PQV15" s="311"/>
      <c r="PQW15" s="311"/>
      <c r="PQX15" s="311"/>
      <c r="PQY15" s="311"/>
      <c r="PQZ15" s="311"/>
      <c r="PRA15" s="311"/>
      <c r="PRB15" s="311"/>
      <c r="PRC15" s="311"/>
      <c r="PRD15" s="311"/>
      <c r="PRE15" s="311"/>
      <c r="PRF15" s="311"/>
      <c r="PRG15" s="311"/>
      <c r="PRH15" s="311"/>
      <c r="PRI15" s="311"/>
      <c r="PRJ15" s="311"/>
      <c r="PRK15" s="311"/>
      <c r="PRL15" s="311"/>
      <c r="PRM15" s="311"/>
      <c r="PRN15" s="311"/>
      <c r="PRO15" s="311"/>
      <c r="PRP15" s="311"/>
      <c r="PRQ15" s="311"/>
      <c r="PRR15" s="311"/>
      <c r="PRS15" s="311"/>
      <c r="PRT15" s="311"/>
      <c r="PRU15" s="311"/>
      <c r="PRV15" s="311"/>
      <c r="PRW15" s="311"/>
      <c r="PRX15" s="311"/>
      <c r="PRY15" s="311"/>
      <c r="PRZ15" s="311"/>
      <c r="PSA15" s="311"/>
      <c r="PSB15" s="311"/>
      <c r="PSC15" s="311"/>
      <c r="PSD15" s="311"/>
      <c r="PSE15" s="311"/>
      <c r="PSF15" s="311"/>
      <c r="PSG15" s="311"/>
      <c r="PSH15" s="311"/>
      <c r="PSI15" s="311"/>
      <c r="PSJ15" s="311"/>
      <c r="PSK15" s="311"/>
      <c r="PSL15" s="311"/>
      <c r="PSM15" s="311"/>
      <c r="PSN15" s="311"/>
      <c r="PSO15" s="311"/>
      <c r="PSP15" s="311"/>
      <c r="PSQ15" s="311"/>
      <c r="PSR15" s="311"/>
      <c r="PSS15" s="311"/>
      <c r="PST15" s="311"/>
      <c r="PSU15" s="311"/>
      <c r="PSV15" s="311"/>
      <c r="PSW15" s="311"/>
      <c r="PSX15" s="311"/>
      <c r="PSY15" s="311"/>
      <c r="PSZ15" s="311"/>
      <c r="PTA15" s="311"/>
      <c r="PTB15" s="311"/>
      <c r="PTC15" s="311"/>
      <c r="PTD15" s="311"/>
      <c r="PTE15" s="311"/>
      <c r="PTF15" s="311"/>
      <c r="PTG15" s="311"/>
      <c r="PTH15" s="311"/>
      <c r="PTI15" s="311"/>
      <c r="PTJ15" s="311"/>
      <c r="PTK15" s="311"/>
      <c r="PTL15" s="311"/>
      <c r="PTM15" s="311"/>
      <c r="PTN15" s="311"/>
      <c r="PTO15" s="311"/>
      <c r="PTP15" s="311"/>
      <c r="PTQ15" s="311"/>
      <c r="PTR15" s="311"/>
      <c r="PTS15" s="311"/>
      <c r="PTT15" s="311"/>
      <c r="PTU15" s="311"/>
      <c r="PTV15" s="311"/>
      <c r="PTW15" s="311"/>
      <c r="PTX15" s="311"/>
      <c r="PTY15" s="311"/>
      <c r="PTZ15" s="311"/>
      <c r="PUA15" s="311"/>
      <c r="PUB15" s="311"/>
      <c r="PUC15" s="311"/>
      <c r="PUD15" s="311"/>
      <c r="PUE15" s="311"/>
      <c r="PUF15" s="311"/>
      <c r="PUG15" s="311"/>
      <c r="PUH15" s="311"/>
      <c r="PUI15" s="311"/>
      <c r="PUJ15" s="311"/>
      <c r="PUK15" s="311"/>
      <c r="PUL15" s="311"/>
      <c r="PUM15" s="311"/>
      <c r="PUN15" s="311"/>
      <c r="PUO15" s="311"/>
      <c r="PUP15" s="311"/>
      <c r="PUQ15" s="311"/>
      <c r="PUR15" s="311"/>
      <c r="PUS15" s="311"/>
      <c r="PUT15" s="311"/>
      <c r="PUU15" s="311"/>
      <c r="PUV15" s="311"/>
      <c r="PUW15" s="311"/>
      <c r="PUX15" s="311"/>
      <c r="PUY15" s="311"/>
      <c r="PUZ15" s="311"/>
      <c r="PVA15" s="311"/>
      <c r="PVB15" s="311"/>
      <c r="PVC15" s="311"/>
      <c r="PVD15" s="311"/>
      <c r="PVE15" s="311"/>
      <c r="PVF15" s="311"/>
      <c r="PVG15" s="311"/>
      <c r="PVH15" s="311"/>
      <c r="PVI15" s="311"/>
      <c r="PVJ15" s="311"/>
      <c r="PVK15" s="311"/>
      <c r="PVL15" s="311"/>
      <c r="PVM15" s="311"/>
      <c r="PVN15" s="311"/>
      <c r="PVO15" s="311"/>
      <c r="PVP15" s="311"/>
      <c r="PVQ15" s="311"/>
      <c r="PVR15" s="311"/>
      <c r="PVS15" s="311"/>
      <c r="PVT15" s="311"/>
      <c r="PVU15" s="311"/>
      <c r="PVV15" s="311"/>
      <c r="PVW15" s="311"/>
      <c r="PVX15" s="311"/>
      <c r="PVY15" s="311"/>
      <c r="PVZ15" s="311"/>
      <c r="PWA15" s="311"/>
      <c r="PWB15" s="311"/>
      <c r="PWC15" s="311"/>
      <c r="PWD15" s="311"/>
      <c r="PWE15" s="311"/>
      <c r="PWF15" s="311"/>
      <c r="PWG15" s="311"/>
      <c r="PWH15" s="311"/>
      <c r="PWI15" s="311"/>
      <c r="PWJ15" s="311"/>
      <c r="PWK15" s="311"/>
      <c r="PWL15" s="311"/>
      <c r="PWM15" s="311"/>
      <c r="PWN15" s="311"/>
      <c r="PWO15" s="311"/>
      <c r="PWP15" s="311"/>
      <c r="PWQ15" s="311"/>
      <c r="PWR15" s="311"/>
      <c r="PWS15" s="311"/>
      <c r="PWT15" s="311"/>
      <c r="PWU15" s="311"/>
      <c r="PWV15" s="311"/>
      <c r="PWW15" s="311"/>
      <c r="PWX15" s="311"/>
      <c r="PWY15" s="311"/>
      <c r="PWZ15" s="311"/>
      <c r="PXA15" s="311"/>
      <c r="PXB15" s="311"/>
      <c r="PXC15" s="311"/>
      <c r="PXD15" s="311"/>
      <c r="PXE15" s="311"/>
      <c r="PXF15" s="311"/>
      <c r="PXG15" s="311"/>
      <c r="PXH15" s="311"/>
      <c r="PXI15" s="311"/>
      <c r="PXJ15" s="311"/>
      <c r="PXK15" s="311"/>
      <c r="PXL15" s="311"/>
      <c r="PXM15" s="311"/>
      <c r="PXN15" s="311"/>
      <c r="PXO15" s="311"/>
      <c r="PXP15" s="311"/>
      <c r="PXQ15" s="311"/>
      <c r="PXR15" s="311"/>
      <c r="PXS15" s="311"/>
      <c r="PXT15" s="311"/>
      <c r="PXU15" s="311"/>
      <c r="PXV15" s="311"/>
      <c r="PXW15" s="311"/>
      <c r="PXX15" s="311"/>
      <c r="PXY15" s="311"/>
      <c r="PXZ15" s="311"/>
      <c r="PYA15" s="311"/>
      <c r="PYB15" s="311"/>
      <c r="PYC15" s="311"/>
      <c r="PYD15" s="311"/>
      <c r="PYE15" s="311"/>
      <c r="PYF15" s="311"/>
      <c r="PYG15" s="311"/>
      <c r="PYH15" s="311"/>
      <c r="PYI15" s="311"/>
      <c r="PYJ15" s="311"/>
      <c r="PYK15" s="311"/>
      <c r="PYL15" s="311"/>
      <c r="PYM15" s="311"/>
      <c r="PYN15" s="311"/>
      <c r="PYO15" s="311"/>
      <c r="PYP15" s="311"/>
      <c r="PYQ15" s="311"/>
      <c r="PYR15" s="311"/>
      <c r="PYS15" s="311"/>
      <c r="PYT15" s="311"/>
      <c r="PYU15" s="311"/>
      <c r="PYV15" s="311"/>
      <c r="PYW15" s="311"/>
      <c r="PYX15" s="311"/>
      <c r="PYY15" s="311"/>
      <c r="PYZ15" s="311"/>
      <c r="PZA15" s="311"/>
      <c r="PZB15" s="311"/>
      <c r="PZC15" s="311"/>
      <c r="PZD15" s="311"/>
      <c r="PZE15" s="311"/>
      <c r="PZF15" s="311"/>
      <c r="PZG15" s="311"/>
      <c r="PZH15" s="311"/>
      <c r="PZI15" s="311"/>
      <c r="PZJ15" s="311"/>
      <c r="PZK15" s="311"/>
      <c r="PZL15" s="311"/>
      <c r="PZM15" s="311"/>
      <c r="PZN15" s="311"/>
      <c r="PZO15" s="311"/>
      <c r="PZP15" s="311"/>
      <c r="PZQ15" s="311"/>
      <c r="PZR15" s="311"/>
      <c r="PZS15" s="311"/>
      <c r="PZT15" s="311"/>
      <c r="PZU15" s="311"/>
      <c r="PZV15" s="311"/>
      <c r="PZW15" s="311"/>
      <c r="PZX15" s="311"/>
      <c r="PZY15" s="311"/>
      <c r="PZZ15" s="311"/>
      <c r="QAA15" s="311"/>
      <c r="QAB15" s="311"/>
      <c r="QAC15" s="311"/>
      <c r="QAD15" s="311"/>
      <c r="QAE15" s="311"/>
      <c r="QAF15" s="311"/>
      <c r="QAG15" s="311"/>
      <c r="QAH15" s="311"/>
      <c r="QAI15" s="311"/>
      <c r="QAJ15" s="311"/>
      <c r="QAK15" s="311"/>
      <c r="QAL15" s="311"/>
      <c r="QAM15" s="311"/>
      <c r="QAN15" s="311"/>
      <c r="QAO15" s="311"/>
      <c r="QAP15" s="311"/>
      <c r="QAQ15" s="311"/>
      <c r="QAR15" s="311"/>
      <c r="QAS15" s="311"/>
      <c r="QAT15" s="311"/>
      <c r="QAU15" s="311"/>
      <c r="QAV15" s="311"/>
      <c r="QAW15" s="311"/>
      <c r="QAX15" s="311"/>
      <c r="QAY15" s="311"/>
      <c r="QAZ15" s="311"/>
      <c r="QBA15" s="311"/>
      <c r="QBB15" s="311"/>
      <c r="QBC15" s="311"/>
      <c r="QBD15" s="311"/>
      <c r="QBE15" s="311"/>
      <c r="QBF15" s="311"/>
      <c r="QBG15" s="311"/>
      <c r="QBH15" s="311"/>
      <c r="QBI15" s="311"/>
      <c r="QBJ15" s="311"/>
      <c r="QBK15" s="311"/>
      <c r="QBL15" s="311"/>
      <c r="QBM15" s="311"/>
      <c r="QBN15" s="311"/>
      <c r="QBO15" s="311"/>
      <c r="QBP15" s="311"/>
      <c r="QBQ15" s="311"/>
      <c r="QBR15" s="311"/>
      <c r="QBS15" s="311"/>
      <c r="QBT15" s="311"/>
      <c r="QBU15" s="311"/>
      <c r="QBV15" s="311"/>
      <c r="QBW15" s="311"/>
      <c r="QBX15" s="311"/>
      <c r="QBY15" s="311"/>
      <c r="QBZ15" s="311"/>
      <c r="QCA15" s="311"/>
      <c r="QCB15" s="311"/>
      <c r="QCC15" s="311"/>
      <c r="QCD15" s="311"/>
      <c r="QCE15" s="311"/>
      <c r="QCF15" s="311"/>
      <c r="QCG15" s="311"/>
      <c r="QCH15" s="311"/>
      <c r="QCI15" s="311"/>
      <c r="QCJ15" s="311"/>
      <c r="QCK15" s="311"/>
      <c r="QCL15" s="311"/>
      <c r="QCM15" s="311"/>
      <c r="QCN15" s="311"/>
      <c r="QCO15" s="311"/>
      <c r="QCP15" s="311"/>
      <c r="QCQ15" s="311"/>
      <c r="QCR15" s="311"/>
      <c r="QCS15" s="311"/>
      <c r="QCT15" s="311"/>
      <c r="QCU15" s="311"/>
      <c r="QCV15" s="311"/>
      <c r="QCW15" s="311"/>
      <c r="QCX15" s="311"/>
      <c r="QCY15" s="311"/>
      <c r="QCZ15" s="311"/>
      <c r="QDA15" s="311"/>
      <c r="QDB15" s="311"/>
      <c r="QDC15" s="311"/>
      <c r="QDD15" s="311"/>
      <c r="QDE15" s="311"/>
      <c r="QDF15" s="311"/>
      <c r="QDG15" s="311"/>
      <c r="QDH15" s="311"/>
      <c r="QDI15" s="311"/>
      <c r="QDJ15" s="311"/>
      <c r="QDK15" s="311"/>
      <c r="QDL15" s="311"/>
      <c r="QDM15" s="311"/>
      <c r="QDN15" s="311"/>
      <c r="QDO15" s="311"/>
      <c r="QDP15" s="311"/>
      <c r="QDQ15" s="311"/>
      <c r="QDR15" s="311"/>
      <c r="QDS15" s="311"/>
      <c r="QDT15" s="311"/>
      <c r="QDU15" s="311"/>
      <c r="QDV15" s="311"/>
      <c r="QDW15" s="311"/>
      <c r="QDX15" s="311"/>
      <c r="QDY15" s="311"/>
      <c r="QDZ15" s="311"/>
      <c r="QEA15" s="311"/>
      <c r="QEB15" s="311"/>
      <c r="QEC15" s="311"/>
      <c r="QED15" s="311"/>
      <c r="QEE15" s="311"/>
      <c r="QEF15" s="311"/>
      <c r="QEG15" s="311"/>
      <c r="QEH15" s="311"/>
      <c r="QEI15" s="311"/>
      <c r="QEJ15" s="311"/>
      <c r="QEK15" s="311"/>
      <c r="QEL15" s="311"/>
      <c r="QEM15" s="311"/>
      <c r="QEN15" s="311"/>
      <c r="QEO15" s="311"/>
      <c r="QEP15" s="311"/>
      <c r="QEQ15" s="311"/>
      <c r="QER15" s="311"/>
      <c r="QES15" s="311"/>
      <c r="QET15" s="311"/>
      <c r="QEU15" s="311"/>
      <c r="QEV15" s="311"/>
      <c r="QEW15" s="311"/>
      <c r="QEX15" s="311"/>
      <c r="QEY15" s="311"/>
      <c r="QEZ15" s="311"/>
      <c r="QFA15" s="311"/>
      <c r="QFB15" s="311"/>
      <c r="QFC15" s="311"/>
      <c r="QFD15" s="311"/>
      <c r="QFE15" s="311"/>
      <c r="QFF15" s="311"/>
      <c r="QFG15" s="311"/>
      <c r="QFH15" s="311"/>
      <c r="QFI15" s="311"/>
      <c r="QFJ15" s="311"/>
      <c r="QFK15" s="311"/>
      <c r="QFL15" s="311"/>
      <c r="QFM15" s="311"/>
      <c r="QFN15" s="311"/>
      <c r="QFO15" s="311"/>
      <c r="QFP15" s="311"/>
      <c r="QFQ15" s="311"/>
      <c r="QFR15" s="311"/>
      <c r="QFS15" s="311"/>
      <c r="QFT15" s="311"/>
      <c r="QFU15" s="311"/>
      <c r="QFV15" s="311"/>
      <c r="QFW15" s="311"/>
      <c r="QFX15" s="311"/>
      <c r="QFY15" s="311"/>
      <c r="QFZ15" s="311"/>
      <c r="QGA15" s="311"/>
      <c r="QGB15" s="311"/>
      <c r="QGC15" s="311"/>
      <c r="QGD15" s="311"/>
      <c r="QGE15" s="311"/>
      <c r="QGF15" s="311"/>
      <c r="QGG15" s="311"/>
      <c r="QGH15" s="311"/>
      <c r="QGI15" s="311"/>
      <c r="QGJ15" s="311"/>
      <c r="QGK15" s="311"/>
      <c r="QGL15" s="311"/>
      <c r="QGM15" s="311"/>
      <c r="QGN15" s="311"/>
      <c r="QGO15" s="311"/>
      <c r="QGP15" s="311"/>
      <c r="QGQ15" s="311"/>
      <c r="QGR15" s="311"/>
      <c r="QGS15" s="311"/>
      <c r="QGT15" s="311"/>
      <c r="QGU15" s="311"/>
      <c r="QGV15" s="311"/>
      <c r="QGW15" s="311"/>
      <c r="QGX15" s="311"/>
      <c r="QGY15" s="311"/>
      <c r="QGZ15" s="311"/>
      <c r="QHA15" s="311"/>
      <c r="QHB15" s="311"/>
      <c r="QHC15" s="311"/>
      <c r="QHD15" s="311"/>
      <c r="QHE15" s="311"/>
      <c r="QHF15" s="311"/>
      <c r="QHG15" s="311"/>
      <c r="QHH15" s="311"/>
      <c r="QHI15" s="311"/>
      <c r="QHJ15" s="311"/>
      <c r="QHK15" s="311"/>
      <c r="QHL15" s="311"/>
      <c r="QHM15" s="311"/>
      <c r="QHN15" s="311"/>
      <c r="QHO15" s="311"/>
      <c r="QHP15" s="311"/>
      <c r="QHQ15" s="311"/>
      <c r="QHR15" s="311"/>
      <c r="QHS15" s="311"/>
      <c r="QHT15" s="311"/>
      <c r="QHU15" s="311"/>
      <c r="QHV15" s="311"/>
      <c r="QHW15" s="311"/>
      <c r="QHX15" s="311"/>
      <c r="QHY15" s="311"/>
      <c r="QHZ15" s="311"/>
      <c r="QIA15" s="311"/>
      <c r="QIB15" s="311"/>
      <c r="QIC15" s="311"/>
      <c r="QID15" s="311"/>
      <c r="QIE15" s="311"/>
      <c r="QIF15" s="311"/>
      <c r="QIG15" s="311"/>
      <c r="QIH15" s="311"/>
      <c r="QII15" s="311"/>
      <c r="QIJ15" s="311"/>
      <c r="QIK15" s="311"/>
      <c r="QIL15" s="311"/>
      <c r="QIM15" s="311"/>
      <c r="QIN15" s="311"/>
      <c r="QIO15" s="311"/>
      <c r="QIP15" s="311"/>
      <c r="QIQ15" s="311"/>
      <c r="QIR15" s="311"/>
      <c r="QIS15" s="311"/>
      <c r="QIT15" s="311"/>
      <c r="QIU15" s="311"/>
      <c r="QIV15" s="311"/>
      <c r="QIW15" s="311"/>
      <c r="QIX15" s="311"/>
      <c r="QIY15" s="311"/>
      <c r="QIZ15" s="311"/>
      <c r="QJA15" s="311"/>
      <c r="QJB15" s="311"/>
      <c r="QJC15" s="311"/>
      <c r="QJD15" s="311"/>
      <c r="QJE15" s="311"/>
      <c r="QJF15" s="311"/>
      <c r="QJG15" s="311"/>
      <c r="QJH15" s="311"/>
      <c r="QJI15" s="311"/>
      <c r="QJJ15" s="311"/>
      <c r="QJK15" s="311"/>
      <c r="QJL15" s="311"/>
      <c r="QJM15" s="311"/>
      <c r="QJN15" s="311"/>
      <c r="QJO15" s="311"/>
      <c r="QJP15" s="311"/>
      <c r="QJQ15" s="311"/>
      <c r="QJR15" s="311"/>
      <c r="QJS15" s="311"/>
      <c r="QJT15" s="311"/>
      <c r="QJU15" s="311"/>
      <c r="QJV15" s="311"/>
      <c r="QJW15" s="311"/>
      <c r="QJX15" s="311"/>
      <c r="QJY15" s="311"/>
      <c r="QJZ15" s="311"/>
      <c r="QKA15" s="311"/>
      <c r="QKB15" s="311"/>
      <c r="QKC15" s="311"/>
      <c r="QKD15" s="311"/>
      <c r="QKE15" s="311"/>
      <c r="QKF15" s="311"/>
      <c r="QKG15" s="311"/>
      <c r="QKH15" s="311"/>
      <c r="QKI15" s="311"/>
      <c r="QKJ15" s="311"/>
      <c r="QKK15" s="311"/>
      <c r="QKL15" s="311"/>
      <c r="QKM15" s="311"/>
      <c r="QKN15" s="311"/>
      <c r="QKO15" s="311"/>
      <c r="QKP15" s="311"/>
      <c r="QKQ15" s="311"/>
      <c r="QKR15" s="311"/>
      <c r="QKS15" s="311"/>
      <c r="QKT15" s="311"/>
      <c r="QKU15" s="311"/>
      <c r="QKV15" s="311"/>
      <c r="QKW15" s="311"/>
      <c r="QKX15" s="311"/>
      <c r="QKY15" s="311"/>
      <c r="QKZ15" s="311"/>
      <c r="QLA15" s="311"/>
      <c r="QLB15" s="311"/>
      <c r="QLC15" s="311"/>
      <c r="QLD15" s="311"/>
      <c r="QLE15" s="311"/>
      <c r="QLF15" s="311"/>
      <c r="QLG15" s="311"/>
      <c r="QLH15" s="311"/>
      <c r="QLI15" s="311"/>
      <c r="QLJ15" s="311"/>
      <c r="QLK15" s="311"/>
      <c r="QLL15" s="311"/>
      <c r="QLM15" s="311"/>
      <c r="QLN15" s="311"/>
      <c r="QLO15" s="311"/>
      <c r="QLP15" s="311"/>
      <c r="QLQ15" s="311"/>
      <c r="QLR15" s="311"/>
      <c r="QLS15" s="311"/>
      <c r="QLT15" s="311"/>
      <c r="QLU15" s="311"/>
      <c r="QLV15" s="311"/>
      <c r="QLW15" s="311"/>
      <c r="QLX15" s="311"/>
      <c r="QLY15" s="311"/>
      <c r="QLZ15" s="311"/>
      <c r="QMA15" s="311"/>
      <c r="QMB15" s="311"/>
      <c r="QMC15" s="311"/>
      <c r="QMD15" s="311"/>
      <c r="QME15" s="311"/>
      <c r="QMF15" s="311"/>
      <c r="QMG15" s="311"/>
      <c r="QMH15" s="311"/>
      <c r="QMI15" s="311"/>
      <c r="QMJ15" s="311"/>
      <c r="QMK15" s="311"/>
      <c r="QML15" s="311"/>
      <c r="QMM15" s="311"/>
      <c r="QMN15" s="311"/>
      <c r="QMO15" s="311"/>
      <c r="QMP15" s="311"/>
      <c r="QMQ15" s="311"/>
      <c r="QMR15" s="311"/>
      <c r="QMS15" s="311"/>
      <c r="QMT15" s="311"/>
      <c r="QMU15" s="311"/>
      <c r="QMV15" s="311"/>
      <c r="QMW15" s="311"/>
      <c r="QMX15" s="311"/>
      <c r="QMY15" s="311"/>
      <c r="QMZ15" s="311"/>
      <c r="QNA15" s="311"/>
      <c r="QNB15" s="311"/>
      <c r="QNC15" s="311"/>
      <c r="QND15" s="311"/>
      <c r="QNE15" s="311"/>
      <c r="QNF15" s="311"/>
      <c r="QNG15" s="311"/>
      <c r="QNH15" s="311"/>
      <c r="QNI15" s="311"/>
      <c r="QNJ15" s="311"/>
      <c r="QNK15" s="311"/>
      <c r="QNL15" s="311"/>
      <c r="QNM15" s="311"/>
      <c r="QNN15" s="311"/>
      <c r="QNO15" s="311"/>
      <c r="QNP15" s="311"/>
      <c r="QNQ15" s="311"/>
      <c r="QNR15" s="311"/>
      <c r="QNS15" s="311"/>
      <c r="QNT15" s="311"/>
      <c r="QNU15" s="311"/>
      <c r="QNV15" s="311"/>
      <c r="QNW15" s="311"/>
      <c r="QNX15" s="311"/>
      <c r="QNY15" s="311"/>
      <c r="QNZ15" s="311"/>
      <c r="QOA15" s="311"/>
      <c r="QOB15" s="311"/>
      <c r="QOC15" s="311"/>
      <c r="QOD15" s="311"/>
      <c r="QOE15" s="311"/>
      <c r="QOF15" s="311"/>
      <c r="QOG15" s="311"/>
      <c r="QOH15" s="311"/>
      <c r="QOI15" s="311"/>
      <c r="QOJ15" s="311"/>
      <c r="QOK15" s="311"/>
      <c r="QOL15" s="311"/>
      <c r="QOM15" s="311"/>
      <c r="QON15" s="311"/>
      <c r="QOO15" s="311"/>
      <c r="QOP15" s="311"/>
      <c r="QOQ15" s="311"/>
      <c r="QOR15" s="311"/>
      <c r="QOS15" s="311"/>
      <c r="QOT15" s="311"/>
      <c r="QOU15" s="311"/>
      <c r="QOV15" s="311"/>
      <c r="QOW15" s="311"/>
      <c r="QOX15" s="311"/>
      <c r="QOY15" s="311"/>
      <c r="QOZ15" s="311"/>
      <c r="QPA15" s="311"/>
      <c r="QPB15" s="311"/>
      <c r="QPC15" s="311"/>
      <c r="QPD15" s="311"/>
      <c r="QPE15" s="311"/>
      <c r="QPF15" s="311"/>
      <c r="QPG15" s="311"/>
      <c r="QPH15" s="311"/>
      <c r="QPI15" s="311"/>
      <c r="QPJ15" s="311"/>
      <c r="QPK15" s="311"/>
      <c r="QPL15" s="311"/>
      <c r="QPM15" s="311"/>
      <c r="QPN15" s="311"/>
      <c r="QPO15" s="311"/>
      <c r="QPP15" s="311"/>
      <c r="QPQ15" s="311"/>
      <c r="QPR15" s="311"/>
      <c r="QPS15" s="311"/>
      <c r="QPT15" s="311"/>
      <c r="QPU15" s="311"/>
      <c r="QPV15" s="311"/>
      <c r="QPW15" s="311"/>
      <c r="QPX15" s="311"/>
      <c r="QPY15" s="311"/>
      <c r="QPZ15" s="311"/>
      <c r="QQA15" s="311"/>
      <c r="QQB15" s="311"/>
      <c r="QQC15" s="311"/>
      <c r="QQD15" s="311"/>
      <c r="QQE15" s="311"/>
      <c r="QQF15" s="311"/>
      <c r="QQG15" s="311"/>
      <c r="QQH15" s="311"/>
      <c r="QQI15" s="311"/>
      <c r="QQJ15" s="311"/>
      <c r="QQK15" s="311"/>
      <c r="QQL15" s="311"/>
      <c r="QQM15" s="311"/>
      <c r="QQN15" s="311"/>
      <c r="QQO15" s="311"/>
      <c r="QQP15" s="311"/>
      <c r="QQQ15" s="311"/>
      <c r="QQR15" s="311"/>
      <c r="QQS15" s="311"/>
      <c r="QQT15" s="311"/>
      <c r="QQU15" s="311"/>
      <c r="QQV15" s="311"/>
      <c r="QQW15" s="311"/>
      <c r="QQX15" s="311"/>
      <c r="QQY15" s="311"/>
      <c r="QQZ15" s="311"/>
      <c r="QRA15" s="311"/>
      <c r="QRB15" s="311"/>
      <c r="QRC15" s="311"/>
      <c r="QRD15" s="311"/>
      <c r="QRE15" s="311"/>
      <c r="QRF15" s="311"/>
      <c r="QRG15" s="311"/>
      <c r="QRH15" s="311"/>
      <c r="QRI15" s="311"/>
      <c r="QRJ15" s="311"/>
      <c r="QRK15" s="311"/>
      <c r="QRL15" s="311"/>
      <c r="QRM15" s="311"/>
      <c r="QRN15" s="311"/>
      <c r="QRO15" s="311"/>
      <c r="QRP15" s="311"/>
      <c r="QRQ15" s="311"/>
      <c r="QRR15" s="311"/>
      <c r="QRS15" s="311"/>
      <c r="QRT15" s="311"/>
      <c r="QRU15" s="311"/>
      <c r="QRV15" s="311"/>
      <c r="QRW15" s="311"/>
      <c r="QRX15" s="311"/>
      <c r="QRY15" s="311"/>
      <c r="QRZ15" s="311"/>
      <c r="QSA15" s="311"/>
      <c r="QSB15" s="311"/>
      <c r="QSC15" s="311"/>
      <c r="QSD15" s="311"/>
      <c r="QSE15" s="311"/>
      <c r="QSF15" s="311"/>
      <c r="QSG15" s="311"/>
      <c r="QSH15" s="311"/>
      <c r="QSI15" s="311"/>
      <c r="QSJ15" s="311"/>
      <c r="QSK15" s="311"/>
      <c r="QSL15" s="311"/>
      <c r="QSM15" s="311"/>
      <c r="QSN15" s="311"/>
      <c r="QSO15" s="311"/>
      <c r="QSP15" s="311"/>
      <c r="QSQ15" s="311"/>
      <c r="QSR15" s="311"/>
      <c r="QSS15" s="311"/>
      <c r="QST15" s="311"/>
      <c r="QSU15" s="311"/>
      <c r="QSV15" s="311"/>
      <c r="QSW15" s="311"/>
      <c r="QSX15" s="311"/>
      <c r="QSY15" s="311"/>
      <c r="QSZ15" s="311"/>
      <c r="QTA15" s="311"/>
      <c r="QTB15" s="311"/>
      <c r="QTC15" s="311"/>
      <c r="QTD15" s="311"/>
      <c r="QTE15" s="311"/>
      <c r="QTF15" s="311"/>
      <c r="QTG15" s="311"/>
      <c r="QTH15" s="311"/>
      <c r="QTI15" s="311"/>
      <c r="QTJ15" s="311"/>
      <c r="QTK15" s="311"/>
      <c r="QTL15" s="311"/>
      <c r="QTM15" s="311"/>
      <c r="QTN15" s="311"/>
      <c r="QTO15" s="311"/>
      <c r="QTP15" s="311"/>
      <c r="QTQ15" s="311"/>
      <c r="QTR15" s="311"/>
      <c r="QTS15" s="311"/>
      <c r="QTT15" s="311"/>
      <c r="QTU15" s="311"/>
      <c r="QTV15" s="311"/>
      <c r="QTW15" s="311"/>
      <c r="QTX15" s="311"/>
      <c r="QTY15" s="311"/>
      <c r="QTZ15" s="311"/>
      <c r="QUA15" s="311"/>
      <c r="QUB15" s="311"/>
      <c r="QUC15" s="311"/>
      <c r="QUD15" s="311"/>
      <c r="QUE15" s="311"/>
      <c r="QUF15" s="311"/>
      <c r="QUG15" s="311"/>
      <c r="QUH15" s="311"/>
      <c r="QUI15" s="311"/>
      <c r="QUJ15" s="311"/>
      <c r="QUK15" s="311"/>
      <c r="QUL15" s="311"/>
      <c r="QUM15" s="311"/>
      <c r="QUN15" s="311"/>
      <c r="QUO15" s="311"/>
      <c r="QUP15" s="311"/>
      <c r="QUQ15" s="311"/>
      <c r="QUR15" s="311"/>
      <c r="QUS15" s="311"/>
      <c r="QUT15" s="311"/>
      <c r="QUU15" s="311"/>
      <c r="QUV15" s="311"/>
      <c r="QUW15" s="311"/>
      <c r="QUX15" s="311"/>
      <c r="QUY15" s="311"/>
      <c r="QUZ15" s="311"/>
      <c r="QVA15" s="311"/>
      <c r="QVB15" s="311"/>
      <c r="QVC15" s="311"/>
      <c r="QVD15" s="311"/>
      <c r="QVE15" s="311"/>
      <c r="QVF15" s="311"/>
      <c r="QVG15" s="311"/>
      <c r="QVH15" s="311"/>
      <c r="QVI15" s="311"/>
      <c r="QVJ15" s="311"/>
      <c r="QVK15" s="311"/>
      <c r="QVL15" s="311"/>
      <c r="QVM15" s="311"/>
      <c r="QVN15" s="311"/>
      <c r="QVO15" s="311"/>
      <c r="QVP15" s="311"/>
      <c r="QVQ15" s="311"/>
      <c r="QVR15" s="311"/>
      <c r="QVS15" s="311"/>
      <c r="QVT15" s="311"/>
      <c r="QVU15" s="311"/>
      <c r="QVV15" s="311"/>
      <c r="QVW15" s="311"/>
      <c r="QVX15" s="311"/>
      <c r="QVY15" s="311"/>
      <c r="QVZ15" s="311"/>
      <c r="QWA15" s="311"/>
      <c r="QWB15" s="311"/>
      <c r="QWC15" s="311"/>
      <c r="QWD15" s="311"/>
      <c r="QWE15" s="311"/>
      <c r="QWF15" s="311"/>
      <c r="QWG15" s="311"/>
      <c r="QWH15" s="311"/>
      <c r="QWI15" s="311"/>
      <c r="QWJ15" s="311"/>
      <c r="QWK15" s="311"/>
      <c r="QWL15" s="311"/>
      <c r="QWM15" s="311"/>
      <c r="QWN15" s="311"/>
      <c r="QWO15" s="311"/>
      <c r="QWP15" s="311"/>
      <c r="QWQ15" s="311"/>
      <c r="QWR15" s="311"/>
      <c r="QWS15" s="311"/>
      <c r="QWT15" s="311"/>
      <c r="QWU15" s="311"/>
      <c r="QWV15" s="311"/>
      <c r="QWW15" s="311"/>
      <c r="QWX15" s="311"/>
      <c r="QWY15" s="311"/>
      <c r="QWZ15" s="311"/>
      <c r="QXA15" s="311"/>
      <c r="QXB15" s="311"/>
      <c r="QXC15" s="311"/>
      <c r="QXD15" s="311"/>
      <c r="QXE15" s="311"/>
      <c r="QXF15" s="311"/>
      <c r="QXG15" s="311"/>
      <c r="QXH15" s="311"/>
      <c r="QXI15" s="311"/>
      <c r="QXJ15" s="311"/>
      <c r="QXK15" s="311"/>
      <c r="QXL15" s="311"/>
      <c r="QXM15" s="311"/>
      <c r="QXN15" s="311"/>
      <c r="QXO15" s="311"/>
      <c r="QXP15" s="311"/>
      <c r="QXQ15" s="311"/>
      <c r="QXR15" s="311"/>
      <c r="QXS15" s="311"/>
      <c r="QXT15" s="311"/>
      <c r="QXU15" s="311"/>
      <c r="QXV15" s="311"/>
      <c r="QXW15" s="311"/>
      <c r="QXX15" s="311"/>
      <c r="QXY15" s="311"/>
      <c r="QXZ15" s="311"/>
      <c r="QYA15" s="311"/>
      <c r="QYB15" s="311"/>
      <c r="QYC15" s="311"/>
      <c r="QYD15" s="311"/>
      <c r="QYE15" s="311"/>
      <c r="QYF15" s="311"/>
      <c r="QYG15" s="311"/>
      <c r="QYH15" s="311"/>
      <c r="QYI15" s="311"/>
      <c r="QYJ15" s="311"/>
      <c r="QYK15" s="311"/>
      <c r="QYL15" s="311"/>
      <c r="QYM15" s="311"/>
      <c r="QYN15" s="311"/>
      <c r="QYO15" s="311"/>
      <c r="QYP15" s="311"/>
      <c r="QYQ15" s="311"/>
      <c r="QYR15" s="311"/>
      <c r="QYS15" s="311"/>
      <c r="QYT15" s="311"/>
      <c r="QYU15" s="311"/>
      <c r="QYV15" s="311"/>
      <c r="QYW15" s="311"/>
      <c r="QYX15" s="311"/>
      <c r="QYY15" s="311"/>
      <c r="QYZ15" s="311"/>
      <c r="QZA15" s="311"/>
      <c r="QZB15" s="311"/>
      <c r="QZC15" s="311"/>
      <c r="QZD15" s="311"/>
      <c r="QZE15" s="311"/>
      <c r="QZF15" s="311"/>
      <c r="QZG15" s="311"/>
      <c r="QZH15" s="311"/>
      <c r="QZI15" s="311"/>
      <c r="QZJ15" s="311"/>
      <c r="QZK15" s="311"/>
      <c r="QZL15" s="311"/>
      <c r="QZM15" s="311"/>
      <c r="QZN15" s="311"/>
      <c r="QZO15" s="311"/>
      <c r="QZP15" s="311"/>
      <c r="QZQ15" s="311"/>
      <c r="QZR15" s="311"/>
      <c r="QZS15" s="311"/>
      <c r="QZT15" s="311"/>
      <c r="QZU15" s="311"/>
      <c r="QZV15" s="311"/>
      <c r="QZW15" s="311"/>
      <c r="QZX15" s="311"/>
      <c r="QZY15" s="311"/>
      <c r="QZZ15" s="311"/>
      <c r="RAA15" s="311"/>
      <c r="RAB15" s="311"/>
      <c r="RAC15" s="311"/>
      <c r="RAD15" s="311"/>
      <c r="RAE15" s="311"/>
      <c r="RAF15" s="311"/>
      <c r="RAG15" s="311"/>
      <c r="RAH15" s="311"/>
      <c r="RAI15" s="311"/>
      <c r="RAJ15" s="311"/>
      <c r="RAK15" s="311"/>
      <c r="RAL15" s="311"/>
      <c r="RAM15" s="311"/>
      <c r="RAN15" s="311"/>
      <c r="RAO15" s="311"/>
      <c r="RAP15" s="311"/>
      <c r="RAQ15" s="311"/>
      <c r="RAR15" s="311"/>
      <c r="RAS15" s="311"/>
      <c r="RAT15" s="311"/>
      <c r="RAU15" s="311"/>
      <c r="RAV15" s="311"/>
      <c r="RAW15" s="311"/>
      <c r="RAX15" s="311"/>
      <c r="RAY15" s="311"/>
      <c r="RAZ15" s="311"/>
      <c r="RBA15" s="311"/>
      <c r="RBB15" s="311"/>
      <c r="RBC15" s="311"/>
      <c r="RBD15" s="311"/>
      <c r="RBE15" s="311"/>
      <c r="RBF15" s="311"/>
      <c r="RBG15" s="311"/>
      <c r="RBH15" s="311"/>
      <c r="RBI15" s="311"/>
      <c r="RBJ15" s="311"/>
      <c r="RBK15" s="311"/>
      <c r="RBL15" s="311"/>
      <c r="RBM15" s="311"/>
      <c r="RBN15" s="311"/>
      <c r="RBO15" s="311"/>
      <c r="RBP15" s="311"/>
      <c r="RBQ15" s="311"/>
      <c r="RBR15" s="311"/>
      <c r="RBS15" s="311"/>
      <c r="RBT15" s="311"/>
      <c r="RBU15" s="311"/>
      <c r="RBV15" s="311"/>
      <c r="RBW15" s="311"/>
      <c r="RBX15" s="311"/>
      <c r="RBY15" s="311"/>
      <c r="RBZ15" s="311"/>
      <c r="RCA15" s="311"/>
      <c r="RCB15" s="311"/>
      <c r="RCC15" s="311"/>
      <c r="RCD15" s="311"/>
      <c r="RCE15" s="311"/>
      <c r="RCF15" s="311"/>
      <c r="RCG15" s="311"/>
      <c r="RCH15" s="311"/>
      <c r="RCI15" s="311"/>
      <c r="RCJ15" s="311"/>
      <c r="RCK15" s="311"/>
      <c r="RCL15" s="311"/>
      <c r="RCM15" s="311"/>
      <c r="RCN15" s="311"/>
      <c r="RCO15" s="311"/>
      <c r="RCP15" s="311"/>
      <c r="RCQ15" s="311"/>
      <c r="RCR15" s="311"/>
      <c r="RCS15" s="311"/>
      <c r="RCT15" s="311"/>
      <c r="RCU15" s="311"/>
      <c r="RCV15" s="311"/>
      <c r="RCW15" s="311"/>
      <c r="RCX15" s="311"/>
      <c r="RCY15" s="311"/>
      <c r="RCZ15" s="311"/>
      <c r="RDA15" s="311"/>
      <c r="RDB15" s="311"/>
      <c r="RDC15" s="311"/>
      <c r="RDD15" s="311"/>
      <c r="RDE15" s="311"/>
      <c r="RDF15" s="311"/>
      <c r="RDG15" s="311"/>
      <c r="RDH15" s="311"/>
      <c r="RDI15" s="311"/>
      <c r="RDJ15" s="311"/>
      <c r="RDK15" s="311"/>
      <c r="RDL15" s="311"/>
      <c r="RDM15" s="311"/>
      <c r="RDN15" s="311"/>
      <c r="RDO15" s="311"/>
      <c r="RDP15" s="311"/>
      <c r="RDQ15" s="311"/>
      <c r="RDR15" s="311"/>
      <c r="RDS15" s="311"/>
      <c r="RDT15" s="311"/>
      <c r="RDU15" s="311"/>
      <c r="RDV15" s="311"/>
      <c r="RDW15" s="311"/>
      <c r="RDX15" s="311"/>
      <c r="RDY15" s="311"/>
      <c r="RDZ15" s="311"/>
      <c r="REA15" s="311"/>
      <c r="REB15" s="311"/>
      <c r="REC15" s="311"/>
      <c r="RED15" s="311"/>
      <c r="REE15" s="311"/>
      <c r="REF15" s="311"/>
      <c r="REG15" s="311"/>
      <c r="REH15" s="311"/>
      <c r="REI15" s="311"/>
      <c r="REJ15" s="311"/>
      <c r="REK15" s="311"/>
      <c r="REL15" s="311"/>
      <c r="REM15" s="311"/>
      <c r="REN15" s="311"/>
      <c r="REO15" s="311"/>
      <c r="REP15" s="311"/>
      <c r="REQ15" s="311"/>
      <c r="RER15" s="311"/>
      <c r="RES15" s="311"/>
      <c r="RET15" s="311"/>
      <c r="REU15" s="311"/>
      <c r="REV15" s="311"/>
      <c r="REW15" s="311"/>
      <c r="REX15" s="311"/>
      <c r="REY15" s="311"/>
      <c r="REZ15" s="311"/>
      <c r="RFA15" s="311"/>
      <c r="RFB15" s="311"/>
      <c r="RFC15" s="311"/>
      <c r="RFD15" s="311"/>
      <c r="RFE15" s="311"/>
      <c r="RFF15" s="311"/>
      <c r="RFG15" s="311"/>
      <c r="RFH15" s="311"/>
      <c r="RFI15" s="311"/>
      <c r="RFJ15" s="311"/>
      <c r="RFK15" s="311"/>
      <c r="RFL15" s="311"/>
      <c r="RFM15" s="311"/>
      <c r="RFN15" s="311"/>
      <c r="RFO15" s="311"/>
      <c r="RFP15" s="311"/>
      <c r="RFQ15" s="311"/>
      <c r="RFR15" s="311"/>
      <c r="RFS15" s="311"/>
      <c r="RFT15" s="311"/>
      <c r="RFU15" s="311"/>
      <c r="RFV15" s="311"/>
      <c r="RFW15" s="311"/>
      <c r="RFX15" s="311"/>
      <c r="RFY15" s="311"/>
      <c r="RFZ15" s="311"/>
      <c r="RGA15" s="311"/>
      <c r="RGB15" s="311"/>
      <c r="RGC15" s="311"/>
      <c r="RGD15" s="311"/>
      <c r="RGE15" s="311"/>
      <c r="RGF15" s="311"/>
      <c r="RGG15" s="311"/>
      <c r="RGH15" s="311"/>
      <c r="RGI15" s="311"/>
      <c r="RGJ15" s="311"/>
      <c r="RGK15" s="311"/>
      <c r="RGL15" s="311"/>
      <c r="RGM15" s="311"/>
      <c r="RGN15" s="311"/>
      <c r="RGO15" s="311"/>
      <c r="RGP15" s="311"/>
      <c r="RGQ15" s="311"/>
      <c r="RGR15" s="311"/>
      <c r="RGS15" s="311"/>
      <c r="RGT15" s="311"/>
      <c r="RGU15" s="311"/>
      <c r="RGV15" s="311"/>
      <c r="RGW15" s="311"/>
      <c r="RGX15" s="311"/>
      <c r="RGY15" s="311"/>
      <c r="RGZ15" s="311"/>
      <c r="RHA15" s="311"/>
      <c r="RHB15" s="311"/>
      <c r="RHC15" s="311"/>
      <c r="RHD15" s="311"/>
      <c r="RHE15" s="311"/>
      <c r="RHF15" s="311"/>
      <c r="RHG15" s="311"/>
      <c r="RHH15" s="311"/>
      <c r="RHI15" s="311"/>
      <c r="RHJ15" s="311"/>
      <c r="RHK15" s="311"/>
      <c r="RHL15" s="311"/>
      <c r="RHM15" s="311"/>
      <c r="RHN15" s="311"/>
      <c r="RHO15" s="311"/>
      <c r="RHP15" s="311"/>
      <c r="RHQ15" s="311"/>
      <c r="RHR15" s="311"/>
      <c r="RHS15" s="311"/>
      <c r="RHT15" s="311"/>
      <c r="RHU15" s="311"/>
      <c r="RHV15" s="311"/>
      <c r="RHW15" s="311"/>
      <c r="RHX15" s="311"/>
      <c r="RHY15" s="311"/>
      <c r="RHZ15" s="311"/>
      <c r="RIA15" s="311"/>
      <c r="RIB15" s="311"/>
      <c r="RIC15" s="311"/>
      <c r="RID15" s="311"/>
      <c r="RIE15" s="311"/>
      <c r="RIF15" s="311"/>
      <c r="RIG15" s="311"/>
      <c r="RIH15" s="311"/>
      <c r="RII15" s="311"/>
      <c r="RIJ15" s="311"/>
      <c r="RIK15" s="311"/>
      <c r="RIL15" s="311"/>
      <c r="RIM15" s="311"/>
      <c r="RIN15" s="311"/>
      <c r="RIO15" s="311"/>
      <c r="RIP15" s="311"/>
      <c r="RIQ15" s="311"/>
      <c r="RIR15" s="311"/>
      <c r="RIS15" s="311"/>
      <c r="RIT15" s="311"/>
      <c r="RIU15" s="311"/>
      <c r="RIV15" s="311"/>
      <c r="RIW15" s="311"/>
      <c r="RIX15" s="311"/>
      <c r="RIY15" s="311"/>
      <c r="RIZ15" s="311"/>
      <c r="RJA15" s="311"/>
      <c r="RJB15" s="311"/>
      <c r="RJC15" s="311"/>
      <c r="RJD15" s="311"/>
      <c r="RJE15" s="311"/>
      <c r="RJF15" s="311"/>
      <c r="RJG15" s="311"/>
      <c r="RJH15" s="311"/>
      <c r="RJI15" s="311"/>
      <c r="RJJ15" s="311"/>
      <c r="RJK15" s="311"/>
      <c r="RJL15" s="311"/>
      <c r="RJM15" s="311"/>
      <c r="RJN15" s="311"/>
      <c r="RJO15" s="311"/>
      <c r="RJP15" s="311"/>
      <c r="RJQ15" s="311"/>
      <c r="RJR15" s="311"/>
      <c r="RJS15" s="311"/>
      <c r="RJT15" s="311"/>
      <c r="RJU15" s="311"/>
      <c r="RJV15" s="311"/>
      <c r="RJW15" s="311"/>
      <c r="RJX15" s="311"/>
      <c r="RJY15" s="311"/>
      <c r="RJZ15" s="311"/>
      <c r="RKA15" s="311"/>
      <c r="RKB15" s="311"/>
      <c r="RKC15" s="311"/>
      <c r="RKD15" s="311"/>
      <c r="RKE15" s="311"/>
      <c r="RKF15" s="311"/>
      <c r="RKG15" s="311"/>
      <c r="RKH15" s="311"/>
      <c r="RKI15" s="311"/>
      <c r="RKJ15" s="311"/>
      <c r="RKK15" s="311"/>
      <c r="RKL15" s="311"/>
      <c r="RKM15" s="311"/>
      <c r="RKN15" s="311"/>
      <c r="RKO15" s="311"/>
      <c r="RKP15" s="311"/>
      <c r="RKQ15" s="311"/>
      <c r="RKR15" s="311"/>
      <c r="RKS15" s="311"/>
      <c r="RKT15" s="311"/>
      <c r="RKU15" s="311"/>
      <c r="RKV15" s="311"/>
      <c r="RKW15" s="311"/>
      <c r="RKX15" s="311"/>
      <c r="RKY15" s="311"/>
      <c r="RKZ15" s="311"/>
      <c r="RLA15" s="311"/>
      <c r="RLB15" s="311"/>
      <c r="RLC15" s="311"/>
      <c r="RLD15" s="311"/>
      <c r="RLE15" s="311"/>
      <c r="RLF15" s="311"/>
      <c r="RLG15" s="311"/>
      <c r="RLH15" s="311"/>
      <c r="RLI15" s="311"/>
      <c r="RLJ15" s="311"/>
      <c r="RLK15" s="311"/>
      <c r="RLL15" s="311"/>
      <c r="RLM15" s="311"/>
      <c r="RLN15" s="311"/>
      <c r="RLO15" s="311"/>
      <c r="RLP15" s="311"/>
      <c r="RLQ15" s="311"/>
      <c r="RLR15" s="311"/>
      <c r="RLS15" s="311"/>
      <c r="RLT15" s="311"/>
      <c r="RLU15" s="311"/>
      <c r="RLV15" s="311"/>
      <c r="RLW15" s="311"/>
      <c r="RLX15" s="311"/>
      <c r="RLY15" s="311"/>
      <c r="RLZ15" s="311"/>
      <c r="RMA15" s="311"/>
      <c r="RMB15" s="311"/>
      <c r="RMC15" s="311"/>
      <c r="RMD15" s="311"/>
      <c r="RME15" s="311"/>
      <c r="RMF15" s="311"/>
      <c r="RMG15" s="311"/>
      <c r="RMH15" s="311"/>
      <c r="RMI15" s="311"/>
      <c r="RMJ15" s="311"/>
      <c r="RMK15" s="311"/>
      <c r="RML15" s="311"/>
      <c r="RMM15" s="311"/>
      <c r="RMN15" s="311"/>
      <c r="RMO15" s="311"/>
      <c r="RMP15" s="311"/>
      <c r="RMQ15" s="311"/>
      <c r="RMR15" s="311"/>
      <c r="RMS15" s="311"/>
      <c r="RMT15" s="311"/>
      <c r="RMU15" s="311"/>
      <c r="RMV15" s="311"/>
      <c r="RMW15" s="311"/>
      <c r="RMX15" s="311"/>
      <c r="RMY15" s="311"/>
      <c r="RMZ15" s="311"/>
      <c r="RNA15" s="311"/>
      <c r="RNB15" s="311"/>
      <c r="RNC15" s="311"/>
      <c r="RND15" s="311"/>
      <c r="RNE15" s="311"/>
      <c r="RNF15" s="311"/>
      <c r="RNG15" s="311"/>
      <c r="RNH15" s="311"/>
      <c r="RNI15" s="311"/>
      <c r="RNJ15" s="311"/>
      <c r="RNK15" s="311"/>
      <c r="RNL15" s="311"/>
      <c r="RNM15" s="311"/>
      <c r="RNN15" s="311"/>
      <c r="RNO15" s="311"/>
      <c r="RNP15" s="311"/>
      <c r="RNQ15" s="311"/>
      <c r="RNR15" s="311"/>
      <c r="RNS15" s="311"/>
      <c r="RNT15" s="311"/>
      <c r="RNU15" s="311"/>
      <c r="RNV15" s="311"/>
      <c r="RNW15" s="311"/>
      <c r="RNX15" s="311"/>
      <c r="RNY15" s="311"/>
      <c r="RNZ15" s="311"/>
      <c r="ROA15" s="311"/>
      <c r="ROB15" s="311"/>
      <c r="ROC15" s="311"/>
      <c r="ROD15" s="311"/>
      <c r="ROE15" s="311"/>
      <c r="ROF15" s="311"/>
      <c r="ROG15" s="311"/>
      <c r="ROH15" s="311"/>
      <c r="ROI15" s="311"/>
      <c r="ROJ15" s="311"/>
      <c r="ROK15" s="311"/>
      <c r="ROL15" s="311"/>
      <c r="ROM15" s="311"/>
      <c r="RON15" s="311"/>
      <c r="ROO15" s="311"/>
      <c r="ROP15" s="311"/>
      <c r="ROQ15" s="311"/>
      <c r="ROR15" s="311"/>
      <c r="ROS15" s="311"/>
      <c r="ROT15" s="311"/>
      <c r="ROU15" s="311"/>
      <c r="ROV15" s="311"/>
      <c r="ROW15" s="311"/>
      <c r="ROX15" s="311"/>
      <c r="ROY15" s="311"/>
      <c r="ROZ15" s="311"/>
      <c r="RPA15" s="311"/>
      <c r="RPB15" s="311"/>
      <c r="RPC15" s="311"/>
      <c r="RPD15" s="311"/>
      <c r="RPE15" s="311"/>
      <c r="RPF15" s="311"/>
      <c r="RPG15" s="311"/>
      <c r="RPH15" s="311"/>
      <c r="RPI15" s="311"/>
      <c r="RPJ15" s="311"/>
      <c r="RPK15" s="311"/>
      <c r="RPL15" s="311"/>
      <c r="RPM15" s="311"/>
      <c r="RPN15" s="311"/>
      <c r="RPO15" s="311"/>
      <c r="RPP15" s="311"/>
      <c r="RPQ15" s="311"/>
      <c r="RPR15" s="311"/>
      <c r="RPS15" s="311"/>
      <c r="RPT15" s="311"/>
      <c r="RPU15" s="311"/>
      <c r="RPV15" s="311"/>
      <c r="RPW15" s="311"/>
      <c r="RPX15" s="311"/>
      <c r="RPY15" s="311"/>
      <c r="RPZ15" s="311"/>
      <c r="RQA15" s="311"/>
      <c r="RQB15" s="311"/>
      <c r="RQC15" s="311"/>
      <c r="RQD15" s="311"/>
      <c r="RQE15" s="311"/>
      <c r="RQF15" s="311"/>
      <c r="RQG15" s="311"/>
      <c r="RQH15" s="311"/>
      <c r="RQI15" s="311"/>
      <c r="RQJ15" s="311"/>
      <c r="RQK15" s="311"/>
      <c r="RQL15" s="311"/>
      <c r="RQM15" s="311"/>
      <c r="RQN15" s="311"/>
      <c r="RQO15" s="311"/>
      <c r="RQP15" s="311"/>
      <c r="RQQ15" s="311"/>
      <c r="RQR15" s="311"/>
      <c r="RQS15" s="311"/>
      <c r="RQT15" s="311"/>
      <c r="RQU15" s="311"/>
      <c r="RQV15" s="311"/>
      <c r="RQW15" s="311"/>
      <c r="RQX15" s="311"/>
      <c r="RQY15" s="311"/>
      <c r="RQZ15" s="311"/>
      <c r="RRA15" s="311"/>
      <c r="RRB15" s="311"/>
      <c r="RRC15" s="311"/>
      <c r="RRD15" s="311"/>
      <c r="RRE15" s="311"/>
      <c r="RRF15" s="311"/>
      <c r="RRG15" s="311"/>
      <c r="RRH15" s="311"/>
      <c r="RRI15" s="311"/>
      <c r="RRJ15" s="311"/>
      <c r="RRK15" s="311"/>
      <c r="RRL15" s="311"/>
      <c r="RRM15" s="311"/>
      <c r="RRN15" s="311"/>
      <c r="RRO15" s="311"/>
      <c r="RRP15" s="311"/>
      <c r="RRQ15" s="311"/>
      <c r="RRR15" s="311"/>
      <c r="RRS15" s="311"/>
      <c r="RRT15" s="311"/>
      <c r="RRU15" s="311"/>
      <c r="RRV15" s="311"/>
      <c r="RRW15" s="311"/>
      <c r="RRX15" s="311"/>
      <c r="RRY15" s="311"/>
      <c r="RRZ15" s="311"/>
      <c r="RSA15" s="311"/>
      <c r="RSB15" s="311"/>
      <c r="RSC15" s="311"/>
      <c r="RSD15" s="311"/>
      <c r="RSE15" s="311"/>
      <c r="RSF15" s="311"/>
      <c r="RSG15" s="311"/>
      <c r="RSH15" s="311"/>
      <c r="RSI15" s="311"/>
      <c r="RSJ15" s="311"/>
      <c r="RSK15" s="311"/>
      <c r="RSL15" s="311"/>
      <c r="RSM15" s="311"/>
      <c r="RSN15" s="311"/>
      <c r="RSO15" s="311"/>
      <c r="RSP15" s="311"/>
      <c r="RSQ15" s="311"/>
      <c r="RSR15" s="311"/>
      <c r="RSS15" s="311"/>
      <c r="RST15" s="311"/>
      <c r="RSU15" s="311"/>
      <c r="RSV15" s="311"/>
      <c r="RSW15" s="311"/>
      <c r="RSX15" s="311"/>
      <c r="RSY15" s="311"/>
      <c r="RSZ15" s="311"/>
      <c r="RTA15" s="311"/>
      <c r="RTB15" s="311"/>
      <c r="RTC15" s="311"/>
      <c r="RTD15" s="311"/>
      <c r="RTE15" s="311"/>
      <c r="RTF15" s="311"/>
      <c r="RTG15" s="311"/>
      <c r="RTH15" s="311"/>
      <c r="RTI15" s="311"/>
      <c r="RTJ15" s="311"/>
      <c r="RTK15" s="311"/>
      <c r="RTL15" s="311"/>
      <c r="RTM15" s="311"/>
      <c r="RTN15" s="311"/>
      <c r="RTO15" s="311"/>
      <c r="RTP15" s="311"/>
      <c r="RTQ15" s="311"/>
      <c r="RTR15" s="311"/>
      <c r="RTS15" s="311"/>
      <c r="RTT15" s="311"/>
      <c r="RTU15" s="311"/>
      <c r="RTV15" s="311"/>
      <c r="RTW15" s="311"/>
      <c r="RTX15" s="311"/>
      <c r="RTY15" s="311"/>
      <c r="RTZ15" s="311"/>
      <c r="RUA15" s="311"/>
      <c r="RUB15" s="311"/>
      <c r="RUC15" s="311"/>
      <c r="RUD15" s="311"/>
      <c r="RUE15" s="311"/>
      <c r="RUF15" s="311"/>
      <c r="RUG15" s="311"/>
      <c r="RUH15" s="311"/>
      <c r="RUI15" s="311"/>
      <c r="RUJ15" s="311"/>
      <c r="RUK15" s="311"/>
      <c r="RUL15" s="311"/>
      <c r="RUM15" s="311"/>
      <c r="RUN15" s="311"/>
      <c r="RUO15" s="311"/>
      <c r="RUP15" s="311"/>
      <c r="RUQ15" s="311"/>
      <c r="RUR15" s="311"/>
      <c r="RUS15" s="311"/>
      <c r="RUT15" s="311"/>
      <c r="RUU15" s="311"/>
      <c r="RUV15" s="311"/>
      <c r="RUW15" s="311"/>
      <c r="RUX15" s="311"/>
      <c r="RUY15" s="311"/>
      <c r="RUZ15" s="311"/>
      <c r="RVA15" s="311"/>
      <c r="RVB15" s="311"/>
      <c r="RVC15" s="311"/>
      <c r="RVD15" s="311"/>
      <c r="RVE15" s="311"/>
      <c r="RVF15" s="311"/>
      <c r="RVG15" s="311"/>
      <c r="RVH15" s="311"/>
      <c r="RVI15" s="311"/>
      <c r="RVJ15" s="311"/>
      <c r="RVK15" s="311"/>
      <c r="RVL15" s="311"/>
      <c r="RVM15" s="311"/>
      <c r="RVN15" s="311"/>
      <c r="RVO15" s="311"/>
      <c r="RVP15" s="311"/>
      <c r="RVQ15" s="311"/>
      <c r="RVR15" s="311"/>
      <c r="RVS15" s="311"/>
      <c r="RVT15" s="311"/>
      <c r="RVU15" s="311"/>
      <c r="RVV15" s="311"/>
      <c r="RVW15" s="311"/>
      <c r="RVX15" s="311"/>
      <c r="RVY15" s="311"/>
      <c r="RVZ15" s="311"/>
      <c r="RWA15" s="311"/>
      <c r="RWB15" s="311"/>
      <c r="RWC15" s="311"/>
      <c r="RWD15" s="311"/>
      <c r="RWE15" s="311"/>
      <c r="RWF15" s="311"/>
      <c r="RWG15" s="311"/>
      <c r="RWH15" s="311"/>
      <c r="RWI15" s="311"/>
      <c r="RWJ15" s="311"/>
      <c r="RWK15" s="311"/>
      <c r="RWL15" s="311"/>
      <c r="RWM15" s="311"/>
      <c r="RWN15" s="311"/>
      <c r="RWO15" s="311"/>
      <c r="RWP15" s="311"/>
      <c r="RWQ15" s="311"/>
      <c r="RWR15" s="311"/>
      <c r="RWS15" s="311"/>
      <c r="RWT15" s="311"/>
      <c r="RWU15" s="311"/>
      <c r="RWV15" s="311"/>
      <c r="RWW15" s="311"/>
      <c r="RWX15" s="311"/>
      <c r="RWY15" s="311"/>
      <c r="RWZ15" s="311"/>
      <c r="RXA15" s="311"/>
      <c r="RXB15" s="311"/>
      <c r="RXC15" s="311"/>
      <c r="RXD15" s="311"/>
      <c r="RXE15" s="311"/>
      <c r="RXF15" s="311"/>
      <c r="RXG15" s="311"/>
      <c r="RXH15" s="311"/>
      <c r="RXI15" s="311"/>
      <c r="RXJ15" s="311"/>
      <c r="RXK15" s="311"/>
      <c r="RXL15" s="311"/>
      <c r="RXM15" s="311"/>
      <c r="RXN15" s="311"/>
      <c r="RXO15" s="311"/>
      <c r="RXP15" s="311"/>
      <c r="RXQ15" s="311"/>
      <c r="RXR15" s="311"/>
      <c r="RXS15" s="311"/>
      <c r="RXT15" s="311"/>
      <c r="RXU15" s="311"/>
      <c r="RXV15" s="311"/>
      <c r="RXW15" s="311"/>
      <c r="RXX15" s="311"/>
      <c r="RXY15" s="311"/>
      <c r="RXZ15" s="311"/>
      <c r="RYA15" s="311"/>
      <c r="RYB15" s="311"/>
      <c r="RYC15" s="311"/>
      <c r="RYD15" s="311"/>
      <c r="RYE15" s="311"/>
      <c r="RYF15" s="311"/>
      <c r="RYG15" s="311"/>
      <c r="RYH15" s="311"/>
      <c r="RYI15" s="311"/>
      <c r="RYJ15" s="311"/>
      <c r="RYK15" s="311"/>
      <c r="RYL15" s="311"/>
      <c r="RYM15" s="311"/>
      <c r="RYN15" s="311"/>
      <c r="RYO15" s="311"/>
      <c r="RYP15" s="311"/>
      <c r="RYQ15" s="311"/>
      <c r="RYR15" s="311"/>
      <c r="RYS15" s="311"/>
      <c r="RYT15" s="311"/>
      <c r="RYU15" s="311"/>
      <c r="RYV15" s="311"/>
      <c r="RYW15" s="311"/>
      <c r="RYX15" s="311"/>
      <c r="RYY15" s="311"/>
      <c r="RYZ15" s="311"/>
      <c r="RZA15" s="311"/>
      <c r="RZB15" s="311"/>
      <c r="RZC15" s="311"/>
      <c r="RZD15" s="311"/>
      <c r="RZE15" s="311"/>
      <c r="RZF15" s="311"/>
      <c r="RZG15" s="311"/>
      <c r="RZH15" s="311"/>
      <c r="RZI15" s="311"/>
      <c r="RZJ15" s="311"/>
      <c r="RZK15" s="311"/>
      <c r="RZL15" s="311"/>
      <c r="RZM15" s="311"/>
      <c r="RZN15" s="311"/>
      <c r="RZO15" s="311"/>
      <c r="RZP15" s="311"/>
      <c r="RZQ15" s="311"/>
      <c r="RZR15" s="311"/>
      <c r="RZS15" s="311"/>
      <c r="RZT15" s="311"/>
      <c r="RZU15" s="311"/>
      <c r="RZV15" s="311"/>
      <c r="RZW15" s="311"/>
      <c r="RZX15" s="311"/>
      <c r="RZY15" s="311"/>
      <c r="RZZ15" s="311"/>
      <c r="SAA15" s="311"/>
      <c r="SAB15" s="311"/>
      <c r="SAC15" s="311"/>
      <c r="SAD15" s="311"/>
      <c r="SAE15" s="311"/>
      <c r="SAF15" s="311"/>
      <c r="SAG15" s="311"/>
      <c r="SAH15" s="311"/>
      <c r="SAI15" s="311"/>
      <c r="SAJ15" s="311"/>
      <c r="SAK15" s="311"/>
      <c r="SAL15" s="311"/>
      <c r="SAM15" s="311"/>
      <c r="SAN15" s="311"/>
      <c r="SAO15" s="311"/>
      <c r="SAP15" s="311"/>
      <c r="SAQ15" s="311"/>
      <c r="SAR15" s="311"/>
      <c r="SAS15" s="311"/>
      <c r="SAT15" s="311"/>
      <c r="SAU15" s="311"/>
      <c r="SAV15" s="311"/>
      <c r="SAW15" s="311"/>
      <c r="SAX15" s="311"/>
      <c r="SAY15" s="311"/>
      <c r="SAZ15" s="311"/>
      <c r="SBA15" s="311"/>
      <c r="SBB15" s="311"/>
      <c r="SBC15" s="311"/>
      <c r="SBD15" s="311"/>
      <c r="SBE15" s="311"/>
      <c r="SBF15" s="311"/>
      <c r="SBG15" s="311"/>
      <c r="SBH15" s="311"/>
      <c r="SBI15" s="311"/>
      <c r="SBJ15" s="311"/>
      <c r="SBK15" s="311"/>
      <c r="SBL15" s="311"/>
      <c r="SBM15" s="311"/>
      <c r="SBN15" s="311"/>
      <c r="SBO15" s="311"/>
      <c r="SBP15" s="311"/>
      <c r="SBQ15" s="311"/>
      <c r="SBR15" s="311"/>
      <c r="SBS15" s="311"/>
      <c r="SBT15" s="311"/>
      <c r="SBU15" s="311"/>
      <c r="SBV15" s="311"/>
      <c r="SBW15" s="311"/>
      <c r="SBX15" s="311"/>
      <c r="SBY15" s="311"/>
      <c r="SBZ15" s="311"/>
      <c r="SCA15" s="311"/>
      <c r="SCB15" s="311"/>
      <c r="SCC15" s="311"/>
      <c r="SCD15" s="311"/>
      <c r="SCE15" s="311"/>
      <c r="SCF15" s="311"/>
      <c r="SCG15" s="311"/>
      <c r="SCH15" s="311"/>
      <c r="SCI15" s="311"/>
      <c r="SCJ15" s="311"/>
      <c r="SCK15" s="311"/>
      <c r="SCL15" s="311"/>
      <c r="SCM15" s="311"/>
      <c r="SCN15" s="311"/>
      <c r="SCO15" s="311"/>
      <c r="SCP15" s="311"/>
      <c r="SCQ15" s="311"/>
      <c r="SCR15" s="311"/>
      <c r="SCS15" s="311"/>
      <c r="SCT15" s="311"/>
      <c r="SCU15" s="311"/>
      <c r="SCV15" s="311"/>
      <c r="SCW15" s="311"/>
      <c r="SCX15" s="311"/>
      <c r="SCY15" s="311"/>
      <c r="SCZ15" s="311"/>
      <c r="SDA15" s="311"/>
      <c r="SDB15" s="311"/>
      <c r="SDC15" s="311"/>
      <c r="SDD15" s="311"/>
      <c r="SDE15" s="311"/>
      <c r="SDF15" s="311"/>
      <c r="SDG15" s="311"/>
      <c r="SDH15" s="311"/>
      <c r="SDI15" s="311"/>
      <c r="SDJ15" s="311"/>
      <c r="SDK15" s="311"/>
      <c r="SDL15" s="311"/>
      <c r="SDM15" s="311"/>
      <c r="SDN15" s="311"/>
      <c r="SDO15" s="311"/>
      <c r="SDP15" s="311"/>
      <c r="SDQ15" s="311"/>
      <c r="SDR15" s="311"/>
      <c r="SDS15" s="311"/>
      <c r="SDT15" s="311"/>
      <c r="SDU15" s="311"/>
      <c r="SDV15" s="311"/>
      <c r="SDW15" s="311"/>
      <c r="SDX15" s="311"/>
      <c r="SDY15" s="311"/>
      <c r="SDZ15" s="311"/>
      <c r="SEA15" s="311"/>
      <c r="SEB15" s="311"/>
      <c r="SEC15" s="311"/>
      <c r="SED15" s="311"/>
      <c r="SEE15" s="311"/>
      <c r="SEF15" s="311"/>
      <c r="SEG15" s="311"/>
      <c r="SEH15" s="311"/>
      <c r="SEI15" s="311"/>
      <c r="SEJ15" s="311"/>
      <c r="SEK15" s="311"/>
      <c r="SEL15" s="311"/>
      <c r="SEM15" s="311"/>
      <c r="SEN15" s="311"/>
      <c r="SEO15" s="311"/>
      <c r="SEP15" s="311"/>
      <c r="SEQ15" s="311"/>
      <c r="SER15" s="311"/>
      <c r="SES15" s="311"/>
      <c r="SET15" s="311"/>
      <c r="SEU15" s="311"/>
      <c r="SEV15" s="311"/>
      <c r="SEW15" s="311"/>
      <c r="SEX15" s="311"/>
      <c r="SEY15" s="311"/>
      <c r="SEZ15" s="311"/>
      <c r="SFA15" s="311"/>
      <c r="SFB15" s="311"/>
      <c r="SFC15" s="311"/>
      <c r="SFD15" s="311"/>
      <c r="SFE15" s="311"/>
      <c r="SFF15" s="311"/>
      <c r="SFG15" s="311"/>
      <c r="SFH15" s="311"/>
      <c r="SFI15" s="311"/>
      <c r="SFJ15" s="311"/>
      <c r="SFK15" s="311"/>
      <c r="SFL15" s="311"/>
      <c r="SFM15" s="311"/>
      <c r="SFN15" s="311"/>
      <c r="SFO15" s="311"/>
      <c r="SFP15" s="311"/>
      <c r="SFQ15" s="311"/>
      <c r="SFR15" s="311"/>
      <c r="SFS15" s="311"/>
      <c r="SFT15" s="311"/>
      <c r="SFU15" s="311"/>
      <c r="SFV15" s="311"/>
      <c r="SFW15" s="311"/>
      <c r="SFX15" s="311"/>
      <c r="SFY15" s="311"/>
      <c r="SFZ15" s="311"/>
      <c r="SGA15" s="311"/>
      <c r="SGB15" s="311"/>
      <c r="SGC15" s="311"/>
      <c r="SGD15" s="311"/>
      <c r="SGE15" s="311"/>
      <c r="SGF15" s="311"/>
      <c r="SGG15" s="311"/>
      <c r="SGH15" s="311"/>
      <c r="SGI15" s="311"/>
      <c r="SGJ15" s="311"/>
      <c r="SGK15" s="311"/>
      <c r="SGL15" s="311"/>
      <c r="SGM15" s="311"/>
      <c r="SGN15" s="311"/>
      <c r="SGO15" s="311"/>
      <c r="SGP15" s="311"/>
      <c r="SGQ15" s="311"/>
      <c r="SGR15" s="311"/>
      <c r="SGS15" s="311"/>
      <c r="SGT15" s="311"/>
      <c r="SGU15" s="311"/>
      <c r="SGV15" s="311"/>
      <c r="SGW15" s="311"/>
      <c r="SGX15" s="311"/>
      <c r="SGY15" s="311"/>
      <c r="SGZ15" s="311"/>
      <c r="SHA15" s="311"/>
      <c r="SHB15" s="311"/>
      <c r="SHC15" s="311"/>
      <c r="SHD15" s="311"/>
      <c r="SHE15" s="311"/>
      <c r="SHF15" s="311"/>
      <c r="SHG15" s="311"/>
      <c r="SHH15" s="311"/>
      <c r="SHI15" s="311"/>
      <c r="SHJ15" s="311"/>
      <c r="SHK15" s="311"/>
      <c r="SHL15" s="311"/>
      <c r="SHM15" s="311"/>
      <c r="SHN15" s="311"/>
      <c r="SHO15" s="311"/>
      <c r="SHP15" s="311"/>
      <c r="SHQ15" s="311"/>
      <c r="SHR15" s="311"/>
      <c r="SHS15" s="311"/>
      <c r="SHT15" s="311"/>
      <c r="SHU15" s="311"/>
      <c r="SHV15" s="311"/>
      <c r="SHW15" s="311"/>
      <c r="SHX15" s="311"/>
      <c r="SHY15" s="311"/>
      <c r="SHZ15" s="311"/>
      <c r="SIA15" s="311"/>
      <c r="SIB15" s="311"/>
      <c r="SIC15" s="311"/>
      <c r="SID15" s="311"/>
      <c r="SIE15" s="311"/>
      <c r="SIF15" s="311"/>
      <c r="SIG15" s="311"/>
      <c r="SIH15" s="311"/>
      <c r="SII15" s="311"/>
      <c r="SIJ15" s="311"/>
      <c r="SIK15" s="311"/>
      <c r="SIL15" s="311"/>
      <c r="SIM15" s="311"/>
      <c r="SIN15" s="311"/>
      <c r="SIO15" s="311"/>
      <c r="SIP15" s="311"/>
      <c r="SIQ15" s="311"/>
      <c r="SIR15" s="311"/>
      <c r="SIS15" s="311"/>
      <c r="SIT15" s="311"/>
      <c r="SIU15" s="311"/>
      <c r="SIV15" s="311"/>
      <c r="SIW15" s="311"/>
      <c r="SIX15" s="311"/>
      <c r="SIY15" s="311"/>
      <c r="SIZ15" s="311"/>
      <c r="SJA15" s="311"/>
      <c r="SJB15" s="311"/>
      <c r="SJC15" s="311"/>
      <c r="SJD15" s="311"/>
      <c r="SJE15" s="311"/>
      <c r="SJF15" s="311"/>
      <c r="SJG15" s="311"/>
      <c r="SJH15" s="311"/>
      <c r="SJI15" s="311"/>
      <c r="SJJ15" s="311"/>
      <c r="SJK15" s="311"/>
      <c r="SJL15" s="311"/>
      <c r="SJM15" s="311"/>
      <c r="SJN15" s="311"/>
      <c r="SJO15" s="311"/>
      <c r="SJP15" s="311"/>
      <c r="SJQ15" s="311"/>
      <c r="SJR15" s="311"/>
      <c r="SJS15" s="311"/>
      <c r="SJT15" s="311"/>
      <c r="SJU15" s="311"/>
      <c r="SJV15" s="311"/>
      <c r="SJW15" s="311"/>
      <c r="SJX15" s="311"/>
      <c r="SJY15" s="311"/>
      <c r="SJZ15" s="311"/>
      <c r="SKA15" s="311"/>
      <c r="SKB15" s="311"/>
      <c r="SKC15" s="311"/>
      <c r="SKD15" s="311"/>
      <c r="SKE15" s="311"/>
      <c r="SKF15" s="311"/>
      <c r="SKG15" s="311"/>
      <c r="SKH15" s="311"/>
      <c r="SKI15" s="311"/>
      <c r="SKJ15" s="311"/>
      <c r="SKK15" s="311"/>
      <c r="SKL15" s="311"/>
      <c r="SKM15" s="311"/>
      <c r="SKN15" s="311"/>
      <c r="SKO15" s="311"/>
      <c r="SKP15" s="311"/>
      <c r="SKQ15" s="311"/>
      <c r="SKR15" s="311"/>
      <c r="SKS15" s="311"/>
      <c r="SKT15" s="311"/>
      <c r="SKU15" s="311"/>
      <c r="SKV15" s="311"/>
      <c r="SKW15" s="311"/>
      <c r="SKX15" s="311"/>
      <c r="SKY15" s="311"/>
      <c r="SKZ15" s="311"/>
      <c r="SLA15" s="311"/>
      <c r="SLB15" s="311"/>
      <c r="SLC15" s="311"/>
      <c r="SLD15" s="311"/>
      <c r="SLE15" s="311"/>
      <c r="SLF15" s="311"/>
      <c r="SLG15" s="311"/>
      <c r="SLH15" s="311"/>
      <c r="SLI15" s="311"/>
      <c r="SLJ15" s="311"/>
      <c r="SLK15" s="311"/>
      <c r="SLL15" s="311"/>
      <c r="SLM15" s="311"/>
      <c r="SLN15" s="311"/>
      <c r="SLO15" s="311"/>
      <c r="SLP15" s="311"/>
      <c r="SLQ15" s="311"/>
      <c r="SLR15" s="311"/>
      <c r="SLS15" s="311"/>
      <c r="SLT15" s="311"/>
      <c r="SLU15" s="311"/>
      <c r="SLV15" s="311"/>
      <c r="SLW15" s="311"/>
      <c r="SLX15" s="311"/>
      <c r="SLY15" s="311"/>
      <c r="SLZ15" s="311"/>
      <c r="SMA15" s="311"/>
      <c r="SMB15" s="311"/>
      <c r="SMC15" s="311"/>
      <c r="SMD15" s="311"/>
      <c r="SME15" s="311"/>
      <c r="SMF15" s="311"/>
      <c r="SMG15" s="311"/>
      <c r="SMH15" s="311"/>
      <c r="SMI15" s="311"/>
      <c r="SMJ15" s="311"/>
      <c r="SMK15" s="311"/>
      <c r="SML15" s="311"/>
      <c r="SMM15" s="311"/>
      <c r="SMN15" s="311"/>
      <c r="SMO15" s="311"/>
      <c r="SMP15" s="311"/>
      <c r="SMQ15" s="311"/>
      <c r="SMR15" s="311"/>
      <c r="SMS15" s="311"/>
      <c r="SMT15" s="311"/>
      <c r="SMU15" s="311"/>
      <c r="SMV15" s="311"/>
      <c r="SMW15" s="311"/>
      <c r="SMX15" s="311"/>
      <c r="SMY15" s="311"/>
      <c r="SMZ15" s="311"/>
      <c r="SNA15" s="311"/>
      <c r="SNB15" s="311"/>
      <c r="SNC15" s="311"/>
      <c r="SND15" s="311"/>
      <c r="SNE15" s="311"/>
      <c r="SNF15" s="311"/>
      <c r="SNG15" s="311"/>
      <c r="SNH15" s="311"/>
      <c r="SNI15" s="311"/>
      <c r="SNJ15" s="311"/>
      <c r="SNK15" s="311"/>
      <c r="SNL15" s="311"/>
      <c r="SNM15" s="311"/>
      <c r="SNN15" s="311"/>
      <c r="SNO15" s="311"/>
      <c r="SNP15" s="311"/>
      <c r="SNQ15" s="311"/>
      <c r="SNR15" s="311"/>
      <c r="SNS15" s="311"/>
      <c r="SNT15" s="311"/>
      <c r="SNU15" s="311"/>
      <c r="SNV15" s="311"/>
      <c r="SNW15" s="311"/>
      <c r="SNX15" s="311"/>
      <c r="SNY15" s="311"/>
      <c r="SNZ15" s="311"/>
      <c r="SOA15" s="311"/>
      <c r="SOB15" s="311"/>
      <c r="SOC15" s="311"/>
      <c r="SOD15" s="311"/>
      <c r="SOE15" s="311"/>
      <c r="SOF15" s="311"/>
      <c r="SOG15" s="311"/>
      <c r="SOH15" s="311"/>
      <c r="SOI15" s="311"/>
      <c r="SOJ15" s="311"/>
      <c r="SOK15" s="311"/>
      <c r="SOL15" s="311"/>
      <c r="SOM15" s="311"/>
      <c r="SON15" s="311"/>
      <c r="SOO15" s="311"/>
      <c r="SOP15" s="311"/>
      <c r="SOQ15" s="311"/>
      <c r="SOR15" s="311"/>
      <c r="SOS15" s="311"/>
      <c r="SOT15" s="311"/>
      <c r="SOU15" s="311"/>
      <c r="SOV15" s="311"/>
      <c r="SOW15" s="311"/>
      <c r="SOX15" s="311"/>
      <c r="SOY15" s="311"/>
      <c r="SOZ15" s="311"/>
      <c r="SPA15" s="311"/>
      <c r="SPB15" s="311"/>
      <c r="SPC15" s="311"/>
      <c r="SPD15" s="311"/>
      <c r="SPE15" s="311"/>
      <c r="SPF15" s="311"/>
      <c r="SPG15" s="311"/>
      <c r="SPH15" s="311"/>
      <c r="SPI15" s="311"/>
      <c r="SPJ15" s="311"/>
      <c r="SPK15" s="311"/>
      <c r="SPL15" s="311"/>
      <c r="SPM15" s="311"/>
      <c r="SPN15" s="311"/>
      <c r="SPO15" s="311"/>
      <c r="SPP15" s="311"/>
      <c r="SPQ15" s="311"/>
      <c r="SPR15" s="311"/>
      <c r="SPS15" s="311"/>
      <c r="SPT15" s="311"/>
      <c r="SPU15" s="311"/>
      <c r="SPV15" s="311"/>
      <c r="SPW15" s="311"/>
      <c r="SPX15" s="311"/>
      <c r="SPY15" s="311"/>
      <c r="SPZ15" s="311"/>
      <c r="SQA15" s="311"/>
      <c r="SQB15" s="311"/>
      <c r="SQC15" s="311"/>
      <c r="SQD15" s="311"/>
      <c r="SQE15" s="311"/>
      <c r="SQF15" s="311"/>
      <c r="SQG15" s="311"/>
      <c r="SQH15" s="311"/>
      <c r="SQI15" s="311"/>
      <c r="SQJ15" s="311"/>
      <c r="SQK15" s="311"/>
      <c r="SQL15" s="311"/>
      <c r="SQM15" s="311"/>
      <c r="SQN15" s="311"/>
      <c r="SQO15" s="311"/>
      <c r="SQP15" s="311"/>
      <c r="SQQ15" s="311"/>
      <c r="SQR15" s="311"/>
      <c r="SQS15" s="311"/>
      <c r="SQT15" s="311"/>
      <c r="SQU15" s="311"/>
      <c r="SQV15" s="311"/>
      <c r="SQW15" s="311"/>
      <c r="SQX15" s="311"/>
      <c r="SQY15" s="311"/>
      <c r="SQZ15" s="311"/>
      <c r="SRA15" s="311"/>
      <c r="SRB15" s="311"/>
      <c r="SRC15" s="311"/>
      <c r="SRD15" s="311"/>
      <c r="SRE15" s="311"/>
      <c r="SRF15" s="311"/>
      <c r="SRG15" s="311"/>
      <c r="SRH15" s="311"/>
      <c r="SRI15" s="311"/>
      <c r="SRJ15" s="311"/>
      <c r="SRK15" s="311"/>
      <c r="SRL15" s="311"/>
      <c r="SRM15" s="311"/>
      <c r="SRN15" s="311"/>
      <c r="SRO15" s="311"/>
      <c r="SRP15" s="311"/>
      <c r="SRQ15" s="311"/>
      <c r="SRR15" s="311"/>
      <c r="SRS15" s="311"/>
      <c r="SRT15" s="311"/>
      <c r="SRU15" s="311"/>
      <c r="SRV15" s="311"/>
      <c r="SRW15" s="311"/>
      <c r="SRX15" s="311"/>
      <c r="SRY15" s="311"/>
      <c r="SRZ15" s="311"/>
      <c r="SSA15" s="311"/>
      <c r="SSB15" s="311"/>
      <c r="SSC15" s="311"/>
      <c r="SSD15" s="311"/>
      <c r="SSE15" s="311"/>
      <c r="SSF15" s="311"/>
      <c r="SSG15" s="311"/>
      <c r="SSH15" s="311"/>
      <c r="SSI15" s="311"/>
      <c r="SSJ15" s="311"/>
      <c r="SSK15" s="311"/>
      <c r="SSL15" s="311"/>
      <c r="SSM15" s="311"/>
      <c r="SSN15" s="311"/>
      <c r="SSO15" s="311"/>
      <c r="SSP15" s="311"/>
      <c r="SSQ15" s="311"/>
      <c r="SSR15" s="311"/>
      <c r="SSS15" s="311"/>
      <c r="SST15" s="311"/>
      <c r="SSU15" s="311"/>
      <c r="SSV15" s="311"/>
      <c r="SSW15" s="311"/>
      <c r="SSX15" s="311"/>
      <c r="SSY15" s="311"/>
      <c r="SSZ15" s="311"/>
      <c r="STA15" s="311"/>
      <c r="STB15" s="311"/>
      <c r="STC15" s="311"/>
      <c r="STD15" s="311"/>
      <c r="STE15" s="311"/>
      <c r="STF15" s="311"/>
      <c r="STG15" s="311"/>
      <c r="STH15" s="311"/>
      <c r="STI15" s="311"/>
      <c r="STJ15" s="311"/>
      <c r="STK15" s="311"/>
      <c r="STL15" s="311"/>
      <c r="STM15" s="311"/>
      <c r="STN15" s="311"/>
      <c r="STO15" s="311"/>
      <c r="STP15" s="311"/>
      <c r="STQ15" s="311"/>
      <c r="STR15" s="311"/>
      <c r="STS15" s="311"/>
      <c r="STT15" s="311"/>
      <c r="STU15" s="311"/>
      <c r="STV15" s="311"/>
      <c r="STW15" s="311"/>
      <c r="STX15" s="311"/>
      <c r="STY15" s="311"/>
      <c r="STZ15" s="311"/>
      <c r="SUA15" s="311"/>
      <c r="SUB15" s="311"/>
      <c r="SUC15" s="311"/>
      <c r="SUD15" s="311"/>
      <c r="SUE15" s="311"/>
      <c r="SUF15" s="311"/>
      <c r="SUG15" s="311"/>
      <c r="SUH15" s="311"/>
      <c r="SUI15" s="311"/>
      <c r="SUJ15" s="311"/>
      <c r="SUK15" s="311"/>
      <c r="SUL15" s="311"/>
      <c r="SUM15" s="311"/>
      <c r="SUN15" s="311"/>
      <c r="SUO15" s="311"/>
      <c r="SUP15" s="311"/>
      <c r="SUQ15" s="311"/>
      <c r="SUR15" s="311"/>
      <c r="SUS15" s="311"/>
      <c r="SUT15" s="311"/>
      <c r="SUU15" s="311"/>
      <c r="SUV15" s="311"/>
      <c r="SUW15" s="311"/>
      <c r="SUX15" s="311"/>
      <c r="SUY15" s="311"/>
      <c r="SUZ15" s="311"/>
      <c r="SVA15" s="311"/>
      <c r="SVB15" s="311"/>
      <c r="SVC15" s="311"/>
      <c r="SVD15" s="311"/>
      <c r="SVE15" s="311"/>
      <c r="SVF15" s="311"/>
      <c r="SVG15" s="311"/>
      <c r="SVH15" s="311"/>
      <c r="SVI15" s="311"/>
      <c r="SVJ15" s="311"/>
      <c r="SVK15" s="311"/>
      <c r="SVL15" s="311"/>
      <c r="SVM15" s="311"/>
      <c r="SVN15" s="311"/>
      <c r="SVO15" s="311"/>
      <c r="SVP15" s="311"/>
      <c r="SVQ15" s="311"/>
      <c r="SVR15" s="311"/>
      <c r="SVS15" s="311"/>
      <c r="SVT15" s="311"/>
      <c r="SVU15" s="311"/>
      <c r="SVV15" s="311"/>
      <c r="SVW15" s="311"/>
      <c r="SVX15" s="311"/>
      <c r="SVY15" s="311"/>
      <c r="SVZ15" s="311"/>
      <c r="SWA15" s="311"/>
      <c r="SWB15" s="311"/>
      <c r="SWC15" s="311"/>
      <c r="SWD15" s="311"/>
      <c r="SWE15" s="311"/>
      <c r="SWF15" s="311"/>
      <c r="SWG15" s="311"/>
      <c r="SWH15" s="311"/>
      <c r="SWI15" s="311"/>
      <c r="SWJ15" s="311"/>
      <c r="SWK15" s="311"/>
      <c r="SWL15" s="311"/>
      <c r="SWM15" s="311"/>
      <c r="SWN15" s="311"/>
      <c r="SWO15" s="311"/>
      <c r="SWP15" s="311"/>
      <c r="SWQ15" s="311"/>
      <c r="SWR15" s="311"/>
      <c r="SWS15" s="311"/>
      <c r="SWT15" s="311"/>
      <c r="SWU15" s="311"/>
      <c r="SWV15" s="311"/>
      <c r="SWW15" s="311"/>
      <c r="SWX15" s="311"/>
      <c r="SWY15" s="311"/>
      <c r="SWZ15" s="311"/>
      <c r="SXA15" s="311"/>
      <c r="SXB15" s="311"/>
      <c r="SXC15" s="311"/>
      <c r="SXD15" s="311"/>
      <c r="SXE15" s="311"/>
      <c r="SXF15" s="311"/>
      <c r="SXG15" s="311"/>
      <c r="SXH15" s="311"/>
      <c r="SXI15" s="311"/>
      <c r="SXJ15" s="311"/>
      <c r="SXK15" s="311"/>
      <c r="SXL15" s="311"/>
      <c r="SXM15" s="311"/>
      <c r="SXN15" s="311"/>
      <c r="SXO15" s="311"/>
      <c r="SXP15" s="311"/>
      <c r="SXQ15" s="311"/>
      <c r="SXR15" s="311"/>
      <c r="SXS15" s="311"/>
      <c r="SXT15" s="311"/>
      <c r="SXU15" s="311"/>
      <c r="SXV15" s="311"/>
      <c r="SXW15" s="311"/>
      <c r="SXX15" s="311"/>
      <c r="SXY15" s="311"/>
      <c r="SXZ15" s="311"/>
      <c r="SYA15" s="311"/>
      <c r="SYB15" s="311"/>
      <c r="SYC15" s="311"/>
      <c r="SYD15" s="311"/>
      <c r="SYE15" s="311"/>
      <c r="SYF15" s="311"/>
      <c r="SYG15" s="311"/>
      <c r="SYH15" s="311"/>
      <c r="SYI15" s="311"/>
      <c r="SYJ15" s="311"/>
      <c r="SYK15" s="311"/>
      <c r="SYL15" s="311"/>
      <c r="SYM15" s="311"/>
      <c r="SYN15" s="311"/>
      <c r="SYO15" s="311"/>
      <c r="SYP15" s="311"/>
      <c r="SYQ15" s="311"/>
      <c r="SYR15" s="311"/>
      <c r="SYS15" s="311"/>
      <c r="SYT15" s="311"/>
      <c r="SYU15" s="311"/>
      <c r="SYV15" s="311"/>
      <c r="SYW15" s="311"/>
      <c r="SYX15" s="311"/>
      <c r="SYY15" s="311"/>
      <c r="SYZ15" s="311"/>
      <c r="SZA15" s="311"/>
      <c r="SZB15" s="311"/>
      <c r="SZC15" s="311"/>
      <c r="SZD15" s="311"/>
      <c r="SZE15" s="311"/>
      <c r="SZF15" s="311"/>
      <c r="SZG15" s="311"/>
      <c r="SZH15" s="311"/>
      <c r="SZI15" s="311"/>
      <c r="SZJ15" s="311"/>
      <c r="SZK15" s="311"/>
      <c r="SZL15" s="311"/>
      <c r="SZM15" s="311"/>
      <c r="SZN15" s="311"/>
      <c r="SZO15" s="311"/>
      <c r="SZP15" s="311"/>
      <c r="SZQ15" s="311"/>
      <c r="SZR15" s="311"/>
      <c r="SZS15" s="311"/>
      <c r="SZT15" s="311"/>
      <c r="SZU15" s="311"/>
      <c r="SZV15" s="311"/>
      <c r="SZW15" s="311"/>
      <c r="SZX15" s="311"/>
      <c r="SZY15" s="311"/>
      <c r="SZZ15" s="311"/>
      <c r="TAA15" s="311"/>
      <c r="TAB15" s="311"/>
      <c r="TAC15" s="311"/>
      <c r="TAD15" s="311"/>
      <c r="TAE15" s="311"/>
      <c r="TAF15" s="311"/>
      <c r="TAG15" s="311"/>
      <c r="TAH15" s="311"/>
      <c r="TAI15" s="311"/>
      <c r="TAJ15" s="311"/>
      <c r="TAK15" s="311"/>
      <c r="TAL15" s="311"/>
      <c r="TAM15" s="311"/>
      <c r="TAN15" s="311"/>
      <c r="TAO15" s="311"/>
      <c r="TAP15" s="311"/>
      <c r="TAQ15" s="311"/>
      <c r="TAR15" s="311"/>
      <c r="TAS15" s="311"/>
      <c r="TAT15" s="311"/>
      <c r="TAU15" s="311"/>
      <c r="TAV15" s="311"/>
      <c r="TAW15" s="311"/>
      <c r="TAX15" s="311"/>
      <c r="TAY15" s="311"/>
      <c r="TAZ15" s="311"/>
      <c r="TBA15" s="311"/>
      <c r="TBB15" s="311"/>
      <c r="TBC15" s="311"/>
      <c r="TBD15" s="311"/>
      <c r="TBE15" s="311"/>
      <c r="TBF15" s="311"/>
      <c r="TBG15" s="311"/>
      <c r="TBH15" s="311"/>
      <c r="TBI15" s="311"/>
      <c r="TBJ15" s="311"/>
      <c r="TBK15" s="311"/>
      <c r="TBL15" s="311"/>
      <c r="TBM15" s="311"/>
      <c r="TBN15" s="311"/>
      <c r="TBO15" s="311"/>
      <c r="TBP15" s="311"/>
      <c r="TBQ15" s="311"/>
      <c r="TBR15" s="311"/>
      <c r="TBS15" s="311"/>
      <c r="TBT15" s="311"/>
      <c r="TBU15" s="311"/>
      <c r="TBV15" s="311"/>
      <c r="TBW15" s="311"/>
      <c r="TBX15" s="311"/>
      <c r="TBY15" s="311"/>
      <c r="TBZ15" s="311"/>
      <c r="TCA15" s="311"/>
      <c r="TCB15" s="311"/>
      <c r="TCC15" s="311"/>
      <c r="TCD15" s="311"/>
      <c r="TCE15" s="311"/>
      <c r="TCF15" s="311"/>
      <c r="TCG15" s="311"/>
      <c r="TCH15" s="311"/>
      <c r="TCI15" s="311"/>
      <c r="TCJ15" s="311"/>
      <c r="TCK15" s="311"/>
      <c r="TCL15" s="311"/>
      <c r="TCM15" s="311"/>
      <c r="TCN15" s="311"/>
      <c r="TCO15" s="311"/>
      <c r="TCP15" s="311"/>
      <c r="TCQ15" s="311"/>
      <c r="TCR15" s="311"/>
      <c r="TCS15" s="311"/>
      <c r="TCT15" s="311"/>
      <c r="TCU15" s="311"/>
      <c r="TCV15" s="311"/>
      <c r="TCW15" s="311"/>
      <c r="TCX15" s="311"/>
      <c r="TCY15" s="311"/>
      <c r="TCZ15" s="311"/>
      <c r="TDA15" s="311"/>
      <c r="TDB15" s="311"/>
      <c r="TDC15" s="311"/>
      <c r="TDD15" s="311"/>
      <c r="TDE15" s="311"/>
      <c r="TDF15" s="311"/>
      <c r="TDG15" s="311"/>
      <c r="TDH15" s="311"/>
      <c r="TDI15" s="311"/>
      <c r="TDJ15" s="311"/>
      <c r="TDK15" s="311"/>
      <c r="TDL15" s="311"/>
      <c r="TDM15" s="311"/>
      <c r="TDN15" s="311"/>
      <c r="TDO15" s="311"/>
      <c r="TDP15" s="311"/>
      <c r="TDQ15" s="311"/>
      <c r="TDR15" s="311"/>
      <c r="TDS15" s="311"/>
      <c r="TDT15" s="311"/>
      <c r="TDU15" s="311"/>
      <c r="TDV15" s="311"/>
      <c r="TDW15" s="311"/>
      <c r="TDX15" s="311"/>
      <c r="TDY15" s="311"/>
      <c r="TDZ15" s="311"/>
      <c r="TEA15" s="311"/>
      <c r="TEB15" s="311"/>
      <c r="TEC15" s="311"/>
      <c r="TED15" s="311"/>
      <c r="TEE15" s="311"/>
      <c r="TEF15" s="311"/>
      <c r="TEG15" s="311"/>
      <c r="TEH15" s="311"/>
      <c r="TEI15" s="311"/>
      <c r="TEJ15" s="311"/>
      <c r="TEK15" s="311"/>
      <c r="TEL15" s="311"/>
      <c r="TEM15" s="311"/>
      <c r="TEN15" s="311"/>
      <c r="TEO15" s="311"/>
      <c r="TEP15" s="311"/>
      <c r="TEQ15" s="311"/>
      <c r="TER15" s="311"/>
      <c r="TES15" s="311"/>
      <c r="TET15" s="311"/>
      <c r="TEU15" s="311"/>
      <c r="TEV15" s="311"/>
      <c r="TEW15" s="311"/>
      <c r="TEX15" s="311"/>
      <c r="TEY15" s="311"/>
      <c r="TEZ15" s="311"/>
      <c r="TFA15" s="311"/>
      <c r="TFB15" s="311"/>
      <c r="TFC15" s="311"/>
      <c r="TFD15" s="311"/>
      <c r="TFE15" s="311"/>
      <c r="TFF15" s="311"/>
      <c r="TFG15" s="311"/>
      <c r="TFH15" s="311"/>
      <c r="TFI15" s="311"/>
      <c r="TFJ15" s="311"/>
      <c r="TFK15" s="311"/>
      <c r="TFL15" s="311"/>
      <c r="TFM15" s="311"/>
      <c r="TFN15" s="311"/>
      <c r="TFO15" s="311"/>
      <c r="TFP15" s="311"/>
      <c r="TFQ15" s="311"/>
      <c r="TFR15" s="311"/>
      <c r="TFS15" s="311"/>
      <c r="TFT15" s="311"/>
      <c r="TFU15" s="311"/>
      <c r="TFV15" s="311"/>
      <c r="TFW15" s="311"/>
      <c r="TFX15" s="311"/>
      <c r="TFY15" s="311"/>
      <c r="TFZ15" s="311"/>
      <c r="TGA15" s="311"/>
      <c r="TGB15" s="311"/>
      <c r="TGC15" s="311"/>
      <c r="TGD15" s="311"/>
      <c r="TGE15" s="311"/>
      <c r="TGF15" s="311"/>
      <c r="TGG15" s="311"/>
      <c r="TGH15" s="311"/>
      <c r="TGI15" s="311"/>
      <c r="TGJ15" s="311"/>
      <c r="TGK15" s="311"/>
      <c r="TGL15" s="311"/>
      <c r="TGM15" s="311"/>
      <c r="TGN15" s="311"/>
      <c r="TGO15" s="311"/>
      <c r="TGP15" s="311"/>
      <c r="TGQ15" s="311"/>
      <c r="TGR15" s="311"/>
      <c r="TGS15" s="311"/>
      <c r="TGT15" s="311"/>
      <c r="TGU15" s="311"/>
      <c r="TGV15" s="311"/>
      <c r="TGW15" s="311"/>
      <c r="TGX15" s="311"/>
      <c r="TGY15" s="311"/>
      <c r="TGZ15" s="311"/>
      <c r="THA15" s="311"/>
      <c r="THB15" s="311"/>
      <c r="THC15" s="311"/>
      <c r="THD15" s="311"/>
      <c r="THE15" s="311"/>
      <c r="THF15" s="311"/>
      <c r="THG15" s="311"/>
      <c r="THH15" s="311"/>
      <c r="THI15" s="311"/>
      <c r="THJ15" s="311"/>
      <c r="THK15" s="311"/>
      <c r="THL15" s="311"/>
      <c r="THM15" s="311"/>
      <c r="THN15" s="311"/>
      <c r="THO15" s="311"/>
      <c r="THP15" s="311"/>
      <c r="THQ15" s="311"/>
      <c r="THR15" s="311"/>
      <c r="THS15" s="311"/>
      <c r="THT15" s="311"/>
      <c r="THU15" s="311"/>
      <c r="THV15" s="311"/>
      <c r="THW15" s="311"/>
      <c r="THX15" s="311"/>
      <c r="THY15" s="311"/>
      <c r="THZ15" s="311"/>
      <c r="TIA15" s="311"/>
      <c r="TIB15" s="311"/>
      <c r="TIC15" s="311"/>
      <c r="TID15" s="311"/>
      <c r="TIE15" s="311"/>
      <c r="TIF15" s="311"/>
      <c r="TIG15" s="311"/>
      <c r="TIH15" s="311"/>
      <c r="TII15" s="311"/>
      <c r="TIJ15" s="311"/>
      <c r="TIK15" s="311"/>
      <c r="TIL15" s="311"/>
      <c r="TIM15" s="311"/>
      <c r="TIN15" s="311"/>
      <c r="TIO15" s="311"/>
      <c r="TIP15" s="311"/>
      <c r="TIQ15" s="311"/>
      <c r="TIR15" s="311"/>
      <c r="TIS15" s="311"/>
      <c r="TIT15" s="311"/>
      <c r="TIU15" s="311"/>
      <c r="TIV15" s="311"/>
      <c r="TIW15" s="311"/>
      <c r="TIX15" s="311"/>
      <c r="TIY15" s="311"/>
      <c r="TIZ15" s="311"/>
      <c r="TJA15" s="311"/>
      <c r="TJB15" s="311"/>
      <c r="TJC15" s="311"/>
      <c r="TJD15" s="311"/>
      <c r="TJE15" s="311"/>
      <c r="TJF15" s="311"/>
      <c r="TJG15" s="311"/>
      <c r="TJH15" s="311"/>
      <c r="TJI15" s="311"/>
      <c r="TJJ15" s="311"/>
      <c r="TJK15" s="311"/>
      <c r="TJL15" s="311"/>
      <c r="TJM15" s="311"/>
      <c r="TJN15" s="311"/>
      <c r="TJO15" s="311"/>
      <c r="TJP15" s="311"/>
      <c r="TJQ15" s="311"/>
      <c r="TJR15" s="311"/>
      <c r="TJS15" s="311"/>
      <c r="TJT15" s="311"/>
      <c r="TJU15" s="311"/>
      <c r="TJV15" s="311"/>
      <c r="TJW15" s="311"/>
      <c r="TJX15" s="311"/>
      <c r="TJY15" s="311"/>
      <c r="TJZ15" s="311"/>
      <c r="TKA15" s="311"/>
      <c r="TKB15" s="311"/>
      <c r="TKC15" s="311"/>
      <c r="TKD15" s="311"/>
      <c r="TKE15" s="311"/>
      <c r="TKF15" s="311"/>
      <c r="TKG15" s="311"/>
      <c r="TKH15" s="311"/>
      <c r="TKI15" s="311"/>
      <c r="TKJ15" s="311"/>
      <c r="TKK15" s="311"/>
      <c r="TKL15" s="311"/>
      <c r="TKM15" s="311"/>
      <c r="TKN15" s="311"/>
      <c r="TKO15" s="311"/>
      <c r="TKP15" s="311"/>
      <c r="TKQ15" s="311"/>
      <c r="TKR15" s="311"/>
      <c r="TKS15" s="311"/>
      <c r="TKT15" s="311"/>
      <c r="TKU15" s="311"/>
      <c r="TKV15" s="311"/>
      <c r="TKW15" s="311"/>
      <c r="TKX15" s="311"/>
      <c r="TKY15" s="311"/>
      <c r="TKZ15" s="311"/>
      <c r="TLA15" s="311"/>
      <c r="TLB15" s="311"/>
      <c r="TLC15" s="311"/>
      <c r="TLD15" s="311"/>
      <c r="TLE15" s="311"/>
      <c r="TLF15" s="311"/>
      <c r="TLG15" s="311"/>
      <c r="TLH15" s="311"/>
      <c r="TLI15" s="311"/>
      <c r="TLJ15" s="311"/>
      <c r="TLK15" s="311"/>
      <c r="TLL15" s="311"/>
      <c r="TLM15" s="311"/>
      <c r="TLN15" s="311"/>
      <c r="TLO15" s="311"/>
      <c r="TLP15" s="311"/>
      <c r="TLQ15" s="311"/>
      <c r="TLR15" s="311"/>
      <c r="TLS15" s="311"/>
      <c r="TLT15" s="311"/>
      <c r="TLU15" s="311"/>
      <c r="TLV15" s="311"/>
      <c r="TLW15" s="311"/>
      <c r="TLX15" s="311"/>
      <c r="TLY15" s="311"/>
      <c r="TLZ15" s="311"/>
      <c r="TMA15" s="311"/>
      <c r="TMB15" s="311"/>
      <c r="TMC15" s="311"/>
      <c r="TMD15" s="311"/>
      <c r="TME15" s="311"/>
      <c r="TMF15" s="311"/>
      <c r="TMG15" s="311"/>
      <c r="TMH15" s="311"/>
      <c r="TMI15" s="311"/>
      <c r="TMJ15" s="311"/>
      <c r="TMK15" s="311"/>
      <c r="TML15" s="311"/>
      <c r="TMM15" s="311"/>
      <c r="TMN15" s="311"/>
      <c r="TMO15" s="311"/>
      <c r="TMP15" s="311"/>
      <c r="TMQ15" s="311"/>
      <c r="TMR15" s="311"/>
      <c r="TMS15" s="311"/>
      <c r="TMT15" s="311"/>
      <c r="TMU15" s="311"/>
      <c r="TMV15" s="311"/>
      <c r="TMW15" s="311"/>
      <c r="TMX15" s="311"/>
      <c r="TMY15" s="311"/>
      <c r="TMZ15" s="311"/>
      <c r="TNA15" s="311"/>
      <c r="TNB15" s="311"/>
      <c r="TNC15" s="311"/>
      <c r="TND15" s="311"/>
      <c r="TNE15" s="311"/>
      <c r="TNF15" s="311"/>
      <c r="TNG15" s="311"/>
      <c r="TNH15" s="311"/>
      <c r="TNI15" s="311"/>
      <c r="TNJ15" s="311"/>
      <c r="TNK15" s="311"/>
      <c r="TNL15" s="311"/>
      <c r="TNM15" s="311"/>
      <c r="TNN15" s="311"/>
      <c r="TNO15" s="311"/>
      <c r="TNP15" s="311"/>
      <c r="TNQ15" s="311"/>
      <c r="TNR15" s="311"/>
      <c r="TNS15" s="311"/>
      <c r="TNT15" s="311"/>
      <c r="TNU15" s="311"/>
      <c r="TNV15" s="311"/>
      <c r="TNW15" s="311"/>
      <c r="TNX15" s="311"/>
      <c r="TNY15" s="311"/>
      <c r="TNZ15" s="311"/>
      <c r="TOA15" s="311"/>
      <c r="TOB15" s="311"/>
      <c r="TOC15" s="311"/>
      <c r="TOD15" s="311"/>
      <c r="TOE15" s="311"/>
      <c r="TOF15" s="311"/>
      <c r="TOG15" s="311"/>
      <c r="TOH15" s="311"/>
      <c r="TOI15" s="311"/>
      <c r="TOJ15" s="311"/>
      <c r="TOK15" s="311"/>
      <c r="TOL15" s="311"/>
      <c r="TOM15" s="311"/>
      <c r="TON15" s="311"/>
      <c r="TOO15" s="311"/>
      <c r="TOP15" s="311"/>
      <c r="TOQ15" s="311"/>
      <c r="TOR15" s="311"/>
      <c r="TOS15" s="311"/>
      <c r="TOT15" s="311"/>
      <c r="TOU15" s="311"/>
      <c r="TOV15" s="311"/>
      <c r="TOW15" s="311"/>
      <c r="TOX15" s="311"/>
      <c r="TOY15" s="311"/>
      <c r="TOZ15" s="311"/>
      <c r="TPA15" s="311"/>
      <c r="TPB15" s="311"/>
      <c r="TPC15" s="311"/>
      <c r="TPD15" s="311"/>
      <c r="TPE15" s="311"/>
      <c r="TPF15" s="311"/>
      <c r="TPG15" s="311"/>
      <c r="TPH15" s="311"/>
      <c r="TPI15" s="311"/>
      <c r="TPJ15" s="311"/>
      <c r="TPK15" s="311"/>
      <c r="TPL15" s="311"/>
      <c r="TPM15" s="311"/>
      <c r="TPN15" s="311"/>
      <c r="TPO15" s="311"/>
      <c r="TPP15" s="311"/>
      <c r="TPQ15" s="311"/>
      <c r="TPR15" s="311"/>
      <c r="TPS15" s="311"/>
      <c r="TPT15" s="311"/>
      <c r="TPU15" s="311"/>
      <c r="TPV15" s="311"/>
      <c r="TPW15" s="311"/>
      <c r="TPX15" s="311"/>
      <c r="TPY15" s="311"/>
      <c r="TPZ15" s="311"/>
      <c r="TQA15" s="311"/>
      <c r="TQB15" s="311"/>
      <c r="TQC15" s="311"/>
      <c r="TQD15" s="311"/>
      <c r="TQE15" s="311"/>
      <c r="TQF15" s="311"/>
      <c r="TQG15" s="311"/>
      <c r="TQH15" s="311"/>
      <c r="TQI15" s="311"/>
      <c r="TQJ15" s="311"/>
      <c r="TQK15" s="311"/>
      <c r="TQL15" s="311"/>
      <c r="TQM15" s="311"/>
      <c r="TQN15" s="311"/>
      <c r="TQO15" s="311"/>
      <c r="TQP15" s="311"/>
      <c r="TQQ15" s="311"/>
      <c r="TQR15" s="311"/>
      <c r="TQS15" s="311"/>
      <c r="TQT15" s="311"/>
      <c r="TQU15" s="311"/>
      <c r="TQV15" s="311"/>
      <c r="TQW15" s="311"/>
      <c r="TQX15" s="311"/>
      <c r="TQY15" s="311"/>
      <c r="TQZ15" s="311"/>
      <c r="TRA15" s="311"/>
      <c r="TRB15" s="311"/>
      <c r="TRC15" s="311"/>
      <c r="TRD15" s="311"/>
      <c r="TRE15" s="311"/>
      <c r="TRF15" s="311"/>
      <c r="TRG15" s="311"/>
      <c r="TRH15" s="311"/>
      <c r="TRI15" s="311"/>
      <c r="TRJ15" s="311"/>
      <c r="TRK15" s="311"/>
      <c r="TRL15" s="311"/>
      <c r="TRM15" s="311"/>
      <c r="TRN15" s="311"/>
      <c r="TRO15" s="311"/>
      <c r="TRP15" s="311"/>
      <c r="TRQ15" s="311"/>
      <c r="TRR15" s="311"/>
      <c r="TRS15" s="311"/>
      <c r="TRT15" s="311"/>
      <c r="TRU15" s="311"/>
      <c r="TRV15" s="311"/>
      <c r="TRW15" s="311"/>
      <c r="TRX15" s="311"/>
      <c r="TRY15" s="311"/>
      <c r="TRZ15" s="311"/>
      <c r="TSA15" s="311"/>
      <c r="TSB15" s="311"/>
      <c r="TSC15" s="311"/>
      <c r="TSD15" s="311"/>
      <c r="TSE15" s="311"/>
      <c r="TSF15" s="311"/>
      <c r="TSG15" s="311"/>
      <c r="TSH15" s="311"/>
      <c r="TSI15" s="311"/>
      <c r="TSJ15" s="311"/>
      <c r="TSK15" s="311"/>
      <c r="TSL15" s="311"/>
      <c r="TSM15" s="311"/>
      <c r="TSN15" s="311"/>
      <c r="TSO15" s="311"/>
      <c r="TSP15" s="311"/>
      <c r="TSQ15" s="311"/>
      <c r="TSR15" s="311"/>
      <c r="TSS15" s="311"/>
      <c r="TST15" s="311"/>
      <c r="TSU15" s="311"/>
      <c r="TSV15" s="311"/>
      <c r="TSW15" s="311"/>
      <c r="TSX15" s="311"/>
      <c r="TSY15" s="311"/>
      <c r="TSZ15" s="311"/>
      <c r="TTA15" s="311"/>
      <c r="TTB15" s="311"/>
      <c r="TTC15" s="311"/>
      <c r="TTD15" s="311"/>
      <c r="TTE15" s="311"/>
      <c r="TTF15" s="311"/>
      <c r="TTG15" s="311"/>
      <c r="TTH15" s="311"/>
      <c r="TTI15" s="311"/>
      <c r="TTJ15" s="311"/>
      <c r="TTK15" s="311"/>
      <c r="TTL15" s="311"/>
      <c r="TTM15" s="311"/>
      <c r="TTN15" s="311"/>
      <c r="TTO15" s="311"/>
      <c r="TTP15" s="311"/>
      <c r="TTQ15" s="311"/>
      <c r="TTR15" s="311"/>
      <c r="TTS15" s="311"/>
      <c r="TTT15" s="311"/>
      <c r="TTU15" s="311"/>
      <c r="TTV15" s="311"/>
      <c r="TTW15" s="311"/>
      <c r="TTX15" s="311"/>
      <c r="TTY15" s="311"/>
      <c r="TTZ15" s="311"/>
      <c r="TUA15" s="311"/>
      <c r="TUB15" s="311"/>
      <c r="TUC15" s="311"/>
      <c r="TUD15" s="311"/>
      <c r="TUE15" s="311"/>
      <c r="TUF15" s="311"/>
      <c r="TUG15" s="311"/>
      <c r="TUH15" s="311"/>
      <c r="TUI15" s="311"/>
      <c r="TUJ15" s="311"/>
      <c r="TUK15" s="311"/>
      <c r="TUL15" s="311"/>
      <c r="TUM15" s="311"/>
      <c r="TUN15" s="311"/>
      <c r="TUO15" s="311"/>
      <c r="TUP15" s="311"/>
      <c r="TUQ15" s="311"/>
      <c r="TUR15" s="311"/>
      <c r="TUS15" s="311"/>
      <c r="TUT15" s="311"/>
      <c r="TUU15" s="311"/>
      <c r="TUV15" s="311"/>
      <c r="TUW15" s="311"/>
      <c r="TUX15" s="311"/>
      <c r="TUY15" s="311"/>
      <c r="TUZ15" s="311"/>
      <c r="TVA15" s="311"/>
      <c r="TVB15" s="311"/>
      <c r="TVC15" s="311"/>
      <c r="TVD15" s="311"/>
      <c r="TVE15" s="311"/>
      <c r="TVF15" s="311"/>
      <c r="TVG15" s="311"/>
      <c r="TVH15" s="311"/>
      <c r="TVI15" s="311"/>
      <c r="TVJ15" s="311"/>
      <c r="TVK15" s="311"/>
      <c r="TVL15" s="311"/>
      <c r="TVM15" s="311"/>
      <c r="TVN15" s="311"/>
      <c r="TVO15" s="311"/>
      <c r="TVP15" s="311"/>
      <c r="TVQ15" s="311"/>
      <c r="TVR15" s="311"/>
      <c r="TVS15" s="311"/>
      <c r="TVT15" s="311"/>
      <c r="TVU15" s="311"/>
      <c r="TVV15" s="311"/>
      <c r="TVW15" s="311"/>
      <c r="TVX15" s="311"/>
      <c r="TVY15" s="311"/>
      <c r="TVZ15" s="311"/>
      <c r="TWA15" s="311"/>
      <c r="TWB15" s="311"/>
      <c r="TWC15" s="311"/>
      <c r="TWD15" s="311"/>
      <c r="TWE15" s="311"/>
      <c r="TWF15" s="311"/>
      <c r="TWG15" s="311"/>
      <c r="TWH15" s="311"/>
      <c r="TWI15" s="311"/>
      <c r="TWJ15" s="311"/>
      <c r="TWK15" s="311"/>
      <c r="TWL15" s="311"/>
      <c r="TWM15" s="311"/>
      <c r="TWN15" s="311"/>
      <c r="TWO15" s="311"/>
      <c r="TWP15" s="311"/>
      <c r="TWQ15" s="311"/>
      <c r="TWR15" s="311"/>
      <c r="TWS15" s="311"/>
      <c r="TWT15" s="311"/>
      <c r="TWU15" s="311"/>
      <c r="TWV15" s="311"/>
      <c r="TWW15" s="311"/>
      <c r="TWX15" s="311"/>
      <c r="TWY15" s="311"/>
      <c r="TWZ15" s="311"/>
      <c r="TXA15" s="311"/>
      <c r="TXB15" s="311"/>
      <c r="TXC15" s="311"/>
      <c r="TXD15" s="311"/>
      <c r="TXE15" s="311"/>
      <c r="TXF15" s="311"/>
      <c r="TXG15" s="311"/>
      <c r="TXH15" s="311"/>
      <c r="TXI15" s="311"/>
      <c r="TXJ15" s="311"/>
      <c r="TXK15" s="311"/>
      <c r="TXL15" s="311"/>
      <c r="TXM15" s="311"/>
      <c r="TXN15" s="311"/>
      <c r="TXO15" s="311"/>
      <c r="TXP15" s="311"/>
      <c r="TXQ15" s="311"/>
      <c r="TXR15" s="311"/>
      <c r="TXS15" s="311"/>
      <c r="TXT15" s="311"/>
      <c r="TXU15" s="311"/>
      <c r="TXV15" s="311"/>
      <c r="TXW15" s="311"/>
      <c r="TXX15" s="311"/>
      <c r="TXY15" s="311"/>
      <c r="TXZ15" s="311"/>
      <c r="TYA15" s="311"/>
      <c r="TYB15" s="311"/>
      <c r="TYC15" s="311"/>
      <c r="TYD15" s="311"/>
      <c r="TYE15" s="311"/>
      <c r="TYF15" s="311"/>
      <c r="TYG15" s="311"/>
      <c r="TYH15" s="311"/>
      <c r="TYI15" s="311"/>
      <c r="TYJ15" s="311"/>
      <c r="TYK15" s="311"/>
      <c r="TYL15" s="311"/>
      <c r="TYM15" s="311"/>
      <c r="TYN15" s="311"/>
      <c r="TYO15" s="311"/>
      <c r="TYP15" s="311"/>
      <c r="TYQ15" s="311"/>
      <c r="TYR15" s="311"/>
      <c r="TYS15" s="311"/>
      <c r="TYT15" s="311"/>
      <c r="TYU15" s="311"/>
      <c r="TYV15" s="311"/>
      <c r="TYW15" s="311"/>
      <c r="TYX15" s="311"/>
      <c r="TYY15" s="311"/>
      <c r="TYZ15" s="311"/>
      <c r="TZA15" s="311"/>
      <c r="TZB15" s="311"/>
      <c r="TZC15" s="311"/>
      <c r="TZD15" s="311"/>
      <c r="TZE15" s="311"/>
      <c r="TZF15" s="311"/>
      <c r="TZG15" s="311"/>
      <c r="TZH15" s="311"/>
      <c r="TZI15" s="311"/>
      <c r="TZJ15" s="311"/>
      <c r="TZK15" s="311"/>
      <c r="TZL15" s="311"/>
      <c r="TZM15" s="311"/>
      <c r="TZN15" s="311"/>
      <c r="TZO15" s="311"/>
      <c r="TZP15" s="311"/>
      <c r="TZQ15" s="311"/>
      <c r="TZR15" s="311"/>
      <c r="TZS15" s="311"/>
      <c r="TZT15" s="311"/>
      <c r="TZU15" s="311"/>
      <c r="TZV15" s="311"/>
      <c r="TZW15" s="311"/>
      <c r="TZX15" s="311"/>
      <c r="TZY15" s="311"/>
      <c r="TZZ15" s="311"/>
      <c r="UAA15" s="311"/>
      <c r="UAB15" s="311"/>
      <c r="UAC15" s="311"/>
      <c r="UAD15" s="311"/>
      <c r="UAE15" s="311"/>
      <c r="UAF15" s="311"/>
      <c r="UAG15" s="311"/>
      <c r="UAH15" s="311"/>
      <c r="UAI15" s="311"/>
      <c r="UAJ15" s="311"/>
      <c r="UAK15" s="311"/>
      <c r="UAL15" s="311"/>
      <c r="UAM15" s="311"/>
      <c r="UAN15" s="311"/>
      <c r="UAO15" s="311"/>
      <c r="UAP15" s="311"/>
      <c r="UAQ15" s="311"/>
      <c r="UAR15" s="311"/>
      <c r="UAS15" s="311"/>
      <c r="UAT15" s="311"/>
      <c r="UAU15" s="311"/>
      <c r="UAV15" s="311"/>
      <c r="UAW15" s="311"/>
      <c r="UAX15" s="311"/>
      <c r="UAY15" s="311"/>
      <c r="UAZ15" s="311"/>
      <c r="UBA15" s="311"/>
      <c r="UBB15" s="311"/>
      <c r="UBC15" s="311"/>
      <c r="UBD15" s="311"/>
      <c r="UBE15" s="311"/>
      <c r="UBF15" s="311"/>
      <c r="UBG15" s="311"/>
      <c r="UBH15" s="311"/>
      <c r="UBI15" s="311"/>
      <c r="UBJ15" s="311"/>
      <c r="UBK15" s="311"/>
      <c r="UBL15" s="311"/>
      <c r="UBM15" s="311"/>
      <c r="UBN15" s="311"/>
      <c r="UBO15" s="311"/>
      <c r="UBP15" s="311"/>
      <c r="UBQ15" s="311"/>
      <c r="UBR15" s="311"/>
      <c r="UBS15" s="311"/>
      <c r="UBT15" s="311"/>
      <c r="UBU15" s="311"/>
      <c r="UBV15" s="311"/>
      <c r="UBW15" s="311"/>
      <c r="UBX15" s="311"/>
      <c r="UBY15" s="311"/>
      <c r="UBZ15" s="311"/>
      <c r="UCA15" s="311"/>
      <c r="UCB15" s="311"/>
      <c r="UCC15" s="311"/>
      <c r="UCD15" s="311"/>
      <c r="UCE15" s="311"/>
      <c r="UCF15" s="311"/>
      <c r="UCG15" s="311"/>
      <c r="UCH15" s="311"/>
      <c r="UCI15" s="311"/>
      <c r="UCJ15" s="311"/>
      <c r="UCK15" s="311"/>
      <c r="UCL15" s="311"/>
      <c r="UCM15" s="311"/>
      <c r="UCN15" s="311"/>
      <c r="UCO15" s="311"/>
      <c r="UCP15" s="311"/>
      <c r="UCQ15" s="311"/>
      <c r="UCR15" s="311"/>
      <c r="UCS15" s="311"/>
      <c r="UCT15" s="311"/>
      <c r="UCU15" s="311"/>
      <c r="UCV15" s="311"/>
      <c r="UCW15" s="311"/>
      <c r="UCX15" s="311"/>
      <c r="UCY15" s="311"/>
      <c r="UCZ15" s="311"/>
      <c r="UDA15" s="311"/>
      <c r="UDB15" s="311"/>
      <c r="UDC15" s="311"/>
      <c r="UDD15" s="311"/>
      <c r="UDE15" s="311"/>
      <c r="UDF15" s="311"/>
      <c r="UDG15" s="311"/>
      <c r="UDH15" s="311"/>
      <c r="UDI15" s="311"/>
      <c r="UDJ15" s="311"/>
      <c r="UDK15" s="311"/>
      <c r="UDL15" s="311"/>
      <c r="UDM15" s="311"/>
      <c r="UDN15" s="311"/>
      <c r="UDO15" s="311"/>
      <c r="UDP15" s="311"/>
      <c r="UDQ15" s="311"/>
      <c r="UDR15" s="311"/>
      <c r="UDS15" s="311"/>
      <c r="UDT15" s="311"/>
      <c r="UDU15" s="311"/>
      <c r="UDV15" s="311"/>
      <c r="UDW15" s="311"/>
      <c r="UDX15" s="311"/>
      <c r="UDY15" s="311"/>
      <c r="UDZ15" s="311"/>
      <c r="UEA15" s="311"/>
      <c r="UEB15" s="311"/>
      <c r="UEC15" s="311"/>
      <c r="UED15" s="311"/>
      <c r="UEE15" s="311"/>
      <c r="UEF15" s="311"/>
      <c r="UEG15" s="311"/>
      <c r="UEH15" s="311"/>
      <c r="UEI15" s="311"/>
      <c r="UEJ15" s="311"/>
      <c r="UEK15" s="311"/>
      <c r="UEL15" s="311"/>
      <c r="UEM15" s="311"/>
      <c r="UEN15" s="311"/>
      <c r="UEO15" s="311"/>
      <c r="UEP15" s="311"/>
      <c r="UEQ15" s="311"/>
      <c r="UER15" s="311"/>
      <c r="UES15" s="311"/>
      <c r="UET15" s="311"/>
      <c r="UEU15" s="311"/>
      <c r="UEV15" s="311"/>
      <c r="UEW15" s="311"/>
      <c r="UEX15" s="311"/>
      <c r="UEY15" s="311"/>
      <c r="UEZ15" s="311"/>
      <c r="UFA15" s="311"/>
      <c r="UFB15" s="311"/>
      <c r="UFC15" s="311"/>
      <c r="UFD15" s="311"/>
      <c r="UFE15" s="311"/>
      <c r="UFF15" s="311"/>
      <c r="UFG15" s="311"/>
      <c r="UFH15" s="311"/>
      <c r="UFI15" s="311"/>
      <c r="UFJ15" s="311"/>
      <c r="UFK15" s="311"/>
      <c r="UFL15" s="311"/>
      <c r="UFM15" s="311"/>
      <c r="UFN15" s="311"/>
      <c r="UFO15" s="311"/>
      <c r="UFP15" s="311"/>
      <c r="UFQ15" s="311"/>
      <c r="UFR15" s="311"/>
      <c r="UFS15" s="311"/>
      <c r="UFT15" s="311"/>
      <c r="UFU15" s="311"/>
      <c r="UFV15" s="311"/>
      <c r="UFW15" s="311"/>
      <c r="UFX15" s="311"/>
      <c r="UFY15" s="311"/>
      <c r="UFZ15" s="311"/>
      <c r="UGA15" s="311"/>
      <c r="UGB15" s="311"/>
      <c r="UGC15" s="311"/>
      <c r="UGD15" s="311"/>
      <c r="UGE15" s="311"/>
      <c r="UGF15" s="311"/>
      <c r="UGG15" s="311"/>
      <c r="UGH15" s="311"/>
      <c r="UGI15" s="311"/>
      <c r="UGJ15" s="311"/>
      <c r="UGK15" s="311"/>
      <c r="UGL15" s="311"/>
      <c r="UGM15" s="311"/>
      <c r="UGN15" s="311"/>
      <c r="UGO15" s="311"/>
      <c r="UGP15" s="311"/>
      <c r="UGQ15" s="311"/>
      <c r="UGR15" s="311"/>
      <c r="UGS15" s="311"/>
      <c r="UGT15" s="311"/>
      <c r="UGU15" s="311"/>
      <c r="UGV15" s="311"/>
      <c r="UGW15" s="311"/>
      <c r="UGX15" s="311"/>
      <c r="UGY15" s="311"/>
      <c r="UGZ15" s="311"/>
      <c r="UHA15" s="311"/>
      <c r="UHB15" s="311"/>
      <c r="UHC15" s="311"/>
      <c r="UHD15" s="311"/>
      <c r="UHE15" s="311"/>
      <c r="UHF15" s="311"/>
      <c r="UHG15" s="311"/>
      <c r="UHH15" s="311"/>
      <c r="UHI15" s="311"/>
      <c r="UHJ15" s="311"/>
      <c r="UHK15" s="311"/>
      <c r="UHL15" s="311"/>
      <c r="UHM15" s="311"/>
      <c r="UHN15" s="311"/>
      <c r="UHO15" s="311"/>
      <c r="UHP15" s="311"/>
      <c r="UHQ15" s="311"/>
      <c r="UHR15" s="311"/>
      <c r="UHS15" s="311"/>
      <c r="UHT15" s="311"/>
      <c r="UHU15" s="311"/>
      <c r="UHV15" s="311"/>
      <c r="UHW15" s="311"/>
      <c r="UHX15" s="311"/>
      <c r="UHY15" s="311"/>
      <c r="UHZ15" s="311"/>
      <c r="UIA15" s="311"/>
      <c r="UIB15" s="311"/>
      <c r="UIC15" s="311"/>
      <c r="UID15" s="311"/>
      <c r="UIE15" s="311"/>
      <c r="UIF15" s="311"/>
      <c r="UIG15" s="311"/>
      <c r="UIH15" s="311"/>
      <c r="UII15" s="311"/>
      <c r="UIJ15" s="311"/>
      <c r="UIK15" s="311"/>
      <c r="UIL15" s="311"/>
      <c r="UIM15" s="311"/>
      <c r="UIN15" s="311"/>
      <c r="UIO15" s="311"/>
      <c r="UIP15" s="311"/>
      <c r="UIQ15" s="311"/>
      <c r="UIR15" s="311"/>
      <c r="UIS15" s="311"/>
      <c r="UIT15" s="311"/>
      <c r="UIU15" s="311"/>
      <c r="UIV15" s="311"/>
      <c r="UIW15" s="311"/>
      <c r="UIX15" s="311"/>
      <c r="UIY15" s="311"/>
      <c r="UIZ15" s="311"/>
      <c r="UJA15" s="311"/>
      <c r="UJB15" s="311"/>
      <c r="UJC15" s="311"/>
      <c r="UJD15" s="311"/>
      <c r="UJE15" s="311"/>
      <c r="UJF15" s="311"/>
      <c r="UJG15" s="311"/>
      <c r="UJH15" s="311"/>
      <c r="UJI15" s="311"/>
      <c r="UJJ15" s="311"/>
      <c r="UJK15" s="311"/>
      <c r="UJL15" s="311"/>
      <c r="UJM15" s="311"/>
      <c r="UJN15" s="311"/>
      <c r="UJO15" s="311"/>
      <c r="UJP15" s="311"/>
      <c r="UJQ15" s="311"/>
      <c r="UJR15" s="311"/>
      <c r="UJS15" s="311"/>
      <c r="UJT15" s="311"/>
      <c r="UJU15" s="311"/>
      <c r="UJV15" s="311"/>
      <c r="UJW15" s="311"/>
      <c r="UJX15" s="311"/>
      <c r="UJY15" s="311"/>
      <c r="UJZ15" s="311"/>
      <c r="UKA15" s="311"/>
      <c r="UKB15" s="311"/>
      <c r="UKC15" s="311"/>
      <c r="UKD15" s="311"/>
      <c r="UKE15" s="311"/>
      <c r="UKF15" s="311"/>
      <c r="UKG15" s="311"/>
      <c r="UKH15" s="311"/>
      <c r="UKI15" s="311"/>
      <c r="UKJ15" s="311"/>
      <c r="UKK15" s="311"/>
      <c r="UKL15" s="311"/>
      <c r="UKM15" s="311"/>
      <c r="UKN15" s="311"/>
      <c r="UKO15" s="311"/>
      <c r="UKP15" s="311"/>
      <c r="UKQ15" s="311"/>
      <c r="UKR15" s="311"/>
      <c r="UKS15" s="311"/>
      <c r="UKT15" s="311"/>
      <c r="UKU15" s="311"/>
      <c r="UKV15" s="311"/>
      <c r="UKW15" s="311"/>
      <c r="UKX15" s="311"/>
      <c r="UKY15" s="311"/>
      <c r="UKZ15" s="311"/>
      <c r="ULA15" s="311"/>
      <c r="ULB15" s="311"/>
      <c r="ULC15" s="311"/>
      <c r="ULD15" s="311"/>
      <c r="ULE15" s="311"/>
      <c r="ULF15" s="311"/>
      <c r="ULG15" s="311"/>
      <c r="ULH15" s="311"/>
      <c r="ULI15" s="311"/>
      <c r="ULJ15" s="311"/>
      <c r="ULK15" s="311"/>
      <c r="ULL15" s="311"/>
      <c r="ULM15" s="311"/>
      <c r="ULN15" s="311"/>
      <c r="ULO15" s="311"/>
      <c r="ULP15" s="311"/>
      <c r="ULQ15" s="311"/>
      <c r="ULR15" s="311"/>
      <c r="ULS15" s="311"/>
      <c r="ULT15" s="311"/>
      <c r="ULU15" s="311"/>
      <c r="ULV15" s="311"/>
      <c r="ULW15" s="311"/>
      <c r="ULX15" s="311"/>
      <c r="ULY15" s="311"/>
      <c r="ULZ15" s="311"/>
      <c r="UMA15" s="311"/>
      <c r="UMB15" s="311"/>
      <c r="UMC15" s="311"/>
      <c r="UMD15" s="311"/>
      <c r="UME15" s="311"/>
      <c r="UMF15" s="311"/>
      <c r="UMG15" s="311"/>
      <c r="UMH15" s="311"/>
      <c r="UMI15" s="311"/>
      <c r="UMJ15" s="311"/>
      <c r="UMK15" s="311"/>
      <c r="UML15" s="311"/>
      <c r="UMM15" s="311"/>
      <c r="UMN15" s="311"/>
      <c r="UMO15" s="311"/>
      <c r="UMP15" s="311"/>
      <c r="UMQ15" s="311"/>
      <c r="UMR15" s="311"/>
      <c r="UMS15" s="311"/>
      <c r="UMT15" s="311"/>
      <c r="UMU15" s="311"/>
      <c r="UMV15" s="311"/>
      <c r="UMW15" s="311"/>
      <c r="UMX15" s="311"/>
      <c r="UMY15" s="311"/>
      <c r="UMZ15" s="311"/>
      <c r="UNA15" s="311"/>
      <c r="UNB15" s="311"/>
      <c r="UNC15" s="311"/>
      <c r="UND15" s="311"/>
      <c r="UNE15" s="311"/>
      <c r="UNF15" s="311"/>
      <c r="UNG15" s="311"/>
      <c r="UNH15" s="311"/>
      <c r="UNI15" s="311"/>
      <c r="UNJ15" s="311"/>
      <c r="UNK15" s="311"/>
      <c r="UNL15" s="311"/>
      <c r="UNM15" s="311"/>
      <c r="UNN15" s="311"/>
      <c r="UNO15" s="311"/>
      <c r="UNP15" s="311"/>
      <c r="UNQ15" s="311"/>
      <c r="UNR15" s="311"/>
      <c r="UNS15" s="311"/>
      <c r="UNT15" s="311"/>
      <c r="UNU15" s="311"/>
      <c r="UNV15" s="311"/>
      <c r="UNW15" s="311"/>
      <c r="UNX15" s="311"/>
      <c r="UNY15" s="311"/>
      <c r="UNZ15" s="311"/>
      <c r="UOA15" s="311"/>
      <c r="UOB15" s="311"/>
      <c r="UOC15" s="311"/>
      <c r="UOD15" s="311"/>
      <c r="UOE15" s="311"/>
      <c r="UOF15" s="311"/>
      <c r="UOG15" s="311"/>
      <c r="UOH15" s="311"/>
      <c r="UOI15" s="311"/>
      <c r="UOJ15" s="311"/>
      <c r="UOK15" s="311"/>
      <c r="UOL15" s="311"/>
      <c r="UOM15" s="311"/>
      <c r="UON15" s="311"/>
      <c r="UOO15" s="311"/>
      <c r="UOP15" s="311"/>
      <c r="UOQ15" s="311"/>
      <c r="UOR15" s="311"/>
      <c r="UOS15" s="311"/>
      <c r="UOT15" s="311"/>
      <c r="UOU15" s="311"/>
      <c r="UOV15" s="311"/>
      <c r="UOW15" s="311"/>
      <c r="UOX15" s="311"/>
      <c r="UOY15" s="311"/>
      <c r="UOZ15" s="311"/>
      <c r="UPA15" s="311"/>
      <c r="UPB15" s="311"/>
      <c r="UPC15" s="311"/>
      <c r="UPD15" s="311"/>
      <c r="UPE15" s="311"/>
      <c r="UPF15" s="311"/>
      <c r="UPG15" s="311"/>
      <c r="UPH15" s="311"/>
      <c r="UPI15" s="311"/>
      <c r="UPJ15" s="311"/>
      <c r="UPK15" s="311"/>
      <c r="UPL15" s="311"/>
      <c r="UPM15" s="311"/>
      <c r="UPN15" s="311"/>
      <c r="UPO15" s="311"/>
      <c r="UPP15" s="311"/>
      <c r="UPQ15" s="311"/>
      <c r="UPR15" s="311"/>
      <c r="UPS15" s="311"/>
      <c r="UPT15" s="311"/>
      <c r="UPU15" s="311"/>
      <c r="UPV15" s="311"/>
      <c r="UPW15" s="311"/>
      <c r="UPX15" s="311"/>
      <c r="UPY15" s="311"/>
      <c r="UPZ15" s="311"/>
      <c r="UQA15" s="311"/>
      <c r="UQB15" s="311"/>
      <c r="UQC15" s="311"/>
      <c r="UQD15" s="311"/>
      <c r="UQE15" s="311"/>
      <c r="UQF15" s="311"/>
      <c r="UQG15" s="311"/>
      <c r="UQH15" s="311"/>
      <c r="UQI15" s="311"/>
      <c r="UQJ15" s="311"/>
      <c r="UQK15" s="311"/>
      <c r="UQL15" s="311"/>
      <c r="UQM15" s="311"/>
      <c r="UQN15" s="311"/>
      <c r="UQO15" s="311"/>
      <c r="UQP15" s="311"/>
      <c r="UQQ15" s="311"/>
      <c r="UQR15" s="311"/>
      <c r="UQS15" s="311"/>
      <c r="UQT15" s="311"/>
      <c r="UQU15" s="311"/>
      <c r="UQV15" s="311"/>
      <c r="UQW15" s="311"/>
      <c r="UQX15" s="311"/>
      <c r="UQY15" s="311"/>
      <c r="UQZ15" s="311"/>
      <c r="URA15" s="311"/>
      <c r="URB15" s="311"/>
      <c r="URC15" s="311"/>
      <c r="URD15" s="311"/>
      <c r="URE15" s="311"/>
      <c r="URF15" s="311"/>
      <c r="URG15" s="311"/>
      <c r="URH15" s="311"/>
      <c r="URI15" s="311"/>
      <c r="URJ15" s="311"/>
      <c r="URK15" s="311"/>
      <c r="URL15" s="311"/>
      <c r="URM15" s="311"/>
      <c r="URN15" s="311"/>
      <c r="URO15" s="311"/>
      <c r="URP15" s="311"/>
      <c r="URQ15" s="311"/>
      <c r="URR15" s="311"/>
      <c r="URS15" s="311"/>
      <c r="URT15" s="311"/>
      <c r="URU15" s="311"/>
      <c r="URV15" s="311"/>
      <c r="URW15" s="311"/>
      <c r="URX15" s="311"/>
      <c r="URY15" s="311"/>
      <c r="URZ15" s="311"/>
      <c r="USA15" s="311"/>
      <c r="USB15" s="311"/>
      <c r="USC15" s="311"/>
      <c r="USD15" s="311"/>
      <c r="USE15" s="311"/>
      <c r="USF15" s="311"/>
      <c r="USG15" s="311"/>
      <c r="USH15" s="311"/>
      <c r="USI15" s="311"/>
      <c r="USJ15" s="311"/>
      <c r="USK15" s="311"/>
      <c r="USL15" s="311"/>
      <c r="USM15" s="311"/>
      <c r="USN15" s="311"/>
      <c r="USO15" s="311"/>
      <c r="USP15" s="311"/>
      <c r="USQ15" s="311"/>
      <c r="USR15" s="311"/>
      <c r="USS15" s="311"/>
      <c r="UST15" s="311"/>
      <c r="USU15" s="311"/>
      <c r="USV15" s="311"/>
      <c r="USW15" s="311"/>
      <c r="USX15" s="311"/>
      <c r="USY15" s="311"/>
      <c r="USZ15" s="311"/>
      <c r="UTA15" s="311"/>
      <c r="UTB15" s="311"/>
      <c r="UTC15" s="311"/>
      <c r="UTD15" s="311"/>
      <c r="UTE15" s="311"/>
      <c r="UTF15" s="311"/>
      <c r="UTG15" s="311"/>
      <c r="UTH15" s="311"/>
      <c r="UTI15" s="311"/>
      <c r="UTJ15" s="311"/>
      <c r="UTK15" s="311"/>
      <c r="UTL15" s="311"/>
      <c r="UTM15" s="311"/>
      <c r="UTN15" s="311"/>
      <c r="UTO15" s="311"/>
      <c r="UTP15" s="311"/>
      <c r="UTQ15" s="311"/>
      <c r="UTR15" s="311"/>
      <c r="UTS15" s="311"/>
      <c r="UTT15" s="311"/>
      <c r="UTU15" s="311"/>
      <c r="UTV15" s="311"/>
      <c r="UTW15" s="311"/>
      <c r="UTX15" s="311"/>
      <c r="UTY15" s="311"/>
      <c r="UTZ15" s="311"/>
      <c r="UUA15" s="311"/>
      <c r="UUB15" s="311"/>
      <c r="UUC15" s="311"/>
      <c r="UUD15" s="311"/>
      <c r="UUE15" s="311"/>
      <c r="UUF15" s="311"/>
      <c r="UUG15" s="311"/>
      <c r="UUH15" s="311"/>
      <c r="UUI15" s="311"/>
      <c r="UUJ15" s="311"/>
      <c r="UUK15" s="311"/>
      <c r="UUL15" s="311"/>
      <c r="UUM15" s="311"/>
      <c r="UUN15" s="311"/>
      <c r="UUO15" s="311"/>
      <c r="UUP15" s="311"/>
      <c r="UUQ15" s="311"/>
      <c r="UUR15" s="311"/>
      <c r="UUS15" s="311"/>
      <c r="UUT15" s="311"/>
      <c r="UUU15" s="311"/>
      <c r="UUV15" s="311"/>
      <c r="UUW15" s="311"/>
      <c r="UUX15" s="311"/>
      <c r="UUY15" s="311"/>
      <c r="UUZ15" s="311"/>
      <c r="UVA15" s="311"/>
      <c r="UVB15" s="311"/>
      <c r="UVC15" s="311"/>
      <c r="UVD15" s="311"/>
      <c r="UVE15" s="311"/>
      <c r="UVF15" s="311"/>
      <c r="UVG15" s="311"/>
      <c r="UVH15" s="311"/>
      <c r="UVI15" s="311"/>
      <c r="UVJ15" s="311"/>
      <c r="UVK15" s="311"/>
      <c r="UVL15" s="311"/>
      <c r="UVM15" s="311"/>
      <c r="UVN15" s="311"/>
      <c r="UVO15" s="311"/>
      <c r="UVP15" s="311"/>
      <c r="UVQ15" s="311"/>
      <c r="UVR15" s="311"/>
      <c r="UVS15" s="311"/>
      <c r="UVT15" s="311"/>
      <c r="UVU15" s="311"/>
      <c r="UVV15" s="311"/>
      <c r="UVW15" s="311"/>
      <c r="UVX15" s="311"/>
      <c r="UVY15" s="311"/>
      <c r="UVZ15" s="311"/>
      <c r="UWA15" s="311"/>
      <c r="UWB15" s="311"/>
      <c r="UWC15" s="311"/>
      <c r="UWD15" s="311"/>
      <c r="UWE15" s="311"/>
      <c r="UWF15" s="311"/>
      <c r="UWG15" s="311"/>
      <c r="UWH15" s="311"/>
      <c r="UWI15" s="311"/>
      <c r="UWJ15" s="311"/>
      <c r="UWK15" s="311"/>
      <c r="UWL15" s="311"/>
      <c r="UWM15" s="311"/>
      <c r="UWN15" s="311"/>
      <c r="UWO15" s="311"/>
      <c r="UWP15" s="311"/>
      <c r="UWQ15" s="311"/>
      <c r="UWR15" s="311"/>
      <c r="UWS15" s="311"/>
      <c r="UWT15" s="311"/>
      <c r="UWU15" s="311"/>
      <c r="UWV15" s="311"/>
      <c r="UWW15" s="311"/>
      <c r="UWX15" s="311"/>
      <c r="UWY15" s="311"/>
      <c r="UWZ15" s="311"/>
      <c r="UXA15" s="311"/>
      <c r="UXB15" s="311"/>
      <c r="UXC15" s="311"/>
      <c r="UXD15" s="311"/>
      <c r="UXE15" s="311"/>
      <c r="UXF15" s="311"/>
      <c r="UXG15" s="311"/>
      <c r="UXH15" s="311"/>
      <c r="UXI15" s="311"/>
      <c r="UXJ15" s="311"/>
      <c r="UXK15" s="311"/>
      <c r="UXL15" s="311"/>
      <c r="UXM15" s="311"/>
      <c r="UXN15" s="311"/>
      <c r="UXO15" s="311"/>
      <c r="UXP15" s="311"/>
      <c r="UXQ15" s="311"/>
      <c r="UXR15" s="311"/>
      <c r="UXS15" s="311"/>
      <c r="UXT15" s="311"/>
      <c r="UXU15" s="311"/>
      <c r="UXV15" s="311"/>
      <c r="UXW15" s="311"/>
      <c r="UXX15" s="311"/>
      <c r="UXY15" s="311"/>
      <c r="UXZ15" s="311"/>
      <c r="UYA15" s="311"/>
      <c r="UYB15" s="311"/>
      <c r="UYC15" s="311"/>
      <c r="UYD15" s="311"/>
      <c r="UYE15" s="311"/>
      <c r="UYF15" s="311"/>
      <c r="UYG15" s="311"/>
      <c r="UYH15" s="311"/>
      <c r="UYI15" s="311"/>
      <c r="UYJ15" s="311"/>
      <c r="UYK15" s="311"/>
      <c r="UYL15" s="311"/>
      <c r="UYM15" s="311"/>
      <c r="UYN15" s="311"/>
      <c r="UYO15" s="311"/>
      <c r="UYP15" s="311"/>
      <c r="UYQ15" s="311"/>
      <c r="UYR15" s="311"/>
      <c r="UYS15" s="311"/>
      <c r="UYT15" s="311"/>
      <c r="UYU15" s="311"/>
      <c r="UYV15" s="311"/>
      <c r="UYW15" s="311"/>
      <c r="UYX15" s="311"/>
      <c r="UYY15" s="311"/>
      <c r="UYZ15" s="311"/>
      <c r="UZA15" s="311"/>
      <c r="UZB15" s="311"/>
      <c r="UZC15" s="311"/>
      <c r="UZD15" s="311"/>
      <c r="UZE15" s="311"/>
      <c r="UZF15" s="311"/>
      <c r="UZG15" s="311"/>
      <c r="UZH15" s="311"/>
      <c r="UZI15" s="311"/>
      <c r="UZJ15" s="311"/>
      <c r="UZK15" s="311"/>
      <c r="UZL15" s="311"/>
      <c r="UZM15" s="311"/>
      <c r="UZN15" s="311"/>
      <c r="UZO15" s="311"/>
      <c r="UZP15" s="311"/>
      <c r="UZQ15" s="311"/>
      <c r="UZR15" s="311"/>
      <c r="UZS15" s="311"/>
      <c r="UZT15" s="311"/>
      <c r="UZU15" s="311"/>
      <c r="UZV15" s="311"/>
      <c r="UZW15" s="311"/>
      <c r="UZX15" s="311"/>
      <c r="UZY15" s="311"/>
      <c r="UZZ15" s="311"/>
      <c r="VAA15" s="311"/>
      <c r="VAB15" s="311"/>
      <c r="VAC15" s="311"/>
      <c r="VAD15" s="311"/>
      <c r="VAE15" s="311"/>
      <c r="VAF15" s="311"/>
      <c r="VAG15" s="311"/>
      <c r="VAH15" s="311"/>
      <c r="VAI15" s="311"/>
      <c r="VAJ15" s="311"/>
      <c r="VAK15" s="311"/>
      <c r="VAL15" s="311"/>
      <c r="VAM15" s="311"/>
      <c r="VAN15" s="311"/>
      <c r="VAO15" s="311"/>
      <c r="VAP15" s="311"/>
      <c r="VAQ15" s="311"/>
      <c r="VAR15" s="311"/>
      <c r="VAS15" s="311"/>
      <c r="VAT15" s="311"/>
      <c r="VAU15" s="311"/>
      <c r="VAV15" s="311"/>
      <c r="VAW15" s="311"/>
      <c r="VAX15" s="311"/>
      <c r="VAY15" s="311"/>
      <c r="VAZ15" s="311"/>
      <c r="VBA15" s="311"/>
      <c r="VBB15" s="311"/>
      <c r="VBC15" s="311"/>
      <c r="VBD15" s="311"/>
      <c r="VBE15" s="311"/>
      <c r="VBF15" s="311"/>
      <c r="VBG15" s="311"/>
      <c r="VBH15" s="311"/>
      <c r="VBI15" s="311"/>
      <c r="VBJ15" s="311"/>
      <c r="VBK15" s="311"/>
      <c r="VBL15" s="311"/>
      <c r="VBM15" s="311"/>
      <c r="VBN15" s="311"/>
      <c r="VBO15" s="311"/>
      <c r="VBP15" s="311"/>
      <c r="VBQ15" s="311"/>
      <c r="VBR15" s="311"/>
      <c r="VBS15" s="311"/>
      <c r="VBT15" s="311"/>
      <c r="VBU15" s="311"/>
      <c r="VBV15" s="311"/>
      <c r="VBW15" s="311"/>
      <c r="VBX15" s="311"/>
      <c r="VBY15" s="311"/>
      <c r="VBZ15" s="311"/>
      <c r="VCA15" s="311"/>
      <c r="VCB15" s="311"/>
      <c r="VCC15" s="311"/>
      <c r="VCD15" s="311"/>
      <c r="VCE15" s="311"/>
      <c r="VCF15" s="311"/>
      <c r="VCG15" s="311"/>
      <c r="VCH15" s="311"/>
      <c r="VCI15" s="311"/>
      <c r="VCJ15" s="311"/>
      <c r="VCK15" s="311"/>
      <c r="VCL15" s="311"/>
      <c r="VCM15" s="311"/>
      <c r="VCN15" s="311"/>
      <c r="VCO15" s="311"/>
      <c r="VCP15" s="311"/>
      <c r="VCQ15" s="311"/>
      <c r="VCR15" s="311"/>
      <c r="VCS15" s="311"/>
      <c r="VCT15" s="311"/>
      <c r="VCU15" s="311"/>
      <c r="VCV15" s="311"/>
      <c r="VCW15" s="311"/>
      <c r="VCX15" s="311"/>
      <c r="VCY15" s="311"/>
      <c r="VCZ15" s="311"/>
      <c r="VDA15" s="311"/>
      <c r="VDB15" s="311"/>
      <c r="VDC15" s="311"/>
      <c r="VDD15" s="311"/>
      <c r="VDE15" s="311"/>
      <c r="VDF15" s="311"/>
      <c r="VDG15" s="311"/>
      <c r="VDH15" s="311"/>
      <c r="VDI15" s="311"/>
      <c r="VDJ15" s="311"/>
      <c r="VDK15" s="311"/>
      <c r="VDL15" s="311"/>
      <c r="VDM15" s="311"/>
      <c r="VDN15" s="311"/>
      <c r="VDO15" s="311"/>
      <c r="VDP15" s="311"/>
      <c r="VDQ15" s="311"/>
      <c r="VDR15" s="311"/>
      <c r="VDS15" s="311"/>
      <c r="VDT15" s="311"/>
      <c r="VDU15" s="311"/>
      <c r="VDV15" s="311"/>
      <c r="VDW15" s="311"/>
      <c r="VDX15" s="311"/>
      <c r="VDY15" s="311"/>
      <c r="VDZ15" s="311"/>
      <c r="VEA15" s="311"/>
      <c r="VEB15" s="311"/>
      <c r="VEC15" s="311"/>
      <c r="VED15" s="311"/>
      <c r="VEE15" s="311"/>
      <c r="VEF15" s="311"/>
      <c r="VEG15" s="311"/>
      <c r="VEH15" s="311"/>
      <c r="VEI15" s="311"/>
      <c r="VEJ15" s="311"/>
      <c r="VEK15" s="311"/>
      <c r="VEL15" s="311"/>
      <c r="VEM15" s="311"/>
      <c r="VEN15" s="311"/>
      <c r="VEO15" s="311"/>
      <c r="VEP15" s="311"/>
      <c r="VEQ15" s="311"/>
      <c r="VER15" s="311"/>
      <c r="VES15" s="311"/>
      <c r="VET15" s="311"/>
      <c r="VEU15" s="311"/>
      <c r="VEV15" s="311"/>
      <c r="VEW15" s="311"/>
      <c r="VEX15" s="311"/>
      <c r="VEY15" s="311"/>
      <c r="VEZ15" s="311"/>
      <c r="VFA15" s="311"/>
      <c r="VFB15" s="311"/>
      <c r="VFC15" s="311"/>
      <c r="VFD15" s="311"/>
      <c r="VFE15" s="311"/>
      <c r="VFF15" s="311"/>
      <c r="VFG15" s="311"/>
      <c r="VFH15" s="311"/>
      <c r="VFI15" s="311"/>
      <c r="VFJ15" s="311"/>
      <c r="VFK15" s="311"/>
      <c r="VFL15" s="311"/>
      <c r="VFM15" s="311"/>
      <c r="VFN15" s="311"/>
      <c r="VFO15" s="311"/>
      <c r="VFP15" s="311"/>
      <c r="VFQ15" s="311"/>
      <c r="VFR15" s="311"/>
      <c r="VFS15" s="311"/>
      <c r="VFT15" s="311"/>
      <c r="VFU15" s="311"/>
      <c r="VFV15" s="311"/>
      <c r="VFW15" s="311"/>
      <c r="VFX15" s="311"/>
      <c r="VFY15" s="311"/>
      <c r="VFZ15" s="311"/>
      <c r="VGA15" s="311"/>
      <c r="VGB15" s="311"/>
      <c r="VGC15" s="311"/>
      <c r="VGD15" s="311"/>
      <c r="VGE15" s="311"/>
      <c r="VGF15" s="311"/>
      <c r="VGG15" s="311"/>
      <c r="VGH15" s="311"/>
      <c r="VGI15" s="311"/>
      <c r="VGJ15" s="311"/>
      <c r="VGK15" s="311"/>
      <c r="VGL15" s="311"/>
      <c r="VGM15" s="311"/>
      <c r="VGN15" s="311"/>
      <c r="VGO15" s="311"/>
      <c r="VGP15" s="311"/>
      <c r="VGQ15" s="311"/>
      <c r="VGR15" s="311"/>
      <c r="VGS15" s="311"/>
      <c r="VGT15" s="311"/>
      <c r="VGU15" s="311"/>
      <c r="VGV15" s="311"/>
      <c r="VGW15" s="311"/>
      <c r="VGX15" s="311"/>
      <c r="VGY15" s="311"/>
      <c r="VGZ15" s="311"/>
      <c r="VHA15" s="311"/>
      <c r="VHB15" s="311"/>
      <c r="VHC15" s="311"/>
      <c r="VHD15" s="311"/>
      <c r="VHE15" s="311"/>
      <c r="VHF15" s="311"/>
      <c r="VHG15" s="311"/>
      <c r="VHH15" s="311"/>
      <c r="VHI15" s="311"/>
      <c r="VHJ15" s="311"/>
      <c r="VHK15" s="311"/>
      <c r="VHL15" s="311"/>
      <c r="VHM15" s="311"/>
      <c r="VHN15" s="311"/>
      <c r="VHO15" s="311"/>
      <c r="VHP15" s="311"/>
      <c r="VHQ15" s="311"/>
      <c r="VHR15" s="311"/>
      <c r="VHS15" s="311"/>
      <c r="VHT15" s="311"/>
      <c r="VHU15" s="311"/>
      <c r="VHV15" s="311"/>
      <c r="VHW15" s="311"/>
      <c r="VHX15" s="311"/>
      <c r="VHY15" s="311"/>
      <c r="VHZ15" s="311"/>
      <c r="VIA15" s="311"/>
      <c r="VIB15" s="311"/>
      <c r="VIC15" s="311"/>
      <c r="VID15" s="311"/>
      <c r="VIE15" s="311"/>
      <c r="VIF15" s="311"/>
      <c r="VIG15" s="311"/>
      <c r="VIH15" s="311"/>
      <c r="VII15" s="311"/>
      <c r="VIJ15" s="311"/>
      <c r="VIK15" s="311"/>
      <c r="VIL15" s="311"/>
      <c r="VIM15" s="311"/>
      <c r="VIN15" s="311"/>
      <c r="VIO15" s="311"/>
      <c r="VIP15" s="311"/>
      <c r="VIQ15" s="311"/>
      <c r="VIR15" s="311"/>
      <c r="VIS15" s="311"/>
      <c r="VIT15" s="311"/>
      <c r="VIU15" s="311"/>
      <c r="VIV15" s="311"/>
      <c r="VIW15" s="311"/>
      <c r="VIX15" s="311"/>
      <c r="VIY15" s="311"/>
      <c r="VIZ15" s="311"/>
      <c r="VJA15" s="311"/>
      <c r="VJB15" s="311"/>
      <c r="VJC15" s="311"/>
      <c r="VJD15" s="311"/>
      <c r="VJE15" s="311"/>
      <c r="VJF15" s="311"/>
      <c r="VJG15" s="311"/>
      <c r="VJH15" s="311"/>
      <c r="VJI15" s="311"/>
      <c r="VJJ15" s="311"/>
      <c r="VJK15" s="311"/>
      <c r="VJL15" s="311"/>
      <c r="VJM15" s="311"/>
      <c r="VJN15" s="311"/>
      <c r="VJO15" s="311"/>
      <c r="VJP15" s="311"/>
      <c r="VJQ15" s="311"/>
      <c r="VJR15" s="311"/>
      <c r="VJS15" s="311"/>
      <c r="VJT15" s="311"/>
      <c r="VJU15" s="311"/>
      <c r="VJV15" s="311"/>
      <c r="VJW15" s="311"/>
      <c r="VJX15" s="311"/>
      <c r="VJY15" s="311"/>
      <c r="VJZ15" s="311"/>
      <c r="VKA15" s="311"/>
      <c r="VKB15" s="311"/>
      <c r="VKC15" s="311"/>
      <c r="VKD15" s="311"/>
      <c r="VKE15" s="311"/>
      <c r="VKF15" s="311"/>
      <c r="VKG15" s="311"/>
      <c r="VKH15" s="311"/>
      <c r="VKI15" s="311"/>
      <c r="VKJ15" s="311"/>
      <c r="VKK15" s="311"/>
      <c r="VKL15" s="311"/>
      <c r="VKM15" s="311"/>
      <c r="VKN15" s="311"/>
      <c r="VKO15" s="311"/>
      <c r="VKP15" s="311"/>
      <c r="VKQ15" s="311"/>
      <c r="VKR15" s="311"/>
      <c r="VKS15" s="311"/>
      <c r="VKT15" s="311"/>
      <c r="VKU15" s="311"/>
      <c r="VKV15" s="311"/>
      <c r="VKW15" s="311"/>
      <c r="VKX15" s="311"/>
      <c r="VKY15" s="311"/>
      <c r="VKZ15" s="311"/>
      <c r="VLA15" s="311"/>
      <c r="VLB15" s="311"/>
      <c r="VLC15" s="311"/>
      <c r="VLD15" s="311"/>
      <c r="VLE15" s="311"/>
      <c r="VLF15" s="311"/>
      <c r="VLG15" s="311"/>
      <c r="VLH15" s="311"/>
      <c r="VLI15" s="311"/>
      <c r="VLJ15" s="311"/>
      <c r="VLK15" s="311"/>
      <c r="VLL15" s="311"/>
      <c r="VLM15" s="311"/>
      <c r="VLN15" s="311"/>
      <c r="VLO15" s="311"/>
      <c r="VLP15" s="311"/>
      <c r="VLQ15" s="311"/>
      <c r="VLR15" s="311"/>
      <c r="VLS15" s="311"/>
      <c r="VLT15" s="311"/>
      <c r="VLU15" s="311"/>
      <c r="VLV15" s="311"/>
      <c r="VLW15" s="311"/>
      <c r="VLX15" s="311"/>
      <c r="VLY15" s="311"/>
      <c r="VLZ15" s="311"/>
      <c r="VMA15" s="311"/>
      <c r="VMB15" s="311"/>
      <c r="VMC15" s="311"/>
      <c r="VMD15" s="311"/>
      <c r="VME15" s="311"/>
      <c r="VMF15" s="311"/>
      <c r="VMG15" s="311"/>
      <c r="VMH15" s="311"/>
      <c r="VMI15" s="311"/>
      <c r="VMJ15" s="311"/>
      <c r="VMK15" s="311"/>
      <c r="VML15" s="311"/>
      <c r="VMM15" s="311"/>
      <c r="VMN15" s="311"/>
      <c r="VMO15" s="311"/>
      <c r="VMP15" s="311"/>
      <c r="VMQ15" s="311"/>
      <c r="VMR15" s="311"/>
      <c r="VMS15" s="311"/>
      <c r="VMT15" s="311"/>
      <c r="VMU15" s="311"/>
      <c r="VMV15" s="311"/>
      <c r="VMW15" s="311"/>
      <c r="VMX15" s="311"/>
      <c r="VMY15" s="311"/>
      <c r="VMZ15" s="311"/>
      <c r="VNA15" s="311"/>
      <c r="VNB15" s="311"/>
      <c r="VNC15" s="311"/>
      <c r="VND15" s="311"/>
      <c r="VNE15" s="311"/>
      <c r="VNF15" s="311"/>
      <c r="VNG15" s="311"/>
      <c r="VNH15" s="311"/>
      <c r="VNI15" s="311"/>
      <c r="VNJ15" s="311"/>
      <c r="VNK15" s="311"/>
      <c r="VNL15" s="311"/>
      <c r="VNM15" s="311"/>
      <c r="VNN15" s="311"/>
      <c r="VNO15" s="311"/>
      <c r="VNP15" s="311"/>
      <c r="VNQ15" s="311"/>
      <c r="VNR15" s="311"/>
      <c r="VNS15" s="311"/>
      <c r="VNT15" s="311"/>
      <c r="VNU15" s="311"/>
      <c r="VNV15" s="311"/>
      <c r="VNW15" s="311"/>
      <c r="VNX15" s="311"/>
      <c r="VNY15" s="311"/>
      <c r="VNZ15" s="311"/>
      <c r="VOA15" s="311"/>
      <c r="VOB15" s="311"/>
      <c r="VOC15" s="311"/>
      <c r="VOD15" s="311"/>
      <c r="VOE15" s="311"/>
      <c r="VOF15" s="311"/>
      <c r="VOG15" s="311"/>
      <c r="VOH15" s="311"/>
      <c r="VOI15" s="311"/>
      <c r="VOJ15" s="311"/>
      <c r="VOK15" s="311"/>
      <c r="VOL15" s="311"/>
      <c r="VOM15" s="311"/>
      <c r="VON15" s="311"/>
      <c r="VOO15" s="311"/>
      <c r="VOP15" s="311"/>
      <c r="VOQ15" s="311"/>
      <c r="VOR15" s="311"/>
      <c r="VOS15" s="311"/>
      <c r="VOT15" s="311"/>
      <c r="VOU15" s="311"/>
      <c r="VOV15" s="311"/>
      <c r="VOW15" s="311"/>
      <c r="VOX15" s="311"/>
      <c r="VOY15" s="311"/>
      <c r="VOZ15" s="311"/>
      <c r="VPA15" s="311"/>
      <c r="VPB15" s="311"/>
      <c r="VPC15" s="311"/>
      <c r="VPD15" s="311"/>
      <c r="VPE15" s="311"/>
      <c r="VPF15" s="311"/>
      <c r="VPG15" s="311"/>
      <c r="VPH15" s="311"/>
      <c r="VPI15" s="311"/>
      <c r="VPJ15" s="311"/>
      <c r="VPK15" s="311"/>
      <c r="VPL15" s="311"/>
      <c r="VPM15" s="311"/>
      <c r="VPN15" s="311"/>
      <c r="VPO15" s="311"/>
      <c r="VPP15" s="311"/>
      <c r="VPQ15" s="311"/>
      <c r="VPR15" s="311"/>
      <c r="VPS15" s="311"/>
      <c r="VPT15" s="311"/>
      <c r="VPU15" s="311"/>
      <c r="VPV15" s="311"/>
      <c r="VPW15" s="311"/>
      <c r="VPX15" s="311"/>
      <c r="VPY15" s="311"/>
      <c r="VPZ15" s="311"/>
      <c r="VQA15" s="311"/>
      <c r="VQB15" s="311"/>
      <c r="VQC15" s="311"/>
      <c r="VQD15" s="311"/>
      <c r="VQE15" s="311"/>
      <c r="VQF15" s="311"/>
      <c r="VQG15" s="311"/>
      <c r="VQH15" s="311"/>
      <c r="VQI15" s="311"/>
      <c r="VQJ15" s="311"/>
      <c r="VQK15" s="311"/>
      <c r="VQL15" s="311"/>
      <c r="VQM15" s="311"/>
      <c r="VQN15" s="311"/>
      <c r="VQO15" s="311"/>
      <c r="VQP15" s="311"/>
      <c r="VQQ15" s="311"/>
      <c r="VQR15" s="311"/>
      <c r="VQS15" s="311"/>
      <c r="VQT15" s="311"/>
      <c r="VQU15" s="311"/>
      <c r="VQV15" s="311"/>
      <c r="VQW15" s="311"/>
      <c r="VQX15" s="311"/>
      <c r="VQY15" s="311"/>
      <c r="VQZ15" s="311"/>
      <c r="VRA15" s="311"/>
      <c r="VRB15" s="311"/>
      <c r="VRC15" s="311"/>
      <c r="VRD15" s="311"/>
      <c r="VRE15" s="311"/>
      <c r="VRF15" s="311"/>
      <c r="VRG15" s="311"/>
      <c r="VRH15" s="311"/>
      <c r="VRI15" s="311"/>
      <c r="VRJ15" s="311"/>
      <c r="VRK15" s="311"/>
      <c r="VRL15" s="311"/>
      <c r="VRM15" s="311"/>
      <c r="VRN15" s="311"/>
      <c r="VRO15" s="311"/>
      <c r="VRP15" s="311"/>
      <c r="VRQ15" s="311"/>
      <c r="VRR15" s="311"/>
      <c r="VRS15" s="311"/>
      <c r="VRT15" s="311"/>
      <c r="VRU15" s="311"/>
      <c r="VRV15" s="311"/>
      <c r="VRW15" s="311"/>
      <c r="VRX15" s="311"/>
      <c r="VRY15" s="311"/>
      <c r="VRZ15" s="311"/>
      <c r="VSA15" s="311"/>
      <c r="VSB15" s="311"/>
      <c r="VSC15" s="311"/>
      <c r="VSD15" s="311"/>
      <c r="VSE15" s="311"/>
      <c r="VSF15" s="311"/>
      <c r="VSG15" s="311"/>
      <c r="VSH15" s="311"/>
      <c r="VSI15" s="311"/>
      <c r="VSJ15" s="311"/>
      <c r="VSK15" s="311"/>
      <c r="VSL15" s="311"/>
      <c r="VSM15" s="311"/>
      <c r="VSN15" s="311"/>
      <c r="VSO15" s="311"/>
      <c r="VSP15" s="311"/>
      <c r="VSQ15" s="311"/>
      <c r="VSR15" s="311"/>
      <c r="VSS15" s="311"/>
      <c r="VST15" s="311"/>
      <c r="VSU15" s="311"/>
      <c r="VSV15" s="311"/>
      <c r="VSW15" s="311"/>
      <c r="VSX15" s="311"/>
      <c r="VSY15" s="311"/>
      <c r="VSZ15" s="311"/>
      <c r="VTA15" s="311"/>
      <c r="VTB15" s="311"/>
      <c r="VTC15" s="311"/>
      <c r="VTD15" s="311"/>
      <c r="VTE15" s="311"/>
      <c r="VTF15" s="311"/>
      <c r="VTG15" s="311"/>
      <c r="VTH15" s="311"/>
      <c r="VTI15" s="311"/>
      <c r="VTJ15" s="311"/>
      <c r="VTK15" s="311"/>
      <c r="VTL15" s="311"/>
      <c r="VTM15" s="311"/>
      <c r="VTN15" s="311"/>
      <c r="VTO15" s="311"/>
      <c r="VTP15" s="311"/>
      <c r="VTQ15" s="311"/>
      <c r="VTR15" s="311"/>
      <c r="VTS15" s="311"/>
      <c r="VTT15" s="311"/>
      <c r="VTU15" s="311"/>
      <c r="VTV15" s="311"/>
      <c r="VTW15" s="311"/>
      <c r="VTX15" s="311"/>
      <c r="VTY15" s="311"/>
      <c r="VTZ15" s="311"/>
      <c r="VUA15" s="311"/>
      <c r="VUB15" s="311"/>
      <c r="VUC15" s="311"/>
      <c r="VUD15" s="311"/>
      <c r="VUE15" s="311"/>
      <c r="VUF15" s="311"/>
      <c r="VUG15" s="311"/>
      <c r="VUH15" s="311"/>
      <c r="VUI15" s="311"/>
      <c r="VUJ15" s="311"/>
      <c r="VUK15" s="311"/>
      <c r="VUL15" s="311"/>
      <c r="VUM15" s="311"/>
      <c r="VUN15" s="311"/>
      <c r="VUO15" s="311"/>
      <c r="VUP15" s="311"/>
      <c r="VUQ15" s="311"/>
      <c r="VUR15" s="311"/>
      <c r="VUS15" s="311"/>
      <c r="VUT15" s="311"/>
      <c r="VUU15" s="311"/>
      <c r="VUV15" s="311"/>
      <c r="VUW15" s="311"/>
      <c r="VUX15" s="311"/>
      <c r="VUY15" s="311"/>
      <c r="VUZ15" s="311"/>
      <c r="VVA15" s="311"/>
      <c r="VVB15" s="311"/>
      <c r="VVC15" s="311"/>
      <c r="VVD15" s="311"/>
      <c r="VVE15" s="311"/>
      <c r="VVF15" s="311"/>
      <c r="VVG15" s="311"/>
      <c r="VVH15" s="311"/>
      <c r="VVI15" s="311"/>
      <c r="VVJ15" s="311"/>
      <c r="VVK15" s="311"/>
      <c r="VVL15" s="311"/>
      <c r="VVM15" s="311"/>
      <c r="VVN15" s="311"/>
      <c r="VVO15" s="311"/>
      <c r="VVP15" s="311"/>
      <c r="VVQ15" s="311"/>
      <c r="VVR15" s="311"/>
      <c r="VVS15" s="311"/>
      <c r="VVT15" s="311"/>
      <c r="VVU15" s="311"/>
      <c r="VVV15" s="311"/>
      <c r="VVW15" s="311"/>
      <c r="VVX15" s="311"/>
      <c r="VVY15" s="311"/>
      <c r="VVZ15" s="311"/>
      <c r="VWA15" s="311"/>
      <c r="VWB15" s="311"/>
      <c r="VWC15" s="311"/>
      <c r="VWD15" s="311"/>
      <c r="VWE15" s="311"/>
      <c r="VWF15" s="311"/>
      <c r="VWG15" s="311"/>
      <c r="VWH15" s="311"/>
      <c r="VWI15" s="311"/>
      <c r="VWJ15" s="311"/>
      <c r="VWK15" s="311"/>
      <c r="VWL15" s="311"/>
      <c r="VWM15" s="311"/>
      <c r="VWN15" s="311"/>
      <c r="VWO15" s="311"/>
      <c r="VWP15" s="311"/>
      <c r="VWQ15" s="311"/>
      <c r="VWR15" s="311"/>
      <c r="VWS15" s="311"/>
      <c r="VWT15" s="311"/>
      <c r="VWU15" s="311"/>
      <c r="VWV15" s="311"/>
      <c r="VWW15" s="311"/>
      <c r="VWX15" s="311"/>
      <c r="VWY15" s="311"/>
      <c r="VWZ15" s="311"/>
      <c r="VXA15" s="311"/>
      <c r="VXB15" s="311"/>
      <c r="VXC15" s="311"/>
      <c r="VXD15" s="311"/>
      <c r="VXE15" s="311"/>
      <c r="VXF15" s="311"/>
      <c r="VXG15" s="311"/>
      <c r="VXH15" s="311"/>
      <c r="VXI15" s="311"/>
      <c r="VXJ15" s="311"/>
      <c r="VXK15" s="311"/>
      <c r="VXL15" s="311"/>
      <c r="VXM15" s="311"/>
      <c r="VXN15" s="311"/>
      <c r="VXO15" s="311"/>
      <c r="VXP15" s="311"/>
      <c r="VXQ15" s="311"/>
      <c r="VXR15" s="311"/>
      <c r="VXS15" s="311"/>
      <c r="VXT15" s="311"/>
      <c r="VXU15" s="311"/>
      <c r="VXV15" s="311"/>
      <c r="VXW15" s="311"/>
      <c r="VXX15" s="311"/>
      <c r="VXY15" s="311"/>
      <c r="VXZ15" s="311"/>
      <c r="VYA15" s="311"/>
      <c r="VYB15" s="311"/>
      <c r="VYC15" s="311"/>
      <c r="VYD15" s="311"/>
      <c r="VYE15" s="311"/>
      <c r="VYF15" s="311"/>
      <c r="VYG15" s="311"/>
      <c r="VYH15" s="311"/>
      <c r="VYI15" s="311"/>
      <c r="VYJ15" s="311"/>
      <c r="VYK15" s="311"/>
      <c r="VYL15" s="311"/>
      <c r="VYM15" s="311"/>
      <c r="VYN15" s="311"/>
      <c r="VYO15" s="311"/>
      <c r="VYP15" s="311"/>
      <c r="VYQ15" s="311"/>
      <c r="VYR15" s="311"/>
      <c r="VYS15" s="311"/>
      <c r="VYT15" s="311"/>
      <c r="VYU15" s="311"/>
      <c r="VYV15" s="311"/>
      <c r="VYW15" s="311"/>
      <c r="VYX15" s="311"/>
      <c r="VYY15" s="311"/>
      <c r="VYZ15" s="311"/>
      <c r="VZA15" s="311"/>
      <c r="VZB15" s="311"/>
      <c r="VZC15" s="311"/>
      <c r="VZD15" s="311"/>
      <c r="VZE15" s="311"/>
      <c r="VZF15" s="311"/>
      <c r="VZG15" s="311"/>
      <c r="VZH15" s="311"/>
      <c r="VZI15" s="311"/>
      <c r="VZJ15" s="311"/>
      <c r="VZK15" s="311"/>
      <c r="VZL15" s="311"/>
      <c r="VZM15" s="311"/>
      <c r="VZN15" s="311"/>
      <c r="VZO15" s="311"/>
      <c r="VZP15" s="311"/>
      <c r="VZQ15" s="311"/>
      <c r="VZR15" s="311"/>
      <c r="VZS15" s="311"/>
      <c r="VZT15" s="311"/>
      <c r="VZU15" s="311"/>
      <c r="VZV15" s="311"/>
      <c r="VZW15" s="311"/>
      <c r="VZX15" s="311"/>
      <c r="VZY15" s="311"/>
      <c r="VZZ15" s="311"/>
      <c r="WAA15" s="311"/>
      <c r="WAB15" s="311"/>
      <c r="WAC15" s="311"/>
      <c r="WAD15" s="311"/>
      <c r="WAE15" s="311"/>
      <c r="WAF15" s="311"/>
      <c r="WAG15" s="311"/>
      <c r="WAH15" s="311"/>
      <c r="WAI15" s="311"/>
      <c r="WAJ15" s="311"/>
      <c r="WAK15" s="311"/>
      <c r="WAL15" s="311"/>
      <c r="WAM15" s="311"/>
      <c r="WAN15" s="311"/>
      <c r="WAO15" s="311"/>
      <c r="WAP15" s="311"/>
      <c r="WAQ15" s="311"/>
      <c r="WAR15" s="311"/>
      <c r="WAS15" s="311"/>
      <c r="WAT15" s="311"/>
      <c r="WAU15" s="311"/>
      <c r="WAV15" s="311"/>
      <c r="WAW15" s="311"/>
      <c r="WAX15" s="311"/>
      <c r="WAY15" s="311"/>
      <c r="WAZ15" s="311"/>
      <c r="WBA15" s="311"/>
      <c r="WBB15" s="311"/>
      <c r="WBC15" s="311"/>
      <c r="WBD15" s="311"/>
      <c r="WBE15" s="311"/>
      <c r="WBF15" s="311"/>
      <c r="WBG15" s="311"/>
      <c r="WBH15" s="311"/>
      <c r="WBI15" s="311"/>
      <c r="WBJ15" s="311"/>
      <c r="WBK15" s="311"/>
      <c r="WBL15" s="311"/>
      <c r="WBM15" s="311"/>
      <c r="WBN15" s="311"/>
      <c r="WBO15" s="311"/>
      <c r="WBP15" s="311"/>
      <c r="WBQ15" s="311"/>
      <c r="WBR15" s="311"/>
      <c r="WBS15" s="311"/>
      <c r="WBT15" s="311"/>
      <c r="WBU15" s="311"/>
      <c r="WBV15" s="311"/>
      <c r="WBW15" s="311"/>
      <c r="WBX15" s="311"/>
      <c r="WBY15" s="311"/>
      <c r="WBZ15" s="311"/>
      <c r="WCA15" s="311"/>
      <c r="WCB15" s="311"/>
      <c r="WCC15" s="311"/>
      <c r="WCD15" s="311"/>
      <c r="WCE15" s="311"/>
      <c r="WCF15" s="311"/>
      <c r="WCG15" s="311"/>
      <c r="WCH15" s="311"/>
      <c r="WCI15" s="311"/>
      <c r="WCJ15" s="311"/>
      <c r="WCK15" s="311"/>
      <c r="WCL15" s="311"/>
      <c r="WCM15" s="311"/>
      <c r="WCN15" s="311"/>
      <c r="WCO15" s="311"/>
      <c r="WCP15" s="311"/>
      <c r="WCQ15" s="311"/>
      <c r="WCR15" s="311"/>
      <c r="WCS15" s="311"/>
      <c r="WCT15" s="311"/>
      <c r="WCU15" s="311"/>
      <c r="WCV15" s="311"/>
      <c r="WCW15" s="311"/>
      <c r="WCX15" s="311"/>
      <c r="WCY15" s="311"/>
      <c r="WCZ15" s="311"/>
      <c r="WDA15" s="311"/>
      <c r="WDB15" s="311"/>
      <c r="WDC15" s="311"/>
      <c r="WDD15" s="311"/>
      <c r="WDE15" s="311"/>
      <c r="WDF15" s="311"/>
      <c r="WDG15" s="311"/>
      <c r="WDH15" s="311"/>
      <c r="WDI15" s="311"/>
      <c r="WDJ15" s="311"/>
      <c r="WDK15" s="311"/>
      <c r="WDL15" s="311"/>
      <c r="WDM15" s="311"/>
      <c r="WDN15" s="311"/>
      <c r="WDO15" s="311"/>
      <c r="WDP15" s="311"/>
      <c r="WDQ15" s="311"/>
      <c r="WDR15" s="311"/>
      <c r="WDS15" s="311"/>
      <c r="WDT15" s="311"/>
      <c r="WDU15" s="311"/>
      <c r="WDV15" s="311"/>
      <c r="WDW15" s="311"/>
      <c r="WDX15" s="311"/>
      <c r="WDY15" s="311"/>
      <c r="WDZ15" s="311"/>
      <c r="WEA15" s="311"/>
      <c r="WEB15" s="311"/>
      <c r="WEC15" s="311"/>
      <c r="WED15" s="311"/>
      <c r="WEE15" s="311"/>
      <c r="WEF15" s="311"/>
      <c r="WEG15" s="311"/>
      <c r="WEH15" s="311"/>
      <c r="WEI15" s="311"/>
      <c r="WEJ15" s="311"/>
      <c r="WEK15" s="311"/>
      <c r="WEL15" s="311"/>
      <c r="WEM15" s="311"/>
      <c r="WEN15" s="311"/>
      <c r="WEO15" s="311"/>
      <c r="WEP15" s="311"/>
      <c r="WEQ15" s="311"/>
      <c r="WER15" s="311"/>
      <c r="WES15" s="311"/>
      <c r="WET15" s="311"/>
      <c r="WEU15" s="311"/>
      <c r="WEV15" s="311"/>
      <c r="WEW15" s="311"/>
      <c r="WEX15" s="311"/>
      <c r="WEY15" s="311"/>
      <c r="WEZ15" s="311"/>
      <c r="WFA15" s="311"/>
      <c r="WFB15" s="311"/>
      <c r="WFC15" s="311"/>
      <c r="WFD15" s="311"/>
      <c r="WFE15" s="311"/>
      <c r="WFF15" s="311"/>
      <c r="WFG15" s="311"/>
      <c r="WFH15" s="311"/>
      <c r="WFI15" s="311"/>
      <c r="WFJ15" s="311"/>
      <c r="WFK15" s="311"/>
      <c r="WFL15" s="311"/>
      <c r="WFM15" s="311"/>
      <c r="WFN15" s="311"/>
      <c r="WFO15" s="311"/>
      <c r="WFP15" s="311"/>
      <c r="WFQ15" s="311"/>
      <c r="WFR15" s="311"/>
      <c r="WFS15" s="311"/>
      <c r="WFT15" s="311"/>
      <c r="WFU15" s="311"/>
      <c r="WFV15" s="311"/>
      <c r="WFW15" s="311"/>
      <c r="WFX15" s="311"/>
      <c r="WFY15" s="311"/>
      <c r="WFZ15" s="311"/>
      <c r="WGA15" s="311"/>
      <c r="WGB15" s="311"/>
      <c r="WGC15" s="311"/>
      <c r="WGD15" s="311"/>
      <c r="WGE15" s="311"/>
      <c r="WGF15" s="311"/>
      <c r="WGG15" s="311"/>
      <c r="WGH15" s="311"/>
      <c r="WGI15" s="311"/>
      <c r="WGJ15" s="311"/>
      <c r="WGK15" s="311"/>
      <c r="WGL15" s="311"/>
      <c r="WGM15" s="311"/>
      <c r="WGN15" s="311"/>
      <c r="WGO15" s="311"/>
      <c r="WGP15" s="311"/>
      <c r="WGQ15" s="311"/>
      <c r="WGR15" s="311"/>
      <c r="WGS15" s="311"/>
      <c r="WGT15" s="311"/>
      <c r="WGU15" s="311"/>
      <c r="WGV15" s="311"/>
      <c r="WGW15" s="311"/>
      <c r="WGX15" s="311"/>
      <c r="WGY15" s="311"/>
      <c r="WGZ15" s="311"/>
      <c r="WHA15" s="311"/>
      <c r="WHB15" s="311"/>
      <c r="WHC15" s="311"/>
      <c r="WHD15" s="311"/>
      <c r="WHE15" s="311"/>
      <c r="WHF15" s="311"/>
      <c r="WHG15" s="311"/>
      <c r="WHH15" s="311"/>
      <c r="WHI15" s="311"/>
      <c r="WHJ15" s="311"/>
      <c r="WHK15" s="311"/>
      <c r="WHL15" s="311"/>
      <c r="WHM15" s="311"/>
      <c r="WHN15" s="311"/>
      <c r="WHO15" s="311"/>
      <c r="WHP15" s="311"/>
      <c r="WHQ15" s="311"/>
      <c r="WHR15" s="311"/>
      <c r="WHS15" s="311"/>
      <c r="WHT15" s="311"/>
      <c r="WHU15" s="311"/>
      <c r="WHV15" s="311"/>
      <c r="WHW15" s="311"/>
      <c r="WHX15" s="311"/>
      <c r="WHY15" s="311"/>
      <c r="WHZ15" s="311"/>
      <c r="WIA15" s="311"/>
      <c r="WIB15" s="311"/>
      <c r="WIC15" s="311"/>
      <c r="WID15" s="311"/>
      <c r="WIE15" s="311"/>
      <c r="WIF15" s="311"/>
      <c r="WIG15" s="311"/>
      <c r="WIH15" s="311"/>
      <c r="WII15" s="311"/>
      <c r="WIJ15" s="311"/>
      <c r="WIK15" s="311"/>
      <c r="WIL15" s="311"/>
      <c r="WIM15" s="311"/>
      <c r="WIN15" s="311"/>
      <c r="WIO15" s="311"/>
      <c r="WIP15" s="311"/>
      <c r="WIQ15" s="311"/>
      <c r="WIR15" s="311"/>
      <c r="WIS15" s="311"/>
      <c r="WIT15" s="311"/>
      <c r="WIU15" s="311"/>
      <c r="WIV15" s="311"/>
      <c r="WIW15" s="311"/>
      <c r="WIX15" s="311"/>
      <c r="WIY15" s="311"/>
      <c r="WIZ15" s="311"/>
      <c r="WJA15" s="311"/>
      <c r="WJB15" s="311"/>
      <c r="WJC15" s="311"/>
      <c r="WJD15" s="311"/>
      <c r="WJE15" s="311"/>
      <c r="WJF15" s="311"/>
      <c r="WJG15" s="311"/>
      <c r="WJH15" s="311"/>
      <c r="WJI15" s="311"/>
      <c r="WJJ15" s="311"/>
      <c r="WJK15" s="311"/>
      <c r="WJL15" s="311"/>
      <c r="WJM15" s="311"/>
      <c r="WJN15" s="311"/>
      <c r="WJO15" s="311"/>
      <c r="WJP15" s="311"/>
      <c r="WJQ15" s="311"/>
      <c r="WJR15" s="311"/>
      <c r="WJS15" s="311"/>
      <c r="WJT15" s="311"/>
      <c r="WJU15" s="311"/>
      <c r="WJV15" s="311"/>
      <c r="WJW15" s="311"/>
      <c r="WJX15" s="311"/>
      <c r="WJY15" s="311"/>
      <c r="WJZ15" s="311"/>
      <c r="WKA15" s="311"/>
      <c r="WKB15" s="311"/>
      <c r="WKC15" s="311"/>
      <c r="WKD15" s="311"/>
      <c r="WKE15" s="311"/>
      <c r="WKF15" s="311"/>
      <c r="WKG15" s="311"/>
      <c r="WKH15" s="311"/>
      <c r="WKI15" s="311"/>
      <c r="WKJ15" s="311"/>
      <c r="WKK15" s="311"/>
      <c r="WKL15" s="311"/>
      <c r="WKM15" s="311"/>
      <c r="WKN15" s="311"/>
      <c r="WKO15" s="311"/>
      <c r="WKP15" s="311"/>
      <c r="WKQ15" s="311"/>
      <c r="WKR15" s="311"/>
      <c r="WKS15" s="311"/>
      <c r="WKT15" s="311"/>
      <c r="WKU15" s="311"/>
      <c r="WKV15" s="311"/>
      <c r="WKW15" s="311"/>
      <c r="WKX15" s="311"/>
      <c r="WKY15" s="311"/>
      <c r="WKZ15" s="311"/>
      <c r="WLA15" s="311"/>
      <c r="WLB15" s="311"/>
      <c r="WLC15" s="311"/>
      <c r="WLD15" s="311"/>
      <c r="WLE15" s="311"/>
      <c r="WLF15" s="311"/>
      <c r="WLG15" s="311"/>
      <c r="WLH15" s="311"/>
      <c r="WLI15" s="311"/>
      <c r="WLJ15" s="311"/>
      <c r="WLK15" s="311"/>
      <c r="WLL15" s="311"/>
      <c r="WLM15" s="311"/>
      <c r="WLN15" s="311"/>
      <c r="WLO15" s="311"/>
      <c r="WLP15" s="311"/>
      <c r="WLQ15" s="311"/>
      <c r="WLR15" s="311"/>
      <c r="WLS15" s="311"/>
      <c r="WLT15" s="311"/>
      <c r="WLU15" s="311"/>
      <c r="WLV15" s="311"/>
      <c r="WLW15" s="311"/>
      <c r="WLX15" s="311"/>
      <c r="WLY15" s="311"/>
      <c r="WLZ15" s="311"/>
      <c r="WMA15" s="311"/>
      <c r="WMB15" s="311"/>
      <c r="WMC15" s="311"/>
      <c r="WMD15" s="311"/>
      <c r="WME15" s="311"/>
      <c r="WMF15" s="311"/>
      <c r="WMG15" s="311"/>
      <c r="WMH15" s="311"/>
      <c r="WMI15" s="311"/>
      <c r="WMJ15" s="311"/>
      <c r="WMK15" s="311"/>
      <c r="WML15" s="311"/>
      <c r="WMM15" s="311"/>
      <c r="WMN15" s="311"/>
      <c r="WMO15" s="311"/>
      <c r="WMP15" s="311"/>
      <c r="WMQ15" s="311"/>
      <c r="WMR15" s="311"/>
      <c r="WMS15" s="311"/>
      <c r="WMT15" s="311"/>
      <c r="WMU15" s="311"/>
      <c r="WMV15" s="311"/>
      <c r="WMW15" s="311"/>
      <c r="WMX15" s="311"/>
      <c r="WMY15" s="311"/>
      <c r="WMZ15" s="311"/>
      <c r="WNA15" s="311"/>
      <c r="WNB15" s="311"/>
      <c r="WNC15" s="311"/>
      <c r="WND15" s="311"/>
      <c r="WNE15" s="311"/>
      <c r="WNF15" s="311"/>
      <c r="WNG15" s="311"/>
      <c r="WNH15" s="311"/>
      <c r="WNI15" s="311"/>
      <c r="WNJ15" s="311"/>
      <c r="WNK15" s="311"/>
      <c r="WNL15" s="311"/>
      <c r="WNM15" s="311"/>
      <c r="WNN15" s="311"/>
      <c r="WNO15" s="311"/>
      <c r="WNP15" s="311"/>
      <c r="WNQ15" s="311"/>
      <c r="WNR15" s="311"/>
      <c r="WNS15" s="311"/>
      <c r="WNT15" s="311"/>
      <c r="WNU15" s="311"/>
      <c r="WNV15" s="311"/>
      <c r="WNW15" s="311"/>
      <c r="WNX15" s="311"/>
      <c r="WNY15" s="311"/>
      <c r="WNZ15" s="311"/>
      <c r="WOA15" s="311"/>
      <c r="WOB15" s="311"/>
      <c r="WOC15" s="311"/>
      <c r="WOD15" s="311"/>
      <c r="WOE15" s="311"/>
      <c r="WOF15" s="311"/>
      <c r="WOG15" s="311"/>
      <c r="WOH15" s="311"/>
      <c r="WOI15" s="311"/>
      <c r="WOJ15" s="311"/>
      <c r="WOK15" s="311"/>
      <c r="WOL15" s="311"/>
      <c r="WOM15" s="311"/>
      <c r="WON15" s="311"/>
      <c r="WOO15" s="311"/>
      <c r="WOP15" s="311"/>
      <c r="WOQ15" s="311"/>
      <c r="WOR15" s="311"/>
      <c r="WOS15" s="311"/>
      <c r="WOT15" s="311"/>
      <c r="WOU15" s="311"/>
      <c r="WOV15" s="311"/>
      <c r="WOW15" s="311"/>
      <c r="WOX15" s="311"/>
      <c r="WOY15" s="311"/>
      <c r="WOZ15" s="311"/>
      <c r="WPA15" s="311"/>
      <c r="WPB15" s="311"/>
      <c r="WPC15" s="311"/>
      <c r="WPD15" s="311"/>
      <c r="WPE15" s="311"/>
      <c r="WPF15" s="311"/>
      <c r="WPG15" s="311"/>
      <c r="WPH15" s="311"/>
      <c r="WPI15" s="311"/>
      <c r="WPJ15" s="311"/>
      <c r="WPK15" s="311"/>
      <c r="WPL15" s="311"/>
      <c r="WPM15" s="311"/>
      <c r="WPN15" s="311"/>
      <c r="WPO15" s="311"/>
      <c r="WPP15" s="311"/>
      <c r="WPQ15" s="311"/>
      <c r="WPR15" s="311"/>
      <c r="WPS15" s="311"/>
      <c r="WPT15" s="311"/>
      <c r="WPU15" s="311"/>
      <c r="WPV15" s="311"/>
      <c r="WPW15" s="311"/>
      <c r="WPX15" s="311"/>
      <c r="WPY15" s="311"/>
      <c r="WPZ15" s="311"/>
      <c r="WQA15" s="311"/>
      <c r="WQB15" s="311"/>
      <c r="WQC15" s="311"/>
      <c r="WQD15" s="311"/>
      <c r="WQE15" s="311"/>
      <c r="WQF15" s="311"/>
      <c r="WQG15" s="311"/>
      <c r="WQH15" s="311"/>
      <c r="WQI15" s="311"/>
      <c r="WQJ15" s="311"/>
      <c r="WQK15" s="311"/>
      <c r="WQL15" s="311"/>
      <c r="WQM15" s="311"/>
      <c r="WQN15" s="311"/>
      <c r="WQO15" s="311"/>
      <c r="WQP15" s="311"/>
      <c r="WQQ15" s="311"/>
      <c r="WQR15" s="311"/>
      <c r="WQS15" s="311"/>
      <c r="WQT15" s="311"/>
      <c r="WQU15" s="311"/>
      <c r="WQV15" s="311"/>
      <c r="WQW15" s="311"/>
      <c r="WQX15" s="311"/>
      <c r="WQY15" s="311"/>
      <c r="WQZ15" s="311"/>
      <c r="WRA15" s="311"/>
      <c r="WRB15" s="311"/>
      <c r="WRC15" s="311"/>
      <c r="WRD15" s="311"/>
      <c r="WRE15" s="311"/>
      <c r="WRF15" s="311"/>
      <c r="WRG15" s="311"/>
      <c r="WRH15" s="311"/>
      <c r="WRI15" s="311"/>
      <c r="WRJ15" s="311"/>
      <c r="WRK15" s="311"/>
      <c r="WRL15" s="311"/>
      <c r="WRM15" s="311"/>
      <c r="WRN15" s="311"/>
      <c r="WRO15" s="311"/>
      <c r="WRP15" s="311"/>
      <c r="WRQ15" s="311"/>
      <c r="WRR15" s="311"/>
      <c r="WRS15" s="311"/>
      <c r="WRT15" s="311"/>
      <c r="WRU15" s="311"/>
      <c r="WRV15" s="311"/>
      <c r="WRW15" s="311"/>
      <c r="WRX15" s="311"/>
      <c r="WRY15" s="311"/>
      <c r="WRZ15" s="311"/>
      <c r="WSA15" s="311"/>
      <c r="WSB15" s="311"/>
      <c r="WSC15" s="311"/>
      <c r="WSD15" s="311"/>
      <c r="WSE15" s="311"/>
      <c r="WSF15" s="311"/>
      <c r="WSG15" s="311"/>
      <c r="WSH15" s="311"/>
      <c r="WSI15" s="311"/>
      <c r="WSJ15" s="311"/>
      <c r="WSK15" s="311"/>
      <c r="WSL15" s="311"/>
      <c r="WSM15" s="311"/>
      <c r="WSN15" s="311"/>
      <c r="WSO15" s="311"/>
      <c r="WSP15" s="311"/>
      <c r="WSQ15" s="311"/>
      <c r="WSR15" s="311"/>
      <c r="WSS15" s="311"/>
      <c r="WST15" s="311"/>
      <c r="WSU15" s="311"/>
      <c r="WSV15" s="311"/>
      <c r="WSW15" s="311"/>
      <c r="WSX15" s="311"/>
      <c r="WSY15" s="311"/>
      <c r="WSZ15" s="311"/>
      <c r="WTA15" s="311"/>
      <c r="WTB15" s="311"/>
      <c r="WTC15" s="311"/>
      <c r="WTD15" s="311"/>
      <c r="WTE15" s="311"/>
      <c r="WTF15" s="311"/>
      <c r="WTG15" s="311"/>
      <c r="WTH15" s="311"/>
      <c r="WTI15" s="311"/>
      <c r="WTJ15" s="311"/>
      <c r="WTK15" s="311"/>
      <c r="WTL15" s="311"/>
      <c r="WTM15" s="311"/>
      <c r="WTN15" s="311"/>
      <c r="WTO15" s="311"/>
      <c r="WTP15" s="311"/>
      <c r="WTQ15" s="311"/>
      <c r="WTR15" s="311"/>
      <c r="WTS15" s="311"/>
      <c r="WTT15" s="311"/>
      <c r="WTU15" s="311"/>
      <c r="WTV15" s="311"/>
      <c r="WTW15" s="311"/>
      <c r="WTX15" s="311"/>
      <c r="WTY15" s="311"/>
      <c r="WTZ15" s="311"/>
      <c r="WUA15" s="311"/>
      <c r="WUB15" s="311"/>
      <c r="WUC15" s="311"/>
      <c r="WUD15" s="311"/>
      <c r="WUE15" s="311"/>
      <c r="WUF15" s="311"/>
      <c r="WUG15" s="311"/>
      <c r="WUH15" s="311"/>
      <c r="WUI15" s="311"/>
      <c r="WUJ15" s="311"/>
      <c r="WUK15" s="311"/>
      <c r="WUL15" s="311"/>
      <c r="WUM15" s="311"/>
      <c r="WUN15" s="311"/>
      <c r="WUO15" s="311"/>
      <c r="WUP15" s="311"/>
      <c r="WUQ15" s="311"/>
      <c r="WUR15" s="311"/>
      <c r="WUS15" s="311"/>
      <c r="WUT15" s="311"/>
      <c r="WUU15" s="311"/>
      <c r="WUV15" s="311"/>
      <c r="WUW15" s="311"/>
      <c r="WUX15" s="311"/>
      <c r="WUY15" s="311"/>
      <c r="WUZ15" s="311"/>
      <c r="WVA15" s="311"/>
      <c r="WVB15" s="311"/>
      <c r="WVC15" s="311"/>
      <c r="WVD15" s="311"/>
      <c r="WVE15" s="311"/>
      <c r="WVF15" s="311"/>
      <c r="WVG15" s="311"/>
      <c r="WVH15" s="311"/>
      <c r="WVI15" s="311"/>
      <c r="WVJ15" s="311"/>
      <c r="WVK15" s="311"/>
      <c r="WVL15" s="311"/>
      <c r="WVM15" s="311"/>
      <c r="WVN15" s="311"/>
      <c r="WVO15" s="311"/>
      <c r="WVP15" s="311"/>
      <c r="WVQ15" s="311"/>
      <c r="WVR15" s="311"/>
      <c r="WVS15" s="311"/>
      <c r="WVT15" s="311"/>
      <c r="WVU15" s="311"/>
      <c r="WVV15" s="311"/>
      <c r="WVW15" s="311"/>
      <c r="WVX15" s="311"/>
      <c r="WVY15" s="311"/>
      <c r="WVZ15" s="311"/>
      <c r="WWA15" s="311"/>
      <c r="WWB15" s="311"/>
      <c r="WWC15" s="311"/>
      <c r="WWD15" s="311"/>
      <c r="WWE15" s="311"/>
      <c r="WWF15" s="311"/>
      <c r="WWG15" s="311"/>
      <c r="WWH15" s="311"/>
      <c r="WWI15" s="311"/>
      <c r="WWJ15" s="311"/>
      <c r="WWK15" s="311"/>
      <c r="WWL15" s="311"/>
      <c r="WWM15" s="311"/>
      <c r="WWN15" s="311"/>
      <c r="WWO15" s="311"/>
      <c r="WWP15" s="311"/>
      <c r="WWQ15" s="311"/>
      <c r="WWR15" s="311"/>
      <c r="WWS15" s="311"/>
      <c r="WWT15" s="311"/>
      <c r="WWU15" s="311"/>
      <c r="WWV15" s="311"/>
      <c r="WWW15" s="311"/>
      <c r="WWX15" s="311"/>
      <c r="WWY15" s="311"/>
      <c r="WWZ15" s="311"/>
      <c r="WXA15" s="311"/>
      <c r="WXB15" s="311"/>
      <c r="WXC15" s="311"/>
      <c r="WXD15" s="311"/>
      <c r="WXE15" s="311"/>
      <c r="WXF15" s="311"/>
      <c r="WXG15" s="311"/>
      <c r="WXH15" s="311"/>
      <c r="WXI15" s="311"/>
      <c r="WXJ15" s="311"/>
      <c r="WXK15" s="311"/>
      <c r="WXL15" s="311"/>
      <c r="WXM15" s="311"/>
      <c r="WXN15" s="311"/>
      <c r="WXO15" s="311"/>
      <c r="WXP15" s="311"/>
      <c r="WXQ15" s="311"/>
      <c r="WXR15" s="311"/>
      <c r="WXS15" s="311"/>
      <c r="WXT15" s="311"/>
      <c r="WXU15" s="311"/>
      <c r="WXV15" s="311"/>
      <c r="WXW15" s="311"/>
      <c r="WXX15" s="311"/>
      <c r="WXY15" s="311"/>
      <c r="WXZ15" s="311"/>
      <c r="WYA15" s="311"/>
      <c r="WYB15" s="311"/>
      <c r="WYC15" s="311"/>
      <c r="WYD15" s="311"/>
      <c r="WYE15" s="311"/>
      <c r="WYF15" s="311"/>
      <c r="WYG15" s="311"/>
      <c r="WYH15" s="311"/>
      <c r="WYI15" s="311"/>
      <c r="WYJ15" s="311"/>
      <c r="WYK15" s="311"/>
      <c r="WYL15" s="311"/>
      <c r="WYM15" s="311"/>
      <c r="WYN15" s="311"/>
      <c r="WYO15" s="311"/>
      <c r="WYP15" s="311"/>
      <c r="WYQ15" s="311"/>
      <c r="WYR15" s="311"/>
      <c r="WYS15" s="311"/>
      <c r="WYT15" s="311"/>
      <c r="WYU15" s="311"/>
      <c r="WYV15" s="311"/>
      <c r="WYW15" s="311"/>
      <c r="WYX15" s="311"/>
      <c r="WYY15" s="311"/>
      <c r="WYZ15" s="311"/>
      <c r="WZA15" s="311"/>
      <c r="WZB15" s="311"/>
      <c r="WZC15" s="311"/>
      <c r="WZD15" s="311"/>
      <c r="WZE15" s="311"/>
      <c r="WZF15" s="311"/>
      <c r="WZG15" s="311"/>
      <c r="WZH15" s="311"/>
      <c r="WZI15" s="311"/>
      <c r="WZJ15" s="311"/>
      <c r="WZK15" s="311"/>
      <c r="WZL15" s="311"/>
      <c r="WZM15" s="311"/>
      <c r="WZN15" s="311"/>
      <c r="WZO15" s="311"/>
      <c r="WZP15" s="311"/>
      <c r="WZQ15" s="311"/>
      <c r="WZR15" s="311"/>
      <c r="WZS15" s="311"/>
      <c r="WZT15" s="311"/>
      <c r="WZU15" s="311"/>
      <c r="WZV15" s="311"/>
      <c r="WZW15" s="311"/>
      <c r="WZX15" s="311"/>
      <c r="WZY15" s="311"/>
      <c r="WZZ15" s="311"/>
      <c r="XAA15" s="311"/>
      <c r="XAB15" s="311"/>
      <c r="XAC15" s="311"/>
      <c r="XAD15" s="311"/>
      <c r="XAE15" s="311"/>
      <c r="XAF15" s="311"/>
      <c r="XAG15" s="311"/>
      <c r="XAH15" s="311"/>
      <c r="XAI15" s="311"/>
      <c r="XAJ15" s="311"/>
      <c r="XAK15" s="311"/>
      <c r="XAL15" s="311"/>
      <c r="XAM15" s="311"/>
      <c r="XAN15" s="311"/>
      <c r="XAO15" s="311"/>
      <c r="XAP15" s="311"/>
      <c r="XAQ15" s="311"/>
      <c r="XAR15" s="311"/>
      <c r="XAS15" s="311"/>
      <c r="XAT15" s="311"/>
      <c r="XAU15" s="311"/>
      <c r="XAV15" s="311"/>
      <c r="XAW15" s="311"/>
      <c r="XAX15" s="311"/>
      <c r="XAY15" s="311"/>
      <c r="XAZ15" s="311"/>
      <c r="XBA15" s="311"/>
      <c r="XBB15" s="311"/>
      <c r="XBC15" s="311"/>
      <c r="XBD15" s="311"/>
      <c r="XBE15" s="311"/>
      <c r="XBF15" s="311"/>
      <c r="XBG15" s="311"/>
      <c r="XBH15" s="311"/>
      <c r="XBI15" s="311"/>
      <c r="XBJ15" s="311"/>
      <c r="XBK15" s="311"/>
      <c r="XBL15" s="311"/>
      <c r="XBM15" s="311"/>
      <c r="XBN15" s="311"/>
      <c r="XBO15" s="311"/>
      <c r="XBP15" s="311"/>
      <c r="XBQ15" s="311"/>
      <c r="XBR15" s="311"/>
      <c r="XBS15" s="311"/>
      <c r="XBT15" s="311"/>
      <c r="XBU15" s="311"/>
      <c r="XBV15" s="311"/>
      <c r="XBW15" s="311"/>
      <c r="XBX15" s="311"/>
      <c r="XBY15" s="311"/>
      <c r="XBZ15" s="311"/>
      <c r="XCA15" s="311"/>
      <c r="XCB15" s="311"/>
      <c r="XCC15" s="311"/>
      <c r="XCD15" s="311"/>
      <c r="XCE15" s="311"/>
      <c r="XCF15" s="311"/>
      <c r="XCG15" s="311"/>
      <c r="XCH15" s="311"/>
      <c r="XCI15" s="311"/>
      <c r="XCJ15" s="311"/>
      <c r="XCK15" s="311"/>
      <c r="XCL15" s="311"/>
      <c r="XCM15" s="311"/>
      <c r="XCN15" s="311"/>
      <c r="XCO15" s="311"/>
      <c r="XCP15" s="311"/>
      <c r="XCQ15" s="311"/>
      <c r="XCR15" s="311"/>
      <c r="XCS15" s="311"/>
      <c r="XCT15" s="311"/>
      <c r="XCU15" s="311"/>
      <c r="XCV15" s="311"/>
      <c r="XCW15" s="311"/>
      <c r="XCX15" s="311"/>
      <c r="XCY15" s="311"/>
      <c r="XCZ15" s="311"/>
      <c r="XDA15" s="311"/>
      <c r="XDB15" s="311"/>
      <c r="XDC15" s="311"/>
      <c r="XDD15" s="311"/>
      <c r="XDE15" s="311"/>
      <c r="XDF15" s="311"/>
      <c r="XDG15" s="311"/>
      <c r="XDH15" s="311"/>
      <c r="XDI15" s="311"/>
      <c r="XDJ15" s="311"/>
      <c r="XDK15" s="311"/>
      <c r="XDL15" s="311"/>
      <c r="XDM15" s="311"/>
      <c r="XDN15" s="311"/>
      <c r="XDO15" s="311"/>
      <c r="XDP15" s="311"/>
      <c r="XDQ15" s="311"/>
      <c r="XDR15" s="311"/>
      <c r="XDS15" s="311"/>
      <c r="XDT15" s="311"/>
      <c r="XDU15" s="311"/>
      <c r="XDV15" s="311"/>
      <c r="XDW15" s="311"/>
      <c r="XDX15" s="311"/>
      <c r="XDY15" s="311"/>
      <c r="XDZ15" s="311"/>
      <c r="XEA15" s="311"/>
      <c r="XEB15" s="311"/>
      <c r="XEC15" s="311"/>
      <c r="XED15" s="311"/>
      <c r="XEE15" s="311"/>
      <c r="XEF15" s="311"/>
      <c r="XEG15" s="311"/>
      <c r="XEH15" s="311"/>
      <c r="XEI15" s="311"/>
      <c r="XEJ15" s="311"/>
      <c r="XEK15" s="311"/>
      <c r="XEL15" s="311"/>
      <c r="XEM15" s="311"/>
      <c r="XEN15" s="311"/>
      <c r="XEO15" s="311"/>
      <c r="XEP15" s="311"/>
      <c r="XEQ15" s="311"/>
      <c r="XER15" s="311"/>
      <c r="XES15" s="311"/>
      <c r="XET15" s="311"/>
      <c r="XEU15" s="311"/>
      <c r="XEV15" s="311"/>
      <c r="XEW15" s="311"/>
      <c r="XEX15" s="311"/>
      <c r="XEY15" s="311"/>
      <c r="XEZ15" s="311"/>
      <c r="XFA15" s="311"/>
      <c r="XFB15" s="311"/>
      <c r="XFC15" s="311"/>
      <c r="XFD15" s="311"/>
    </row>
    <row r="16" spans="1:16384" ht="12.5">
      <c r="A16" s="63"/>
      <c r="B16" s="38"/>
      <c r="C16" s="38"/>
      <c r="D16" s="38"/>
      <c r="E16" s="38"/>
      <c r="F16" s="38"/>
      <c r="G16" s="38"/>
      <c r="H16" s="711"/>
      <c r="I16" s="711"/>
      <c r="J16" s="711"/>
      <c r="K16" s="711"/>
      <c r="L16" s="711"/>
      <c r="M16" s="711"/>
      <c r="N16" s="711"/>
      <c r="O16" s="711"/>
      <c r="P16" s="711"/>
      <c r="Q16" s="711"/>
      <c r="R16" s="711"/>
      <c r="S16" s="711"/>
      <c r="T16" s="711"/>
      <c r="U16" s="711"/>
      <c r="V16" s="711"/>
      <c r="W16" s="711"/>
      <c r="X16" s="711"/>
      <c r="Y16" s="711"/>
      <c r="Z16" s="711"/>
      <c r="AA16" s="711"/>
      <c r="AB16" s="711"/>
      <c r="AC16" s="711"/>
      <c r="AD16" s="711"/>
      <c r="AE16" s="711"/>
      <c r="AF16" s="711"/>
      <c r="AG16" s="711"/>
      <c r="AH16" s="711"/>
      <c r="AI16" s="711"/>
      <c r="AJ16" s="711"/>
      <c r="AK16" s="711"/>
      <c r="AL16" s="711"/>
      <c r="AM16" s="711"/>
      <c r="AN16" s="711"/>
      <c r="AO16" s="711"/>
      <c r="AP16" s="711"/>
      <c r="AQ16" s="711"/>
      <c r="AR16" s="711"/>
      <c r="AS16" s="711"/>
      <c r="AT16" s="711"/>
      <c r="AU16" s="711"/>
      <c r="AV16" s="711"/>
      <c r="AW16" s="711"/>
      <c r="AX16" s="711"/>
      <c r="AY16" s="711"/>
      <c r="AZ16" s="711"/>
      <c r="BA16" s="711"/>
      <c r="BB16" s="711"/>
      <c r="BC16" s="711"/>
      <c r="BD16" s="711"/>
      <c r="BE16" s="711"/>
      <c r="BF16" s="711"/>
      <c r="BG16" s="711"/>
      <c r="BH16" s="711"/>
      <c r="BI16" s="711"/>
      <c r="BJ16" s="711"/>
      <c r="BK16" s="711"/>
      <c r="BL16" s="711"/>
      <c r="BM16" s="711"/>
      <c r="BN16" s="711"/>
      <c r="BO16" s="711"/>
      <c r="BP16" s="711"/>
      <c r="BQ16" s="711"/>
      <c r="BR16" s="711"/>
      <c r="BS16" s="711"/>
      <c r="BT16" s="711"/>
      <c r="BU16" s="711"/>
      <c r="BV16" s="711"/>
      <c r="BW16" s="711"/>
      <c r="BX16" s="711"/>
      <c r="BY16" s="711"/>
      <c r="BZ16" s="711"/>
      <c r="CA16" s="711"/>
      <c r="CB16" s="711"/>
      <c r="CC16" s="711"/>
      <c r="CD16" s="711"/>
      <c r="CE16" s="711"/>
      <c r="CF16" s="711"/>
      <c r="CG16" s="711"/>
      <c r="CH16" s="711"/>
      <c r="CI16" s="711"/>
      <c r="CJ16" s="711"/>
      <c r="CK16" s="711"/>
      <c r="CL16" s="711"/>
      <c r="CM16" s="711"/>
      <c r="CN16" s="711"/>
      <c r="CO16" s="711"/>
      <c r="CP16" s="711"/>
      <c r="CQ16" s="711"/>
      <c r="CR16" s="711"/>
      <c r="CS16" s="711"/>
      <c r="CT16" s="711"/>
      <c r="CU16" s="711"/>
      <c r="CV16" s="711"/>
      <c r="CW16" s="711"/>
      <c r="CX16" s="711"/>
      <c r="CY16" s="711"/>
      <c r="CZ16" s="711"/>
      <c r="DA16" s="711"/>
      <c r="DB16" s="711"/>
      <c r="DC16" s="711"/>
      <c r="DD16" s="711"/>
      <c r="DE16" s="711"/>
      <c r="DF16" s="711"/>
      <c r="DG16" s="711"/>
      <c r="DH16" s="711"/>
      <c r="DI16" s="711"/>
      <c r="DJ16" s="711"/>
      <c r="DK16" s="711"/>
      <c r="DL16" s="711"/>
      <c r="DM16" s="711"/>
      <c r="DN16" s="711"/>
      <c r="DO16" s="711"/>
      <c r="DP16" s="711"/>
      <c r="DQ16" s="711"/>
      <c r="DR16" s="711"/>
      <c r="DS16" s="711"/>
      <c r="DT16" s="711"/>
      <c r="DU16" s="711"/>
      <c r="DV16" s="711"/>
      <c r="DW16" s="711"/>
      <c r="DX16" s="711"/>
      <c r="DY16" s="711"/>
      <c r="DZ16" s="711"/>
      <c r="EA16" s="711"/>
      <c r="EB16" s="711"/>
      <c r="EC16" s="711"/>
      <c r="ED16" s="711"/>
      <c r="EE16" s="711"/>
      <c r="EF16" s="711"/>
      <c r="EG16" s="711"/>
      <c r="EH16" s="711"/>
      <c r="EI16" s="711"/>
      <c r="EJ16" s="711"/>
      <c r="EK16" s="711"/>
      <c r="EL16" s="711"/>
      <c r="EM16" s="711"/>
      <c r="EN16" s="711"/>
      <c r="EO16" s="711"/>
      <c r="EP16" s="711"/>
      <c r="EQ16" s="711"/>
      <c r="ER16" s="711"/>
      <c r="ES16" s="711"/>
      <c r="ET16" s="711"/>
      <c r="EU16" s="711"/>
      <c r="EV16" s="711"/>
      <c r="EW16" s="711"/>
      <c r="EX16" s="711"/>
      <c r="EY16" s="711"/>
      <c r="EZ16" s="711"/>
      <c r="FA16" s="711"/>
      <c r="FB16" s="711"/>
      <c r="FC16" s="711"/>
      <c r="FD16" s="711"/>
      <c r="FE16" s="711"/>
      <c r="FF16" s="711"/>
      <c r="FG16" s="711"/>
      <c r="FH16" s="711"/>
      <c r="FI16" s="711"/>
      <c r="FJ16" s="711"/>
      <c r="FK16" s="711"/>
      <c r="FL16" s="711"/>
      <c r="FM16" s="711"/>
      <c r="FN16" s="711"/>
      <c r="FO16" s="711"/>
      <c r="FP16" s="711"/>
      <c r="FQ16" s="711"/>
      <c r="FR16" s="711"/>
      <c r="FS16" s="711"/>
      <c r="FT16" s="711"/>
      <c r="FU16" s="711"/>
      <c r="FV16" s="711"/>
      <c r="FW16" s="711"/>
      <c r="FX16" s="711"/>
      <c r="FY16" s="711"/>
      <c r="FZ16" s="711"/>
      <c r="GA16" s="711"/>
      <c r="GB16" s="711"/>
      <c r="GC16" s="711"/>
      <c r="GD16" s="711"/>
      <c r="GE16" s="711"/>
      <c r="GF16" s="711"/>
      <c r="GG16" s="711"/>
      <c r="GH16" s="711"/>
      <c r="GI16" s="711"/>
      <c r="GJ16" s="711"/>
      <c r="GK16" s="711"/>
      <c r="GL16" s="711"/>
      <c r="GM16" s="711"/>
      <c r="GN16" s="711"/>
      <c r="GO16" s="711"/>
      <c r="GP16" s="711"/>
      <c r="GQ16" s="711"/>
      <c r="GR16" s="711"/>
      <c r="GS16" s="711"/>
      <c r="GT16" s="711"/>
      <c r="GU16" s="711"/>
      <c r="GV16" s="711"/>
      <c r="GW16" s="711"/>
      <c r="GX16" s="711"/>
      <c r="GY16" s="711"/>
      <c r="GZ16" s="711"/>
      <c r="HA16" s="711"/>
      <c r="HB16" s="711"/>
      <c r="HC16" s="711"/>
      <c r="HD16" s="711"/>
      <c r="HE16" s="711"/>
      <c r="HF16" s="711"/>
      <c r="HG16" s="711"/>
      <c r="HH16" s="711"/>
      <c r="HI16" s="711"/>
      <c r="HJ16" s="711"/>
      <c r="HK16" s="711"/>
      <c r="HL16" s="711"/>
      <c r="HM16" s="711"/>
      <c r="HN16" s="711"/>
      <c r="HO16" s="711"/>
      <c r="HP16" s="711"/>
      <c r="HQ16" s="711"/>
      <c r="HR16" s="711"/>
      <c r="HS16" s="711"/>
      <c r="HT16" s="711"/>
      <c r="HU16" s="711"/>
      <c r="HV16" s="711"/>
      <c r="HW16" s="711"/>
      <c r="HX16" s="711"/>
      <c r="HY16" s="711"/>
      <c r="HZ16" s="711"/>
      <c r="IA16" s="711"/>
      <c r="IB16" s="711"/>
      <c r="IC16" s="711"/>
      <c r="ID16" s="711"/>
      <c r="IE16" s="711"/>
      <c r="IF16" s="711"/>
      <c r="IG16" s="711"/>
      <c r="IH16" s="711"/>
      <c r="II16" s="711"/>
      <c r="IJ16" s="711"/>
      <c r="IK16" s="711"/>
      <c r="IL16" s="711"/>
      <c r="IM16" s="711"/>
      <c r="IN16" s="711"/>
      <c r="IO16" s="711"/>
      <c r="IP16" s="711"/>
      <c r="IQ16" s="711"/>
      <c r="IR16" s="711"/>
      <c r="IS16" s="711"/>
      <c r="IT16" s="711"/>
      <c r="IU16" s="711"/>
      <c r="IV16" s="711"/>
      <c r="IW16" s="711"/>
      <c r="IX16" s="711"/>
      <c r="IY16" s="711"/>
      <c r="IZ16" s="711"/>
      <c r="JA16" s="711"/>
      <c r="JB16" s="711"/>
      <c r="JC16" s="711"/>
      <c r="JD16" s="711"/>
      <c r="JE16" s="711"/>
      <c r="JF16" s="711"/>
      <c r="JG16" s="711"/>
      <c r="JH16" s="711"/>
      <c r="JI16" s="711"/>
      <c r="JJ16" s="711"/>
      <c r="JK16" s="711"/>
      <c r="JL16" s="711"/>
      <c r="JM16" s="711"/>
      <c r="JN16" s="711"/>
      <c r="JO16" s="711"/>
      <c r="JP16" s="711"/>
      <c r="JQ16" s="711"/>
      <c r="JR16" s="711"/>
      <c r="JS16" s="711"/>
      <c r="JT16" s="711"/>
      <c r="JU16" s="711"/>
      <c r="JV16" s="711"/>
      <c r="JW16" s="711"/>
      <c r="JX16" s="711"/>
      <c r="JY16" s="711"/>
      <c r="JZ16" s="711"/>
      <c r="KA16" s="711"/>
      <c r="KB16" s="711"/>
      <c r="KC16" s="711"/>
      <c r="KD16" s="711"/>
      <c r="KE16" s="711"/>
      <c r="KF16" s="711"/>
      <c r="KG16" s="711"/>
      <c r="KH16" s="711"/>
      <c r="KI16" s="711"/>
      <c r="KJ16" s="711"/>
      <c r="KK16" s="711"/>
      <c r="KL16" s="711"/>
      <c r="KM16" s="711"/>
      <c r="KN16" s="711"/>
      <c r="KO16" s="711"/>
      <c r="KP16" s="711"/>
      <c r="KQ16" s="711"/>
      <c r="KR16" s="711"/>
      <c r="KS16" s="711"/>
      <c r="KT16" s="711"/>
      <c r="KU16" s="711"/>
      <c r="KV16" s="711"/>
      <c r="KW16" s="711"/>
      <c r="KX16" s="711"/>
      <c r="KY16" s="711"/>
      <c r="KZ16" s="711"/>
      <c r="LA16" s="711"/>
      <c r="LB16" s="711"/>
      <c r="LC16" s="711"/>
      <c r="LD16" s="711"/>
      <c r="LE16" s="711"/>
      <c r="LF16" s="711"/>
      <c r="LG16" s="711"/>
      <c r="LH16" s="711"/>
      <c r="LI16" s="711"/>
      <c r="LJ16" s="711"/>
      <c r="LK16" s="711"/>
      <c r="LL16" s="711"/>
      <c r="LM16" s="711"/>
      <c r="LN16" s="711"/>
      <c r="LO16" s="711"/>
      <c r="LP16" s="711"/>
      <c r="LQ16" s="711"/>
      <c r="LR16" s="711"/>
      <c r="LS16" s="711"/>
      <c r="LT16" s="711"/>
      <c r="LU16" s="711"/>
      <c r="LV16" s="711"/>
      <c r="LW16" s="711"/>
      <c r="LX16" s="711"/>
      <c r="LY16" s="711"/>
      <c r="LZ16" s="711"/>
      <c r="MA16" s="711"/>
      <c r="MB16" s="711"/>
      <c r="MC16" s="711"/>
      <c r="MD16" s="711"/>
      <c r="ME16" s="711"/>
      <c r="MF16" s="711"/>
      <c r="MG16" s="711"/>
      <c r="MH16" s="711"/>
      <c r="MI16" s="711"/>
      <c r="MJ16" s="711"/>
      <c r="MK16" s="711"/>
      <c r="ML16" s="711"/>
      <c r="MM16" s="711"/>
      <c r="MN16" s="711"/>
      <c r="MO16" s="711"/>
      <c r="MP16" s="711"/>
      <c r="MQ16" s="711"/>
      <c r="MR16" s="711"/>
      <c r="MS16" s="711"/>
      <c r="MT16" s="711"/>
      <c r="MU16" s="711"/>
      <c r="MV16" s="711"/>
      <c r="MW16" s="711"/>
      <c r="MX16" s="711"/>
      <c r="MY16" s="711"/>
      <c r="MZ16" s="711"/>
      <c r="NA16" s="711"/>
      <c r="NB16" s="711"/>
      <c r="NC16" s="711"/>
      <c r="ND16" s="711"/>
      <c r="NE16" s="711"/>
      <c r="NF16" s="711"/>
      <c r="NG16" s="711"/>
      <c r="NH16" s="711"/>
      <c r="NI16" s="711"/>
      <c r="NJ16" s="711"/>
      <c r="NK16" s="711"/>
      <c r="NL16" s="711"/>
      <c r="NM16" s="711"/>
      <c r="NN16" s="711"/>
      <c r="NO16" s="711"/>
      <c r="NP16" s="711"/>
      <c r="NQ16" s="711"/>
      <c r="NR16" s="711"/>
      <c r="NS16" s="711"/>
      <c r="NT16" s="711"/>
      <c r="NU16" s="711"/>
      <c r="NV16" s="711"/>
      <c r="NW16" s="711"/>
      <c r="NX16" s="711"/>
      <c r="NY16" s="711"/>
      <c r="NZ16" s="711"/>
      <c r="OA16" s="711"/>
      <c r="OB16" s="711"/>
      <c r="OC16" s="711"/>
      <c r="OD16" s="711"/>
      <c r="OE16" s="711"/>
      <c r="OF16" s="711"/>
      <c r="OG16" s="711"/>
      <c r="OH16" s="711"/>
      <c r="OI16" s="711"/>
      <c r="OJ16" s="711"/>
      <c r="OK16" s="711"/>
      <c r="OL16" s="711"/>
      <c r="OM16" s="711"/>
      <c r="ON16" s="711"/>
      <c r="OO16" s="711"/>
      <c r="OP16" s="711"/>
      <c r="OQ16" s="711"/>
      <c r="OR16" s="711"/>
      <c r="OS16" s="711"/>
      <c r="OT16" s="711"/>
      <c r="OU16" s="711"/>
      <c r="OV16" s="711"/>
      <c r="OW16" s="711"/>
      <c r="OX16" s="711"/>
      <c r="OY16" s="711"/>
      <c r="OZ16" s="711"/>
      <c r="PA16" s="711"/>
      <c r="PB16" s="711"/>
      <c r="PC16" s="711"/>
      <c r="PD16" s="711"/>
      <c r="PE16" s="711"/>
      <c r="PF16" s="711"/>
      <c r="PG16" s="711"/>
      <c r="PH16" s="711"/>
      <c r="PI16" s="711"/>
      <c r="PJ16" s="711"/>
      <c r="PK16" s="711"/>
      <c r="PL16" s="711"/>
      <c r="PM16" s="711"/>
      <c r="PN16" s="711"/>
      <c r="PO16" s="711"/>
      <c r="PP16" s="711"/>
      <c r="PQ16" s="711"/>
      <c r="PR16" s="711"/>
      <c r="PS16" s="711"/>
      <c r="PT16" s="711"/>
      <c r="PU16" s="711"/>
      <c r="PV16" s="711"/>
      <c r="PW16" s="711"/>
      <c r="PX16" s="711"/>
      <c r="PY16" s="711"/>
      <c r="PZ16" s="711"/>
      <c r="QA16" s="711"/>
      <c r="QB16" s="711"/>
      <c r="QC16" s="711"/>
      <c r="QD16" s="711"/>
      <c r="QE16" s="711"/>
      <c r="QF16" s="711"/>
      <c r="QG16" s="711"/>
      <c r="QH16" s="711"/>
      <c r="QI16" s="711"/>
      <c r="QJ16" s="711"/>
      <c r="QK16" s="711"/>
      <c r="QL16" s="711"/>
      <c r="QM16" s="711"/>
      <c r="QN16" s="711"/>
      <c r="QO16" s="711"/>
      <c r="QP16" s="711"/>
      <c r="QQ16" s="711"/>
      <c r="QR16" s="711"/>
      <c r="QS16" s="711"/>
      <c r="QT16" s="711"/>
      <c r="QU16" s="711"/>
      <c r="QV16" s="711"/>
      <c r="QW16" s="711"/>
      <c r="QX16" s="711"/>
      <c r="QY16" s="711"/>
      <c r="QZ16" s="711"/>
      <c r="RA16" s="711"/>
      <c r="RB16" s="711"/>
      <c r="RC16" s="711"/>
      <c r="RD16" s="711"/>
      <c r="RE16" s="711"/>
      <c r="RF16" s="711"/>
      <c r="RG16" s="711"/>
      <c r="RH16" s="711"/>
      <c r="RI16" s="711"/>
      <c r="RJ16" s="711"/>
      <c r="RK16" s="711"/>
      <c r="RL16" s="711"/>
      <c r="RM16" s="711"/>
      <c r="RN16" s="711"/>
      <c r="RO16" s="711"/>
      <c r="RP16" s="711"/>
      <c r="RQ16" s="711"/>
      <c r="RR16" s="711"/>
      <c r="RS16" s="711"/>
      <c r="RT16" s="711"/>
      <c r="RU16" s="711"/>
      <c r="RV16" s="711"/>
      <c r="RW16" s="711"/>
      <c r="RX16" s="711"/>
      <c r="RY16" s="711"/>
      <c r="RZ16" s="711"/>
      <c r="SA16" s="711"/>
      <c r="SB16" s="711"/>
      <c r="SC16" s="711"/>
      <c r="SD16" s="711"/>
      <c r="SE16" s="711"/>
      <c r="SF16" s="711"/>
      <c r="SG16" s="711"/>
      <c r="SH16" s="711"/>
      <c r="SI16" s="711"/>
      <c r="SJ16" s="711"/>
      <c r="SK16" s="711"/>
      <c r="SL16" s="711"/>
      <c r="SM16" s="711"/>
      <c r="SN16" s="711"/>
      <c r="SO16" s="711"/>
      <c r="SP16" s="711"/>
      <c r="SQ16" s="711"/>
      <c r="SR16" s="711"/>
      <c r="SS16" s="711"/>
      <c r="ST16" s="711"/>
      <c r="SU16" s="711"/>
      <c r="SV16" s="711"/>
      <c r="SW16" s="711"/>
      <c r="SX16" s="711"/>
      <c r="SY16" s="711"/>
      <c r="SZ16" s="711"/>
      <c r="TA16" s="711"/>
      <c r="TB16" s="711"/>
      <c r="TC16" s="711"/>
      <c r="TD16" s="711"/>
      <c r="TE16" s="711"/>
      <c r="TF16" s="711"/>
      <c r="TG16" s="711"/>
      <c r="TH16" s="711"/>
      <c r="TI16" s="711"/>
      <c r="TJ16" s="711"/>
      <c r="TK16" s="711"/>
      <c r="TL16" s="711"/>
      <c r="TM16" s="711"/>
      <c r="TN16" s="711"/>
      <c r="TO16" s="711"/>
      <c r="TP16" s="711"/>
      <c r="TQ16" s="711"/>
      <c r="TR16" s="711"/>
      <c r="TS16" s="711"/>
      <c r="TT16" s="711"/>
      <c r="TU16" s="711"/>
      <c r="TV16" s="711"/>
      <c r="TW16" s="711"/>
      <c r="TX16" s="711"/>
      <c r="TY16" s="711"/>
      <c r="TZ16" s="711"/>
      <c r="UA16" s="711"/>
      <c r="UB16" s="711"/>
      <c r="UC16" s="711"/>
      <c r="UD16" s="711"/>
      <c r="UE16" s="711"/>
      <c r="UF16" s="711"/>
      <c r="UG16" s="711"/>
      <c r="UH16" s="711"/>
      <c r="UI16" s="711"/>
      <c r="UJ16" s="711"/>
      <c r="UK16" s="711"/>
      <c r="UL16" s="711"/>
      <c r="UM16" s="711"/>
      <c r="UN16" s="711"/>
      <c r="UO16" s="711"/>
      <c r="UP16" s="711"/>
      <c r="UQ16" s="711"/>
      <c r="UR16" s="711"/>
      <c r="US16" s="711"/>
      <c r="UT16" s="711"/>
      <c r="UU16" s="711"/>
      <c r="UV16" s="711"/>
      <c r="UW16" s="711"/>
      <c r="UX16" s="711"/>
      <c r="UY16" s="711"/>
      <c r="UZ16" s="711"/>
      <c r="VA16" s="711"/>
      <c r="VB16" s="711"/>
      <c r="VC16" s="711"/>
      <c r="VD16" s="711"/>
      <c r="VE16" s="711"/>
      <c r="VF16" s="711"/>
      <c r="VG16" s="711"/>
      <c r="VH16" s="711"/>
      <c r="VI16" s="711"/>
      <c r="VJ16" s="711"/>
      <c r="VK16" s="711"/>
      <c r="VL16" s="711"/>
      <c r="VM16" s="711"/>
      <c r="VN16" s="711"/>
      <c r="VO16" s="711"/>
      <c r="VP16" s="711"/>
      <c r="VQ16" s="711"/>
      <c r="VR16" s="711"/>
      <c r="VS16" s="711"/>
      <c r="VT16" s="711"/>
      <c r="VU16" s="711"/>
      <c r="VV16" s="711"/>
      <c r="VW16" s="711"/>
      <c r="VX16" s="711"/>
      <c r="VY16" s="711"/>
      <c r="VZ16" s="711"/>
      <c r="WA16" s="711"/>
      <c r="WB16" s="711"/>
      <c r="WC16" s="711"/>
      <c r="WD16" s="711"/>
      <c r="WE16" s="711"/>
      <c r="WF16" s="711"/>
      <c r="WG16" s="711"/>
      <c r="WH16" s="711"/>
      <c r="WI16" s="711"/>
      <c r="WJ16" s="711"/>
      <c r="WK16" s="711"/>
      <c r="WL16" s="711"/>
      <c r="WM16" s="711"/>
      <c r="WN16" s="711"/>
      <c r="WO16" s="711"/>
      <c r="WP16" s="711"/>
      <c r="WQ16" s="711"/>
      <c r="WR16" s="711"/>
      <c r="WS16" s="711"/>
      <c r="WT16" s="711"/>
      <c r="WU16" s="711"/>
      <c r="WV16" s="711"/>
      <c r="WW16" s="711"/>
      <c r="WX16" s="711"/>
      <c r="WY16" s="711"/>
      <c r="WZ16" s="711"/>
      <c r="XA16" s="711"/>
      <c r="XB16" s="711"/>
      <c r="XC16" s="711"/>
      <c r="XD16" s="711"/>
      <c r="XE16" s="711"/>
      <c r="XF16" s="711"/>
      <c r="XG16" s="711"/>
      <c r="XH16" s="711"/>
      <c r="XI16" s="711"/>
      <c r="XJ16" s="711"/>
      <c r="XK16" s="711"/>
      <c r="XL16" s="711"/>
      <c r="XM16" s="711"/>
      <c r="XN16" s="711"/>
      <c r="XO16" s="711"/>
      <c r="XP16" s="711"/>
      <c r="XQ16" s="711"/>
      <c r="XR16" s="711"/>
      <c r="XS16" s="711"/>
      <c r="XT16" s="711"/>
      <c r="XU16" s="711"/>
      <c r="XV16" s="711"/>
      <c r="XW16" s="711"/>
      <c r="XX16" s="711"/>
      <c r="XY16" s="711"/>
      <c r="XZ16" s="711"/>
      <c r="YA16" s="711"/>
      <c r="YB16" s="711"/>
      <c r="YC16" s="711"/>
      <c r="YD16" s="711"/>
      <c r="YE16" s="711"/>
      <c r="YF16" s="711"/>
      <c r="YG16" s="711"/>
      <c r="YH16" s="711"/>
      <c r="YI16" s="711"/>
      <c r="YJ16" s="711"/>
      <c r="YK16" s="711"/>
      <c r="YL16" s="711"/>
      <c r="YM16" s="711"/>
      <c r="YN16" s="711"/>
      <c r="YO16" s="711"/>
      <c r="YP16" s="711"/>
      <c r="YQ16" s="711"/>
      <c r="YR16" s="711"/>
      <c r="YS16" s="711"/>
      <c r="YT16" s="711"/>
      <c r="YU16" s="711"/>
      <c r="YV16" s="711"/>
      <c r="YW16" s="711"/>
      <c r="YX16" s="711"/>
      <c r="YY16" s="711"/>
      <c r="YZ16" s="711"/>
      <c r="ZA16" s="711"/>
      <c r="ZB16" s="711"/>
      <c r="ZC16" s="711"/>
      <c r="ZD16" s="711"/>
      <c r="ZE16" s="711"/>
      <c r="ZF16" s="711"/>
      <c r="ZG16" s="711"/>
      <c r="ZH16" s="711"/>
      <c r="ZI16" s="711"/>
      <c r="ZJ16" s="711"/>
      <c r="ZK16" s="711"/>
      <c r="ZL16" s="711"/>
      <c r="ZM16" s="711"/>
      <c r="ZN16" s="711"/>
      <c r="ZO16" s="711"/>
      <c r="ZP16" s="711"/>
      <c r="ZQ16" s="711"/>
      <c r="ZR16" s="711"/>
      <c r="ZS16" s="711"/>
      <c r="ZT16" s="711"/>
      <c r="ZU16" s="711"/>
      <c r="ZV16" s="711"/>
      <c r="ZW16" s="711"/>
      <c r="ZX16" s="711"/>
      <c r="ZY16" s="711"/>
      <c r="ZZ16" s="711"/>
      <c r="AAA16" s="711"/>
      <c r="AAB16" s="711"/>
      <c r="AAC16" s="711"/>
      <c r="AAD16" s="711"/>
      <c r="AAE16" s="711"/>
      <c r="AAF16" s="711"/>
      <c r="AAG16" s="711"/>
      <c r="AAH16" s="711"/>
      <c r="AAI16" s="711"/>
      <c r="AAJ16" s="711"/>
      <c r="AAK16" s="711"/>
      <c r="AAL16" s="711"/>
      <c r="AAM16" s="711"/>
      <c r="AAN16" s="711"/>
      <c r="AAO16" s="711"/>
      <c r="AAP16" s="711"/>
      <c r="AAQ16" s="711"/>
      <c r="AAR16" s="711"/>
      <c r="AAS16" s="711"/>
      <c r="AAT16" s="711"/>
      <c r="AAU16" s="711"/>
      <c r="AAV16" s="711"/>
      <c r="AAW16" s="711"/>
      <c r="AAX16" s="711"/>
      <c r="AAY16" s="711"/>
      <c r="AAZ16" s="711"/>
      <c r="ABA16" s="711"/>
      <c r="ABB16" s="711"/>
      <c r="ABC16" s="711"/>
      <c r="ABD16" s="711"/>
      <c r="ABE16" s="711"/>
      <c r="ABF16" s="711"/>
      <c r="ABG16" s="711"/>
      <c r="ABH16" s="711"/>
      <c r="ABI16" s="711"/>
      <c r="ABJ16" s="711"/>
      <c r="ABK16" s="711"/>
      <c r="ABL16" s="711"/>
      <c r="ABM16" s="711"/>
      <c r="ABN16" s="711"/>
      <c r="ABO16" s="711"/>
      <c r="ABP16" s="711"/>
      <c r="ABQ16" s="711"/>
      <c r="ABR16" s="711"/>
      <c r="ABS16" s="711"/>
      <c r="ABT16" s="711"/>
      <c r="ABU16" s="711"/>
      <c r="ABV16" s="711"/>
      <c r="ABW16" s="711"/>
      <c r="ABX16" s="711"/>
      <c r="ABY16" s="711"/>
      <c r="ABZ16" s="711"/>
      <c r="ACA16" s="711"/>
      <c r="ACB16" s="711"/>
      <c r="ACC16" s="711"/>
      <c r="ACD16" s="711"/>
      <c r="ACE16" s="711"/>
      <c r="ACF16" s="711"/>
      <c r="ACG16" s="711"/>
      <c r="ACH16" s="711"/>
      <c r="ACI16" s="711"/>
      <c r="ACJ16" s="711"/>
      <c r="ACK16" s="711"/>
      <c r="ACL16" s="711"/>
      <c r="ACM16" s="711"/>
      <c r="ACN16" s="711"/>
      <c r="ACO16" s="711"/>
      <c r="ACP16" s="711"/>
      <c r="ACQ16" s="711"/>
      <c r="ACR16" s="711"/>
      <c r="ACS16" s="711"/>
      <c r="ACT16" s="711"/>
      <c r="ACU16" s="711"/>
      <c r="ACV16" s="711"/>
      <c r="ACW16" s="711"/>
      <c r="ACX16" s="711"/>
      <c r="ACY16" s="711"/>
      <c r="ACZ16" s="711"/>
      <c r="ADA16" s="711"/>
      <c r="ADB16" s="711"/>
      <c r="ADC16" s="711"/>
      <c r="ADD16" s="711"/>
      <c r="ADE16" s="711"/>
      <c r="ADF16" s="711"/>
      <c r="ADG16" s="711"/>
      <c r="ADH16" s="711"/>
      <c r="ADI16" s="711"/>
      <c r="ADJ16" s="711"/>
      <c r="ADK16" s="711"/>
      <c r="ADL16" s="711"/>
      <c r="ADM16" s="711"/>
      <c r="ADN16" s="711"/>
      <c r="ADO16" s="711"/>
      <c r="ADP16" s="711"/>
      <c r="ADQ16" s="711"/>
      <c r="ADR16" s="711"/>
      <c r="ADS16" s="711"/>
      <c r="ADT16" s="711"/>
      <c r="ADU16" s="711"/>
      <c r="ADV16" s="711"/>
      <c r="ADW16" s="711"/>
      <c r="ADX16" s="711"/>
      <c r="ADY16" s="711"/>
      <c r="ADZ16" s="711"/>
      <c r="AEA16" s="711"/>
      <c r="AEB16" s="711"/>
      <c r="AEC16" s="711"/>
      <c r="AED16" s="711"/>
      <c r="AEE16" s="711"/>
      <c r="AEF16" s="711"/>
      <c r="AEG16" s="711"/>
      <c r="AEH16" s="711"/>
      <c r="AEI16" s="711"/>
      <c r="AEJ16" s="711"/>
      <c r="AEK16" s="711"/>
      <c r="AEL16" s="711"/>
      <c r="AEM16" s="711"/>
      <c r="AEN16" s="711"/>
      <c r="AEO16" s="711"/>
      <c r="AEP16" s="711"/>
      <c r="AEQ16" s="711"/>
      <c r="AER16" s="711"/>
      <c r="AES16" s="711"/>
      <c r="AET16" s="711"/>
      <c r="AEU16" s="711"/>
      <c r="AEV16" s="711"/>
      <c r="AEW16" s="711"/>
      <c r="AEX16" s="711"/>
      <c r="AEY16" s="711"/>
      <c r="AEZ16" s="711"/>
      <c r="AFA16" s="711"/>
      <c r="AFB16" s="711"/>
      <c r="AFC16" s="711"/>
      <c r="AFD16" s="711"/>
      <c r="AFE16" s="711"/>
      <c r="AFF16" s="711"/>
      <c r="AFG16" s="711"/>
      <c r="AFH16" s="711"/>
      <c r="AFI16" s="711"/>
      <c r="AFJ16" s="711"/>
      <c r="AFK16" s="711"/>
      <c r="AFL16" s="711"/>
      <c r="AFM16" s="711"/>
      <c r="AFN16" s="711"/>
      <c r="AFO16" s="711"/>
      <c r="AFP16" s="711"/>
      <c r="AFQ16" s="711"/>
      <c r="AFR16" s="711"/>
      <c r="AFS16" s="711"/>
      <c r="AFT16" s="711"/>
      <c r="AFU16" s="711"/>
      <c r="AFV16" s="711"/>
      <c r="AFW16" s="711"/>
      <c r="AFX16" s="711"/>
      <c r="AFY16" s="711"/>
      <c r="AFZ16" s="711"/>
      <c r="AGA16" s="711"/>
      <c r="AGB16" s="711"/>
      <c r="AGC16" s="711"/>
      <c r="AGD16" s="711"/>
      <c r="AGE16" s="711"/>
      <c r="AGF16" s="711"/>
      <c r="AGG16" s="711"/>
      <c r="AGH16" s="711"/>
      <c r="AGI16" s="711"/>
      <c r="AGJ16" s="711"/>
      <c r="AGK16" s="711"/>
      <c r="AGL16" s="711"/>
      <c r="AGM16" s="711"/>
      <c r="AGN16" s="711"/>
      <c r="AGO16" s="711"/>
      <c r="AGP16" s="711"/>
      <c r="AGQ16" s="711"/>
      <c r="AGR16" s="711"/>
      <c r="AGS16" s="711"/>
      <c r="AGT16" s="711"/>
      <c r="AGU16" s="711"/>
      <c r="AGV16" s="711"/>
      <c r="AGW16" s="711"/>
      <c r="AGX16" s="711"/>
      <c r="AGY16" s="711"/>
      <c r="AGZ16" s="711"/>
      <c r="AHA16" s="711"/>
      <c r="AHB16" s="711"/>
      <c r="AHC16" s="711"/>
      <c r="AHD16" s="711"/>
      <c r="AHE16" s="711"/>
      <c r="AHF16" s="711"/>
      <c r="AHG16" s="711"/>
      <c r="AHH16" s="711"/>
      <c r="AHI16" s="711"/>
      <c r="AHJ16" s="711"/>
      <c r="AHK16" s="711"/>
      <c r="AHL16" s="711"/>
      <c r="AHM16" s="711"/>
      <c r="AHN16" s="711"/>
      <c r="AHO16" s="711"/>
      <c r="AHP16" s="711"/>
      <c r="AHQ16" s="711"/>
      <c r="AHR16" s="711"/>
      <c r="AHS16" s="711"/>
      <c r="AHT16" s="711"/>
      <c r="AHU16" s="711"/>
      <c r="AHV16" s="711"/>
      <c r="AHW16" s="711"/>
      <c r="AHX16" s="711"/>
      <c r="AHY16" s="711"/>
      <c r="AHZ16" s="711"/>
      <c r="AIA16" s="711"/>
      <c r="AIB16" s="711"/>
      <c r="AIC16" s="711"/>
      <c r="AID16" s="711"/>
      <c r="AIE16" s="711"/>
      <c r="AIF16" s="711"/>
      <c r="AIG16" s="711"/>
      <c r="AIH16" s="711"/>
      <c r="AII16" s="711"/>
      <c r="AIJ16" s="711"/>
      <c r="AIK16" s="711"/>
      <c r="AIL16" s="711"/>
      <c r="AIM16" s="711"/>
      <c r="AIN16" s="711"/>
      <c r="AIO16" s="711"/>
      <c r="AIP16" s="711"/>
      <c r="AIQ16" s="711"/>
      <c r="AIR16" s="711"/>
      <c r="AIS16" s="711"/>
      <c r="AIT16" s="711"/>
      <c r="AIU16" s="711"/>
      <c r="AIV16" s="711"/>
      <c r="AIW16" s="711"/>
      <c r="AIX16" s="711"/>
      <c r="AIY16" s="711"/>
      <c r="AIZ16" s="711"/>
      <c r="AJA16" s="711"/>
      <c r="AJB16" s="711"/>
      <c r="AJC16" s="711"/>
      <c r="AJD16" s="711"/>
      <c r="AJE16" s="711"/>
      <c r="AJF16" s="711"/>
      <c r="AJG16" s="711"/>
      <c r="AJH16" s="711"/>
      <c r="AJI16" s="711"/>
      <c r="AJJ16" s="711"/>
      <c r="AJK16" s="711"/>
      <c r="AJL16" s="711"/>
      <c r="AJM16" s="711"/>
      <c r="AJN16" s="711"/>
      <c r="AJO16" s="711"/>
      <c r="AJP16" s="711"/>
      <c r="AJQ16" s="711"/>
      <c r="AJR16" s="711"/>
      <c r="AJS16" s="711"/>
      <c r="AJT16" s="711"/>
      <c r="AJU16" s="711"/>
      <c r="AJV16" s="711"/>
      <c r="AJW16" s="711"/>
      <c r="AJX16" s="711"/>
      <c r="AJY16" s="711"/>
      <c r="AJZ16" s="711"/>
      <c r="AKA16" s="711"/>
      <c r="AKB16" s="711"/>
      <c r="AKC16" s="711"/>
      <c r="AKD16" s="711"/>
      <c r="AKE16" s="711"/>
      <c r="AKF16" s="711"/>
      <c r="AKG16" s="711"/>
      <c r="AKH16" s="711"/>
      <c r="AKI16" s="711"/>
      <c r="AKJ16" s="711"/>
      <c r="AKK16" s="711"/>
      <c r="AKL16" s="711"/>
      <c r="AKM16" s="711"/>
      <c r="AKN16" s="711"/>
      <c r="AKO16" s="711"/>
      <c r="AKP16" s="711"/>
      <c r="AKQ16" s="711"/>
      <c r="AKR16" s="711"/>
      <c r="AKS16" s="711"/>
      <c r="AKT16" s="711"/>
      <c r="AKU16" s="711"/>
      <c r="AKV16" s="711"/>
      <c r="AKW16" s="711"/>
      <c r="AKX16" s="711"/>
      <c r="AKY16" s="711"/>
      <c r="AKZ16" s="711"/>
      <c r="ALA16" s="711"/>
      <c r="ALB16" s="711"/>
      <c r="ALC16" s="711"/>
      <c r="ALD16" s="711"/>
      <c r="ALE16" s="711"/>
      <c r="ALF16" s="711"/>
      <c r="ALG16" s="711"/>
      <c r="ALH16" s="711"/>
      <c r="ALI16" s="711"/>
      <c r="ALJ16" s="711"/>
      <c r="ALK16" s="711"/>
      <c r="ALL16" s="711"/>
      <c r="ALM16" s="711"/>
      <c r="ALN16" s="711"/>
      <c r="ALO16" s="711"/>
      <c r="ALP16" s="711"/>
      <c r="ALQ16" s="711"/>
      <c r="ALR16" s="711"/>
      <c r="ALS16" s="711"/>
      <c r="ALT16" s="711"/>
      <c r="ALU16" s="711"/>
      <c r="ALV16" s="711"/>
      <c r="ALW16" s="711"/>
      <c r="ALX16" s="711"/>
      <c r="ALY16" s="711"/>
      <c r="ALZ16" s="711"/>
      <c r="AMA16" s="711"/>
      <c r="AMB16" s="711"/>
      <c r="AMC16" s="711"/>
      <c r="AMD16" s="711"/>
      <c r="AME16" s="711"/>
      <c r="AMF16" s="711"/>
      <c r="AMG16" s="711"/>
      <c r="AMH16" s="711"/>
      <c r="AMI16" s="711"/>
      <c r="AMJ16" s="711"/>
      <c r="AMK16" s="711"/>
      <c r="AML16" s="711"/>
      <c r="AMM16" s="711"/>
      <c r="AMN16" s="711"/>
      <c r="AMO16" s="711"/>
      <c r="AMP16" s="711"/>
      <c r="AMQ16" s="711"/>
      <c r="AMR16" s="711"/>
      <c r="AMS16" s="711"/>
      <c r="AMT16" s="711"/>
      <c r="AMU16" s="711"/>
      <c r="AMV16" s="711"/>
      <c r="AMW16" s="711"/>
      <c r="AMX16" s="711"/>
      <c r="AMY16" s="711"/>
      <c r="AMZ16" s="711"/>
      <c r="ANA16" s="711"/>
      <c r="ANB16" s="711"/>
      <c r="ANC16" s="711"/>
      <c r="AND16" s="711"/>
      <c r="ANE16" s="711"/>
      <c r="ANF16" s="711"/>
      <c r="ANG16" s="711"/>
      <c r="ANH16" s="711"/>
      <c r="ANI16" s="711"/>
      <c r="ANJ16" s="711"/>
      <c r="ANK16" s="711"/>
      <c r="ANL16" s="711"/>
      <c r="ANM16" s="711"/>
      <c r="ANN16" s="711"/>
      <c r="ANO16" s="711"/>
      <c r="ANP16" s="711"/>
      <c r="ANQ16" s="711"/>
      <c r="ANR16" s="711"/>
      <c r="ANS16" s="711"/>
      <c r="ANT16" s="711"/>
      <c r="ANU16" s="711"/>
      <c r="ANV16" s="711"/>
      <c r="ANW16" s="711"/>
      <c r="ANX16" s="711"/>
      <c r="ANY16" s="711"/>
      <c r="ANZ16" s="711"/>
      <c r="AOA16" s="711"/>
      <c r="AOB16" s="711"/>
      <c r="AOC16" s="711"/>
      <c r="AOD16" s="711"/>
      <c r="AOE16" s="711"/>
      <c r="AOF16" s="711"/>
      <c r="AOG16" s="711"/>
      <c r="AOH16" s="711"/>
      <c r="AOI16" s="711"/>
      <c r="AOJ16" s="711"/>
      <c r="AOK16" s="711"/>
      <c r="AOL16" s="711"/>
      <c r="AOM16" s="711"/>
      <c r="AON16" s="711"/>
      <c r="AOO16" s="711"/>
      <c r="AOP16" s="711"/>
      <c r="AOQ16" s="711"/>
      <c r="AOR16" s="711"/>
      <c r="AOS16" s="711"/>
      <c r="AOT16" s="711"/>
      <c r="AOU16" s="711"/>
      <c r="AOV16" s="711"/>
      <c r="AOW16" s="711"/>
      <c r="AOX16" s="711"/>
      <c r="AOY16" s="711"/>
      <c r="AOZ16" s="711"/>
      <c r="APA16" s="711"/>
      <c r="APB16" s="711"/>
      <c r="APC16" s="711"/>
      <c r="APD16" s="711"/>
      <c r="APE16" s="711"/>
      <c r="APF16" s="711"/>
      <c r="APG16" s="711"/>
      <c r="APH16" s="711"/>
      <c r="API16" s="711"/>
      <c r="APJ16" s="711"/>
      <c r="APK16" s="711"/>
      <c r="APL16" s="711"/>
      <c r="APM16" s="711"/>
      <c r="APN16" s="711"/>
      <c r="APO16" s="711"/>
      <c r="APP16" s="711"/>
      <c r="APQ16" s="711"/>
      <c r="APR16" s="711"/>
      <c r="APS16" s="711"/>
      <c r="APT16" s="711"/>
      <c r="APU16" s="711"/>
      <c r="APV16" s="711"/>
      <c r="APW16" s="711"/>
      <c r="APX16" s="711"/>
      <c r="APY16" s="711"/>
      <c r="APZ16" s="711"/>
      <c r="AQA16" s="711"/>
      <c r="AQB16" s="711"/>
      <c r="AQC16" s="711"/>
      <c r="AQD16" s="711"/>
      <c r="AQE16" s="711"/>
      <c r="AQF16" s="711"/>
      <c r="AQG16" s="711"/>
      <c r="AQH16" s="711"/>
      <c r="AQI16" s="711"/>
      <c r="AQJ16" s="711"/>
      <c r="AQK16" s="711"/>
      <c r="AQL16" s="711"/>
      <c r="AQM16" s="711"/>
      <c r="AQN16" s="711"/>
      <c r="AQO16" s="711"/>
      <c r="AQP16" s="711"/>
      <c r="AQQ16" s="711"/>
      <c r="AQR16" s="711"/>
      <c r="AQS16" s="711"/>
      <c r="AQT16" s="711"/>
      <c r="AQU16" s="711"/>
      <c r="AQV16" s="711"/>
      <c r="AQW16" s="711"/>
      <c r="AQX16" s="711"/>
      <c r="AQY16" s="711"/>
      <c r="AQZ16" s="711"/>
      <c r="ARA16" s="711"/>
      <c r="ARB16" s="711"/>
      <c r="ARC16" s="711"/>
      <c r="ARD16" s="711"/>
      <c r="ARE16" s="711"/>
      <c r="ARF16" s="711"/>
      <c r="ARG16" s="711"/>
      <c r="ARH16" s="711"/>
      <c r="ARI16" s="711"/>
      <c r="ARJ16" s="711"/>
      <c r="ARK16" s="711"/>
      <c r="ARL16" s="711"/>
      <c r="ARM16" s="711"/>
      <c r="ARN16" s="711"/>
      <c r="ARO16" s="711"/>
      <c r="ARP16" s="711"/>
      <c r="ARQ16" s="711"/>
      <c r="ARR16" s="711"/>
      <c r="ARS16" s="711"/>
      <c r="ART16" s="711"/>
      <c r="ARU16" s="711"/>
      <c r="ARV16" s="711"/>
      <c r="ARW16" s="711"/>
      <c r="ARX16" s="711"/>
      <c r="ARY16" s="711"/>
      <c r="ARZ16" s="711"/>
      <c r="ASA16" s="711"/>
      <c r="ASB16" s="711"/>
      <c r="ASC16" s="711"/>
      <c r="ASD16" s="711"/>
      <c r="ASE16" s="711"/>
      <c r="ASF16" s="711"/>
      <c r="ASG16" s="711"/>
      <c r="ASH16" s="711"/>
      <c r="ASI16" s="711"/>
      <c r="ASJ16" s="711"/>
      <c r="ASK16" s="711"/>
      <c r="ASL16" s="711"/>
      <c r="ASM16" s="711"/>
      <c r="ASN16" s="711"/>
      <c r="ASO16" s="711"/>
      <c r="ASP16" s="711"/>
      <c r="ASQ16" s="711"/>
      <c r="ASR16" s="711"/>
      <c r="ASS16" s="711"/>
      <c r="AST16" s="711"/>
      <c r="ASU16" s="711"/>
      <c r="ASV16" s="711"/>
      <c r="ASW16" s="711"/>
      <c r="ASX16" s="711"/>
      <c r="ASY16" s="711"/>
      <c r="ASZ16" s="711"/>
      <c r="ATA16" s="711"/>
      <c r="ATB16" s="711"/>
      <c r="ATC16" s="711"/>
      <c r="ATD16" s="711"/>
      <c r="ATE16" s="711"/>
      <c r="ATF16" s="711"/>
      <c r="ATG16" s="711"/>
      <c r="ATH16" s="711"/>
      <c r="ATI16" s="711"/>
      <c r="ATJ16" s="711"/>
      <c r="ATK16" s="711"/>
      <c r="ATL16" s="711"/>
      <c r="ATM16" s="711"/>
      <c r="ATN16" s="711"/>
      <c r="ATO16" s="711"/>
      <c r="ATP16" s="711"/>
      <c r="ATQ16" s="711"/>
      <c r="ATR16" s="711"/>
      <c r="ATS16" s="711"/>
      <c r="ATT16" s="711"/>
      <c r="ATU16" s="711"/>
      <c r="ATV16" s="711"/>
      <c r="ATW16" s="711"/>
      <c r="ATX16" s="711"/>
      <c r="ATY16" s="711"/>
      <c r="ATZ16" s="711"/>
      <c r="AUA16" s="711"/>
      <c r="AUB16" s="711"/>
      <c r="AUC16" s="711"/>
      <c r="AUD16" s="711"/>
      <c r="AUE16" s="711"/>
      <c r="AUF16" s="711"/>
      <c r="AUG16" s="711"/>
      <c r="AUH16" s="711"/>
      <c r="AUI16" s="711"/>
      <c r="AUJ16" s="711"/>
      <c r="AUK16" s="711"/>
      <c r="AUL16" s="711"/>
      <c r="AUM16" s="711"/>
      <c r="AUN16" s="711"/>
      <c r="AUO16" s="711"/>
      <c r="AUP16" s="711"/>
      <c r="AUQ16" s="711"/>
      <c r="AUR16" s="711"/>
      <c r="AUS16" s="711"/>
      <c r="AUT16" s="711"/>
      <c r="AUU16" s="711"/>
      <c r="AUV16" s="711"/>
      <c r="AUW16" s="711"/>
      <c r="AUX16" s="711"/>
      <c r="AUY16" s="711"/>
      <c r="AUZ16" s="711"/>
      <c r="AVA16" s="711"/>
      <c r="AVB16" s="711"/>
      <c r="AVC16" s="711"/>
      <c r="AVD16" s="711"/>
      <c r="AVE16" s="711"/>
      <c r="AVF16" s="711"/>
      <c r="AVG16" s="711"/>
      <c r="AVH16" s="711"/>
      <c r="AVI16" s="711"/>
      <c r="AVJ16" s="711"/>
      <c r="AVK16" s="711"/>
      <c r="AVL16" s="711"/>
      <c r="AVM16" s="711"/>
      <c r="AVN16" s="711"/>
      <c r="AVO16" s="711"/>
      <c r="AVP16" s="711"/>
      <c r="AVQ16" s="711"/>
      <c r="AVR16" s="711"/>
      <c r="AVS16" s="711"/>
      <c r="AVT16" s="711"/>
      <c r="AVU16" s="711"/>
      <c r="AVV16" s="711"/>
      <c r="AVW16" s="711"/>
      <c r="AVX16" s="711"/>
      <c r="AVY16" s="711"/>
      <c r="AVZ16" s="711"/>
      <c r="AWA16" s="711"/>
      <c r="AWB16" s="711"/>
      <c r="AWC16" s="711"/>
      <c r="AWD16" s="711"/>
      <c r="AWE16" s="711"/>
      <c r="AWF16" s="711"/>
      <c r="AWG16" s="711"/>
      <c r="AWH16" s="711"/>
      <c r="AWI16" s="711"/>
      <c r="AWJ16" s="711"/>
      <c r="AWK16" s="711"/>
      <c r="AWL16" s="711"/>
      <c r="AWM16" s="711"/>
      <c r="AWN16" s="711"/>
      <c r="AWO16" s="711"/>
      <c r="AWP16" s="711"/>
      <c r="AWQ16" s="711"/>
      <c r="AWR16" s="711"/>
      <c r="AWS16" s="711"/>
      <c r="AWT16" s="711"/>
      <c r="AWU16" s="711"/>
      <c r="AWV16" s="711"/>
      <c r="AWW16" s="711"/>
      <c r="AWX16" s="711"/>
      <c r="AWY16" s="711"/>
      <c r="AWZ16" s="711"/>
      <c r="AXA16" s="711"/>
      <c r="AXB16" s="711"/>
      <c r="AXC16" s="711"/>
      <c r="AXD16" s="711"/>
      <c r="AXE16" s="711"/>
      <c r="AXF16" s="711"/>
      <c r="AXG16" s="711"/>
      <c r="AXH16" s="711"/>
      <c r="AXI16" s="711"/>
      <c r="AXJ16" s="711"/>
      <c r="AXK16" s="711"/>
      <c r="AXL16" s="711"/>
      <c r="AXM16" s="711"/>
      <c r="AXN16" s="711"/>
      <c r="AXO16" s="711"/>
      <c r="AXP16" s="711"/>
      <c r="AXQ16" s="711"/>
      <c r="AXR16" s="711"/>
      <c r="AXS16" s="711"/>
      <c r="AXT16" s="711"/>
      <c r="AXU16" s="711"/>
      <c r="AXV16" s="711"/>
      <c r="AXW16" s="711"/>
      <c r="AXX16" s="711"/>
      <c r="AXY16" s="711"/>
      <c r="AXZ16" s="711"/>
      <c r="AYA16" s="711"/>
      <c r="AYB16" s="711"/>
      <c r="AYC16" s="711"/>
      <c r="AYD16" s="711"/>
      <c r="AYE16" s="711"/>
      <c r="AYF16" s="711"/>
      <c r="AYG16" s="711"/>
      <c r="AYH16" s="711"/>
      <c r="AYI16" s="711"/>
      <c r="AYJ16" s="711"/>
      <c r="AYK16" s="711"/>
      <c r="AYL16" s="711"/>
      <c r="AYM16" s="711"/>
      <c r="AYN16" s="711"/>
      <c r="AYO16" s="711"/>
      <c r="AYP16" s="711"/>
      <c r="AYQ16" s="711"/>
      <c r="AYR16" s="711"/>
      <c r="AYS16" s="711"/>
      <c r="AYT16" s="711"/>
      <c r="AYU16" s="711"/>
      <c r="AYV16" s="711"/>
      <c r="AYW16" s="711"/>
      <c r="AYX16" s="711"/>
      <c r="AYY16" s="711"/>
      <c r="AYZ16" s="711"/>
      <c r="AZA16" s="711"/>
      <c r="AZB16" s="711"/>
      <c r="AZC16" s="711"/>
      <c r="AZD16" s="711"/>
      <c r="AZE16" s="711"/>
      <c r="AZF16" s="711"/>
      <c r="AZG16" s="711"/>
      <c r="AZH16" s="711"/>
      <c r="AZI16" s="711"/>
      <c r="AZJ16" s="711"/>
      <c r="AZK16" s="711"/>
      <c r="AZL16" s="711"/>
      <c r="AZM16" s="711"/>
      <c r="AZN16" s="711"/>
      <c r="AZO16" s="711"/>
      <c r="AZP16" s="711"/>
      <c r="AZQ16" s="711"/>
      <c r="AZR16" s="711"/>
      <c r="AZS16" s="711"/>
      <c r="AZT16" s="711"/>
      <c r="AZU16" s="711"/>
      <c r="AZV16" s="711"/>
      <c r="AZW16" s="711"/>
      <c r="AZX16" s="711"/>
      <c r="AZY16" s="711"/>
      <c r="AZZ16" s="711"/>
      <c r="BAA16" s="711"/>
      <c r="BAB16" s="711"/>
      <c r="BAC16" s="711"/>
      <c r="BAD16" s="711"/>
      <c r="BAE16" s="711"/>
      <c r="BAF16" s="711"/>
      <c r="BAG16" s="711"/>
      <c r="BAH16" s="711"/>
      <c r="BAI16" s="711"/>
      <c r="BAJ16" s="711"/>
      <c r="BAK16" s="711"/>
      <c r="BAL16" s="711"/>
      <c r="BAM16" s="711"/>
      <c r="BAN16" s="711"/>
      <c r="BAO16" s="711"/>
      <c r="BAP16" s="711"/>
      <c r="BAQ16" s="711"/>
      <c r="BAR16" s="711"/>
      <c r="BAS16" s="711"/>
      <c r="BAT16" s="711"/>
      <c r="BAU16" s="711"/>
      <c r="BAV16" s="711"/>
      <c r="BAW16" s="711"/>
      <c r="BAX16" s="711"/>
      <c r="BAY16" s="711"/>
      <c r="BAZ16" s="711"/>
      <c r="BBA16" s="711"/>
      <c r="BBB16" s="711"/>
      <c r="BBC16" s="711"/>
      <c r="BBD16" s="711"/>
      <c r="BBE16" s="711"/>
      <c r="BBF16" s="711"/>
      <c r="BBG16" s="711"/>
      <c r="BBH16" s="711"/>
      <c r="BBI16" s="711"/>
      <c r="BBJ16" s="711"/>
      <c r="BBK16" s="711"/>
      <c r="BBL16" s="711"/>
      <c r="BBM16" s="711"/>
      <c r="BBN16" s="711"/>
      <c r="BBO16" s="711"/>
      <c r="BBP16" s="711"/>
      <c r="BBQ16" s="711"/>
      <c r="BBR16" s="711"/>
      <c r="BBS16" s="711"/>
      <c r="BBT16" s="711"/>
      <c r="BBU16" s="711"/>
      <c r="BBV16" s="711"/>
      <c r="BBW16" s="711"/>
      <c r="BBX16" s="711"/>
      <c r="BBY16" s="711"/>
      <c r="BBZ16" s="711"/>
      <c r="BCA16" s="711"/>
      <c r="BCB16" s="711"/>
      <c r="BCC16" s="711"/>
      <c r="BCD16" s="711"/>
      <c r="BCE16" s="711"/>
      <c r="BCF16" s="711"/>
      <c r="BCG16" s="711"/>
      <c r="BCH16" s="711"/>
      <c r="BCI16" s="711"/>
      <c r="BCJ16" s="711"/>
      <c r="BCK16" s="711"/>
      <c r="BCL16" s="711"/>
      <c r="BCM16" s="711"/>
      <c r="BCN16" s="711"/>
      <c r="BCO16" s="711"/>
      <c r="BCP16" s="711"/>
      <c r="BCQ16" s="711"/>
      <c r="BCR16" s="711"/>
      <c r="BCS16" s="711"/>
      <c r="BCT16" s="711"/>
      <c r="BCU16" s="711"/>
      <c r="BCV16" s="711"/>
      <c r="BCW16" s="711"/>
      <c r="BCX16" s="711"/>
      <c r="BCY16" s="711"/>
      <c r="BCZ16" s="711"/>
      <c r="BDA16" s="711"/>
      <c r="BDB16" s="711"/>
      <c r="BDC16" s="711"/>
      <c r="BDD16" s="711"/>
      <c r="BDE16" s="711"/>
      <c r="BDF16" s="711"/>
      <c r="BDG16" s="711"/>
      <c r="BDH16" s="711"/>
      <c r="BDI16" s="711"/>
      <c r="BDJ16" s="711"/>
      <c r="BDK16" s="711"/>
      <c r="BDL16" s="711"/>
      <c r="BDM16" s="711"/>
      <c r="BDN16" s="711"/>
      <c r="BDO16" s="711"/>
      <c r="BDP16" s="711"/>
      <c r="BDQ16" s="711"/>
      <c r="BDR16" s="711"/>
      <c r="BDS16" s="711"/>
      <c r="BDT16" s="711"/>
      <c r="BDU16" s="711"/>
      <c r="BDV16" s="711"/>
      <c r="BDW16" s="711"/>
      <c r="BDX16" s="711"/>
      <c r="BDY16" s="711"/>
      <c r="BDZ16" s="711"/>
      <c r="BEA16" s="711"/>
      <c r="BEB16" s="711"/>
      <c r="BEC16" s="711"/>
      <c r="BED16" s="711"/>
      <c r="BEE16" s="711"/>
      <c r="BEF16" s="711"/>
      <c r="BEG16" s="711"/>
      <c r="BEH16" s="711"/>
      <c r="BEI16" s="711"/>
      <c r="BEJ16" s="711"/>
      <c r="BEK16" s="711"/>
      <c r="BEL16" s="711"/>
      <c r="BEM16" s="711"/>
      <c r="BEN16" s="711"/>
      <c r="BEO16" s="711"/>
      <c r="BEP16" s="711"/>
      <c r="BEQ16" s="711"/>
      <c r="BER16" s="711"/>
      <c r="BES16" s="711"/>
      <c r="BET16" s="711"/>
      <c r="BEU16" s="711"/>
      <c r="BEV16" s="711"/>
      <c r="BEW16" s="711"/>
      <c r="BEX16" s="711"/>
      <c r="BEY16" s="711"/>
      <c r="BEZ16" s="711"/>
      <c r="BFA16" s="711"/>
      <c r="BFB16" s="711"/>
      <c r="BFC16" s="711"/>
      <c r="BFD16" s="711"/>
      <c r="BFE16" s="711"/>
      <c r="BFF16" s="711"/>
      <c r="BFG16" s="711"/>
      <c r="BFH16" s="711"/>
      <c r="BFI16" s="711"/>
      <c r="BFJ16" s="711"/>
      <c r="BFK16" s="711"/>
      <c r="BFL16" s="711"/>
      <c r="BFM16" s="711"/>
      <c r="BFN16" s="711"/>
      <c r="BFO16" s="711"/>
      <c r="BFP16" s="711"/>
      <c r="BFQ16" s="711"/>
      <c r="BFR16" s="711"/>
      <c r="BFS16" s="711"/>
      <c r="BFT16" s="711"/>
      <c r="BFU16" s="711"/>
      <c r="BFV16" s="711"/>
      <c r="BFW16" s="711"/>
      <c r="BFX16" s="711"/>
      <c r="BFY16" s="711"/>
      <c r="BFZ16" s="711"/>
      <c r="BGA16" s="711"/>
      <c r="BGB16" s="711"/>
      <c r="BGC16" s="711"/>
      <c r="BGD16" s="711"/>
      <c r="BGE16" s="711"/>
      <c r="BGF16" s="711"/>
      <c r="BGG16" s="711"/>
      <c r="BGH16" s="711"/>
      <c r="BGI16" s="711"/>
      <c r="BGJ16" s="711"/>
      <c r="BGK16" s="711"/>
      <c r="BGL16" s="711"/>
      <c r="BGM16" s="711"/>
      <c r="BGN16" s="711"/>
      <c r="BGO16" s="711"/>
      <c r="BGP16" s="711"/>
      <c r="BGQ16" s="711"/>
      <c r="BGR16" s="711"/>
      <c r="BGS16" s="711"/>
      <c r="BGT16" s="711"/>
      <c r="BGU16" s="711"/>
      <c r="BGV16" s="711"/>
      <c r="BGW16" s="711"/>
      <c r="BGX16" s="711"/>
      <c r="BGY16" s="711"/>
      <c r="BGZ16" s="711"/>
      <c r="BHA16" s="711"/>
      <c r="BHB16" s="711"/>
      <c r="BHC16" s="711"/>
      <c r="BHD16" s="711"/>
      <c r="BHE16" s="711"/>
      <c r="BHF16" s="711"/>
      <c r="BHG16" s="711"/>
      <c r="BHH16" s="711"/>
      <c r="BHI16" s="711"/>
      <c r="BHJ16" s="711"/>
      <c r="BHK16" s="711"/>
      <c r="BHL16" s="711"/>
      <c r="BHM16" s="711"/>
      <c r="BHN16" s="711"/>
      <c r="BHO16" s="711"/>
      <c r="BHP16" s="711"/>
      <c r="BHQ16" s="711"/>
      <c r="BHR16" s="711"/>
      <c r="BHS16" s="711"/>
      <c r="BHT16" s="711"/>
      <c r="BHU16" s="711"/>
      <c r="BHV16" s="711"/>
      <c r="BHW16" s="711"/>
      <c r="BHX16" s="711"/>
      <c r="BHY16" s="711"/>
      <c r="BHZ16" s="711"/>
      <c r="BIA16" s="711"/>
      <c r="BIB16" s="711"/>
      <c r="BIC16" s="711"/>
      <c r="BID16" s="711"/>
      <c r="BIE16" s="711"/>
      <c r="BIF16" s="711"/>
      <c r="BIG16" s="711"/>
      <c r="BIH16" s="711"/>
      <c r="BII16" s="711"/>
      <c r="BIJ16" s="711"/>
      <c r="BIK16" s="711"/>
      <c r="BIL16" s="711"/>
      <c r="BIM16" s="711"/>
      <c r="BIN16" s="711"/>
      <c r="BIO16" s="711"/>
      <c r="BIP16" s="711"/>
      <c r="BIQ16" s="711"/>
      <c r="BIR16" s="711"/>
      <c r="BIS16" s="711"/>
      <c r="BIT16" s="711"/>
      <c r="BIU16" s="711"/>
      <c r="BIV16" s="711"/>
      <c r="BIW16" s="711"/>
      <c r="BIX16" s="711"/>
      <c r="BIY16" s="711"/>
      <c r="BIZ16" s="711"/>
      <c r="BJA16" s="711"/>
      <c r="BJB16" s="711"/>
      <c r="BJC16" s="711"/>
      <c r="BJD16" s="711"/>
      <c r="BJE16" s="711"/>
      <c r="BJF16" s="711"/>
      <c r="BJG16" s="711"/>
      <c r="BJH16" s="711"/>
      <c r="BJI16" s="711"/>
      <c r="BJJ16" s="711"/>
      <c r="BJK16" s="711"/>
      <c r="BJL16" s="711"/>
      <c r="BJM16" s="711"/>
      <c r="BJN16" s="711"/>
      <c r="BJO16" s="711"/>
      <c r="BJP16" s="711"/>
      <c r="BJQ16" s="711"/>
      <c r="BJR16" s="711"/>
      <c r="BJS16" s="711"/>
      <c r="BJT16" s="711"/>
      <c r="BJU16" s="711"/>
      <c r="BJV16" s="711"/>
      <c r="BJW16" s="711"/>
      <c r="BJX16" s="711"/>
      <c r="BJY16" s="711"/>
      <c r="BJZ16" s="711"/>
      <c r="BKA16" s="711"/>
      <c r="BKB16" s="711"/>
      <c r="BKC16" s="711"/>
      <c r="BKD16" s="711"/>
      <c r="BKE16" s="711"/>
      <c r="BKF16" s="711"/>
      <c r="BKG16" s="711"/>
      <c r="BKH16" s="711"/>
      <c r="BKI16" s="711"/>
      <c r="BKJ16" s="711"/>
      <c r="BKK16" s="711"/>
      <c r="BKL16" s="711"/>
      <c r="BKM16" s="711"/>
      <c r="BKN16" s="711"/>
      <c r="BKO16" s="711"/>
      <c r="BKP16" s="711"/>
      <c r="BKQ16" s="711"/>
      <c r="BKR16" s="711"/>
      <c r="BKS16" s="711"/>
      <c r="BKT16" s="711"/>
      <c r="BKU16" s="711"/>
      <c r="BKV16" s="711"/>
      <c r="BKW16" s="711"/>
      <c r="BKX16" s="711"/>
      <c r="BKY16" s="711"/>
      <c r="BKZ16" s="711"/>
      <c r="BLA16" s="711"/>
      <c r="BLB16" s="711"/>
      <c r="BLC16" s="711"/>
      <c r="BLD16" s="711"/>
      <c r="BLE16" s="711"/>
      <c r="BLF16" s="711"/>
      <c r="BLG16" s="711"/>
      <c r="BLH16" s="711"/>
      <c r="BLI16" s="711"/>
      <c r="BLJ16" s="711"/>
      <c r="BLK16" s="711"/>
      <c r="BLL16" s="711"/>
      <c r="BLM16" s="711"/>
      <c r="BLN16" s="711"/>
      <c r="BLO16" s="711"/>
      <c r="BLP16" s="711"/>
      <c r="BLQ16" s="711"/>
      <c r="BLR16" s="711"/>
      <c r="BLS16" s="711"/>
      <c r="BLT16" s="711"/>
      <c r="BLU16" s="711"/>
      <c r="BLV16" s="711"/>
      <c r="BLW16" s="711"/>
      <c r="BLX16" s="711"/>
      <c r="BLY16" s="711"/>
      <c r="BLZ16" s="711"/>
      <c r="BMA16" s="711"/>
      <c r="BMB16" s="711"/>
      <c r="BMC16" s="711"/>
      <c r="BMD16" s="711"/>
      <c r="BME16" s="711"/>
      <c r="BMF16" s="711"/>
      <c r="BMG16" s="711"/>
      <c r="BMH16" s="711"/>
      <c r="BMI16" s="711"/>
      <c r="BMJ16" s="711"/>
      <c r="BMK16" s="711"/>
      <c r="BML16" s="711"/>
      <c r="BMM16" s="711"/>
      <c r="BMN16" s="711"/>
      <c r="BMO16" s="711"/>
      <c r="BMP16" s="711"/>
      <c r="BMQ16" s="711"/>
      <c r="BMR16" s="711"/>
      <c r="BMS16" s="711"/>
      <c r="BMT16" s="711"/>
      <c r="BMU16" s="711"/>
      <c r="BMV16" s="711"/>
      <c r="BMW16" s="711"/>
      <c r="BMX16" s="711"/>
      <c r="BMY16" s="711"/>
      <c r="BMZ16" s="711"/>
      <c r="BNA16" s="711"/>
      <c r="BNB16" s="711"/>
      <c r="BNC16" s="711"/>
      <c r="BND16" s="711"/>
      <c r="BNE16" s="711"/>
      <c r="BNF16" s="711"/>
      <c r="BNG16" s="711"/>
      <c r="BNH16" s="711"/>
      <c r="BNI16" s="711"/>
      <c r="BNJ16" s="711"/>
      <c r="BNK16" s="711"/>
      <c r="BNL16" s="711"/>
      <c r="BNM16" s="711"/>
      <c r="BNN16" s="711"/>
      <c r="BNO16" s="711"/>
      <c r="BNP16" s="711"/>
      <c r="BNQ16" s="711"/>
      <c r="BNR16" s="711"/>
      <c r="BNS16" s="711"/>
      <c r="BNT16" s="711"/>
      <c r="BNU16" s="711"/>
      <c r="BNV16" s="711"/>
      <c r="BNW16" s="711"/>
      <c r="BNX16" s="711"/>
      <c r="BNY16" s="711"/>
      <c r="BNZ16" s="711"/>
      <c r="BOA16" s="711"/>
      <c r="BOB16" s="711"/>
      <c r="BOC16" s="711"/>
      <c r="BOD16" s="711"/>
      <c r="BOE16" s="711"/>
      <c r="BOF16" s="711"/>
      <c r="BOG16" s="711"/>
      <c r="BOH16" s="711"/>
      <c r="BOI16" s="711"/>
      <c r="BOJ16" s="711"/>
      <c r="BOK16" s="711"/>
      <c r="BOL16" s="711"/>
      <c r="BOM16" s="711"/>
      <c r="BON16" s="711"/>
      <c r="BOO16" s="711"/>
      <c r="BOP16" s="711"/>
      <c r="BOQ16" s="711"/>
      <c r="BOR16" s="711"/>
      <c r="BOS16" s="711"/>
      <c r="BOT16" s="711"/>
      <c r="BOU16" s="711"/>
      <c r="BOV16" s="711"/>
      <c r="BOW16" s="711"/>
      <c r="BOX16" s="711"/>
      <c r="BOY16" s="711"/>
      <c r="BOZ16" s="711"/>
      <c r="BPA16" s="711"/>
      <c r="BPB16" s="711"/>
      <c r="BPC16" s="711"/>
      <c r="BPD16" s="711"/>
      <c r="BPE16" s="711"/>
      <c r="BPF16" s="711"/>
      <c r="BPG16" s="711"/>
      <c r="BPH16" s="711"/>
      <c r="BPI16" s="711"/>
      <c r="BPJ16" s="711"/>
      <c r="BPK16" s="711"/>
      <c r="BPL16" s="711"/>
      <c r="BPM16" s="711"/>
      <c r="BPN16" s="711"/>
      <c r="BPO16" s="711"/>
      <c r="BPP16" s="711"/>
      <c r="BPQ16" s="711"/>
      <c r="BPR16" s="711"/>
      <c r="BPS16" s="711"/>
      <c r="BPT16" s="711"/>
      <c r="BPU16" s="711"/>
      <c r="BPV16" s="711"/>
      <c r="BPW16" s="711"/>
      <c r="BPX16" s="711"/>
      <c r="BPY16" s="711"/>
      <c r="BPZ16" s="711"/>
      <c r="BQA16" s="711"/>
      <c r="BQB16" s="711"/>
      <c r="BQC16" s="711"/>
      <c r="BQD16" s="711"/>
      <c r="BQE16" s="711"/>
      <c r="BQF16" s="711"/>
      <c r="BQG16" s="711"/>
      <c r="BQH16" s="711"/>
      <c r="BQI16" s="711"/>
      <c r="BQJ16" s="711"/>
      <c r="BQK16" s="711"/>
      <c r="BQL16" s="711"/>
      <c r="BQM16" s="711"/>
      <c r="BQN16" s="711"/>
      <c r="BQO16" s="711"/>
      <c r="BQP16" s="711"/>
      <c r="BQQ16" s="711"/>
      <c r="BQR16" s="711"/>
      <c r="BQS16" s="711"/>
      <c r="BQT16" s="711"/>
      <c r="BQU16" s="711"/>
      <c r="BQV16" s="711"/>
      <c r="BQW16" s="711"/>
      <c r="BQX16" s="711"/>
      <c r="BQY16" s="711"/>
      <c r="BQZ16" s="711"/>
      <c r="BRA16" s="711"/>
      <c r="BRB16" s="711"/>
      <c r="BRC16" s="711"/>
      <c r="BRD16" s="711"/>
      <c r="BRE16" s="711"/>
      <c r="BRF16" s="711"/>
      <c r="BRG16" s="711"/>
      <c r="BRH16" s="711"/>
      <c r="BRI16" s="711"/>
      <c r="BRJ16" s="711"/>
      <c r="BRK16" s="711"/>
      <c r="BRL16" s="711"/>
      <c r="BRM16" s="711"/>
      <c r="BRN16" s="711"/>
      <c r="BRO16" s="711"/>
      <c r="BRP16" s="711"/>
      <c r="BRQ16" s="711"/>
      <c r="BRR16" s="711"/>
      <c r="BRS16" s="711"/>
      <c r="BRT16" s="711"/>
      <c r="BRU16" s="711"/>
      <c r="BRV16" s="711"/>
      <c r="BRW16" s="711"/>
      <c r="BRX16" s="711"/>
      <c r="BRY16" s="711"/>
      <c r="BRZ16" s="711"/>
      <c r="BSA16" s="711"/>
      <c r="BSB16" s="711"/>
      <c r="BSC16" s="711"/>
      <c r="BSD16" s="711"/>
      <c r="BSE16" s="711"/>
      <c r="BSF16" s="711"/>
      <c r="BSG16" s="711"/>
      <c r="BSH16" s="711"/>
      <c r="BSI16" s="711"/>
      <c r="BSJ16" s="711"/>
      <c r="BSK16" s="711"/>
      <c r="BSL16" s="711"/>
      <c r="BSM16" s="711"/>
      <c r="BSN16" s="711"/>
      <c r="BSO16" s="711"/>
      <c r="BSP16" s="711"/>
      <c r="BSQ16" s="711"/>
      <c r="BSR16" s="711"/>
      <c r="BSS16" s="711"/>
      <c r="BST16" s="711"/>
      <c r="BSU16" s="711"/>
      <c r="BSV16" s="711"/>
      <c r="BSW16" s="711"/>
      <c r="BSX16" s="711"/>
      <c r="BSY16" s="711"/>
      <c r="BSZ16" s="711"/>
      <c r="BTA16" s="711"/>
      <c r="BTB16" s="711"/>
      <c r="BTC16" s="711"/>
      <c r="BTD16" s="711"/>
      <c r="BTE16" s="711"/>
      <c r="BTF16" s="711"/>
      <c r="BTG16" s="711"/>
      <c r="BTH16" s="711"/>
      <c r="BTI16" s="711"/>
      <c r="BTJ16" s="711"/>
      <c r="BTK16" s="711"/>
      <c r="BTL16" s="711"/>
      <c r="BTM16" s="711"/>
      <c r="BTN16" s="711"/>
      <c r="BTO16" s="711"/>
      <c r="BTP16" s="711"/>
      <c r="BTQ16" s="711"/>
      <c r="BTR16" s="711"/>
      <c r="BTS16" s="711"/>
      <c r="BTT16" s="711"/>
      <c r="BTU16" s="711"/>
      <c r="BTV16" s="711"/>
      <c r="BTW16" s="711"/>
      <c r="BTX16" s="711"/>
      <c r="BTY16" s="711"/>
      <c r="BTZ16" s="711"/>
      <c r="BUA16" s="711"/>
      <c r="BUB16" s="711"/>
      <c r="BUC16" s="711"/>
      <c r="BUD16" s="711"/>
      <c r="BUE16" s="711"/>
      <c r="BUF16" s="711"/>
      <c r="BUG16" s="711"/>
      <c r="BUH16" s="711"/>
      <c r="BUI16" s="711"/>
      <c r="BUJ16" s="711"/>
      <c r="BUK16" s="711"/>
      <c r="BUL16" s="711"/>
      <c r="BUM16" s="711"/>
      <c r="BUN16" s="711"/>
      <c r="BUO16" s="711"/>
      <c r="BUP16" s="711"/>
      <c r="BUQ16" s="711"/>
      <c r="BUR16" s="711"/>
      <c r="BUS16" s="711"/>
      <c r="BUT16" s="711"/>
      <c r="BUU16" s="711"/>
      <c r="BUV16" s="711"/>
      <c r="BUW16" s="711"/>
      <c r="BUX16" s="711"/>
      <c r="BUY16" s="711"/>
      <c r="BUZ16" s="711"/>
      <c r="BVA16" s="711"/>
      <c r="BVB16" s="711"/>
      <c r="BVC16" s="711"/>
      <c r="BVD16" s="711"/>
      <c r="BVE16" s="711"/>
      <c r="BVF16" s="711"/>
      <c r="BVG16" s="711"/>
      <c r="BVH16" s="711"/>
      <c r="BVI16" s="711"/>
      <c r="BVJ16" s="711"/>
      <c r="BVK16" s="711"/>
      <c r="BVL16" s="711"/>
      <c r="BVM16" s="711"/>
      <c r="BVN16" s="711"/>
      <c r="BVO16" s="711"/>
      <c r="BVP16" s="711"/>
      <c r="BVQ16" s="711"/>
      <c r="BVR16" s="711"/>
      <c r="BVS16" s="711"/>
      <c r="BVT16" s="711"/>
      <c r="BVU16" s="711"/>
      <c r="BVV16" s="711"/>
      <c r="BVW16" s="711"/>
      <c r="BVX16" s="711"/>
      <c r="BVY16" s="711"/>
      <c r="BVZ16" s="711"/>
      <c r="BWA16" s="711"/>
      <c r="BWB16" s="711"/>
      <c r="BWC16" s="711"/>
      <c r="BWD16" s="711"/>
      <c r="BWE16" s="711"/>
      <c r="BWF16" s="711"/>
      <c r="BWG16" s="711"/>
      <c r="BWH16" s="711"/>
      <c r="BWI16" s="711"/>
      <c r="BWJ16" s="711"/>
      <c r="BWK16" s="711"/>
      <c r="BWL16" s="711"/>
      <c r="BWM16" s="711"/>
      <c r="BWN16" s="711"/>
      <c r="BWO16" s="711"/>
      <c r="BWP16" s="711"/>
      <c r="BWQ16" s="711"/>
      <c r="BWR16" s="711"/>
      <c r="BWS16" s="711"/>
      <c r="BWT16" s="711"/>
      <c r="BWU16" s="711"/>
      <c r="BWV16" s="711"/>
      <c r="BWW16" s="711"/>
      <c r="BWX16" s="711"/>
      <c r="BWY16" s="711"/>
      <c r="BWZ16" s="711"/>
      <c r="BXA16" s="711"/>
      <c r="BXB16" s="711"/>
      <c r="BXC16" s="711"/>
      <c r="BXD16" s="711"/>
      <c r="BXE16" s="711"/>
      <c r="BXF16" s="711"/>
      <c r="BXG16" s="711"/>
      <c r="BXH16" s="711"/>
      <c r="BXI16" s="711"/>
      <c r="BXJ16" s="711"/>
      <c r="BXK16" s="711"/>
      <c r="BXL16" s="711"/>
      <c r="BXM16" s="711"/>
      <c r="BXN16" s="711"/>
      <c r="BXO16" s="711"/>
      <c r="BXP16" s="711"/>
      <c r="BXQ16" s="711"/>
      <c r="BXR16" s="711"/>
      <c r="BXS16" s="711"/>
      <c r="BXT16" s="711"/>
      <c r="BXU16" s="711"/>
      <c r="BXV16" s="711"/>
      <c r="BXW16" s="711"/>
      <c r="BXX16" s="711"/>
      <c r="BXY16" s="711"/>
      <c r="BXZ16" s="711"/>
      <c r="BYA16" s="711"/>
      <c r="BYB16" s="711"/>
      <c r="BYC16" s="711"/>
      <c r="BYD16" s="711"/>
      <c r="BYE16" s="711"/>
      <c r="BYF16" s="711"/>
      <c r="BYG16" s="711"/>
      <c r="BYH16" s="711"/>
      <c r="BYI16" s="711"/>
      <c r="BYJ16" s="711"/>
      <c r="BYK16" s="711"/>
      <c r="BYL16" s="711"/>
      <c r="BYM16" s="711"/>
      <c r="BYN16" s="711"/>
      <c r="BYO16" s="711"/>
      <c r="BYP16" s="711"/>
      <c r="BYQ16" s="711"/>
      <c r="BYR16" s="711"/>
      <c r="BYS16" s="711"/>
      <c r="BYT16" s="711"/>
      <c r="BYU16" s="711"/>
      <c r="BYV16" s="711"/>
      <c r="BYW16" s="711"/>
      <c r="BYX16" s="711"/>
      <c r="BYY16" s="711"/>
      <c r="BYZ16" s="711"/>
      <c r="BZA16" s="711"/>
      <c r="BZB16" s="711"/>
      <c r="BZC16" s="711"/>
      <c r="BZD16" s="711"/>
      <c r="BZE16" s="711"/>
      <c r="BZF16" s="711"/>
      <c r="BZG16" s="711"/>
      <c r="BZH16" s="711"/>
      <c r="BZI16" s="711"/>
      <c r="BZJ16" s="711"/>
      <c r="BZK16" s="711"/>
      <c r="BZL16" s="711"/>
      <c r="BZM16" s="711"/>
      <c r="BZN16" s="711"/>
      <c r="BZO16" s="711"/>
      <c r="BZP16" s="711"/>
      <c r="BZQ16" s="711"/>
      <c r="BZR16" s="711"/>
      <c r="BZS16" s="711"/>
      <c r="BZT16" s="711"/>
      <c r="BZU16" s="711"/>
      <c r="BZV16" s="711"/>
      <c r="BZW16" s="711"/>
      <c r="BZX16" s="711"/>
      <c r="BZY16" s="711"/>
      <c r="BZZ16" s="711"/>
      <c r="CAA16" s="711"/>
      <c r="CAB16" s="711"/>
      <c r="CAC16" s="711"/>
      <c r="CAD16" s="711"/>
      <c r="CAE16" s="711"/>
      <c r="CAF16" s="711"/>
      <c r="CAG16" s="711"/>
      <c r="CAH16" s="711"/>
      <c r="CAI16" s="711"/>
      <c r="CAJ16" s="711"/>
      <c r="CAK16" s="711"/>
      <c r="CAL16" s="711"/>
      <c r="CAM16" s="711"/>
      <c r="CAN16" s="711"/>
      <c r="CAO16" s="711"/>
      <c r="CAP16" s="711"/>
      <c r="CAQ16" s="711"/>
      <c r="CAR16" s="711"/>
      <c r="CAS16" s="711"/>
      <c r="CAT16" s="711"/>
      <c r="CAU16" s="711"/>
      <c r="CAV16" s="711"/>
      <c r="CAW16" s="711"/>
      <c r="CAX16" s="711"/>
      <c r="CAY16" s="711"/>
      <c r="CAZ16" s="711"/>
      <c r="CBA16" s="711"/>
      <c r="CBB16" s="711"/>
      <c r="CBC16" s="711"/>
      <c r="CBD16" s="711"/>
      <c r="CBE16" s="711"/>
      <c r="CBF16" s="711"/>
      <c r="CBG16" s="711"/>
      <c r="CBH16" s="711"/>
      <c r="CBI16" s="711"/>
      <c r="CBJ16" s="711"/>
      <c r="CBK16" s="711"/>
      <c r="CBL16" s="711"/>
      <c r="CBM16" s="711"/>
      <c r="CBN16" s="711"/>
      <c r="CBO16" s="711"/>
      <c r="CBP16" s="711"/>
      <c r="CBQ16" s="711"/>
      <c r="CBR16" s="711"/>
      <c r="CBS16" s="711"/>
      <c r="CBT16" s="711"/>
      <c r="CBU16" s="711"/>
      <c r="CBV16" s="711"/>
      <c r="CBW16" s="711"/>
      <c r="CBX16" s="711"/>
      <c r="CBY16" s="711"/>
      <c r="CBZ16" s="711"/>
      <c r="CCA16" s="711"/>
      <c r="CCB16" s="711"/>
      <c r="CCC16" s="711"/>
      <c r="CCD16" s="711"/>
      <c r="CCE16" s="711"/>
      <c r="CCF16" s="711"/>
      <c r="CCG16" s="711"/>
      <c r="CCH16" s="711"/>
      <c r="CCI16" s="711"/>
      <c r="CCJ16" s="711"/>
      <c r="CCK16" s="711"/>
      <c r="CCL16" s="711"/>
      <c r="CCM16" s="711"/>
      <c r="CCN16" s="711"/>
      <c r="CCO16" s="711"/>
      <c r="CCP16" s="711"/>
      <c r="CCQ16" s="711"/>
      <c r="CCR16" s="711"/>
      <c r="CCS16" s="711"/>
      <c r="CCT16" s="711"/>
      <c r="CCU16" s="711"/>
      <c r="CCV16" s="711"/>
      <c r="CCW16" s="711"/>
      <c r="CCX16" s="711"/>
      <c r="CCY16" s="711"/>
      <c r="CCZ16" s="711"/>
      <c r="CDA16" s="711"/>
      <c r="CDB16" s="711"/>
      <c r="CDC16" s="711"/>
      <c r="CDD16" s="711"/>
      <c r="CDE16" s="711"/>
      <c r="CDF16" s="711"/>
      <c r="CDG16" s="711"/>
      <c r="CDH16" s="711"/>
      <c r="CDI16" s="711"/>
      <c r="CDJ16" s="711"/>
      <c r="CDK16" s="711"/>
      <c r="CDL16" s="711"/>
      <c r="CDM16" s="711"/>
      <c r="CDN16" s="711"/>
      <c r="CDO16" s="711"/>
      <c r="CDP16" s="711"/>
      <c r="CDQ16" s="711"/>
      <c r="CDR16" s="711"/>
      <c r="CDS16" s="711"/>
      <c r="CDT16" s="711"/>
      <c r="CDU16" s="711"/>
      <c r="CDV16" s="711"/>
      <c r="CDW16" s="711"/>
      <c r="CDX16" s="711"/>
      <c r="CDY16" s="711"/>
      <c r="CDZ16" s="711"/>
      <c r="CEA16" s="711"/>
      <c r="CEB16" s="711"/>
      <c r="CEC16" s="711"/>
      <c r="CED16" s="711"/>
      <c r="CEE16" s="711"/>
      <c r="CEF16" s="711"/>
      <c r="CEG16" s="711"/>
      <c r="CEH16" s="711"/>
      <c r="CEI16" s="711"/>
      <c r="CEJ16" s="711"/>
      <c r="CEK16" s="711"/>
      <c r="CEL16" s="711"/>
      <c r="CEM16" s="711"/>
      <c r="CEN16" s="711"/>
      <c r="CEO16" s="711"/>
      <c r="CEP16" s="711"/>
      <c r="CEQ16" s="711"/>
      <c r="CER16" s="711"/>
      <c r="CES16" s="711"/>
      <c r="CET16" s="711"/>
      <c r="CEU16" s="711"/>
      <c r="CEV16" s="711"/>
      <c r="CEW16" s="711"/>
      <c r="CEX16" s="711"/>
      <c r="CEY16" s="711"/>
      <c r="CEZ16" s="711"/>
      <c r="CFA16" s="711"/>
      <c r="CFB16" s="711"/>
      <c r="CFC16" s="711"/>
      <c r="CFD16" s="711"/>
      <c r="CFE16" s="711"/>
      <c r="CFF16" s="711"/>
      <c r="CFG16" s="711"/>
      <c r="CFH16" s="711"/>
      <c r="CFI16" s="711"/>
      <c r="CFJ16" s="711"/>
      <c r="CFK16" s="711"/>
      <c r="CFL16" s="711"/>
      <c r="CFM16" s="711"/>
      <c r="CFN16" s="711"/>
      <c r="CFO16" s="711"/>
      <c r="CFP16" s="711"/>
      <c r="CFQ16" s="711"/>
      <c r="CFR16" s="711"/>
      <c r="CFS16" s="711"/>
      <c r="CFT16" s="711"/>
      <c r="CFU16" s="711"/>
      <c r="CFV16" s="711"/>
      <c r="CFW16" s="711"/>
      <c r="CFX16" s="711"/>
      <c r="CFY16" s="711"/>
      <c r="CFZ16" s="711"/>
      <c r="CGA16" s="711"/>
      <c r="CGB16" s="711"/>
      <c r="CGC16" s="711"/>
      <c r="CGD16" s="711"/>
      <c r="CGE16" s="711"/>
      <c r="CGF16" s="711"/>
      <c r="CGG16" s="711"/>
      <c r="CGH16" s="711"/>
      <c r="CGI16" s="711"/>
      <c r="CGJ16" s="711"/>
      <c r="CGK16" s="711"/>
      <c r="CGL16" s="711"/>
      <c r="CGM16" s="711"/>
      <c r="CGN16" s="711"/>
      <c r="CGO16" s="711"/>
      <c r="CGP16" s="711"/>
      <c r="CGQ16" s="711"/>
      <c r="CGR16" s="711"/>
      <c r="CGS16" s="711"/>
      <c r="CGT16" s="711"/>
      <c r="CGU16" s="711"/>
      <c r="CGV16" s="711"/>
      <c r="CGW16" s="711"/>
      <c r="CGX16" s="711"/>
      <c r="CGY16" s="711"/>
      <c r="CGZ16" s="711"/>
      <c r="CHA16" s="711"/>
      <c r="CHB16" s="711"/>
      <c r="CHC16" s="711"/>
      <c r="CHD16" s="711"/>
      <c r="CHE16" s="711"/>
      <c r="CHF16" s="711"/>
      <c r="CHG16" s="711"/>
      <c r="CHH16" s="711"/>
      <c r="CHI16" s="711"/>
      <c r="CHJ16" s="711"/>
      <c r="CHK16" s="711"/>
      <c r="CHL16" s="711"/>
      <c r="CHM16" s="711"/>
      <c r="CHN16" s="711"/>
      <c r="CHO16" s="711"/>
      <c r="CHP16" s="711"/>
      <c r="CHQ16" s="711"/>
      <c r="CHR16" s="711"/>
      <c r="CHS16" s="711"/>
      <c r="CHT16" s="711"/>
      <c r="CHU16" s="711"/>
      <c r="CHV16" s="711"/>
      <c r="CHW16" s="711"/>
      <c r="CHX16" s="711"/>
      <c r="CHY16" s="711"/>
      <c r="CHZ16" s="711"/>
      <c r="CIA16" s="711"/>
      <c r="CIB16" s="711"/>
      <c r="CIC16" s="711"/>
      <c r="CID16" s="711"/>
      <c r="CIE16" s="711"/>
      <c r="CIF16" s="711"/>
      <c r="CIG16" s="711"/>
      <c r="CIH16" s="711"/>
      <c r="CII16" s="711"/>
      <c r="CIJ16" s="711"/>
      <c r="CIK16" s="711"/>
      <c r="CIL16" s="711"/>
      <c r="CIM16" s="711"/>
      <c r="CIN16" s="711"/>
      <c r="CIO16" s="711"/>
      <c r="CIP16" s="711"/>
      <c r="CIQ16" s="711"/>
      <c r="CIR16" s="711"/>
      <c r="CIS16" s="711"/>
      <c r="CIT16" s="711"/>
      <c r="CIU16" s="711"/>
      <c r="CIV16" s="711"/>
      <c r="CIW16" s="711"/>
      <c r="CIX16" s="711"/>
      <c r="CIY16" s="711"/>
      <c r="CIZ16" s="711"/>
      <c r="CJA16" s="711"/>
      <c r="CJB16" s="711"/>
      <c r="CJC16" s="711"/>
      <c r="CJD16" s="711"/>
      <c r="CJE16" s="711"/>
      <c r="CJF16" s="711"/>
      <c r="CJG16" s="711"/>
      <c r="CJH16" s="711"/>
      <c r="CJI16" s="711"/>
      <c r="CJJ16" s="711"/>
      <c r="CJK16" s="711"/>
      <c r="CJL16" s="711"/>
      <c r="CJM16" s="711"/>
      <c r="CJN16" s="711"/>
      <c r="CJO16" s="711"/>
      <c r="CJP16" s="711"/>
      <c r="CJQ16" s="711"/>
      <c r="CJR16" s="711"/>
      <c r="CJS16" s="711"/>
      <c r="CJT16" s="711"/>
      <c r="CJU16" s="711"/>
      <c r="CJV16" s="711"/>
      <c r="CJW16" s="711"/>
      <c r="CJX16" s="711"/>
      <c r="CJY16" s="711"/>
      <c r="CJZ16" s="711"/>
      <c r="CKA16" s="711"/>
      <c r="CKB16" s="711"/>
      <c r="CKC16" s="711"/>
      <c r="CKD16" s="711"/>
      <c r="CKE16" s="711"/>
      <c r="CKF16" s="711"/>
      <c r="CKG16" s="711"/>
      <c r="CKH16" s="711"/>
      <c r="CKI16" s="711"/>
      <c r="CKJ16" s="711"/>
      <c r="CKK16" s="711"/>
      <c r="CKL16" s="711"/>
      <c r="CKM16" s="711"/>
      <c r="CKN16" s="711"/>
      <c r="CKO16" s="711"/>
      <c r="CKP16" s="711"/>
      <c r="CKQ16" s="711"/>
      <c r="CKR16" s="711"/>
      <c r="CKS16" s="711"/>
      <c r="CKT16" s="711"/>
      <c r="CKU16" s="711"/>
      <c r="CKV16" s="711"/>
      <c r="CKW16" s="711"/>
      <c r="CKX16" s="711"/>
      <c r="CKY16" s="711"/>
      <c r="CKZ16" s="711"/>
      <c r="CLA16" s="711"/>
      <c r="CLB16" s="711"/>
      <c r="CLC16" s="711"/>
      <c r="CLD16" s="711"/>
      <c r="CLE16" s="711"/>
      <c r="CLF16" s="711"/>
      <c r="CLG16" s="711"/>
      <c r="CLH16" s="711"/>
      <c r="CLI16" s="711"/>
      <c r="CLJ16" s="711"/>
      <c r="CLK16" s="711"/>
      <c r="CLL16" s="711"/>
      <c r="CLM16" s="711"/>
      <c r="CLN16" s="711"/>
      <c r="CLO16" s="711"/>
      <c r="CLP16" s="711"/>
      <c r="CLQ16" s="711"/>
      <c r="CLR16" s="711"/>
      <c r="CLS16" s="711"/>
      <c r="CLT16" s="711"/>
      <c r="CLU16" s="711"/>
      <c r="CLV16" s="711"/>
      <c r="CLW16" s="711"/>
      <c r="CLX16" s="711"/>
      <c r="CLY16" s="711"/>
      <c r="CLZ16" s="711"/>
      <c r="CMA16" s="711"/>
      <c r="CMB16" s="711"/>
      <c r="CMC16" s="711"/>
      <c r="CMD16" s="711"/>
      <c r="CME16" s="711"/>
      <c r="CMF16" s="711"/>
      <c r="CMG16" s="711"/>
      <c r="CMH16" s="711"/>
      <c r="CMI16" s="711"/>
      <c r="CMJ16" s="711"/>
      <c r="CMK16" s="711"/>
      <c r="CML16" s="711"/>
      <c r="CMM16" s="711"/>
      <c r="CMN16" s="711"/>
      <c r="CMO16" s="711"/>
      <c r="CMP16" s="711"/>
      <c r="CMQ16" s="711"/>
      <c r="CMR16" s="711"/>
      <c r="CMS16" s="711"/>
      <c r="CMT16" s="711"/>
      <c r="CMU16" s="711"/>
      <c r="CMV16" s="711"/>
      <c r="CMW16" s="711"/>
      <c r="CMX16" s="711"/>
      <c r="CMY16" s="711"/>
      <c r="CMZ16" s="711"/>
      <c r="CNA16" s="711"/>
      <c r="CNB16" s="711"/>
      <c r="CNC16" s="711"/>
      <c r="CND16" s="711"/>
      <c r="CNE16" s="711"/>
      <c r="CNF16" s="711"/>
      <c r="CNG16" s="711"/>
      <c r="CNH16" s="711"/>
      <c r="CNI16" s="711"/>
      <c r="CNJ16" s="711"/>
      <c r="CNK16" s="711"/>
      <c r="CNL16" s="711"/>
      <c r="CNM16" s="711"/>
      <c r="CNN16" s="711"/>
      <c r="CNO16" s="711"/>
      <c r="CNP16" s="711"/>
      <c r="CNQ16" s="711"/>
      <c r="CNR16" s="711"/>
      <c r="CNS16" s="711"/>
      <c r="CNT16" s="711"/>
      <c r="CNU16" s="711"/>
      <c r="CNV16" s="711"/>
      <c r="CNW16" s="711"/>
      <c r="CNX16" s="711"/>
      <c r="CNY16" s="711"/>
      <c r="CNZ16" s="711"/>
      <c r="COA16" s="711"/>
      <c r="COB16" s="711"/>
      <c r="COC16" s="711"/>
      <c r="COD16" s="711"/>
      <c r="COE16" s="711"/>
      <c r="COF16" s="711"/>
      <c r="COG16" s="711"/>
      <c r="COH16" s="711"/>
      <c r="COI16" s="711"/>
      <c r="COJ16" s="711"/>
      <c r="COK16" s="711"/>
      <c r="COL16" s="711"/>
      <c r="COM16" s="711"/>
      <c r="CON16" s="711"/>
      <c r="COO16" s="711"/>
      <c r="COP16" s="711"/>
      <c r="COQ16" s="711"/>
      <c r="COR16" s="711"/>
      <c r="COS16" s="711"/>
      <c r="COT16" s="711"/>
      <c r="COU16" s="711"/>
      <c r="COV16" s="711"/>
      <c r="COW16" s="711"/>
      <c r="COX16" s="711"/>
      <c r="COY16" s="711"/>
      <c r="COZ16" s="711"/>
      <c r="CPA16" s="711"/>
      <c r="CPB16" s="711"/>
      <c r="CPC16" s="711"/>
      <c r="CPD16" s="711"/>
      <c r="CPE16" s="711"/>
      <c r="CPF16" s="711"/>
      <c r="CPG16" s="711"/>
      <c r="CPH16" s="711"/>
      <c r="CPI16" s="711"/>
      <c r="CPJ16" s="711"/>
      <c r="CPK16" s="711"/>
      <c r="CPL16" s="711"/>
      <c r="CPM16" s="711"/>
      <c r="CPN16" s="711"/>
      <c r="CPO16" s="711"/>
      <c r="CPP16" s="711"/>
      <c r="CPQ16" s="711"/>
      <c r="CPR16" s="711"/>
      <c r="CPS16" s="711"/>
      <c r="CPT16" s="711"/>
      <c r="CPU16" s="711"/>
      <c r="CPV16" s="711"/>
      <c r="CPW16" s="711"/>
      <c r="CPX16" s="711"/>
      <c r="CPY16" s="711"/>
      <c r="CPZ16" s="711"/>
      <c r="CQA16" s="711"/>
      <c r="CQB16" s="711"/>
      <c r="CQC16" s="711"/>
      <c r="CQD16" s="711"/>
      <c r="CQE16" s="711"/>
      <c r="CQF16" s="711"/>
      <c r="CQG16" s="711"/>
      <c r="CQH16" s="711"/>
      <c r="CQI16" s="711"/>
      <c r="CQJ16" s="711"/>
      <c r="CQK16" s="711"/>
      <c r="CQL16" s="711"/>
      <c r="CQM16" s="711"/>
      <c r="CQN16" s="711"/>
      <c r="CQO16" s="711"/>
      <c r="CQP16" s="711"/>
      <c r="CQQ16" s="711"/>
      <c r="CQR16" s="711"/>
      <c r="CQS16" s="711"/>
      <c r="CQT16" s="711"/>
      <c r="CQU16" s="711"/>
      <c r="CQV16" s="711"/>
      <c r="CQW16" s="711"/>
      <c r="CQX16" s="711"/>
      <c r="CQY16" s="711"/>
      <c r="CQZ16" s="711"/>
      <c r="CRA16" s="711"/>
      <c r="CRB16" s="711"/>
      <c r="CRC16" s="711"/>
      <c r="CRD16" s="711"/>
      <c r="CRE16" s="711"/>
      <c r="CRF16" s="711"/>
      <c r="CRG16" s="711"/>
      <c r="CRH16" s="711"/>
      <c r="CRI16" s="711"/>
      <c r="CRJ16" s="711"/>
      <c r="CRK16" s="711"/>
      <c r="CRL16" s="711"/>
      <c r="CRM16" s="711"/>
      <c r="CRN16" s="711"/>
      <c r="CRO16" s="711"/>
      <c r="CRP16" s="711"/>
      <c r="CRQ16" s="711"/>
      <c r="CRR16" s="711"/>
      <c r="CRS16" s="711"/>
      <c r="CRT16" s="711"/>
      <c r="CRU16" s="711"/>
      <c r="CRV16" s="711"/>
      <c r="CRW16" s="711"/>
      <c r="CRX16" s="711"/>
      <c r="CRY16" s="711"/>
      <c r="CRZ16" s="711"/>
      <c r="CSA16" s="711"/>
      <c r="CSB16" s="711"/>
      <c r="CSC16" s="711"/>
      <c r="CSD16" s="711"/>
      <c r="CSE16" s="711"/>
      <c r="CSF16" s="711"/>
      <c r="CSG16" s="711"/>
      <c r="CSH16" s="711"/>
      <c r="CSI16" s="711"/>
      <c r="CSJ16" s="711"/>
      <c r="CSK16" s="711"/>
      <c r="CSL16" s="711"/>
      <c r="CSM16" s="711"/>
      <c r="CSN16" s="711"/>
      <c r="CSO16" s="711"/>
      <c r="CSP16" s="711"/>
      <c r="CSQ16" s="711"/>
      <c r="CSR16" s="711"/>
      <c r="CSS16" s="711"/>
      <c r="CST16" s="711"/>
      <c r="CSU16" s="711"/>
      <c r="CSV16" s="711"/>
      <c r="CSW16" s="711"/>
      <c r="CSX16" s="711"/>
      <c r="CSY16" s="711"/>
      <c r="CSZ16" s="711"/>
      <c r="CTA16" s="711"/>
      <c r="CTB16" s="711"/>
      <c r="CTC16" s="711"/>
      <c r="CTD16" s="711"/>
      <c r="CTE16" s="711"/>
      <c r="CTF16" s="711"/>
      <c r="CTG16" s="711"/>
      <c r="CTH16" s="711"/>
      <c r="CTI16" s="711"/>
      <c r="CTJ16" s="711"/>
      <c r="CTK16" s="711"/>
      <c r="CTL16" s="711"/>
      <c r="CTM16" s="711"/>
      <c r="CTN16" s="711"/>
      <c r="CTO16" s="711"/>
      <c r="CTP16" s="711"/>
      <c r="CTQ16" s="711"/>
      <c r="CTR16" s="711"/>
      <c r="CTS16" s="711"/>
      <c r="CTT16" s="711"/>
      <c r="CTU16" s="711"/>
      <c r="CTV16" s="711"/>
      <c r="CTW16" s="711"/>
      <c r="CTX16" s="711"/>
      <c r="CTY16" s="711"/>
      <c r="CTZ16" s="711"/>
      <c r="CUA16" s="711"/>
      <c r="CUB16" s="711"/>
      <c r="CUC16" s="711"/>
      <c r="CUD16" s="711"/>
      <c r="CUE16" s="711"/>
      <c r="CUF16" s="711"/>
      <c r="CUG16" s="711"/>
      <c r="CUH16" s="711"/>
      <c r="CUI16" s="711"/>
      <c r="CUJ16" s="711"/>
      <c r="CUK16" s="711"/>
      <c r="CUL16" s="711"/>
      <c r="CUM16" s="711"/>
      <c r="CUN16" s="711"/>
      <c r="CUO16" s="711"/>
      <c r="CUP16" s="711"/>
      <c r="CUQ16" s="711"/>
      <c r="CUR16" s="711"/>
      <c r="CUS16" s="711"/>
      <c r="CUT16" s="711"/>
      <c r="CUU16" s="711"/>
      <c r="CUV16" s="711"/>
      <c r="CUW16" s="711"/>
      <c r="CUX16" s="711"/>
      <c r="CUY16" s="711"/>
      <c r="CUZ16" s="711"/>
      <c r="CVA16" s="711"/>
      <c r="CVB16" s="711"/>
      <c r="CVC16" s="711"/>
      <c r="CVD16" s="711"/>
      <c r="CVE16" s="711"/>
      <c r="CVF16" s="711"/>
      <c r="CVG16" s="711"/>
      <c r="CVH16" s="711"/>
      <c r="CVI16" s="711"/>
      <c r="CVJ16" s="711"/>
      <c r="CVK16" s="711"/>
      <c r="CVL16" s="711"/>
      <c r="CVM16" s="711"/>
      <c r="CVN16" s="711"/>
      <c r="CVO16" s="711"/>
      <c r="CVP16" s="711"/>
      <c r="CVQ16" s="711"/>
      <c r="CVR16" s="711"/>
      <c r="CVS16" s="711"/>
      <c r="CVT16" s="711"/>
      <c r="CVU16" s="711"/>
      <c r="CVV16" s="711"/>
      <c r="CVW16" s="711"/>
      <c r="CVX16" s="711"/>
      <c r="CVY16" s="711"/>
      <c r="CVZ16" s="711"/>
      <c r="CWA16" s="711"/>
      <c r="CWB16" s="711"/>
      <c r="CWC16" s="711"/>
      <c r="CWD16" s="711"/>
      <c r="CWE16" s="711"/>
      <c r="CWF16" s="711"/>
      <c r="CWG16" s="711"/>
      <c r="CWH16" s="711"/>
      <c r="CWI16" s="711"/>
      <c r="CWJ16" s="711"/>
      <c r="CWK16" s="711"/>
      <c r="CWL16" s="711"/>
      <c r="CWM16" s="711"/>
      <c r="CWN16" s="711"/>
      <c r="CWO16" s="711"/>
      <c r="CWP16" s="711"/>
      <c r="CWQ16" s="711"/>
      <c r="CWR16" s="711"/>
      <c r="CWS16" s="711"/>
      <c r="CWT16" s="711"/>
      <c r="CWU16" s="711"/>
      <c r="CWV16" s="711"/>
      <c r="CWW16" s="711"/>
      <c r="CWX16" s="711"/>
      <c r="CWY16" s="711"/>
      <c r="CWZ16" s="711"/>
      <c r="CXA16" s="711"/>
      <c r="CXB16" s="711"/>
      <c r="CXC16" s="711"/>
      <c r="CXD16" s="711"/>
      <c r="CXE16" s="711"/>
      <c r="CXF16" s="711"/>
      <c r="CXG16" s="711"/>
      <c r="CXH16" s="711"/>
      <c r="CXI16" s="711"/>
      <c r="CXJ16" s="711"/>
      <c r="CXK16" s="711"/>
      <c r="CXL16" s="711"/>
      <c r="CXM16" s="711"/>
      <c r="CXN16" s="711"/>
      <c r="CXO16" s="711"/>
      <c r="CXP16" s="711"/>
      <c r="CXQ16" s="711"/>
      <c r="CXR16" s="711"/>
      <c r="CXS16" s="711"/>
      <c r="CXT16" s="711"/>
      <c r="CXU16" s="711"/>
      <c r="CXV16" s="711"/>
      <c r="CXW16" s="711"/>
      <c r="CXX16" s="711"/>
      <c r="CXY16" s="711"/>
      <c r="CXZ16" s="711"/>
      <c r="CYA16" s="711"/>
      <c r="CYB16" s="711"/>
      <c r="CYC16" s="711"/>
      <c r="CYD16" s="711"/>
      <c r="CYE16" s="711"/>
      <c r="CYF16" s="711"/>
      <c r="CYG16" s="711"/>
      <c r="CYH16" s="711"/>
      <c r="CYI16" s="711"/>
      <c r="CYJ16" s="711"/>
      <c r="CYK16" s="711"/>
      <c r="CYL16" s="711"/>
      <c r="CYM16" s="711"/>
      <c r="CYN16" s="711"/>
      <c r="CYO16" s="711"/>
      <c r="CYP16" s="711"/>
      <c r="CYQ16" s="711"/>
      <c r="CYR16" s="711"/>
      <c r="CYS16" s="711"/>
      <c r="CYT16" s="711"/>
      <c r="CYU16" s="711"/>
      <c r="CYV16" s="711"/>
      <c r="CYW16" s="711"/>
      <c r="CYX16" s="711"/>
      <c r="CYY16" s="711"/>
      <c r="CYZ16" s="711"/>
      <c r="CZA16" s="711"/>
      <c r="CZB16" s="711"/>
      <c r="CZC16" s="711"/>
      <c r="CZD16" s="711"/>
      <c r="CZE16" s="711"/>
      <c r="CZF16" s="711"/>
      <c r="CZG16" s="711"/>
      <c r="CZH16" s="711"/>
      <c r="CZI16" s="711"/>
      <c r="CZJ16" s="711"/>
      <c r="CZK16" s="711"/>
      <c r="CZL16" s="711"/>
      <c r="CZM16" s="711"/>
      <c r="CZN16" s="711"/>
      <c r="CZO16" s="711"/>
      <c r="CZP16" s="711"/>
      <c r="CZQ16" s="711"/>
      <c r="CZR16" s="711"/>
      <c r="CZS16" s="711"/>
      <c r="CZT16" s="711"/>
      <c r="CZU16" s="711"/>
      <c r="CZV16" s="711"/>
      <c r="CZW16" s="711"/>
      <c r="CZX16" s="711"/>
      <c r="CZY16" s="711"/>
      <c r="CZZ16" s="711"/>
      <c r="DAA16" s="711"/>
      <c r="DAB16" s="711"/>
      <c r="DAC16" s="711"/>
      <c r="DAD16" s="711"/>
      <c r="DAE16" s="711"/>
      <c r="DAF16" s="711"/>
      <c r="DAG16" s="711"/>
      <c r="DAH16" s="711"/>
      <c r="DAI16" s="711"/>
      <c r="DAJ16" s="711"/>
      <c r="DAK16" s="711"/>
      <c r="DAL16" s="711"/>
      <c r="DAM16" s="711"/>
      <c r="DAN16" s="711"/>
      <c r="DAO16" s="711"/>
      <c r="DAP16" s="711"/>
      <c r="DAQ16" s="711"/>
      <c r="DAR16" s="711"/>
      <c r="DAS16" s="711"/>
      <c r="DAT16" s="711"/>
      <c r="DAU16" s="711"/>
      <c r="DAV16" s="711"/>
      <c r="DAW16" s="711"/>
      <c r="DAX16" s="711"/>
      <c r="DAY16" s="711"/>
      <c r="DAZ16" s="711"/>
      <c r="DBA16" s="711"/>
      <c r="DBB16" s="711"/>
      <c r="DBC16" s="711"/>
      <c r="DBD16" s="711"/>
      <c r="DBE16" s="711"/>
      <c r="DBF16" s="711"/>
      <c r="DBG16" s="711"/>
      <c r="DBH16" s="711"/>
      <c r="DBI16" s="711"/>
      <c r="DBJ16" s="711"/>
      <c r="DBK16" s="711"/>
      <c r="DBL16" s="711"/>
      <c r="DBM16" s="711"/>
      <c r="DBN16" s="711"/>
      <c r="DBO16" s="711"/>
      <c r="DBP16" s="711"/>
      <c r="DBQ16" s="711"/>
      <c r="DBR16" s="711"/>
      <c r="DBS16" s="711"/>
      <c r="DBT16" s="711"/>
      <c r="DBU16" s="711"/>
      <c r="DBV16" s="711"/>
      <c r="DBW16" s="711"/>
      <c r="DBX16" s="711"/>
      <c r="DBY16" s="711"/>
      <c r="DBZ16" s="711"/>
      <c r="DCA16" s="711"/>
      <c r="DCB16" s="711"/>
      <c r="DCC16" s="711"/>
      <c r="DCD16" s="711"/>
      <c r="DCE16" s="711"/>
      <c r="DCF16" s="711"/>
      <c r="DCG16" s="711"/>
      <c r="DCH16" s="711"/>
      <c r="DCI16" s="711"/>
      <c r="DCJ16" s="711"/>
      <c r="DCK16" s="711"/>
      <c r="DCL16" s="711"/>
      <c r="DCM16" s="711"/>
      <c r="DCN16" s="711"/>
      <c r="DCO16" s="711"/>
      <c r="DCP16" s="711"/>
      <c r="DCQ16" s="711"/>
      <c r="DCR16" s="711"/>
      <c r="DCS16" s="711"/>
      <c r="DCT16" s="711"/>
      <c r="DCU16" s="711"/>
      <c r="DCV16" s="711"/>
      <c r="DCW16" s="711"/>
      <c r="DCX16" s="711"/>
      <c r="DCY16" s="711"/>
      <c r="DCZ16" s="711"/>
      <c r="DDA16" s="711"/>
      <c r="DDB16" s="711"/>
      <c r="DDC16" s="711"/>
      <c r="DDD16" s="711"/>
      <c r="DDE16" s="711"/>
      <c r="DDF16" s="711"/>
      <c r="DDG16" s="711"/>
      <c r="DDH16" s="711"/>
      <c r="DDI16" s="711"/>
      <c r="DDJ16" s="711"/>
      <c r="DDK16" s="711"/>
      <c r="DDL16" s="711"/>
      <c r="DDM16" s="711"/>
      <c r="DDN16" s="711"/>
      <c r="DDO16" s="711"/>
      <c r="DDP16" s="711"/>
      <c r="DDQ16" s="711"/>
      <c r="DDR16" s="711"/>
      <c r="DDS16" s="711"/>
      <c r="DDT16" s="711"/>
      <c r="DDU16" s="711"/>
      <c r="DDV16" s="711"/>
      <c r="DDW16" s="711"/>
      <c r="DDX16" s="711"/>
      <c r="DDY16" s="711"/>
      <c r="DDZ16" s="711"/>
      <c r="DEA16" s="711"/>
      <c r="DEB16" s="711"/>
      <c r="DEC16" s="711"/>
      <c r="DED16" s="711"/>
      <c r="DEE16" s="711"/>
      <c r="DEF16" s="711"/>
      <c r="DEG16" s="711"/>
      <c r="DEH16" s="711"/>
      <c r="DEI16" s="711"/>
      <c r="DEJ16" s="711"/>
      <c r="DEK16" s="711"/>
      <c r="DEL16" s="711"/>
      <c r="DEM16" s="711"/>
      <c r="DEN16" s="711"/>
      <c r="DEO16" s="711"/>
      <c r="DEP16" s="711"/>
      <c r="DEQ16" s="711"/>
      <c r="DER16" s="711"/>
      <c r="DES16" s="711"/>
      <c r="DET16" s="711"/>
      <c r="DEU16" s="711"/>
      <c r="DEV16" s="711"/>
      <c r="DEW16" s="711"/>
      <c r="DEX16" s="711"/>
      <c r="DEY16" s="711"/>
      <c r="DEZ16" s="711"/>
      <c r="DFA16" s="711"/>
      <c r="DFB16" s="711"/>
      <c r="DFC16" s="711"/>
      <c r="DFD16" s="711"/>
      <c r="DFE16" s="711"/>
      <c r="DFF16" s="711"/>
      <c r="DFG16" s="711"/>
      <c r="DFH16" s="711"/>
      <c r="DFI16" s="711"/>
      <c r="DFJ16" s="711"/>
      <c r="DFK16" s="711"/>
      <c r="DFL16" s="711"/>
      <c r="DFM16" s="711"/>
      <c r="DFN16" s="711"/>
      <c r="DFO16" s="711"/>
      <c r="DFP16" s="711"/>
      <c r="DFQ16" s="711"/>
      <c r="DFR16" s="711"/>
      <c r="DFS16" s="711"/>
      <c r="DFT16" s="711"/>
      <c r="DFU16" s="711"/>
      <c r="DFV16" s="711"/>
      <c r="DFW16" s="711"/>
      <c r="DFX16" s="711"/>
      <c r="DFY16" s="711"/>
      <c r="DFZ16" s="711"/>
      <c r="DGA16" s="711"/>
      <c r="DGB16" s="711"/>
      <c r="DGC16" s="711"/>
      <c r="DGD16" s="711"/>
      <c r="DGE16" s="711"/>
      <c r="DGF16" s="711"/>
      <c r="DGG16" s="711"/>
      <c r="DGH16" s="711"/>
      <c r="DGI16" s="711"/>
      <c r="DGJ16" s="711"/>
      <c r="DGK16" s="711"/>
      <c r="DGL16" s="711"/>
      <c r="DGM16" s="711"/>
      <c r="DGN16" s="711"/>
      <c r="DGO16" s="711"/>
      <c r="DGP16" s="711"/>
      <c r="DGQ16" s="711"/>
      <c r="DGR16" s="711"/>
      <c r="DGS16" s="711"/>
      <c r="DGT16" s="711"/>
      <c r="DGU16" s="711"/>
      <c r="DGV16" s="711"/>
      <c r="DGW16" s="711"/>
      <c r="DGX16" s="711"/>
      <c r="DGY16" s="711"/>
      <c r="DGZ16" s="711"/>
      <c r="DHA16" s="711"/>
      <c r="DHB16" s="711"/>
      <c r="DHC16" s="711"/>
      <c r="DHD16" s="711"/>
      <c r="DHE16" s="711"/>
      <c r="DHF16" s="711"/>
      <c r="DHG16" s="711"/>
      <c r="DHH16" s="711"/>
      <c r="DHI16" s="711"/>
      <c r="DHJ16" s="711"/>
      <c r="DHK16" s="711"/>
      <c r="DHL16" s="711"/>
      <c r="DHM16" s="711"/>
      <c r="DHN16" s="711"/>
      <c r="DHO16" s="711"/>
      <c r="DHP16" s="711"/>
      <c r="DHQ16" s="711"/>
      <c r="DHR16" s="711"/>
      <c r="DHS16" s="711"/>
      <c r="DHT16" s="711"/>
      <c r="DHU16" s="711"/>
      <c r="DHV16" s="711"/>
      <c r="DHW16" s="711"/>
      <c r="DHX16" s="711"/>
      <c r="DHY16" s="711"/>
      <c r="DHZ16" s="711"/>
      <c r="DIA16" s="711"/>
      <c r="DIB16" s="711"/>
      <c r="DIC16" s="711"/>
      <c r="DID16" s="711"/>
      <c r="DIE16" s="711"/>
      <c r="DIF16" s="711"/>
      <c r="DIG16" s="711"/>
      <c r="DIH16" s="711"/>
      <c r="DII16" s="711"/>
      <c r="DIJ16" s="711"/>
      <c r="DIK16" s="711"/>
      <c r="DIL16" s="711"/>
      <c r="DIM16" s="711"/>
      <c r="DIN16" s="711"/>
      <c r="DIO16" s="711"/>
      <c r="DIP16" s="711"/>
      <c r="DIQ16" s="711"/>
      <c r="DIR16" s="711"/>
      <c r="DIS16" s="711"/>
      <c r="DIT16" s="711"/>
      <c r="DIU16" s="711"/>
      <c r="DIV16" s="711"/>
      <c r="DIW16" s="711"/>
      <c r="DIX16" s="711"/>
      <c r="DIY16" s="711"/>
      <c r="DIZ16" s="711"/>
      <c r="DJA16" s="711"/>
      <c r="DJB16" s="711"/>
      <c r="DJC16" s="711"/>
      <c r="DJD16" s="711"/>
      <c r="DJE16" s="711"/>
      <c r="DJF16" s="711"/>
      <c r="DJG16" s="711"/>
      <c r="DJH16" s="711"/>
      <c r="DJI16" s="711"/>
      <c r="DJJ16" s="711"/>
      <c r="DJK16" s="711"/>
      <c r="DJL16" s="711"/>
      <c r="DJM16" s="711"/>
      <c r="DJN16" s="711"/>
      <c r="DJO16" s="711"/>
      <c r="DJP16" s="711"/>
      <c r="DJQ16" s="711"/>
      <c r="DJR16" s="711"/>
      <c r="DJS16" s="711"/>
      <c r="DJT16" s="711"/>
      <c r="DJU16" s="711"/>
      <c r="DJV16" s="711"/>
      <c r="DJW16" s="711"/>
      <c r="DJX16" s="711"/>
      <c r="DJY16" s="711"/>
      <c r="DJZ16" s="711"/>
      <c r="DKA16" s="711"/>
      <c r="DKB16" s="711"/>
      <c r="DKC16" s="711"/>
      <c r="DKD16" s="711"/>
      <c r="DKE16" s="711"/>
      <c r="DKF16" s="711"/>
      <c r="DKG16" s="711"/>
      <c r="DKH16" s="711"/>
      <c r="DKI16" s="711"/>
      <c r="DKJ16" s="711"/>
      <c r="DKK16" s="711"/>
      <c r="DKL16" s="711"/>
      <c r="DKM16" s="711"/>
      <c r="DKN16" s="711"/>
      <c r="DKO16" s="711"/>
      <c r="DKP16" s="711"/>
      <c r="DKQ16" s="711"/>
      <c r="DKR16" s="711"/>
      <c r="DKS16" s="711"/>
      <c r="DKT16" s="711"/>
      <c r="DKU16" s="711"/>
      <c r="DKV16" s="711"/>
      <c r="DKW16" s="711"/>
      <c r="DKX16" s="711"/>
      <c r="DKY16" s="711"/>
      <c r="DKZ16" s="711"/>
      <c r="DLA16" s="711"/>
      <c r="DLB16" s="711"/>
      <c r="DLC16" s="711"/>
      <c r="DLD16" s="711"/>
      <c r="DLE16" s="711"/>
      <c r="DLF16" s="711"/>
      <c r="DLG16" s="711"/>
      <c r="DLH16" s="711"/>
      <c r="DLI16" s="711"/>
      <c r="DLJ16" s="711"/>
      <c r="DLK16" s="711"/>
      <c r="DLL16" s="711"/>
      <c r="DLM16" s="711"/>
      <c r="DLN16" s="711"/>
      <c r="DLO16" s="711"/>
      <c r="DLP16" s="711"/>
      <c r="DLQ16" s="711"/>
      <c r="DLR16" s="711"/>
      <c r="DLS16" s="711"/>
      <c r="DLT16" s="711"/>
      <c r="DLU16" s="711"/>
      <c r="DLV16" s="711"/>
      <c r="DLW16" s="711"/>
      <c r="DLX16" s="711"/>
      <c r="DLY16" s="711"/>
      <c r="DLZ16" s="711"/>
      <c r="DMA16" s="711"/>
      <c r="DMB16" s="711"/>
      <c r="DMC16" s="711"/>
      <c r="DMD16" s="711"/>
      <c r="DME16" s="711"/>
      <c r="DMF16" s="711"/>
      <c r="DMG16" s="711"/>
      <c r="DMH16" s="711"/>
      <c r="DMI16" s="711"/>
      <c r="DMJ16" s="711"/>
      <c r="DMK16" s="711"/>
      <c r="DML16" s="711"/>
      <c r="DMM16" s="711"/>
      <c r="DMN16" s="711"/>
      <c r="DMO16" s="711"/>
      <c r="DMP16" s="711"/>
      <c r="DMQ16" s="711"/>
      <c r="DMR16" s="711"/>
      <c r="DMS16" s="711"/>
      <c r="DMT16" s="711"/>
      <c r="DMU16" s="711"/>
      <c r="DMV16" s="711"/>
      <c r="DMW16" s="711"/>
      <c r="DMX16" s="711"/>
      <c r="DMY16" s="711"/>
      <c r="DMZ16" s="711"/>
      <c r="DNA16" s="711"/>
      <c r="DNB16" s="711"/>
      <c r="DNC16" s="711"/>
      <c r="DND16" s="711"/>
      <c r="DNE16" s="711"/>
      <c r="DNF16" s="711"/>
      <c r="DNG16" s="711"/>
      <c r="DNH16" s="711"/>
      <c r="DNI16" s="711"/>
      <c r="DNJ16" s="711"/>
      <c r="DNK16" s="711"/>
      <c r="DNL16" s="711"/>
      <c r="DNM16" s="711"/>
      <c r="DNN16" s="711"/>
      <c r="DNO16" s="711"/>
      <c r="DNP16" s="711"/>
      <c r="DNQ16" s="711"/>
      <c r="DNR16" s="711"/>
      <c r="DNS16" s="711"/>
      <c r="DNT16" s="711"/>
      <c r="DNU16" s="711"/>
      <c r="DNV16" s="711"/>
      <c r="DNW16" s="711"/>
      <c r="DNX16" s="711"/>
      <c r="DNY16" s="711"/>
      <c r="DNZ16" s="711"/>
      <c r="DOA16" s="711"/>
      <c r="DOB16" s="711"/>
      <c r="DOC16" s="711"/>
      <c r="DOD16" s="711"/>
      <c r="DOE16" s="711"/>
      <c r="DOF16" s="711"/>
      <c r="DOG16" s="711"/>
      <c r="DOH16" s="711"/>
      <c r="DOI16" s="711"/>
      <c r="DOJ16" s="711"/>
      <c r="DOK16" s="711"/>
      <c r="DOL16" s="711"/>
      <c r="DOM16" s="711"/>
      <c r="DON16" s="711"/>
      <c r="DOO16" s="711"/>
      <c r="DOP16" s="711"/>
      <c r="DOQ16" s="711"/>
      <c r="DOR16" s="711"/>
      <c r="DOS16" s="711"/>
      <c r="DOT16" s="711"/>
      <c r="DOU16" s="711"/>
      <c r="DOV16" s="711"/>
      <c r="DOW16" s="711"/>
      <c r="DOX16" s="711"/>
      <c r="DOY16" s="711"/>
      <c r="DOZ16" s="711"/>
      <c r="DPA16" s="711"/>
      <c r="DPB16" s="711"/>
      <c r="DPC16" s="711"/>
      <c r="DPD16" s="711"/>
      <c r="DPE16" s="711"/>
      <c r="DPF16" s="711"/>
      <c r="DPG16" s="711"/>
      <c r="DPH16" s="711"/>
      <c r="DPI16" s="711"/>
      <c r="DPJ16" s="711"/>
      <c r="DPK16" s="711"/>
      <c r="DPL16" s="711"/>
      <c r="DPM16" s="711"/>
      <c r="DPN16" s="711"/>
      <c r="DPO16" s="711"/>
      <c r="DPP16" s="711"/>
      <c r="DPQ16" s="711"/>
      <c r="DPR16" s="711"/>
      <c r="DPS16" s="711"/>
      <c r="DPT16" s="711"/>
      <c r="DPU16" s="711"/>
      <c r="DPV16" s="711"/>
      <c r="DPW16" s="711"/>
      <c r="DPX16" s="711"/>
      <c r="DPY16" s="711"/>
      <c r="DPZ16" s="711"/>
      <c r="DQA16" s="711"/>
      <c r="DQB16" s="711"/>
      <c r="DQC16" s="711"/>
      <c r="DQD16" s="711"/>
      <c r="DQE16" s="711"/>
      <c r="DQF16" s="711"/>
      <c r="DQG16" s="711"/>
      <c r="DQH16" s="711"/>
      <c r="DQI16" s="711"/>
      <c r="DQJ16" s="711"/>
      <c r="DQK16" s="711"/>
      <c r="DQL16" s="711"/>
      <c r="DQM16" s="711"/>
      <c r="DQN16" s="711"/>
      <c r="DQO16" s="711"/>
      <c r="DQP16" s="711"/>
      <c r="DQQ16" s="711"/>
      <c r="DQR16" s="711"/>
      <c r="DQS16" s="711"/>
      <c r="DQT16" s="711"/>
      <c r="DQU16" s="711"/>
      <c r="DQV16" s="711"/>
      <c r="DQW16" s="711"/>
      <c r="DQX16" s="711"/>
      <c r="DQY16" s="711"/>
      <c r="DQZ16" s="711"/>
      <c r="DRA16" s="711"/>
      <c r="DRB16" s="711"/>
      <c r="DRC16" s="711"/>
      <c r="DRD16" s="711"/>
      <c r="DRE16" s="711"/>
      <c r="DRF16" s="711"/>
      <c r="DRG16" s="711"/>
      <c r="DRH16" s="711"/>
      <c r="DRI16" s="711"/>
      <c r="DRJ16" s="711"/>
      <c r="DRK16" s="711"/>
      <c r="DRL16" s="711"/>
      <c r="DRM16" s="711"/>
      <c r="DRN16" s="711"/>
      <c r="DRO16" s="711"/>
      <c r="DRP16" s="711"/>
      <c r="DRQ16" s="711"/>
      <c r="DRR16" s="711"/>
      <c r="DRS16" s="711"/>
      <c r="DRT16" s="711"/>
      <c r="DRU16" s="711"/>
      <c r="DRV16" s="711"/>
      <c r="DRW16" s="711"/>
      <c r="DRX16" s="711"/>
      <c r="DRY16" s="711"/>
      <c r="DRZ16" s="711"/>
      <c r="DSA16" s="711"/>
      <c r="DSB16" s="711"/>
      <c r="DSC16" s="711"/>
      <c r="DSD16" s="711"/>
      <c r="DSE16" s="711"/>
      <c r="DSF16" s="711"/>
      <c r="DSG16" s="711"/>
      <c r="DSH16" s="711"/>
      <c r="DSI16" s="711"/>
      <c r="DSJ16" s="711"/>
      <c r="DSK16" s="711"/>
      <c r="DSL16" s="711"/>
      <c r="DSM16" s="711"/>
      <c r="DSN16" s="711"/>
      <c r="DSO16" s="711"/>
      <c r="DSP16" s="711"/>
      <c r="DSQ16" s="711"/>
      <c r="DSR16" s="711"/>
      <c r="DSS16" s="711"/>
      <c r="DST16" s="711"/>
      <c r="DSU16" s="711"/>
      <c r="DSV16" s="711"/>
      <c r="DSW16" s="711"/>
      <c r="DSX16" s="711"/>
      <c r="DSY16" s="711"/>
      <c r="DSZ16" s="711"/>
      <c r="DTA16" s="711"/>
      <c r="DTB16" s="711"/>
      <c r="DTC16" s="711"/>
      <c r="DTD16" s="711"/>
      <c r="DTE16" s="711"/>
      <c r="DTF16" s="711"/>
      <c r="DTG16" s="711"/>
      <c r="DTH16" s="711"/>
      <c r="DTI16" s="711"/>
      <c r="DTJ16" s="711"/>
      <c r="DTK16" s="711"/>
      <c r="DTL16" s="711"/>
      <c r="DTM16" s="711"/>
      <c r="DTN16" s="711"/>
      <c r="DTO16" s="711"/>
      <c r="DTP16" s="711"/>
      <c r="DTQ16" s="711"/>
      <c r="DTR16" s="711"/>
      <c r="DTS16" s="711"/>
      <c r="DTT16" s="711"/>
      <c r="DTU16" s="711"/>
      <c r="DTV16" s="711"/>
      <c r="DTW16" s="711"/>
      <c r="DTX16" s="711"/>
      <c r="DTY16" s="711"/>
      <c r="DTZ16" s="711"/>
      <c r="DUA16" s="711"/>
      <c r="DUB16" s="711"/>
      <c r="DUC16" s="711"/>
      <c r="DUD16" s="711"/>
      <c r="DUE16" s="711"/>
      <c r="DUF16" s="711"/>
      <c r="DUG16" s="711"/>
      <c r="DUH16" s="711"/>
      <c r="DUI16" s="711"/>
      <c r="DUJ16" s="711"/>
      <c r="DUK16" s="711"/>
      <c r="DUL16" s="711"/>
      <c r="DUM16" s="711"/>
      <c r="DUN16" s="711"/>
      <c r="DUO16" s="711"/>
      <c r="DUP16" s="711"/>
      <c r="DUQ16" s="711"/>
      <c r="DUR16" s="711"/>
      <c r="DUS16" s="711"/>
      <c r="DUT16" s="711"/>
      <c r="DUU16" s="711"/>
      <c r="DUV16" s="711"/>
      <c r="DUW16" s="711"/>
      <c r="DUX16" s="711"/>
      <c r="DUY16" s="711"/>
      <c r="DUZ16" s="711"/>
      <c r="DVA16" s="711"/>
      <c r="DVB16" s="711"/>
      <c r="DVC16" s="711"/>
      <c r="DVD16" s="711"/>
      <c r="DVE16" s="711"/>
      <c r="DVF16" s="711"/>
      <c r="DVG16" s="711"/>
      <c r="DVH16" s="711"/>
      <c r="DVI16" s="711"/>
      <c r="DVJ16" s="711"/>
      <c r="DVK16" s="711"/>
      <c r="DVL16" s="711"/>
      <c r="DVM16" s="711"/>
      <c r="DVN16" s="711"/>
      <c r="DVO16" s="711"/>
      <c r="DVP16" s="711"/>
      <c r="DVQ16" s="711"/>
      <c r="DVR16" s="711"/>
      <c r="DVS16" s="711"/>
      <c r="DVT16" s="711"/>
      <c r="DVU16" s="711"/>
      <c r="DVV16" s="711"/>
      <c r="DVW16" s="711"/>
      <c r="DVX16" s="711"/>
      <c r="DVY16" s="711"/>
      <c r="DVZ16" s="711"/>
      <c r="DWA16" s="711"/>
      <c r="DWB16" s="711"/>
      <c r="DWC16" s="711"/>
      <c r="DWD16" s="711"/>
      <c r="DWE16" s="711"/>
      <c r="DWF16" s="711"/>
      <c r="DWG16" s="711"/>
      <c r="DWH16" s="711"/>
      <c r="DWI16" s="711"/>
      <c r="DWJ16" s="711"/>
      <c r="DWK16" s="711"/>
      <c r="DWL16" s="711"/>
      <c r="DWM16" s="711"/>
      <c r="DWN16" s="711"/>
      <c r="DWO16" s="711"/>
      <c r="DWP16" s="711"/>
      <c r="DWQ16" s="711"/>
      <c r="DWR16" s="711"/>
      <c r="DWS16" s="711"/>
      <c r="DWT16" s="711"/>
      <c r="DWU16" s="711"/>
      <c r="DWV16" s="711"/>
      <c r="DWW16" s="711"/>
      <c r="DWX16" s="711"/>
      <c r="DWY16" s="711"/>
      <c r="DWZ16" s="711"/>
      <c r="DXA16" s="711"/>
      <c r="DXB16" s="711"/>
      <c r="DXC16" s="711"/>
      <c r="DXD16" s="711"/>
      <c r="DXE16" s="711"/>
      <c r="DXF16" s="711"/>
      <c r="DXG16" s="711"/>
      <c r="DXH16" s="711"/>
      <c r="DXI16" s="711"/>
      <c r="DXJ16" s="711"/>
      <c r="DXK16" s="711"/>
      <c r="DXL16" s="711"/>
      <c r="DXM16" s="711"/>
      <c r="DXN16" s="711"/>
      <c r="DXO16" s="711"/>
      <c r="DXP16" s="711"/>
      <c r="DXQ16" s="711"/>
      <c r="DXR16" s="711"/>
      <c r="DXS16" s="711"/>
      <c r="DXT16" s="711"/>
      <c r="DXU16" s="711"/>
      <c r="DXV16" s="711"/>
      <c r="DXW16" s="711"/>
      <c r="DXX16" s="711"/>
      <c r="DXY16" s="711"/>
      <c r="DXZ16" s="711"/>
      <c r="DYA16" s="711"/>
      <c r="DYB16" s="711"/>
      <c r="DYC16" s="711"/>
      <c r="DYD16" s="711"/>
      <c r="DYE16" s="711"/>
      <c r="DYF16" s="711"/>
      <c r="DYG16" s="711"/>
      <c r="DYH16" s="711"/>
      <c r="DYI16" s="711"/>
      <c r="DYJ16" s="711"/>
      <c r="DYK16" s="711"/>
      <c r="DYL16" s="711"/>
      <c r="DYM16" s="711"/>
      <c r="DYN16" s="711"/>
      <c r="DYO16" s="711"/>
      <c r="DYP16" s="711"/>
      <c r="DYQ16" s="711"/>
      <c r="DYR16" s="711"/>
      <c r="DYS16" s="711"/>
      <c r="DYT16" s="711"/>
      <c r="DYU16" s="711"/>
      <c r="DYV16" s="711"/>
      <c r="DYW16" s="711"/>
      <c r="DYX16" s="711"/>
      <c r="DYY16" s="711"/>
      <c r="DYZ16" s="711"/>
      <c r="DZA16" s="711"/>
      <c r="DZB16" s="711"/>
      <c r="DZC16" s="711"/>
      <c r="DZD16" s="711"/>
      <c r="DZE16" s="711"/>
      <c r="DZF16" s="711"/>
      <c r="DZG16" s="711"/>
      <c r="DZH16" s="711"/>
      <c r="DZI16" s="711"/>
      <c r="DZJ16" s="711"/>
      <c r="DZK16" s="711"/>
      <c r="DZL16" s="711"/>
      <c r="DZM16" s="711"/>
      <c r="DZN16" s="711"/>
      <c r="DZO16" s="711"/>
      <c r="DZP16" s="711"/>
      <c r="DZQ16" s="711"/>
      <c r="DZR16" s="711"/>
      <c r="DZS16" s="711"/>
      <c r="DZT16" s="711"/>
      <c r="DZU16" s="711"/>
      <c r="DZV16" s="711"/>
      <c r="DZW16" s="711"/>
      <c r="DZX16" s="711"/>
      <c r="DZY16" s="711"/>
      <c r="DZZ16" s="711"/>
      <c r="EAA16" s="711"/>
      <c r="EAB16" s="711"/>
      <c r="EAC16" s="711"/>
      <c r="EAD16" s="711"/>
      <c r="EAE16" s="711"/>
      <c r="EAF16" s="711"/>
      <c r="EAG16" s="711"/>
      <c r="EAH16" s="711"/>
      <c r="EAI16" s="711"/>
      <c r="EAJ16" s="711"/>
      <c r="EAK16" s="711"/>
      <c r="EAL16" s="711"/>
      <c r="EAM16" s="711"/>
      <c r="EAN16" s="711"/>
      <c r="EAO16" s="711"/>
      <c r="EAP16" s="711"/>
      <c r="EAQ16" s="711"/>
      <c r="EAR16" s="711"/>
      <c r="EAS16" s="711"/>
      <c r="EAT16" s="711"/>
      <c r="EAU16" s="711"/>
      <c r="EAV16" s="711"/>
      <c r="EAW16" s="711"/>
      <c r="EAX16" s="711"/>
      <c r="EAY16" s="711"/>
      <c r="EAZ16" s="711"/>
      <c r="EBA16" s="711"/>
      <c r="EBB16" s="711"/>
      <c r="EBC16" s="711"/>
      <c r="EBD16" s="711"/>
      <c r="EBE16" s="711"/>
      <c r="EBF16" s="711"/>
      <c r="EBG16" s="711"/>
      <c r="EBH16" s="711"/>
      <c r="EBI16" s="711"/>
      <c r="EBJ16" s="711"/>
      <c r="EBK16" s="711"/>
      <c r="EBL16" s="711"/>
      <c r="EBM16" s="711"/>
      <c r="EBN16" s="711"/>
      <c r="EBO16" s="711"/>
      <c r="EBP16" s="711"/>
      <c r="EBQ16" s="711"/>
      <c r="EBR16" s="711"/>
      <c r="EBS16" s="711"/>
      <c r="EBT16" s="711"/>
      <c r="EBU16" s="711"/>
      <c r="EBV16" s="711"/>
      <c r="EBW16" s="711"/>
      <c r="EBX16" s="711"/>
      <c r="EBY16" s="711"/>
      <c r="EBZ16" s="711"/>
      <c r="ECA16" s="711"/>
      <c r="ECB16" s="711"/>
      <c r="ECC16" s="711"/>
      <c r="ECD16" s="711"/>
      <c r="ECE16" s="711"/>
      <c r="ECF16" s="711"/>
      <c r="ECG16" s="711"/>
      <c r="ECH16" s="711"/>
      <c r="ECI16" s="711"/>
      <c r="ECJ16" s="711"/>
      <c r="ECK16" s="711"/>
      <c r="ECL16" s="711"/>
      <c r="ECM16" s="711"/>
      <c r="ECN16" s="711"/>
      <c r="ECO16" s="711"/>
      <c r="ECP16" s="711"/>
      <c r="ECQ16" s="711"/>
      <c r="ECR16" s="711"/>
      <c r="ECS16" s="711"/>
      <c r="ECT16" s="711"/>
      <c r="ECU16" s="711"/>
      <c r="ECV16" s="711"/>
      <c r="ECW16" s="711"/>
      <c r="ECX16" s="711"/>
      <c r="ECY16" s="711"/>
      <c r="ECZ16" s="711"/>
      <c r="EDA16" s="711"/>
      <c r="EDB16" s="711"/>
      <c r="EDC16" s="711"/>
      <c r="EDD16" s="711"/>
      <c r="EDE16" s="711"/>
      <c r="EDF16" s="711"/>
      <c r="EDG16" s="711"/>
      <c r="EDH16" s="711"/>
      <c r="EDI16" s="711"/>
      <c r="EDJ16" s="711"/>
      <c r="EDK16" s="711"/>
      <c r="EDL16" s="711"/>
      <c r="EDM16" s="711"/>
      <c r="EDN16" s="711"/>
      <c r="EDO16" s="711"/>
      <c r="EDP16" s="711"/>
      <c r="EDQ16" s="711"/>
      <c r="EDR16" s="711"/>
      <c r="EDS16" s="711"/>
      <c r="EDT16" s="711"/>
      <c r="EDU16" s="711"/>
      <c r="EDV16" s="711"/>
      <c r="EDW16" s="711"/>
      <c r="EDX16" s="711"/>
      <c r="EDY16" s="711"/>
      <c r="EDZ16" s="711"/>
      <c r="EEA16" s="711"/>
      <c r="EEB16" s="711"/>
      <c r="EEC16" s="711"/>
      <c r="EED16" s="711"/>
      <c r="EEE16" s="711"/>
      <c r="EEF16" s="711"/>
      <c r="EEG16" s="711"/>
      <c r="EEH16" s="711"/>
      <c r="EEI16" s="711"/>
      <c r="EEJ16" s="711"/>
      <c r="EEK16" s="711"/>
      <c r="EEL16" s="711"/>
      <c r="EEM16" s="711"/>
      <c r="EEN16" s="711"/>
      <c r="EEO16" s="711"/>
      <c r="EEP16" s="711"/>
      <c r="EEQ16" s="711"/>
      <c r="EER16" s="711"/>
      <c r="EES16" s="711"/>
      <c r="EET16" s="711"/>
      <c r="EEU16" s="711"/>
      <c r="EEV16" s="711"/>
      <c r="EEW16" s="711"/>
      <c r="EEX16" s="711"/>
      <c r="EEY16" s="711"/>
      <c r="EEZ16" s="711"/>
      <c r="EFA16" s="711"/>
      <c r="EFB16" s="711"/>
      <c r="EFC16" s="711"/>
      <c r="EFD16" s="711"/>
      <c r="EFE16" s="711"/>
      <c r="EFF16" s="711"/>
      <c r="EFG16" s="711"/>
      <c r="EFH16" s="711"/>
      <c r="EFI16" s="711"/>
      <c r="EFJ16" s="711"/>
      <c r="EFK16" s="711"/>
      <c r="EFL16" s="711"/>
      <c r="EFM16" s="711"/>
      <c r="EFN16" s="711"/>
      <c r="EFO16" s="711"/>
      <c r="EFP16" s="711"/>
      <c r="EFQ16" s="711"/>
      <c r="EFR16" s="711"/>
      <c r="EFS16" s="711"/>
      <c r="EFT16" s="711"/>
      <c r="EFU16" s="711"/>
      <c r="EFV16" s="711"/>
      <c r="EFW16" s="711"/>
      <c r="EFX16" s="711"/>
      <c r="EFY16" s="711"/>
      <c r="EFZ16" s="711"/>
      <c r="EGA16" s="711"/>
      <c r="EGB16" s="711"/>
      <c r="EGC16" s="711"/>
      <c r="EGD16" s="711"/>
      <c r="EGE16" s="711"/>
      <c r="EGF16" s="711"/>
      <c r="EGG16" s="711"/>
      <c r="EGH16" s="711"/>
      <c r="EGI16" s="711"/>
      <c r="EGJ16" s="711"/>
      <c r="EGK16" s="711"/>
      <c r="EGL16" s="711"/>
      <c r="EGM16" s="711"/>
      <c r="EGN16" s="711"/>
      <c r="EGO16" s="711"/>
      <c r="EGP16" s="711"/>
      <c r="EGQ16" s="711"/>
      <c r="EGR16" s="711"/>
      <c r="EGS16" s="711"/>
      <c r="EGT16" s="711"/>
      <c r="EGU16" s="711"/>
      <c r="EGV16" s="711"/>
      <c r="EGW16" s="711"/>
      <c r="EGX16" s="711"/>
      <c r="EGY16" s="711"/>
      <c r="EGZ16" s="711"/>
      <c r="EHA16" s="711"/>
      <c r="EHB16" s="711"/>
      <c r="EHC16" s="711"/>
      <c r="EHD16" s="711"/>
      <c r="EHE16" s="711"/>
      <c r="EHF16" s="711"/>
      <c r="EHG16" s="711"/>
      <c r="EHH16" s="711"/>
      <c r="EHI16" s="711"/>
      <c r="EHJ16" s="711"/>
      <c r="EHK16" s="711"/>
      <c r="EHL16" s="711"/>
      <c r="EHM16" s="711"/>
      <c r="EHN16" s="711"/>
      <c r="EHO16" s="711"/>
      <c r="EHP16" s="711"/>
      <c r="EHQ16" s="711"/>
      <c r="EHR16" s="711"/>
      <c r="EHS16" s="711"/>
      <c r="EHT16" s="711"/>
      <c r="EHU16" s="711"/>
      <c r="EHV16" s="711"/>
      <c r="EHW16" s="711"/>
      <c r="EHX16" s="711"/>
      <c r="EHY16" s="711"/>
      <c r="EHZ16" s="711"/>
      <c r="EIA16" s="711"/>
      <c r="EIB16" s="711"/>
      <c r="EIC16" s="711"/>
      <c r="EID16" s="711"/>
      <c r="EIE16" s="711"/>
      <c r="EIF16" s="711"/>
      <c r="EIG16" s="711"/>
      <c r="EIH16" s="711"/>
      <c r="EII16" s="711"/>
      <c r="EIJ16" s="711"/>
      <c r="EIK16" s="711"/>
      <c r="EIL16" s="711"/>
      <c r="EIM16" s="711"/>
      <c r="EIN16" s="711"/>
      <c r="EIO16" s="711"/>
      <c r="EIP16" s="711"/>
      <c r="EIQ16" s="711"/>
      <c r="EIR16" s="711"/>
      <c r="EIS16" s="711"/>
      <c r="EIT16" s="711"/>
      <c r="EIU16" s="711"/>
      <c r="EIV16" s="711"/>
      <c r="EIW16" s="711"/>
      <c r="EIX16" s="711"/>
      <c r="EIY16" s="711"/>
      <c r="EIZ16" s="711"/>
      <c r="EJA16" s="711"/>
      <c r="EJB16" s="711"/>
      <c r="EJC16" s="711"/>
      <c r="EJD16" s="711"/>
      <c r="EJE16" s="711"/>
      <c r="EJF16" s="711"/>
      <c r="EJG16" s="711"/>
      <c r="EJH16" s="711"/>
      <c r="EJI16" s="711"/>
      <c r="EJJ16" s="711"/>
      <c r="EJK16" s="711"/>
      <c r="EJL16" s="711"/>
      <c r="EJM16" s="711"/>
      <c r="EJN16" s="711"/>
      <c r="EJO16" s="711"/>
      <c r="EJP16" s="711"/>
      <c r="EJQ16" s="711"/>
      <c r="EJR16" s="711"/>
      <c r="EJS16" s="711"/>
      <c r="EJT16" s="711"/>
      <c r="EJU16" s="711"/>
      <c r="EJV16" s="711"/>
      <c r="EJW16" s="711"/>
      <c r="EJX16" s="711"/>
      <c r="EJY16" s="711"/>
      <c r="EJZ16" s="711"/>
      <c r="EKA16" s="711"/>
      <c r="EKB16" s="711"/>
      <c r="EKC16" s="711"/>
      <c r="EKD16" s="711"/>
      <c r="EKE16" s="711"/>
      <c r="EKF16" s="711"/>
      <c r="EKG16" s="711"/>
      <c r="EKH16" s="711"/>
      <c r="EKI16" s="711"/>
      <c r="EKJ16" s="711"/>
      <c r="EKK16" s="711"/>
      <c r="EKL16" s="711"/>
      <c r="EKM16" s="711"/>
      <c r="EKN16" s="711"/>
      <c r="EKO16" s="711"/>
      <c r="EKP16" s="711"/>
      <c r="EKQ16" s="711"/>
      <c r="EKR16" s="711"/>
      <c r="EKS16" s="711"/>
      <c r="EKT16" s="711"/>
      <c r="EKU16" s="711"/>
      <c r="EKV16" s="711"/>
      <c r="EKW16" s="711"/>
      <c r="EKX16" s="711"/>
      <c r="EKY16" s="711"/>
      <c r="EKZ16" s="711"/>
      <c r="ELA16" s="711"/>
      <c r="ELB16" s="711"/>
      <c r="ELC16" s="711"/>
      <c r="ELD16" s="711"/>
      <c r="ELE16" s="711"/>
      <c r="ELF16" s="711"/>
      <c r="ELG16" s="711"/>
      <c r="ELH16" s="711"/>
      <c r="ELI16" s="711"/>
      <c r="ELJ16" s="711"/>
      <c r="ELK16" s="711"/>
      <c r="ELL16" s="711"/>
      <c r="ELM16" s="711"/>
      <c r="ELN16" s="711"/>
      <c r="ELO16" s="711"/>
      <c r="ELP16" s="711"/>
      <c r="ELQ16" s="711"/>
      <c r="ELR16" s="711"/>
      <c r="ELS16" s="711"/>
      <c r="ELT16" s="711"/>
      <c r="ELU16" s="711"/>
      <c r="ELV16" s="711"/>
      <c r="ELW16" s="711"/>
      <c r="ELX16" s="711"/>
      <c r="ELY16" s="711"/>
      <c r="ELZ16" s="711"/>
      <c r="EMA16" s="711"/>
      <c r="EMB16" s="711"/>
      <c r="EMC16" s="711"/>
      <c r="EMD16" s="711"/>
      <c r="EME16" s="711"/>
      <c r="EMF16" s="711"/>
      <c r="EMG16" s="711"/>
      <c r="EMH16" s="711"/>
      <c r="EMI16" s="711"/>
      <c r="EMJ16" s="711"/>
      <c r="EMK16" s="711"/>
      <c r="EML16" s="711"/>
      <c r="EMM16" s="711"/>
      <c r="EMN16" s="711"/>
      <c r="EMO16" s="711"/>
      <c r="EMP16" s="711"/>
      <c r="EMQ16" s="711"/>
      <c r="EMR16" s="711"/>
      <c r="EMS16" s="711"/>
      <c r="EMT16" s="711"/>
      <c r="EMU16" s="711"/>
      <c r="EMV16" s="711"/>
      <c r="EMW16" s="711"/>
      <c r="EMX16" s="711"/>
      <c r="EMY16" s="711"/>
      <c r="EMZ16" s="711"/>
      <c r="ENA16" s="711"/>
      <c r="ENB16" s="711"/>
      <c r="ENC16" s="711"/>
      <c r="END16" s="711"/>
      <c r="ENE16" s="711"/>
      <c r="ENF16" s="711"/>
      <c r="ENG16" s="711"/>
      <c r="ENH16" s="711"/>
      <c r="ENI16" s="711"/>
      <c r="ENJ16" s="711"/>
      <c r="ENK16" s="711"/>
      <c r="ENL16" s="711"/>
      <c r="ENM16" s="711"/>
      <c r="ENN16" s="711"/>
      <c r="ENO16" s="711"/>
      <c r="ENP16" s="711"/>
      <c r="ENQ16" s="711"/>
      <c r="ENR16" s="711"/>
      <c r="ENS16" s="711"/>
      <c r="ENT16" s="711"/>
      <c r="ENU16" s="711"/>
      <c r="ENV16" s="711"/>
      <c r="ENW16" s="711"/>
      <c r="ENX16" s="711"/>
      <c r="ENY16" s="711"/>
      <c r="ENZ16" s="711"/>
      <c r="EOA16" s="711"/>
      <c r="EOB16" s="711"/>
      <c r="EOC16" s="711"/>
      <c r="EOD16" s="711"/>
      <c r="EOE16" s="711"/>
      <c r="EOF16" s="711"/>
      <c r="EOG16" s="711"/>
      <c r="EOH16" s="711"/>
      <c r="EOI16" s="711"/>
      <c r="EOJ16" s="711"/>
      <c r="EOK16" s="711"/>
      <c r="EOL16" s="711"/>
      <c r="EOM16" s="711"/>
      <c r="EON16" s="711"/>
      <c r="EOO16" s="711"/>
      <c r="EOP16" s="711"/>
      <c r="EOQ16" s="711"/>
      <c r="EOR16" s="711"/>
      <c r="EOS16" s="711"/>
      <c r="EOT16" s="711"/>
      <c r="EOU16" s="711"/>
      <c r="EOV16" s="711"/>
      <c r="EOW16" s="711"/>
      <c r="EOX16" s="711"/>
      <c r="EOY16" s="711"/>
      <c r="EOZ16" s="711"/>
      <c r="EPA16" s="711"/>
      <c r="EPB16" s="711"/>
      <c r="EPC16" s="711"/>
      <c r="EPD16" s="711"/>
      <c r="EPE16" s="711"/>
      <c r="EPF16" s="711"/>
      <c r="EPG16" s="711"/>
      <c r="EPH16" s="711"/>
      <c r="EPI16" s="711"/>
      <c r="EPJ16" s="711"/>
      <c r="EPK16" s="711"/>
      <c r="EPL16" s="711"/>
      <c r="EPM16" s="711"/>
      <c r="EPN16" s="711"/>
      <c r="EPO16" s="711"/>
      <c r="EPP16" s="711"/>
      <c r="EPQ16" s="711"/>
      <c r="EPR16" s="711"/>
      <c r="EPS16" s="711"/>
      <c r="EPT16" s="711"/>
      <c r="EPU16" s="711"/>
      <c r="EPV16" s="711"/>
      <c r="EPW16" s="711"/>
      <c r="EPX16" s="711"/>
      <c r="EPY16" s="711"/>
      <c r="EPZ16" s="711"/>
      <c r="EQA16" s="711"/>
      <c r="EQB16" s="711"/>
      <c r="EQC16" s="711"/>
      <c r="EQD16" s="711"/>
      <c r="EQE16" s="711"/>
      <c r="EQF16" s="711"/>
      <c r="EQG16" s="711"/>
      <c r="EQH16" s="711"/>
      <c r="EQI16" s="711"/>
      <c r="EQJ16" s="711"/>
      <c r="EQK16" s="711"/>
      <c r="EQL16" s="711"/>
      <c r="EQM16" s="711"/>
      <c r="EQN16" s="711"/>
      <c r="EQO16" s="711"/>
      <c r="EQP16" s="711"/>
      <c r="EQQ16" s="711"/>
      <c r="EQR16" s="711"/>
      <c r="EQS16" s="711"/>
      <c r="EQT16" s="711"/>
      <c r="EQU16" s="711"/>
      <c r="EQV16" s="711"/>
      <c r="EQW16" s="711"/>
      <c r="EQX16" s="711"/>
      <c r="EQY16" s="711"/>
      <c r="EQZ16" s="711"/>
      <c r="ERA16" s="711"/>
      <c r="ERB16" s="711"/>
      <c r="ERC16" s="711"/>
      <c r="ERD16" s="711"/>
      <c r="ERE16" s="711"/>
      <c r="ERF16" s="711"/>
      <c r="ERG16" s="711"/>
      <c r="ERH16" s="711"/>
      <c r="ERI16" s="711"/>
      <c r="ERJ16" s="711"/>
      <c r="ERK16" s="711"/>
      <c r="ERL16" s="711"/>
      <c r="ERM16" s="711"/>
      <c r="ERN16" s="711"/>
      <c r="ERO16" s="711"/>
      <c r="ERP16" s="711"/>
      <c r="ERQ16" s="711"/>
      <c r="ERR16" s="711"/>
      <c r="ERS16" s="711"/>
      <c r="ERT16" s="711"/>
      <c r="ERU16" s="711"/>
      <c r="ERV16" s="711"/>
      <c r="ERW16" s="711"/>
      <c r="ERX16" s="711"/>
      <c r="ERY16" s="711"/>
      <c r="ERZ16" s="711"/>
      <c r="ESA16" s="711"/>
      <c r="ESB16" s="711"/>
      <c r="ESC16" s="711"/>
      <c r="ESD16" s="711"/>
      <c r="ESE16" s="711"/>
      <c r="ESF16" s="711"/>
      <c r="ESG16" s="711"/>
      <c r="ESH16" s="711"/>
      <c r="ESI16" s="711"/>
      <c r="ESJ16" s="711"/>
      <c r="ESK16" s="711"/>
      <c r="ESL16" s="711"/>
      <c r="ESM16" s="711"/>
      <c r="ESN16" s="711"/>
      <c r="ESO16" s="711"/>
      <c r="ESP16" s="711"/>
      <c r="ESQ16" s="711"/>
      <c r="ESR16" s="711"/>
      <c r="ESS16" s="711"/>
      <c r="EST16" s="711"/>
      <c r="ESU16" s="711"/>
      <c r="ESV16" s="711"/>
      <c r="ESW16" s="711"/>
      <c r="ESX16" s="711"/>
      <c r="ESY16" s="711"/>
      <c r="ESZ16" s="711"/>
      <c r="ETA16" s="711"/>
      <c r="ETB16" s="711"/>
      <c r="ETC16" s="711"/>
      <c r="ETD16" s="711"/>
      <c r="ETE16" s="711"/>
      <c r="ETF16" s="711"/>
      <c r="ETG16" s="711"/>
      <c r="ETH16" s="711"/>
      <c r="ETI16" s="711"/>
      <c r="ETJ16" s="711"/>
      <c r="ETK16" s="711"/>
      <c r="ETL16" s="711"/>
      <c r="ETM16" s="711"/>
      <c r="ETN16" s="711"/>
      <c r="ETO16" s="711"/>
      <c r="ETP16" s="711"/>
      <c r="ETQ16" s="711"/>
      <c r="ETR16" s="711"/>
      <c r="ETS16" s="711"/>
      <c r="ETT16" s="711"/>
      <c r="ETU16" s="711"/>
      <c r="ETV16" s="711"/>
      <c r="ETW16" s="711"/>
      <c r="ETX16" s="711"/>
      <c r="ETY16" s="711"/>
      <c r="ETZ16" s="711"/>
      <c r="EUA16" s="711"/>
      <c r="EUB16" s="711"/>
      <c r="EUC16" s="711"/>
      <c r="EUD16" s="711"/>
      <c r="EUE16" s="711"/>
      <c r="EUF16" s="711"/>
      <c r="EUG16" s="711"/>
      <c r="EUH16" s="711"/>
      <c r="EUI16" s="711"/>
      <c r="EUJ16" s="711"/>
      <c r="EUK16" s="711"/>
      <c r="EUL16" s="711"/>
      <c r="EUM16" s="711"/>
      <c r="EUN16" s="711"/>
      <c r="EUO16" s="711"/>
      <c r="EUP16" s="711"/>
      <c r="EUQ16" s="711"/>
      <c r="EUR16" s="711"/>
      <c r="EUS16" s="711"/>
      <c r="EUT16" s="711"/>
      <c r="EUU16" s="711"/>
      <c r="EUV16" s="711"/>
      <c r="EUW16" s="711"/>
      <c r="EUX16" s="711"/>
      <c r="EUY16" s="711"/>
      <c r="EUZ16" s="711"/>
      <c r="EVA16" s="711"/>
      <c r="EVB16" s="711"/>
      <c r="EVC16" s="711"/>
      <c r="EVD16" s="711"/>
      <c r="EVE16" s="711"/>
      <c r="EVF16" s="711"/>
      <c r="EVG16" s="711"/>
      <c r="EVH16" s="711"/>
      <c r="EVI16" s="711"/>
      <c r="EVJ16" s="711"/>
      <c r="EVK16" s="711"/>
      <c r="EVL16" s="711"/>
      <c r="EVM16" s="711"/>
      <c r="EVN16" s="711"/>
      <c r="EVO16" s="711"/>
      <c r="EVP16" s="711"/>
      <c r="EVQ16" s="711"/>
      <c r="EVR16" s="711"/>
      <c r="EVS16" s="711"/>
      <c r="EVT16" s="711"/>
      <c r="EVU16" s="711"/>
      <c r="EVV16" s="711"/>
      <c r="EVW16" s="711"/>
      <c r="EVX16" s="711"/>
      <c r="EVY16" s="711"/>
      <c r="EVZ16" s="711"/>
      <c r="EWA16" s="711"/>
      <c r="EWB16" s="711"/>
      <c r="EWC16" s="711"/>
      <c r="EWD16" s="711"/>
      <c r="EWE16" s="711"/>
      <c r="EWF16" s="711"/>
      <c r="EWG16" s="711"/>
      <c r="EWH16" s="711"/>
      <c r="EWI16" s="711"/>
      <c r="EWJ16" s="711"/>
      <c r="EWK16" s="711"/>
      <c r="EWL16" s="711"/>
      <c r="EWM16" s="711"/>
      <c r="EWN16" s="711"/>
      <c r="EWO16" s="711"/>
      <c r="EWP16" s="711"/>
      <c r="EWQ16" s="711"/>
      <c r="EWR16" s="711"/>
      <c r="EWS16" s="711"/>
      <c r="EWT16" s="711"/>
      <c r="EWU16" s="711"/>
      <c r="EWV16" s="711"/>
      <c r="EWW16" s="711"/>
      <c r="EWX16" s="711"/>
      <c r="EWY16" s="711"/>
      <c r="EWZ16" s="711"/>
      <c r="EXA16" s="711"/>
      <c r="EXB16" s="711"/>
      <c r="EXC16" s="711"/>
      <c r="EXD16" s="711"/>
      <c r="EXE16" s="711"/>
      <c r="EXF16" s="711"/>
      <c r="EXG16" s="711"/>
      <c r="EXH16" s="711"/>
      <c r="EXI16" s="711"/>
      <c r="EXJ16" s="711"/>
      <c r="EXK16" s="711"/>
      <c r="EXL16" s="711"/>
      <c r="EXM16" s="711"/>
      <c r="EXN16" s="711"/>
      <c r="EXO16" s="711"/>
      <c r="EXP16" s="711"/>
      <c r="EXQ16" s="711"/>
      <c r="EXR16" s="711"/>
      <c r="EXS16" s="711"/>
      <c r="EXT16" s="711"/>
      <c r="EXU16" s="711"/>
      <c r="EXV16" s="711"/>
      <c r="EXW16" s="711"/>
      <c r="EXX16" s="711"/>
      <c r="EXY16" s="711"/>
      <c r="EXZ16" s="711"/>
      <c r="EYA16" s="711"/>
      <c r="EYB16" s="711"/>
      <c r="EYC16" s="711"/>
      <c r="EYD16" s="711"/>
      <c r="EYE16" s="711"/>
      <c r="EYF16" s="711"/>
      <c r="EYG16" s="711"/>
      <c r="EYH16" s="711"/>
      <c r="EYI16" s="711"/>
      <c r="EYJ16" s="711"/>
      <c r="EYK16" s="711"/>
      <c r="EYL16" s="711"/>
      <c r="EYM16" s="711"/>
      <c r="EYN16" s="711"/>
      <c r="EYO16" s="711"/>
      <c r="EYP16" s="711"/>
      <c r="EYQ16" s="711"/>
      <c r="EYR16" s="711"/>
      <c r="EYS16" s="711"/>
      <c r="EYT16" s="711"/>
      <c r="EYU16" s="711"/>
      <c r="EYV16" s="711"/>
      <c r="EYW16" s="711"/>
      <c r="EYX16" s="711"/>
      <c r="EYY16" s="711"/>
      <c r="EYZ16" s="711"/>
      <c r="EZA16" s="711"/>
      <c r="EZB16" s="711"/>
      <c r="EZC16" s="711"/>
      <c r="EZD16" s="711"/>
      <c r="EZE16" s="711"/>
      <c r="EZF16" s="711"/>
      <c r="EZG16" s="711"/>
      <c r="EZH16" s="711"/>
      <c r="EZI16" s="711"/>
      <c r="EZJ16" s="711"/>
      <c r="EZK16" s="711"/>
      <c r="EZL16" s="711"/>
      <c r="EZM16" s="711"/>
      <c r="EZN16" s="711"/>
      <c r="EZO16" s="711"/>
      <c r="EZP16" s="711"/>
      <c r="EZQ16" s="711"/>
      <c r="EZR16" s="711"/>
      <c r="EZS16" s="711"/>
      <c r="EZT16" s="711"/>
      <c r="EZU16" s="711"/>
      <c r="EZV16" s="711"/>
      <c r="EZW16" s="711"/>
      <c r="EZX16" s="711"/>
      <c r="EZY16" s="711"/>
      <c r="EZZ16" s="711"/>
      <c r="FAA16" s="711"/>
      <c r="FAB16" s="711"/>
      <c r="FAC16" s="711"/>
      <c r="FAD16" s="711"/>
      <c r="FAE16" s="711"/>
      <c r="FAF16" s="711"/>
      <c r="FAG16" s="711"/>
      <c r="FAH16" s="711"/>
      <c r="FAI16" s="711"/>
      <c r="FAJ16" s="711"/>
      <c r="FAK16" s="711"/>
      <c r="FAL16" s="711"/>
      <c r="FAM16" s="711"/>
      <c r="FAN16" s="711"/>
      <c r="FAO16" s="711"/>
      <c r="FAP16" s="711"/>
      <c r="FAQ16" s="711"/>
      <c r="FAR16" s="711"/>
      <c r="FAS16" s="711"/>
      <c r="FAT16" s="711"/>
      <c r="FAU16" s="711"/>
      <c r="FAV16" s="711"/>
      <c r="FAW16" s="711"/>
      <c r="FAX16" s="711"/>
      <c r="FAY16" s="711"/>
      <c r="FAZ16" s="711"/>
      <c r="FBA16" s="711"/>
      <c r="FBB16" s="711"/>
      <c r="FBC16" s="711"/>
      <c r="FBD16" s="711"/>
      <c r="FBE16" s="711"/>
      <c r="FBF16" s="711"/>
      <c r="FBG16" s="711"/>
      <c r="FBH16" s="711"/>
      <c r="FBI16" s="711"/>
      <c r="FBJ16" s="711"/>
      <c r="FBK16" s="711"/>
      <c r="FBL16" s="711"/>
      <c r="FBM16" s="711"/>
      <c r="FBN16" s="711"/>
      <c r="FBO16" s="711"/>
      <c r="FBP16" s="711"/>
      <c r="FBQ16" s="711"/>
      <c r="FBR16" s="711"/>
      <c r="FBS16" s="711"/>
      <c r="FBT16" s="711"/>
      <c r="FBU16" s="711"/>
      <c r="FBV16" s="711"/>
      <c r="FBW16" s="711"/>
      <c r="FBX16" s="711"/>
      <c r="FBY16" s="711"/>
      <c r="FBZ16" s="711"/>
      <c r="FCA16" s="711"/>
      <c r="FCB16" s="711"/>
      <c r="FCC16" s="711"/>
      <c r="FCD16" s="711"/>
      <c r="FCE16" s="711"/>
      <c r="FCF16" s="711"/>
      <c r="FCG16" s="711"/>
      <c r="FCH16" s="711"/>
      <c r="FCI16" s="711"/>
      <c r="FCJ16" s="711"/>
      <c r="FCK16" s="711"/>
      <c r="FCL16" s="711"/>
      <c r="FCM16" s="711"/>
      <c r="FCN16" s="711"/>
      <c r="FCO16" s="711"/>
      <c r="FCP16" s="711"/>
      <c r="FCQ16" s="711"/>
      <c r="FCR16" s="711"/>
      <c r="FCS16" s="711"/>
      <c r="FCT16" s="711"/>
      <c r="FCU16" s="711"/>
      <c r="FCV16" s="711"/>
      <c r="FCW16" s="711"/>
      <c r="FCX16" s="711"/>
      <c r="FCY16" s="711"/>
      <c r="FCZ16" s="711"/>
      <c r="FDA16" s="711"/>
      <c r="FDB16" s="711"/>
      <c r="FDC16" s="711"/>
      <c r="FDD16" s="711"/>
      <c r="FDE16" s="711"/>
      <c r="FDF16" s="711"/>
      <c r="FDG16" s="711"/>
      <c r="FDH16" s="711"/>
      <c r="FDI16" s="711"/>
      <c r="FDJ16" s="711"/>
      <c r="FDK16" s="711"/>
      <c r="FDL16" s="711"/>
      <c r="FDM16" s="711"/>
      <c r="FDN16" s="711"/>
      <c r="FDO16" s="711"/>
      <c r="FDP16" s="711"/>
      <c r="FDQ16" s="711"/>
      <c r="FDR16" s="711"/>
      <c r="FDS16" s="711"/>
      <c r="FDT16" s="711"/>
      <c r="FDU16" s="711"/>
      <c r="FDV16" s="711"/>
      <c r="FDW16" s="711"/>
      <c r="FDX16" s="711"/>
      <c r="FDY16" s="711"/>
      <c r="FDZ16" s="711"/>
      <c r="FEA16" s="711"/>
      <c r="FEB16" s="711"/>
      <c r="FEC16" s="711"/>
      <c r="FED16" s="711"/>
      <c r="FEE16" s="711"/>
      <c r="FEF16" s="711"/>
      <c r="FEG16" s="711"/>
      <c r="FEH16" s="711"/>
      <c r="FEI16" s="711"/>
      <c r="FEJ16" s="711"/>
      <c r="FEK16" s="711"/>
      <c r="FEL16" s="711"/>
      <c r="FEM16" s="711"/>
      <c r="FEN16" s="711"/>
      <c r="FEO16" s="711"/>
      <c r="FEP16" s="711"/>
      <c r="FEQ16" s="711"/>
      <c r="FER16" s="711"/>
      <c r="FES16" s="711"/>
      <c r="FET16" s="711"/>
      <c r="FEU16" s="711"/>
      <c r="FEV16" s="711"/>
      <c r="FEW16" s="711"/>
      <c r="FEX16" s="711"/>
      <c r="FEY16" s="711"/>
      <c r="FEZ16" s="711"/>
      <c r="FFA16" s="711"/>
      <c r="FFB16" s="711"/>
      <c r="FFC16" s="711"/>
      <c r="FFD16" s="711"/>
      <c r="FFE16" s="711"/>
      <c r="FFF16" s="711"/>
      <c r="FFG16" s="711"/>
      <c r="FFH16" s="711"/>
      <c r="FFI16" s="711"/>
      <c r="FFJ16" s="711"/>
      <c r="FFK16" s="711"/>
      <c r="FFL16" s="711"/>
      <c r="FFM16" s="711"/>
      <c r="FFN16" s="711"/>
      <c r="FFO16" s="711"/>
      <c r="FFP16" s="711"/>
      <c r="FFQ16" s="711"/>
      <c r="FFR16" s="711"/>
      <c r="FFS16" s="711"/>
      <c r="FFT16" s="711"/>
      <c r="FFU16" s="711"/>
      <c r="FFV16" s="711"/>
      <c r="FFW16" s="711"/>
      <c r="FFX16" s="711"/>
      <c r="FFY16" s="711"/>
      <c r="FFZ16" s="711"/>
      <c r="FGA16" s="711"/>
      <c r="FGB16" s="711"/>
      <c r="FGC16" s="711"/>
      <c r="FGD16" s="711"/>
      <c r="FGE16" s="711"/>
      <c r="FGF16" s="711"/>
      <c r="FGG16" s="711"/>
      <c r="FGH16" s="711"/>
      <c r="FGI16" s="711"/>
      <c r="FGJ16" s="711"/>
      <c r="FGK16" s="711"/>
      <c r="FGL16" s="711"/>
      <c r="FGM16" s="711"/>
      <c r="FGN16" s="711"/>
      <c r="FGO16" s="711"/>
      <c r="FGP16" s="711"/>
      <c r="FGQ16" s="711"/>
      <c r="FGR16" s="711"/>
      <c r="FGS16" s="711"/>
      <c r="FGT16" s="711"/>
      <c r="FGU16" s="711"/>
      <c r="FGV16" s="711"/>
      <c r="FGW16" s="711"/>
      <c r="FGX16" s="711"/>
      <c r="FGY16" s="711"/>
      <c r="FGZ16" s="711"/>
      <c r="FHA16" s="711"/>
      <c r="FHB16" s="711"/>
      <c r="FHC16" s="711"/>
      <c r="FHD16" s="711"/>
      <c r="FHE16" s="711"/>
      <c r="FHF16" s="711"/>
      <c r="FHG16" s="711"/>
      <c r="FHH16" s="711"/>
      <c r="FHI16" s="711"/>
      <c r="FHJ16" s="711"/>
      <c r="FHK16" s="711"/>
      <c r="FHL16" s="711"/>
      <c r="FHM16" s="711"/>
      <c r="FHN16" s="711"/>
      <c r="FHO16" s="711"/>
      <c r="FHP16" s="711"/>
      <c r="FHQ16" s="711"/>
      <c r="FHR16" s="711"/>
      <c r="FHS16" s="711"/>
      <c r="FHT16" s="711"/>
      <c r="FHU16" s="711"/>
      <c r="FHV16" s="711"/>
      <c r="FHW16" s="711"/>
      <c r="FHX16" s="711"/>
      <c r="FHY16" s="711"/>
      <c r="FHZ16" s="711"/>
      <c r="FIA16" s="711"/>
      <c r="FIB16" s="711"/>
      <c r="FIC16" s="711"/>
      <c r="FID16" s="711"/>
      <c r="FIE16" s="711"/>
      <c r="FIF16" s="711"/>
      <c r="FIG16" s="711"/>
      <c r="FIH16" s="711"/>
      <c r="FII16" s="711"/>
      <c r="FIJ16" s="711"/>
      <c r="FIK16" s="711"/>
      <c r="FIL16" s="711"/>
      <c r="FIM16" s="711"/>
      <c r="FIN16" s="711"/>
      <c r="FIO16" s="711"/>
      <c r="FIP16" s="711"/>
      <c r="FIQ16" s="711"/>
      <c r="FIR16" s="711"/>
      <c r="FIS16" s="711"/>
      <c r="FIT16" s="711"/>
      <c r="FIU16" s="711"/>
      <c r="FIV16" s="711"/>
      <c r="FIW16" s="711"/>
      <c r="FIX16" s="711"/>
      <c r="FIY16" s="711"/>
      <c r="FIZ16" s="711"/>
      <c r="FJA16" s="711"/>
      <c r="FJB16" s="711"/>
      <c r="FJC16" s="711"/>
      <c r="FJD16" s="711"/>
      <c r="FJE16" s="711"/>
      <c r="FJF16" s="711"/>
      <c r="FJG16" s="711"/>
      <c r="FJH16" s="711"/>
      <c r="FJI16" s="711"/>
      <c r="FJJ16" s="711"/>
      <c r="FJK16" s="711"/>
      <c r="FJL16" s="711"/>
      <c r="FJM16" s="711"/>
      <c r="FJN16" s="711"/>
      <c r="FJO16" s="711"/>
      <c r="FJP16" s="711"/>
      <c r="FJQ16" s="711"/>
      <c r="FJR16" s="711"/>
      <c r="FJS16" s="711"/>
      <c r="FJT16" s="711"/>
      <c r="FJU16" s="711"/>
      <c r="FJV16" s="711"/>
      <c r="FJW16" s="711"/>
      <c r="FJX16" s="711"/>
      <c r="FJY16" s="711"/>
      <c r="FJZ16" s="711"/>
      <c r="FKA16" s="711"/>
      <c r="FKB16" s="711"/>
      <c r="FKC16" s="711"/>
      <c r="FKD16" s="711"/>
      <c r="FKE16" s="711"/>
      <c r="FKF16" s="711"/>
      <c r="FKG16" s="711"/>
      <c r="FKH16" s="711"/>
      <c r="FKI16" s="711"/>
      <c r="FKJ16" s="711"/>
      <c r="FKK16" s="711"/>
      <c r="FKL16" s="711"/>
      <c r="FKM16" s="711"/>
      <c r="FKN16" s="711"/>
      <c r="FKO16" s="711"/>
      <c r="FKP16" s="711"/>
      <c r="FKQ16" s="711"/>
      <c r="FKR16" s="711"/>
      <c r="FKS16" s="711"/>
      <c r="FKT16" s="711"/>
      <c r="FKU16" s="711"/>
      <c r="FKV16" s="711"/>
      <c r="FKW16" s="711"/>
      <c r="FKX16" s="711"/>
      <c r="FKY16" s="711"/>
      <c r="FKZ16" s="711"/>
      <c r="FLA16" s="711"/>
      <c r="FLB16" s="711"/>
      <c r="FLC16" s="711"/>
      <c r="FLD16" s="711"/>
      <c r="FLE16" s="711"/>
      <c r="FLF16" s="711"/>
      <c r="FLG16" s="711"/>
      <c r="FLH16" s="711"/>
      <c r="FLI16" s="711"/>
      <c r="FLJ16" s="711"/>
      <c r="FLK16" s="711"/>
      <c r="FLL16" s="711"/>
      <c r="FLM16" s="711"/>
      <c r="FLN16" s="711"/>
      <c r="FLO16" s="711"/>
      <c r="FLP16" s="711"/>
      <c r="FLQ16" s="711"/>
      <c r="FLR16" s="711"/>
      <c r="FLS16" s="711"/>
      <c r="FLT16" s="711"/>
      <c r="FLU16" s="711"/>
      <c r="FLV16" s="711"/>
      <c r="FLW16" s="711"/>
      <c r="FLX16" s="711"/>
      <c r="FLY16" s="711"/>
      <c r="FLZ16" s="711"/>
      <c r="FMA16" s="711"/>
      <c r="FMB16" s="711"/>
      <c r="FMC16" s="711"/>
      <c r="FMD16" s="711"/>
      <c r="FME16" s="711"/>
      <c r="FMF16" s="711"/>
      <c r="FMG16" s="711"/>
      <c r="FMH16" s="711"/>
      <c r="FMI16" s="711"/>
      <c r="FMJ16" s="711"/>
      <c r="FMK16" s="711"/>
      <c r="FML16" s="711"/>
      <c r="FMM16" s="711"/>
      <c r="FMN16" s="711"/>
      <c r="FMO16" s="711"/>
      <c r="FMP16" s="711"/>
      <c r="FMQ16" s="711"/>
      <c r="FMR16" s="711"/>
      <c r="FMS16" s="711"/>
      <c r="FMT16" s="711"/>
      <c r="FMU16" s="711"/>
      <c r="FMV16" s="711"/>
      <c r="FMW16" s="711"/>
      <c r="FMX16" s="711"/>
      <c r="FMY16" s="711"/>
      <c r="FMZ16" s="711"/>
      <c r="FNA16" s="711"/>
      <c r="FNB16" s="711"/>
      <c r="FNC16" s="711"/>
      <c r="FND16" s="711"/>
      <c r="FNE16" s="711"/>
      <c r="FNF16" s="711"/>
      <c r="FNG16" s="711"/>
      <c r="FNH16" s="711"/>
      <c r="FNI16" s="711"/>
      <c r="FNJ16" s="711"/>
      <c r="FNK16" s="711"/>
      <c r="FNL16" s="711"/>
      <c r="FNM16" s="711"/>
      <c r="FNN16" s="711"/>
      <c r="FNO16" s="711"/>
      <c r="FNP16" s="711"/>
      <c r="FNQ16" s="711"/>
      <c r="FNR16" s="711"/>
      <c r="FNS16" s="711"/>
      <c r="FNT16" s="711"/>
      <c r="FNU16" s="711"/>
      <c r="FNV16" s="711"/>
      <c r="FNW16" s="711"/>
      <c r="FNX16" s="711"/>
      <c r="FNY16" s="711"/>
      <c r="FNZ16" s="711"/>
      <c r="FOA16" s="711"/>
      <c r="FOB16" s="711"/>
      <c r="FOC16" s="711"/>
      <c r="FOD16" s="711"/>
      <c r="FOE16" s="711"/>
      <c r="FOF16" s="711"/>
      <c r="FOG16" s="711"/>
      <c r="FOH16" s="711"/>
      <c r="FOI16" s="711"/>
      <c r="FOJ16" s="711"/>
      <c r="FOK16" s="711"/>
      <c r="FOL16" s="711"/>
      <c r="FOM16" s="711"/>
      <c r="FON16" s="711"/>
      <c r="FOO16" s="711"/>
      <c r="FOP16" s="711"/>
      <c r="FOQ16" s="711"/>
      <c r="FOR16" s="711"/>
      <c r="FOS16" s="711"/>
      <c r="FOT16" s="711"/>
      <c r="FOU16" s="711"/>
      <c r="FOV16" s="711"/>
      <c r="FOW16" s="711"/>
      <c r="FOX16" s="711"/>
      <c r="FOY16" s="711"/>
      <c r="FOZ16" s="711"/>
      <c r="FPA16" s="711"/>
      <c r="FPB16" s="711"/>
      <c r="FPC16" s="711"/>
      <c r="FPD16" s="711"/>
      <c r="FPE16" s="711"/>
      <c r="FPF16" s="711"/>
      <c r="FPG16" s="711"/>
      <c r="FPH16" s="711"/>
      <c r="FPI16" s="711"/>
      <c r="FPJ16" s="711"/>
      <c r="FPK16" s="711"/>
      <c r="FPL16" s="711"/>
      <c r="FPM16" s="711"/>
      <c r="FPN16" s="711"/>
      <c r="FPO16" s="711"/>
      <c r="FPP16" s="711"/>
      <c r="FPQ16" s="711"/>
      <c r="FPR16" s="711"/>
      <c r="FPS16" s="711"/>
      <c r="FPT16" s="711"/>
      <c r="FPU16" s="711"/>
      <c r="FPV16" s="711"/>
      <c r="FPW16" s="711"/>
      <c r="FPX16" s="711"/>
      <c r="FPY16" s="711"/>
      <c r="FPZ16" s="711"/>
      <c r="FQA16" s="711"/>
      <c r="FQB16" s="711"/>
      <c r="FQC16" s="711"/>
      <c r="FQD16" s="711"/>
      <c r="FQE16" s="711"/>
      <c r="FQF16" s="711"/>
      <c r="FQG16" s="711"/>
      <c r="FQH16" s="711"/>
      <c r="FQI16" s="711"/>
      <c r="FQJ16" s="711"/>
      <c r="FQK16" s="711"/>
      <c r="FQL16" s="711"/>
      <c r="FQM16" s="711"/>
      <c r="FQN16" s="711"/>
      <c r="FQO16" s="711"/>
      <c r="FQP16" s="711"/>
      <c r="FQQ16" s="711"/>
      <c r="FQR16" s="711"/>
      <c r="FQS16" s="711"/>
      <c r="FQT16" s="711"/>
      <c r="FQU16" s="711"/>
      <c r="FQV16" s="711"/>
      <c r="FQW16" s="711"/>
      <c r="FQX16" s="711"/>
      <c r="FQY16" s="711"/>
      <c r="FQZ16" s="711"/>
      <c r="FRA16" s="711"/>
      <c r="FRB16" s="711"/>
      <c r="FRC16" s="711"/>
      <c r="FRD16" s="711"/>
      <c r="FRE16" s="711"/>
      <c r="FRF16" s="711"/>
      <c r="FRG16" s="711"/>
      <c r="FRH16" s="711"/>
      <c r="FRI16" s="711"/>
      <c r="FRJ16" s="711"/>
      <c r="FRK16" s="711"/>
      <c r="FRL16" s="711"/>
      <c r="FRM16" s="711"/>
      <c r="FRN16" s="711"/>
      <c r="FRO16" s="711"/>
      <c r="FRP16" s="711"/>
      <c r="FRQ16" s="711"/>
      <c r="FRR16" s="711"/>
      <c r="FRS16" s="711"/>
      <c r="FRT16" s="711"/>
      <c r="FRU16" s="711"/>
      <c r="FRV16" s="711"/>
      <c r="FRW16" s="711"/>
      <c r="FRX16" s="711"/>
      <c r="FRY16" s="711"/>
      <c r="FRZ16" s="711"/>
      <c r="FSA16" s="711"/>
      <c r="FSB16" s="711"/>
      <c r="FSC16" s="711"/>
      <c r="FSD16" s="711"/>
      <c r="FSE16" s="711"/>
      <c r="FSF16" s="711"/>
      <c r="FSG16" s="711"/>
      <c r="FSH16" s="711"/>
      <c r="FSI16" s="711"/>
      <c r="FSJ16" s="711"/>
      <c r="FSK16" s="711"/>
      <c r="FSL16" s="711"/>
      <c r="FSM16" s="711"/>
      <c r="FSN16" s="711"/>
      <c r="FSO16" s="711"/>
      <c r="FSP16" s="711"/>
      <c r="FSQ16" s="711"/>
      <c r="FSR16" s="711"/>
      <c r="FSS16" s="711"/>
      <c r="FST16" s="711"/>
      <c r="FSU16" s="711"/>
      <c r="FSV16" s="711"/>
      <c r="FSW16" s="711"/>
      <c r="FSX16" s="711"/>
      <c r="FSY16" s="711"/>
      <c r="FSZ16" s="711"/>
      <c r="FTA16" s="711"/>
      <c r="FTB16" s="711"/>
      <c r="FTC16" s="711"/>
      <c r="FTD16" s="711"/>
      <c r="FTE16" s="711"/>
      <c r="FTF16" s="711"/>
      <c r="FTG16" s="711"/>
      <c r="FTH16" s="711"/>
      <c r="FTI16" s="711"/>
      <c r="FTJ16" s="711"/>
      <c r="FTK16" s="711"/>
      <c r="FTL16" s="711"/>
      <c r="FTM16" s="711"/>
      <c r="FTN16" s="711"/>
      <c r="FTO16" s="711"/>
      <c r="FTP16" s="711"/>
      <c r="FTQ16" s="711"/>
      <c r="FTR16" s="711"/>
      <c r="FTS16" s="711"/>
      <c r="FTT16" s="711"/>
      <c r="FTU16" s="711"/>
      <c r="FTV16" s="711"/>
      <c r="FTW16" s="711"/>
      <c r="FTX16" s="711"/>
      <c r="FTY16" s="711"/>
      <c r="FTZ16" s="711"/>
      <c r="FUA16" s="711"/>
      <c r="FUB16" s="711"/>
      <c r="FUC16" s="711"/>
      <c r="FUD16" s="711"/>
      <c r="FUE16" s="711"/>
      <c r="FUF16" s="711"/>
      <c r="FUG16" s="711"/>
      <c r="FUH16" s="711"/>
      <c r="FUI16" s="711"/>
      <c r="FUJ16" s="711"/>
      <c r="FUK16" s="711"/>
      <c r="FUL16" s="711"/>
      <c r="FUM16" s="711"/>
      <c r="FUN16" s="711"/>
      <c r="FUO16" s="711"/>
      <c r="FUP16" s="711"/>
      <c r="FUQ16" s="711"/>
      <c r="FUR16" s="711"/>
      <c r="FUS16" s="711"/>
      <c r="FUT16" s="711"/>
      <c r="FUU16" s="711"/>
      <c r="FUV16" s="711"/>
      <c r="FUW16" s="711"/>
      <c r="FUX16" s="711"/>
      <c r="FUY16" s="711"/>
      <c r="FUZ16" s="711"/>
      <c r="FVA16" s="711"/>
      <c r="FVB16" s="711"/>
      <c r="FVC16" s="711"/>
      <c r="FVD16" s="711"/>
      <c r="FVE16" s="711"/>
      <c r="FVF16" s="711"/>
      <c r="FVG16" s="711"/>
      <c r="FVH16" s="711"/>
      <c r="FVI16" s="711"/>
      <c r="FVJ16" s="711"/>
      <c r="FVK16" s="711"/>
      <c r="FVL16" s="711"/>
      <c r="FVM16" s="711"/>
      <c r="FVN16" s="711"/>
      <c r="FVO16" s="711"/>
      <c r="FVP16" s="711"/>
      <c r="FVQ16" s="711"/>
      <c r="FVR16" s="711"/>
      <c r="FVS16" s="711"/>
      <c r="FVT16" s="711"/>
      <c r="FVU16" s="711"/>
      <c r="FVV16" s="711"/>
      <c r="FVW16" s="711"/>
      <c r="FVX16" s="711"/>
      <c r="FVY16" s="711"/>
      <c r="FVZ16" s="711"/>
      <c r="FWA16" s="711"/>
      <c r="FWB16" s="711"/>
      <c r="FWC16" s="711"/>
      <c r="FWD16" s="711"/>
      <c r="FWE16" s="711"/>
      <c r="FWF16" s="711"/>
      <c r="FWG16" s="711"/>
      <c r="FWH16" s="711"/>
      <c r="FWI16" s="711"/>
      <c r="FWJ16" s="711"/>
      <c r="FWK16" s="711"/>
      <c r="FWL16" s="711"/>
      <c r="FWM16" s="711"/>
      <c r="FWN16" s="711"/>
      <c r="FWO16" s="711"/>
      <c r="FWP16" s="711"/>
      <c r="FWQ16" s="711"/>
      <c r="FWR16" s="711"/>
      <c r="FWS16" s="711"/>
      <c r="FWT16" s="711"/>
      <c r="FWU16" s="711"/>
      <c r="FWV16" s="711"/>
      <c r="FWW16" s="711"/>
      <c r="FWX16" s="711"/>
      <c r="FWY16" s="711"/>
      <c r="FWZ16" s="711"/>
      <c r="FXA16" s="711"/>
      <c r="FXB16" s="711"/>
      <c r="FXC16" s="711"/>
      <c r="FXD16" s="711"/>
      <c r="FXE16" s="711"/>
      <c r="FXF16" s="711"/>
      <c r="FXG16" s="711"/>
      <c r="FXH16" s="711"/>
      <c r="FXI16" s="711"/>
      <c r="FXJ16" s="711"/>
      <c r="FXK16" s="711"/>
      <c r="FXL16" s="711"/>
      <c r="FXM16" s="711"/>
      <c r="FXN16" s="711"/>
      <c r="FXO16" s="711"/>
      <c r="FXP16" s="711"/>
      <c r="FXQ16" s="711"/>
      <c r="FXR16" s="711"/>
      <c r="FXS16" s="711"/>
      <c r="FXT16" s="711"/>
      <c r="FXU16" s="711"/>
      <c r="FXV16" s="711"/>
      <c r="FXW16" s="711"/>
      <c r="FXX16" s="711"/>
      <c r="FXY16" s="711"/>
      <c r="FXZ16" s="711"/>
      <c r="FYA16" s="711"/>
      <c r="FYB16" s="711"/>
      <c r="FYC16" s="711"/>
      <c r="FYD16" s="711"/>
      <c r="FYE16" s="711"/>
      <c r="FYF16" s="711"/>
      <c r="FYG16" s="711"/>
      <c r="FYH16" s="711"/>
      <c r="FYI16" s="711"/>
      <c r="FYJ16" s="711"/>
      <c r="FYK16" s="711"/>
      <c r="FYL16" s="711"/>
      <c r="FYM16" s="711"/>
      <c r="FYN16" s="711"/>
      <c r="FYO16" s="711"/>
      <c r="FYP16" s="711"/>
      <c r="FYQ16" s="711"/>
      <c r="FYR16" s="711"/>
      <c r="FYS16" s="711"/>
      <c r="FYT16" s="711"/>
      <c r="FYU16" s="711"/>
      <c r="FYV16" s="711"/>
      <c r="FYW16" s="711"/>
      <c r="FYX16" s="711"/>
      <c r="FYY16" s="711"/>
      <c r="FYZ16" s="711"/>
      <c r="FZA16" s="711"/>
      <c r="FZB16" s="711"/>
      <c r="FZC16" s="711"/>
      <c r="FZD16" s="711"/>
      <c r="FZE16" s="711"/>
      <c r="FZF16" s="711"/>
      <c r="FZG16" s="711"/>
      <c r="FZH16" s="711"/>
      <c r="FZI16" s="711"/>
      <c r="FZJ16" s="711"/>
      <c r="FZK16" s="711"/>
      <c r="FZL16" s="711"/>
      <c r="FZM16" s="711"/>
      <c r="FZN16" s="711"/>
      <c r="FZO16" s="711"/>
      <c r="FZP16" s="711"/>
      <c r="FZQ16" s="711"/>
      <c r="FZR16" s="711"/>
      <c r="FZS16" s="711"/>
      <c r="FZT16" s="711"/>
      <c r="FZU16" s="711"/>
      <c r="FZV16" s="711"/>
      <c r="FZW16" s="711"/>
      <c r="FZX16" s="711"/>
      <c r="FZY16" s="711"/>
      <c r="FZZ16" s="711"/>
      <c r="GAA16" s="711"/>
      <c r="GAB16" s="711"/>
      <c r="GAC16" s="711"/>
      <c r="GAD16" s="711"/>
      <c r="GAE16" s="711"/>
      <c r="GAF16" s="711"/>
      <c r="GAG16" s="711"/>
      <c r="GAH16" s="711"/>
      <c r="GAI16" s="711"/>
      <c r="GAJ16" s="711"/>
      <c r="GAK16" s="711"/>
      <c r="GAL16" s="711"/>
      <c r="GAM16" s="711"/>
      <c r="GAN16" s="711"/>
      <c r="GAO16" s="711"/>
      <c r="GAP16" s="711"/>
      <c r="GAQ16" s="711"/>
      <c r="GAR16" s="711"/>
      <c r="GAS16" s="711"/>
      <c r="GAT16" s="711"/>
      <c r="GAU16" s="711"/>
      <c r="GAV16" s="711"/>
      <c r="GAW16" s="711"/>
      <c r="GAX16" s="711"/>
      <c r="GAY16" s="711"/>
      <c r="GAZ16" s="711"/>
      <c r="GBA16" s="711"/>
      <c r="GBB16" s="711"/>
      <c r="GBC16" s="711"/>
      <c r="GBD16" s="711"/>
      <c r="GBE16" s="711"/>
      <c r="GBF16" s="711"/>
      <c r="GBG16" s="711"/>
      <c r="GBH16" s="711"/>
      <c r="GBI16" s="711"/>
      <c r="GBJ16" s="711"/>
      <c r="GBK16" s="711"/>
      <c r="GBL16" s="711"/>
      <c r="GBM16" s="711"/>
      <c r="GBN16" s="711"/>
      <c r="GBO16" s="711"/>
      <c r="GBP16" s="711"/>
      <c r="GBQ16" s="711"/>
      <c r="GBR16" s="711"/>
      <c r="GBS16" s="711"/>
      <c r="GBT16" s="711"/>
      <c r="GBU16" s="711"/>
      <c r="GBV16" s="711"/>
      <c r="GBW16" s="711"/>
      <c r="GBX16" s="711"/>
      <c r="GBY16" s="711"/>
      <c r="GBZ16" s="711"/>
      <c r="GCA16" s="711"/>
      <c r="GCB16" s="711"/>
      <c r="GCC16" s="711"/>
      <c r="GCD16" s="711"/>
      <c r="GCE16" s="711"/>
      <c r="GCF16" s="711"/>
      <c r="GCG16" s="711"/>
      <c r="GCH16" s="711"/>
      <c r="GCI16" s="711"/>
      <c r="GCJ16" s="711"/>
      <c r="GCK16" s="711"/>
      <c r="GCL16" s="711"/>
      <c r="GCM16" s="711"/>
      <c r="GCN16" s="711"/>
      <c r="GCO16" s="711"/>
      <c r="GCP16" s="711"/>
      <c r="GCQ16" s="711"/>
      <c r="GCR16" s="711"/>
      <c r="GCS16" s="711"/>
      <c r="GCT16" s="711"/>
      <c r="GCU16" s="711"/>
      <c r="GCV16" s="711"/>
      <c r="GCW16" s="711"/>
      <c r="GCX16" s="711"/>
      <c r="GCY16" s="711"/>
      <c r="GCZ16" s="711"/>
      <c r="GDA16" s="711"/>
      <c r="GDB16" s="711"/>
      <c r="GDC16" s="711"/>
      <c r="GDD16" s="711"/>
      <c r="GDE16" s="711"/>
      <c r="GDF16" s="711"/>
      <c r="GDG16" s="711"/>
      <c r="GDH16" s="711"/>
      <c r="GDI16" s="711"/>
      <c r="GDJ16" s="711"/>
      <c r="GDK16" s="711"/>
      <c r="GDL16" s="711"/>
      <c r="GDM16" s="711"/>
      <c r="GDN16" s="711"/>
      <c r="GDO16" s="711"/>
      <c r="GDP16" s="711"/>
      <c r="GDQ16" s="711"/>
      <c r="GDR16" s="711"/>
      <c r="GDS16" s="711"/>
      <c r="GDT16" s="711"/>
      <c r="GDU16" s="711"/>
      <c r="GDV16" s="711"/>
      <c r="GDW16" s="711"/>
      <c r="GDX16" s="711"/>
      <c r="GDY16" s="711"/>
      <c r="GDZ16" s="711"/>
      <c r="GEA16" s="711"/>
      <c r="GEB16" s="711"/>
      <c r="GEC16" s="711"/>
      <c r="GED16" s="711"/>
      <c r="GEE16" s="711"/>
      <c r="GEF16" s="711"/>
      <c r="GEG16" s="711"/>
      <c r="GEH16" s="711"/>
      <c r="GEI16" s="711"/>
      <c r="GEJ16" s="711"/>
      <c r="GEK16" s="711"/>
      <c r="GEL16" s="711"/>
      <c r="GEM16" s="711"/>
      <c r="GEN16" s="711"/>
      <c r="GEO16" s="711"/>
      <c r="GEP16" s="711"/>
      <c r="GEQ16" s="711"/>
      <c r="GER16" s="711"/>
      <c r="GES16" s="711"/>
      <c r="GET16" s="711"/>
      <c r="GEU16" s="711"/>
      <c r="GEV16" s="711"/>
      <c r="GEW16" s="711"/>
      <c r="GEX16" s="711"/>
      <c r="GEY16" s="711"/>
      <c r="GEZ16" s="711"/>
      <c r="GFA16" s="711"/>
      <c r="GFB16" s="711"/>
      <c r="GFC16" s="711"/>
      <c r="GFD16" s="711"/>
      <c r="GFE16" s="711"/>
      <c r="GFF16" s="711"/>
      <c r="GFG16" s="711"/>
      <c r="GFH16" s="711"/>
      <c r="GFI16" s="711"/>
      <c r="GFJ16" s="711"/>
      <c r="GFK16" s="711"/>
      <c r="GFL16" s="711"/>
      <c r="GFM16" s="711"/>
      <c r="GFN16" s="711"/>
      <c r="GFO16" s="711"/>
      <c r="GFP16" s="711"/>
      <c r="GFQ16" s="711"/>
      <c r="GFR16" s="711"/>
      <c r="GFS16" s="711"/>
      <c r="GFT16" s="711"/>
      <c r="GFU16" s="711"/>
      <c r="GFV16" s="711"/>
      <c r="GFW16" s="711"/>
      <c r="GFX16" s="711"/>
      <c r="GFY16" s="711"/>
      <c r="GFZ16" s="711"/>
      <c r="GGA16" s="711"/>
      <c r="GGB16" s="711"/>
      <c r="GGC16" s="711"/>
      <c r="GGD16" s="711"/>
      <c r="GGE16" s="711"/>
      <c r="GGF16" s="711"/>
      <c r="GGG16" s="711"/>
      <c r="GGH16" s="711"/>
      <c r="GGI16" s="711"/>
      <c r="GGJ16" s="711"/>
      <c r="GGK16" s="711"/>
      <c r="GGL16" s="711"/>
      <c r="GGM16" s="711"/>
      <c r="GGN16" s="711"/>
      <c r="GGO16" s="711"/>
      <c r="GGP16" s="711"/>
      <c r="GGQ16" s="711"/>
      <c r="GGR16" s="711"/>
      <c r="GGS16" s="711"/>
      <c r="GGT16" s="711"/>
      <c r="GGU16" s="711"/>
      <c r="GGV16" s="711"/>
      <c r="GGW16" s="711"/>
      <c r="GGX16" s="711"/>
      <c r="GGY16" s="711"/>
      <c r="GGZ16" s="711"/>
      <c r="GHA16" s="711"/>
      <c r="GHB16" s="711"/>
      <c r="GHC16" s="711"/>
      <c r="GHD16" s="711"/>
      <c r="GHE16" s="711"/>
      <c r="GHF16" s="711"/>
      <c r="GHG16" s="711"/>
      <c r="GHH16" s="711"/>
      <c r="GHI16" s="711"/>
      <c r="GHJ16" s="711"/>
      <c r="GHK16" s="711"/>
      <c r="GHL16" s="711"/>
      <c r="GHM16" s="711"/>
      <c r="GHN16" s="711"/>
      <c r="GHO16" s="711"/>
      <c r="GHP16" s="711"/>
      <c r="GHQ16" s="711"/>
      <c r="GHR16" s="711"/>
      <c r="GHS16" s="711"/>
      <c r="GHT16" s="711"/>
      <c r="GHU16" s="711"/>
      <c r="GHV16" s="711"/>
      <c r="GHW16" s="711"/>
      <c r="GHX16" s="711"/>
      <c r="GHY16" s="711"/>
      <c r="GHZ16" s="711"/>
      <c r="GIA16" s="711"/>
      <c r="GIB16" s="711"/>
      <c r="GIC16" s="711"/>
      <c r="GID16" s="711"/>
      <c r="GIE16" s="711"/>
      <c r="GIF16" s="711"/>
      <c r="GIG16" s="711"/>
      <c r="GIH16" s="711"/>
      <c r="GII16" s="711"/>
      <c r="GIJ16" s="711"/>
      <c r="GIK16" s="711"/>
      <c r="GIL16" s="711"/>
      <c r="GIM16" s="711"/>
      <c r="GIN16" s="711"/>
      <c r="GIO16" s="711"/>
      <c r="GIP16" s="711"/>
      <c r="GIQ16" s="711"/>
      <c r="GIR16" s="711"/>
      <c r="GIS16" s="711"/>
      <c r="GIT16" s="711"/>
      <c r="GIU16" s="711"/>
      <c r="GIV16" s="711"/>
      <c r="GIW16" s="711"/>
      <c r="GIX16" s="711"/>
      <c r="GIY16" s="711"/>
      <c r="GIZ16" s="711"/>
      <c r="GJA16" s="711"/>
      <c r="GJB16" s="711"/>
      <c r="GJC16" s="711"/>
      <c r="GJD16" s="711"/>
      <c r="GJE16" s="711"/>
      <c r="GJF16" s="711"/>
      <c r="GJG16" s="711"/>
      <c r="GJH16" s="711"/>
      <c r="GJI16" s="711"/>
      <c r="GJJ16" s="711"/>
      <c r="GJK16" s="711"/>
      <c r="GJL16" s="711"/>
      <c r="GJM16" s="711"/>
      <c r="GJN16" s="711"/>
      <c r="GJO16" s="711"/>
      <c r="GJP16" s="711"/>
      <c r="GJQ16" s="711"/>
      <c r="GJR16" s="711"/>
      <c r="GJS16" s="711"/>
      <c r="GJT16" s="711"/>
      <c r="GJU16" s="711"/>
      <c r="GJV16" s="711"/>
      <c r="GJW16" s="711"/>
      <c r="GJX16" s="711"/>
      <c r="GJY16" s="711"/>
      <c r="GJZ16" s="711"/>
      <c r="GKA16" s="711"/>
      <c r="GKB16" s="711"/>
      <c r="GKC16" s="711"/>
      <c r="GKD16" s="711"/>
      <c r="GKE16" s="711"/>
      <c r="GKF16" s="711"/>
      <c r="GKG16" s="711"/>
      <c r="GKH16" s="711"/>
      <c r="GKI16" s="711"/>
      <c r="GKJ16" s="711"/>
      <c r="GKK16" s="711"/>
      <c r="GKL16" s="711"/>
      <c r="GKM16" s="711"/>
      <c r="GKN16" s="711"/>
      <c r="GKO16" s="711"/>
      <c r="GKP16" s="711"/>
      <c r="GKQ16" s="711"/>
      <c r="GKR16" s="711"/>
      <c r="GKS16" s="711"/>
      <c r="GKT16" s="711"/>
      <c r="GKU16" s="711"/>
      <c r="GKV16" s="711"/>
      <c r="GKW16" s="711"/>
      <c r="GKX16" s="711"/>
      <c r="GKY16" s="711"/>
      <c r="GKZ16" s="711"/>
      <c r="GLA16" s="711"/>
      <c r="GLB16" s="711"/>
      <c r="GLC16" s="711"/>
      <c r="GLD16" s="711"/>
      <c r="GLE16" s="711"/>
      <c r="GLF16" s="711"/>
      <c r="GLG16" s="711"/>
      <c r="GLH16" s="711"/>
      <c r="GLI16" s="711"/>
      <c r="GLJ16" s="711"/>
      <c r="GLK16" s="711"/>
      <c r="GLL16" s="711"/>
      <c r="GLM16" s="711"/>
      <c r="GLN16" s="711"/>
      <c r="GLO16" s="711"/>
      <c r="GLP16" s="711"/>
      <c r="GLQ16" s="711"/>
      <c r="GLR16" s="711"/>
      <c r="GLS16" s="711"/>
      <c r="GLT16" s="711"/>
      <c r="GLU16" s="711"/>
      <c r="GLV16" s="711"/>
      <c r="GLW16" s="711"/>
      <c r="GLX16" s="711"/>
      <c r="GLY16" s="711"/>
      <c r="GLZ16" s="711"/>
      <c r="GMA16" s="711"/>
      <c r="GMB16" s="711"/>
      <c r="GMC16" s="711"/>
      <c r="GMD16" s="711"/>
      <c r="GME16" s="711"/>
      <c r="GMF16" s="711"/>
      <c r="GMG16" s="711"/>
      <c r="GMH16" s="711"/>
      <c r="GMI16" s="711"/>
      <c r="GMJ16" s="711"/>
      <c r="GMK16" s="711"/>
      <c r="GML16" s="711"/>
      <c r="GMM16" s="711"/>
      <c r="GMN16" s="711"/>
      <c r="GMO16" s="711"/>
      <c r="GMP16" s="711"/>
      <c r="GMQ16" s="711"/>
      <c r="GMR16" s="711"/>
      <c r="GMS16" s="711"/>
      <c r="GMT16" s="711"/>
      <c r="GMU16" s="711"/>
      <c r="GMV16" s="711"/>
      <c r="GMW16" s="711"/>
      <c r="GMX16" s="711"/>
      <c r="GMY16" s="711"/>
      <c r="GMZ16" s="711"/>
      <c r="GNA16" s="711"/>
      <c r="GNB16" s="711"/>
      <c r="GNC16" s="711"/>
      <c r="GND16" s="711"/>
      <c r="GNE16" s="711"/>
      <c r="GNF16" s="711"/>
      <c r="GNG16" s="711"/>
      <c r="GNH16" s="711"/>
      <c r="GNI16" s="711"/>
      <c r="GNJ16" s="711"/>
      <c r="GNK16" s="711"/>
      <c r="GNL16" s="711"/>
      <c r="GNM16" s="711"/>
      <c r="GNN16" s="711"/>
      <c r="GNO16" s="711"/>
      <c r="GNP16" s="711"/>
      <c r="GNQ16" s="711"/>
      <c r="GNR16" s="711"/>
      <c r="GNS16" s="711"/>
      <c r="GNT16" s="711"/>
      <c r="GNU16" s="711"/>
      <c r="GNV16" s="711"/>
      <c r="GNW16" s="711"/>
      <c r="GNX16" s="711"/>
      <c r="GNY16" s="711"/>
      <c r="GNZ16" s="711"/>
      <c r="GOA16" s="711"/>
      <c r="GOB16" s="711"/>
      <c r="GOC16" s="711"/>
      <c r="GOD16" s="711"/>
      <c r="GOE16" s="711"/>
      <c r="GOF16" s="711"/>
      <c r="GOG16" s="711"/>
      <c r="GOH16" s="711"/>
      <c r="GOI16" s="711"/>
      <c r="GOJ16" s="711"/>
      <c r="GOK16" s="711"/>
      <c r="GOL16" s="711"/>
      <c r="GOM16" s="711"/>
      <c r="GON16" s="711"/>
      <c r="GOO16" s="711"/>
      <c r="GOP16" s="711"/>
      <c r="GOQ16" s="711"/>
      <c r="GOR16" s="711"/>
      <c r="GOS16" s="711"/>
      <c r="GOT16" s="711"/>
      <c r="GOU16" s="711"/>
      <c r="GOV16" s="711"/>
      <c r="GOW16" s="711"/>
      <c r="GOX16" s="711"/>
      <c r="GOY16" s="711"/>
      <c r="GOZ16" s="711"/>
      <c r="GPA16" s="711"/>
      <c r="GPB16" s="711"/>
      <c r="GPC16" s="711"/>
      <c r="GPD16" s="711"/>
      <c r="GPE16" s="711"/>
      <c r="GPF16" s="711"/>
      <c r="GPG16" s="711"/>
      <c r="GPH16" s="711"/>
      <c r="GPI16" s="711"/>
      <c r="GPJ16" s="711"/>
      <c r="GPK16" s="711"/>
      <c r="GPL16" s="711"/>
      <c r="GPM16" s="711"/>
      <c r="GPN16" s="711"/>
      <c r="GPO16" s="711"/>
      <c r="GPP16" s="711"/>
      <c r="GPQ16" s="711"/>
      <c r="GPR16" s="711"/>
      <c r="GPS16" s="711"/>
      <c r="GPT16" s="711"/>
      <c r="GPU16" s="711"/>
      <c r="GPV16" s="711"/>
      <c r="GPW16" s="711"/>
      <c r="GPX16" s="711"/>
      <c r="GPY16" s="711"/>
      <c r="GPZ16" s="711"/>
      <c r="GQA16" s="711"/>
      <c r="GQB16" s="711"/>
      <c r="GQC16" s="711"/>
      <c r="GQD16" s="711"/>
      <c r="GQE16" s="711"/>
      <c r="GQF16" s="711"/>
      <c r="GQG16" s="711"/>
      <c r="GQH16" s="711"/>
      <c r="GQI16" s="711"/>
      <c r="GQJ16" s="711"/>
      <c r="GQK16" s="711"/>
      <c r="GQL16" s="711"/>
      <c r="GQM16" s="711"/>
      <c r="GQN16" s="711"/>
      <c r="GQO16" s="711"/>
      <c r="GQP16" s="711"/>
      <c r="GQQ16" s="711"/>
      <c r="GQR16" s="711"/>
      <c r="GQS16" s="711"/>
      <c r="GQT16" s="711"/>
      <c r="GQU16" s="711"/>
      <c r="GQV16" s="711"/>
      <c r="GQW16" s="711"/>
      <c r="GQX16" s="711"/>
      <c r="GQY16" s="711"/>
      <c r="GQZ16" s="711"/>
      <c r="GRA16" s="711"/>
      <c r="GRB16" s="711"/>
      <c r="GRC16" s="711"/>
      <c r="GRD16" s="711"/>
      <c r="GRE16" s="711"/>
      <c r="GRF16" s="711"/>
      <c r="GRG16" s="711"/>
      <c r="GRH16" s="711"/>
      <c r="GRI16" s="711"/>
      <c r="GRJ16" s="711"/>
      <c r="GRK16" s="711"/>
      <c r="GRL16" s="711"/>
      <c r="GRM16" s="711"/>
      <c r="GRN16" s="711"/>
      <c r="GRO16" s="711"/>
      <c r="GRP16" s="711"/>
      <c r="GRQ16" s="711"/>
      <c r="GRR16" s="711"/>
      <c r="GRS16" s="711"/>
      <c r="GRT16" s="711"/>
      <c r="GRU16" s="711"/>
      <c r="GRV16" s="711"/>
      <c r="GRW16" s="711"/>
      <c r="GRX16" s="711"/>
      <c r="GRY16" s="711"/>
      <c r="GRZ16" s="711"/>
      <c r="GSA16" s="711"/>
      <c r="GSB16" s="711"/>
      <c r="GSC16" s="711"/>
      <c r="GSD16" s="711"/>
      <c r="GSE16" s="711"/>
      <c r="GSF16" s="711"/>
      <c r="GSG16" s="711"/>
      <c r="GSH16" s="711"/>
      <c r="GSI16" s="711"/>
      <c r="GSJ16" s="711"/>
      <c r="GSK16" s="711"/>
      <c r="GSL16" s="711"/>
      <c r="GSM16" s="711"/>
      <c r="GSN16" s="711"/>
      <c r="GSO16" s="711"/>
      <c r="GSP16" s="711"/>
      <c r="GSQ16" s="711"/>
      <c r="GSR16" s="711"/>
      <c r="GSS16" s="711"/>
      <c r="GST16" s="711"/>
      <c r="GSU16" s="711"/>
      <c r="GSV16" s="711"/>
      <c r="GSW16" s="711"/>
      <c r="GSX16" s="711"/>
      <c r="GSY16" s="711"/>
      <c r="GSZ16" s="711"/>
      <c r="GTA16" s="711"/>
      <c r="GTB16" s="711"/>
      <c r="GTC16" s="711"/>
      <c r="GTD16" s="711"/>
      <c r="GTE16" s="711"/>
      <c r="GTF16" s="711"/>
      <c r="GTG16" s="711"/>
      <c r="GTH16" s="711"/>
      <c r="GTI16" s="711"/>
      <c r="GTJ16" s="711"/>
      <c r="GTK16" s="711"/>
      <c r="GTL16" s="711"/>
      <c r="GTM16" s="711"/>
      <c r="GTN16" s="711"/>
      <c r="GTO16" s="711"/>
      <c r="GTP16" s="711"/>
      <c r="GTQ16" s="711"/>
      <c r="GTR16" s="711"/>
      <c r="GTS16" s="711"/>
      <c r="GTT16" s="711"/>
      <c r="GTU16" s="711"/>
      <c r="GTV16" s="711"/>
      <c r="GTW16" s="711"/>
      <c r="GTX16" s="711"/>
      <c r="GTY16" s="711"/>
      <c r="GTZ16" s="711"/>
      <c r="GUA16" s="711"/>
      <c r="GUB16" s="711"/>
      <c r="GUC16" s="711"/>
      <c r="GUD16" s="711"/>
      <c r="GUE16" s="711"/>
      <c r="GUF16" s="711"/>
      <c r="GUG16" s="711"/>
      <c r="GUH16" s="711"/>
      <c r="GUI16" s="711"/>
      <c r="GUJ16" s="711"/>
      <c r="GUK16" s="711"/>
      <c r="GUL16" s="711"/>
      <c r="GUM16" s="711"/>
      <c r="GUN16" s="711"/>
      <c r="GUO16" s="711"/>
      <c r="GUP16" s="711"/>
      <c r="GUQ16" s="711"/>
      <c r="GUR16" s="711"/>
      <c r="GUS16" s="711"/>
      <c r="GUT16" s="711"/>
      <c r="GUU16" s="711"/>
      <c r="GUV16" s="711"/>
      <c r="GUW16" s="711"/>
      <c r="GUX16" s="711"/>
      <c r="GUY16" s="711"/>
      <c r="GUZ16" s="711"/>
      <c r="GVA16" s="711"/>
      <c r="GVB16" s="711"/>
      <c r="GVC16" s="711"/>
      <c r="GVD16" s="711"/>
      <c r="GVE16" s="711"/>
      <c r="GVF16" s="711"/>
      <c r="GVG16" s="711"/>
      <c r="GVH16" s="711"/>
      <c r="GVI16" s="711"/>
      <c r="GVJ16" s="711"/>
      <c r="GVK16" s="711"/>
      <c r="GVL16" s="711"/>
      <c r="GVM16" s="711"/>
      <c r="GVN16" s="711"/>
      <c r="GVO16" s="711"/>
      <c r="GVP16" s="711"/>
      <c r="GVQ16" s="711"/>
      <c r="GVR16" s="711"/>
      <c r="GVS16" s="711"/>
      <c r="GVT16" s="711"/>
      <c r="GVU16" s="711"/>
      <c r="GVV16" s="711"/>
      <c r="GVW16" s="711"/>
      <c r="GVX16" s="711"/>
      <c r="GVY16" s="711"/>
      <c r="GVZ16" s="711"/>
      <c r="GWA16" s="711"/>
      <c r="GWB16" s="711"/>
      <c r="GWC16" s="711"/>
      <c r="GWD16" s="711"/>
      <c r="GWE16" s="711"/>
      <c r="GWF16" s="711"/>
      <c r="GWG16" s="711"/>
      <c r="GWH16" s="711"/>
      <c r="GWI16" s="711"/>
      <c r="GWJ16" s="711"/>
      <c r="GWK16" s="711"/>
      <c r="GWL16" s="711"/>
      <c r="GWM16" s="711"/>
      <c r="GWN16" s="711"/>
      <c r="GWO16" s="711"/>
      <c r="GWP16" s="711"/>
      <c r="GWQ16" s="711"/>
      <c r="GWR16" s="711"/>
      <c r="GWS16" s="711"/>
      <c r="GWT16" s="711"/>
      <c r="GWU16" s="711"/>
      <c r="GWV16" s="711"/>
      <c r="GWW16" s="711"/>
      <c r="GWX16" s="711"/>
      <c r="GWY16" s="711"/>
      <c r="GWZ16" s="711"/>
      <c r="GXA16" s="711"/>
      <c r="GXB16" s="711"/>
      <c r="GXC16" s="711"/>
      <c r="GXD16" s="711"/>
      <c r="GXE16" s="711"/>
      <c r="GXF16" s="711"/>
      <c r="GXG16" s="711"/>
      <c r="GXH16" s="711"/>
      <c r="GXI16" s="711"/>
      <c r="GXJ16" s="711"/>
      <c r="GXK16" s="711"/>
      <c r="GXL16" s="711"/>
      <c r="GXM16" s="711"/>
      <c r="GXN16" s="711"/>
      <c r="GXO16" s="711"/>
      <c r="GXP16" s="711"/>
      <c r="GXQ16" s="711"/>
      <c r="GXR16" s="711"/>
      <c r="GXS16" s="711"/>
      <c r="GXT16" s="711"/>
      <c r="GXU16" s="711"/>
      <c r="GXV16" s="711"/>
      <c r="GXW16" s="711"/>
      <c r="GXX16" s="711"/>
      <c r="GXY16" s="711"/>
      <c r="GXZ16" s="711"/>
      <c r="GYA16" s="711"/>
      <c r="GYB16" s="711"/>
      <c r="GYC16" s="711"/>
      <c r="GYD16" s="711"/>
      <c r="GYE16" s="711"/>
      <c r="GYF16" s="711"/>
      <c r="GYG16" s="711"/>
      <c r="GYH16" s="711"/>
      <c r="GYI16" s="711"/>
      <c r="GYJ16" s="711"/>
      <c r="GYK16" s="711"/>
      <c r="GYL16" s="711"/>
      <c r="GYM16" s="711"/>
      <c r="GYN16" s="711"/>
      <c r="GYO16" s="711"/>
      <c r="GYP16" s="711"/>
      <c r="GYQ16" s="711"/>
      <c r="GYR16" s="711"/>
      <c r="GYS16" s="711"/>
      <c r="GYT16" s="711"/>
      <c r="GYU16" s="711"/>
      <c r="GYV16" s="711"/>
      <c r="GYW16" s="711"/>
      <c r="GYX16" s="711"/>
      <c r="GYY16" s="711"/>
      <c r="GYZ16" s="711"/>
      <c r="GZA16" s="711"/>
      <c r="GZB16" s="711"/>
      <c r="GZC16" s="711"/>
      <c r="GZD16" s="711"/>
      <c r="GZE16" s="711"/>
      <c r="GZF16" s="711"/>
      <c r="GZG16" s="711"/>
      <c r="GZH16" s="711"/>
      <c r="GZI16" s="711"/>
      <c r="GZJ16" s="711"/>
      <c r="GZK16" s="711"/>
      <c r="GZL16" s="711"/>
      <c r="GZM16" s="711"/>
      <c r="GZN16" s="711"/>
      <c r="GZO16" s="711"/>
      <c r="GZP16" s="711"/>
      <c r="GZQ16" s="711"/>
      <c r="GZR16" s="711"/>
      <c r="GZS16" s="711"/>
      <c r="GZT16" s="711"/>
      <c r="GZU16" s="711"/>
      <c r="GZV16" s="711"/>
      <c r="GZW16" s="711"/>
      <c r="GZX16" s="711"/>
      <c r="GZY16" s="711"/>
      <c r="GZZ16" s="711"/>
      <c r="HAA16" s="711"/>
      <c r="HAB16" s="711"/>
      <c r="HAC16" s="711"/>
      <c r="HAD16" s="711"/>
      <c r="HAE16" s="711"/>
      <c r="HAF16" s="711"/>
      <c r="HAG16" s="711"/>
      <c r="HAH16" s="711"/>
      <c r="HAI16" s="711"/>
      <c r="HAJ16" s="711"/>
      <c r="HAK16" s="711"/>
      <c r="HAL16" s="711"/>
      <c r="HAM16" s="711"/>
      <c r="HAN16" s="711"/>
      <c r="HAO16" s="711"/>
      <c r="HAP16" s="711"/>
      <c r="HAQ16" s="711"/>
      <c r="HAR16" s="711"/>
      <c r="HAS16" s="711"/>
      <c r="HAT16" s="711"/>
      <c r="HAU16" s="711"/>
      <c r="HAV16" s="711"/>
      <c r="HAW16" s="711"/>
      <c r="HAX16" s="711"/>
      <c r="HAY16" s="711"/>
      <c r="HAZ16" s="711"/>
      <c r="HBA16" s="711"/>
      <c r="HBB16" s="711"/>
      <c r="HBC16" s="711"/>
      <c r="HBD16" s="711"/>
      <c r="HBE16" s="711"/>
      <c r="HBF16" s="711"/>
      <c r="HBG16" s="711"/>
      <c r="HBH16" s="711"/>
      <c r="HBI16" s="711"/>
      <c r="HBJ16" s="711"/>
      <c r="HBK16" s="711"/>
      <c r="HBL16" s="711"/>
      <c r="HBM16" s="711"/>
      <c r="HBN16" s="711"/>
      <c r="HBO16" s="711"/>
      <c r="HBP16" s="711"/>
      <c r="HBQ16" s="711"/>
      <c r="HBR16" s="711"/>
      <c r="HBS16" s="711"/>
      <c r="HBT16" s="711"/>
      <c r="HBU16" s="711"/>
      <c r="HBV16" s="711"/>
      <c r="HBW16" s="711"/>
      <c r="HBX16" s="711"/>
      <c r="HBY16" s="711"/>
      <c r="HBZ16" s="711"/>
      <c r="HCA16" s="711"/>
      <c r="HCB16" s="711"/>
      <c r="HCC16" s="711"/>
      <c r="HCD16" s="711"/>
      <c r="HCE16" s="711"/>
      <c r="HCF16" s="711"/>
      <c r="HCG16" s="711"/>
      <c r="HCH16" s="711"/>
      <c r="HCI16" s="711"/>
      <c r="HCJ16" s="711"/>
      <c r="HCK16" s="711"/>
      <c r="HCL16" s="711"/>
      <c r="HCM16" s="711"/>
      <c r="HCN16" s="711"/>
      <c r="HCO16" s="711"/>
      <c r="HCP16" s="711"/>
      <c r="HCQ16" s="711"/>
      <c r="HCR16" s="711"/>
      <c r="HCS16" s="711"/>
      <c r="HCT16" s="711"/>
      <c r="HCU16" s="711"/>
      <c r="HCV16" s="711"/>
      <c r="HCW16" s="711"/>
      <c r="HCX16" s="711"/>
      <c r="HCY16" s="711"/>
      <c r="HCZ16" s="711"/>
      <c r="HDA16" s="711"/>
      <c r="HDB16" s="711"/>
      <c r="HDC16" s="711"/>
      <c r="HDD16" s="711"/>
      <c r="HDE16" s="711"/>
      <c r="HDF16" s="711"/>
      <c r="HDG16" s="711"/>
      <c r="HDH16" s="711"/>
      <c r="HDI16" s="711"/>
      <c r="HDJ16" s="711"/>
      <c r="HDK16" s="711"/>
      <c r="HDL16" s="711"/>
      <c r="HDM16" s="711"/>
      <c r="HDN16" s="711"/>
      <c r="HDO16" s="711"/>
      <c r="HDP16" s="711"/>
      <c r="HDQ16" s="711"/>
      <c r="HDR16" s="711"/>
      <c r="HDS16" s="711"/>
      <c r="HDT16" s="711"/>
      <c r="HDU16" s="711"/>
      <c r="HDV16" s="711"/>
      <c r="HDW16" s="711"/>
      <c r="HDX16" s="711"/>
      <c r="HDY16" s="711"/>
      <c r="HDZ16" s="711"/>
      <c r="HEA16" s="711"/>
      <c r="HEB16" s="711"/>
      <c r="HEC16" s="711"/>
      <c r="HED16" s="711"/>
      <c r="HEE16" s="711"/>
      <c r="HEF16" s="711"/>
      <c r="HEG16" s="711"/>
      <c r="HEH16" s="711"/>
      <c r="HEI16" s="711"/>
      <c r="HEJ16" s="711"/>
      <c r="HEK16" s="711"/>
      <c r="HEL16" s="711"/>
      <c r="HEM16" s="711"/>
      <c r="HEN16" s="711"/>
      <c r="HEO16" s="711"/>
      <c r="HEP16" s="711"/>
      <c r="HEQ16" s="711"/>
      <c r="HER16" s="711"/>
      <c r="HES16" s="711"/>
      <c r="HET16" s="711"/>
      <c r="HEU16" s="711"/>
      <c r="HEV16" s="711"/>
      <c r="HEW16" s="711"/>
      <c r="HEX16" s="711"/>
      <c r="HEY16" s="711"/>
      <c r="HEZ16" s="711"/>
      <c r="HFA16" s="711"/>
      <c r="HFB16" s="711"/>
      <c r="HFC16" s="711"/>
      <c r="HFD16" s="711"/>
      <c r="HFE16" s="711"/>
      <c r="HFF16" s="711"/>
      <c r="HFG16" s="711"/>
      <c r="HFH16" s="711"/>
      <c r="HFI16" s="711"/>
      <c r="HFJ16" s="711"/>
      <c r="HFK16" s="711"/>
      <c r="HFL16" s="711"/>
      <c r="HFM16" s="711"/>
      <c r="HFN16" s="711"/>
      <c r="HFO16" s="711"/>
      <c r="HFP16" s="711"/>
      <c r="HFQ16" s="711"/>
      <c r="HFR16" s="711"/>
      <c r="HFS16" s="711"/>
      <c r="HFT16" s="711"/>
      <c r="HFU16" s="711"/>
      <c r="HFV16" s="711"/>
      <c r="HFW16" s="711"/>
      <c r="HFX16" s="711"/>
      <c r="HFY16" s="711"/>
      <c r="HFZ16" s="711"/>
      <c r="HGA16" s="711"/>
      <c r="HGB16" s="711"/>
      <c r="HGC16" s="711"/>
      <c r="HGD16" s="711"/>
      <c r="HGE16" s="711"/>
      <c r="HGF16" s="711"/>
      <c r="HGG16" s="711"/>
      <c r="HGH16" s="711"/>
      <c r="HGI16" s="711"/>
      <c r="HGJ16" s="711"/>
      <c r="HGK16" s="711"/>
      <c r="HGL16" s="711"/>
      <c r="HGM16" s="711"/>
      <c r="HGN16" s="711"/>
      <c r="HGO16" s="711"/>
      <c r="HGP16" s="711"/>
      <c r="HGQ16" s="711"/>
      <c r="HGR16" s="711"/>
      <c r="HGS16" s="711"/>
      <c r="HGT16" s="711"/>
      <c r="HGU16" s="711"/>
      <c r="HGV16" s="711"/>
      <c r="HGW16" s="711"/>
      <c r="HGX16" s="711"/>
      <c r="HGY16" s="711"/>
      <c r="HGZ16" s="711"/>
      <c r="HHA16" s="711"/>
      <c r="HHB16" s="711"/>
      <c r="HHC16" s="711"/>
      <c r="HHD16" s="711"/>
      <c r="HHE16" s="711"/>
      <c r="HHF16" s="711"/>
      <c r="HHG16" s="711"/>
      <c r="HHH16" s="711"/>
      <c r="HHI16" s="711"/>
      <c r="HHJ16" s="711"/>
      <c r="HHK16" s="711"/>
      <c r="HHL16" s="711"/>
      <c r="HHM16" s="711"/>
      <c r="HHN16" s="711"/>
      <c r="HHO16" s="711"/>
      <c r="HHP16" s="711"/>
      <c r="HHQ16" s="711"/>
      <c r="HHR16" s="711"/>
      <c r="HHS16" s="711"/>
      <c r="HHT16" s="711"/>
      <c r="HHU16" s="711"/>
      <c r="HHV16" s="711"/>
      <c r="HHW16" s="711"/>
      <c r="HHX16" s="711"/>
      <c r="HHY16" s="711"/>
      <c r="HHZ16" s="711"/>
      <c r="HIA16" s="711"/>
      <c r="HIB16" s="711"/>
      <c r="HIC16" s="711"/>
      <c r="HID16" s="711"/>
      <c r="HIE16" s="711"/>
      <c r="HIF16" s="711"/>
      <c r="HIG16" s="711"/>
      <c r="HIH16" s="711"/>
      <c r="HII16" s="711"/>
      <c r="HIJ16" s="711"/>
      <c r="HIK16" s="711"/>
      <c r="HIL16" s="711"/>
      <c r="HIM16" s="711"/>
      <c r="HIN16" s="711"/>
      <c r="HIO16" s="711"/>
      <c r="HIP16" s="711"/>
      <c r="HIQ16" s="711"/>
      <c r="HIR16" s="711"/>
      <c r="HIS16" s="711"/>
      <c r="HIT16" s="711"/>
      <c r="HIU16" s="711"/>
      <c r="HIV16" s="711"/>
      <c r="HIW16" s="711"/>
      <c r="HIX16" s="711"/>
      <c r="HIY16" s="711"/>
      <c r="HIZ16" s="711"/>
      <c r="HJA16" s="711"/>
      <c r="HJB16" s="711"/>
      <c r="HJC16" s="711"/>
      <c r="HJD16" s="711"/>
      <c r="HJE16" s="711"/>
      <c r="HJF16" s="711"/>
      <c r="HJG16" s="711"/>
      <c r="HJH16" s="711"/>
      <c r="HJI16" s="711"/>
      <c r="HJJ16" s="711"/>
      <c r="HJK16" s="711"/>
      <c r="HJL16" s="711"/>
      <c r="HJM16" s="711"/>
      <c r="HJN16" s="711"/>
      <c r="HJO16" s="711"/>
      <c r="HJP16" s="711"/>
      <c r="HJQ16" s="711"/>
      <c r="HJR16" s="711"/>
      <c r="HJS16" s="711"/>
      <c r="HJT16" s="711"/>
      <c r="HJU16" s="711"/>
      <c r="HJV16" s="711"/>
      <c r="HJW16" s="711"/>
      <c r="HJX16" s="711"/>
      <c r="HJY16" s="711"/>
      <c r="HJZ16" s="711"/>
      <c r="HKA16" s="711"/>
      <c r="HKB16" s="711"/>
      <c r="HKC16" s="711"/>
      <c r="HKD16" s="711"/>
      <c r="HKE16" s="711"/>
      <c r="HKF16" s="711"/>
      <c r="HKG16" s="711"/>
      <c r="HKH16" s="711"/>
      <c r="HKI16" s="711"/>
      <c r="HKJ16" s="711"/>
      <c r="HKK16" s="711"/>
      <c r="HKL16" s="711"/>
      <c r="HKM16" s="711"/>
      <c r="HKN16" s="711"/>
      <c r="HKO16" s="711"/>
      <c r="HKP16" s="711"/>
      <c r="HKQ16" s="711"/>
      <c r="HKR16" s="711"/>
      <c r="HKS16" s="711"/>
      <c r="HKT16" s="711"/>
      <c r="HKU16" s="711"/>
      <c r="HKV16" s="711"/>
      <c r="HKW16" s="711"/>
      <c r="HKX16" s="711"/>
      <c r="HKY16" s="711"/>
      <c r="HKZ16" s="711"/>
      <c r="HLA16" s="711"/>
      <c r="HLB16" s="711"/>
      <c r="HLC16" s="711"/>
      <c r="HLD16" s="711"/>
      <c r="HLE16" s="711"/>
      <c r="HLF16" s="711"/>
      <c r="HLG16" s="711"/>
      <c r="HLH16" s="711"/>
      <c r="HLI16" s="711"/>
      <c r="HLJ16" s="711"/>
      <c r="HLK16" s="711"/>
      <c r="HLL16" s="711"/>
      <c r="HLM16" s="711"/>
      <c r="HLN16" s="711"/>
      <c r="HLO16" s="711"/>
      <c r="HLP16" s="711"/>
      <c r="HLQ16" s="711"/>
      <c r="HLR16" s="711"/>
      <c r="HLS16" s="711"/>
      <c r="HLT16" s="711"/>
      <c r="HLU16" s="711"/>
      <c r="HLV16" s="711"/>
      <c r="HLW16" s="711"/>
      <c r="HLX16" s="711"/>
      <c r="HLY16" s="711"/>
      <c r="HLZ16" s="711"/>
      <c r="HMA16" s="711"/>
      <c r="HMB16" s="711"/>
      <c r="HMC16" s="711"/>
      <c r="HMD16" s="711"/>
      <c r="HME16" s="711"/>
      <c r="HMF16" s="711"/>
      <c r="HMG16" s="711"/>
      <c r="HMH16" s="711"/>
      <c r="HMI16" s="711"/>
      <c r="HMJ16" s="711"/>
      <c r="HMK16" s="711"/>
      <c r="HML16" s="711"/>
      <c r="HMM16" s="711"/>
      <c r="HMN16" s="711"/>
      <c r="HMO16" s="711"/>
      <c r="HMP16" s="711"/>
      <c r="HMQ16" s="711"/>
      <c r="HMR16" s="711"/>
      <c r="HMS16" s="711"/>
      <c r="HMT16" s="711"/>
      <c r="HMU16" s="711"/>
      <c r="HMV16" s="711"/>
      <c r="HMW16" s="711"/>
      <c r="HMX16" s="711"/>
      <c r="HMY16" s="711"/>
      <c r="HMZ16" s="711"/>
      <c r="HNA16" s="711"/>
      <c r="HNB16" s="711"/>
      <c r="HNC16" s="711"/>
      <c r="HND16" s="711"/>
      <c r="HNE16" s="711"/>
      <c r="HNF16" s="711"/>
      <c r="HNG16" s="711"/>
      <c r="HNH16" s="711"/>
      <c r="HNI16" s="711"/>
      <c r="HNJ16" s="711"/>
      <c r="HNK16" s="711"/>
      <c r="HNL16" s="711"/>
      <c r="HNM16" s="711"/>
      <c r="HNN16" s="711"/>
      <c r="HNO16" s="711"/>
      <c r="HNP16" s="711"/>
      <c r="HNQ16" s="711"/>
      <c r="HNR16" s="711"/>
      <c r="HNS16" s="711"/>
      <c r="HNT16" s="711"/>
      <c r="HNU16" s="711"/>
      <c r="HNV16" s="711"/>
      <c r="HNW16" s="711"/>
      <c r="HNX16" s="711"/>
      <c r="HNY16" s="711"/>
      <c r="HNZ16" s="711"/>
      <c r="HOA16" s="711"/>
      <c r="HOB16" s="711"/>
      <c r="HOC16" s="711"/>
      <c r="HOD16" s="711"/>
      <c r="HOE16" s="711"/>
      <c r="HOF16" s="711"/>
      <c r="HOG16" s="711"/>
      <c r="HOH16" s="711"/>
      <c r="HOI16" s="711"/>
      <c r="HOJ16" s="711"/>
      <c r="HOK16" s="711"/>
      <c r="HOL16" s="711"/>
      <c r="HOM16" s="711"/>
      <c r="HON16" s="711"/>
      <c r="HOO16" s="711"/>
      <c r="HOP16" s="711"/>
      <c r="HOQ16" s="711"/>
      <c r="HOR16" s="711"/>
      <c r="HOS16" s="711"/>
      <c r="HOT16" s="711"/>
      <c r="HOU16" s="711"/>
      <c r="HOV16" s="711"/>
      <c r="HOW16" s="711"/>
      <c r="HOX16" s="711"/>
      <c r="HOY16" s="711"/>
      <c r="HOZ16" s="711"/>
      <c r="HPA16" s="711"/>
      <c r="HPB16" s="711"/>
      <c r="HPC16" s="711"/>
      <c r="HPD16" s="711"/>
      <c r="HPE16" s="711"/>
      <c r="HPF16" s="711"/>
      <c r="HPG16" s="711"/>
      <c r="HPH16" s="711"/>
      <c r="HPI16" s="711"/>
      <c r="HPJ16" s="711"/>
      <c r="HPK16" s="711"/>
      <c r="HPL16" s="711"/>
      <c r="HPM16" s="711"/>
      <c r="HPN16" s="711"/>
      <c r="HPO16" s="711"/>
      <c r="HPP16" s="711"/>
      <c r="HPQ16" s="711"/>
      <c r="HPR16" s="711"/>
      <c r="HPS16" s="711"/>
      <c r="HPT16" s="711"/>
      <c r="HPU16" s="711"/>
      <c r="HPV16" s="711"/>
      <c r="HPW16" s="711"/>
      <c r="HPX16" s="711"/>
      <c r="HPY16" s="711"/>
      <c r="HPZ16" s="711"/>
      <c r="HQA16" s="711"/>
      <c r="HQB16" s="711"/>
      <c r="HQC16" s="711"/>
      <c r="HQD16" s="711"/>
      <c r="HQE16" s="711"/>
      <c r="HQF16" s="711"/>
      <c r="HQG16" s="711"/>
      <c r="HQH16" s="711"/>
      <c r="HQI16" s="711"/>
      <c r="HQJ16" s="711"/>
      <c r="HQK16" s="711"/>
      <c r="HQL16" s="711"/>
      <c r="HQM16" s="711"/>
      <c r="HQN16" s="711"/>
      <c r="HQO16" s="711"/>
      <c r="HQP16" s="711"/>
      <c r="HQQ16" s="711"/>
      <c r="HQR16" s="711"/>
      <c r="HQS16" s="711"/>
      <c r="HQT16" s="711"/>
      <c r="HQU16" s="711"/>
      <c r="HQV16" s="711"/>
      <c r="HQW16" s="711"/>
      <c r="HQX16" s="711"/>
      <c r="HQY16" s="711"/>
      <c r="HQZ16" s="711"/>
      <c r="HRA16" s="711"/>
      <c r="HRB16" s="711"/>
      <c r="HRC16" s="711"/>
      <c r="HRD16" s="711"/>
      <c r="HRE16" s="711"/>
      <c r="HRF16" s="711"/>
      <c r="HRG16" s="711"/>
      <c r="HRH16" s="711"/>
      <c r="HRI16" s="711"/>
      <c r="HRJ16" s="711"/>
      <c r="HRK16" s="711"/>
      <c r="HRL16" s="711"/>
      <c r="HRM16" s="711"/>
      <c r="HRN16" s="711"/>
      <c r="HRO16" s="711"/>
      <c r="HRP16" s="711"/>
      <c r="HRQ16" s="711"/>
      <c r="HRR16" s="711"/>
      <c r="HRS16" s="711"/>
      <c r="HRT16" s="711"/>
      <c r="HRU16" s="711"/>
      <c r="HRV16" s="711"/>
      <c r="HRW16" s="711"/>
      <c r="HRX16" s="711"/>
      <c r="HRY16" s="711"/>
      <c r="HRZ16" s="711"/>
      <c r="HSA16" s="711"/>
      <c r="HSB16" s="711"/>
      <c r="HSC16" s="711"/>
      <c r="HSD16" s="711"/>
      <c r="HSE16" s="711"/>
      <c r="HSF16" s="711"/>
      <c r="HSG16" s="711"/>
      <c r="HSH16" s="711"/>
      <c r="HSI16" s="711"/>
      <c r="HSJ16" s="711"/>
      <c r="HSK16" s="711"/>
      <c r="HSL16" s="711"/>
      <c r="HSM16" s="711"/>
      <c r="HSN16" s="711"/>
      <c r="HSO16" s="711"/>
      <c r="HSP16" s="711"/>
      <c r="HSQ16" s="711"/>
      <c r="HSR16" s="711"/>
      <c r="HSS16" s="711"/>
      <c r="HST16" s="711"/>
      <c r="HSU16" s="711"/>
      <c r="HSV16" s="711"/>
      <c r="HSW16" s="711"/>
      <c r="HSX16" s="711"/>
      <c r="HSY16" s="711"/>
      <c r="HSZ16" s="711"/>
      <c r="HTA16" s="711"/>
      <c r="HTB16" s="711"/>
      <c r="HTC16" s="711"/>
      <c r="HTD16" s="711"/>
      <c r="HTE16" s="711"/>
      <c r="HTF16" s="711"/>
      <c r="HTG16" s="711"/>
      <c r="HTH16" s="711"/>
      <c r="HTI16" s="711"/>
      <c r="HTJ16" s="711"/>
      <c r="HTK16" s="711"/>
      <c r="HTL16" s="711"/>
      <c r="HTM16" s="711"/>
      <c r="HTN16" s="711"/>
      <c r="HTO16" s="711"/>
      <c r="HTP16" s="711"/>
      <c r="HTQ16" s="711"/>
      <c r="HTR16" s="711"/>
      <c r="HTS16" s="711"/>
      <c r="HTT16" s="711"/>
      <c r="HTU16" s="711"/>
      <c r="HTV16" s="711"/>
      <c r="HTW16" s="711"/>
      <c r="HTX16" s="711"/>
      <c r="HTY16" s="711"/>
      <c r="HTZ16" s="711"/>
      <c r="HUA16" s="711"/>
      <c r="HUB16" s="711"/>
      <c r="HUC16" s="711"/>
      <c r="HUD16" s="711"/>
      <c r="HUE16" s="711"/>
      <c r="HUF16" s="711"/>
      <c r="HUG16" s="711"/>
      <c r="HUH16" s="711"/>
      <c r="HUI16" s="711"/>
      <c r="HUJ16" s="711"/>
      <c r="HUK16" s="711"/>
      <c r="HUL16" s="711"/>
      <c r="HUM16" s="711"/>
      <c r="HUN16" s="711"/>
      <c r="HUO16" s="711"/>
      <c r="HUP16" s="711"/>
      <c r="HUQ16" s="711"/>
      <c r="HUR16" s="711"/>
      <c r="HUS16" s="711"/>
      <c r="HUT16" s="711"/>
      <c r="HUU16" s="711"/>
      <c r="HUV16" s="711"/>
      <c r="HUW16" s="711"/>
      <c r="HUX16" s="711"/>
      <c r="HUY16" s="711"/>
      <c r="HUZ16" s="711"/>
      <c r="HVA16" s="711"/>
      <c r="HVB16" s="711"/>
      <c r="HVC16" s="711"/>
      <c r="HVD16" s="711"/>
      <c r="HVE16" s="711"/>
      <c r="HVF16" s="711"/>
      <c r="HVG16" s="711"/>
      <c r="HVH16" s="711"/>
      <c r="HVI16" s="711"/>
      <c r="HVJ16" s="711"/>
      <c r="HVK16" s="711"/>
      <c r="HVL16" s="711"/>
      <c r="HVM16" s="711"/>
      <c r="HVN16" s="711"/>
      <c r="HVO16" s="711"/>
      <c r="HVP16" s="711"/>
      <c r="HVQ16" s="711"/>
      <c r="HVR16" s="711"/>
      <c r="HVS16" s="711"/>
      <c r="HVT16" s="711"/>
      <c r="HVU16" s="711"/>
      <c r="HVV16" s="711"/>
      <c r="HVW16" s="711"/>
      <c r="HVX16" s="711"/>
      <c r="HVY16" s="711"/>
      <c r="HVZ16" s="711"/>
      <c r="HWA16" s="711"/>
      <c r="HWB16" s="711"/>
      <c r="HWC16" s="711"/>
      <c r="HWD16" s="711"/>
      <c r="HWE16" s="711"/>
      <c r="HWF16" s="711"/>
      <c r="HWG16" s="711"/>
      <c r="HWH16" s="711"/>
      <c r="HWI16" s="711"/>
      <c r="HWJ16" s="711"/>
      <c r="HWK16" s="711"/>
      <c r="HWL16" s="711"/>
      <c r="HWM16" s="711"/>
      <c r="HWN16" s="711"/>
      <c r="HWO16" s="711"/>
      <c r="HWP16" s="711"/>
      <c r="HWQ16" s="711"/>
      <c r="HWR16" s="711"/>
      <c r="HWS16" s="711"/>
      <c r="HWT16" s="711"/>
      <c r="HWU16" s="711"/>
      <c r="HWV16" s="711"/>
      <c r="HWW16" s="711"/>
      <c r="HWX16" s="711"/>
      <c r="HWY16" s="711"/>
      <c r="HWZ16" s="711"/>
      <c r="HXA16" s="711"/>
      <c r="HXB16" s="711"/>
      <c r="HXC16" s="711"/>
      <c r="HXD16" s="711"/>
      <c r="HXE16" s="711"/>
      <c r="HXF16" s="711"/>
      <c r="HXG16" s="711"/>
      <c r="HXH16" s="711"/>
      <c r="HXI16" s="711"/>
      <c r="HXJ16" s="711"/>
      <c r="HXK16" s="711"/>
      <c r="HXL16" s="711"/>
      <c r="HXM16" s="711"/>
      <c r="HXN16" s="711"/>
      <c r="HXO16" s="711"/>
      <c r="HXP16" s="711"/>
      <c r="HXQ16" s="711"/>
      <c r="HXR16" s="711"/>
      <c r="HXS16" s="711"/>
      <c r="HXT16" s="711"/>
      <c r="HXU16" s="711"/>
      <c r="HXV16" s="711"/>
      <c r="HXW16" s="711"/>
      <c r="HXX16" s="711"/>
      <c r="HXY16" s="711"/>
      <c r="HXZ16" s="711"/>
      <c r="HYA16" s="711"/>
      <c r="HYB16" s="711"/>
      <c r="HYC16" s="711"/>
      <c r="HYD16" s="711"/>
      <c r="HYE16" s="711"/>
      <c r="HYF16" s="711"/>
      <c r="HYG16" s="711"/>
      <c r="HYH16" s="711"/>
      <c r="HYI16" s="711"/>
      <c r="HYJ16" s="711"/>
      <c r="HYK16" s="711"/>
      <c r="HYL16" s="711"/>
      <c r="HYM16" s="711"/>
      <c r="HYN16" s="711"/>
      <c r="HYO16" s="711"/>
      <c r="HYP16" s="711"/>
      <c r="HYQ16" s="711"/>
      <c r="HYR16" s="711"/>
      <c r="HYS16" s="711"/>
      <c r="HYT16" s="711"/>
      <c r="HYU16" s="711"/>
      <c r="HYV16" s="711"/>
      <c r="HYW16" s="711"/>
      <c r="HYX16" s="711"/>
      <c r="HYY16" s="711"/>
      <c r="HYZ16" s="711"/>
      <c r="HZA16" s="711"/>
      <c r="HZB16" s="711"/>
      <c r="HZC16" s="711"/>
      <c r="HZD16" s="711"/>
      <c r="HZE16" s="711"/>
      <c r="HZF16" s="711"/>
      <c r="HZG16" s="711"/>
      <c r="HZH16" s="711"/>
      <c r="HZI16" s="711"/>
      <c r="HZJ16" s="711"/>
      <c r="HZK16" s="711"/>
      <c r="HZL16" s="711"/>
      <c r="HZM16" s="711"/>
      <c r="HZN16" s="711"/>
      <c r="HZO16" s="711"/>
      <c r="HZP16" s="711"/>
      <c r="HZQ16" s="711"/>
      <c r="HZR16" s="711"/>
      <c r="HZS16" s="711"/>
      <c r="HZT16" s="711"/>
      <c r="HZU16" s="711"/>
      <c r="HZV16" s="711"/>
      <c r="HZW16" s="711"/>
      <c r="HZX16" s="711"/>
      <c r="HZY16" s="711"/>
      <c r="HZZ16" s="711"/>
      <c r="IAA16" s="711"/>
      <c r="IAB16" s="711"/>
      <c r="IAC16" s="711"/>
      <c r="IAD16" s="711"/>
      <c r="IAE16" s="711"/>
      <c r="IAF16" s="711"/>
      <c r="IAG16" s="711"/>
      <c r="IAH16" s="711"/>
      <c r="IAI16" s="711"/>
      <c r="IAJ16" s="711"/>
      <c r="IAK16" s="711"/>
      <c r="IAL16" s="711"/>
      <c r="IAM16" s="711"/>
      <c r="IAN16" s="711"/>
      <c r="IAO16" s="711"/>
      <c r="IAP16" s="711"/>
      <c r="IAQ16" s="711"/>
      <c r="IAR16" s="711"/>
      <c r="IAS16" s="711"/>
      <c r="IAT16" s="711"/>
      <c r="IAU16" s="711"/>
      <c r="IAV16" s="711"/>
      <c r="IAW16" s="711"/>
      <c r="IAX16" s="711"/>
      <c r="IAY16" s="711"/>
      <c r="IAZ16" s="711"/>
      <c r="IBA16" s="711"/>
      <c r="IBB16" s="711"/>
      <c r="IBC16" s="711"/>
      <c r="IBD16" s="711"/>
      <c r="IBE16" s="711"/>
      <c r="IBF16" s="711"/>
      <c r="IBG16" s="711"/>
      <c r="IBH16" s="711"/>
      <c r="IBI16" s="711"/>
      <c r="IBJ16" s="711"/>
      <c r="IBK16" s="711"/>
      <c r="IBL16" s="711"/>
      <c r="IBM16" s="711"/>
      <c r="IBN16" s="711"/>
      <c r="IBO16" s="711"/>
      <c r="IBP16" s="711"/>
      <c r="IBQ16" s="711"/>
      <c r="IBR16" s="711"/>
      <c r="IBS16" s="711"/>
      <c r="IBT16" s="711"/>
      <c r="IBU16" s="711"/>
      <c r="IBV16" s="711"/>
      <c r="IBW16" s="711"/>
      <c r="IBX16" s="711"/>
      <c r="IBY16" s="711"/>
      <c r="IBZ16" s="711"/>
      <c r="ICA16" s="711"/>
      <c r="ICB16" s="711"/>
      <c r="ICC16" s="711"/>
      <c r="ICD16" s="711"/>
      <c r="ICE16" s="711"/>
      <c r="ICF16" s="711"/>
      <c r="ICG16" s="711"/>
      <c r="ICH16" s="711"/>
      <c r="ICI16" s="711"/>
      <c r="ICJ16" s="711"/>
      <c r="ICK16" s="711"/>
      <c r="ICL16" s="711"/>
      <c r="ICM16" s="711"/>
      <c r="ICN16" s="711"/>
      <c r="ICO16" s="711"/>
      <c r="ICP16" s="711"/>
      <c r="ICQ16" s="711"/>
      <c r="ICR16" s="711"/>
      <c r="ICS16" s="711"/>
      <c r="ICT16" s="711"/>
      <c r="ICU16" s="711"/>
      <c r="ICV16" s="711"/>
      <c r="ICW16" s="711"/>
      <c r="ICX16" s="711"/>
      <c r="ICY16" s="711"/>
      <c r="ICZ16" s="711"/>
      <c r="IDA16" s="711"/>
      <c r="IDB16" s="711"/>
      <c r="IDC16" s="711"/>
      <c r="IDD16" s="711"/>
      <c r="IDE16" s="711"/>
      <c r="IDF16" s="711"/>
      <c r="IDG16" s="711"/>
      <c r="IDH16" s="711"/>
      <c r="IDI16" s="711"/>
      <c r="IDJ16" s="711"/>
      <c r="IDK16" s="711"/>
      <c r="IDL16" s="711"/>
      <c r="IDM16" s="711"/>
      <c r="IDN16" s="711"/>
      <c r="IDO16" s="711"/>
      <c r="IDP16" s="711"/>
      <c r="IDQ16" s="711"/>
      <c r="IDR16" s="711"/>
      <c r="IDS16" s="711"/>
      <c r="IDT16" s="711"/>
      <c r="IDU16" s="711"/>
      <c r="IDV16" s="711"/>
      <c r="IDW16" s="711"/>
      <c r="IDX16" s="711"/>
      <c r="IDY16" s="711"/>
      <c r="IDZ16" s="711"/>
      <c r="IEA16" s="711"/>
      <c r="IEB16" s="711"/>
      <c r="IEC16" s="711"/>
      <c r="IED16" s="711"/>
      <c r="IEE16" s="711"/>
      <c r="IEF16" s="711"/>
      <c r="IEG16" s="711"/>
      <c r="IEH16" s="711"/>
      <c r="IEI16" s="711"/>
      <c r="IEJ16" s="711"/>
      <c r="IEK16" s="711"/>
      <c r="IEL16" s="711"/>
      <c r="IEM16" s="711"/>
      <c r="IEN16" s="711"/>
      <c r="IEO16" s="711"/>
      <c r="IEP16" s="711"/>
      <c r="IEQ16" s="711"/>
      <c r="IER16" s="711"/>
      <c r="IES16" s="711"/>
      <c r="IET16" s="711"/>
      <c r="IEU16" s="711"/>
      <c r="IEV16" s="711"/>
      <c r="IEW16" s="711"/>
      <c r="IEX16" s="711"/>
      <c r="IEY16" s="711"/>
      <c r="IEZ16" s="711"/>
      <c r="IFA16" s="711"/>
      <c r="IFB16" s="711"/>
      <c r="IFC16" s="711"/>
      <c r="IFD16" s="711"/>
      <c r="IFE16" s="711"/>
      <c r="IFF16" s="711"/>
      <c r="IFG16" s="711"/>
      <c r="IFH16" s="711"/>
      <c r="IFI16" s="711"/>
      <c r="IFJ16" s="711"/>
      <c r="IFK16" s="711"/>
      <c r="IFL16" s="711"/>
      <c r="IFM16" s="711"/>
      <c r="IFN16" s="711"/>
      <c r="IFO16" s="711"/>
      <c r="IFP16" s="711"/>
      <c r="IFQ16" s="711"/>
      <c r="IFR16" s="711"/>
      <c r="IFS16" s="711"/>
      <c r="IFT16" s="711"/>
      <c r="IFU16" s="711"/>
      <c r="IFV16" s="711"/>
      <c r="IFW16" s="711"/>
      <c r="IFX16" s="711"/>
      <c r="IFY16" s="711"/>
      <c r="IFZ16" s="711"/>
      <c r="IGA16" s="711"/>
      <c r="IGB16" s="711"/>
      <c r="IGC16" s="711"/>
      <c r="IGD16" s="711"/>
      <c r="IGE16" s="711"/>
      <c r="IGF16" s="711"/>
      <c r="IGG16" s="711"/>
      <c r="IGH16" s="711"/>
      <c r="IGI16" s="711"/>
      <c r="IGJ16" s="711"/>
      <c r="IGK16" s="711"/>
      <c r="IGL16" s="711"/>
      <c r="IGM16" s="711"/>
      <c r="IGN16" s="711"/>
      <c r="IGO16" s="711"/>
      <c r="IGP16" s="711"/>
      <c r="IGQ16" s="711"/>
      <c r="IGR16" s="711"/>
      <c r="IGS16" s="711"/>
      <c r="IGT16" s="711"/>
      <c r="IGU16" s="711"/>
      <c r="IGV16" s="711"/>
      <c r="IGW16" s="711"/>
      <c r="IGX16" s="711"/>
      <c r="IGY16" s="711"/>
      <c r="IGZ16" s="711"/>
      <c r="IHA16" s="711"/>
      <c r="IHB16" s="711"/>
      <c r="IHC16" s="711"/>
      <c r="IHD16" s="711"/>
      <c r="IHE16" s="711"/>
      <c r="IHF16" s="711"/>
      <c r="IHG16" s="711"/>
      <c r="IHH16" s="711"/>
      <c r="IHI16" s="711"/>
      <c r="IHJ16" s="711"/>
      <c r="IHK16" s="711"/>
      <c r="IHL16" s="711"/>
      <c r="IHM16" s="711"/>
      <c r="IHN16" s="711"/>
      <c r="IHO16" s="711"/>
      <c r="IHP16" s="711"/>
      <c r="IHQ16" s="711"/>
      <c r="IHR16" s="711"/>
      <c r="IHS16" s="711"/>
      <c r="IHT16" s="711"/>
      <c r="IHU16" s="711"/>
      <c r="IHV16" s="711"/>
      <c r="IHW16" s="711"/>
      <c r="IHX16" s="711"/>
      <c r="IHY16" s="711"/>
      <c r="IHZ16" s="711"/>
      <c r="IIA16" s="711"/>
      <c r="IIB16" s="711"/>
      <c r="IIC16" s="711"/>
      <c r="IID16" s="711"/>
      <c r="IIE16" s="711"/>
      <c r="IIF16" s="711"/>
      <c r="IIG16" s="711"/>
      <c r="IIH16" s="711"/>
      <c r="III16" s="711"/>
      <c r="IIJ16" s="711"/>
      <c r="IIK16" s="711"/>
      <c r="IIL16" s="711"/>
      <c r="IIM16" s="711"/>
      <c r="IIN16" s="711"/>
      <c r="IIO16" s="711"/>
      <c r="IIP16" s="711"/>
      <c r="IIQ16" s="711"/>
      <c r="IIR16" s="711"/>
      <c r="IIS16" s="711"/>
      <c r="IIT16" s="711"/>
      <c r="IIU16" s="711"/>
      <c r="IIV16" s="711"/>
      <c r="IIW16" s="711"/>
      <c r="IIX16" s="711"/>
      <c r="IIY16" s="711"/>
      <c r="IIZ16" s="711"/>
      <c r="IJA16" s="711"/>
      <c r="IJB16" s="711"/>
      <c r="IJC16" s="711"/>
      <c r="IJD16" s="711"/>
      <c r="IJE16" s="711"/>
      <c r="IJF16" s="711"/>
      <c r="IJG16" s="711"/>
      <c r="IJH16" s="711"/>
      <c r="IJI16" s="711"/>
      <c r="IJJ16" s="711"/>
      <c r="IJK16" s="711"/>
      <c r="IJL16" s="711"/>
      <c r="IJM16" s="711"/>
      <c r="IJN16" s="711"/>
      <c r="IJO16" s="711"/>
      <c r="IJP16" s="711"/>
      <c r="IJQ16" s="711"/>
      <c r="IJR16" s="711"/>
      <c r="IJS16" s="711"/>
      <c r="IJT16" s="711"/>
      <c r="IJU16" s="711"/>
      <c r="IJV16" s="711"/>
      <c r="IJW16" s="711"/>
      <c r="IJX16" s="711"/>
      <c r="IJY16" s="711"/>
      <c r="IJZ16" s="711"/>
      <c r="IKA16" s="711"/>
      <c r="IKB16" s="711"/>
      <c r="IKC16" s="711"/>
      <c r="IKD16" s="711"/>
      <c r="IKE16" s="711"/>
      <c r="IKF16" s="711"/>
      <c r="IKG16" s="711"/>
      <c r="IKH16" s="711"/>
      <c r="IKI16" s="711"/>
      <c r="IKJ16" s="711"/>
      <c r="IKK16" s="711"/>
      <c r="IKL16" s="711"/>
      <c r="IKM16" s="711"/>
      <c r="IKN16" s="711"/>
      <c r="IKO16" s="711"/>
      <c r="IKP16" s="711"/>
      <c r="IKQ16" s="711"/>
      <c r="IKR16" s="711"/>
      <c r="IKS16" s="711"/>
      <c r="IKT16" s="711"/>
      <c r="IKU16" s="711"/>
      <c r="IKV16" s="711"/>
      <c r="IKW16" s="711"/>
      <c r="IKX16" s="711"/>
      <c r="IKY16" s="711"/>
      <c r="IKZ16" s="711"/>
      <c r="ILA16" s="711"/>
      <c r="ILB16" s="711"/>
      <c r="ILC16" s="711"/>
      <c r="ILD16" s="711"/>
      <c r="ILE16" s="711"/>
      <c r="ILF16" s="711"/>
      <c r="ILG16" s="711"/>
      <c r="ILH16" s="711"/>
      <c r="ILI16" s="711"/>
      <c r="ILJ16" s="711"/>
      <c r="ILK16" s="711"/>
      <c r="ILL16" s="711"/>
      <c r="ILM16" s="711"/>
      <c r="ILN16" s="711"/>
      <c r="ILO16" s="711"/>
      <c r="ILP16" s="711"/>
      <c r="ILQ16" s="711"/>
      <c r="ILR16" s="711"/>
      <c r="ILS16" s="711"/>
      <c r="ILT16" s="711"/>
      <c r="ILU16" s="711"/>
      <c r="ILV16" s="711"/>
      <c r="ILW16" s="711"/>
      <c r="ILX16" s="711"/>
      <c r="ILY16" s="711"/>
      <c r="ILZ16" s="711"/>
      <c r="IMA16" s="711"/>
      <c r="IMB16" s="711"/>
      <c r="IMC16" s="711"/>
      <c r="IMD16" s="711"/>
      <c r="IME16" s="711"/>
      <c r="IMF16" s="711"/>
      <c r="IMG16" s="711"/>
      <c r="IMH16" s="711"/>
      <c r="IMI16" s="711"/>
      <c r="IMJ16" s="711"/>
      <c r="IMK16" s="711"/>
      <c r="IML16" s="711"/>
      <c r="IMM16" s="711"/>
      <c r="IMN16" s="711"/>
      <c r="IMO16" s="711"/>
      <c r="IMP16" s="711"/>
      <c r="IMQ16" s="711"/>
      <c r="IMR16" s="711"/>
      <c r="IMS16" s="711"/>
      <c r="IMT16" s="711"/>
      <c r="IMU16" s="711"/>
      <c r="IMV16" s="711"/>
      <c r="IMW16" s="711"/>
      <c r="IMX16" s="711"/>
      <c r="IMY16" s="711"/>
      <c r="IMZ16" s="711"/>
      <c r="INA16" s="711"/>
      <c r="INB16" s="711"/>
      <c r="INC16" s="711"/>
      <c r="IND16" s="711"/>
      <c r="INE16" s="711"/>
      <c r="INF16" s="711"/>
      <c r="ING16" s="711"/>
      <c r="INH16" s="711"/>
      <c r="INI16" s="711"/>
      <c r="INJ16" s="711"/>
      <c r="INK16" s="711"/>
      <c r="INL16" s="711"/>
      <c r="INM16" s="711"/>
      <c r="INN16" s="711"/>
      <c r="INO16" s="711"/>
      <c r="INP16" s="711"/>
      <c r="INQ16" s="711"/>
      <c r="INR16" s="711"/>
      <c r="INS16" s="711"/>
      <c r="INT16" s="711"/>
      <c r="INU16" s="711"/>
      <c r="INV16" s="711"/>
      <c r="INW16" s="711"/>
      <c r="INX16" s="711"/>
      <c r="INY16" s="711"/>
      <c r="INZ16" s="711"/>
      <c r="IOA16" s="711"/>
      <c r="IOB16" s="711"/>
      <c r="IOC16" s="711"/>
      <c r="IOD16" s="711"/>
      <c r="IOE16" s="711"/>
      <c r="IOF16" s="711"/>
      <c r="IOG16" s="711"/>
      <c r="IOH16" s="711"/>
      <c r="IOI16" s="711"/>
      <c r="IOJ16" s="711"/>
      <c r="IOK16" s="711"/>
      <c r="IOL16" s="711"/>
      <c r="IOM16" s="711"/>
      <c r="ION16" s="711"/>
      <c r="IOO16" s="711"/>
      <c r="IOP16" s="711"/>
      <c r="IOQ16" s="711"/>
      <c r="IOR16" s="711"/>
      <c r="IOS16" s="711"/>
      <c r="IOT16" s="711"/>
      <c r="IOU16" s="711"/>
      <c r="IOV16" s="711"/>
      <c r="IOW16" s="711"/>
      <c r="IOX16" s="711"/>
      <c r="IOY16" s="711"/>
      <c r="IOZ16" s="711"/>
      <c r="IPA16" s="711"/>
      <c r="IPB16" s="711"/>
      <c r="IPC16" s="711"/>
      <c r="IPD16" s="711"/>
      <c r="IPE16" s="711"/>
      <c r="IPF16" s="711"/>
      <c r="IPG16" s="711"/>
      <c r="IPH16" s="711"/>
      <c r="IPI16" s="711"/>
      <c r="IPJ16" s="711"/>
      <c r="IPK16" s="711"/>
      <c r="IPL16" s="711"/>
      <c r="IPM16" s="711"/>
      <c r="IPN16" s="711"/>
      <c r="IPO16" s="711"/>
      <c r="IPP16" s="711"/>
      <c r="IPQ16" s="711"/>
      <c r="IPR16" s="711"/>
      <c r="IPS16" s="711"/>
      <c r="IPT16" s="711"/>
      <c r="IPU16" s="711"/>
      <c r="IPV16" s="711"/>
      <c r="IPW16" s="711"/>
      <c r="IPX16" s="711"/>
      <c r="IPY16" s="711"/>
      <c r="IPZ16" s="711"/>
      <c r="IQA16" s="711"/>
      <c r="IQB16" s="711"/>
      <c r="IQC16" s="711"/>
      <c r="IQD16" s="711"/>
      <c r="IQE16" s="711"/>
      <c r="IQF16" s="711"/>
      <c r="IQG16" s="711"/>
      <c r="IQH16" s="711"/>
      <c r="IQI16" s="711"/>
      <c r="IQJ16" s="711"/>
      <c r="IQK16" s="711"/>
      <c r="IQL16" s="711"/>
      <c r="IQM16" s="711"/>
      <c r="IQN16" s="711"/>
      <c r="IQO16" s="711"/>
      <c r="IQP16" s="711"/>
      <c r="IQQ16" s="711"/>
      <c r="IQR16" s="711"/>
      <c r="IQS16" s="711"/>
      <c r="IQT16" s="711"/>
      <c r="IQU16" s="711"/>
      <c r="IQV16" s="711"/>
      <c r="IQW16" s="711"/>
      <c r="IQX16" s="711"/>
      <c r="IQY16" s="711"/>
      <c r="IQZ16" s="711"/>
      <c r="IRA16" s="711"/>
      <c r="IRB16" s="711"/>
      <c r="IRC16" s="711"/>
      <c r="IRD16" s="711"/>
      <c r="IRE16" s="711"/>
      <c r="IRF16" s="711"/>
      <c r="IRG16" s="711"/>
      <c r="IRH16" s="711"/>
      <c r="IRI16" s="711"/>
      <c r="IRJ16" s="711"/>
      <c r="IRK16" s="711"/>
      <c r="IRL16" s="711"/>
      <c r="IRM16" s="711"/>
      <c r="IRN16" s="711"/>
      <c r="IRO16" s="711"/>
      <c r="IRP16" s="711"/>
      <c r="IRQ16" s="711"/>
      <c r="IRR16" s="711"/>
      <c r="IRS16" s="711"/>
      <c r="IRT16" s="711"/>
      <c r="IRU16" s="711"/>
      <c r="IRV16" s="711"/>
      <c r="IRW16" s="711"/>
      <c r="IRX16" s="711"/>
      <c r="IRY16" s="711"/>
      <c r="IRZ16" s="711"/>
      <c r="ISA16" s="711"/>
      <c r="ISB16" s="711"/>
      <c r="ISC16" s="711"/>
      <c r="ISD16" s="711"/>
      <c r="ISE16" s="711"/>
      <c r="ISF16" s="711"/>
      <c r="ISG16" s="711"/>
      <c r="ISH16" s="711"/>
      <c r="ISI16" s="711"/>
      <c r="ISJ16" s="711"/>
      <c r="ISK16" s="711"/>
      <c r="ISL16" s="711"/>
      <c r="ISM16" s="711"/>
      <c r="ISN16" s="711"/>
      <c r="ISO16" s="711"/>
      <c r="ISP16" s="711"/>
      <c r="ISQ16" s="711"/>
      <c r="ISR16" s="711"/>
      <c r="ISS16" s="711"/>
      <c r="IST16" s="711"/>
      <c r="ISU16" s="711"/>
      <c r="ISV16" s="711"/>
      <c r="ISW16" s="711"/>
      <c r="ISX16" s="711"/>
      <c r="ISY16" s="711"/>
      <c r="ISZ16" s="711"/>
      <c r="ITA16" s="711"/>
      <c r="ITB16" s="711"/>
      <c r="ITC16" s="711"/>
      <c r="ITD16" s="711"/>
      <c r="ITE16" s="711"/>
      <c r="ITF16" s="711"/>
      <c r="ITG16" s="711"/>
      <c r="ITH16" s="711"/>
      <c r="ITI16" s="711"/>
      <c r="ITJ16" s="711"/>
      <c r="ITK16" s="711"/>
      <c r="ITL16" s="711"/>
      <c r="ITM16" s="711"/>
      <c r="ITN16" s="711"/>
      <c r="ITO16" s="711"/>
      <c r="ITP16" s="711"/>
      <c r="ITQ16" s="711"/>
      <c r="ITR16" s="711"/>
      <c r="ITS16" s="711"/>
      <c r="ITT16" s="711"/>
      <c r="ITU16" s="711"/>
      <c r="ITV16" s="711"/>
      <c r="ITW16" s="711"/>
      <c r="ITX16" s="711"/>
      <c r="ITY16" s="711"/>
      <c r="ITZ16" s="711"/>
      <c r="IUA16" s="711"/>
      <c r="IUB16" s="711"/>
      <c r="IUC16" s="711"/>
      <c r="IUD16" s="711"/>
      <c r="IUE16" s="711"/>
      <c r="IUF16" s="711"/>
      <c r="IUG16" s="711"/>
      <c r="IUH16" s="711"/>
      <c r="IUI16" s="711"/>
      <c r="IUJ16" s="711"/>
      <c r="IUK16" s="711"/>
      <c r="IUL16" s="711"/>
      <c r="IUM16" s="711"/>
      <c r="IUN16" s="711"/>
      <c r="IUO16" s="711"/>
      <c r="IUP16" s="711"/>
      <c r="IUQ16" s="711"/>
      <c r="IUR16" s="711"/>
      <c r="IUS16" s="711"/>
      <c r="IUT16" s="711"/>
      <c r="IUU16" s="711"/>
      <c r="IUV16" s="711"/>
      <c r="IUW16" s="711"/>
      <c r="IUX16" s="711"/>
      <c r="IUY16" s="711"/>
      <c r="IUZ16" s="711"/>
      <c r="IVA16" s="711"/>
      <c r="IVB16" s="711"/>
      <c r="IVC16" s="711"/>
      <c r="IVD16" s="711"/>
      <c r="IVE16" s="711"/>
      <c r="IVF16" s="711"/>
      <c r="IVG16" s="711"/>
      <c r="IVH16" s="711"/>
      <c r="IVI16" s="711"/>
      <c r="IVJ16" s="711"/>
      <c r="IVK16" s="711"/>
      <c r="IVL16" s="711"/>
      <c r="IVM16" s="711"/>
      <c r="IVN16" s="711"/>
      <c r="IVO16" s="711"/>
      <c r="IVP16" s="711"/>
      <c r="IVQ16" s="711"/>
      <c r="IVR16" s="711"/>
      <c r="IVS16" s="711"/>
      <c r="IVT16" s="711"/>
      <c r="IVU16" s="711"/>
      <c r="IVV16" s="711"/>
      <c r="IVW16" s="711"/>
      <c r="IVX16" s="711"/>
      <c r="IVY16" s="711"/>
      <c r="IVZ16" s="711"/>
      <c r="IWA16" s="711"/>
      <c r="IWB16" s="711"/>
      <c r="IWC16" s="711"/>
      <c r="IWD16" s="711"/>
      <c r="IWE16" s="711"/>
      <c r="IWF16" s="711"/>
      <c r="IWG16" s="711"/>
      <c r="IWH16" s="711"/>
      <c r="IWI16" s="711"/>
      <c r="IWJ16" s="711"/>
      <c r="IWK16" s="711"/>
      <c r="IWL16" s="711"/>
      <c r="IWM16" s="711"/>
      <c r="IWN16" s="711"/>
      <c r="IWO16" s="711"/>
      <c r="IWP16" s="711"/>
      <c r="IWQ16" s="711"/>
      <c r="IWR16" s="711"/>
      <c r="IWS16" s="711"/>
      <c r="IWT16" s="711"/>
      <c r="IWU16" s="711"/>
      <c r="IWV16" s="711"/>
      <c r="IWW16" s="711"/>
      <c r="IWX16" s="711"/>
      <c r="IWY16" s="711"/>
      <c r="IWZ16" s="711"/>
      <c r="IXA16" s="711"/>
      <c r="IXB16" s="711"/>
      <c r="IXC16" s="711"/>
      <c r="IXD16" s="711"/>
      <c r="IXE16" s="711"/>
      <c r="IXF16" s="711"/>
      <c r="IXG16" s="711"/>
      <c r="IXH16" s="711"/>
      <c r="IXI16" s="711"/>
      <c r="IXJ16" s="711"/>
      <c r="IXK16" s="711"/>
      <c r="IXL16" s="711"/>
      <c r="IXM16" s="711"/>
      <c r="IXN16" s="711"/>
      <c r="IXO16" s="711"/>
      <c r="IXP16" s="711"/>
      <c r="IXQ16" s="711"/>
      <c r="IXR16" s="711"/>
      <c r="IXS16" s="711"/>
      <c r="IXT16" s="711"/>
      <c r="IXU16" s="711"/>
      <c r="IXV16" s="711"/>
      <c r="IXW16" s="711"/>
      <c r="IXX16" s="711"/>
      <c r="IXY16" s="711"/>
      <c r="IXZ16" s="711"/>
      <c r="IYA16" s="711"/>
      <c r="IYB16" s="711"/>
      <c r="IYC16" s="711"/>
      <c r="IYD16" s="711"/>
      <c r="IYE16" s="711"/>
      <c r="IYF16" s="711"/>
      <c r="IYG16" s="711"/>
      <c r="IYH16" s="711"/>
      <c r="IYI16" s="711"/>
      <c r="IYJ16" s="711"/>
      <c r="IYK16" s="711"/>
      <c r="IYL16" s="711"/>
      <c r="IYM16" s="711"/>
      <c r="IYN16" s="711"/>
      <c r="IYO16" s="711"/>
      <c r="IYP16" s="711"/>
      <c r="IYQ16" s="711"/>
      <c r="IYR16" s="711"/>
      <c r="IYS16" s="711"/>
      <c r="IYT16" s="711"/>
      <c r="IYU16" s="711"/>
      <c r="IYV16" s="711"/>
      <c r="IYW16" s="711"/>
      <c r="IYX16" s="711"/>
      <c r="IYY16" s="711"/>
      <c r="IYZ16" s="711"/>
      <c r="IZA16" s="711"/>
      <c r="IZB16" s="711"/>
      <c r="IZC16" s="711"/>
      <c r="IZD16" s="711"/>
      <c r="IZE16" s="711"/>
      <c r="IZF16" s="711"/>
      <c r="IZG16" s="711"/>
      <c r="IZH16" s="711"/>
      <c r="IZI16" s="711"/>
      <c r="IZJ16" s="711"/>
      <c r="IZK16" s="711"/>
      <c r="IZL16" s="711"/>
      <c r="IZM16" s="711"/>
      <c r="IZN16" s="711"/>
      <c r="IZO16" s="711"/>
      <c r="IZP16" s="711"/>
      <c r="IZQ16" s="711"/>
      <c r="IZR16" s="711"/>
      <c r="IZS16" s="711"/>
      <c r="IZT16" s="711"/>
      <c r="IZU16" s="711"/>
      <c r="IZV16" s="711"/>
      <c r="IZW16" s="711"/>
      <c r="IZX16" s="711"/>
      <c r="IZY16" s="711"/>
      <c r="IZZ16" s="711"/>
      <c r="JAA16" s="711"/>
      <c r="JAB16" s="711"/>
      <c r="JAC16" s="711"/>
      <c r="JAD16" s="711"/>
      <c r="JAE16" s="711"/>
      <c r="JAF16" s="711"/>
      <c r="JAG16" s="711"/>
      <c r="JAH16" s="711"/>
      <c r="JAI16" s="711"/>
      <c r="JAJ16" s="711"/>
      <c r="JAK16" s="711"/>
      <c r="JAL16" s="711"/>
      <c r="JAM16" s="711"/>
      <c r="JAN16" s="711"/>
      <c r="JAO16" s="711"/>
      <c r="JAP16" s="711"/>
      <c r="JAQ16" s="711"/>
      <c r="JAR16" s="711"/>
      <c r="JAS16" s="711"/>
      <c r="JAT16" s="711"/>
      <c r="JAU16" s="711"/>
      <c r="JAV16" s="711"/>
      <c r="JAW16" s="711"/>
      <c r="JAX16" s="711"/>
      <c r="JAY16" s="711"/>
      <c r="JAZ16" s="711"/>
      <c r="JBA16" s="711"/>
      <c r="JBB16" s="711"/>
      <c r="JBC16" s="711"/>
      <c r="JBD16" s="711"/>
      <c r="JBE16" s="711"/>
      <c r="JBF16" s="711"/>
      <c r="JBG16" s="711"/>
      <c r="JBH16" s="711"/>
      <c r="JBI16" s="711"/>
      <c r="JBJ16" s="711"/>
      <c r="JBK16" s="711"/>
      <c r="JBL16" s="711"/>
      <c r="JBM16" s="711"/>
      <c r="JBN16" s="711"/>
      <c r="JBO16" s="711"/>
      <c r="JBP16" s="711"/>
      <c r="JBQ16" s="711"/>
      <c r="JBR16" s="711"/>
      <c r="JBS16" s="711"/>
      <c r="JBT16" s="711"/>
      <c r="JBU16" s="711"/>
      <c r="JBV16" s="711"/>
      <c r="JBW16" s="711"/>
      <c r="JBX16" s="711"/>
      <c r="JBY16" s="711"/>
      <c r="JBZ16" s="711"/>
      <c r="JCA16" s="711"/>
      <c r="JCB16" s="711"/>
      <c r="JCC16" s="711"/>
      <c r="JCD16" s="711"/>
      <c r="JCE16" s="711"/>
      <c r="JCF16" s="711"/>
      <c r="JCG16" s="711"/>
      <c r="JCH16" s="711"/>
      <c r="JCI16" s="711"/>
      <c r="JCJ16" s="711"/>
      <c r="JCK16" s="711"/>
      <c r="JCL16" s="711"/>
      <c r="JCM16" s="711"/>
      <c r="JCN16" s="711"/>
      <c r="JCO16" s="711"/>
      <c r="JCP16" s="711"/>
      <c r="JCQ16" s="711"/>
      <c r="JCR16" s="711"/>
      <c r="JCS16" s="711"/>
      <c r="JCT16" s="711"/>
      <c r="JCU16" s="711"/>
      <c r="JCV16" s="711"/>
      <c r="JCW16" s="711"/>
      <c r="JCX16" s="711"/>
      <c r="JCY16" s="711"/>
      <c r="JCZ16" s="711"/>
      <c r="JDA16" s="711"/>
      <c r="JDB16" s="711"/>
      <c r="JDC16" s="711"/>
      <c r="JDD16" s="711"/>
      <c r="JDE16" s="711"/>
      <c r="JDF16" s="711"/>
      <c r="JDG16" s="711"/>
      <c r="JDH16" s="711"/>
      <c r="JDI16" s="711"/>
      <c r="JDJ16" s="711"/>
      <c r="JDK16" s="711"/>
      <c r="JDL16" s="711"/>
      <c r="JDM16" s="711"/>
      <c r="JDN16" s="711"/>
      <c r="JDO16" s="711"/>
      <c r="JDP16" s="711"/>
      <c r="JDQ16" s="711"/>
      <c r="JDR16" s="711"/>
      <c r="JDS16" s="711"/>
      <c r="JDT16" s="711"/>
      <c r="JDU16" s="711"/>
      <c r="JDV16" s="711"/>
      <c r="JDW16" s="711"/>
      <c r="JDX16" s="711"/>
      <c r="JDY16" s="711"/>
      <c r="JDZ16" s="711"/>
      <c r="JEA16" s="711"/>
      <c r="JEB16" s="711"/>
      <c r="JEC16" s="711"/>
      <c r="JED16" s="711"/>
      <c r="JEE16" s="711"/>
      <c r="JEF16" s="711"/>
      <c r="JEG16" s="711"/>
      <c r="JEH16" s="711"/>
      <c r="JEI16" s="711"/>
      <c r="JEJ16" s="711"/>
      <c r="JEK16" s="711"/>
      <c r="JEL16" s="711"/>
      <c r="JEM16" s="711"/>
      <c r="JEN16" s="711"/>
      <c r="JEO16" s="711"/>
      <c r="JEP16" s="711"/>
      <c r="JEQ16" s="711"/>
      <c r="JER16" s="711"/>
      <c r="JES16" s="711"/>
      <c r="JET16" s="711"/>
      <c r="JEU16" s="711"/>
      <c r="JEV16" s="711"/>
      <c r="JEW16" s="711"/>
      <c r="JEX16" s="711"/>
      <c r="JEY16" s="711"/>
      <c r="JEZ16" s="711"/>
      <c r="JFA16" s="711"/>
      <c r="JFB16" s="711"/>
      <c r="JFC16" s="711"/>
      <c r="JFD16" s="711"/>
      <c r="JFE16" s="711"/>
      <c r="JFF16" s="711"/>
      <c r="JFG16" s="711"/>
      <c r="JFH16" s="711"/>
      <c r="JFI16" s="711"/>
      <c r="JFJ16" s="711"/>
      <c r="JFK16" s="711"/>
      <c r="JFL16" s="711"/>
      <c r="JFM16" s="711"/>
      <c r="JFN16" s="711"/>
      <c r="JFO16" s="711"/>
      <c r="JFP16" s="711"/>
      <c r="JFQ16" s="711"/>
      <c r="JFR16" s="711"/>
      <c r="JFS16" s="711"/>
      <c r="JFT16" s="711"/>
      <c r="JFU16" s="711"/>
      <c r="JFV16" s="711"/>
      <c r="JFW16" s="711"/>
      <c r="JFX16" s="711"/>
      <c r="JFY16" s="711"/>
      <c r="JFZ16" s="711"/>
      <c r="JGA16" s="711"/>
      <c r="JGB16" s="711"/>
      <c r="JGC16" s="711"/>
      <c r="JGD16" s="711"/>
      <c r="JGE16" s="711"/>
      <c r="JGF16" s="711"/>
      <c r="JGG16" s="711"/>
      <c r="JGH16" s="711"/>
      <c r="JGI16" s="711"/>
      <c r="JGJ16" s="711"/>
      <c r="JGK16" s="711"/>
      <c r="JGL16" s="711"/>
      <c r="JGM16" s="711"/>
      <c r="JGN16" s="711"/>
      <c r="JGO16" s="711"/>
      <c r="JGP16" s="711"/>
      <c r="JGQ16" s="711"/>
      <c r="JGR16" s="711"/>
      <c r="JGS16" s="711"/>
      <c r="JGT16" s="711"/>
      <c r="JGU16" s="711"/>
      <c r="JGV16" s="711"/>
      <c r="JGW16" s="711"/>
      <c r="JGX16" s="711"/>
      <c r="JGY16" s="711"/>
      <c r="JGZ16" s="711"/>
      <c r="JHA16" s="711"/>
      <c r="JHB16" s="711"/>
      <c r="JHC16" s="711"/>
      <c r="JHD16" s="711"/>
      <c r="JHE16" s="711"/>
      <c r="JHF16" s="711"/>
      <c r="JHG16" s="711"/>
      <c r="JHH16" s="711"/>
      <c r="JHI16" s="711"/>
      <c r="JHJ16" s="711"/>
      <c r="JHK16" s="711"/>
      <c r="JHL16" s="711"/>
      <c r="JHM16" s="711"/>
      <c r="JHN16" s="711"/>
      <c r="JHO16" s="711"/>
      <c r="JHP16" s="711"/>
      <c r="JHQ16" s="711"/>
      <c r="JHR16" s="711"/>
      <c r="JHS16" s="711"/>
      <c r="JHT16" s="711"/>
      <c r="JHU16" s="711"/>
      <c r="JHV16" s="711"/>
      <c r="JHW16" s="711"/>
      <c r="JHX16" s="711"/>
      <c r="JHY16" s="711"/>
      <c r="JHZ16" s="711"/>
      <c r="JIA16" s="711"/>
      <c r="JIB16" s="711"/>
      <c r="JIC16" s="711"/>
      <c r="JID16" s="711"/>
      <c r="JIE16" s="711"/>
      <c r="JIF16" s="711"/>
      <c r="JIG16" s="711"/>
      <c r="JIH16" s="711"/>
      <c r="JII16" s="711"/>
      <c r="JIJ16" s="711"/>
      <c r="JIK16" s="711"/>
      <c r="JIL16" s="711"/>
      <c r="JIM16" s="711"/>
      <c r="JIN16" s="711"/>
      <c r="JIO16" s="711"/>
      <c r="JIP16" s="711"/>
      <c r="JIQ16" s="711"/>
      <c r="JIR16" s="711"/>
      <c r="JIS16" s="711"/>
      <c r="JIT16" s="711"/>
      <c r="JIU16" s="711"/>
      <c r="JIV16" s="711"/>
      <c r="JIW16" s="711"/>
      <c r="JIX16" s="711"/>
      <c r="JIY16" s="711"/>
      <c r="JIZ16" s="711"/>
      <c r="JJA16" s="711"/>
      <c r="JJB16" s="711"/>
      <c r="JJC16" s="711"/>
      <c r="JJD16" s="711"/>
      <c r="JJE16" s="711"/>
      <c r="JJF16" s="711"/>
      <c r="JJG16" s="711"/>
      <c r="JJH16" s="711"/>
      <c r="JJI16" s="711"/>
      <c r="JJJ16" s="711"/>
      <c r="JJK16" s="711"/>
      <c r="JJL16" s="711"/>
      <c r="JJM16" s="711"/>
      <c r="JJN16" s="711"/>
      <c r="JJO16" s="711"/>
      <c r="JJP16" s="711"/>
      <c r="JJQ16" s="711"/>
      <c r="JJR16" s="711"/>
      <c r="JJS16" s="711"/>
      <c r="JJT16" s="711"/>
      <c r="JJU16" s="711"/>
      <c r="JJV16" s="711"/>
      <c r="JJW16" s="711"/>
      <c r="JJX16" s="711"/>
      <c r="JJY16" s="711"/>
      <c r="JJZ16" s="711"/>
      <c r="JKA16" s="711"/>
      <c r="JKB16" s="711"/>
      <c r="JKC16" s="711"/>
      <c r="JKD16" s="711"/>
      <c r="JKE16" s="711"/>
      <c r="JKF16" s="711"/>
      <c r="JKG16" s="711"/>
      <c r="JKH16" s="711"/>
      <c r="JKI16" s="711"/>
      <c r="JKJ16" s="711"/>
      <c r="JKK16" s="711"/>
      <c r="JKL16" s="711"/>
      <c r="JKM16" s="711"/>
      <c r="JKN16" s="711"/>
      <c r="JKO16" s="711"/>
      <c r="JKP16" s="711"/>
      <c r="JKQ16" s="711"/>
      <c r="JKR16" s="711"/>
      <c r="JKS16" s="711"/>
      <c r="JKT16" s="711"/>
      <c r="JKU16" s="711"/>
      <c r="JKV16" s="711"/>
      <c r="JKW16" s="711"/>
      <c r="JKX16" s="711"/>
      <c r="JKY16" s="711"/>
      <c r="JKZ16" s="711"/>
      <c r="JLA16" s="711"/>
      <c r="JLB16" s="711"/>
      <c r="JLC16" s="711"/>
      <c r="JLD16" s="711"/>
      <c r="JLE16" s="711"/>
      <c r="JLF16" s="711"/>
      <c r="JLG16" s="711"/>
      <c r="JLH16" s="711"/>
      <c r="JLI16" s="711"/>
      <c r="JLJ16" s="711"/>
      <c r="JLK16" s="711"/>
      <c r="JLL16" s="711"/>
      <c r="JLM16" s="711"/>
      <c r="JLN16" s="711"/>
      <c r="JLO16" s="711"/>
      <c r="JLP16" s="711"/>
      <c r="JLQ16" s="711"/>
      <c r="JLR16" s="711"/>
      <c r="JLS16" s="711"/>
      <c r="JLT16" s="711"/>
      <c r="JLU16" s="711"/>
      <c r="JLV16" s="711"/>
      <c r="JLW16" s="711"/>
      <c r="JLX16" s="711"/>
      <c r="JLY16" s="711"/>
      <c r="JLZ16" s="711"/>
      <c r="JMA16" s="711"/>
      <c r="JMB16" s="711"/>
      <c r="JMC16" s="711"/>
      <c r="JMD16" s="711"/>
      <c r="JME16" s="711"/>
      <c r="JMF16" s="711"/>
      <c r="JMG16" s="711"/>
      <c r="JMH16" s="711"/>
      <c r="JMI16" s="711"/>
      <c r="JMJ16" s="711"/>
      <c r="JMK16" s="711"/>
      <c r="JML16" s="711"/>
      <c r="JMM16" s="711"/>
      <c r="JMN16" s="711"/>
      <c r="JMO16" s="711"/>
      <c r="JMP16" s="711"/>
      <c r="JMQ16" s="711"/>
      <c r="JMR16" s="711"/>
      <c r="JMS16" s="711"/>
      <c r="JMT16" s="711"/>
      <c r="JMU16" s="711"/>
      <c r="JMV16" s="711"/>
      <c r="JMW16" s="711"/>
      <c r="JMX16" s="711"/>
      <c r="JMY16" s="711"/>
      <c r="JMZ16" s="711"/>
      <c r="JNA16" s="711"/>
      <c r="JNB16" s="711"/>
      <c r="JNC16" s="711"/>
      <c r="JND16" s="711"/>
      <c r="JNE16" s="711"/>
      <c r="JNF16" s="711"/>
      <c r="JNG16" s="711"/>
      <c r="JNH16" s="711"/>
      <c r="JNI16" s="711"/>
      <c r="JNJ16" s="711"/>
      <c r="JNK16" s="711"/>
      <c r="JNL16" s="711"/>
      <c r="JNM16" s="711"/>
      <c r="JNN16" s="711"/>
      <c r="JNO16" s="711"/>
      <c r="JNP16" s="711"/>
      <c r="JNQ16" s="711"/>
      <c r="JNR16" s="711"/>
      <c r="JNS16" s="711"/>
      <c r="JNT16" s="711"/>
      <c r="JNU16" s="711"/>
      <c r="JNV16" s="711"/>
      <c r="JNW16" s="711"/>
      <c r="JNX16" s="711"/>
      <c r="JNY16" s="711"/>
      <c r="JNZ16" s="711"/>
      <c r="JOA16" s="711"/>
      <c r="JOB16" s="711"/>
      <c r="JOC16" s="711"/>
      <c r="JOD16" s="711"/>
      <c r="JOE16" s="711"/>
      <c r="JOF16" s="711"/>
      <c r="JOG16" s="711"/>
      <c r="JOH16" s="711"/>
      <c r="JOI16" s="711"/>
      <c r="JOJ16" s="711"/>
      <c r="JOK16" s="711"/>
      <c r="JOL16" s="711"/>
      <c r="JOM16" s="711"/>
      <c r="JON16" s="711"/>
      <c r="JOO16" s="711"/>
      <c r="JOP16" s="711"/>
      <c r="JOQ16" s="711"/>
      <c r="JOR16" s="711"/>
      <c r="JOS16" s="711"/>
      <c r="JOT16" s="711"/>
      <c r="JOU16" s="711"/>
      <c r="JOV16" s="711"/>
      <c r="JOW16" s="711"/>
      <c r="JOX16" s="711"/>
      <c r="JOY16" s="711"/>
      <c r="JOZ16" s="711"/>
      <c r="JPA16" s="711"/>
      <c r="JPB16" s="711"/>
      <c r="JPC16" s="711"/>
      <c r="JPD16" s="711"/>
      <c r="JPE16" s="711"/>
      <c r="JPF16" s="711"/>
      <c r="JPG16" s="711"/>
      <c r="JPH16" s="711"/>
      <c r="JPI16" s="711"/>
      <c r="JPJ16" s="711"/>
      <c r="JPK16" s="711"/>
      <c r="JPL16" s="711"/>
      <c r="JPM16" s="711"/>
      <c r="JPN16" s="711"/>
      <c r="JPO16" s="711"/>
      <c r="JPP16" s="711"/>
      <c r="JPQ16" s="711"/>
      <c r="JPR16" s="711"/>
      <c r="JPS16" s="711"/>
      <c r="JPT16" s="711"/>
      <c r="JPU16" s="711"/>
      <c r="JPV16" s="711"/>
      <c r="JPW16" s="711"/>
      <c r="JPX16" s="711"/>
      <c r="JPY16" s="711"/>
      <c r="JPZ16" s="711"/>
      <c r="JQA16" s="711"/>
      <c r="JQB16" s="711"/>
      <c r="JQC16" s="711"/>
      <c r="JQD16" s="711"/>
      <c r="JQE16" s="711"/>
      <c r="JQF16" s="711"/>
      <c r="JQG16" s="711"/>
      <c r="JQH16" s="711"/>
      <c r="JQI16" s="711"/>
      <c r="JQJ16" s="711"/>
      <c r="JQK16" s="711"/>
      <c r="JQL16" s="711"/>
      <c r="JQM16" s="711"/>
      <c r="JQN16" s="711"/>
      <c r="JQO16" s="711"/>
      <c r="JQP16" s="711"/>
      <c r="JQQ16" s="711"/>
      <c r="JQR16" s="711"/>
      <c r="JQS16" s="711"/>
      <c r="JQT16" s="711"/>
      <c r="JQU16" s="711"/>
      <c r="JQV16" s="711"/>
      <c r="JQW16" s="711"/>
      <c r="JQX16" s="711"/>
      <c r="JQY16" s="711"/>
      <c r="JQZ16" s="711"/>
      <c r="JRA16" s="711"/>
      <c r="JRB16" s="711"/>
      <c r="JRC16" s="711"/>
      <c r="JRD16" s="711"/>
      <c r="JRE16" s="711"/>
      <c r="JRF16" s="711"/>
      <c r="JRG16" s="711"/>
      <c r="JRH16" s="711"/>
      <c r="JRI16" s="711"/>
      <c r="JRJ16" s="711"/>
      <c r="JRK16" s="711"/>
      <c r="JRL16" s="711"/>
      <c r="JRM16" s="711"/>
      <c r="JRN16" s="711"/>
      <c r="JRO16" s="711"/>
      <c r="JRP16" s="711"/>
      <c r="JRQ16" s="711"/>
      <c r="JRR16" s="711"/>
      <c r="JRS16" s="711"/>
      <c r="JRT16" s="711"/>
      <c r="JRU16" s="711"/>
      <c r="JRV16" s="711"/>
      <c r="JRW16" s="711"/>
      <c r="JRX16" s="711"/>
      <c r="JRY16" s="711"/>
      <c r="JRZ16" s="711"/>
      <c r="JSA16" s="711"/>
      <c r="JSB16" s="711"/>
      <c r="JSC16" s="711"/>
      <c r="JSD16" s="711"/>
      <c r="JSE16" s="711"/>
      <c r="JSF16" s="711"/>
      <c r="JSG16" s="711"/>
      <c r="JSH16" s="711"/>
      <c r="JSI16" s="711"/>
      <c r="JSJ16" s="711"/>
      <c r="JSK16" s="711"/>
      <c r="JSL16" s="711"/>
      <c r="JSM16" s="711"/>
      <c r="JSN16" s="711"/>
      <c r="JSO16" s="711"/>
      <c r="JSP16" s="711"/>
      <c r="JSQ16" s="711"/>
      <c r="JSR16" s="711"/>
      <c r="JSS16" s="711"/>
      <c r="JST16" s="711"/>
      <c r="JSU16" s="711"/>
      <c r="JSV16" s="711"/>
      <c r="JSW16" s="711"/>
      <c r="JSX16" s="711"/>
      <c r="JSY16" s="711"/>
      <c r="JSZ16" s="711"/>
      <c r="JTA16" s="711"/>
      <c r="JTB16" s="711"/>
      <c r="JTC16" s="711"/>
      <c r="JTD16" s="711"/>
      <c r="JTE16" s="711"/>
      <c r="JTF16" s="711"/>
      <c r="JTG16" s="711"/>
      <c r="JTH16" s="711"/>
      <c r="JTI16" s="711"/>
      <c r="JTJ16" s="711"/>
      <c r="JTK16" s="711"/>
      <c r="JTL16" s="711"/>
      <c r="JTM16" s="711"/>
      <c r="JTN16" s="711"/>
      <c r="JTO16" s="711"/>
      <c r="JTP16" s="711"/>
      <c r="JTQ16" s="711"/>
      <c r="JTR16" s="711"/>
      <c r="JTS16" s="711"/>
      <c r="JTT16" s="711"/>
      <c r="JTU16" s="711"/>
      <c r="JTV16" s="711"/>
      <c r="JTW16" s="711"/>
      <c r="JTX16" s="711"/>
      <c r="JTY16" s="711"/>
      <c r="JTZ16" s="711"/>
      <c r="JUA16" s="711"/>
      <c r="JUB16" s="711"/>
      <c r="JUC16" s="711"/>
      <c r="JUD16" s="711"/>
      <c r="JUE16" s="711"/>
      <c r="JUF16" s="711"/>
      <c r="JUG16" s="711"/>
      <c r="JUH16" s="711"/>
      <c r="JUI16" s="711"/>
      <c r="JUJ16" s="711"/>
      <c r="JUK16" s="711"/>
      <c r="JUL16" s="711"/>
      <c r="JUM16" s="711"/>
      <c r="JUN16" s="711"/>
      <c r="JUO16" s="711"/>
      <c r="JUP16" s="711"/>
      <c r="JUQ16" s="711"/>
      <c r="JUR16" s="711"/>
      <c r="JUS16" s="711"/>
      <c r="JUT16" s="711"/>
      <c r="JUU16" s="711"/>
      <c r="JUV16" s="711"/>
      <c r="JUW16" s="711"/>
      <c r="JUX16" s="711"/>
      <c r="JUY16" s="711"/>
      <c r="JUZ16" s="711"/>
      <c r="JVA16" s="711"/>
      <c r="JVB16" s="711"/>
      <c r="JVC16" s="711"/>
      <c r="JVD16" s="711"/>
      <c r="JVE16" s="711"/>
      <c r="JVF16" s="711"/>
      <c r="JVG16" s="711"/>
      <c r="JVH16" s="711"/>
      <c r="JVI16" s="711"/>
      <c r="JVJ16" s="711"/>
      <c r="JVK16" s="711"/>
      <c r="JVL16" s="711"/>
      <c r="JVM16" s="711"/>
      <c r="JVN16" s="711"/>
      <c r="JVO16" s="711"/>
      <c r="JVP16" s="711"/>
      <c r="JVQ16" s="711"/>
      <c r="JVR16" s="711"/>
      <c r="JVS16" s="711"/>
      <c r="JVT16" s="711"/>
      <c r="JVU16" s="711"/>
      <c r="JVV16" s="711"/>
      <c r="JVW16" s="711"/>
      <c r="JVX16" s="711"/>
      <c r="JVY16" s="711"/>
      <c r="JVZ16" s="711"/>
      <c r="JWA16" s="711"/>
      <c r="JWB16" s="711"/>
      <c r="JWC16" s="711"/>
      <c r="JWD16" s="711"/>
      <c r="JWE16" s="711"/>
      <c r="JWF16" s="711"/>
      <c r="JWG16" s="711"/>
      <c r="JWH16" s="711"/>
      <c r="JWI16" s="711"/>
      <c r="JWJ16" s="711"/>
      <c r="JWK16" s="711"/>
      <c r="JWL16" s="711"/>
      <c r="JWM16" s="711"/>
      <c r="JWN16" s="711"/>
      <c r="JWO16" s="711"/>
      <c r="JWP16" s="711"/>
      <c r="JWQ16" s="711"/>
      <c r="JWR16" s="711"/>
      <c r="JWS16" s="711"/>
      <c r="JWT16" s="711"/>
      <c r="JWU16" s="711"/>
      <c r="JWV16" s="711"/>
      <c r="JWW16" s="711"/>
      <c r="JWX16" s="711"/>
      <c r="JWY16" s="711"/>
      <c r="JWZ16" s="711"/>
      <c r="JXA16" s="711"/>
      <c r="JXB16" s="711"/>
      <c r="JXC16" s="711"/>
      <c r="JXD16" s="711"/>
      <c r="JXE16" s="711"/>
      <c r="JXF16" s="711"/>
      <c r="JXG16" s="711"/>
      <c r="JXH16" s="711"/>
      <c r="JXI16" s="711"/>
      <c r="JXJ16" s="711"/>
      <c r="JXK16" s="711"/>
      <c r="JXL16" s="711"/>
      <c r="JXM16" s="711"/>
      <c r="JXN16" s="711"/>
      <c r="JXO16" s="711"/>
      <c r="JXP16" s="711"/>
      <c r="JXQ16" s="711"/>
      <c r="JXR16" s="711"/>
      <c r="JXS16" s="711"/>
      <c r="JXT16" s="711"/>
      <c r="JXU16" s="711"/>
      <c r="JXV16" s="711"/>
      <c r="JXW16" s="711"/>
      <c r="JXX16" s="711"/>
      <c r="JXY16" s="711"/>
      <c r="JXZ16" s="711"/>
      <c r="JYA16" s="711"/>
      <c r="JYB16" s="711"/>
      <c r="JYC16" s="711"/>
      <c r="JYD16" s="711"/>
      <c r="JYE16" s="711"/>
      <c r="JYF16" s="711"/>
      <c r="JYG16" s="711"/>
      <c r="JYH16" s="711"/>
      <c r="JYI16" s="711"/>
      <c r="JYJ16" s="711"/>
      <c r="JYK16" s="711"/>
      <c r="JYL16" s="711"/>
      <c r="JYM16" s="711"/>
      <c r="JYN16" s="711"/>
      <c r="JYO16" s="711"/>
      <c r="JYP16" s="711"/>
      <c r="JYQ16" s="711"/>
      <c r="JYR16" s="711"/>
      <c r="JYS16" s="711"/>
      <c r="JYT16" s="711"/>
      <c r="JYU16" s="711"/>
      <c r="JYV16" s="711"/>
      <c r="JYW16" s="711"/>
      <c r="JYX16" s="711"/>
      <c r="JYY16" s="711"/>
      <c r="JYZ16" s="711"/>
      <c r="JZA16" s="711"/>
      <c r="JZB16" s="711"/>
      <c r="JZC16" s="711"/>
      <c r="JZD16" s="711"/>
      <c r="JZE16" s="711"/>
      <c r="JZF16" s="711"/>
      <c r="JZG16" s="711"/>
      <c r="JZH16" s="711"/>
      <c r="JZI16" s="711"/>
      <c r="JZJ16" s="711"/>
      <c r="JZK16" s="711"/>
      <c r="JZL16" s="711"/>
      <c r="JZM16" s="711"/>
      <c r="JZN16" s="711"/>
      <c r="JZO16" s="711"/>
      <c r="JZP16" s="711"/>
      <c r="JZQ16" s="711"/>
      <c r="JZR16" s="711"/>
      <c r="JZS16" s="711"/>
      <c r="JZT16" s="711"/>
      <c r="JZU16" s="711"/>
      <c r="JZV16" s="711"/>
      <c r="JZW16" s="711"/>
      <c r="JZX16" s="711"/>
      <c r="JZY16" s="711"/>
      <c r="JZZ16" s="711"/>
      <c r="KAA16" s="711"/>
      <c r="KAB16" s="711"/>
      <c r="KAC16" s="711"/>
      <c r="KAD16" s="711"/>
      <c r="KAE16" s="711"/>
      <c r="KAF16" s="711"/>
      <c r="KAG16" s="711"/>
      <c r="KAH16" s="711"/>
      <c r="KAI16" s="711"/>
      <c r="KAJ16" s="711"/>
      <c r="KAK16" s="711"/>
      <c r="KAL16" s="711"/>
      <c r="KAM16" s="711"/>
      <c r="KAN16" s="711"/>
      <c r="KAO16" s="711"/>
      <c r="KAP16" s="711"/>
      <c r="KAQ16" s="711"/>
      <c r="KAR16" s="711"/>
      <c r="KAS16" s="711"/>
      <c r="KAT16" s="711"/>
      <c r="KAU16" s="711"/>
      <c r="KAV16" s="711"/>
      <c r="KAW16" s="711"/>
      <c r="KAX16" s="711"/>
      <c r="KAY16" s="711"/>
      <c r="KAZ16" s="711"/>
      <c r="KBA16" s="711"/>
      <c r="KBB16" s="711"/>
      <c r="KBC16" s="711"/>
      <c r="KBD16" s="711"/>
      <c r="KBE16" s="711"/>
      <c r="KBF16" s="711"/>
      <c r="KBG16" s="711"/>
      <c r="KBH16" s="711"/>
      <c r="KBI16" s="711"/>
      <c r="KBJ16" s="711"/>
      <c r="KBK16" s="711"/>
      <c r="KBL16" s="711"/>
      <c r="KBM16" s="711"/>
      <c r="KBN16" s="711"/>
      <c r="KBO16" s="711"/>
      <c r="KBP16" s="711"/>
      <c r="KBQ16" s="711"/>
      <c r="KBR16" s="711"/>
      <c r="KBS16" s="711"/>
      <c r="KBT16" s="711"/>
      <c r="KBU16" s="711"/>
      <c r="KBV16" s="711"/>
      <c r="KBW16" s="711"/>
      <c r="KBX16" s="711"/>
      <c r="KBY16" s="711"/>
      <c r="KBZ16" s="711"/>
      <c r="KCA16" s="711"/>
      <c r="KCB16" s="711"/>
      <c r="KCC16" s="711"/>
      <c r="KCD16" s="711"/>
      <c r="KCE16" s="711"/>
      <c r="KCF16" s="711"/>
      <c r="KCG16" s="711"/>
      <c r="KCH16" s="711"/>
      <c r="KCI16" s="711"/>
      <c r="KCJ16" s="711"/>
      <c r="KCK16" s="711"/>
      <c r="KCL16" s="711"/>
      <c r="KCM16" s="711"/>
      <c r="KCN16" s="711"/>
      <c r="KCO16" s="711"/>
      <c r="KCP16" s="711"/>
      <c r="KCQ16" s="711"/>
      <c r="KCR16" s="711"/>
      <c r="KCS16" s="711"/>
      <c r="KCT16" s="711"/>
      <c r="KCU16" s="711"/>
      <c r="KCV16" s="711"/>
      <c r="KCW16" s="711"/>
      <c r="KCX16" s="711"/>
      <c r="KCY16" s="711"/>
      <c r="KCZ16" s="711"/>
      <c r="KDA16" s="711"/>
      <c r="KDB16" s="711"/>
      <c r="KDC16" s="711"/>
      <c r="KDD16" s="711"/>
      <c r="KDE16" s="711"/>
      <c r="KDF16" s="711"/>
      <c r="KDG16" s="711"/>
      <c r="KDH16" s="711"/>
      <c r="KDI16" s="711"/>
      <c r="KDJ16" s="711"/>
      <c r="KDK16" s="711"/>
      <c r="KDL16" s="711"/>
      <c r="KDM16" s="711"/>
      <c r="KDN16" s="711"/>
      <c r="KDO16" s="711"/>
      <c r="KDP16" s="711"/>
      <c r="KDQ16" s="711"/>
      <c r="KDR16" s="711"/>
      <c r="KDS16" s="711"/>
      <c r="KDT16" s="711"/>
      <c r="KDU16" s="711"/>
      <c r="KDV16" s="711"/>
      <c r="KDW16" s="711"/>
      <c r="KDX16" s="711"/>
      <c r="KDY16" s="711"/>
      <c r="KDZ16" s="711"/>
      <c r="KEA16" s="711"/>
      <c r="KEB16" s="711"/>
      <c r="KEC16" s="711"/>
      <c r="KED16" s="711"/>
      <c r="KEE16" s="711"/>
      <c r="KEF16" s="711"/>
      <c r="KEG16" s="711"/>
      <c r="KEH16" s="711"/>
      <c r="KEI16" s="711"/>
      <c r="KEJ16" s="711"/>
      <c r="KEK16" s="711"/>
      <c r="KEL16" s="711"/>
      <c r="KEM16" s="711"/>
      <c r="KEN16" s="711"/>
      <c r="KEO16" s="711"/>
      <c r="KEP16" s="711"/>
      <c r="KEQ16" s="711"/>
      <c r="KER16" s="711"/>
      <c r="KES16" s="711"/>
      <c r="KET16" s="711"/>
      <c r="KEU16" s="711"/>
      <c r="KEV16" s="711"/>
      <c r="KEW16" s="711"/>
      <c r="KEX16" s="711"/>
      <c r="KEY16" s="711"/>
      <c r="KEZ16" s="711"/>
      <c r="KFA16" s="711"/>
      <c r="KFB16" s="711"/>
      <c r="KFC16" s="711"/>
      <c r="KFD16" s="711"/>
      <c r="KFE16" s="711"/>
      <c r="KFF16" s="711"/>
      <c r="KFG16" s="711"/>
      <c r="KFH16" s="711"/>
      <c r="KFI16" s="711"/>
      <c r="KFJ16" s="711"/>
      <c r="KFK16" s="711"/>
      <c r="KFL16" s="711"/>
      <c r="KFM16" s="711"/>
      <c r="KFN16" s="711"/>
      <c r="KFO16" s="711"/>
      <c r="KFP16" s="711"/>
      <c r="KFQ16" s="711"/>
      <c r="KFR16" s="711"/>
      <c r="KFS16" s="711"/>
      <c r="KFT16" s="711"/>
      <c r="KFU16" s="711"/>
      <c r="KFV16" s="711"/>
      <c r="KFW16" s="711"/>
      <c r="KFX16" s="711"/>
      <c r="KFY16" s="711"/>
      <c r="KFZ16" s="711"/>
      <c r="KGA16" s="711"/>
      <c r="KGB16" s="711"/>
      <c r="KGC16" s="711"/>
      <c r="KGD16" s="711"/>
      <c r="KGE16" s="711"/>
      <c r="KGF16" s="711"/>
      <c r="KGG16" s="711"/>
      <c r="KGH16" s="711"/>
      <c r="KGI16" s="711"/>
      <c r="KGJ16" s="711"/>
      <c r="KGK16" s="711"/>
      <c r="KGL16" s="711"/>
      <c r="KGM16" s="711"/>
      <c r="KGN16" s="711"/>
      <c r="KGO16" s="711"/>
      <c r="KGP16" s="711"/>
      <c r="KGQ16" s="711"/>
      <c r="KGR16" s="711"/>
      <c r="KGS16" s="711"/>
      <c r="KGT16" s="711"/>
      <c r="KGU16" s="711"/>
      <c r="KGV16" s="711"/>
      <c r="KGW16" s="711"/>
      <c r="KGX16" s="711"/>
      <c r="KGY16" s="711"/>
      <c r="KGZ16" s="711"/>
      <c r="KHA16" s="711"/>
      <c r="KHB16" s="711"/>
      <c r="KHC16" s="711"/>
      <c r="KHD16" s="711"/>
      <c r="KHE16" s="711"/>
      <c r="KHF16" s="711"/>
      <c r="KHG16" s="711"/>
      <c r="KHH16" s="711"/>
      <c r="KHI16" s="711"/>
      <c r="KHJ16" s="711"/>
      <c r="KHK16" s="711"/>
      <c r="KHL16" s="711"/>
      <c r="KHM16" s="711"/>
      <c r="KHN16" s="711"/>
      <c r="KHO16" s="711"/>
      <c r="KHP16" s="711"/>
      <c r="KHQ16" s="711"/>
      <c r="KHR16" s="711"/>
      <c r="KHS16" s="711"/>
      <c r="KHT16" s="711"/>
      <c r="KHU16" s="711"/>
      <c r="KHV16" s="711"/>
      <c r="KHW16" s="711"/>
      <c r="KHX16" s="711"/>
      <c r="KHY16" s="711"/>
      <c r="KHZ16" s="711"/>
      <c r="KIA16" s="711"/>
      <c r="KIB16" s="711"/>
      <c r="KIC16" s="711"/>
      <c r="KID16" s="711"/>
      <c r="KIE16" s="711"/>
      <c r="KIF16" s="711"/>
      <c r="KIG16" s="711"/>
      <c r="KIH16" s="711"/>
      <c r="KII16" s="711"/>
      <c r="KIJ16" s="711"/>
      <c r="KIK16" s="711"/>
      <c r="KIL16" s="711"/>
      <c r="KIM16" s="711"/>
      <c r="KIN16" s="711"/>
      <c r="KIO16" s="711"/>
      <c r="KIP16" s="711"/>
      <c r="KIQ16" s="711"/>
      <c r="KIR16" s="711"/>
      <c r="KIS16" s="711"/>
      <c r="KIT16" s="711"/>
      <c r="KIU16" s="711"/>
      <c r="KIV16" s="711"/>
      <c r="KIW16" s="711"/>
      <c r="KIX16" s="711"/>
      <c r="KIY16" s="711"/>
      <c r="KIZ16" s="711"/>
      <c r="KJA16" s="711"/>
      <c r="KJB16" s="711"/>
      <c r="KJC16" s="711"/>
      <c r="KJD16" s="711"/>
      <c r="KJE16" s="711"/>
      <c r="KJF16" s="711"/>
      <c r="KJG16" s="711"/>
      <c r="KJH16" s="711"/>
      <c r="KJI16" s="711"/>
      <c r="KJJ16" s="711"/>
      <c r="KJK16" s="711"/>
      <c r="KJL16" s="711"/>
      <c r="KJM16" s="711"/>
      <c r="KJN16" s="711"/>
      <c r="KJO16" s="711"/>
      <c r="KJP16" s="711"/>
      <c r="KJQ16" s="711"/>
      <c r="KJR16" s="711"/>
      <c r="KJS16" s="711"/>
      <c r="KJT16" s="711"/>
      <c r="KJU16" s="711"/>
      <c r="KJV16" s="711"/>
      <c r="KJW16" s="711"/>
      <c r="KJX16" s="711"/>
      <c r="KJY16" s="711"/>
      <c r="KJZ16" s="711"/>
      <c r="KKA16" s="711"/>
      <c r="KKB16" s="711"/>
      <c r="KKC16" s="711"/>
      <c r="KKD16" s="711"/>
      <c r="KKE16" s="711"/>
      <c r="KKF16" s="711"/>
      <c r="KKG16" s="711"/>
      <c r="KKH16" s="711"/>
      <c r="KKI16" s="711"/>
      <c r="KKJ16" s="711"/>
      <c r="KKK16" s="711"/>
      <c r="KKL16" s="711"/>
      <c r="KKM16" s="711"/>
      <c r="KKN16" s="711"/>
      <c r="KKO16" s="711"/>
      <c r="KKP16" s="711"/>
      <c r="KKQ16" s="711"/>
      <c r="KKR16" s="711"/>
      <c r="KKS16" s="711"/>
      <c r="KKT16" s="711"/>
      <c r="KKU16" s="711"/>
      <c r="KKV16" s="711"/>
      <c r="KKW16" s="711"/>
      <c r="KKX16" s="711"/>
      <c r="KKY16" s="711"/>
      <c r="KKZ16" s="711"/>
      <c r="KLA16" s="711"/>
      <c r="KLB16" s="711"/>
      <c r="KLC16" s="711"/>
      <c r="KLD16" s="711"/>
      <c r="KLE16" s="711"/>
      <c r="KLF16" s="711"/>
      <c r="KLG16" s="711"/>
      <c r="KLH16" s="711"/>
      <c r="KLI16" s="711"/>
      <c r="KLJ16" s="711"/>
      <c r="KLK16" s="711"/>
      <c r="KLL16" s="711"/>
      <c r="KLM16" s="711"/>
      <c r="KLN16" s="711"/>
      <c r="KLO16" s="711"/>
      <c r="KLP16" s="711"/>
      <c r="KLQ16" s="711"/>
      <c r="KLR16" s="711"/>
      <c r="KLS16" s="711"/>
      <c r="KLT16" s="711"/>
      <c r="KLU16" s="711"/>
      <c r="KLV16" s="711"/>
      <c r="KLW16" s="711"/>
      <c r="KLX16" s="711"/>
      <c r="KLY16" s="711"/>
      <c r="KLZ16" s="711"/>
      <c r="KMA16" s="711"/>
      <c r="KMB16" s="711"/>
      <c r="KMC16" s="711"/>
      <c r="KMD16" s="711"/>
      <c r="KME16" s="711"/>
      <c r="KMF16" s="711"/>
      <c r="KMG16" s="711"/>
      <c r="KMH16" s="711"/>
      <c r="KMI16" s="711"/>
      <c r="KMJ16" s="711"/>
      <c r="KMK16" s="711"/>
      <c r="KML16" s="711"/>
      <c r="KMM16" s="711"/>
      <c r="KMN16" s="711"/>
      <c r="KMO16" s="711"/>
      <c r="KMP16" s="711"/>
      <c r="KMQ16" s="711"/>
      <c r="KMR16" s="711"/>
      <c r="KMS16" s="711"/>
      <c r="KMT16" s="711"/>
      <c r="KMU16" s="711"/>
      <c r="KMV16" s="711"/>
      <c r="KMW16" s="711"/>
      <c r="KMX16" s="711"/>
      <c r="KMY16" s="711"/>
      <c r="KMZ16" s="711"/>
      <c r="KNA16" s="711"/>
      <c r="KNB16" s="711"/>
      <c r="KNC16" s="711"/>
      <c r="KND16" s="711"/>
      <c r="KNE16" s="711"/>
      <c r="KNF16" s="711"/>
      <c r="KNG16" s="711"/>
      <c r="KNH16" s="711"/>
      <c r="KNI16" s="711"/>
      <c r="KNJ16" s="711"/>
      <c r="KNK16" s="711"/>
      <c r="KNL16" s="711"/>
      <c r="KNM16" s="711"/>
      <c r="KNN16" s="711"/>
      <c r="KNO16" s="711"/>
      <c r="KNP16" s="711"/>
      <c r="KNQ16" s="711"/>
      <c r="KNR16" s="711"/>
      <c r="KNS16" s="711"/>
      <c r="KNT16" s="711"/>
      <c r="KNU16" s="711"/>
      <c r="KNV16" s="711"/>
      <c r="KNW16" s="711"/>
      <c r="KNX16" s="711"/>
      <c r="KNY16" s="711"/>
      <c r="KNZ16" s="711"/>
      <c r="KOA16" s="711"/>
      <c r="KOB16" s="711"/>
      <c r="KOC16" s="711"/>
      <c r="KOD16" s="711"/>
      <c r="KOE16" s="711"/>
      <c r="KOF16" s="711"/>
      <c r="KOG16" s="711"/>
      <c r="KOH16" s="711"/>
      <c r="KOI16" s="711"/>
      <c r="KOJ16" s="711"/>
      <c r="KOK16" s="711"/>
      <c r="KOL16" s="711"/>
      <c r="KOM16" s="711"/>
      <c r="KON16" s="711"/>
      <c r="KOO16" s="711"/>
      <c r="KOP16" s="711"/>
      <c r="KOQ16" s="711"/>
      <c r="KOR16" s="711"/>
      <c r="KOS16" s="711"/>
      <c r="KOT16" s="711"/>
      <c r="KOU16" s="711"/>
      <c r="KOV16" s="711"/>
      <c r="KOW16" s="711"/>
      <c r="KOX16" s="711"/>
      <c r="KOY16" s="711"/>
      <c r="KOZ16" s="711"/>
      <c r="KPA16" s="711"/>
      <c r="KPB16" s="711"/>
      <c r="KPC16" s="711"/>
      <c r="KPD16" s="711"/>
      <c r="KPE16" s="711"/>
      <c r="KPF16" s="711"/>
      <c r="KPG16" s="711"/>
      <c r="KPH16" s="711"/>
      <c r="KPI16" s="711"/>
      <c r="KPJ16" s="711"/>
      <c r="KPK16" s="711"/>
      <c r="KPL16" s="711"/>
      <c r="KPM16" s="711"/>
      <c r="KPN16" s="711"/>
      <c r="KPO16" s="711"/>
      <c r="KPP16" s="711"/>
      <c r="KPQ16" s="711"/>
      <c r="KPR16" s="711"/>
      <c r="KPS16" s="711"/>
      <c r="KPT16" s="711"/>
      <c r="KPU16" s="711"/>
      <c r="KPV16" s="711"/>
      <c r="KPW16" s="711"/>
      <c r="KPX16" s="711"/>
      <c r="KPY16" s="711"/>
      <c r="KPZ16" s="711"/>
      <c r="KQA16" s="711"/>
      <c r="KQB16" s="711"/>
      <c r="KQC16" s="711"/>
      <c r="KQD16" s="711"/>
      <c r="KQE16" s="711"/>
      <c r="KQF16" s="711"/>
      <c r="KQG16" s="711"/>
      <c r="KQH16" s="711"/>
      <c r="KQI16" s="711"/>
      <c r="KQJ16" s="711"/>
      <c r="KQK16" s="711"/>
      <c r="KQL16" s="711"/>
      <c r="KQM16" s="711"/>
      <c r="KQN16" s="711"/>
      <c r="KQO16" s="711"/>
      <c r="KQP16" s="711"/>
      <c r="KQQ16" s="711"/>
      <c r="KQR16" s="711"/>
      <c r="KQS16" s="711"/>
      <c r="KQT16" s="711"/>
      <c r="KQU16" s="711"/>
      <c r="KQV16" s="711"/>
      <c r="KQW16" s="711"/>
      <c r="KQX16" s="711"/>
      <c r="KQY16" s="711"/>
      <c r="KQZ16" s="711"/>
      <c r="KRA16" s="711"/>
      <c r="KRB16" s="711"/>
      <c r="KRC16" s="711"/>
      <c r="KRD16" s="711"/>
      <c r="KRE16" s="711"/>
      <c r="KRF16" s="711"/>
      <c r="KRG16" s="711"/>
      <c r="KRH16" s="711"/>
      <c r="KRI16" s="711"/>
      <c r="KRJ16" s="711"/>
      <c r="KRK16" s="711"/>
      <c r="KRL16" s="711"/>
      <c r="KRM16" s="711"/>
      <c r="KRN16" s="711"/>
      <c r="KRO16" s="711"/>
      <c r="KRP16" s="711"/>
      <c r="KRQ16" s="711"/>
      <c r="KRR16" s="711"/>
      <c r="KRS16" s="711"/>
      <c r="KRT16" s="711"/>
      <c r="KRU16" s="711"/>
      <c r="KRV16" s="711"/>
      <c r="KRW16" s="711"/>
      <c r="KRX16" s="711"/>
      <c r="KRY16" s="711"/>
      <c r="KRZ16" s="711"/>
      <c r="KSA16" s="711"/>
      <c r="KSB16" s="711"/>
      <c r="KSC16" s="711"/>
      <c r="KSD16" s="711"/>
      <c r="KSE16" s="711"/>
      <c r="KSF16" s="711"/>
      <c r="KSG16" s="711"/>
      <c r="KSH16" s="711"/>
      <c r="KSI16" s="711"/>
      <c r="KSJ16" s="711"/>
      <c r="KSK16" s="711"/>
      <c r="KSL16" s="711"/>
      <c r="KSM16" s="711"/>
      <c r="KSN16" s="711"/>
      <c r="KSO16" s="711"/>
      <c r="KSP16" s="711"/>
      <c r="KSQ16" s="711"/>
      <c r="KSR16" s="711"/>
      <c r="KSS16" s="711"/>
      <c r="KST16" s="711"/>
      <c r="KSU16" s="711"/>
      <c r="KSV16" s="711"/>
      <c r="KSW16" s="711"/>
      <c r="KSX16" s="711"/>
      <c r="KSY16" s="711"/>
      <c r="KSZ16" s="711"/>
      <c r="KTA16" s="711"/>
      <c r="KTB16" s="711"/>
      <c r="KTC16" s="711"/>
      <c r="KTD16" s="711"/>
      <c r="KTE16" s="711"/>
      <c r="KTF16" s="711"/>
      <c r="KTG16" s="711"/>
      <c r="KTH16" s="711"/>
      <c r="KTI16" s="711"/>
      <c r="KTJ16" s="711"/>
      <c r="KTK16" s="711"/>
      <c r="KTL16" s="711"/>
      <c r="KTM16" s="711"/>
      <c r="KTN16" s="711"/>
      <c r="KTO16" s="711"/>
      <c r="KTP16" s="711"/>
      <c r="KTQ16" s="711"/>
      <c r="KTR16" s="711"/>
      <c r="KTS16" s="711"/>
      <c r="KTT16" s="711"/>
      <c r="KTU16" s="711"/>
      <c r="KTV16" s="711"/>
      <c r="KTW16" s="711"/>
      <c r="KTX16" s="711"/>
      <c r="KTY16" s="711"/>
      <c r="KTZ16" s="711"/>
      <c r="KUA16" s="711"/>
      <c r="KUB16" s="711"/>
      <c r="KUC16" s="711"/>
      <c r="KUD16" s="711"/>
      <c r="KUE16" s="711"/>
      <c r="KUF16" s="711"/>
      <c r="KUG16" s="711"/>
      <c r="KUH16" s="711"/>
      <c r="KUI16" s="711"/>
      <c r="KUJ16" s="711"/>
      <c r="KUK16" s="711"/>
      <c r="KUL16" s="711"/>
      <c r="KUM16" s="711"/>
      <c r="KUN16" s="711"/>
      <c r="KUO16" s="711"/>
      <c r="KUP16" s="711"/>
      <c r="KUQ16" s="711"/>
      <c r="KUR16" s="711"/>
      <c r="KUS16" s="711"/>
      <c r="KUT16" s="711"/>
      <c r="KUU16" s="711"/>
      <c r="KUV16" s="711"/>
      <c r="KUW16" s="711"/>
      <c r="KUX16" s="711"/>
      <c r="KUY16" s="711"/>
      <c r="KUZ16" s="711"/>
      <c r="KVA16" s="711"/>
      <c r="KVB16" s="711"/>
      <c r="KVC16" s="711"/>
      <c r="KVD16" s="711"/>
      <c r="KVE16" s="711"/>
      <c r="KVF16" s="711"/>
      <c r="KVG16" s="711"/>
      <c r="KVH16" s="711"/>
      <c r="KVI16" s="711"/>
      <c r="KVJ16" s="711"/>
      <c r="KVK16" s="711"/>
      <c r="KVL16" s="711"/>
      <c r="KVM16" s="711"/>
      <c r="KVN16" s="711"/>
      <c r="KVO16" s="711"/>
      <c r="KVP16" s="711"/>
      <c r="KVQ16" s="711"/>
      <c r="KVR16" s="711"/>
      <c r="KVS16" s="711"/>
      <c r="KVT16" s="711"/>
      <c r="KVU16" s="711"/>
      <c r="KVV16" s="711"/>
      <c r="KVW16" s="711"/>
      <c r="KVX16" s="711"/>
      <c r="KVY16" s="711"/>
      <c r="KVZ16" s="711"/>
      <c r="KWA16" s="711"/>
      <c r="KWB16" s="711"/>
      <c r="KWC16" s="711"/>
      <c r="KWD16" s="711"/>
      <c r="KWE16" s="711"/>
      <c r="KWF16" s="711"/>
      <c r="KWG16" s="711"/>
      <c r="KWH16" s="711"/>
      <c r="KWI16" s="711"/>
      <c r="KWJ16" s="711"/>
      <c r="KWK16" s="711"/>
      <c r="KWL16" s="711"/>
      <c r="KWM16" s="711"/>
      <c r="KWN16" s="711"/>
      <c r="KWO16" s="711"/>
      <c r="KWP16" s="711"/>
      <c r="KWQ16" s="711"/>
      <c r="KWR16" s="711"/>
      <c r="KWS16" s="711"/>
      <c r="KWT16" s="711"/>
      <c r="KWU16" s="711"/>
      <c r="KWV16" s="711"/>
      <c r="KWW16" s="711"/>
      <c r="KWX16" s="711"/>
      <c r="KWY16" s="711"/>
      <c r="KWZ16" s="711"/>
      <c r="KXA16" s="711"/>
      <c r="KXB16" s="711"/>
      <c r="KXC16" s="711"/>
      <c r="KXD16" s="711"/>
      <c r="KXE16" s="711"/>
      <c r="KXF16" s="711"/>
      <c r="KXG16" s="711"/>
      <c r="KXH16" s="711"/>
      <c r="KXI16" s="711"/>
      <c r="KXJ16" s="711"/>
      <c r="KXK16" s="711"/>
      <c r="KXL16" s="711"/>
      <c r="KXM16" s="711"/>
      <c r="KXN16" s="711"/>
      <c r="KXO16" s="711"/>
      <c r="KXP16" s="711"/>
      <c r="KXQ16" s="711"/>
      <c r="KXR16" s="711"/>
      <c r="KXS16" s="711"/>
      <c r="KXT16" s="711"/>
      <c r="KXU16" s="711"/>
      <c r="KXV16" s="711"/>
      <c r="KXW16" s="711"/>
      <c r="KXX16" s="711"/>
      <c r="KXY16" s="711"/>
      <c r="KXZ16" s="711"/>
      <c r="KYA16" s="711"/>
      <c r="KYB16" s="711"/>
      <c r="KYC16" s="711"/>
      <c r="KYD16" s="711"/>
      <c r="KYE16" s="711"/>
      <c r="KYF16" s="711"/>
      <c r="KYG16" s="711"/>
      <c r="KYH16" s="711"/>
      <c r="KYI16" s="711"/>
      <c r="KYJ16" s="711"/>
      <c r="KYK16" s="711"/>
      <c r="KYL16" s="711"/>
      <c r="KYM16" s="711"/>
      <c r="KYN16" s="711"/>
      <c r="KYO16" s="711"/>
      <c r="KYP16" s="711"/>
      <c r="KYQ16" s="711"/>
      <c r="KYR16" s="711"/>
      <c r="KYS16" s="711"/>
      <c r="KYT16" s="711"/>
      <c r="KYU16" s="711"/>
      <c r="KYV16" s="711"/>
      <c r="KYW16" s="711"/>
      <c r="KYX16" s="711"/>
      <c r="KYY16" s="711"/>
      <c r="KYZ16" s="711"/>
      <c r="KZA16" s="711"/>
      <c r="KZB16" s="711"/>
      <c r="KZC16" s="711"/>
      <c r="KZD16" s="711"/>
      <c r="KZE16" s="711"/>
      <c r="KZF16" s="711"/>
      <c r="KZG16" s="711"/>
      <c r="KZH16" s="711"/>
      <c r="KZI16" s="711"/>
      <c r="KZJ16" s="711"/>
      <c r="KZK16" s="711"/>
      <c r="KZL16" s="711"/>
      <c r="KZM16" s="711"/>
      <c r="KZN16" s="711"/>
      <c r="KZO16" s="711"/>
      <c r="KZP16" s="711"/>
      <c r="KZQ16" s="711"/>
      <c r="KZR16" s="711"/>
      <c r="KZS16" s="711"/>
      <c r="KZT16" s="711"/>
      <c r="KZU16" s="711"/>
      <c r="KZV16" s="711"/>
      <c r="KZW16" s="711"/>
      <c r="KZX16" s="711"/>
      <c r="KZY16" s="711"/>
      <c r="KZZ16" s="711"/>
      <c r="LAA16" s="711"/>
      <c r="LAB16" s="711"/>
      <c r="LAC16" s="711"/>
      <c r="LAD16" s="711"/>
      <c r="LAE16" s="711"/>
      <c r="LAF16" s="711"/>
      <c r="LAG16" s="711"/>
      <c r="LAH16" s="711"/>
      <c r="LAI16" s="711"/>
      <c r="LAJ16" s="711"/>
      <c r="LAK16" s="711"/>
      <c r="LAL16" s="711"/>
      <c r="LAM16" s="711"/>
      <c r="LAN16" s="711"/>
      <c r="LAO16" s="711"/>
      <c r="LAP16" s="711"/>
      <c r="LAQ16" s="711"/>
      <c r="LAR16" s="711"/>
      <c r="LAS16" s="711"/>
      <c r="LAT16" s="711"/>
      <c r="LAU16" s="711"/>
      <c r="LAV16" s="711"/>
      <c r="LAW16" s="711"/>
      <c r="LAX16" s="711"/>
      <c r="LAY16" s="711"/>
      <c r="LAZ16" s="711"/>
      <c r="LBA16" s="711"/>
      <c r="LBB16" s="711"/>
      <c r="LBC16" s="711"/>
      <c r="LBD16" s="711"/>
      <c r="LBE16" s="711"/>
      <c r="LBF16" s="711"/>
      <c r="LBG16" s="711"/>
      <c r="LBH16" s="711"/>
      <c r="LBI16" s="711"/>
      <c r="LBJ16" s="711"/>
      <c r="LBK16" s="711"/>
      <c r="LBL16" s="711"/>
      <c r="LBM16" s="711"/>
      <c r="LBN16" s="711"/>
      <c r="LBO16" s="711"/>
      <c r="LBP16" s="711"/>
      <c r="LBQ16" s="711"/>
      <c r="LBR16" s="711"/>
      <c r="LBS16" s="711"/>
      <c r="LBT16" s="711"/>
      <c r="LBU16" s="711"/>
      <c r="LBV16" s="711"/>
      <c r="LBW16" s="711"/>
      <c r="LBX16" s="711"/>
      <c r="LBY16" s="711"/>
      <c r="LBZ16" s="711"/>
      <c r="LCA16" s="711"/>
      <c r="LCB16" s="711"/>
      <c r="LCC16" s="711"/>
      <c r="LCD16" s="711"/>
      <c r="LCE16" s="711"/>
      <c r="LCF16" s="711"/>
      <c r="LCG16" s="711"/>
      <c r="LCH16" s="711"/>
      <c r="LCI16" s="711"/>
      <c r="LCJ16" s="711"/>
      <c r="LCK16" s="711"/>
      <c r="LCL16" s="711"/>
      <c r="LCM16" s="711"/>
      <c r="LCN16" s="711"/>
      <c r="LCO16" s="711"/>
      <c r="LCP16" s="711"/>
      <c r="LCQ16" s="711"/>
      <c r="LCR16" s="711"/>
      <c r="LCS16" s="711"/>
      <c r="LCT16" s="711"/>
      <c r="LCU16" s="711"/>
      <c r="LCV16" s="711"/>
      <c r="LCW16" s="711"/>
      <c r="LCX16" s="711"/>
      <c r="LCY16" s="711"/>
      <c r="LCZ16" s="711"/>
      <c r="LDA16" s="711"/>
      <c r="LDB16" s="711"/>
      <c r="LDC16" s="711"/>
      <c r="LDD16" s="711"/>
      <c r="LDE16" s="711"/>
      <c r="LDF16" s="711"/>
      <c r="LDG16" s="711"/>
      <c r="LDH16" s="711"/>
      <c r="LDI16" s="711"/>
      <c r="LDJ16" s="711"/>
      <c r="LDK16" s="711"/>
      <c r="LDL16" s="711"/>
      <c r="LDM16" s="711"/>
      <c r="LDN16" s="711"/>
      <c r="LDO16" s="711"/>
      <c r="LDP16" s="711"/>
      <c r="LDQ16" s="711"/>
      <c r="LDR16" s="711"/>
      <c r="LDS16" s="711"/>
      <c r="LDT16" s="711"/>
      <c r="LDU16" s="711"/>
      <c r="LDV16" s="711"/>
      <c r="LDW16" s="711"/>
      <c r="LDX16" s="711"/>
      <c r="LDY16" s="711"/>
      <c r="LDZ16" s="711"/>
      <c r="LEA16" s="711"/>
      <c r="LEB16" s="711"/>
      <c r="LEC16" s="711"/>
      <c r="LED16" s="711"/>
      <c r="LEE16" s="711"/>
      <c r="LEF16" s="711"/>
      <c r="LEG16" s="711"/>
      <c r="LEH16" s="711"/>
      <c r="LEI16" s="711"/>
      <c r="LEJ16" s="711"/>
      <c r="LEK16" s="711"/>
      <c r="LEL16" s="711"/>
      <c r="LEM16" s="711"/>
      <c r="LEN16" s="711"/>
      <c r="LEO16" s="711"/>
      <c r="LEP16" s="711"/>
      <c r="LEQ16" s="711"/>
      <c r="LER16" s="711"/>
      <c r="LES16" s="711"/>
      <c r="LET16" s="711"/>
      <c r="LEU16" s="711"/>
      <c r="LEV16" s="711"/>
      <c r="LEW16" s="711"/>
      <c r="LEX16" s="711"/>
      <c r="LEY16" s="711"/>
      <c r="LEZ16" s="711"/>
      <c r="LFA16" s="711"/>
      <c r="LFB16" s="711"/>
      <c r="LFC16" s="711"/>
      <c r="LFD16" s="711"/>
      <c r="LFE16" s="711"/>
      <c r="LFF16" s="711"/>
      <c r="LFG16" s="711"/>
      <c r="LFH16" s="711"/>
      <c r="LFI16" s="711"/>
      <c r="LFJ16" s="711"/>
      <c r="LFK16" s="711"/>
      <c r="LFL16" s="711"/>
      <c r="LFM16" s="711"/>
      <c r="LFN16" s="711"/>
      <c r="LFO16" s="711"/>
      <c r="LFP16" s="711"/>
      <c r="LFQ16" s="711"/>
      <c r="LFR16" s="711"/>
      <c r="LFS16" s="711"/>
      <c r="LFT16" s="711"/>
      <c r="LFU16" s="711"/>
      <c r="LFV16" s="711"/>
      <c r="LFW16" s="711"/>
      <c r="LFX16" s="711"/>
      <c r="LFY16" s="711"/>
      <c r="LFZ16" s="711"/>
      <c r="LGA16" s="711"/>
      <c r="LGB16" s="711"/>
      <c r="LGC16" s="711"/>
      <c r="LGD16" s="711"/>
      <c r="LGE16" s="711"/>
      <c r="LGF16" s="711"/>
      <c r="LGG16" s="711"/>
      <c r="LGH16" s="711"/>
      <c r="LGI16" s="711"/>
      <c r="LGJ16" s="711"/>
      <c r="LGK16" s="711"/>
      <c r="LGL16" s="711"/>
      <c r="LGM16" s="711"/>
      <c r="LGN16" s="711"/>
      <c r="LGO16" s="711"/>
      <c r="LGP16" s="711"/>
      <c r="LGQ16" s="711"/>
      <c r="LGR16" s="711"/>
      <c r="LGS16" s="711"/>
      <c r="LGT16" s="711"/>
      <c r="LGU16" s="711"/>
      <c r="LGV16" s="711"/>
      <c r="LGW16" s="711"/>
      <c r="LGX16" s="711"/>
      <c r="LGY16" s="711"/>
      <c r="LGZ16" s="711"/>
      <c r="LHA16" s="711"/>
      <c r="LHB16" s="711"/>
      <c r="LHC16" s="711"/>
      <c r="LHD16" s="711"/>
      <c r="LHE16" s="711"/>
      <c r="LHF16" s="711"/>
      <c r="LHG16" s="711"/>
      <c r="LHH16" s="711"/>
      <c r="LHI16" s="711"/>
      <c r="LHJ16" s="711"/>
      <c r="LHK16" s="711"/>
      <c r="LHL16" s="711"/>
      <c r="LHM16" s="711"/>
      <c r="LHN16" s="711"/>
      <c r="LHO16" s="711"/>
      <c r="LHP16" s="711"/>
      <c r="LHQ16" s="711"/>
      <c r="LHR16" s="711"/>
      <c r="LHS16" s="711"/>
      <c r="LHT16" s="711"/>
      <c r="LHU16" s="711"/>
      <c r="LHV16" s="711"/>
      <c r="LHW16" s="711"/>
      <c r="LHX16" s="711"/>
      <c r="LHY16" s="711"/>
      <c r="LHZ16" s="711"/>
      <c r="LIA16" s="711"/>
      <c r="LIB16" s="711"/>
      <c r="LIC16" s="711"/>
      <c r="LID16" s="711"/>
      <c r="LIE16" s="711"/>
      <c r="LIF16" s="711"/>
      <c r="LIG16" s="711"/>
      <c r="LIH16" s="711"/>
      <c r="LII16" s="711"/>
      <c r="LIJ16" s="711"/>
      <c r="LIK16" s="711"/>
      <c r="LIL16" s="711"/>
      <c r="LIM16" s="711"/>
      <c r="LIN16" s="711"/>
      <c r="LIO16" s="711"/>
      <c r="LIP16" s="711"/>
      <c r="LIQ16" s="711"/>
      <c r="LIR16" s="711"/>
      <c r="LIS16" s="711"/>
      <c r="LIT16" s="711"/>
      <c r="LIU16" s="711"/>
      <c r="LIV16" s="711"/>
      <c r="LIW16" s="711"/>
      <c r="LIX16" s="711"/>
      <c r="LIY16" s="711"/>
      <c r="LIZ16" s="711"/>
      <c r="LJA16" s="711"/>
      <c r="LJB16" s="711"/>
      <c r="LJC16" s="711"/>
      <c r="LJD16" s="711"/>
      <c r="LJE16" s="711"/>
      <c r="LJF16" s="711"/>
      <c r="LJG16" s="711"/>
      <c r="LJH16" s="711"/>
      <c r="LJI16" s="711"/>
      <c r="LJJ16" s="711"/>
      <c r="LJK16" s="711"/>
      <c r="LJL16" s="711"/>
      <c r="LJM16" s="711"/>
      <c r="LJN16" s="711"/>
      <c r="LJO16" s="711"/>
      <c r="LJP16" s="711"/>
      <c r="LJQ16" s="711"/>
      <c r="LJR16" s="711"/>
      <c r="LJS16" s="711"/>
      <c r="LJT16" s="711"/>
      <c r="LJU16" s="711"/>
      <c r="LJV16" s="711"/>
      <c r="LJW16" s="711"/>
      <c r="LJX16" s="711"/>
      <c r="LJY16" s="711"/>
      <c r="LJZ16" s="711"/>
      <c r="LKA16" s="711"/>
      <c r="LKB16" s="711"/>
      <c r="LKC16" s="711"/>
      <c r="LKD16" s="711"/>
      <c r="LKE16" s="711"/>
      <c r="LKF16" s="711"/>
      <c r="LKG16" s="711"/>
      <c r="LKH16" s="711"/>
      <c r="LKI16" s="711"/>
      <c r="LKJ16" s="711"/>
      <c r="LKK16" s="711"/>
      <c r="LKL16" s="711"/>
      <c r="LKM16" s="711"/>
      <c r="LKN16" s="711"/>
      <c r="LKO16" s="711"/>
      <c r="LKP16" s="711"/>
      <c r="LKQ16" s="711"/>
      <c r="LKR16" s="711"/>
      <c r="LKS16" s="711"/>
      <c r="LKT16" s="711"/>
      <c r="LKU16" s="711"/>
      <c r="LKV16" s="711"/>
      <c r="LKW16" s="711"/>
      <c r="LKX16" s="711"/>
      <c r="LKY16" s="711"/>
      <c r="LKZ16" s="711"/>
      <c r="LLA16" s="711"/>
      <c r="LLB16" s="711"/>
      <c r="LLC16" s="711"/>
      <c r="LLD16" s="711"/>
      <c r="LLE16" s="711"/>
      <c r="LLF16" s="711"/>
      <c r="LLG16" s="711"/>
      <c r="LLH16" s="711"/>
      <c r="LLI16" s="711"/>
      <c r="LLJ16" s="711"/>
      <c r="LLK16" s="711"/>
      <c r="LLL16" s="711"/>
      <c r="LLM16" s="711"/>
      <c r="LLN16" s="711"/>
      <c r="LLO16" s="711"/>
      <c r="LLP16" s="711"/>
      <c r="LLQ16" s="711"/>
      <c r="LLR16" s="711"/>
      <c r="LLS16" s="711"/>
      <c r="LLT16" s="711"/>
      <c r="LLU16" s="711"/>
      <c r="LLV16" s="711"/>
      <c r="LLW16" s="711"/>
      <c r="LLX16" s="711"/>
      <c r="LLY16" s="711"/>
      <c r="LLZ16" s="711"/>
      <c r="LMA16" s="711"/>
      <c r="LMB16" s="711"/>
      <c r="LMC16" s="711"/>
      <c r="LMD16" s="711"/>
      <c r="LME16" s="711"/>
      <c r="LMF16" s="711"/>
      <c r="LMG16" s="711"/>
      <c r="LMH16" s="711"/>
      <c r="LMI16" s="711"/>
      <c r="LMJ16" s="711"/>
      <c r="LMK16" s="711"/>
      <c r="LML16" s="711"/>
      <c r="LMM16" s="711"/>
      <c r="LMN16" s="711"/>
      <c r="LMO16" s="711"/>
      <c r="LMP16" s="711"/>
      <c r="LMQ16" s="711"/>
      <c r="LMR16" s="711"/>
      <c r="LMS16" s="711"/>
      <c r="LMT16" s="711"/>
      <c r="LMU16" s="711"/>
      <c r="LMV16" s="711"/>
      <c r="LMW16" s="711"/>
      <c r="LMX16" s="711"/>
      <c r="LMY16" s="711"/>
      <c r="LMZ16" s="711"/>
      <c r="LNA16" s="711"/>
      <c r="LNB16" s="711"/>
      <c r="LNC16" s="711"/>
      <c r="LND16" s="711"/>
      <c r="LNE16" s="711"/>
      <c r="LNF16" s="711"/>
      <c r="LNG16" s="711"/>
      <c r="LNH16" s="711"/>
      <c r="LNI16" s="711"/>
      <c r="LNJ16" s="711"/>
      <c r="LNK16" s="711"/>
      <c r="LNL16" s="711"/>
      <c r="LNM16" s="711"/>
      <c r="LNN16" s="711"/>
      <c r="LNO16" s="711"/>
      <c r="LNP16" s="711"/>
      <c r="LNQ16" s="711"/>
      <c r="LNR16" s="711"/>
      <c r="LNS16" s="711"/>
      <c r="LNT16" s="711"/>
      <c r="LNU16" s="711"/>
      <c r="LNV16" s="711"/>
      <c r="LNW16" s="711"/>
      <c r="LNX16" s="711"/>
      <c r="LNY16" s="711"/>
      <c r="LNZ16" s="711"/>
      <c r="LOA16" s="711"/>
      <c r="LOB16" s="711"/>
      <c r="LOC16" s="711"/>
      <c r="LOD16" s="711"/>
      <c r="LOE16" s="711"/>
      <c r="LOF16" s="711"/>
      <c r="LOG16" s="711"/>
      <c r="LOH16" s="711"/>
      <c r="LOI16" s="711"/>
      <c r="LOJ16" s="711"/>
      <c r="LOK16" s="711"/>
      <c r="LOL16" s="711"/>
      <c r="LOM16" s="711"/>
      <c r="LON16" s="711"/>
      <c r="LOO16" s="711"/>
      <c r="LOP16" s="711"/>
      <c r="LOQ16" s="711"/>
      <c r="LOR16" s="711"/>
      <c r="LOS16" s="711"/>
      <c r="LOT16" s="711"/>
      <c r="LOU16" s="711"/>
      <c r="LOV16" s="711"/>
      <c r="LOW16" s="711"/>
      <c r="LOX16" s="711"/>
      <c r="LOY16" s="711"/>
      <c r="LOZ16" s="711"/>
      <c r="LPA16" s="711"/>
      <c r="LPB16" s="711"/>
      <c r="LPC16" s="711"/>
      <c r="LPD16" s="711"/>
      <c r="LPE16" s="711"/>
      <c r="LPF16" s="711"/>
      <c r="LPG16" s="711"/>
      <c r="LPH16" s="711"/>
      <c r="LPI16" s="711"/>
      <c r="LPJ16" s="711"/>
      <c r="LPK16" s="711"/>
      <c r="LPL16" s="711"/>
      <c r="LPM16" s="711"/>
      <c r="LPN16" s="711"/>
      <c r="LPO16" s="711"/>
      <c r="LPP16" s="711"/>
      <c r="LPQ16" s="711"/>
      <c r="LPR16" s="711"/>
      <c r="LPS16" s="711"/>
      <c r="LPT16" s="711"/>
      <c r="LPU16" s="711"/>
      <c r="LPV16" s="711"/>
      <c r="LPW16" s="711"/>
      <c r="LPX16" s="711"/>
      <c r="LPY16" s="711"/>
      <c r="LPZ16" s="711"/>
      <c r="LQA16" s="711"/>
      <c r="LQB16" s="711"/>
      <c r="LQC16" s="711"/>
      <c r="LQD16" s="711"/>
      <c r="LQE16" s="711"/>
      <c r="LQF16" s="711"/>
      <c r="LQG16" s="711"/>
      <c r="LQH16" s="711"/>
      <c r="LQI16" s="711"/>
      <c r="LQJ16" s="711"/>
      <c r="LQK16" s="711"/>
      <c r="LQL16" s="711"/>
      <c r="LQM16" s="711"/>
      <c r="LQN16" s="711"/>
      <c r="LQO16" s="711"/>
      <c r="LQP16" s="711"/>
      <c r="LQQ16" s="711"/>
      <c r="LQR16" s="711"/>
      <c r="LQS16" s="711"/>
      <c r="LQT16" s="711"/>
      <c r="LQU16" s="711"/>
      <c r="LQV16" s="711"/>
      <c r="LQW16" s="711"/>
      <c r="LQX16" s="711"/>
      <c r="LQY16" s="711"/>
      <c r="LQZ16" s="711"/>
      <c r="LRA16" s="711"/>
      <c r="LRB16" s="711"/>
      <c r="LRC16" s="711"/>
      <c r="LRD16" s="711"/>
      <c r="LRE16" s="711"/>
      <c r="LRF16" s="711"/>
      <c r="LRG16" s="711"/>
      <c r="LRH16" s="711"/>
      <c r="LRI16" s="711"/>
      <c r="LRJ16" s="711"/>
      <c r="LRK16" s="711"/>
      <c r="LRL16" s="711"/>
      <c r="LRM16" s="711"/>
      <c r="LRN16" s="711"/>
      <c r="LRO16" s="711"/>
      <c r="LRP16" s="711"/>
      <c r="LRQ16" s="711"/>
      <c r="LRR16" s="711"/>
      <c r="LRS16" s="711"/>
      <c r="LRT16" s="711"/>
      <c r="LRU16" s="711"/>
      <c r="LRV16" s="711"/>
      <c r="LRW16" s="711"/>
      <c r="LRX16" s="711"/>
      <c r="LRY16" s="711"/>
      <c r="LRZ16" s="711"/>
      <c r="LSA16" s="711"/>
      <c r="LSB16" s="711"/>
      <c r="LSC16" s="711"/>
      <c r="LSD16" s="711"/>
      <c r="LSE16" s="711"/>
      <c r="LSF16" s="711"/>
      <c r="LSG16" s="711"/>
      <c r="LSH16" s="711"/>
      <c r="LSI16" s="711"/>
      <c r="LSJ16" s="711"/>
      <c r="LSK16" s="711"/>
      <c r="LSL16" s="711"/>
      <c r="LSM16" s="711"/>
      <c r="LSN16" s="711"/>
      <c r="LSO16" s="711"/>
      <c r="LSP16" s="711"/>
      <c r="LSQ16" s="711"/>
      <c r="LSR16" s="711"/>
      <c r="LSS16" s="711"/>
      <c r="LST16" s="711"/>
      <c r="LSU16" s="711"/>
      <c r="LSV16" s="711"/>
      <c r="LSW16" s="711"/>
      <c r="LSX16" s="711"/>
      <c r="LSY16" s="711"/>
      <c r="LSZ16" s="711"/>
      <c r="LTA16" s="711"/>
      <c r="LTB16" s="711"/>
      <c r="LTC16" s="711"/>
      <c r="LTD16" s="711"/>
      <c r="LTE16" s="711"/>
      <c r="LTF16" s="711"/>
      <c r="LTG16" s="711"/>
      <c r="LTH16" s="711"/>
      <c r="LTI16" s="711"/>
      <c r="LTJ16" s="711"/>
      <c r="LTK16" s="711"/>
      <c r="LTL16" s="711"/>
      <c r="LTM16" s="711"/>
      <c r="LTN16" s="711"/>
      <c r="LTO16" s="711"/>
      <c r="LTP16" s="711"/>
      <c r="LTQ16" s="711"/>
      <c r="LTR16" s="711"/>
      <c r="LTS16" s="711"/>
      <c r="LTT16" s="711"/>
      <c r="LTU16" s="711"/>
      <c r="LTV16" s="711"/>
      <c r="LTW16" s="711"/>
      <c r="LTX16" s="711"/>
      <c r="LTY16" s="711"/>
      <c r="LTZ16" s="711"/>
      <c r="LUA16" s="711"/>
      <c r="LUB16" s="711"/>
      <c r="LUC16" s="711"/>
      <c r="LUD16" s="711"/>
      <c r="LUE16" s="711"/>
      <c r="LUF16" s="711"/>
      <c r="LUG16" s="711"/>
      <c r="LUH16" s="711"/>
      <c r="LUI16" s="711"/>
      <c r="LUJ16" s="711"/>
      <c r="LUK16" s="711"/>
      <c r="LUL16" s="711"/>
      <c r="LUM16" s="711"/>
      <c r="LUN16" s="711"/>
      <c r="LUO16" s="711"/>
      <c r="LUP16" s="711"/>
      <c r="LUQ16" s="711"/>
      <c r="LUR16" s="711"/>
      <c r="LUS16" s="711"/>
      <c r="LUT16" s="711"/>
      <c r="LUU16" s="711"/>
      <c r="LUV16" s="711"/>
      <c r="LUW16" s="711"/>
      <c r="LUX16" s="711"/>
      <c r="LUY16" s="711"/>
      <c r="LUZ16" s="711"/>
      <c r="LVA16" s="711"/>
      <c r="LVB16" s="711"/>
      <c r="LVC16" s="711"/>
      <c r="LVD16" s="711"/>
      <c r="LVE16" s="711"/>
      <c r="LVF16" s="711"/>
      <c r="LVG16" s="711"/>
      <c r="LVH16" s="711"/>
      <c r="LVI16" s="711"/>
      <c r="LVJ16" s="711"/>
      <c r="LVK16" s="711"/>
      <c r="LVL16" s="711"/>
      <c r="LVM16" s="711"/>
      <c r="LVN16" s="711"/>
      <c r="LVO16" s="711"/>
      <c r="LVP16" s="711"/>
      <c r="LVQ16" s="711"/>
      <c r="LVR16" s="711"/>
      <c r="LVS16" s="711"/>
      <c r="LVT16" s="711"/>
      <c r="LVU16" s="711"/>
      <c r="LVV16" s="711"/>
      <c r="LVW16" s="711"/>
      <c r="LVX16" s="711"/>
      <c r="LVY16" s="711"/>
      <c r="LVZ16" s="711"/>
      <c r="LWA16" s="711"/>
      <c r="LWB16" s="711"/>
      <c r="LWC16" s="711"/>
      <c r="LWD16" s="711"/>
      <c r="LWE16" s="711"/>
      <c r="LWF16" s="711"/>
      <c r="LWG16" s="711"/>
      <c r="LWH16" s="711"/>
      <c r="LWI16" s="711"/>
      <c r="LWJ16" s="711"/>
      <c r="LWK16" s="711"/>
      <c r="LWL16" s="711"/>
      <c r="LWM16" s="711"/>
      <c r="LWN16" s="711"/>
      <c r="LWO16" s="711"/>
      <c r="LWP16" s="711"/>
      <c r="LWQ16" s="711"/>
      <c r="LWR16" s="711"/>
      <c r="LWS16" s="711"/>
      <c r="LWT16" s="711"/>
      <c r="LWU16" s="711"/>
      <c r="LWV16" s="711"/>
      <c r="LWW16" s="711"/>
      <c r="LWX16" s="711"/>
      <c r="LWY16" s="711"/>
      <c r="LWZ16" s="711"/>
      <c r="LXA16" s="711"/>
      <c r="LXB16" s="711"/>
      <c r="LXC16" s="711"/>
      <c r="LXD16" s="711"/>
      <c r="LXE16" s="711"/>
      <c r="LXF16" s="711"/>
      <c r="LXG16" s="711"/>
      <c r="LXH16" s="711"/>
      <c r="LXI16" s="711"/>
      <c r="LXJ16" s="711"/>
      <c r="LXK16" s="711"/>
      <c r="LXL16" s="711"/>
      <c r="LXM16" s="711"/>
      <c r="LXN16" s="711"/>
      <c r="LXO16" s="711"/>
      <c r="LXP16" s="711"/>
      <c r="LXQ16" s="711"/>
      <c r="LXR16" s="711"/>
      <c r="LXS16" s="711"/>
      <c r="LXT16" s="711"/>
      <c r="LXU16" s="711"/>
      <c r="LXV16" s="711"/>
      <c r="LXW16" s="711"/>
      <c r="LXX16" s="711"/>
      <c r="LXY16" s="711"/>
      <c r="LXZ16" s="711"/>
      <c r="LYA16" s="711"/>
      <c r="LYB16" s="711"/>
      <c r="LYC16" s="711"/>
      <c r="LYD16" s="711"/>
      <c r="LYE16" s="711"/>
      <c r="LYF16" s="711"/>
      <c r="LYG16" s="711"/>
      <c r="LYH16" s="711"/>
      <c r="LYI16" s="711"/>
      <c r="LYJ16" s="711"/>
      <c r="LYK16" s="711"/>
      <c r="LYL16" s="711"/>
      <c r="LYM16" s="711"/>
      <c r="LYN16" s="711"/>
      <c r="LYO16" s="711"/>
      <c r="LYP16" s="711"/>
      <c r="LYQ16" s="711"/>
      <c r="LYR16" s="711"/>
      <c r="LYS16" s="711"/>
      <c r="LYT16" s="711"/>
      <c r="LYU16" s="711"/>
      <c r="LYV16" s="711"/>
      <c r="LYW16" s="711"/>
      <c r="LYX16" s="711"/>
      <c r="LYY16" s="711"/>
      <c r="LYZ16" s="711"/>
      <c r="LZA16" s="711"/>
      <c r="LZB16" s="711"/>
      <c r="LZC16" s="711"/>
      <c r="LZD16" s="711"/>
      <c r="LZE16" s="711"/>
      <c r="LZF16" s="711"/>
      <c r="LZG16" s="711"/>
      <c r="LZH16" s="711"/>
      <c r="LZI16" s="711"/>
      <c r="LZJ16" s="711"/>
      <c r="LZK16" s="711"/>
      <c r="LZL16" s="711"/>
      <c r="LZM16" s="711"/>
      <c r="LZN16" s="711"/>
      <c r="LZO16" s="711"/>
      <c r="LZP16" s="711"/>
      <c r="LZQ16" s="711"/>
      <c r="LZR16" s="711"/>
      <c r="LZS16" s="711"/>
      <c r="LZT16" s="711"/>
      <c r="LZU16" s="711"/>
      <c r="LZV16" s="711"/>
      <c r="LZW16" s="711"/>
      <c r="LZX16" s="711"/>
      <c r="LZY16" s="711"/>
      <c r="LZZ16" s="711"/>
      <c r="MAA16" s="711"/>
      <c r="MAB16" s="711"/>
      <c r="MAC16" s="711"/>
      <c r="MAD16" s="711"/>
      <c r="MAE16" s="711"/>
      <c r="MAF16" s="711"/>
      <c r="MAG16" s="711"/>
      <c r="MAH16" s="711"/>
      <c r="MAI16" s="711"/>
      <c r="MAJ16" s="711"/>
      <c r="MAK16" s="711"/>
      <c r="MAL16" s="711"/>
      <c r="MAM16" s="711"/>
      <c r="MAN16" s="711"/>
      <c r="MAO16" s="711"/>
      <c r="MAP16" s="711"/>
      <c r="MAQ16" s="711"/>
      <c r="MAR16" s="711"/>
      <c r="MAS16" s="711"/>
      <c r="MAT16" s="711"/>
      <c r="MAU16" s="711"/>
      <c r="MAV16" s="711"/>
      <c r="MAW16" s="711"/>
      <c r="MAX16" s="711"/>
      <c r="MAY16" s="711"/>
      <c r="MAZ16" s="711"/>
      <c r="MBA16" s="711"/>
      <c r="MBB16" s="711"/>
      <c r="MBC16" s="711"/>
      <c r="MBD16" s="711"/>
      <c r="MBE16" s="711"/>
      <c r="MBF16" s="711"/>
      <c r="MBG16" s="711"/>
      <c r="MBH16" s="711"/>
      <c r="MBI16" s="711"/>
      <c r="MBJ16" s="711"/>
      <c r="MBK16" s="711"/>
      <c r="MBL16" s="711"/>
      <c r="MBM16" s="711"/>
      <c r="MBN16" s="711"/>
      <c r="MBO16" s="711"/>
      <c r="MBP16" s="711"/>
      <c r="MBQ16" s="711"/>
      <c r="MBR16" s="711"/>
      <c r="MBS16" s="711"/>
      <c r="MBT16" s="711"/>
      <c r="MBU16" s="711"/>
      <c r="MBV16" s="711"/>
      <c r="MBW16" s="711"/>
      <c r="MBX16" s="711"/>
      <c r="MBY16" s="711"/>
      <c r="MBZ16" s="711"/>
      <c r="MCA16" s="711"/>
      <c r="MCB16" s="711"/>
      <c r="MCC16" s="711"/>
      <c r="MCD16" s="711"/>
      <c r="MCE16" s="711"/>
      <c r="MCF16" s="711"/>
      <c r="MCG16" s="711"/>
      <c r="MCH16" s="711"/>
      <c r="MCI16" s="711"/>
      <c r="MCJ16" s="711"/>
      <c r="MCK16" s="711"/>
      <c r="MCL16" s="711"/>
      <c r="MCM16" s="711"/>
      <c r="MCN16" s="711"/>
      <c r="MCO16" s="711"/>
      <c r="MCP16" s="711"/>
      <c r="MCQ16" s="711"/>
      <c r="MCR16" s="711"/>
      <c r="MCS16" s="711"/>
      <c r="MCT16" s="711"/>
      <c r="MCU16" s="711"/>
      <c r="MCV16" s="711"/>
      <c r="MCW16" s="711"/>
      <c r="MCX16" s="711"/>
      <c r="MCY16" s="711"/>
      <c r="MCZ16" s="711"/>
      <c r="MDA16" s="711"/>
      <c r="MDB16" s="711"/>
      <c r="MDC16" s="711"/>
      <c r="MDD16" s="711"/>
      <c r="MDE16" s="711"/>
      <c r="MDF16" s="711"/>
      <c r="MDG16" s="711"/>
      <c r="MDH16" s="711"/>
      <c r="MDI16" s="711"/>
      <c r="MDJ16" s="711"/>
      <c r="MDK16" s="711"/>
      <c r="MDL16" s="711"/>
      <c r="MDM16" s="711"/>
      <c r="MDN16" s="711"/>
      <c r="MDO16" s="711"/>
      <c r="MDP16" s="711"/>
      <c r="MDQ16" s="711"/>
      <c r="MDR16" s="711"/>
      <c r="MDS16" s="711"/>
      <c r="MDT16" s="711"/>
      <c r="MDU16" s="711"/>
      <c r="MDV16" s="711"/>
      <c r="MDW16" s="711"/>
      <c r="MDX16" s="711"/>
      <c r="MDY16" s="711"/>
      <c r="MDZ16" s="711"/>
      <c r="MEA16" s="711"/>
      <c r="MEB16" s="711"/>
      <c r="MEC16" s="711"/>
      <c r="MED16" s="711"/>
      <c r="MEE16" s="711"/>
      <c r="MEF16" s="711"/>
      <c r="MEG16" s="711"/>
      <c r="MEH16" s="711"/>
      <c r="MEI16" s="711"/>
      <c r="MEJ16" s="711"/>
      <c r="MEK16" s="711"/>
      <c r="MEL16" s="711"/>
      <c r="MEM16" s="711"/>
      <c r="MEN16" s="711"/>
      <c r="MEO16" s="711"/>
      <c r="MEP16" s="711"/>
      <c r="MEQ16" s="711"/>
      <c r="MER16" s="711"/>
      <c r="MES16" s="711"/>
      <c r="MET16" s="711"/>
      <c r="MEU16" s="711"/>
      <c r="MEV16" s="711"/>
      <c r="MEW16" s="711"/>
      <c r="MEX16" s="711"/>
      <c r="MEY16" s="711"/>
      <c r="MEZ16" s="711"/>
      <c r="MFA16" s="711"/>
      <c r="MFB16" s="711"/>
      <c r="MFC16" s="711"/>
      <c r="MFD16" s="711"/>
      <c r="MFE16" s="711"/>
      <c r="MFF16" s="711"/>
      <c r="MFG16" s="711"/>
      <c r="MFH16" s="711"/>
      <c r="MFI16" s="711"/>
      <c r="MFJ16" s="711"/>
      <c r="MFK16" s="711"/>
      <c r="MFL16" s="711"/>
      <c r="MFM16" s="711"/>
      <c r="MFN16" s="711"/>
      <c r="MFO16" s="711"/>
      <c r="MFP16" s="711"/>
      <c r="MFQ16" s="711"/>
      <c r="MFR16" s="711"/>
      <c r="MFS16" s="711"/>
      <c r="MFT16" s="711"/>
      <c r="MFU16" s="711"/>
      <c r="MFV16" s="711"/>
      <c r="MFW16" s="711"/>
      <c r="MFX16" s="711"/>
      <c r="MFY16" s="711"/>
      <c r="MFZ16" s="711"/>
      <c r="MGA16" s="711"/>
      <c r="MGB16" s="711"/>
      <c r="MGC16" s="711"/>
      <c r="MGD16" s="711"/>
      <c r="MGE16" s="711"/>
      <c r="MGF16" s="711"/>
      <c r="MGG16" s="711"/>
      <c r="MGH16" s="711"/>
      <c r="MGI16" s="711"/>
      <c r="MGJ16" s="711"/>
      <c r="MGK16" s="711"/>
      <c r="MGL16" s="711"/>
      <c r="MGM16" s="711"/>
      <c r="MGN16" s="711"/>
      <c r="MGO16" s="711"/>
      <c r="MGP16" s="711"/>
      <c r="MGQ16" s="711"/>
      <c r="MGR16" s="711"/>
      <c r="MGS16" s="711"/>
      <c r="MGT16" s="711"/>
      <c r="MGU16" s="711"/>
      <c r="MGV16" s="711"/>
      <c r="MGW16" s="711"/>
      <c r="MGX16" s="711"/>
      <c r="MGY16" s="711"/>
      <c r="MGZ16" s="711"/>
      <c r="MHA16" s="711"/>
      <c r="MHB16" s="711"/>
      <c r="MHC16" s="711"/>
      <c r="MHD16" s="711"/>
      <c r="MHE16" s="711"/>
      <c r="MHF16" s="711"/>
      <c r="MHG16" s="711"/>
      <c r="MHH16" s="711"/>
      <c r="MHI16" s="711"/>
      <c r="MHJ16" s="711"/>
      <c r="MHK16" s="711"/>
      <c r="MHL16" s="711"/>
      <c r="MHM16" s="711"/>
      <c r="MHN16" s="711"/>
      <c r="MHO16" s="711"/>
      <c r="MHP16" s="711"/>
      <c r="MHQ16" s="711"/>
      <c r="MHR16" s="711"/>
      <c r="MHS16" s="711"/>
      <c r="MHT16" s="711"/>
      <c r="MHU16" s="711"/>
      <c r="MHV16" s="711"/>
      <c r="MHW16" s="711"/>
      <c r="MHX16" s="711"/>
      <c r="MHY16" s="711"/>
      <c r="MHZ16" s="711"/>
      <c r="MIA16" s="711"/>
      <c r="MIB16" s="711"/>
      <c r="MIC16" s="711"/>
      <c r="MID16" s="711"/>
      <c r="MIE16" s="711"/>
      <c r="MIF16" s="711"/>
      <c r="MIG16" s="711"/>
      <c r="MIH16" s="711"/>
      <c r="MII16" s="711"/>
      <c r="MIJ16" s="711"/>
      <c r="MIK16" s="711"/>
      <c r="MIL16" s="711"/>
      <c r="MIM16" s="711"/>
      <c r="MIN16" s="711"/>
      <c r="MIO16" s="711"/>
      <c r="MIP16" s="711"/>
      <c r="MIQ16" s="711"/>
      <c r="MIR16" s="711"/>
      <c r="MIS16" s="711"/>
      <c r="MIT16" s="711"/>
      <c r="MIU16" s="711"/>
      <c r="MIV16" s="711"/>
      <c r="MIW16" s="711"/>
      <c r="MIX16" s="711"/>
      <c r="MIY16" s="711"/>
      <c r="MIZ16" s="711"/>
      <c r="MJA16" s="711"/>
      <c r="MJB16" s="711"/>
      <c r="MJC16" s="711"/>
      <c r="MJD16" s="711"/>
      <c r="MJE16" s="711"/>
      <c r="MJF16" s="711"/>
      <c r="MJG16" s="711"/>
      <c r="MJH16" s="711"/>
      <c r="MJI16" s="711"/>
      <c r="MJJ16" s="711"/>
      <c r="MJK16" s="711"/>
      <c r="MJL16" s="711"/>
      <c r="MJM16" s="711"/>
      <c r="MJN16" s="711"/>
      <c r="MJO16" s="711"/>
      <c r="MJP16" s="711"/>
      <c r="MJQ16" s="711"/>
      <c r="MJR16" s="711"/>
      <c r="MJS16" s="711"/>
      <c r="MJT16" s="711"/>
      <c r="MJU16" s="711"/>
      <c r="MJV16" s="711"/>
      <c r="MJW16" s="711"/>
      <c r="MJX16" s="711"/>
      <c r="MJY16" s="711"/>
      <c r="MJZ16" s="711"/>
      <c r="MKA16" s="711"/>
      <c r="MKB16" s="711"/>
      <c r="MKC16" s="711"/>
      <c r="MKD16" s="711"/>
      <c r="MKE16" s="711"/>
      <c r="MKF16" s="711"/>
      <c r="MKG16" s="711"/>
      <c r="MKH16" s="711"/>
      <c r="MKI16" s="711"/>
      <c r="MKJ16" s="711"/>
      <c r="MKK16" s="711"/>
      <c r="MKL16" s="711"/>
      <c r="MKM16" s="711"/>
      <c r="MKN16" s="711"/>
      <c r="MKO16" s="711"/>
      <c r="MKP16" s="711"/>
      <c r="MKQ16" s="711"/>
      <c r="MKR16" s="711"/>
      <c r="MKS16" s="711"/>
      <c r="MKT16" s="711"/>
      <c r="MKU16" s="711"/>
      <c r="MKV16" s="711"/>
      <c r="MKW16" s="711"/>
      <c r="MKX16" s="711"/>
      <c r="MKY16" s="711"/>
      <c r="MKZ16" s="711"/>
      <c r="MLA16" s="711"/>
      <c r="MLB16" s="711"/>
      <c r="MLC16" s="711"/>
      <c r="MLD16" s="711"/>
      <c r="MLE16" s="711"/>
      <c r="MLF16" s="711"/>
      <c r="MLG16" s="711"/>
      <c r="MLH16" s="711"/>
      <c r="MLI16" s="711"/>
      <c r="MLJ16" s="711"/>
      <c r="MLK16" s="711"/>
      <c r="MLL16" s="711"/>
      <c r="MLM16" s="711"/>
      <c r="MLN16" s="711"/>
      <c r="MLO16" s="711"/>
      <c r="MLP16" s="711"/>
      <c r="MLQ16" s="711"/>
      <c r="MLR16" s="711"/>
      <c r="MLS16" s="711"/>
      <c r="MLT16" s="711"/>
      <c r="MLU16" s="711"/>
      <c r="MLV16" s="711"/>
      <c r="MLW16" s="711"/>
      <c r="MLX16" s="711"/>
      <c r="MLY16" s="711"/>
      <c r="MLZ16" s="711"/>
      <c r="MMA16" s="711"/>
      <c r="MMB16" s="711"/>
      <c r="MMC16" s="711"/>
      <c r="MMD16" s="711"/>
      <c r="MME16" s="711"/>
      <c r="MMF16" s="711"/>
      <c r="MMG16" s="711"/>
      <c r="MMH16" s="711"/>
      <c r="MMI16" s="711"/>
      <c r="MMJ16" s="711"/>
      <c r="MMK16" s="711"/>
      <c r="MML16" s="711"/>
      <c r="MMM16" s="711"/>
      <c r="MMN16" s="711"/>
      <c r="MMO16" s="711"/>
      <c r="MMP16" s="711"/>
      <c r="MMQ16" s="711"/>
      <c r="MMR16" s="711"/>
      <c r="MMS16" s="711"/>
      <c r="MMT16" s="711"/>
      <c r="MMU16" s="711"/>
      <c r="MMV16" s="711"/>
      <c r="MMW16" s="711"/>
      <c r="MMX16" s="711"/>
      <c r="MMY16" s="711"/>
      <c r="MMZ16" s="711"/>
      <c r="MNA16" s="711"/>
      <c r="MNB16" s="711"/>
      <c r="MNC16" s="711"/>
      <c r="MND16" s="711"/>
      <c r="MNE16" s="711"/>
      <c r="MNF16" s="711"/>
      <c r="MNG16" s="711"/>
      <c r="MNH16" s="711"/>
      <c r="MNI16" s="711"/>
      <c r="MNJ16" s="711"/>
      <c r="MNK16" s="711"/>
      <c r="MNL16" s="711"/>
      <c r="MNM16" s="711"/>
      <c r="MNN16" s="711"/>
      <c r="MNO16" s="711"/>
      <c r="MNP16" s="711"/>
      <c r="MNQ16" s="711"/>
      <c r="MNR16" s="711"/>
      <c r="MNS16" s="711"/>
      <c r="MNT16" s="711"/>
      <c r="MNU16" s="711"/>
      <c r="MNV16" s="711"/>
      <c r="MNW16" s="711"/>
      <c r="MNX16" s="711"/>
      <c r="MNY16" s="711"/>
      <c r="MNZ16" s="711"/>
      <c r="MOA16" s="711"/>
      <c r="MOB16" s="711"/>
      <c r="MOC16" s="711"/>
      <c r="MOD16" s="711"/>
      <c r="MOE16" s="711"/>
      <c r="MOF16" s="711"/>
      <c r="MOG16" s="711"/>
      <c r="MOH16" s="711"/>
      <c r="MOI16" s="711"/>
      <c r="MOJ16" s="711"/>
      <c r="MOK16" s="711"/>
      <c r="MOL16" s="711"/>
      <c r="MOM16" s="711"/>
      <c r="MON16" s="711"/>
      <c r="MOO16" s="711"/>
      <c r="MOP16" s="711"/>
      <c r="MOQ16" s="711"/>
      <c r="MOR16" s="711"/>
      <c r="MOS16" s="711"/>
      <c r="MOT16" s="711"/>
      <c r="MOU16" s="711"/>
      <c r="MOV16" s="711"/>
      <c r="MOW16" s="711"/>
      <c r="MOX16" s="711"/>
      <c r="MOY16" s="711"/>
      <c r="MOZ16" s="711"/>
      <c r="MPA16" s="711"/>
      <c r="MPB16" s="711"/>
      <c r="MPC16" s="711"/>
      <c r="MPD16" s="711"/>
      <c r="MPE16" s="711"/>
      <c r="MPF16" s="711"/>
      <c r="MPG16" s="711"/>
      <c r="MPH16" s="711"/>
      <c r="MPI16" s="711"/>
      <c r="MPJ16" s="711"/>
      <c r="MPK16" s="711"/>
      <c r="MPL16" s="711"/>
      <c r="MPM16" s="711"/>
      <c r="MPN16" s="711"/>
      <c r="MPO16" s="711"/>
      <c r="MPP16" s="711"/>
      <c r="MPQ16" s="711"/>
      <c r="MPR16" s="711"/>
      <c r="MPS16" s="711"/>
      <c r="MPT16" s="711"/>
      <c r="MPU16" s="711"/>
      <c r="MPV16" s="711"/>
      <c r="MPW16" s="711"/>
      <c r="MPX16" s="711"/>
      <c r="MPY16" s="711"/>
      <c r="MPZ16" s="711"/>
      <c r="MQA16" s="711"/>
      <c r="MQB16" s="711"/>
      <c r="MQC16" s="711"/>
      <c r="MQD16" s="711"/>
      <c r="MQE16" s="711"/>
      <c r="MQF16" s="711"/>
      <c r="MQG16" s="711"/>
      <c r="MQH16" s="711"/>
      <c r="MQI16" s="711"/>
      <c r="MQJ16" s="711"/>
      <c r="MQK16" s="711"/>
      <c r="MQL16" s="711"/>
      <c r="MQM16" s="711"/>
      <c r="MQN16" s="711"/>
      <c r="MQO16" s="711"/>
      <c r="MQP16" s="711"/>
      <c r="MQQ16" s="711"/>
      <c r="MQR16" s="711"/>
      <c r="MQS16" s="711"/>
      <c r="MQT16" s="711"/>
      <c r="MQU16" s="711"/>
      <c r="MQV16" s="711"/>
      <c r="MQW16" s="711"/>
      <c r="MQX16" s="711"/>
      <c r="MQY16" s="711"/>
      <c r="MQZ16" s="711"/>
      <c r="MRA16" s="711"/>
      <c r="MRB16" s="711"/>
      <c r="MRC16" s="711"/>
      <c r="MRD16" s="711"/>
      <c r="MRE16" s="711"/>
      <c r="MRF16" s="711"/>
      <c r="MRG16" s="711"/>
      <c r="MRH16" s="711"/>
      <c r="MRI16" s="711"/>
      <c r="MRJ16" s="711"/>
      <c r="MRK16" s="711"/>
      <c r="MRL16" s="711"/>
      <c r="MRM16" s="711"/>
      <c r="MRN16" s="711"/>
      <c r="MRO16" s="711"/>
      <c r="MRP16" s="711"/>
      <c r="MRQ16" s="711"/>
      <c r="MRR16" s="711"/>
      <c r="MRS16" s="711"/>
      <c r="MRT16" s="711"/>
      <c r="MRU16" s="711"/>
      <c r="MRV16" s="711"/>
      <c r="MRW16" s="711"/>
      <c r="MRX16" s="711"/>
      <c r="MRY16" s="711"/>
      <c r="MRZ16" s="711"/>
      <c r="MSA16" s="711"/>
      <c r="MSB16" s="711"/>
      <c r="MSC16" s="711"/>
      <c r="MSD16" s="711"/>
      <c r="MSE16" s="711"/>
      <c r="MSF16" s="711"/>
      <c r="MSG16" s="711"/>
      <c r="MSH16" s="711"/>
      <c r="MSI16" s="711"/>
      <c r="MSJ16" s="711"/>
      <c r="MSK16" s="711"/>
      <c r="MSL16" s="711"/>
      <c r="MSM16" s="711"/>
      <c r="MSN16" s="711"/>
      <c r="MSO16" s="711"/>
      <c r="MSP16" s="711"/>
      <c r="MSQ16" s="711"/>
      <c r="MSR16" s="711"/>
      <c r="MSS16" s="711"/>
      <c r="MST16" s="711"/>
      <c r="MSU16" s="711"/>
      <c r="MSV16" s="711"/>
      <c r="MSW16" s="711"/>
      <c r="MSX16" s="711"/>
      <c r="MSY16" s="711"/>
      <c r="MSZ16" s="711"/>
      <c r="MTA16" s="711"/>
      <c r="MTB16" s="711"/>
      <c r="MTC16" s="711"/>
      <c r="MTD16" s="711"/>
      <c r="MTE16" s="711"/>
      <c r="MTF16" s="711"/>
      <c r="MTG16" s="711"/>
      <c r="MTH16" s="711"/>
      <c r="MTI16" s="711"/>
      <c r="MTJ16" s="711"/>
      <c r="MTK16" s="711"/>
      <c r="MTL16" s="711"/>
      <c r="MTM16" s="711"/>
      <c r="MTN16" s="711"/>
      <c r="MTO16" s="711"/>
      <c r="MTP16" s="711"/>
      <c r="MTQ16" s="711"/>
      <c r="MTR16" s="711"/>
      <c r="MTS16" s="711"/>
      <c r="MTT16" s="711"/>
      <c r="MTU16" s="711"/>
      <c r="MTV16" s="711"/>
      <c r="MTW16" s="711"/>
      <c r="MTX16" s="711"/>
      <c r="MTY16" s="711"/>
      <c r="MTZ16" s="711"/>
      <c r="MUA16" s="711"/>
      <c r="MUB16" s="711"/>
      <c r="MUC16" s="711"/>
      <c r="MUD16" s="711"/>
      <c r="MUE16" s="711"/>
      <c r="MUF16" s="711"/>
      <c r="MUG16" s="711"/>
      <c r="MUH16" s="711"/>
      <c r="MUI16" s="711"/>
      <c r="MUJ16" s="711"/>
      <c r="MUK16" s="711"/>
      <c r="MUL16" s="711"/>
      <c r="MUM16" s="711"/>
      <c r="MUN16" s="711"/>
      <c r="MUO16" s="711"/>
      <c r="MUP16" s="711"/>
      <c r="MUQ16" s="711"/>
      <c r="MUR16" s="711"/>
      <c r="MUS16" s="711"/>
      <c r="MUT16" s="711"/>
      <c r="MUU16" s="711"/>
      <c r="MUV16" s="711"/>
      <c r="MUW16" s="711"/>
      <c r="MUX16" s="711"/>
      <c r="MUY16" s="711"/>
      <c r="MUZ16" s="711"/>
      <c r="MVA16" s="711"/>
      <c r="MVB16" s="711"/>
      <c r="MVC16" s="711"/>
      <c r="MVD16" s="711"/>
      <c r="MVE16" s="711"/>
      <c r="MVF16" s="711"/>
      <c r="MVG16" s="711"/>
      <c r="MVH16" s="711"/>
      <c r="MVI16" s="711"/>
      <c r="MVJ16" s="711"/>
      <c r="MVK16" s="711"/>
      <c r="MVL16" s="711"/>
      <c r="MVM16" s="711"/>
      <c r="MVN16" s="711"/>
      <c r="MVO16" s="711"/>
      <c r="MVP16" s="711"/>
      <c r="MVQ16" s="711"/>
      <c r="MVR16" s="711"/>
      <c r="MVS16" s="711"/>
      <c r="MVT16" s="711"/>
      <c r="MVU16" s="711"/>
      <c r="MVV16" s="711"/>
      <c r="MVW16" s="711"/>
      <c r="MVX16" s="711"/>
      <c r="MVY16" s="711"/>
      <c r="MVZ16" s="711"/>
      <c r="MWA16" s="711"/>
      <c r="MWB16" s="711"/>
      <c r="MWC16" s="711"/>
      <c r="MWD16" s="711"/>
      <c r="MWE16" s="711"/>
      <c r="MWF16" s="711"/>
      <c r="MWG16" s="711"/>
      <c r="MWH16" s="711"/>
      <c r="MWI16" s="711"/>
      <c r="MWJ16" s="711"/>
      <c r="MWK16" s="711"/>
      <c r="MWL16" s="711"/>
      <c r="MWM16" s="711"/>
      <c r="MWN16" s="711"/>
      <c r="MWO16" s="711"/>
      <c r="MWP16" s="711"/>
      <c r="MWQ16" s="711"/>
      <c r="MWR16" s="711"/>
      <c r="MWS16" s="711"/>
      <c r="MWT16" s="711"/>
      <c r="MWU16" s="711"/>
      <c r="MWV16" s="711"/>
      <c r="MWW16" s="711"/>
      <c r="MWX16" s="711"/>
      <c r="MWY16" s="711"/>
      <c r="MWZ16" s="711"/>
      <c r="MXA16" s="711"/>
      <c r="MXB16" s="711"/>
      <c r="MXC16" s="711"/>
      <c r="MXD16" s="711"/>
      <c r="MXE16" s="711"/>
      <c r="MXF16" s="711"/>
      <c r="MXG16" s="711"/>
      <c r="MXH16" s="711"/>
      <c r="MXI16" s="711"/>
      <c r="MXJ16" s="711"/>
      <c r="MXK16" s="711"/>
      <c r="MXL16" s="711"/>
      <c r="MXM16" s="711"/>
      <c r="MXN16" s="711"/>
      <c r="MXO16" s="711"/>
      <c r="MXP16" s="711"/>
      <c r="MXQ16" s="711"/>
      <c r="MXR16" s="711"/>
      <c r="MXS16" s="711"/>
      <c r="MXT16" s="711"/>
      <c r="MXU16" s="711"/>
      <c r="MXV16" s="711"/>
      <c r="MXW16" s="711"/>
      <c r="MXX16" s="711"/>
      <c r="MXY16" s="711"/>
      <c r="MXZ16" s="711"/>
      <c r="MYA16" s="711"/>
      <c r="MYB16" s="711"/>
      <c r="MYC16" s="711"/>
      <c r="MYD16" s="711"/>
      <c r="MYE16" s="711"/>
      <c r="MYF16" s="711"/>
      <c r="MYG16" s="711"/>
      <c r="MYH16" s="711"/>
      <c r="MYI16" s="711"/>
      <c r="MYJ16" s="711"/>
      <c r="MYK16" s="711"/>
      <c r="MYL16" s="711"/>
      <c r="MYM16" s="711"/>
      <c r="MYN16" s="711"/>
      <c r="MYO16" s="711"/>
      <c r="MYP16" s="711"/>
      <c r="MYQ16" s="711"/>
      <c r="MYR16" s="711"/>
      <c r="MYS16" s="711"/>
      <c r="MYT16" s="711"/>
      <c r="MYU16" s="711"/>
      <c r="MYV16" s="711"/>
      <c r="MYW16" s="711"/>
      <c r="MYX16" s="711"/>
      <c r="MYY16" s="711"/>
      <c r="MYZ16" s="711"/>
      <c r="MZA16" s="711"/>
      <c r="MZB16" s="711"/>
      <c r="MZC16" s="711"/>
      <c r="MZD16" s="711"/>
      <c r="MZE16" s="711"/>
      <c r="MZF16" s="711"/>
      <c r="MZG16" s="711"/>
      <c r="MZH16" s="711"/>
      <c r="MZI16" s="711"/>
      <c r="MZJ16" s="711"/>
      <c r="MZK16" s="711"/>
      <c r="MZL16" s="711"/>
      <c r="MZM16" s="711"/>
      <c r="MZN16" s="711"/>
      <c r="MZO16" s="711"/>
      <c r="MZP16" s="711"/>
      <c r="MZQ16" s="711"/>
      <c r="MZR16" s="711"/>
      <c r="MZS16" s="711"/>
      <c r="MZT16" s="711"/>
      <c r="MZU16" s="711"/>
      <c r="MZV16" s="711"/>
      <c r="MZW16" s="711"/>
      <c r="MZX16" s="711"/>
      <c r="MZY16" s="711"/>
      <c r="MZZ16" s="711"/>
      <c r="NAA16" s="711"/>
      <c r="NAB16" s="711"/>
      <c r="NAC16" s="711"/>
      <c r="NAD16" s="711"/>
      <c r="NAE16" s="711"/>
      <c r="NAF16" s="711"/>
      <c r="NAG16" s="711"/>
      <c r="NAH16" s="711"/>
      <c r="NAI16" s="711"/>
      <c r="NAJ16" s="711"/>
      <c r="NAK16" s="711"/>
      <c r="NAL16" s="711"/>
      <c r="NAM16" s="711"/>
      <c r="NAN16" s="711"/>
      <c r="NAO16" s="711"/>
      <c r="NAP16" s="711"/>
      <c r="NAQ16" s="711"/>
      <c r="NAR16" s="711"/>
      <c r="NAS16" s="711"/>
      <c r="NAT16" s="711"/>
      <c r="NAU16" s="711"/>
      <c r="NAV16" s="711"/>
      <c r="NAW16" s="711"/>
      <c r="NAX16" s="711"/>
      <c r="NAY16" s="711"/>
      <c r="NAZ16" s="711"/>
      <c r="NBA16" s="711"/>
      <c r="NBB16" s="711"/>
      <c r="NBC16" s="711"/>
      <c r="NBD16" s="711"/>
      <c r="NBE16" s="711"/>
      <c r="NBF16" s="711"/>
      <c r="NBG16" s="711"/>
      <c r="NBH16" s="711"/>
      <c r="NBI16" s="711"/>
      <c r="NBJ16" s="711"/>
      <c r="NBK16" s="711"/>
      <c r="NBL16" s="711"/>
      <c r="NBM16" s="711"/>
      <c r="NBN16" s="711"/>
      <c r="NBO16" s="711"/>
      <c r="NBP16" s="711"/>
      <c r="NBQ16" s="711"/>
      <c r="NBR16" s="711"/>
      <c r="NBS16" s="711"/>
      <c r="NBT16" s="711"/>
      <c r="NBU16" s="711"/>
      <c r="NBV16" s="711"/>
      <c r="NBW16" s="711"/>
      <c r="NBX16" s="711"/>
      <c r="NBY16" s="711"/>
      <c r="NBZ16" s="711"/>
      <c r="NCA16" s="711"/>
      <c r="NCB16" s="711"/>
      <c r="NCC16" s="711"/>
      <c r="NCD16" s="711"/>
      <c r="NCE16" s="711"/>
      <c r="NCF16" s="711"/>
      <c r="NCG16" s="711"/>
      <c r="NCH16" s="711"/>
      <c r="NCI16" s="711"/>
      <c r="NCJ16" s="711"/>
      <c r="NCK16" s="711"/>
      <c r="NCL16" s="711"/>
      <c r="NCM16" s="711"/>
      <c r="NCN16" s="711"/>
      <c r="NCO16" s="711"/>
      <c r="NCP16" s="711"/>
      <c r="NCQ16" s="711"/>
      <c r="NCR16" s="711"/>
      <c r="NCS16" s="711"/>
      <c r="NCT16" s="711"/>
      <c r="NCU16" s="711"/>
      <c r="NCV16" s="711"/>
      <c r="NCW16" s="711"/>
      <c r="NCX16" s="711"/>
      <c r="NCY16" s="711"/>
      <c r="NCZ16" s="711"/>
      <c r="NDA16" s="711"/>
      <c r="NDB16" s="711"/>
      <c r="NDC16" s="711"/>
      <c r="NDD16" s="711"/>
      <c r="NDE16" s="711"/>
      <c r="NDF16" s="711"/>
      <c r="NDG16" s="711"/>
      <c r="NDH16" s="711"/>
      <c r="NDI16" s="711"/>
      <c r="NDJ16" s="711"/>
      <c r="NDK16" s="711"/>
      <c r="NDL16" s="711"/>
      <c r="NDM16" s="711"/>
      <c r="NDN16" s="711"/>
      <c r="NDO16" s="711"/>
      <c r="NDP16" s="711"/>
      <c r="NDQ16" s="711"/>
      <c r="NDR16" s="711"/>
      <c r="NDS16" s="711"/>
      <c r="NDT16" s="711"/>
      <c r="NDU16" s="711"/>
      <c r="NDV16" s="711"/>
      <c r="NDW16" s="711"/>
      <c r="NDX16" s="711"/>
      <c r="NDY16" s="711"/>
      <c r="NDZ16" s="711"/>
      <c r="NEA16" s="711"/>
      <c r="NEB16" s="711"/>
      <c r="NEC16" s="711"/>
      <c r="NED16" s="711"/>
      <c r="NEE16" s="711"/>
      <c r="NEF16" s="711"/>
      <c r="NEG16" s="711"/>
      <c r="NEH16" s="711"/>
      <c r="NEI16" s="711"/>
      <c r="NEJ16" s="711"/>
      <c r="NEK16" s="711"/>
      <c r="NEL16" s="711"/>
      <c r="NEM16" s="711"/>
      <c r="NEN16" s="711"/>
      <c r="NEO16" s="711"/>
      <c r="NEP16" s="711"/>
      <c r="NEQ16" s="711"/>
      <c r="NER16" s="711"/>
      <c r="NES16" s="711"/>
      <c r="NET16" s="711"/>
      <c r="NEU16" s="711"/>
      <c r="NEV16" s="711"/>
      <c r="NEW16" s="711"/>
      <c r="NEX16" s="711"/>
      <c r="NEY16" s="711"/>
      <c r="NEZ16" s="711"/>
      <c r="NFA16" s="711"/>
      <c r="NFB16" s="711"/>
      <c r="NFC16" s="711"/>
      <c r="NFD16" s="711"/>
      <c r="NFE16" s="711"/>
      <c r="NFF16" s="711"/>
      <c r="NFG16" s="711"/>
      <c r="NFH16" s="711"/>
      <c r="NFI16" s="711"/>
      <c r="NFJ16" s="711"/>
      <c r="NFK16" s="711"/>
      <c r="NFL16" s="711"/>
      <c r="NFM16" s="711"/>
      <c r="NFN16" s="711"/>
      <c r="NFO16" s="711"/>
      <c r="NFP16" s="711"/>
      <c r="NFQ16" s="711"/>
      <c r="NFR16" s="711"/>
      <c r="NFS16" s="711"/>
      <c r="NFT16" s="711"/>
      <c r="NFU16" s="711"/>
      <c r="NFV16" s="711"/>
      <c r="NFW16" s="711"/>
      <c r="NFX16" s="711"/>
      <c r="NFY16" s="711"/>
      <c r="NFZ16" s="711"/>
      <c r="NGA16" s="711"/>
      <c r="NGB16" s="711"/>
      <c r="NGC16" s="711"/>
      <c r="NGD16" s="711"/>
      <c r="NGE16" s="711"/>
      <c r="NGF16" s="711"/>
      <c r="NGG16" s="711"/>
      <c r="NGH16" s="711"/>
      <c r="NGI16" s="711"/>
      <c r="NGJ16" s="711"/>
      <c r="NGK16" s="711"/>
      <c r="NGL16" s="711"/>
      <c r="NGM16" s="711"/>
      <c r="NGN16" s="711"/>
      <c r="NGO16" s="711"/>
      <c r="NGP16" s="711"/>
      <c r="NGQ16" s="711"/>
      <c r="NGR16" s="711"/>
      <c r="NGS16" s="711"/>
      <c r="NGT16" s="711"/>
      <c r="NGU16" s="711"/>
      <c r="NGV16" s="711"/>
      <c r="NGW16" s="711"/>
      <c r="NGX16" s="711"/>
      <c r="NGY16" s="711"/>
      <c r="NGZ16" s="711"/>
      <c r="NHA16" s="711"/>
      <c r="NHB16" s="711"/>
      <c r="NHC16" s="711"/>
      <c r="NHD16" s="711"/>
      <c r="NHE16" s="711"/>
      <c r="NHF16" s="711"/>
      <c r="NHG16" s="711"/>
      <c r="NHH16" s="711"/>
      <c r="NHI16" s="711"/>
      <c r="NHJ16" s="711"/>
      <c r="NHK16" s="711"/>
      <c r="NHL16" s="711"/>
      <c r="NHM16" s="711"/>
      <c r="NHN16" s="711"/>
      <c r="NHO16" s="711"/>
      <c r="NHP16" s="711"/>
      <c r="NHQ16" s="711"/>
      <c r="NHR16" s="711"/>
      <c r="NHS16" s="711"/>
      <c r="NHT16" s="711"/>
      <c r="NHU16" s="711"/>
      <c r="NHV16" s="711"/>
      <c r="NHW16" s="711"/>
      <c r="NHX16" s="711"/>
      <c r="NHY16" s="711"/>
      <c r="NHZ16" s="711"/>
      <c r="NIA16" s="711"/>
      <c r="NIB16" s="711"/>
      <c r="NIC16" s="711"/>
      <c r="NID16" s="711"/>
      <c r="NIE16" s="711"/>
      <c r="NIF16" s="711"/>
      <c r="NIG16" s="711"/>
      <c r="NIH16" s="711"/>
      <c r="NII16" s="711"/>
      <c r="NIJ16" s="711"/>
      <c r="NIK16" s="711"/>
      <c r="NIL16" s="711"/>
      <c r="NIM16" s="711"/>
      <c r="NIN16" s="711"/>
      <c r="NIO16" s="711"/>
      <c r="NIP16" s="711"/>
      <c r="NIQ16" s="711"/>
      <c r="NIR16" s="711"/>
      <c r="NIS16" s="711"/>
      <c r="NIT16" s="711"/>
      <c r="NIU16" s="711"/>
      <c r="NIV16" s="711"/>
      <c r="NIW16" s="711"/>
      <c r="NIX16" s="711"/>
      <c r="NIY16" s="711"/>
      <c r="NIZ16" s="711"/>
      <c r="NJA16" s="711"/>
      <c r="NJB16" s="711"/>
      <c r="NJC16" s="711"/>
      <c r="NJD16" s="711"/>
      <c r="NJE16" s="711"/>
      <c r="NJF16" s="711"/>
      <c r="NJG16" s="711"/>
      <c r="NJH16" s="711"/>
      <c r="NJI16" s="711"/>
      <c r="NJJ16" s="711"/>
      <c r="NJK16" s="711"/>
      <c r="NJL16" s="711"/>
      <c r="NJM16" s="711"/>
      <c r="NJN16" s="711"/>
      <c r="NJO16" s="711"/>
      <c r="NJP16" s="711"/>
      <c r="NJQ16" s="711"/>
      <c r="NJR16" s="711"/>
      <c r="NJS16" s="711"/>
      <c r="NJT16" s="711"/>
      <c r="NJU16" s="711"/>
      <c r="NJV16" s="711"/>
      <c r="NJW16" s="711"/>
      <c r="NJX16" s="711"/>
      <c r="NJY16" s="711"/>
      <c r="NJZ16" s="711"/>
      <c r="NKA16" s="711"/>
      <c r="NKB16" s="711"/>
      <c r="NKC16" s="711"/>
      <c r="NKD16" s="711"/>
      <c r="NKE16" s="711"/>
      <c r="NKF16" s="711"/>
      <c r="NKG16" s="711"/>
      <c r="NKH16" s="711"/>
      <c r="NKI16" s="711"/>
      <c r="NKJ16" s="711"/>
      <c r="NKK16" s="711"/>
      <c r="NKL16" s="711"/>
      <c r="NKM16" s="711"/>
      <c r="NKN16" s="711"/>
      <c r="NKO16" s="711"/>
      <c r="NKP16" s="711"/>
      <c r="NKQ16" s="711"/>
      <c r="NKR16" s="711"/>
      <c r="NKS16" s="711"/>
      <c r="NKT16" s="711"/>
      <c r="NKU16" s="711"/>
      <c r="NKV16" s="711"/>
      <c r="NKW16" s="711"/>
      <c r="NKX16" s="711"/>
      <c r="NKY16" s="711"/>
      <c r="NKZ16" s="711"/>
      <c r="NLA16" s="711"/>
      <c r="NLB16" s="711"/>
      <c r="NLC16" s="711"/>
      <c r="NLD16" s="711"/>
      <c r="NLE16" s="711"/>
      <c r="NLF16" s="711"/>
      <c r="NLG16" s="711"/>
      <c r="NLH16" s="711"/>
      <c r="NLI16" s="711"/>
      <c r="NLJ16" s="711"/>
      <c r="NLK16" s="711"/>
      <c r="NLL16" s="711"/>
      <c r="NLM16" s="711"/>
      <c r="NLN16" s="711"/>
      <c r="NLO16" s="711"/>
      <c r="NLP16" s="711"/>
      <c r="NLQ16" s="711"/>
      <c r="NLR16" s="711"/>
      <c r="NLS16" s="711"/>
      <c r="NLT16" s="711"/>
      <c r="NLU16" s="711"/>
      <c r="NLV16" s="711"/>
      <c r="NLW16" s="711"/>
      <c r="NLX16" s="711"/>
      <c r="NLY16" s="711"/>
      <c r="NLZ16" s="711"/>
      <c r="NMA16" s="711"/>
      <c r="NMB16" s="711"/>
      <c r="NMC16" s="711"/>
      <c r="NMD16" s="711"/>
      <c r="NME16" s="711"/>
      <c r="NMF16" s="711"/>
      <c r="NMG16" s="711"/>
      <c r="NMH16" s="711"/>
      <c r="NMI16" s="711"/>
      <c r="NMJ16" s="711"/>
      <c r="NMK16" s="711"/>
      <c r="NML16" s="711"/>
      <c r="NMM16" s="711"/>
      <c r="NMN16" s="711"/>
      <c r="NMO16" s="711"/>
      <c r="NMP16" s="711"/>
      <c r="NMQ16" s="711"/>
      <c r="NMR16" s="711"/>
      <c r="NMS16" s="711"/>
      <c r="NMT16" s="711"/>
      <c r="NMU16" s="711"/>
      <c r="NMV16" s="711"/>
      <c r="NMW16" s="711"/>
      <c r="NMX16" s="711"/>
      <c r="NMY16" s="711"/>
      <c r="NMZ16" s="711"/>
      <c r="NNA16" s="711"/>
      <c r="NNB16" s="711"/>
      <c r="NNC16" s="711"/>
      <c r="NND16" s="711"/>
      <c r="NNE16" s="711"/>
      <c r="NNF16" s="711"/>
      <c r="NNG16" s="711"/>
      <c r="NNH16" s="711"/>
      <c r="NNI16" s="711"/>
      <c r="NNJ16" s="711"/>
      <c r="NNK16" s="711"/>
      <c r="NNL16" s="711"/>
      <c r="NNM16" s="711"/>
      <c r="NNN16" s="711"/>
      <c r="NNO16" s="711"/>
      <c r="NNP16" s="711"/>
      <c r="NNQ16" s="711"/>
      <c r="NNR16" s="711"/>
      <c r="NNS16" s="711"/>
      <c r="NNT16" s="711"/>
      <c r="NNU16" s="711"/>
      <c r="NNV16" s="711"/>
      <c r="NNW16" s="711"/>
      <c r="NNX16" s="711"/>
      <c r="NNY16" s="711"/>
      <c r="NNZ16" s="711"/>
      <c r="NOA16" s="711"/>
      <c r="NOB16" s="711"/>
      <c r="NOC16" s="711"/>
      <c r="NOD16" s="711"/>
      <c r="NOE16" s="711"/>
      <c r="NOF16" s="711"/>
      <c r="NOG16" s="711"/>
      <c r="NOH16" s="711"/>
      <c r="NOI16" s="711"/>
      <c r="NOJ16" s="711"/>
      <c r="NOK16" s="711"/>
      <c r="NOL16" s="711"/>
      <c r="NOM16" s="711"/>
      <c r="NON16" s="711"/>
      <c r="NOO16" s="711"/>
      <c r="NOP16" s="711"/>
      <c r="NOQ16" s="711"/>
      <c r="NOR16" s="711"/>
      <c r="NOS16" s="711"/>
      <c r="NOT16" s="711"/>
      <c r="NOU16" s="711"/>
      <c r="NOV16" s="711"/>
      <c r="NOW16" s="711"/>
      <c r="NOX16" s="711"/>
      <c r="NOY16" s="711"/>
      <c r="NOZ16" s="711"/>
      <c r="NPA16" s="711"/>
      <c r="NPB16" s="711"/>
      <c r="NPC16" s="711"/>
      <c r="NPD16" s="711"/>
      <c r="NPE16" s="711"/>
      <c r="NPF16" s="711"/>
      <c r="NPG16" s="711"/>
      <c r="NPH16" s="711"/>
      <c r="NPI16" s="711"/>
      <c r="NPJ16" s="711"/>
      <c r="NPK16" s="711"/>
      <c r="NPL16" s="711"/>
      <c r="NPM16" s="711"/>
      <c r="NPN16" s="711"/>
      <c r="NPO16" s="711"/>
      <c r="NPP16" s="711"/>
      <c r="NPQ16" s="711"/>
      <c r="NPR16" s="711"/>
      <c r="NPS16" s="711"/>
      <c r="NPT16" s="711"/>
      <c r="NPU16" s="711"/>
      <c r="NPV16" s="711"/>
      <c r="NPW16" s="711"/>
      <c r="NPX16" s="711"/>
      <c r="NPY16" s="711"/>
      <c r="NPZ16" s="711"/>
      <c r="NQA16" s="711"/>
      <c r="NQB16" s="711"/>
      <c r="NQC16" s="711"/>
      <c r="NQD16" s="711"/>
      <c r="NQE16" s="711"/>
      <c r="NQF16" s="711"/>
      <c r="NQG16" s="711"/>
      <c r="NQH16" s="711"/>
      <c r="NQI16" s="711"/>
      <c r="NQJ16" s="711"/>
      <c r="NQK16" s="711"/>
      <c r="NQL16" s="711"/>
      <c r="NQM16" s="711"/>
      <c r="NQN16" s="711"/>
      <c r="NQO16" s="711"/>
      <c r="NQP16" s="711"/>
      <c r="NQQ16" s="711"/>
      <c r="NQR16" s="711"/>
      <c r="NQS16" s="711"/>
      <c r="NQT16" s="711"/>
      <c r="NQU16" s="711"/>
      <c r="NQV16" s="711"/>
      <c r="NQW16" s="711"/>
      <c r="NQX16" s="711"/>
      <c r="NQY16" s="711"/>
      <c r="NQZ16" s="711"/>
      <c r="NRA16" s="711"/>
      <c r="NRB16" s="711"/>
      <c r="NRC16" s="711"/>
      <c r="NRD16" s="711"/>
      <c r="NRE16" s="711"/>
      <c r="NRF16" s="711"/>
      <c r="NRG16" s="711"/>
      <c r="NRH16" s="711"/>
      <c r="NRI16" s="711"/>
      <c r="NRJ16" s="711"/>
      <c r="NRK16" s="711"/>
      <c r="NRL16" s="711"/>
      <c r="NRM16" s="711"/>
      <c r="NRN16" s="711"/>
      <c r="NRO16" s="711"/>
      <c r="NRP16" s="711"/>
      <c r="NRQ16" s="711"/>
      <c r="NRR16" s="711"/>
      <c r="NRS16" s="711"/>
      <c r="NRT16" s="711"/>
      <c r="NRU16" s="711"/>
      <c r="NRV16" s="711"/>
      <c r="NRW16" s="711"/>
      <c r="NRX16" s="711"/>
      <c r="NRY16" s="711"/>
      <c r="NRZ16" s="711"/>
      <c r="NSA16" s="711"/>
      <c r="NSB16" s="711"/>
      <c r="NSC16" s="711"/>
      <c r="NSD16" s="711"/>
      <c r="NSE16" s="711"/>
      <c r="NSF16" s="711"/>
      <c r="NSG16" s="711"/>
      <c r="NSH16" s="711"/>
      <c r="NSI16" s="711"/>
      <c r="NSJ16" s="711"/>
      <c r="NSK16" s="711"/>
      <c r="NSL16" s="711"/>
      <c r="NSM16" s="711"/>
      <c r="NSN16" s="711"/>
      <c r="NSO16" s="711"/>
      <c r="NSP16" s="711"/>
      <c r="NSQ16" s="711"/>
      <c r="NSR16" s="711"/>
      <c r="NSS16" s="711"/>
      <c r="NST16" s="711"/>
      <c r="NSU16" s="711"/>
      <c r="NSV16" s="711"/>
      <c r="NSW16" s="711"/>
      <c r="NSX16" s="711"/>
      <c r="NSY16" s="711"/>
      <c r="NSZ16" s="711"/>
      <c r="NTA16" s="711"/>
      <c r="NTB16" s="711"/>
      <c r="NTC16" s="711"/>
      <c r="NTD16" s="711"/>
      <c r="NTE16" s="711"/>
      <c r="NTF16" s="711"/>
      <c r="NTG16" s="711"/>
      <c r="NTH16" s="711"/>
      <c r="NTI16" s="711"/>
      <c r="NTJ16" s="711"/>
      <c r="NTK16" s="711"/>
      <c r="NTL16" s="711"/>
      <c r="NTM16" s="711"/>
      <c r="NTN16" s="711"/>
      <c r="NTO16" s="711"/>
      <c r="NTP16" s="711"/>
      <c r="NTQ16" s="711"/>
      <c r="NTR16" s="711"/>
      <c r="NTS16" s="711"/>
      <c r="NTT16" s="711"/>
      <c r="NTU16" s="711"/>
      <c r="NTV16" s="711"/>
      <c r="NTW16" s="711"/>
      <c r="NTX16" s="711"/>
      <c r="NTY16" s="711"/>
      <c r="NTZ16" s="711"/>
      <c r="NUA16" s="711"/>
      <c r="NUB16" s="711"/>
      <c r="NUC16" s="711"/>
      <c r="NUD16" s="711"/>
      <c r="NUE16" s="711"/>
      <c r="NUF16" s="711"/>
      <c r="NUG16" s="711"/>
      <c r="NUH16" s="711"/>
      <c r="NUI16" s="711"/>
      <c r="NUJ16" s="711"/>
      <c r="NUK16" s="711"/>
      <c r="NUL16" s="711"/>
      <c r="NUM16" s="711"/>
      <c r="NUN16" s="711"/>
      <c r="NUO16" s="711"/>
      <c r="NUP16" s="711"/>
      <c r="NUQ16" s="711"/>
      <c r="NUR16" s="711"/>
      <c r="NUS16" s="711"/>
      <c r="NUT16" s="711"/>
      <c r="NUU16" s="711"/>
      <c r="NUV16" s="711"/>
      <c r="NUW16" s="711"/>
      <c r="NUX16" s="711"/>
      <c r="NUY16" s="711"/>
      <c r="NUZ16" s="711"/>
      <c r="NVA16" s="711"/>
      <c r="NVB16" s="711"/>
      <c r="NVC16" s="711"/>
      <c r="NVD16" s="711"/>
      <c r="NVE16" s="711"/>
      <c r="NVF16" s="711"/>
      <c r="NVG16" s="711"/>
      <c r="NVH16" s="711"/>
      <c r="NVI16" s="711"/>
      <c r="NVJ16" s="711"/>
      <c r="NVK16" s="711"/>
      <c r="NVL16" s="711"/>
      <c r="NVM16" s="711"/>
      <c r="NVN16" s="711"/>
      <c r="NVO16" s="711"/>
      <c r="NVP16" s="711"/>
      <c r="NVQ16" s="711"/>
      <c r="NVR16" s="711"/>
      <c r="NVS16" s="711"/>
      <c r="NVT16" s="711"/>
      <c r="NVU16" s="711"/>
      <c r="NVV16" s="711"/>
      <c r="NVW16" s="711"/>
      <c r="NVX16" s="711"/>
      <c r="NVY16" s="711"/>
      <c r="NVZ16" s="711"/>
      <c r="NWA16" s="711"/>
      <c r="NWB16" s="711"/>
      <c r="NWC16" s="711"/>
      <c r="NWD16" s="711"/>
      <c r="NWE16" s="711"/>
      <c r="NWF16" s="711"/>
      <c r="NWG16" s="711"/>
      <c r="NWH16" s="711"/>
      <c r="NWI16" s="711"/>
      <c r="NWJ16" s="711"/>
      <c r="NWK16" s="711"/>
      <c r="NWL16" s="711"/>
      <c r="NWM16" s="711"/>
      <c r="NWN16" s="711"/>
      <c r="NWO16" s="711"/>
      <c r="NWP16" s="711"/>
      <c r="NWQ16" s="711"/>
      <c r="NWR16" s="711"/>
      <c r="NWS16" s="711"/>
      <c r="NWT16" s="711"/>
      <c r="NWU16" s="711"/>
      <c r="NWV16" s="711"/>
      <c r="NWW16" s="711"/>
      <c r="NWX16" s="711"/>
      <c r="NWY16" s="711"/>
      <c r="NWZ16" s="711"/>
      <c r="NXA16" s="711"/>
      <c r="NXB16" s="711"/>
      <c r="NXC16" s="711"/>
      <c r="NXD16" s="711"/>
      <c r="NXE16" s="711"/>
      <c r="NXF16" s="711"/>
      <c r="NXG16" s="711"/>
      <c r="NXH16" s="711"/>
      <c r="NXI16" s="711"/>
      <c r="NXJ16" s="711"/>
      <c r="NXK16" s="711"/>
      <c r="NXL16" s="711"/>
      <c r="NXM16" s="711"/>
      <c r="NXN16" s="711"/>
      <c r="NXO16" s="711"/>
      <c r="NXP16" s="711"/>
      <c r="NXQ16" s="711"/>
      <c r="NXR16" s="711"/>
      <c r="NXS16" s="711"/>
      <c r="NXT16" s="711"/>
      <c r="NXU16" s="711"/>
      <c r="NXV16" s="711"/>
      <c r="NXW16" s="711"/>
      <c r="NXX16" s="711"/>
      <c r="NXY16" s="711"/>
      <c r="NXZ16" s="711"/>
      <c r="NYA16" s="711"/>
      <c r="NYB16" s="711"/>
      <c r="NYC16" s="711"/>
      <c r="NYD16" s="711"/>
      <c r="NYE16" s="711"/>
      <c r="NYF16" s="711"/>
      <c r="NYG16" s="711"/>
      <c r="NYH16" s="711"/>
      <c r="NYI16" s="711"/>
      <c r="NYJ16" s="711"/>
      <c r="NYK16" s="711"/>
      <c r="NYL16" s="711"/>
      <c r="NYM16" s="711"/>
      <c r="NYN16" s="711"/>
      <c r="NYO16" s="711"/>
      <c r="NYP16" s="711"/>
      <c r="NYQ16" s="711"/>
      <c r="NYR16" s="711"/>
      <c r="NYS16" s="711"/>
      <c r="NYT16" s="711"/>
      <c r="NYU16" s="711"/>
      <c r="NYV16" s="711"/>
      <c r="NYW16" s="711"/>
      <c r="NYX16" s="711"/>
      <c r="NYY16" s="711"/>
      <c r="NYZ16" s="711"/>
      <c r="NZA16" s="711"/>
      <c r="NZB16" s="711"/>
      <c r="NZC16" s="711"/>
      <c r="NZD16" s="711"/>
      <c r="NZE16" s="711"/>
      <c r="NZF16" s="711"/>
      <c r="NZG16" s="711"/>
      <c r="NZH16" s="711"/>
      <c r="NZI16" s="711"/>
      <c r="NZJ16" s="711"/>
      <c r="NZK16" s="711"/>
      <c r="NZL16" s="711"/>
      <c r="NZM16" s="711"/>
      <c r="NZN16" s="711"/>
      <c r="NZO16" s="711"/>
      <c r="NZP16" s="711"/>
      <c r="NZQ16" s="711"/>
      <c r="NZR16" s="711"/>
      <c r="NZS16" s="711"/>
      <c r="NZT16" s="711"/>
      <c r="NZU16" s="711"/>
      <c r="NZV16" s="711"/>
      <c r="NZW16" s="711"/>
      <c r="NZX16" s="711"/>
      <c r="NZY16" s="711"/>
      <c r="NZZ16" s="711"/>
      <c r="OAA16" s="711"/>
      <c r="OAB16" s="711"/>
      <c r="OAC16" s="711"/>
      <c r="OAD16" s="711"/>
      <c r="OAE16" s="711"/>
      <c r="OAF16" s="711"/>
      <c r="OAG16" s="711"/>
      <c r="OAH16" s="711"/>
      <c r="OAI16" s="711"/>
      <c r="OAJ16" s="711"/>
      <c r="OAK16" s="711"/>
      <c r="OAL16" s="711"/>
      <c r="OAM16" s="711"/>
      <c r="OAN16" s="711"/>
      <c r="OAO16" s="711"/>
      <c r="OAP16" s="711"/>
      <c r="OAQ16" s="711"/>
      <c r="OAR16" s="711"/>
      <c r="OAS16" s="711"/>
      <c r="OAT16" s="711"/>
      <c r="OAU16" s="711"/>
      <c r="OAV16" s="711"/>
      <c r="OAW16" s="711"/>
      <c r="OAX16" s="711"/>
      <c r="OAY16" s="711"/>
      <c r="OAZ16" s="711"/>
      <c r="OBA16" s="711"/>
      <c r="OBB16" s="711"/>
      <c r="OBC16" s="711"/>
      <c r="OBD16" s="711"/>
      <c r="OBE16" s="711"/>
      <c r="OBF16" s="711"/>
      <c r="OBG16" s="711"/>
      <c r="OBH16" s="711"/>
      <c r="OBI16" s="711"/>
      <c r="OBJ16" s="711"/>
      <c r="OBK16" s="711"/>
      <c r="OBL16" s="711"/>
      <c r="OBM16" s="711"/>
      <c r="OBN16" s="711"/>
      <c r="OBO16" s="711"/>
      <c r="OBP16" s="711"/>
      <c r="OBQ16" s="711"/>
      <c r="OBR16" s="711"/>
      <c r="OBS16" s="711"/>
      <c r="OBT16" s="711"/>
      <c r="OBU16" s="711"/>
      <c r="OBV16" s="711"/>
      <c r="OBW16" s="711"/>
      <c r="OBX16" s="711"/>
      <c r="OBY16" s="711"/>
      <c r="OBZ16" s="711"/>
      <c r="OCA16" s="711"/>
      <c r="OCB16" s="711"/>
      <c r="OCC16" s="711"/>
      <c r="OCD16" s="711"/>
      <c r="OCE16" s="711"/>
      <c r="OCF16" s="711"/>
      <c r="OCG16" s="711"/>
      <c r="OCH16" s="711"/>
      <c r="OCI16" s="711"/>
      <c r="OCJ16" s="711"/>
      <c r="OCK16" s="711"/>
      <c r="OCL16" s="711"/>
      <c r="OCM16" s="711"/>
      <c r="OCN16" s="711"/>
      <c r="OCO16" s="711"/>
      <c r="OCP16" s="711"/>
      <c r="OCQ16" s="711"/>
      <c r="OCR16" s="711"/>
      <c r="OCS16" s="711"/>
      <c r="OCT16" s="711"/>
      <c r="OCU16" s="711"/>
      <c r="OCV16" s="711"/>
      <c r="OCW16" s="711"/>
      <c r="OCX16" s="711"/>
      <c r="OCY16" s="711"/>
      <c r="OCZ16" s="711"/>
      <c r="ODA16" s="711"/>
      <c r="ODB16" s="711"/>
      <c r="ODC16" s="711"/>
      <c r="ODD16" s="711"/>
      <c r="ODE16" s="711"/>
      <c r="ODF16" s="711"/>
      <c r="ODG16" s="711"/>
      <c r="ODH16" s="711"/>
      <c r="ODI16" s="711"/>
      <c r="ODJ16" s="711"/>
      <c r="ODK16" s="711"/>
      <c r="ODL16" s="711"/>
      <c r="ODM16" s="711"/>
      <c r="ODN16" s="711"/>
      <c r="ODO16" s="711"/>
      <c r="ODP16" s="711"/>
      <c r="ODQ16" s="711"/>
      <c r="ODR16" s="711"/>
      <c r="ODS16" s="711"/>
      <c r="ODT16" s="711"/>
      <c r="ODU16" s="711"/>
      <c r="ODV16" s="711"/>
      <c r="ODW16" s="711"/>
      <c r="ODX16" s="711"/>
      <c r="ODY16" s="711"/>
      <c r="ODZ16" s="711"/>
      <c r="OEA16" s="711"/>
      <c r="OEB16" s="711"/>
      <c r="OEC16" s="711"/>
      <c r="OED16" s="711"/>
      <c r="OEE16" s="711"/>
      <c r="OEF16" s="711"/>
      <c r="OEG16" s="711"/>
      <c r="OEH16" s="711"/>
      <c r="OEI16" s="711"/>
      <c r="OEJ16" s="711"/>
      <c r="OEK16" s="711"/>
      <c r="OEL16" s="711"/>
      <c r="OEM16" s="711"/>
      <c r="OEN16" s="711"/>
      <c r="OEO16" s="711"/>
      <c r="OEP16" s="711"/>
      <c r="OEQ16" s="711"/>
      <c r="OER16" s="711"/>
      <c r="OES16" s="711"/>
      <c r="OET16" s="711"/>
      <c r="OEU16" s="711"/>
      <c r="OEV16" s="711"/>
      <c r="OEW16" s="711"/>
      <c r="OEX16" s="711"/>
      <c r="OEY16" s="711"/>
      <c r="OEZ16" s="711"/>
      <c r="OFA16" s="711"/>
      <c r="OFB16" s="711"/>
      <c r="OFC16" s="711"/>
      <c r="OFD16" s="711"/>
      <c r="OFE16" s="711"/>
      <c r="OFF16" s="711"/>
      <c r="OFG16" s="711"/>
      <c r="OFH16" s="711"/>
      <c r="OFI16" s="711"/>
      <c r="OFJ16" s="711"/>
      <c r="OFK16" s="711"/>
      <c r="OFL16" s="711"/>
      <c r="OFM16" s="711"/>
      <c r="OFN16" s="711"/>
      <c r="OFO16" s="711"/>
      <c r="OFP16" s="711"/>
      <c r="OFQ16" s="711"/>
      <c r="OFR16" s="711"/>
      <c r="OFS16" s="711"/>
      <c r="OFT16" s="711"/>
      <c r="OFU16" s="711"/>
      <c r="OFV16" s="711"/>
      <c r="OFW16" s="711"/>
      <c r="OFX16" s="711"/>
      <c r="OFY16" s="711"/>
      <c r="OFZ16" s="711"/>
      <c r="OGA16" s="711"/>
      <c r="OGB16" s="711"/>
      <c r="OGC16" s="711"/>
      <c r="OGD16" s="711"/>
      <c r="OGE16" s="711"/>
      <c r="OGF16" s="711"/>
      <c r="OGG16" s="711"/>
      <c r="OGH16" s="711"/>
      <c r="OGI16" s="711"/>
      <c r="OGJ16" s="711"/>
      <c r="OGK16" s="711"/>
      <c r="OGL16" s="711"/>
      <c r="OGM16" s="711"/>
      <c r="OGN16" s="711"/>
      <c r="OGO16" s="711"/>
      <c r="OGP16" s="711"/>
      <c r="OGQ16" s="711"/>
      <c r="OGR16" s="711"/>
      <c r="OGS16" s="711"/>
      <c r="OGT16" s="711"/>
      <c r="OGU16" s="711"/>
      <c r="OGV16" s="711"/>
      <c r="OGW16" s="711"/>
      <c r="OGX16" s="711"/>
      <c r="OGY16" s="711"/>
      <c r="OGZ16" s="711"/>
      <c r="OHA16" s="711"/>
      <c r="OHB16" s="711"/>
      <c r="OHC16" s="711"/>
      <c r="OHD16" s="711"/>
      <c r="OHE16" s="711"/>
      <c r="OHF16" s="711"/>
      <c r="OHG16" s="711"/>
      <c r="OHH16" s="711"/>
      <c r="OHI16" s="711"/>
      <c r="OHJ16" s="711"/>
      <c r="OHK16" s="711"/>
      <c r="OHL16" s="711"/>
      <c r="OHM16" s="711"/>
      <c r="OHN16" s="711"/>
      <c r="OHO16" s="711"/>
      <c r="OHP16" s="711"/>
      <c r="OHQ16" s="711"/>
      <c r="OHR16" s="711"/>
      <c r="OHS16" s="711"/>
      <c r="OHT16" s="711"/>
      <c r="OHU16" s="711"/>
      <c r="OHV16" s="711"/>
      <c r="OHW16" s="711"/>
      <c r="OHX16" s="711"/>
      <c r="OHY16" s="711"/>
      <c r="OHZ16" s="711"/>
      <c r="OIA16" s="711"/>
      <c r="OIB16" s="711"/>
      <c r="OIC16" s="711"/>
      <c r="OID16" s="711"/>
      <c r="OIE16" s="711"/>
      <c r="OIF16" s="711"/>
      <c r="OIG16" s="711"/>
      <c r="OIH16" s="711"/>
      <c r="OII16" s="711"/>
      <c r="OIJ16" s="711"/>
      <c r="OIK16" s="711"/>
      <c r="OIL16" s="711"/>
      <c r="OIM16" s="711"/>
      <c r="OIN16" s="711"/>
      <c r="OIO16" s="711"/>
      <c r="OIP16" s="711"/>
      <c r="OIQ16" s="711"/>
      <c r="OIR16" s="711"/>
      <c r="OIS16" s="711"/>
      <c r="OIT16" s="711"/>
      <c r="OIU16" s="711"/>
      <c r="OIV16" s="711"/>
      <c r="OIW16" s="711"/>
      <c r="OIX16" s="711"/>
      <c r="OIY16" s="711"/>
      <c r="OIZ16" s="711"/>
      <c r="OJA16" s="711"/>
      <c r="OJB16" s="711"/>
      <c r="OJC16" s="711"/>
      <c r="OJD16" s="711"/>
      <c r="OJE16" s="711"/>
      <c r="OJF16" s="711"/>
      <c r="OJG16" s="711"/>
      <c r="OJH16" s="711"/>
      <c r="OJI16" s="711"/>
      <c r="OJJ16" s="711"/>
      <c r="OJK16" s="711"/>
      <c r="OJL16" s="711"/>
      <c r="OJM16" s="711"/>
      <c r="OJN16" s="711"/>
      <c r="OJO16" s="711"/>
      <c r="OJP16" s="711"/>
      <c r="OJQ16" s="711"/>
      <c r="OJR16" s="711"/>
      <c r="OJS16" s="711"/>
      <c r="OJT16" s="711"/>
      <c r="OJU16" s="711"/>
      <c r="OJV16" s="711"/>
      <c r="OJW16" s="711"/>
      <c r="OJX16" s="711"/>
      <c r="OJY16" s="711"/>
      <c r="OJZ16" s="711"/>
      <c r="OKA16" s="711"/>
      <c r="OKB16" s="711"/>
      <c r="OKC16" s="711"/>
      <c r="OKD16" s="711"/>
      <c r="OKE16" s="711"/>
      <c r="OKF16" s="711"/>
      <c r="OKG16" s="711"/>
      <c r="OKH16" s="711"/>
      <c r="OKI16" s="711"/>
      <c r="OKJ16" s="711"/>
      <c r="OKK16" s="711"/>
      <c r="OKL16" s="711"/>
      <c r="OKM16" s="711"/>
      <c r="OKN16" s="711"/>
      <c r="OKO16" s="711"/>
      <c r="OKP16" s="711"/>
      <c r="OKQ16" s="711"/>
      <c r="OKR16" s="711"/>
      <c r="OKS16" s="711"/>
      <c r="OKT16" s="711"/>
      <c r="OKU16" s="711"/>
      <c r="OKV16" s="711"/>
      <c r="OKW16" s="711"/>
      <c r="OKX16" s="711"/>
      <c r="OKY16" s="711"/>
      <c r="OKZ16" s="711"/>
      <c r="OLA16" s="711"/>
      <c r="OLB16" s="711"/>
      <c r="OLC16" s="711"/>
      <c r="OLD16" s="711"/>
      <c r="OLE16" s="711"/>
      <c r="OLF16" s="711"/>
      <c r="OLG16" s="711"/>
      <c r="OLH16" s="711"/>
      <c r="OLI16" s="711"/>
      <c r="OLJ16" s="711"/>
      <c r="OLK16" s="711"/>
      <c r="OLL16" s="711"/>
      <c r="OLM16" s="711"/>
      <c r="OLN16" s="711"/>
      <c r="OLO16" s="711"/>
      <c r="OLP16" s="711"/>
      <c r="OLQ16" s="711"/>
      <c r="OLR16" s="711"/>
      <c r="OLS16" s="711"/>
      <c r="OLT16" s="711"/>
      <c r="OLU16" s="711"/>
      <c r="OLV16" s="711"/>
      <c r="OLW16" s="711"/>
      <c r="OLX16" s="711"/>
      <c r="OLY16" s="711"/>
      <c r="OLZ16" s="711"/>
      <c r="OMA16" s="711"/>
      <c r="OMB16" s="711"/>
      <c r="OMC16" s="711"/>
      <c r="OMD16" s="711"/>
      <c r="OME16" s="711"/>
      <c r="OMF16" s="711"/>
      <c r="OMG16" s="711"/>
      <c r="OMH16" s="711"/>
      <c r="OMI16" s="711"/>
      <c r="OMJ16" s="711"/>
      <c r="OMK16" s="711"/>
      <c r="OML16" s="711"/>
      <c r="OMM16" s="711"/>
      <c r="OMN16" s="711"/>
      <c r="OMO16" s="711"/>
      <c r="OMP16" s="711"/>
      <c r="OMQ16" s="711"/>
      <c r="OMR16" s="711"/>
      <c r="OMS16" s="711"/>
      <c r="OMT16" s="711"/>
      <c r="OMU16" s="711"/>
      <c r="OMV16" s="711"/>
      <c r="OMW16" s="711"/>
      <c r="OMX16" s="711"/>
      <c r="OMY16" s="711"/>
      <c r="OMZ16" s="711"/>
      <c r="ONA16" s="711"/>
      <c r="ONB16" s="711"/>
      <c r="ONC16" s="711"/>
      <c r="OND16" s="711"/>
      <c r="ONE16" s="711"/>
      <c r="ONF16" s="711"/>
      <c r="ONG16" s="711"/>
      <c r="ONH16" s="711"/>
      <c r="ONI16" s="711"/>
      <c r="ONJ16" s="711"/>
      <c r="ONK16" s="711"/>
      <c r="ONL16" s="711"/>
      <c r="ONM16" s="711"/>
      <c r="ONN16" s="711"/>
      <c r="ONO16" s="711"/>
      <c r="ONP16" s="711"/>
      <c r="ONQ16" s="711"/>
      <c r="ONR16" s="711"/>
      <c r="ONS16" s="711"/>
      <c r="ONT16" s="711"/>
      <c r="ONU16" s="711"/>
      <c r="ONV16" s="711"/>
      <c r="ONW16" s="711"/>
      <c r="ONX16" s="711"/>
      <c r="ONY16" s="711"/>
      <c r="ONZ16" s="711"/>
      <c r="OOA16" s="711"/>
      <c r="OOB16" s="711"/>
      <c r="OOC16" s="711"/>
      <c r="OOD16" s="711"/>
      <c r="OOE16" s="711"/>
      <c r="OOF16" s="711"/>
      <c r="OOG16" s="711"/>
      <c r="OOH16" s="711"/>
      <c r="OOI16" s="711"/>
      <c r="OOJ16" s="711"/>
      <c r="OOK16" s="711"/>
      <c r="OOL16" s="711"/>
      <c r="OOM16" s="711"/>
      <c r="OON16" s="711"/>
      <c r="OOO16" s="711"/>
      <c r="OOP16" s="711"/>
      <c r="OOQ16" s="711"/>
      <c r="OOR16" s="711"/>
      <c r="OOS16" s="711"/>
      <c r="OOT16" s="711"/>
      <c r="OOU16" s="711"/>
      <c r="OOV16" s="711"/>
      <c r="OOW16" s="711"/>
      <c r="OOX16" s="711"/>
      <c r="OOY16" s="711"/>
      <c r="OOZ16" s="711"/>
      <c r="OPA16" s="711"/>
      <c r="OPB16" s="711"/>
      <c r="OPC16" s="711"/>
      <c r="OPD16" s="711"/>
      <c r="OPE16" s="711"/>
      <c r="OPF16" s="711"/>
      <c r="OPG16" s="711"/>
      <c r="OPH16" s="711"/>
      <c r="OPI16" s="711"/>
      <c r="OPJ16" s="711"/>
      <c r="OPK16" s="711"/>
      <c r="OPL16" s="711"/>
      <c r="OPM16" s="711"/>
      <c r="OPN16" s="711"/>
      <c r="OPO16" s="711"/>
      <c r="OPP16" s="711"/>
      <c r="OPQ16" s="711"/>
      <c r="OPR16" s="711"/>
      <c r="OPS16" s="711"/>
      <c r="OPT16" s="711"/>
      <c r="OPU16" s="711"/>
      <c r="OPV16" s="711"/>
      <c r="OPW16" s="711"/>
      <c r="OPX16" s="711"/>
      <c r="OPY16" s="711"/>
      <c r="OPZ16" s="711"/>
      <c r="OQA16" s="711"/>
      <c r="OQB16" s="711"/>
      <c r="OQC16" s="711"/>
      <c r="OQD16" s="711"/>
      <c r="OQE16" s="711"/>
      <c r="OQF16" s="711"/>
      <c r="OQG16" s="711"/>
      <c r="OQH16" s="711"/>
      <c r="OQI16" s="711"/>
      <c r="OQJ16" s="711"/>
      <c r="OQK16" s="711"/>
      <c r="OQL16" s="711"/>
      <c r="OQM16" s="711"/>
      <c r="OQN16" s="711"/>
      <c r="OQO16" s="711"/>
      <c r="OQP16" s="711"/>
      <c r="OQQ16" s="711"/>
      <c r="OQR16" s="711"/>
      <c r="OQS16" s="711"/>
      <c r="OQT16" s="711"/>
      <c r="OQU16" s="711"/>
      <c r="OQV16" s="711"/>
      <c r="OQW16" s="711"/>
      <c r="OQX16" s="711"/>
      <c r="OQY16" s="711"/>
      <c r="OQZ16" s="711"/>
      <c r="ORA16" s="711"/>
      <c r="ORB16" s="711"/>
      <c r="ORC16" s="711"/>
      <c r="ORD16" s="711"/>
      <c r="ORE16" s="711"/>
      <c r="ORF16" s="711"/>
      <c r="ORG16" s="711"/>
      <c r="ORH16" s="711"/>
      <c r="ORI16" s="711"/>
      <c r="ORJ16" s="711"/>
      <c r="ORK16" s="711"/>
      <c r="ORL16" s="711"/>
      <c r="ORM16" s="711"/>
      <c r="ORN16" s="711"/>
      <c r="ORO16" s="711"/>
      <c r="ORP16" s="711"/>
      <c r="ORQ16" s="711"/>
      <c r="ORR16" s="711"/>
      <c r="ORS16" s="711"/>
      <c r="ORT16" s="711"/>
      <c r="ORU16" s="711"/>
      <c r="ORV16" s="711"/>
      <c r="ORW16" s="711"/>
      <c r="ORX16" s="711"/>
      <c r="ORY16" s="711"/>
      <c r="ORZ16" s="711"/>
      <c r="OSA16" s="711"/>
      <c r="OSB16" s="711"/>
      <c r="OSC16" s="711"/>
      <c r="OSD16" s="711"/>
      <c r="OSE16" s="711"/>
      <c r="OSF16" s="711"/>
      <c r="OSG16" s="711"/>
      <c r="OSH16" s="711"/>
      <c r="OSI16" s="711"/>
      <c r="OSJ16" s="711"/>
      <c r="OSK16" s="711"/>
      <c r="OSL16" s="711"/>
      <c r="OSM16" s="711"/>
      <c r="OSN16" s="711"/>
      <c r="OSO16" s="711"/>
      <c r="OSP16" s="711"/>
      <c r="OSQ16" s="711"/>
      <c r="OSR16" s="711"/>
      <c r="OSS16" s="711"/>
      <c r="OST16" s="711"/>
      <c r="OSU16" s="711"/>
      <c r="OSV16" s="711"/>
      <c r="OSW16" s="711"/>
      <c r="OSX16" s="711"/>
      <c r="OSY16" s="711"/>
      <c r="OSZ16" s="711"/>
      <c r="OTA16" s="711"/>
      <c r="OTB16" s="711"/>
      <c r="OTC16" s="711"/>
      <c r="OTD16" s="711"/>
      <c r="OTE16" s="711"/>
      <c r="OTF16" s="711"/>
      <c r="OTG16" s="711"/>
      <c r="OTH16" s="711"/>
      <c r="OTI16" s="711"/>
      <c r="OTJ16" s="711"/>
      <c r="OTK16" s="711"/>
      <c r="OTL16" s="711"/>
      <c r="OTM16" s="711"/>
      <c r="OTN16" s="711"/>
      <c r="OTO16" s="711"/>
      <c r="OTP16" s="711"/>
      <c r="OTQ16" s="711"/>
      <c r="OTR16" s="711"/>
      <c r="OTS16" s="711"/>
      <c r="OTT16" s="711"/>
      <c r="OTU16" s="711"/>
      <c r="OTV16" s="711"/>
      <c r="OTW16" s="711"/>
      <c r="OTX16" s="711"/>
      <c r="OTY16" s="711"/>
      <c r="OTZ16" s="711"/>
      <c r="OUA16" s="711"/>
      <c r="OUB16" s="711"/>
      <c r="OUC16" s="711"/>
      <c r="OUD16" s="711"/>
      <c r="OUE16" s="711"/>
      <c r="OUF16" s="711"/>
      <c r="OUG16" s="711"/>
      <c r="OUH16" s="711"/>
      <c r="OUI16" s="711"/>
      <c r="OUJ16" s="711"/>
      <c r="OUK16" s="711"/>
      <c r="OUL16" s="711"/>
      <c r="OUM16" s="711"/>
      <c r="OUN16" s="711"/>
      <c r="OUO16" s="711"/>
      <c r="OUP16" s="711"/>
      <c r="OUQ16" s="711"/>
      <c r="OUR16" s="711"/>
      <c r="OUS16" s="711"/>
      <c r="OUT16" s="711"/>
      <c r="OUU16" s="711"/>
      <c r="OUV16" s="711"/>
      <c r="OUW16" s="711"/>
      <c r="OUX16" s="711"/>
      <c r="OUY16" s="711"/>
      <c r="OUZ16" s="711"/>
      <c r="OVA16" s="711"/>
      <c r="OVB16" s="711"/>
      <c r="OVC16" s="711"/>
      <c r="OVD16" s="711"/>
      <c r="OVE16" s="711"/>
      <c r="OVF16" s="711"/>
      <c r="OVG16" s="711"/>
      <c r="OVH16" s="711"/>
      <c r="OVI16" s="711"/>
      <c r="OVJ16" s="711"/>
      <c r="OVK16" s="711"/>
      <c r="OVL16" s="711"/>
      <c r="OVM16" s="711"/>
      <c r="OVN16" s="711"/>
      <c r="OVO16" s="711"/>
      <c r="OVP16" s="711"/>
      <c r="OVQ16" s="711"/>
      <c r="OVR16" s="711"/>
      <c r="OVS16" s="711"/>
      <c r="OVT16" s="711"/>
      <c r="OVU16" s="711"/>
      <c r="OVV16" s="711"/>
      <c r="OVW16" s="711"/>
      <c r="OVX16" s="711"/>
      <c r="OVY16" s="711"/>
      <c r="OVZ16" s="711"/>
      <c r="OWA16" s="711"/>
      <c r="OWB16" s="711"/>
      <c r="OWC16" s="711"/>
      <c r="OWD16" s="711"/>
      <c r="OWE16" s="711"/>
      <c r="OWF16" s="711"/>
      <c r="OWG16" s="711"/>
      <c r="OWH16" s="711"/>
      <c r="OWI16" s="711"/>
      <c r="OWJ16" s="711"/>
      <c r="OWK16" s="711"/>
      <c r="OWL16" s="711"/>
      <c r="OWM16" s="711"/>
      <c r="OWN16" s="711"/>
      <c r="OWO16" s="711"/>
      <c r="OWP16" s="711"/>
      <c r="OWQ16" s="711"/>
      <c r="OWR16" s="711"/>
      <c r="OWS16" s="711"/>
      <c r="OWT16" s="711"/>
      <c r="OWU16" s="711"/>
      <c r="OWV16" s="711"/>
      <c r="OWW16" s="711"/>
      <c r="OWX16" s="711"/>
      <c r="OWY16" s="711"/>
      <c r="OWZ16" s="711"/>
      <c r="OXA16" s="711"/>
      <c r="OXB16" s="711"/>
      <c r="OXC16" s="711"/>
      <c r="OXD16" s="711"/>
      <c r="OXE16" s="711"/>
      <c r="OXF16" s="711"/>
      <c r="OXG16" s="711"/>
      <c r="OXH16" s="711"/>
      <c r="OXI16" s="711"/>
      <c r="OXJ16" s="711"/>
      <c r="OXK16" s="711"/>
      <c r="OXL16" s="711"/>
      <c r="OXM16" s="711"/>
      <c r="OXN16" s="711"/>
      <c r="OXO16" s="711"/>
      <c r="OXP16" s="711"/>
      <c r="OXQ16" s="711"/>
      <c r="OXR16" s="711"/>
      <c r="OXS16" s="711"/>
      <c r="OXT16" s="711"/>
      <c r="OXU16" s="711"/>
      <c r="OXV16" s="711"/>
      <c r="OXW16" s="711"/>
      <c r="OXX16" s="711"/>
      <c r="OXY16" s="711"/>
      <c r="OXZ16" s="711"/>
      <c r="OYA16" s="711"/>
      <c r="OYB16" s="711"/>
      <c r="OYC16" s="711"/>
      <c r="OYD16" s="711"/>
      <c r="OYE16" s="711"/>
      <c r="OYF16" s="711"/>
      <c r="OYG16" s="711"/>
      <c r="OYH16" s="711"/>
      <c r="OYI16" s="711"/>
      <c r="OYJ16" s="711"/>
      <c r="OYK16" s="711"/>
      <c r="OYL16" s="711"/>
      <c r="OYM16" s="711"/>
      <c r="OYN16" s="711"/>
      <c r="OYO16" s="711"/>
      <c r="OYP16" s="711"/>
      <c r="OYQ16" s="711"/>
      <c r="OYR16" s="711"/>
      <c r="OYS16" s="711"/>
      <c r="OYT16" s="711"/>
      <c r="OYU16" s="711"/>
      <c r="OYV16" s="711"/>
      <c r="OYW16" s="711"/>
      <c r="OYX16" s="711"/>
      <c r="OYY16" s="711"/>
      <c r="OYZ16" s="711"/>
      <c r="OZA16" s="711"/>
      <c r="OZB16" s="711"/>
      <c r="OZC16" s="711"/>
      <c r="OZD16" s="711"/>
      <c r="OZE16" s="711"/>
      <c r="OZF16" s="711"/>
      <c r="OZG16" s="711"/>
      <c r="OZH16" s="711"/>
      <c r="OZI16" s="711"/>
      <c r="OZJ16" s="711"/>
      <c r="OZK16" s="711"/>
      <c r="OZL16" s="711"/>
      <c r="OZM16" s="711"/>
      <c r="OZN16" s="711"/>
      <c r="OZO16" s="711"/>
      <c r="OZP16" s="711"/>
      <c r="OZQ16" s="711"/>
      <c r="OZR16" s="711"/>
      <c r="OZS16" s="711"/>
      <c r="OZT16" s="711"/>
      <c r="OZU16" s="711"/>
      <c r="OZV16" s="711"/>
      <c r="OZW16" s="711"/>
      <c r="OZX16" s="711"/>
      <c r="OZY16" s="711"/>
      <c r="OZZ16" s="711"/>
      <c r="PAA16" s="711"/>
      <c r="PAB16" s="711"/>
      <c r="PAC16" s="711"/>
      <c r="PAD16" s="711"/>
      <c r="PAE16" s="711"/>
      <c r="PAF16" s="711"/>
      <c r="PAG16" s="711"/>
      <c r="PAH16" s="711"/>
      <c r="PAI16" s="711"/>
      <c r="PAJ16" s="711"/>
      <c r="PAK16" s="711"/>
      <c r="PAL16" s="711"/>
      <c r="PAM16" s="711"/>
      <c r="PAN16" s="711"/>
      <c r="PAO16" s="711"/>
      <c r="PAP16" s="711"/>
      <c r="PAQ16" s="711"/>
      <c r="PAR16" s="711"/>
      <c r="PAS16" s="711"/>
      <c r="PAT16" s="711"/>
      <c r="PAU16" s="711"/>
      <c r="PAV16" s="711"/>
      <c r="PAW16" s="711"/>
      <c r="PAX16" s="711"/>
      <c r="PAY16" s="711"/>
      <c r="PAZ16" s="711"/>
      <c r="PBA16" s="711"/>
      <c r="PBB16" s="711"/>
      <c r="PBC16" s="711"/>
      <c r="PBD16" s="711"/>
      <c r="PBE16" s="711"/>
      <c r="PBF16" s="711"/>
      <c r="PBG16" s="711"/>
      <c r="PBH16" s="711"/>
      <c r="PBI16" s="711"/>
      <c r="PBJ16" s="711"/>
      <c r="PBK16" s="711"/>
      <c r="PBL16" s="711"/>
      <c r="PBM16" s="711"/>
      <c r="PBN16" s="711"/>
      <c r="PBO16" s="711"/>
      <c r="PBP16" s="711"/>
      <c r="PBQ16" s="711"/>
      <c r="PBR16" s="711"/>
      <c r="PBS16" s="711"/>
      <c r="PBT16" s="711"/>
      <c r="PBU16" s="711"/>
      <c r="PBV16" s="711"/>
      <c r="PBW16" s="711"/>
      <c r="PBX16" s="711"/>
      <c r="PBY16" s="711"/>
      <c r="PBZ16" s="711"/>
      <c r="PCA16" s="711"/>
      <c r="PCB16" s="711"/>
      <c r="PCC16" s="711"/>
      <c r="PCD16" s="711"/>
      <c r="PCE16" s="711"/>
      <c r="PCF16" s="711"/>
      <c r="PCG16" s="711"/>
      <c r="PCH16" s="711"/>
      <c r="PCI16" s="711"/>
      <c r="PCJ16" s="711"/>
      <c r="PCK16" s="711"/>
      <c r="PCL16" s="711"/>
      <c r="PCM16" s="711"/>
      <c r="PCN16" s="711"/>
      <c r="PCO16" s="711"/>
      <c r="PCP16" s="711"/>
      <c r="PCQ16" s="711"/>
      <c r="PCR16" s="711"/>
      <c r="PCS16" s="711"/>
      <c r="PCT16" s="711"/>
      <c r="PCU16" s="711"/>
      <c r="PCV16" s="711"/>
      <c r="PCW16" s="711"/>
      <c r="PCX16" s="711"/>
      <c r="PCY16" s="711"/>
      <c r="PCZ16" s="711"/>
      <c r="PDA16" s="711"/>
      <c r="PDB16" s="711"/>
      <c r="PDC16" s="711"/>
      <c r="PDD16" s="711"/>
      <c r="PDE16" s="711"/>
      <c r="PDF16" s="711"/>
      <c r="PDG16" s="711"/>
      <c r="PDH16" s="711"/>
      <c r="PDI16" s="711"/>
      <c r="PDJ16" s="711"/>
      <c r="PDK16" s="711"/>
      <c r="PDL16" s="711"/>
      <c r="PDM16" s="711"/>
      <c r="PDN16" s="711"/>
      <c r="PDO16" s="711"/>
      <c r="PDP16" s="711"/>
      <c r="PDQ16" s="711"/>
      <c r="PDR16" s="711"/>
      <c r="PDS16" s="711"/>
      <c r="PDT16" s="711"/>
      <c r="PDU16" s="711"/>
      <c r="PDV16" s="711"/>
      <c r="PDW16" s="711"/>
      <c r="PDX16" s="711"/>
      <c r="PDY16" s="711"/>
      <c r="PDZ16" s="711"/>
      <c r="PEA16" s="711"/>
      <c r="PEB16" s="711"/>
      <c r="PEC16" s="711"/>
      <c r="PED16" s="711"/>
      <c r="PEE16" s="711"/>
      <c r="PEF16" s="711"/>
      <c r="PEG16" s="711"/>
      <c r="PEH16" s="711"/>
      <c r="PEI16" s="711"/>
      <c r="PEJ16" s="711"/>
      <c r="PEK16" s="711"/>
      <c r="PEL16" s="711"/>
      <c r="PEM16" s="711"/>
      <c r="PEN16" s="711"/>
      <c r="PEO16" s="711"/>
      <c r="PEP16" s="711"/>
      <c r="PEQ16" s="711"/>
      <c r="PER16" s="711"/>
      <c r="PES16" s="711"/>
      <c r="PET16" s="711"/>
      <c r="PEU16" s="711"/>
      <c r="PEV16" s="711"/>
      <c r="PEW16" s="711"/>
      <c r="PEX16" s="711"/>
      <c r="PEY16" s="711"/>
      <c r="PEZ16" s="711"/>
      <c r="PFA16" s="711"/>
      <c r="PFB16" s="711"/>
      <c r="PFC16" s="711"/>
      <c r="PFD16" s="711"/>
      <c r="PFE16" s="711"/>
      <c r="PFF16" s="711"/>
      <c r="PFG16" s="711"/>
      <c r="PFH16" s="711"/>
      <c r="PFI16" s="711"/>
      <c r="PFJ16" s="711"/>
      <c r="PFK16" s="711"/>
      <c r="PFL16" s="711"/>
      <c r="PFM16" s="711"/>
      <c r="PFN16" s="711"/>
      <c r="PFO16" s="711"/>
      <c r="PFP16" s="711"/>
      <c r="PFQ16" s="711"/>
      <c r="PFR16" s="711"/>
      <c r="PFS16" s="711"/>
      <c r="PFT16" s="711"/>
      <c r="PFU16" s="711"/>
      <c r="PFV16" s="711"/>
      <c r="PFW16" s="711"/>
      <c r="PFX16" s="711"/>
      <c r="PFY16" s="711"/>
      <c r="PFZ16" s="711"/>
      <c r="PGA16" s="711"/>
      <c r="PGB16" s="711"/>
      <c r="PGC16" s="711"/>
      <c r="PGD16" s="711"/>
      <c r="PGE16" s="711"/>
      <c r="PGF16" s="711"/>
      <c r="PGG16" s="711"/>
      <c r="PGH16" s="711"/>
      <c r="PGI16" s="711"/>
      <c r="PGJ16" s="711"/>
      <c r="PGK16" s="711"/>
      <c r="PGL16" s="711"/>
      <c r="PGM16" s="711"/>
      <c r="PGN16" s="711"/>
      <c r="PGO16" s="711"/>
      <c r="PGP16" s="711"/>
      <c r="PGQ16" s="711"/>
      <c r="PGR16" s="711"/>
      <c r="PGS16" s="711"/>
      <c r="PGT16" s="711"/>
      <c r="PGU16" s="711"/>
      <c r="PGV16" s="711"/>
      <c r="PGW16" s="711"/>
      <c r="PGX16" s="711"/>
      <c r="PGY16" s="711"/>
      <c r="PGZ16" s="711"/>
      <c r="PHA16" s="711"/>
      <c r="PHB16" s="711"/>
      <c r="PHC16" s="711"/>
      <c r="PHD16" s="711"/>
      <c r="PHE16" s="711"/>
      <c r="PHF16" s="711"/>
      <c r="PHG16" s="711"/>
      <c r="PHH16" s="711"/>
      <c r="PHI16" s="711"/>
      <c r="PHJ16" s="711"/>
      <c r="PHK16" s="711"/>
      <c r="PHL16" s="711"/>
      <c r="PHM16" s="711"/>
      <c r="PHN16" s="711"/>
      <c r="PHO16" s="711"/>
      <c r="PHP16" s="711"/>
      <c r="PHQ16" s="711"/>
      <c r="PHR16" s="711"/>
      <c r="PHS16" s="711"/>
      <c r="PHT16" s="711"/>
      <c r="PHU16" s="711"/>
      <c r="PHV16" s="711"/>
      <c r="PHW16" s="711"/>
      <c r="PHX16" s="711"/>
      <c r="PHY16" s="711"/>
      <c r="PHZ16" s="711"/>
      <c r="PIA16" s="711"/>
      <c r="PIB16" s="711"/>
      <c r="PIC16" s="711"/>
      <c r="PID16" s="711"/>
      <c r="PIE16" s="711"/>
      <c r="PIF16" s="711"/>
      <c r="PIG16" s="711"/>
      <c r="PIH16" s="711"/>
      <c r="PII16" s="711"/>
      <c r="PIJ16" s="711"/>
      <c r="PIK16" s="711"/>
      <c r="PIL16" s="711"/>
      <c r="PIM16" s="711"/>
      <c r="PIN16" s="711"/>
      <c r="PIO16" s="711"/>
      <c r="PIP16" s="711"/>
      <c r="PIQ16" s="711"/>
      <c r="PIR16" s="711"/>
      <c r="PIS16" s="711"/>
      <c r="PIT16" s="711"/>
      <c r="PIU16" s="711"/>
      <c r="PIV16" s="711"/>
      <c r="PIW16" s="711"/>
      <c r="PIX16" s="711"/>
      <c r="PIY16" s="711"/>
      <c r="PIZ16" s="711"/>
      <c r="PJA16" s="711"/>
      <c r="PJB16" s="711"/>
      <c r="PJC16" s="711"/>
      <c r="PJD16" s="711"/>
      <c r="PJE16" s="711"/>
      <c r="PJF16" s="711"/>
      <c r="PJG16" s="711"/>
      <c r="PJH16" s="711"/>
      <c r="PJI16" s="711"/>
      <c r="PJJ16" s="711"/>
      <c r="PJK16" s="711"/>
      <c r="PJL16" s="711"/>
      <c r="PJM16" s="711"/>
      <c r="PJN16" s="711"/>
      <c r="PJO16" s="711"/>
      <c r="PJP16" s="711"/>
      <c r="PJQ16" s="711"/>
      <c r="PJR16" s="711"/>
      <c r="PJS16" s="711"/>
      <c r="PJT16" s="711"/>
      <c r="PJU16" s="711"/>
      <c r="PJV16" s="711"/>
      <c r="PJW16" s="711"/>
      <c r="PJX16" s="711"/>
      <c r="PJY16" s="711"/>
      <c r="PJZ16" s="711"/>
      <c r="PKA16" s="711"/>
      <c r="PKB16" s="711"/>
      <c r="PKC16" s="711"/>
      <c r="PKD16" s="711"/>
      <c r="PKE16" s="711"/>
      <c r="PKF16" s="711"/>
      <c r="PKG16" s="711"/>
      <c r="PKH16" s="711"/>
      <c r="PKI16" s="711"/>
      <c r="PKJ16" s="711"/>
      <c r="PKK16" s="711"/>
      <c r="PKL16" s="711"/>
      <c r="PKM16" s="711"/>
      <c r="PKN16" s="711"/>
      <c r="PKO16" s="711"/>
      <c r="PKP16" s="711"/>
      <c r="PKQ16" s="711"/>
      <c r="PKR16" s="711"/>
      <c r="PKS16" s="711"/>
      <c r="PKT16" s="711"/>
      <c r="PKU16" s="711"/>
      <c r="PKV16" s="711"/>
      <c r="PKW16" s="711"/>
      <c r="PKX16" s="711"/>
      <c r="PKY16" s="711"/>
      <c r="PKZ16" s="711"/>
      <c r="PLA16" s="711"/>
      <c r="PLB16" s="711"/>
      <c r="PLC16" s="711"/>
      <c r="PLD16" s="711"/>
      <c r="PLE16" s="711"/>
      <c r="PLF16" s="711"/>
      <c r="PLG16" s="711"/>
      <c r="PLH16" s="711"/>
      <c r="PLI16" s="711"/>
      <c r="PLJ16" s="711"/>
      <c r="PLK16" s="711"/>
      <c r="PLL16" s="711"/>
      <c r="PLM16" s="711"/>
      <c r="PLN16" s="711"/>
      <c r="PLO16" s="711"/>
      <c r="PLP16" s="711"/>
      <c r="PLQ16" s="711"/>
      <c r="PLR16" s="711"/>
      <c r="PLS16" s="711"/>
      <c r="PLT16" s="711"/>
      <c r="PLU16" s="711"/>
      <c r="PLV16" s="711"/>
      <c r="PLW16" s="711"/>
      <c r="PLX16" s="711"/>
      <c r="PLY16" s="711"/>
      <c r="PLZ16" s="711"/>
      <c r="PMA16" s="711"/>
      <c r="PMB16" s="711"/>
      <c r="PMC16" s="711"/>
      <c r="PMD16" s="711"/>
      <c r="PME16" s="711"/>
      <c r="PMF16" s="711"/>
      <c r="PMG16" s="711"/>
      <c r="PMH16" s="711"/>
      <c r="PMI16" s="711"/>
      <c r="PMJ16" s="711"/>
      <c r="PMK16" s="711"/>
      <c r="PML16" s="711"/>
      <c r="PMM16" s="711"/>
      <c r="PMN16" s="711"/>
      <c r="PMO16" s="711"/>
      <c r="PMP16" s="711"/>
      <c r="PMQ16" s="711"/>
      <c r="PMR16" s="711"/>
      <c r="PMS16" s="711"/>
      <c r="PMT16" s="711"/>
      <c r="PMU16" s="711"/>
      <c r="PMV16" s="711"/>
      <c r="PMW16" s="711"/>
      <c r="PMX16" s="711"/>
      <c r="PMY16" s="711"/>
      <c r="PMZ16" s="711"/>
      <c r="PNA16" s="711"/>
      <c r="PNB16" s="711"/>
      <c r="PNC16" s="711"/>
      <c r="PND16" s="711"/>
      <c r="PNE16" s="711"/>
      <c r="PNF16" s="711"/>
      <c r="PNG16" s="711"/>
      <c r="PNH16" s="711"/>
      <c r="PNI16" s="711"/>
      <c r="PNJ16" s="711"/>
      <c r="PNK16" s="711"/>
      <c r="PNL16" s="711"/>
      <c r="PNM16" s="711"/>
      <c r="PNN16" s="711"/>
      <c r="PNO16" s="711"/>
      <c r="PNP16" s="711"/>
      <c r="PNQ16" s="711"/>
      <c r="PNR16" s="711"/>
      <c r="PNS16" s="711"/>
      <c r="PNT16" s="711"/>
      <c r="PNU16" s="711"/>
      <c r="PNV16" s="711"/>
      <c r="PNW16" s="711"/>
      <c r="PNX16" s="711"/>
      <c r="PNY16" s="711"/>
      <c r="PNZ16" s="711"/>
      <c r="POA16" s="711"/>
      <c r="POB16" s="711"/>
      <c r="POC16" s="711"/>
      <c r="POD16" s="711"/>
      <c r="POE16" s="711"/>
      <c r="POF16" s="711"/>
      <c r="POG16" s="711"/>
      <c r="POH16" s="711"/>
      <c r="POI16" s="711"/>
      <c r="POJ16" s="711"/>
      <c r="POK16" s="711"/>
      <c r="POL16" s="711"/>
      <c r="POM16" s="711"/>
      <c r="PON16" s="711"/>
      <c r="POO16" s="711"/>
      <c r="POP16" s="711"/>
      <c r="POQ16" s="711"/>
      <c r="POR16" s="711"/>
      <c r="POS16" s="711"/>
      <c r="POT16" s="711"/>
      <c r="POU16" s="711"/>
      <c r="POV16" s="711"/>
      <c r="POW16" s="711"/>
      <c r="POX16" s="711"/>
      <c r="POY16" s="711"/>
      <c r="POZ16" s="711"/>
      <c r="PPA16" s="711"/>
      <c r="PPB16" s="711"/>
      <c r="PPC16" s="711"/>
      <c r="PPD16" s="711"/>
      <c r="PPE16" s="711"/>
      <c r="PPF16" s="711"/>
      <c r="PPG16" s="711"/>
      <c r="PPH16" s="711"/>
      <c r="PPI16" s="711"/>
      <c r="PPJ16" s="711"/>
      <c r="PPK16" s="711"/>
      <c r="PPL16" s="711"/>
      <c r="PPM16" s="711"/>
      <c r="PPN16" s="711"/>
      <c r="PPO16" s="711"/>
      <c r="PPP16" s="711"/>
      <c r="PPQ16" s="711"/>
      <c r="PPR16" s="711"/>
      <c r="PPS16" s="711"/>
      <c r="PPT16" s="711"/>
      <c r="PPU16" s="711"/>
      <c r="PPV16" s="711"/>
      <c r="PPW16" s="711"/>
      <c r="PPX16" s="711"/>
      <c r="PPY16" s="711"/>
      <c r="PPZ16" s="711"/>
      <c r="PQA16" s="711"/>
      <c r="PQB16" s="711"/>
      <c r="PQC16" s="711"/>
      <c r="PQD16" s="711"/>
      <c r="PQE16" s="711"/>
      <c r="PQF16" s="711"/>
      <c r="PQG16" s="711"/>
      <c r="PQH16" s="711"/>
      <c r="PQI16" s="711"/>
      <c r="PQJ16" s="711"/>
      <c r="PQK16" s="711"/>
      <c r="PQL16" s="711"/>
      <c r="PQM16" s="711"/>
      <c r="PQN16" s="711"/>
      <c r="PQO16" s="711"/>
      <c r="PQP16" s="711"/>
      <c r="PQQ16" s="711"/>
      <c r="PQR16" s="711"/>
      <c r="PQS16" s="711"/>
      <c r="PQT16" s="711"/>
      <c r="PQU16" s="711"/>
      <c r="PQV16" s="711"/>
      <c r="PQW16" s="711"/>
      <c r="PQX16" s="711"/>
      <c r="PQY16" s="711"/>
      <c r="PQZ16" s="711"/>
      <c r="PRA16" s="711"/>
      <c r="PRB16" s="711"/>
      <c r="PRC16" s="711"/>
      <c r="PRD16" s="711"/>
      <c r="PRE16" s="711"/>
      <c r="PRF16" s="711"/>
      <c r="PRG16" s="711"/>
      <c r="PRH16" s="711"/>
      <c r="PRI16" s="711"/>
      <c r="PRJ16" s="711"/>
      <c r="PRK16" s="711"/>
      <c r="PRL16" s="711"/>
      <c r="PRM16" s="711"/>
      <c r="PRN16" s="711"/>
      <c r="PRO16" s="711"/>
      <c r="PRP16" s="711"/>
      <c r="PRQ16" s="711"/>
      <c r="PRR16" s="711"/>
      <c r="PRS16" s="711"/>
      <c r="PRT16" s="711"/>
      <c r="PRU16" s="711"/>
      <c r="PRV16" s="711"/>
      <c r="PRW16" s="711"/>
      <c r="PRX16" s="711"/>
      <c r="PRY16" s="711"/>
      <c r="PRZ16" s="711"/>
      <c r="PSA16" s="711"/>
      <c r="PSB16" s="711"/>
      <c r="PSC16" s="711"/>
      <c r="PSD16" s="711"/>
      <c r="PSE16" s="711"/>
      <c r="PSF16" s="711"/>
      <c r="PSG16" s="711"/>
      <c r="PSH16" s="711"/>
      <c r="PSI16" s="711"/>
      <c r="PSJ16" s="711"/>
      <c r="PSK16" s="711"/>
      <c r="PSL16" s="711"/>
      <c r="PSM16" s="711"/>
      <c r="PSN16" s="711"/>
      <c r="PSO16" s="711"/>
      <c r="PSP16" s="711"/>
      <c r="PSQ16" s="711"/>
      <c r="PSR16" s="711"/>
      <c r="PSS16" s="711"/>
      <c r="PST16" s="711"/>
      <c r="PSU16" s="711"/>
      <c r="PSV16" s="711"/>
      <c r="PSW16" s="711"/>
      <c r="PSX16" s="711"/>
      <c r="PSY16" s="711"/>
      <c r="PSZ16" s="711"/>
      <c r="PTA16" s="711"/>
      <c r="PTB16" s="711"/>
      <c r="PTC16" s="711"/>
      <c r="PTD16" s="711"/>
      <c r="PTE16" s="711"/>
      <c r="PTF16" s="711"/>
      <c r="PTG16" s="711"/>
      <c r="PTH16" s="711"/>
      <c r="PTI16" s="711"/>
      <c r="PTJ16" s="711"/>
      <c r="PTK16" s="711"/>
      <c r="PTL16" s="711"/>
      <c r="PTM16" s="711"/>
      <c r="PTN16" s="711"/>
      <c r="PTO16" s="711"/>
      <c r="PTP16" s="711"/>
      <c r="PTQ16" s="711"/>
      <c r="PTR16" s="711"/>
      <c r="PTS16" s="711"/>
      <c r="PTT16" s="711"/>
      <c r="PTU16" s="711"/>
      <c r="PTV16" s="711"/>
      <c r="PTW16" s="711"/>
      <c r="PTX16" s="711"/>
      <c r="PTY16" s="711"/>
      <c r="PTZ16" s="711"/>
      <c r="PUA16" s="711"/>
      <c r="PUB16" s="711"/>
      <c r="PUC16" s="711"/>
      <c r="PUD16" s="711"/>
      <c r="PUE16" s="711"/>
      <c r="PUF16" s="711"/>
      <c r="PUG16" s="711"/>
      <c r="PUH16" s="711"/>
      <c r="PUI16" s="711"/>
      <c r="PUJ16" s="711"/>
      <c r="PUK16" s="711"/>
      <c r="PUL16" s="711"/>
      <c r="PUM16" s="711"/>
      <c r="PUN16" s="711"/>
      <c r="PUO16" s="711"/>
      <c r="PUP16" s="711"/>
      <c r="PUQ16" s="711"/>
      <c r="PUR16" s="711"/>
      <c r="PUS16" s="711"/>
      <c r="PUT16" s="711"/>
      <c r="PUU16" s="711"/>
      <c r="PUV16" s="711"/>
      <c r="PUW16" s="711"/>
      <c r="PUX16" s="711"/>
      <c r="PUY16" s="711"/>
      <c r="PUZ16" s="711"/>
      <c r="PVA16" s="711"/>
      <c r="PVB16" s="711"/>
      <c r="PVC16" s="711"/>
      <c r="PVD16" s="711"/>
      <c r="PVE16" s="711"/>
      <c r="PVF16" s="711"/>
      <c r="PVG16" s="711"/>
      <c r="PVH16" s="711"/>
      <c r="PVI16" s="711"/>
      <c r="PVJ16" s="711"/>
      <c r="PVK16" s="711"/>
      <c r="PVL16" s="711"/>
      <c r="PVM16" s="711"/>
      <c r="PVN16" s="711"/>
      <c r="PVO16" s="711"/>
      <c r="PVP16" s="711"/>
      <c r="PVQ16" s="711"/>
      <c r="PVR16" s="711"/>
      <c r="PVS16" s="711"/>
      <c r="PVT16" s="711"/>
      <c r="PVU16" s="711"/>
      <c r="PVV16" s="711"/>
      <c r="PVW16" s="711"/>
      <c r="PVX16" s="711"/>
      <c r="PVY16" s="711"/>
      <c r="PVZ16" s="711"/>
      <c r="PWA16" s="711"/>
      <c r="PWB16" s="711"/>
      <c r="PWC16" s="711"/>
      <c r="PWD16" s="711"/>
      <c r="PWE16" s="711"/>
      <c r="PWF16" s="711"/>
      <c r="PWG16" s="711"/>
      <c r="PWH16" s="711"/>
      <c r="PWI16" s="711"/>
      <c r="PWJ16" s="711"/>
      <c r="PWK16" s="711"/>
      <c r="PWL16" s="711"/>
      <c r="PWM16" s="711"/>
      <c r="PWN16" s="711"/>
      <c r="PWO16" s="711"/>
      <c r="PWP16" s="711"/>
      <c r="PWQ16" s="711"/>
      <c r="PWR16" s="711"/>
      <c r="PWS16" s="711"/>
      <c r="PWT16" s="711"/>
      <c r="PWU16" s="711"/>
      <c r="PWV16" s="711"/>
      <c r="PWW16" s="711"/>
      <c r="PWX16" s="711"/>
      <c r="PWY16" s="711"/>
      <c r="PWZ16" s="711"/>
      <c r="PXA16" s="711"/>
      <c r="PXB16" s="711"/>
      <c r="PXC16" s="711"/>
      <c r="PXD16" s="711"/>
      <c r="PXE16" s="711"/>
      <c r="PXF16" s="711"/>
      <c r="PXG16" s="711"/>
      <c r="PXH16" s="711"/>
      <c r="PXI16" s="711"/>
      <c r="PXJ16" s="711"/>
      <c r="PXK16" s="711"/>
      <c r="PXL16" s="711"/>
      <c r="PXM16" s="711"/>
      <c r="PXN16" s="711"/>
      <c r="PXO16" s="711"/>
      <c r="PXP16" s="711"/>
      <c r="PXQ16" s="711"/>
      <c r="PXR16" s="711"/>
      <c r="PXS16" s="711"/>
      <c r="PXT16" s="711"/>
      <c r="PXU16" s="711"/>
      <c r="PXV16" s="711"/>
      <c r="PXW16" s="711"/>
      <c r="PXX16" s="711"/>
      <c r="PXY16" s="711"/>
      <c r="PXZ16" s="711"/>
      <c r="PYA16" s="711"/>
      <c r="PYB16" s="711"/>
      <c r="PYC16" s="711"/>
      <c r="PYD16" s="711"/>
      <c r="PYE16" s="711"/>
      <c r="PYF16" s="711"/>
      <c r="PYG16" s="711"/>
      <c r="PYH16" s="711"/>
      <c r="PYI16" s="711"/>
      <c r="PYJ16" s="711"/>
      <c r="PYK16" s="711"/>
      <c r="PYL16" s="711"/>
      <c r="PYM16" s="711"/>
      <c r="PYN16" s="711"/>
      <c r="PYO16" s="711"/>
      <c r="PYP16" s="711"/>
      <c r="PYQ16" s="711"/>
      <c r="PYR16" s="711"/>
      <c r="PYS16" s="711"/>
      <c r="PYT16" s="711"/>
      <c r="PYU16" s="711"/>
      <c r="PYV16" s="711"/>
      <c r="PYW16" s="711"/>
      <c r="PYX16" s="711"/>
      <c r="PYY16" s="711"/>
      <c r="PYZ16" s="711"/>
      <c r="PZA16" s="711"/>
      <c r="PZB16" s="711"/>
      <c r="PZC16" s="711"/>
      <c r="PZD16" s="711"/>
      <c r="PZE16" s="711"/>
      <c r="PZF16" s="711"/>
      <c r="PZG16" s="711"/>
      <c r="PZH16" s="711"/>
      <c r="PZI16" s="711"/>
      <c r="PZJ16" s="711"/>
      <c r="PZK16" s="711"/>
      <c r="PZL16" s="711"/>
      <c r="PZM16" s="711"/>
      <c r="PZN16" s="711"/>
      <c r="PZO16" s="711"/>
      <c r="PZP16" s="711"/>
      <c r="PZQ16" s="711"/>
      <c r="PZR16" s="711"/>
      <c r="PZS16" s="711"/>
      <c r="PZT16" s="711"/>
      <c r="PZU16" s="711"/>
      <c r="PZV16" s="711"/>
      <c r="PZW16" s="711"/>
      <c r="PZX16" s="711"/>
      <c r="PZY16" s="711"/>
      <c r="PZZ16" s="711"/>
      <c r="QAA16" s="711"/>
      <c r="QAB16" s="711"/>
      <c r="QAC16" s="711"/>
      <c r="QAD16" s="711"/>
      <c r="QAE16" s="711"/>
      <c r="QAF16" s="711"/>
      <c r="QAG16" s="711"/>
      <c r="QAH16" s="711"/>
      <c r="QAI16" s="711"/>
      <c r="QAJ16" s="711"/>
      <c r="QAK16" s="711"/>
      <c r="QAL16" s="711"/>
      <c r="QAM16" s="711"/>
      <c r="QAN16" s="711"/>
      <c r="QAO16" s="711"/>
      <c r="QAP16" s="711"/>
      <c r="QAQ16" s="711"/>
      <c r="QAR16" s="711"/>
      <c r="QAS16" s="711"/>
      <c r="QAT16" s="711"/>
      <c r="QAU16" s="711"/>
      <c r="QAV16" s="711"/>
      <c r="QAW16" s="711"/>
      <c r="QAX16" s="711"/>
      <c r="QAY16" s="711"/>
      <c r="QAZ16" s="711"/>
      <c r="QBA16" s="711"/>
      <c r="QBB16" s="711"/>
      <c r="QBC16" s="711"/>
      <c r="QBD16" s="711"/>
      <c r="QBE16" s="711"/>
      <c r="QBF16" s="711"/>
      <c r="QBG16" s="711"/>
      <c r="QBH16" s="711"/>
      <c r="QBI16" s="711"/>
      <c r="QBJ16" s="711"/>
      <c r="QBK16" s="711"/>
      <c r="QBL16" s="711"/>
      <c r="QBM16" s="711"/>
      <c r="QBN16" s="711"/>
      <c r="QBO16" s="711"/>
      <c r="QBP16" s="711"/>
      <c r="QBQ16" s="711"/>
      <c r="QBR16" s="711"/>
      <c r="QBS16" s="711"/>
      <c r="QBT16" s="711"/>
      <c r="QBU16" s="711"/>
      <c r="QBV16" s="711"/>
      <c r="QBW16" s="711"/>
      <c r="QBX16" s="711"/>
      <c r="QBY16" s="711"/>
      <c r="QBZ16" s="711"/>
      <c r="QCA16" s="711"/>
      <c r="QCB16" s="711"/>
      <c r="QCC16" s="711"/>
      <c r="QCD16" s="711"/>
      <c r="QCE16" s="711"/>
      <c r="QCF16" s="711"/>
      <c r="QCG16" s="711"/>
      <c r="QCH16" s="711"/>
      <c r="QCI16" s="711"/>
      <c r="QCJ16" s="711"/>
      <c r="QCK16" s="711"/>
      <c r="QCL16" s="711"/>
      <c r="QCM16" s="711"/>
      <c r="QCN16" s="711"/>
      <c r="QCO16" s="711"/>
      <c r="QCP16" s="711"/>
      <c r="QCQ16" s="711"/>
      <c r="QCR16" s="711"/>
      <c r="QCS16" s="711"/>
      <c r="QCT16" s="711"/>
      <c r="QCU16" s="711"/>
      <c r="QCV16" s="711"/>
      <c r="QCW16" s="711"/>
      <c r="QCX16" s="711"/>
      <c r="QCY16" s="711"/>
      <c r="QCZ16" s="711"/>
      <c r="QDA16" s="711"/>
      <c r="QDB16" s="711"/>
      <c r="QDC16" s="711"/>
      <c r="QDD16" s="711"/>
      <c r="QDE16" s="711"/>
      <c r="QDF16" s="711"/>
      <c r="QDG16" s="711"/>
      <c r="QDH16" s="711"/>
      <c r="QDI16" s="711"/>
      <c r="QDJ16" s="711"/>
      <c r="QDK16" s="711"/>
      <c r="QDL16" s="711"/>
      <c r="QDM16" s="711"/>
      <c r="QDN16" s="711"/>
      <c r="QDO16" s="711"/>
      <c r="QDP16" s="711"/>
      <c r="QDQ16" s="711"/>
      <c r="QDR16" s="711"/>
      <c r="QDS16" s="711"/>
      <c r="QDT16" s="711"/>
      <c r="QDU16" s="711"/>
      <c r="QDV16" s="711"/>
      <c r="QDW16" s="711"/>
      <c r="QDX16" s="711"/>
      <c r="QDY16" s="711"/>
      <c r="QDZ16" s="711"/>
      <c r="QEA16" s="711"/>
      <c r="QEB16" s="711"/>
      <c r="QEC16" s="711"/>
      <c r="QED16" s="711"/>
      <c r="QEE16" s="711"/>
      <c r="QEF16" s="711"/>
      <c r="QEG16" s="711"/>
      <c r="QEH16" s="711"/>
      <c r="QEI16" s="711"/>
      <c r="QEJ16" s="711"/>
      <c r="QEK16" s="711"/>
      <c r="QEL16" s="711"/>
      <c r="QEM16" s="711"/>
      <c r="QEN16" s="711"/>
      <c r="QEO16" s="711"/>
      <c r="QEP16" s="711"/>
      <c r="QEQ16" s="711"/>
      <c r="QER16" s="711"/>
      <c r="QES16" s="711"/>
      <c r="QET16" s="711"/>
      <c r="QEU16" s="711"/>
      <c r="QEV16" s="711"/>
      <c r="QEW16" s="711"/>
      <c r="QEX16" s="711"/>
      <c r="QEY16" s="711"/>
      <c r="QEZ16" s="711"/>
      <c r="QFA16" s="711"/>
      <c r="QFB16" s="711"/>
      <c r="QFC16" s="711"/>
      <c r="QFD16" s="711"/>
      <c r="QFE16" s="711"/>
      <c r="QFF16" s="711"/>
      <c r="QFG16" s="711"/>
      <c r="QFH16" s="711"/>
      <c r="QFI16" s="711"/>
      <c r="QFJ16" s="711"/>
      <c r="QFK16" s="711"/>
      <c r="QFL16" s="711"/>
      <c r="QFM16" s="711"/>
      <c r="QFN16" s="711"/>
      <c r="QFO16" s="711"/>
      <c r="QFP16" s="711"/>
      <c r="QFQ16" s="711"/>
      <c r="QFR16" s="711"/>
      <c r="QFS16" s="711"/>
      <c r="QFT16" s="711"/>
      <c r="QFU16" s="711"/>
      <c r="QFV16" s="711"/>
      <c r="QFW16" s="711"/>
      <c r="QFX16" s="711"/>
      <c r="QFY16" s="711"/>
      <c r="QFZ16" s="711"/>
      <c r="QGA16" s="711"/>
      <c r="QGB16" s="711"/>
      <c r="QGC16" s="711"/>
      <c r="QGD16" s="711"/>
      <c r="QGE16" s="711"/>
      <c r="QGF16" s="711"/>
      <c r="QGG16" s="711"/>
      <c r="QGH16" s="711"/>
      <c r="QGI16" s="711"/>
      <c r="QGJ16" s="711"/>
      <c r="QGK16" s="711"/>
      <c r="QGL16" s="711"/>
      <c r="QGM16" s="711"/>
      <c r="QGN16" s="711"/>
      <c r="QGO16" s="711"/>
      <c r="QGP16" s="711"/>
      <c r="QGQ16" s="711"/>
      <c r="QGR16" s="711"/>
      <c r="QGS16" s="711"/>
      <c r="QGT16" s="711"/>
      <c r="QGU16" s="711"/>
      <c r="QGV16" s="711"/>
      <c r="QGW16" s="711"/>
      <c r="QGX16" s="711"/>
      <c r="QGY16" s="711"/>
      <c r="QGZ16" s="711"/>
      <c r="QHA16" s="711"/>
      <c r="QHB16" s="711"/>
      <c r="QHC16" s="711"/>
      <c r="QHD16" s="711"/>
      <c r="QHE16" s="711"/>
      <c r="QHF16" s="711"/>
      <c r="QHG16" s="711"/>
      <c r="QHH16" s="711"/>
      <c r="QHI16" s="711"/>
      <c r="QHJ16" s="711"/>
      <c r="QHK16" s="711"/>
      <c r="QHL16" s="711"/>
      <c r="QHM16" s="711"/>
      <c r="QHN16" s="711"/>
      <c r="QHO16" s="711"/>
      <c r="QHP16" s="711"/>
      <c r="QHQ16" s="711"/>
      <c r="QHR16" s="711"/>
      <c r="QHS16" s="711"/>
      <c r="QHT16" s="711"/>
      <c r="QHU16" s="711"/>
      <c r="QHV16" s="711"/>
      <c r="QHW16" s="711"/>
      <c r="QHX16" s="711"/>
      <c r="QHY16" s="711"/>
      <c r="QHZ16" s="711"/>
      <c r="QIA16" s="711"/>
      <c r="QIB16" s="711"/>
      <c r="QIC16" s="711"/>
      <c r="QID16" s="711"/>
      <c r="QIE16" s="711"/>
      <c r="QIF16" s="711"/>
      <c r="QIG16" s="711"/>
      <c r="QIH16" s="711"/>
      <c r="QII16" s="711"/>
      <c r="QIJ16" s="711"/>
      <c r="QIK16" s="711"/>
      <c r="QIL16" s="711"/>
      <c r="QIM16" s="711"/>
      <c r="QIN16" s="711"/>
      <c r="QIO16" s="711"/>
      <c r="QIP16" s="711"/>
      <c r="QIQ16" s="711"/>
      <c r="QIR16" s="711"/>
      <c r="QIS16" s="711"/>
      <c r="QIT16" s="711"/>
      <c r="QIU16" s="711"/>
      <c r="QIV16" s="711"/>
      <c r="QIW16" s="711"/>
      <c r="QIX16" s="711"/>
      <c r="QIY16" s="711"/>
      <c r="QIZ16" s="711"/>
      <c r="QJA16" s="711"/>
      <c r="QJB16" s="711"/>
      <c r="QJC16" s="711"/>
      <c r="QJD16" s="711"/>
      <c r="QJE16" s="711"/>
      <c r="QJF16" s="711"/>
      <c r="QJG16" s="711"/>
      <c r="QJH16" s="711"/>
      <c r="QJI16" s="711"/>
      <c r="QJJ16" s="711"/>
      <c r="QJK16" s="711"/>
      <c r="QJL16" s="711"/>
      <c r="QJM16" s="711"/>
      <c r="QJN16" s="711"/>
      <c r="QJO16" s="711"/>
      <c r="QJP16" s="711"/>
      <c r="QJQ16" s="711"/>
      <c r="QJR16" s="711"/>
      <c r="QJS16" s="711"/>
      <c r="QJT16" s="711"/>
      <c r="QJU16" s="711"/>
      <c r="QJV16" s="711"/>
      <c r="QJW16" s="711"/>
      <c r="QJX16" s="711"/>
      <c r="QJY16" s="711"/>
      <c r="QJZ16" s="711"/>
      <c r="QKA16" s="711"/>
      <c r="QKB16" s="711"/>
      <c r="QKC16" s="711"/>
      <c r="QKD16" s="711"/>
      <c r="QKE16" s="711"/>
      <c r="QKF16" s="711"/>
      <c r="QKG16" s="711"/>
      <c r="QKH16" s="711"/>
      <c r="QKI16" s="711"/>
      <c r="QKJ16" s="711"/>
      <c r="QKK16" s="711"/>
      <c r="QKL16" s="711"/>
      <c r="QKM16" s="711"/>
      <c r="QKN16" s="711"/>
      <c r="QKO16" s="711"/>
      <c r="QKP16" s="711"/>
      <c r="QKQ16" s="711"/>
      <c r="QKR16" s="711"/>
      <c r="QKS16" s="711"/>
      <c r="QKT16" s="711"/>
      <c r="QKU16" s="711"/>
      <c r="QKV16" s="711"/>
      <c r="QKW16" s="711"/>
      <c r="QKX16" s="711"/>
      <c r="QKY16" s="711"/>
      <c r="QKZ16" s="711"/>
      <c r="QLA16" s="711"/>
      <c r="QLB16" s="711"/>
      <c r="QLC16" s="711"/>
      <c r="QLD16" s="711"/>
      <c r="QLE16" s="711"/>
      <c r="QLF16" s="711"/>
      <c r="QLG16" s="711"/>
      <c r="QLH16" s="711"/>
      <c r="QLI16" s="711"/>
      <c r="QLJ16" s="711"/>
      <c r="QLK16" s="711"/>
      <c r="QLL16" s="711"/>
      <c r="QLM16" s="711"/>
      <c r="QLN16" s="711"/>
      <c r="QLO16" s="711"/>
      <c r="QLP16" s="711"/>
      <c r="QLQ16" s="711"/>
      <c r="QLR16" s="711"/>
      <c r="QLS16" s="711"/>
      <c r="QLT16" s="711"/>
      <c r="QLU16" s="711"/>
      <c r="QLV16" s="711"/>
      <c r="QLW16" s="711"/>
      <c r="QLX16" s="711"/>
      <c r="QLY16" s="711"/>
      <c r="QLZ16" s="711"/>
      <c r="QMA16" s="711"/>
      <c r="QMB16" s="711"/>
      <c r="QMC16" s="711"/>
      <c r="QMD16" s="711"/>
      <c r="QME16" s="711"/>
      <c r="QMF16" s="711"/>
      <c r="QMG16" s="711"/>
      <c r="QMH16" s="711"/>
      <c r="QMI16" s="711"/>
      <c r="QMJ16" s="711"/>
      <c r="QMK16" s="711"/>
      <c r="QML16" s="711"/>
      <c r="QMM16" s="711"/>
      <c r="QMN16" s="711"/>
      <c r="QMO16" s="711"/>
      <c r="QMP16" s="711"/>
      <c r="QMQ16" s="711"/>
      <c r="QMR16" s="711"/>
      <c r="QMS16" s="711"/>
      <c r="QMT16" s="711"/>
      <c r="QMU16" s="711"/>
      <c r="QMV16" s="711"/>
      <c r="QMW16" s="711"/>
      <c r="QMX16" s="711"/>
      <c r="QMY16" s="711"/>
      <c r="QMZ16" s="711"/>
      <c r="QNA16" s="711"/>
      <c r="QNB16" s="711"/>
      <c r="QNC16" s="711"/>
      <c r="QND16" s="711"/>
      <c r="QNE16" s="711"/>
      <c r="QNF16" s="711"/>
      <c r="QNG16" s="711"/>
      <c r="QNH16" s="711"/>
      <c r="QNI16" s="711"/>
      <c r="QNJ16" s="711"/>
      <c r="QNK16" s="711"/>
      <c r="QNL16" s="711"/>
      <c r="QNM16" s="711"/>
      <c r="QNN16" s="711"/>
      <c r="QNO16" s="711"/>
      <c r="QNP16" s="711"/>
      <c r="QNQ16" s="711"/>
      <c r="QNR16" s="711"/>
      <c r="QNS16" s="711"/>
      <c r="QNT16" s="711"/>
      <c r="QNU16" s="711"/>
      <c r="QNV16" s="711"/>
      <c r="QNW16" s="711"/>
      <c r="QNX16" s="711"/>
      <c r="QNY16" s="711"/>
      <c r="QNZ16" s="711"/>
      <c r="QOA16" s="711"/>
      <c r="QOB16" s="711"/>
      <c r="QOC16" s="711"/>
      <c r="QOD16" s="711"/>
      <c r="QOE16" s="711"/>
      <c r="QOF16" s="711"/>
      <c r="QOG16" s="711"/>
      <c r="QOH16" s="711"/>
      <c r="QOI16" s="711"/>
      <c r="QOJ16" s="711"/>
      <c r="QOK16" s="711"/>
      <c r="QOL16" s="711"/>
      <c r="QOM16" s="711"/>
      <c r="QON16" s="711"/>
      <c r="QOO16" s="711"/>
      <c r="QOP16" s="711"/>
      <c r="QOQ16" s="711"/>
      <c r="QOR16" s="711"/>
      <c r="QOS16" s="711"/>
      <c r="QOT16" s="711"/>
      <c r="QOU16" s="711"/>
      <c r="QOV16" s="711"/>
      <c r="QOW16" s="711"/>
      <c r="QOX16" s="711"/>
      <c r="QOY16" s="711"/>
      <c r="QOZ16" s="711"/>
      <c r="QPA16" s="711"/>
      <c r="QPB16" s="711"/>
      <c r="QPC16" s="711"/>
      <c r="QPD16" s="711"/>
      <c r="QPE16" s="711"/>
      <c r="QPF16" s="711"/>
      <c r="QPG16" s="711"/>
      <c r="QPH16" s="711"/>
      <c r="QPI16" s="711"/>
      <c r="QPJ16" s="711"/>
      <c r="QPK16" s="711"/>
      <c r="QPL16" s="711"/>
      <c r="QPM16" s="711"/>
      <c r="QPN16" s="711"/>
      <c r="QPO16" s="711"/>
      <c r="QPP16" s="711"/>
      <c r="QPQ16" s="711"/>
      <c r="QPR16" s="711"/>
      <c r="QPS16" s="711"/>
      <c r="QPT16" s="711"/>
      <c r="QPU16" s="711"/>
      <c r="QPV16" s="711"/>
      <c r="QPW16" s="711"/>
      <c r="QPX16" s="711"/>
      <c r="QPY16" s="711"/>
      <c r="QPZ16" s="711"/>
      <c r="QQA16" s="711"/>
      <c r="QQB16" s="711"/>
      <c r="QQC16" s="711"/>
      <c r="QQD16" s="711"/>
      <c r="QQE16" s="711"/>
      <c r="QQF16" s="711"/>
      <c r="QQG16" s="711"/>
      <c r="QQH16" s="711"/>
      <c r="QQI16" s="711"/>
      <c r="QQJ16" s="711"/>
      <c r="QQK16" s="711"/>
      <c r="QQL16" s="711"/>
      <c r="QQM16" s="711"/>
      <c r="QQN16" s="711"/>
      <c r="QQO16" s="711"/>
      <c r="QQP16" s="711"/>
      <c r="QQQ16" s="711"/>
      <c r="QQR16" s="711"/>
      <c r="QQS16" s="711"/>
      <c r="QQT16" s="711"/>
      <c r="QQU16" s="711"/>
      <c r="QQV16" s="711"/>
      <c r="QQW16" s="711"/>
      <c r="QQX16" s="711"/>
      <c r="QQY16" s="711"/>
      <c r="QQZ16" s="711"/>
      <c r="QRA16" s="711"/>
      <c r="QRB16" s="711"/>
      <c r="QRC16" s="711"/>
      <c r="QRD16" s="711"/>
      <c r="QRE16" s="711"/>
      <c r="QRF16" s="711"/>
      <c r="QRG16" s="711"/>
      <c r="QRH16" s="711"/>
      <c r="QRI16" s="711"/>
      <c r="QRJ16" s="711"/>
      <c r="QRK16" s="711"/>
      <c r="QRL16" s="711"/>
      <c r="QRM16" s="711"/>
      <c r="QRN16" s="711"/>
      <c r="QRO16" s="711"/>
      <c r="QRP16" s="711"/>
      <c r="QRQ16" s="711"/>
      <c r="QRR16" s="711"/>
      <c r="QRS16" s="711"/>
      <c r="QRT16" s="711"/>
      <c r="QRU16" s="711"/>
      <c r="QRV16" s="711"/>
      <c r="QRW16" s="711"/>
      <c r="QRX16" s="711"/>
      <c r="QRY16" s="711"/>
      <c r="QRZ16" s="711"/>
      <c r="QSA16" s="711"/>
      <c r="QSB16" s="711"/>
      <c r="QSC16" s="711"/>
      <c r="QSD16" s="711"/>
      <c r="QSE16" s="711"/>
      <c r="QSF16" s="711"/>
      <c r="QSG16" s="711"/>
      <c r="QSH16" s="711"/>
      <c r="QSI16" s="711"/>
      <c r="QSJ16" s="711"/>
      <c r="QSK16" s="711"/>
      <c r="QSL16" s="711"/>
      <c r="QSM16" s="711"/>
      <c r="QSN16" s="711"/>
      <c r="QSO16" s="711"/>
      <c r="QSP16" s="711"/>
      <c r="QSQ16" s="711"/>
      <c r="QSR16" s="711"/>
      <c r="QSS16" s="711"/>
      <c r="QST16" s="711"/>
      <c r="QSU16" s="711"/>
      <c r="QSV16" s="711"/>
      <c r="QSW16" s="711"/>
      <c r="QSX16" s="711"/>
      <c r="QSY16" s="711"/>
      <c r="QSZ16" s="711"/>
      <c r="QTA16" s="711"/>
      <c r="QTB16" s="711"/>
      <c r="QTC16" s="711"/>
      <c r="QTD16" s="711"/>
      <c r="QTE16" s="711"/>
      <c r="QTF16" s="711"/>
      <c r="QTG16" s="711"/>
      <c r="QTH16" s="711"/>
      <c r="QTI16" s="711"/>
      <c r="QTJ16" s="711"/>
      <c r="QTK16" s="711"/>
      <c r="QTL16" s="711"/>
      <c r="QTM16" s="711"/>
      <c r="QTN16" s="711"/>
      <c r="QTO16" s="711"/>
      <c r="QTP16" s="711"/>
      <c r="QTQ16" s="711"/>
      <c r="QTR16" s="711"/>
      <c r="QTS16" s="711"/>
      <c r="QTT16" s="711"/>
      <c r="QTU16" s="711"/>
      <c r="QTV16" s="711"/>
      <c r="QTW16" s="711"/>
      <c r="QTX16" s="711"/>
      <c r="QTY16" s="711"/>
      <c r="QTZ16" s="711"/>
      <c r="QUA16" s="711"/>
      <c r="QUB16" s="711"/>
      <c r="QUC16" s="711"/>
      <c r="QUD16" s="711"/>
      <c r="QUE16" s="711"/>
      <c r="QUF16" s="711"/>
      <c r="QUG16" s="711"/>
      <c r="QUH16" s="711"/>
      <c r="QUI16" s="711"/>
      <c r="QUJ16" s="711"/>
      <c r="QUK16" s="711"/>
      <c r="QUL16" s="711"/>
      <c r="QUM16" s="711"/>
      <c r="QUN16" s="711"/>
      <c r="QUO16" s="711"/>
      <c r="QUP16" s="711"/>
      <c r="QUQ16" s="711"/>
      <c r="QUR16" s="711"/>
      <c r="QUS16" s="711"/>
      <c r="QUT16" s="711"/>
      <c r="QUU16" s="711"/>
      <c r="QUV16" s="711"/>
      <c r="QUW16" s="711"/>
      <c r="QUX16" s="711"/>
      <c r="QUY16" s="711"/>
      <c r="QUZ16" s="711"/>
      <c r="QVA16" s="711"/>
      <c r="QVB16" s="711"/>
      <c r="QVC16" s="711"/>
      <c r="QVD16" s="711"/>
      <c r="QVE16" s="711"/>
      <c r="QVF16" s="711"/>
      <c r="QVG16" s="711"/>
      <c r="QVH16" s="711"/>
      <c r="QVI16" s="711"/>
      <c r="QVJ16" s="711"/>
      <c r="QVK16" s="711"/>
      <c r="QVL16" s="711"/>
      <c r="QVM16" s="711"/>
      <c r="QVN16" s="711"/>
      <c r="QVO16" s="711"/>
      <c r="QVP16" s="711"/>
      <c r="QVQ16" s="711"/>
      <c r="QVR16" s="711"/>
      <c r="QVS16" s="711"/>
      <c r="QVT16" s="711"/>
      <c r="QVU16" s="711"/>
      <c r="QVV16" s="711"/>
      <c r="QVW16" s="711"/>
      <c r="QVX16" s="711"/>
      <c r="QVY16" s="711"/>
      <c r="QVZ16" s="711"/>
      <c r="QWA16" s="711"/>
      <c r="QWB16" s="711"/>
      <c r="QWC16" s="711"/>
      <c r="QWD16" s="711"/>
      <c r="QWE16" s="711"/>
      <c r="QWF16" s="711"/>
      <c r="QWG16" s="711"/>
      <c r="QWH16" s="711"/>
      <c r="QWI16" s="711"/>
      <c r="QWJ16" s="711"/>
      <c r="QWK16" s="711"/>
      <c r="QWL16" s="711"/>
      <c r="QWM16" s="711"/>
      <c r="QWN16" s="711"/>
      <c r="QWO16" s="711"/>
      <c r="QWP16" s="711"/>
      <c r="QWQ16" s="711"/>
      <c r="QWR16" s="711"/>
      <c r="QWS16" s="711"/>
      <c r="QWT16" s="711"/>
      <c r="QWU16" s="711"/>
      <c r="QWV16" s="711"/>
      <c r="QWW16" s="711"/>
      <c r="QWX16" s="711"/>
      <c r="QWY16" s="711"/>
      <c r="QWZ16" s="711"/>
      <c r="QXA16" s="711"/>
      <c r="QXB16" s="711"/>
      <c r="QXC16" s="711"/>
      <c r="QXD16" s="711"/>
      <c r="QXE16" s="711"/>
      <c r="QXF16" s="711"/>
      <c r="QXG16" s="711"/>
      <c r="QXH16" s="711"/>
      <c r="QXI16" s="711"/>
      <c r="QXJ16" s="711"/>
      <c r="QXK16" s="711"/>
      <c r="QXL16" s="711"/>
      <c r="QXM16" s="711"/>
      <c r="QXN16" s="711"/>
      <c r="QXO16" s="711"/>
      <c r="QXP16" s="711"/>
      <c r="QXQ16" s="711"/>
      <c r="QXR16" s="711"/>
      <c r="QXS16" s="711"/>
      <c r="QXT16" s="711"/>
      <c r="QXU16" s="711"/>
      <c r="QXV16" s="711"/>
      <c r="QXW16" s="711"/>
      <c r="QXX16" s="711"/>
      <c r="QXY16" s="711"/>
      <c r="QXZ16" s="711"/>
      <c r="QYA16" s="711"/>
      <c r="QYB16" s="711"/>
      <c r="QYC16" s="711"/>
      <c r="QYD16" s="711"/>
      <c r="QYE16" s="711"/>
      <c r="QYF16" s="711"/>
      <c r="QYG16" s="711"/>
      <c r="QYH16" s="711"/>
      <c r="QYI16" s="711"/>
      <c r="QYJ16" s="711"/>
      <c r="QYK16" s="711"/>
      <c r="QYL16" s="711"/>
      <c r="QYM16" s="711"/>
      <c r="QYN16" s="711"/>
      <c r="QYO16" s="711"/>
      <c r="QYP16" s="711"/>
      <c r="QYQ16" s="711"/>
      <c r="QYR16" s="711"/>
      <c r="QYS16" s="711"/>
      <c r="QYT16" s="711"/>
      <c r="QYU16" s="711"/>
      <c r="QYV16" s="711"/>
      <c r="QYW16" s="711"/>
      <c r="QYX16" s="711"/>
      <c r="QYY16" s="711"/>
      <c r="QYZ16" s="711"/>
      <c r="QZA16" s="711"/>
      <c r="QZB16" s="711"/>
      <c r="QZC16" s="711"/>
      <c r="QZD16" s="711"/>
      <c r="QZE16" s="711"/>
      <c r="QZF16" s="711"/>
      <c r="QZG16" s="711"/>
      <c r="QZH16" s="711"/>
      <c r="QZI16" s="711"/>
      <c r="QZJ16" s="711"/>
      <c r="QZK16" s="711"/>
      <c r="QZL16" s="711"/>
      <c r="QZM16" s="711"/>
      <c r="QZN16" s="711"/>
      <c r="QZO16" s="711"/>
      <c r="QZP16" s="711"/>
      <c r="QZQ16" s="711"/>
      <c r="QZR16" s="711"/>
      <c r="QZS16" s="711"/>
      <c r="QZT16" s="711"/>
      <c r="QZU16" s="711"/>
      <c r="QZV16" s="711"/>
      <c r="QZW16" s="711"/>
      <c r="QZX16" s="711"/>
      <c r="QZY16" s="711"/>
      <c r="QZZ16" s="711"/>
      <c r="RAA16" s="711"/>
      <c r="RAB16" s="711"/>
      <c r="RAC16" s="711"/>
      <c r="RAD16" s="711"/>
      <c r="RAE16" s="711"/>
      <c r="RAF16" s="711"/>
      <c r="RAG16" s="711"/>
      <c r="RAH16" s="711"/>
      <c r="RAI16" s="711"/>
      <c r="RAJ16" s="711"/>
      <c r="RAK16" s="711"/>
      <c r="RAL16" s="711"/>
      <c r="RAM16" s="711"/>
      <c r="RAN16" s="711"/>
      <c r="RAO16" s="711"/>
      <c r="RAP16" s="711"/>
      <c r="RAQ16" s="711"/>
      <c r="RAR16" s="711"/>
      <c r="RAS16" s="711"/>
      <c r="RAT16" s="711"/>
      <c r="RAU16" s="711"/>
      <c r="RAV16" s="711"/>
      <c r="RAW16" s="711"/>
      <c r="RAX16" s="711"/>
      <c r="RAY16" s="711"/>
      <c r="RAZ16" s="711"/>
      <c r="RBA16" s="711"/>
      <c r="RBB16" s="711"/>
      <c r="RBC16" s="711"/>
      <c r="RBD16" s="711"/>
      <c r="RBE16" s="711"/>
      <c r="RBF16" s="711"/>
      <c r="RBG16" s="711"/>
      <c r="RBH16" s="711"/>
      <c r="RBI16" s="711"/>
      <c r="RBJ16" s="711"/>
      <c r="RBK16" s="711"/>
      <c r="RBL16" s="711"/>
      <c r="RBM16" s="711"/>
      <c r="RBN16" s="711"/>
      <c r="RBO16" s="711"/>
      <c r="RBP16" s="711"/>
      <c r="RBQ16" s="711"/>
      <c r="RBR16" s="711"/>
      <c r="RBS16" s="711"/>
      <c r="RBT16" s="711"/>
      <c r="RBU16" s="711"/>
      <c r="RBV16" s="711"/>
      <c r="RBW16" s="711"/>
      <c r="RBX16" s="711"/>
      <c r="RBY16" s="711"/>
      <c r="RBZ16" s="711"/>
      <c r="RCA16" s="711"/>
      <c r="RCB16" s="711"/>
      <c r="RCC16" s="711"/>
      <c r="RCD16" s="711"/>
      <c r="RCE16" s="711"/>
      <c r="RCF16" s="711"/>
      <c r="RCG16" s="711"/>
      <c r="RCH16" s="711"/>
      <c r="RCI16" s="711"/>
      <c r="RCJ16" s="711"/>
      <c r="RCK16" s="711"/>
      <c r="RCL16" s="711"/>
      <c r="RCM16" s="711"/>
      <c r="RCN16" s="711"/>
      <c r="RCO16" s="711"/>
      <c r="RCP16" s="711"/>
      <c r="RCQ16" s="711"/>
      <c r="RCR16" s="711"/>
      <c r="RCS16" s="711"/>
      <c r="RCT16" s="711"/>
      <c r="RCU16" s="711"/>
      <c r="RCV16" s="711"/>
      <c r="RCW16" s="711"/>
      <c r="RCX16" s="711"/>
      <c r="RCY16" s="711"/>
      <c r="RCZ16" s="711"/>
      <c r="RDA16" s="711"/>
      <c r="RDB16" s="711"/>
      <c r="RDC16" s="711"/>
      <c r="RDD16" s="711"/>
      <c r="RDE16" s="711"/>
      <c r="RDF16" s="711"/>
      <c r="RDG16" s="711"/>
      <c r="RDH16" s="711"/>
      <c r="RDI16" s="711"/>
      <c r="RDJ16" s="711"/>
      <c r="RDK16" s="711"/>
      <c r="RDL16" s="711"/>
      <c r="RDM16" s="711"/>
      <c r="RDN16" s="711"/>
      <c r="RDO16" s="711"/>
      <c r="RDP16" s="711"/>
      <c r="RDQ16" s="711"/>
      <c r="RDR16" s="711"/>
      <c r="RDS16" s="711"/>
      <c r="RDT16" s="711"/>
      <c r="RDU16" s="711"/>
      <c r="RDV16" s="711"/>
      <c r="RDW16" s="711"/>
      <c r="RDX16" s="711"/>
      <c r="RDY16" s="711"/>
      <c r="RDZ16" s="711"/>
      <c r="REA16" s="711"/>
      <c r="REB16" s="711"/>
      <c r="REC16" s="711"/>
      <c r="RED16" s="711"/>
      <c r="REE16" s="711"/>
      <c r="REF16" s="711"/>
      <c r="REG16" s="711"/>
      <c r="REH16" s="711"/>
      <c r="REI16" s="711"/>
      <c r="REJ16" s="711"/>
      <c r="REK16" s="711"/>
      <c r="REL16" s="711"/>
      <c r="REM16" s="711"/>
      <c r="REN16" s="711"/>
      <c r="REO16" s="711"/>
      <c r="REP16" s="711"/>
      <c r="REQ16" s="711"/>
      <c r="RER16" s="711"/>
      <c r="RES16" s="711"/>
      <c r="RET16" s="711"/>
      <c r="REU16" s="711"/>
      <c r="REV16" s="711"/>
      <c r="REW16" s="711"/>
      <c r="REX16" s="711"/>
      <c r="REY16" s="711"/>
      <c r="REZ16" s="711"/>
      <c r="RFA16" s="711"/>
      <c r="RFB16" s="711"/>
      <c r="RFC16" s="711"/>
      <c r="RFD16" s="711"/>
      <c r="RFE16" s="711"/>
      <c r="RFF16" s="711"/>
      <c r="RFG16" s="711"/>
      <c r="RFH16" s="711"/>
      <c r="RFI16" s="711"/>
      <c r="RFJ16" s="711"/>
      <c r="RFK16" s="711"/>
      <c r="RFL16" s="711"/>
      <c r="RFM16" s="711"/>
      <c r="RFN16" s="711"/>
      <c r="RFO16" s="711"/>
      <c r="RFP16" s="711"/>
      <c r="RFQ16" s="711"/>
      <c r="RFR16" s="711"/>
      <c r="RFS16" s="711"/>
      <c r="RFT16" s="711"/>
      <c r="RFU16" s="711"/>
      <c r="RFV16" s="711"/>
      <c r="RFW16" s="711"/>
      <c r="RFX16" s="711"/>
      <c r="RFY16" s="711"/>
      <c r="RFZ16" s="711"/>
      <c r="RGA16" s="711"/>
      <c r="RGB16" s="711"/>
      <c r="RGC16" s="711"/>
      <c r="RGD16" s="711"/>
      <c r="RGE16" s="711"/>
      <c r="RGF16" s="711"/>
      <c r="RGG16" s="711"/>
      <c r="RGH16" s="711"/>
      <c r="RGI16" s="711"/>
      <c r="RGJ16" s="711"/>
      <c r="RGK16" s="711"/>
      <c r="RGL16" s="711"/>
      <c r="RGM16" s="711"/>
      <c r="RGN16" s="711"/>
      <c r="RGO16" s="711"/>
      <c r="RGP16" s="711"/>
      <c r="RGQ16" s="711"/>
      <c r="RGR16" s="711"/>
      <c r="RGS16" s="711"/>
      <c r="RGT16" s="711"/>
      <c r="RGU16" s="711"/>
      <c r="RGV16" s="711"/>
      <c r="RGW16" s="711"/>
      <c r="RGX16" s="711"/>
      <c r="RGY16" s="711"/>
      <c r="RGZ16" s="711"/>
      <c r="RHA16" s="711"/>
      <c r="RHB16" s="711"/>
      <c r="RHC16" s="711"/>
      <c r="RHD16" s="711"/>
      <c r="RHE16" s="711"/>
      <c r="RHF16" s="711"/>
      <c r="RHG16" s="711"/>
      <c r="RHH16" s="711"/>
      <c r="RHI16" s="711"/>
      <c r="RHJ16" s="711"/>
      <c r="RHK16" s="711"/>
      <c r="RHL16" s="711"/>
      <c r="RHM16" s="711"/>
      <c r="RHN16" s="711"/>
      <c r="RHO16" s="711"/>
      <c r="RHP16" s="711"/>
      <c r="RHQ16" s="711"/>
      <c r="RHR16" s="711"/>
      <c r="RHS16" s="711"/>
      <c r="RHT16" s="711"/>
      <c r="RHU16" s="711"/>
      <c r="RHV16" s="711"/>
      <c r="RHW16" s="711"/>
      <c r="RHX16" s="711"/>
      <c r="RHY16" s="711"/>
      <c r="RHZ16" s="711"/>
      <c r="RIA16" s="711"/>
      <c r="RIB16" s="711"/>
      <c r="RIC16" s="711"/>
      <c r="RID16" s="711"/>
      <c r="RIE16" s="711"/>
      <c r="RIF16" s="711"/>
      <c r="RIG16" s="711"/>
      <c r="RIH16" s="711"/>
      <c r="RII16" s="711"/>
      <c r="RIJ16" s="711"/>
      <c r="RIK16" s="711"/>
      <c r="RIL16" s="711"/>
      <c r="RIM16" s="711"/>
      <c r="RIN16" s="711"/>
      <c r="RIO16" s="711"/>
      <c r="RIP16" s="711"/>
      <c r="RIQ16" s="711"/>
      <c r="RIR16" s="711"/>
      <c r="RIS16" s="711"/>
      <c r="RIT16" s="711"/>
      <c r="RIU16" s="711"/>
      <c r="RIV16" s="711"/>
      <c r="RIW16" s="711"/>
      <c r="RIX16" s="711"/>
      <c r="RIY16" s="711"/>
      <c r="RIZ16" s="711"/>
      <c r="RJA16" s="711"/>
      <c r="RJB16" s="711"/>
      <c r="RJC16" s="711"/>
      <c r="RJD16" s="711"/>
      <c r="RJE16" s="711"/>
      <c r="RJF16" s="711"/>
      <c r="RJG16" s="711"/>
      <c r="RJH16" s="711"/>
      <c r="RJI16" s="711"/>
      <c r="RJJ16" s="711"/>
      <c r="RJK16" s="711"/>
      <c r="RJL16" s="711"/>
      <c r="RJM16" s="711"/>
      <c r="RJN16" s="711"/>
      <c r="RJO16" s="711"/>
      <c r="RJP16" s="711"/>
      <c r="RJQ16" s="711"/>
      <c r="RJR16" s="711"/>
      <c r="RJS16" s="711"/>
      <c r="RJT16" s="711"/>
      <c r="RJU16" s="711"/>
      <c r="RJV16" s="711"/>
      <c r="RJW16" s="711"/>
      <c r="RJX16" s="711"/>
      <c r="RJY16" s="711"/>
      <c r="RJZ16" s="711"/>
      <c r="RKA16" s="711"/>
      <c r="RKB16" s="711"/>
      <c r="RKC16" s="711"/>
      <c r="RKD16" s="711"/>
      <c r="RKE16" s="711"/>
      <c r="RKF16" s="711"/>
      <c r="RKG16" s="711"/>
      <c r="RKH16" s="711"/>
      <c r="RKI16" s="711"/>
      <c r="RKJ16" s="711"/>
      <c r="RKK16" s="711"/>
      <c r="RKL16" s="711"/>
      <c r="RKM16" s="711"/>
      <c r="RKN16" s="711"/>
      <c r="RKO16" s="711"/>
      <c r="RKP16" s="711"/>
      <c r="RKQ16" s="711"/>
      <c r="RKR16" s="711"/>
      <c r="RKS16" s="711"/>
      <c r="RKT16" s="711"/>
      <c r="RKU16" s="711"/>
      <c r="RKV16" s="711"/>
      <c r="RKW16" s="711"/>
      <c r="RKX16" s="711"/>
      <c r="RKY16" s="711"/>
      <c r="RKZ16" s="711"/>
      <c r="RLA16" s="711"/>
      <c r="RLB16" s="711"/>
      <c r="RLC16" s="711"/>
      <c r="RLD16" s="711"/>
      <c r="RLE16" s="711"/>
      <c r="RLF16" s="711"/>
      <c r="RLG16" s="711"/>
      <c r="RLH16" s="711"/>
      <c r="RLI16" s="711"/>
      <c r="RLJ16" s="711"/>
      <c r="RLK16" s="711"/>
      <c r="RLL16" s="711"/>
      <c r="RLM16" s="711"/>
      <c r="RLN16" s="711"/>
      <c r="RLO16" s="711"/>
      <c r="RLP16" s="711"/>
      <c r="RLQ16" s="711"/>
      <c r="RLR16" s="711"/>
      <c r="RLS16" s="711"/>
      <c r="RLT16" s="711"/>
      <c r="RLU16" s="711"/>
      <c r="RLV16" s="711"/>
      <c r="RLW16" s="711"/>
      <c r="RLX16" s="711"/>
      <c r="RLY16" s="711"/>
      <c r="RLZ16" s="711"/>
      <c r="RMA16" s="711"/>
      <c r="RMB16" s="711"/>
      <c r="RMC16" s="711"/>
      <c r="RMD16" s="711"/>
      <c r="RME16" s="711"/>
      <c r="RMF16" s="711"/>
      <c r="RMG16" s="711"/>
      <c r="RMH16" s="711"/>
      <c r="RMI16" s="711"/>
      <c r="RMJ16" s="711"/>
      <c r="RMK16" s="711"/>
      <c r="RML16" s="711"/>
      <c r="RMM16" s="711"/>
      <c r="RMN16" s="711"/>
      <c r="RMO16" s="711"/>
      <c r="RMP16" s="711"/>
      <c r="RMQ16" s="711"/>
      <c r="RMR16" s="711"/>
      <c r="RMS16" s="711"/>
      <c r="RMT16" s="711"/>
      <c r="RMU16" s="711"/>
      <c r="RMV16" s="711"/>
      <c r="RMW16" s="711"/>
      <c r="RMX16" s="711"/>
      <c r="RMY16" s="711"/>
      <c r="RMZ16" s="711"/>
      <c r="RNA16" s="711"/>
      <c r="RNB16" s="711"/>
      <c r="RNC16" s="711"/>
      <c r="RND16" s="711"/>
      <c r="RNE16" s="711"/>
      <c r="RNF16" s="711"/>
      <c r="RNG16" s="711"/>
      <c r="RNH16" s="711"/>
      <c r="RNI16" s="711"/>
      <c r="RNJ16" s="711"/>
      <c r="RNK16" s="711"/>
      <c r="RNL16" s="711"/>
      <c r="RNM16" s="711"/>
      <c r="RNN16" s="711"/>
      <c r="RNO16" s="711"/>
      <c r="RNP16" s="711"/>
      <c r="RNQ16" s="711"/>
      <c r="RNR16" s="711"/>
      <c r="RNS16" s="711"/>
      <c r="RNT16" s="711"/>
      <c r="RNU16" s="711"/>
      <c r="RNV16" s="711"/>
      <c r="RNW16" s="711"/>
      <c r="RNX16" s="711"/>
      <c r="RNY16" s="711"/>
      <c r="RNZ16" s="711"/>
      <c r="ROA16" s="711"/>
      <c r="ROB16" s="711"/>
      <c r="ROC16" s="711"/>
      <c r="ROD16" s="711"/>
      <c r="ROE16" s="711"/>
      <c r="ROF16" s="711"/>
      <c r="ROG16" s="711"/>
      <c r="ROH16" s="711"/>
      <c r="ROI16" s="711"/>
      <c r="ROJ16" s="711"/>
      <c r="ROK16" s="711"/>
      <c r="ROL16" s="711"/>
      <c r="ROM16" s="711"/>
      <c r="RON16" s="711"/>
      <c r="ROO16" s="711"/>
      <c r="ROP16" s="711"/>
      <c r="ROQ16" s="711"/>
      <c r="ROR16" s="711"/>
      <c r="ROS16" s="711"/>
      <c r="ROT16" s="711"/>
      <c r="ROU16" s="711"/>
      <c r="ROV16" s="711"/>
      <c r="ROW16" s="711"/>
      <c r="ROX16" s="711"/>
      <c r="ROY16" s="711"/>
      <c r="ROZ16" s="711"/>
      <c r="RPA16" s="711"/>
      <c r="RPB16" s="711"/>
      <c r="RPC16" s="711"/>
      <c r="RPD16" s="711"/>
      <c r="RPE16" s="711"/>
      <c r="RPF16" s="711"/>
      <c r="RPG16" s="711"/>
      <c r="RPH16" s="711"/>
      <c r="RPI16" s="711"/>
      <c r="RPJ16" s="711"/>
      <c r="RPK16" s="711"/>
      <c r="RPL16" s="711"/>
      <c r="RPM16" s="711"/>
      <c r="RPN16" s="711"/>
      <c r="RPO16" s="711"/>
      <c r="RPP16" s="711"/>
      <c r="RPQ16" s="711"/>
      <c r="RPR16" s="711"/>
      <c r="RPS16" s="711"/>
      <c r="RPT16" s="711"/>
      <c r="RPU16" s="711"/>
      <c r="RPV16" s="711"/>
      <c r="RPW16" s="711"/>
      <c r="RPX16" s="711"/>
      <c r="RPY16" s="711"/>
      <c r="RPZ16" s="711"/>
      <c r="RQA16" s="711"/>
      <c r="RQB16" s="711"/>
      <c r="RQC16" s="711"/>
      <c r="RQD16" s="711"/>
      <c r="RQE16" s="711"/>
      <c r="RQF16" s="711"/>
      <c r="RQG16" s="711"/>
      <c r="RQH16" s="711"/>
      <c r="RQI16" s="711"/>
      <c r="RQJ16" s="711"/>
      <c r="RQK16" s="711"/>
      <c r="RQL16" s="711"/>
      <c r="RQM16" s="711"/>
      <c r="RQN16" s="711"/>
      <c r="RQO16" s="711"/>
      <c r="RQP16" s="711"/>
      <c r="RQQ16" s="711"/>
      <c r="RQR16" s="711"/>
      <c r="RQS16" s="711"/>
      <c r="RQT16" s="711"/>
      <c r="RQU16" s="711"/>
      <c r="RQV16" s="711"/>
      <c r="RQW16" s="711"/>
      <c r="RQX16" s="711"/>
      <c r="RQY16" s="711"/>
      <c r="RQZ16" s="711"/>
      <c r="RRA16" s="711"/>
      <c r="RRB16" s="711"/>
      <c r="RRC16" s="711"/>
      <c r="RRD16" s="711"/>
      <c r="RRE16" s="711"/>
      <c r="RRF16" s="711"/>
      <c r="RRG16" s="711"/>
      <c r="RRH16" s="711"/>
      <c r="RRI16" s="711"/>
      <c r="RRJ16" s="711"/>
      <c r="RRK16" s="711"/>
      <c r="RRL16" s="711"/>
      <c r="RRM16" s="711"/>
      <c r="RRN16" s="711"/>
      <c r="RRO16" s="711"/>
      <c r="RRP16" s="711"/>
      <c r="RRQ16" s="711"/>
      <c r="RRR16" s="711"/>
      <c r="RRS16" s="711"/>
      <c r="RRT16" s="711"/>
      <c r="RRU16" s="711"/>
      <c r="RRV16" s="711"/>
      <c r="RRW16" s="711"/>
      <c r="RRX16" s="711"/>
      <c r="RRY16" s="711"/>
      <c r="RRZ16" s="711"/>
      <c r="RSA16" s="711"/>
      <c r="RSB16" s="711"/>
      <c r="RSC16" s="711"/>
      <c r="RSD16" s="711"/>
      <c r="RSE16" s="711"/>
      <c r="RSF16" s="711"/>
      <c r="RSG16" s="711"/>
      <c r="RSH16" s="711"/>
      <c r="RSI16" s="711"/>
      <c r="RSJ16" s="711"/>
      <c r="RSK16" s="711"/>
      <c r="RSL16" s="711"/>
      <c r="RSM16" s="711"/>
      <c r="RSN16" s="711"/>
      <c r="RSO16" s="711"/>
      <c r="RSP16" s="711"/>
      <c r="RSQ16" s="711"/>
      <c r="RSR16" s="711"/>
      <c r="RSS16" s="711"/>
      <c r="RST16" s="711"/>
      <c r="RSU16" s="711"/>
      <c r="RSV16" s="711"/>
      <c r="RSW16" s="711"/>
      <c r="RSX16" s="711"/>
      <c r="RSY16" s="711"/>
      <c r="RSZ16" s="711"/>
      <c r="RTA16" s="711"/>
      <c r="RTB16" s="711"/>
      <c r="RTC16" s="711"/>
      <c r="RTD16" s="711"/>
      <c r="RTE16" s="711"/>
      <c r="RTF16" s="711"/>
      <c r="RTG16" s="711"/>
      <c r="RTH16" s="711"/>
      <c r="RTI16" s="711"/>
      <c r="RTJ16" s="711"/>
      <c r="RTK16" s="711"/>
      <c r="RTL16" s="711"/>
      <c r="RTM16" s="711"/>
      <c r="RTN16" s="711"/>
      <c r="RTO16" s="711"/>
      <c r="RTP16" s="711"/>
      <c r="RTQ16" s="711"/>
      <c r="RTR16" s="711"/>
      <c r="RTS16" s="711"/>
      <c r="RTT16" s="711"/>
      <c r="RTU16" s="711"/>
      <c r="RTV16" s="711"/>
      <c r="RTW16" s="711"/>
      <c r="RTX16" s="711"/>
      <c r="RTY16" s="711"/>
      <c r="RTZ16" s="711"/>
      <c r="RUA16" s="711"/>
      <c r="RUB16" s="711"/>
      <c r="RUC16" s="711"/>
      <c r="RUD16" s="711"/>
      <c r="RUE16" s="711"/>
      <c r="RUF16" s="711"/>
      <c r="RUG16" s="711"/>
      <c r="RUH16" s="711"/>
      <c r="RUI16" s="711"/>
      <c r="RUJ16" s="711"/>
      <c r="RUK16" s="711"/>
      <c r="RUL16" s="711"/>
      <c r="RUM16" s="711"/>
      <c r="RUN16" s="711"/>
      <c r="RUO16" s="711"/>
      <c r="RUP16" s="711"/>
      <c r="RUQ16" s="711"/>
      <c r="RUR16" s="711"/>
      <c r="RUS16" s="711"/>
      <c r="RUT16" s="711"/>
      <c r="RUU16" s="711"/>
      <c r="RUV16" s="711"/>
      <c r="RUW16" s="711"/>
      <c r="RUX16" s="711"/>
      <c r="RUY16" s="711"/>
      <c r="RUZ16" s="711"/>
      <c r="RVA16" s="711"/>
      <c r="RVB16" s="711"/>
      <c r="RVC16" s="711"/>
      <c r="RVD16" s="711"/>
      <c r="RVE16" s="711"/>
      <c r="RVF16" s="711"/>
      <c r="RVG16" s="711"/>
      <c r="RVH16" s="711"/>
      <c r="RVI16" s="711"/>
      <c r="RVJ16" s="711"/>
      <c r="RVK16" s="711"/>
      <c r="RVL16" s="711"/>
      <c r="RVM16" s="711"/>
      <c r="RVN16" s="711"/>
      <c r="RVO16" s="711"/>
      <c r="RVP16" s="711"/>
      <c r="RVQ16" s="711"/>
      <c r="RVR16" s="711"/>
      <c r="RVS16" s="711"/>
      <c r="RVT16" s="711"/>
      <c r="RVU16" s="711"/>
      <c r="RVV16" s="711"/>
      <c r="RVW16" s="711"/>
      <c r="RVX16" s="711"/>
      <c r="RVY16" s="711"/>
      <c r="RVZ16" s="711"/>
      <c r="RWA16" s="711"/>
      <c r="RWB16" s="711"/>
      <c r="RWC16" s="711"/>
      <c r="RWD16" s="711"/>
      <c r="RWE16" s="711"/>
      <c r="RWF16" s="711"/>
      <c r="RWG16" s="711"/>
      <c r="RWH16" s="711"/>
      <c r="RWI16" s="711"/>
      <c r="RWJ16" s="711"/>
      <c r="RWK16" s="711"/>
      <c r="RWL16" s="711"/>
      <c r="RWM16" s="711"/>
      <c r="RWN16" s="711"/>
      <c r="RWO16" s="711"/>
      <c r="RWP16" s="711"/>
      <c r="RWQ16" s="711"/>
      <c r="RWR16" s="711"/>
      <c r="RWS16" s="711"/>
      <c r="RWT16" s="711"/>
      <c r="RWU16" s="711"/>
      <c r="RWV16" s="711"/>
      <c r="RWW16" s="711"/>
      <c r="RWX16" s="711"/>
      <c r="RWY16" s="711"/>
      <c r="RWZ16" s="711"/>
      <c r="RXA16" s="711"/>
      <c r="RXB16" s="711"/>
      <c r="RXC16" s="711"/>
      <c r="RXD16" s="711"/>
      <c r="RXE16" s="711"/>
      <c r="RXF16" s="711"/>
      <c r="RXG16" s="711"/>
      <c r="RXH16" s="711"/>
      <c r="RXI16" s="711"/>
      <c r="RXJ16" s="711"/>
      <c r="RXK16" s="711"/>
      <c r="RXL16" s="711"/>
      <c r="RXM16" s="711"/>
      <c r="RXN16" s="711"/>
      <c r="RXO16" s="711"/>
      <c r="RXP16" s="711"/>
      <c r="RXQ16" s="711"/>
      <c r="RXR16" s="711"/>
      <c r="RXS16" s="711"/>
      <c r="RXT16" s="711"/>
      <c r="RXU16" s="711"/>
      <c r="RXV16" s="711"/>
      <c r="RXW16" s="711"/>
      <c r="RXX16" s="711"/>
      <c r="RXY16" s="711"/>
      <c r="RXZ16" s="711"/>
      <c r="RYA16" s="711"/>
      <c r="RYB16" s="711"/>
      <c r="RYC16" s="711"/>
      <c r="RYD16" s="711"/>
      <c r="RYE16" s="711"/>
      <c r="RYF16" s="711"/>
      <c r="RYG16" s="711"/>
      <c r="RYH16" s="711"/>
      <c r="RYI16" s="711"/>
      <c r="RYJ16" s="711"/>
      <c r="RYK16" s="711"/>
      <c r="RYL16" s="711"/>
      <c r="RYM16" s="711"/>
      <c r="RYN16" s="711"/>
      <c r="RYO16" s="711"/>
      <c r="RYP16" s="711"/>
      <c r="RYQ16" s="711"/>
      <c r="RYR16" s="711"/>
      <c r="RYS16" s="711"/>
      <c r="RYT16" s="711"/>
      <c r="RYU16" s="711"/>
      <c r="RYV16" s="711"/>
      <c r="RYW16" s="711"/>
      <c r="RYX16" s="711"/>
      <c r="RYY16" s="711"/>
      <c r="RYZ16" s="711"/>
      <c r="RZA16" s="711"/>
      <c r="RZB16" s="711"/>
      <c r="RZC16" s="711"/>
      <c r="RZD16" s="711"/>
      <c r="RZE16" s="711"/>
      <c r="RZF16" s="711"/>
      <c r="RZG16" s="711"/>
      <c r="RZH16" s="711"/>
      <c r="RZI16" s="711"/>
      <c r="RZJ16" s="711"/>
      <c r="RZK16" s="711"/>
      <c r="RZL16" s="711"/>
      <c r="RZM16" s="711"/>
      <c r="RZN16" s="711"/>
      <c r="RZO16" s="711"/>
      <c r="RZP16" s="711"/>
      <c r="RZQ16" s="711"/>
      <c r="RZR16" s="711"/>
      <c r="RZS16" s="711"/>
      <c r="RZT16" s="711"/>
      <c r="RZU16" s="711"/>
      <c r="RZV16" s="711"/>
      <c r="RZW16" s="711"/>
      <c r="RZX16" s="711"/>
      <c r="RZY16" s="711"/>
      <c r="RZZ16" s="711"/>
      <c r="SAA16" s="711"/>
      <c r="SAB16" s="711"/>
      <c r="SAC16" s="711"/>
      <c r="SAD16" s="711"/>
      <c r="SAE16" s="711"/>
      <c r="SAF16" s="711"/>
      <c r="SAG16" s="711"/>
      <c r="SAH16" s="711"/>
      <c r="SAI16" s="711"/>
      <c r="SAJ16" s="711"/>
      <c r="SAK16" s="711"/>
      <c r="SAL16" s="711"/>
      <c r="SAM16" s="711"/>
      <c r="SAN16" s="711"/>
      <c r="SAO16" s="711"/>
      <c r="SAP16" s="711"/>
      <c r="SAQ16" s="711"/>
      <c r="SAR16" s="711"/>
      <c r="SAS16" s="711"/>
      <c r="SAT16" s="711"/>
      <c r="SAU16" s="711"/>
      <c r="SAV16" s="711"/>
      <c r="SAW16" s="711"/>
      <c r="SAX16" s="711"/>
      <c r="SAY16" s="711"/>
      <c r="SAZ16" s="711"/>
      <c r="SBA16" s="711"/>
      <c r="SBB16" s="711"/>
      <c r="SBC16" s="711"/>
      <c r="SBD16" s="711"/>
      <c r="SBE16" s="711"/>
      <c r="SBF16" s="711"/>
      <c r="SBG16" s="711"/>
      <c r="SBH16" s="711"/>
      <c r="SBI16" s="711"/>
      <c r="SBJ16" s="711"/>
      <c r="SBK16" s="711"/>
      <c r="SBL16" s="711"/>
      <c r="SBM16" s="711"/>
      <c r="SBN16" s="711"/>
      <c r="SBO16" s="711"/>
      <c r="SBP16" s="711"/>
      <c r="SBQ16" s="711"/>
      <c r="SBR16" s="711"/>
      <c r="SBS16" s="711"/>
      <c r="SBT16" s="711"/>
      <c r="SBU16" s="711"/>
      <c r="SBV16" s="711"/>
      <c r="SBW16" s="711"/>
      <c r="SBX16" s="711"/>
      <c r="SBY16" s="711"/>
      <c r="SBZ16" s="711"/>
      <c r="SCA16" s="711"/>
      <c r="SCB16" s="711"/>
      <c r="SCC16" s="711"/>
      <c r="SCD16" s="711"/>
      <c r="SCE16" s="711"/>
      <c r="SCF16" s="711"/>
      <c r="SCG16" s="711"/>
      <c r="SCH16" s="711"/>
      <c r="SCI16" s="711"/>
      <c r="SCJ16" s="711"/>
      <c r="SCK16" s="711"/>
      <c r="SCL16" s="711"/>
      <c r="SCM16" s="711"/>
      <c r="SCN16" s="711"/>
      <c r="SCO16" s="711"/>
      <c r="SCP16" s="711"/>
      <c r="SCQ16" s="711"/>
      <c r="SCR16" s="711"/>
      <c r="SCS16" s="711"/>
      <c r="SCT16" s="711"/>
      <c r="SCU16" s="711"/>
      <c r="SCV16" s="711"/>
      <c r="SCW16" s="711"/>
      <c r="SCX16" s="711"/>
      <c r="SCY16" s="711"/>
      <c r="SCZ16" s="711"/>
      <c r="SDA16" s="711"/>
      <c r="SDB16" s="711"/>
      <c r="SDC16" s="711"/>
      <c r="SDD16" s="711"/>
      <c r="SDE16" s="711"/>
      <c r="SDF16" s="711"/>
      <c r="SDG16" s="711"/>
      <c r="SDH16" s="711"/>
      <c r="SDI16" s="711"/>
      <c r="SDJ16" s="711"/>
      <c r="SDK16" s="711"/>
      <c r="SDL16" s="711"/>
      <c r="SDM16" s="711"/>
      <c r="SDN16" s="711"/>
      <c r="SDO16" s="711"/>
      <c r="SDP16" s="711"/>
      <c r="SDQ16" s="711"/>
      <c r="SDR16" s="711"/>
      <c r="SDS16" s="711"/>
      <c r="SDT16" s="711"/>
      <c r="SDU16" s="711"/>
      <c r="SDV16" s="711"/>
      <c r="SDW16" s="711"/>
      <c r="SDX16" s="711"/>
      <c r="SDY16" s="711"/>
      <c r="SDZ16" s="711"/>
      <c r="SEA16" s="711"/>
      <c r="SEB16" s="711"/>
      <c r="SEC16" s="711"/>
      <c r="SED16" s="711"/>
      <c r="SEE16" s="711"/>
      <c r="SEF16" s="711"/>
      <c r="SEG16" s="711"/>
      <c r="SEH16" s="711"/>
      <c r="SEI16" s="711"/>
      <c r="SEJ16" s="711"/>
      <c r="SEK16" s="711"/>
      <c r="SEL16" s="711"/>
      <c r="SEM16" s="711"/>
      <c r="SEN16" s="711"/>
      <c r="SEO16" s="711"/>
      <c r="SEP16" s="711"/>
      <c r="SEQ16" s="711"/>
      <c r="SER16" s="711"/>
      <c r="SES16" s="711"/>
      <c r="SET16" s="711"/>
      <c r="SEU16" s="711"/>
      <c r="SEV16" s="711"/>
      <c r="SEW16" s="711"/>
      <c r="SEX16" s="711"/>
      <c r="SEY16" s="711"/>
      <c r="SEZ16" s="711"/>
      <c r="SFA16" s="711"/>
      <c r="SFB16" s="711"/>
      <c r="SFC16" s="711"/>
      <c r="SFD16" s="711"/>
      <c r="SFE16" s="711"/>
      <c r="SFF16" s="711"/>
      <c r="SFG16" s="711"/>
      <c r="SFH16" s="711"/>
      <c r="SFI16" s="711"/>
      <c r="SFJ16" s="711"/>
      <c r="SFK16" s="711"/>
      <c r="SFL16" s="711"/>
      <c r="SFM16" s="711"/>
      <c r="SFN16" s="711"/>
      <c r="SFO16" s="711"/>
      <c r="SFP16" s="711"/>
      <c r="SFQ16" s="711"/>
      <c r="SFR16" s="711"/>
      <c r="SFS16" s="711"/>
      <c r="SFT16" s="711"/>
      <c r="SFU16" s="711"/>
      <c r="SFV16" s="711"/>
      <c r="SFW16" s="711"/>
      <c r="SFX16" s="711"/>
      <c r="SFY16" s="711"/>
      <c r="SFZ16" s="711"/>
      <c r="SGA16" s="711"/>
      <c r="SGB16" s="711"/>
      <c r="SGC16" s="711"/>
      <c r="SGD16" s="711"/>
      <c r="SGE16" s="711"/>
      <c r="SGF16" s="711"/>
      <c r="SGG16" s="711"/>
      <c r="SGH16" s="711"/>
      <c r="SGI16" s="711"/>
      <c r="SGJ16" s="711"/>
      <c r="SGK16" s="711"/>
      <c r="SGL16" s="711"/>
      <c r="SGM16" s="711"/>
      <c r="SGN16" s="711"/>
      <c r="SGO16" s="711"/>
      <c r="SGP16" s="711"/>
      <c r="SGQ16" s="711"/>
      <c r="SGR16" s="711"/>
      <c r="SGS16" s="711"/>
      <c r="SGT16" s="711"/>
      <c r="SGU16" s="711"/>
      <c r="SGV16" s="711"/>
      <c r="SGW16" s="711"/>
      <c r="SGX16" s="711"/>
      <c r="SGY16" s="711"/>
      <c r="SGZ16" s="711"/>
      <c r="SHA16" s="711"/>
      <c r="SHB16" s="711"/>
      <c r="SHC16" s="711"/>
      <c r="SHD16" s="711"/>
      <c r="SHE16" s="711"/>
      <c r="SHF16" s="711"/>
      <c r="SHG16" s="711"/>
      <c r="SHH16" s="711"/>
      <c r="SHI16" s="711"/>
      <c r="SHJ16" s="711"/>
      <c r="SHK16" s="711"/>
      <c r="SHL16" s="711"/>
      <c r="SHM16" s="711"/>
      <c r="SHN16" s="711"/>
      <c r="SHO16" s="711"/>
      <c r="SHP16" s="711"/>
      <c r="SHQ16" s="711"/>
      <c r="SHR16" s="711"/>
      <c r="SHS16" s="711"/>
      <c r="SHT16" s="711"/>
      <c r="SHU16" s="711"/>
      <c r="SHV16" s="711"/>
      <c r="SHW16" s="711"/>
      <c r="SHX16" s="711"/>
      <c r="SHY16" s="711"/>
      <c r="SHZ16" s="711"/>
      <c r="SIA16" s="711"/>
      <c r="SIB16" s="711"/>
      <c r="SIC16" s="711"/>
      <c r="SID16" s="711"/>
      <c r="SIE16" s="711"/>
      <c r="SIF16" s="711"/>
      <c r="SIG16" s="711"/>
      <c r="SIH16" s="711"/>
      <c r="SII16" s="711"/>
      <c r="SIJ16" s="711"/>
      <c r="SIK16" s="711"/>
      <c r="SIL16" s="711"/>
      <c r="SIM16" s="711"/>
      <c r="SIN16" s="711"/>
      <c r="SIO16" s="711"/>
      <c r="SIP16" s="711"/>
      <c r="SIQ16" s="711"/>
      <c r="SIR16" s="711"/>
      <c r="SIS16" s="711"/>
      <c r="SIT16" s="711"/>
      <c r="SIU16" s="711"/>
      <c r="SIV16" s="711"/>
      <c r="SIW16" s="711"/>
      <c r="SIX16" s="711"/>
      <c r="SIY16" s="711"/>
      <c r="SIZ16" s="711"/>
      <c r="SJA16" s="711"/>
      <c r="SJB16" s="711"/>
      <c r="SJC16" s="711"/>
      <c r="SJD16" s="711"/>
      <c r="SJE16" s="711"/>
      <c r="SJF16" s="711"/>
      <c r="SJG16" s="711"/>
      <c r="SJH16" s="711"/>
      <c r="SJI16" s="711"/>
      <c r="SJJ16" s="711"/>
      <c r="SJK16" s="711"/>
      <c r="SJL16" s="711"/>
      <c r="SJM16" s="711"/>
      <c r="SJN16" s="711"/>
      <c r="SJO16" s="711"/>
      <c r="SJP16" s="711"/>
      <c r="SJQ16" s="711"/>
      <c r="SJR16" s="711"/>
      <c r="SJS16" s="711"/>
      <c r="SJT16" s="711"/>
      <c r="SJU16" s="711"/>
      <c r="SJV16" s="711"/>
      <c r="SJW16" s="711"/>
      <c r="SJX16" s="711"/>
      <c r="SJY16" s="711"/>
      <c r="SJZ16" s="711"/>
      <c r="SKA16" s="711"/>
      <c r="SKB16" s="711"/>
      <c r="SKC16" s="711"/>
      <c r="SKD16" s="711"/>
      <c r="SKE16" s="711"/>
      <c r="SKF16" s="711"/>
      <c r="SKG16" s="711"/>
      <c r="SKH16" s="711"/>
      <c r="SKI16" s="711"/>
      <c r="SKJ16" s="711"/>
      <c r="SKK16" s="711"/>
      <c r="SKL16" s="711"/>
      <c r="SKM16" s="711"/>
      <c r="SKN16" s="711"/>
      <c r="SKO16" s="711"/>
      <c r="SKP16" s="711"/>
      <c r="SKQ16" s="711"/>
      <c r="SKR16" s="711"/>
      <c r="SKS16" s="711"/>
      <c r="SKT16" s="711"/>
      <c r="SKU16" s="711"/>
      <c r="SKV16" s="711"/>
      <c r="SKW16" s="711"/>
      <c r="SKX16" s="711"/>
      <c r="SKY16" s="711"/>
      <c r="SKZ16" s="711"/>
      <c r="SLA16" s="711"/>
      <c r="SLB16" s="711"/>
      <c r="SLC16" s="711"/>
      <c r="SLD16" s="711"/>
      <c r="SLE16" s="711"/>
      <c r="SLF16" s="711"/>
      <c r="SLG16" s="711"/>
      <c r="SLH16" s="711"/>
      <c r="SLI16" s="711"/>
      <c r="SLJ16" s="711"/>
      <c r="SLK16" s="711"/>
      <c r="SLL16" s="711"/>
      <c r="SLM16" s="711"/>
      <c r="SLN16" s="711"/>
      <c r="SLO16" s="711"/>
      <c r="SLP16" s="711"/>
      <c r="SLQ16" s="711"/>
      <c r="SLR16" s="711"/>
      <c r="SLS16" s="711"/>
      <c r="SLT16" s="711"/>
      <c r="SLU16" s="711"/>
      <c r="SLV16" s="711"/>
      <c r="SLW16" s="711"/>
      <c r="SLX16" s="711"/>
      <c r="SLY16" s="711"/>
      <c r="SLZ16" s="711"/>
      <c r="SMA16" s="711"/>
      <c r="SMB16" s="711"/>
      <c r="SMC16" s="711"/>
      <c r="SMD16" s="711"/>
      <c r="SME16" s="711"/>
      <c r="SMF16" s="711"/>
      <c r="SMG16" s="711"/>
      <c r="SMH16" s="711"/>
      <c r="SMI16" s="711"/>
      <c r="SMJ16" s="711"/>
      <c r="SMK16" s="711"/>
      <c r="SML16" s="711"/>
      <c r="SMM16" s="711"/>
      <c r="SMN16" s="711"/>
      <c r="SMO16" s="711"/>
      <c r="SMP16" s="711"/>
      <c r="SMQ16" s="711"/>
      <c r="SMR16" s="711"/>
      <c r="SMS16" s="711"/>
      <c r="SMT16" s="711"/>
      <c r="SMU16" s="711"/>
      <c r="SMV16" s="711"/>
      <c r="SMW16" s="711"/>
      <c r="SMX16" s="711"/>
      <c r="SMY16" s="711"/>
      <c r="SMZ16" s="711"/>
      <c r="SNA16" s="711"/>
      <c r="SNB16" s="711"/>
      <c r="SNC16" s="711"/>
      <c r="SND16" s="711"/>
      <c r="SNE16" s="711"/>
      <c r="SNF16" s="711"/>
      <c r="SNG16" s="711"/>
      <c r="SNH16" s="711"/>
      <c r="SNI16" s="711"/>
      <c r="SNJ16" s="711"/>
      <c r="SNK16" s="711"/>
      <c r="SNL16" s="711"/>
      <c r="SNM16" s="711"/>
      <c r="SNN16" s="711"/>
      <c r="SNO16" s="711"/>
      <c r="SNP16" s="711"/>
      <c r="SNQ16" s="711"/>
      <c r="SNR16" s="711"/>
      <c r="SNS16" s="711"/>
      <c r="SNT16" s="711"/>
      <c r="SNU16" s="711"/>
      <c r="SNV16" s="711"/>
      <c r="SNW16" s="711"/>
      <c r="SNX16" s="711"/>
      <c r="SNY16" s="711"/>
      <c r="SNZ16" s="711"/>
      <c r="SOA16" s="711"/>
      <c r="SOB16" s="711"/>
      <c r="SOC16" s="711"/>
      <c r="SOD16" s="711"/>
      <c r="SOE16" s="711"/>
      <c r="SOF16" s="711"/>
      <c r="SOG16" s="711"/>
      <c r="SOH16" s="711"/>
      <c r="SOI16" s="711"/>
      <c r="SOJ16" s="711"/>
      <c r="SOK16" s="711"/>
      <c r="SOL16" s="711"/>
      <c r="SOM16" s="711"/>
      <c r="SON16" s="711"/>
      <c r="SOO16" s="711"/>
      <c r="SOP16" s="711"/>
      <c r="SOQ16" s="711"/>
      <c r="SOR16" s="711"/>
      <c r="SOS16" s="711"/>
      <c r="SOT16" s="711"/>
      <c r="SOU16" s="711"/>
      <c r="SOV16" s="711"/>
      <c r="SOW16" s="711"/>
      <c r="SOX16" s="711"/>
      <c r="SOY16" s="711"/>
      <c r="SOZ16" s="711"/>
      <c r="SPA16" s="711"/>
      <c r="SPB16" s="711"/>
      <c r="SPC16" s="711"/>
      <c r="SPD16" s="711"/>
      <c r="SPE16" s="711"/>
      <c r="SPF16" s="711"/>
      <c r="SPG16" s="711"/>
      <c r="SPH16" s="711"/>
      <c r="SPI16" s="711"/>
      <c r="SPJ16" s="711"/>
      <c r="SPK16" s="711"/>
      <c r="SPL16" s="711"/>
      <c r="SPM16" s="711"/>
      <c r="SPN16" s="711"/>
      <c r="SPO16" s="711"/>
      <c r="SPP16" s="711"/>
      <c r="SPQ16" s="711"/>
      <c r="SPR16" s="711"/>
      <c r="SPS16" s="711"/>
      <c r="SPT16" s="711"/>
      <c r="SPU16" s="711"/>
      <c r="SPV16" s="711"/>
      <c r="SPW16" s="711"/>
      <c r="SPX16" s="711"/>
      <c r="SPY16" s="711"/>
      <c r="SPZ16" s="711"/>
      <c r="SQA16" s="711"/>
      <c r="SQB16" s="711"/>
      <c r="SQC16" s="711"/>
      <c r="SQD16" s="711"/>
      <c r="SQE16" s="711"/>
      <c r="SQF16" s="711"/>
      <c r="SQG16" s="711"/>
      <c r="SQH16" s="711"/>
      <c r="SQI16" s="711"/>
      <c r="SQJ16" s="711"/>
      <c r="SQK16" s="711"/>
      <c r="SQL16" s="711"/>
      <c r="SQM16" s="711"/>
      <c r="SQN16" s="711"/>
      <c r="SQO16" s="711"/>
      <c r="SQP16" s="711"/>
      <c r="SQQ16" s="711"/>
      <c r="SQR16" s="711"/>
      <c r="SQS16" s="711"/>
      <c r="SQT16" s="711"/>
      <c r="SQU16" s="711"/>
      <c r="SQV16" s="711"/>
      <c r="SQW16" s="711"/>
      <c r="SQX16" s="711"/>
      <c r="SQY16" s="711"/>
      <c r="SQZ16" s="711"/>
      <c r="SRA16" s="711"/>
      <c r="SRB16" s="711"/>
      <c r="SRC16" s="711"/>
      <c r="SRD16" s="711"/>
      <c r="SRE16" s="711"/>
      <c r="SRF16" s="711"/>
      <c r="SRG16" s="711"/>
      <c r="SRH16" s="711"/>
      <c r="SRI16" s="711"/>
      <c r="SRJ16" s="711"/>
      <c r="SRK16" s="711"/>
      <c r="SRL16" s="711"/>
      <c r="SRM16" s="711"/>
      <c r="SRN16" s="711"/>
      <c r="SRO16" s="711"/>
      <c r="SRP16" s="711"/>
      <c r="SRQ16" s="711"/>
      <c r="SRR16" s="711"/>
      <c r="SRS16" s="711"/>
      <c r="SRT16" s="711"/>
      <c r="SRU16" s="711"/>
      <c r="SRV16" s="711"/>
      <c r="SRW16" s="711"/>
      <c r="SRX16" s="711"/>
      <c r="SRY16" s="711"/>
      <c r="SRZ16" s="711"/>
      <c r="SSA16" s="711"/>
      <c r="SSB16" s="711"/>
      <c r="SSC16" s="711"/>
      <c r="SSD16" s="711"/>
      <c r="SSE16" s="711"/>
      <c r="SSF16" s="711"/>
      <c r="SSG16" s="711"/>
      <c r="SSH16" s="711"/>
      <c r="SSI16" s="711"/>
      <c r="SSJ16" s="711"/>
      <c r="SSK16" s="711"/>
      <c r="SSL16" s="711"/>
      <c r="SSM16" s="711"/>
      <c r="SSN16" s="711"/>
      <c r="SSO16" s="711"/>
      <c r="SSP16" s="711"/>
      <c r="SSQ16" s="711"/>
      <c r="SSR16" s="711"/>
      <c r="SSS16" s="711"/>
      <c r="SST16" s="711"/>
      <c r="SSU16" s="711"/>
      <c r="SSV16" s="711"/>
      <c r="SSW16" s="711"/>
      <c r="SSX16" s="711"/>
      <c r="SSY16" s="711"/>
      <c r="SSZ16" s="711"/>
      <c r="STA16" s="711"/>
      <c r="STB16" s="711"/>
      <c r="STC16" s="711"/>
      <c r="STD16" s="711"/>
      <c r="STE16" s="711"/>
      <c r="STF16" s="711"/>
      <c r="STG16" s="711"/>
      <c r="STH16" s="711"/>
      <c r="STI16" s="711"/>
      <c r="STJ16" s="711"/>
      <c r="STK16" s="711"/>
      <c r="STL16" s="711"/>
      <c r="STM16" s="711"/>
      <c r="STN16" s="711"/>
      <c r="STO16" s="711"/>
      <c r="STP16" s="711"/>
      <c r="STQ16" s="711"/>
      <c r="STR16" s="711"/>
      <c r="STS16" s="711"/>
      <c r="STT16" s="711"/>
      <c r="STU16" s="711"/>
      <c r="STV16" s="711"/>
      <c r="STW16" s="711"/>
      <c r="STX16" s="711"/>
      <c r="STY16" s="711"/>
      <c r="STZ16" s="711"/>
      <c r="SUA16" s="711"/>
      <c r="SUB16" s="711"/>
      <c r="SUC16" s="711"/>
      <c r="SUD16" s="711"/>
      <c r="SUE16" s="711"/>
      <c r="SUF16" s="711"/>
      <c r="SUG16" s="711"/>
      <c r="SUH16" s="711"/>
      <c r="SUI16" s="711"/>
      <c r="SUJ16" s="711"/>
      <c r="SUK16" s="711"/>
      <c r="SUL16" s="711"/>
      <c r="SUM16" s="711"/>
      <c r="SUN16" s="711"/>
      <c r="SUO16" s="711"/>
      <c r="SUP16" s="711"/>
      <c r="SUQ16" s="711"/>
      <c r="SUR16" s="711"/>
      <c r="SUS16" s="711"/>
      <c r="SUT16" s="711"/>
      <c r="SUU16" s="711"/>
      <c r="SUV16" s="711"/>
      <c r="SUW16" s="711"/>
      <c r="SUX16" s="711"/>
      <c r="SUY16" s="711"/>
      <c r="SUZ16" s="711"/>
      <c r="SVA16" s="711"/>
      <c r="SVB16" s="711"/>
      <c r="SVC16" s="711"/>
      <c r="SVD16" s="711"/>
      <c r="SVE16" s="711"/>
      <c r="SVF16" s="711"/>
      <c r="SVG16" s="711"/>
      <c r="SVH16" s="711"/>
      <c r="SVI16" s="711"/>
      <c r="SVJ16" s="711"/>
      <c r="SVK16" s="711"/>
      <c r="SVL16" s="711"/>
      <c r="SVM16" s="711"/>
      <c r="SVN16" s="711"/>
      <c r="SVO16" s="711"/>
      <c r="SVP16" s="711"/>
      <c r="SVQ16" s="711"/>
      <c r="SVR16" s="711"/>
      <c r="SVS16" s="711"/>
      <c r="SVT16" s="711"/>
      <c r="SVU16" s="711"/>
      <c r="SVV16" s="711"/>
      <c r="SVW16" s="711"/>
      <c r="SVX16" s="711"/>
      <c r="SVY16" s="711"/>
      <c r="SVZ16" s="711"/>
      <c r="SWA16" s="711"/>
      <c r="SWB16" s="711"/>
      <c r="SWC16" s="711"/>
      <c r="SWD16" s="711"/>
      <c r="SWE16" s="711"/>
      <c r="SWF16" s="711"/>
      <c r="SWG16" s="711"/>
      <c r="SWH16" s="711"/>
      <c r="SWI16" s="711"/>
      <c r="SWJ16" s="711"/>
      <c r="SWK16" s="711"/>
      <c r="SWL16" s="711"/>
      <c r="SWM16" s="711"/>
      <c r="SWN16" s="711"/>
      <c r="SWO16" s="711"/>
      <c r="SWP16" s="711"/>
      <c r="SWQ16" s="711"/>
      <c r="SWR16" s="711"/>
      <c r="SWS16" s="711"/>
      <c r="SWT16" s="711"/>
      <c r="SWU16" s="711"/>
      <c r="SWV16" s="711"/>
      <c r="SWW16" s="711"/>
      <c r="SWX16" s="711"/>
      <c r="SWY16" s="711"/>
      <c r="SWZ16" s="711"/>
      <c r="SXA16" s="711"/>
      <c r="SXB16" s="711"/>
      <c r="SXC16" s="711"/>
      <c r="SXD16" s="711"/>
      <c r="SXE16" s="711"/>
      <c r="SXF16" s="711"/>
      <c r="SXG16" s="711"/>
      <c r="SXH16" s="711"/>
      <c r="SXI16" s="711"/>
      <c r="SXJ16" s="711"/>
      <c r="SXK16" s="711"/>
      <c r="SXL16" s="711"/>
      <c r="SXM16" s="711"/>
      <c r="SXN16" s="711"/>
      <c r="SXO16" s="711"/>
      <c r="SXP16" s="711"/>
      <c r="SXQ16" s="711"/>
      <c r="SXR16" s="711"/>
      <c r="SXS16" s="711"/>
      <c r="SXT16" s="711"/>
      <c r="SXU16" s="711"/>
      <c r="SXV16" s="711"/>
      <c r="SXW16" s="711"/>
      <c r="SXX16" s="711"/>
      <c r="SXY16" s="711"/>
      <c r="SXZ16" s="711"/>
      <c r="SYA16" s="711"/>
      <c r="SYB16" s="711"/>
      <c r="SYC16" s="711"/>
      <c r="SYD16" s="711"/>
      <c r="SYE16" s="711"/>
      <c r="SYF16" s="711"/>
      <c r="SYG16" s="711"/>
      <c r="SYH16" s="711"/>
      <c r="SYI16" s="711"/>
      <c r="SYJ16" s="711"/>
      <c r="SYK16" s="711"/>
      <c r="SYL16" s="711"/>
      <c r="SYM16" s="711"/>
      <c r="SYN16" s="711"/>
      <c r="SYO16" s="711"/>
      <c r="SYP16" s="711"/>
      <c r="SYQ16" s="711"/>
      <c r="SYR16" s="711"/>
      <c r="SYS16" s="711"/>
      <c r="SYT16" s="711"/>
      <c r="SYU16" s="711"/>
      <c r="SYV16" s="711"/>
      <c r="SYW16" s="711"/>
      <c r="SYX16" s="711"/>
      <c r="SYY16" s="711"/>
      <c r="SYZ16" s="711"/>
      <c r="SZA16" s="711"/>
      <c r="SZB16" s="711"/>
      <c r="SZC16" s="711"/>
      <c r="SZD16" s="711"/>
      <c r="SZE16" s="711"/>
      <c r="SZF16" s="711"/>
      <c r="SZG16" s="711"/>
      <c r="SZH16" s="711"/>
      <c r="SZI16" s="711"/>
      <c r="SZJ16" s="711"/>
      <c r="SZK16" s="711"/>
      <c r="SZL16" s="711"/>
      <c r="SZM16" s="711"/>
      <c r="SZN16" s="711"/>
      <c r="SZO16" s="711"/>
      <c r="SZP16" s="711"/>
      <c r="SZQ16" s="711"/>
      <c r="SZR16" s="711"/>
      <c r="SZS16" s="711"/>
      <c r="SZT16" s="711"/>
      <c r="SZU16" s="711"/>
      <c r="SZV16" s="711"/>
      <c r="SZW16" s="711"/>
      <c r="SZX16" s="711"/>
      <c r="SZY16" s="711"/>
      <c r="SZZ16" s="711"/>
      <c r="TAA16" s="711"/>
      <c r="TAB16" s="711"/>
      <c r="TAC16" s="711"/>
      <c r="TAD16" s="711"/>
      <c r="TAE16" s="711"/>
      <c r="TAF16" s="711"/>
      <c r="TAG16" s="711"/>
      <c r="TAH16" s="711"/>
      <c r="TAI16" s="711"/>
      <c r="TAJ16" s="711"/>
      <c r="TAK16" s="711"/>
      <c r="TAL16" s="711"/>
      <c r="TAM16" s="711"/>
      <c r="TAN16" s="711"/>
      <c r="TAO16" s="711"/>
      <c r="TAP16" s="711"/>
      <c r="TAQ16" s="711"/>
      <c r="TAR16" s="711"/>
      <c r="TAS16" s="711"/>
      <c r="TAT16" s="711"/>
      <c r="TAU16" s="711"/>
      <c r="TAV16" s="711"/>
      <c r="TAW16" s="711"/>
      <c r="TAX16" s="711"/>
      <c r="TAY16" s="711"/>
      <c r="TAZ16" s="711"/>
      <c r="TBA16" s="711"/>
      <c r="TBB16" s="711"/>
      <c r="TBC16" s="711"/>
      <c r="TBD16" s="711"/>
      <c r="TBE16" s="711"/>
      <c r="TBF16" s="711"/>
      <c r="TBG16" s="711"/>
      <c r="TBH16" s="711"/>
      <c r="TBI16" s="711"/>
      <c r="TBJ16" s="711"/>
      <c r="TBK16" s="711"/>
      <c r="TBL16" s="711"/>
      <c r="TBM16" s="711"/>
      <c r="TBN16" s="711"/>
      <c r="TBO16" s="711"/>
      <c r="TBP16" s="711"/>
      <c r="TBQ16" s="711"/>
      <c r="TBR16" s="711"/>
      <c r="TBS16" s="711"/>
      <c r="TBT16" s="711"/>
      <c r="TBU16" s="711"/>
      <c r="TBV16" s="711"/>
      <c r="TBW16" s="711"/>
      <c r="TBX16" s="711"/>
      <c r="TBY16" s="711"/>
      <c r="TBZ16" s="711"/>
      <c r="TCA16" s="711"/>
      <c r="TCB16" s="711"/>
      <c r="TCC16" s="711"/>
      <c r="TCD16" s="711"/>
      <c r="TCE16" s="711"/>
      <c r="TCF16" s="711"/>
      <c r="TCG16" s="711"/>
      <c r="TCH16" s="711"/>
      <c r="TCI16" s="711"/>
      <c r="TCJ16" s="711"/>
      <c r="TCK16" s="711"/>
      <c r="TCL16" s="711"/>
      <c r="TCM16" s="711"/>
      <c r="TCN16" s="711"/>
      <c r="TCO16" s="711"/>
      <c r="TCP16" s="711"/>
      <c r="TCQ16" s="711"/>
      <c r="TCR16" s="711"/>
      <c r="TCS16" s="711"/>
      <c r="TCT16" s="711"/>
      <c r="TCU16" s="711"/>
      <c r="TCV16" s="711"/>
      <c r="TCW16" s="711"/>
      <c r="TCX16" s="711"/>
      <c r="TCY16" s="711"/>
      <c r="TCZ16" s="711"/>
      <c r="TDA16" s="711"/>
      <c r="TDB16" s="711"/>
      <c r="TDC16" s="711"/>
      <c r="TDD16" s="711"/>
      <c r="TDE16" s="711"/>
      <c r="TDF16" s="711"/>
      <c r="TDG16" s="711"/>
      <c r="TDH16" s="711"/>
      <c r="TDI16" s="711"/>
      <c r="TDJ16" s="711"/>
      <c r="TDK16" s="711"/>
      <c r="TDL16" s="711"/>
      <c r="TDM16" s="711"/>
      <c r="TDN16" s="711"/>
      <c r="TDO16" s="711"/>
      <c r="TDP16" s="711"/>
      <c r="TDQ16" s="711"/>
      <c r="TDR16" s="711"/>
      <c r="TDS16" s="711"/>
      <c r="TDT16" s="711"/>
      <c r="TDU16" s="711"/>
      <c r="TDV16" s="711"/>
      <c r="TDW16" s="711"/>
      <c r="TDX16" s="711"/>
      <c r="TDY16" s="711"/>
      <c r="TDZ16" s="711"/>
      <c r="TEA16" s="711"/>
      <c r="TEB16" s="711"/>
      <c r="TEC16" s="711"/>
      <c r="TED16" s="711"/>
      <c r="TEE16" s="711"/>
      <c r="TEF16" s="711"/>
      <c r="TEG16" s="711"/>
      <c r="TEH16" s="711"/>
      <c r="TEI16" s="711"/>
      <c r="TEJ16" s="711"/>
      <c r="TEK16" s="711"/>
      <c r="TEL16" s="711"/>
      <c r="TEM16" s="711"/>
      <c r="TEN16" s="711"/>
      <c r="TEO16" s="711"/>
      <c r="TEP16" s="711"/>
      <c r="TEQ16" s="711"/>
      <c r="TER16" s="711"/>
      <c r="TES16" s="711"/>
      <c r="TET16" s="711"/>
      <c r="TEU16" s="711"/>
      <c r="TEV16" s="711"/>
      <c r="TEW16" s="711"/>
      <c r="TEX16" s="711"/>
      <c r="TEY16" s="711"/>
      <c r="TEZ16" s="711"/>
      <c r="TFA16" s="711"/>
      <c r="TFB16" s="711"/>
      <c r="TFC16" s="711"/>
      <c r="TFD16" s="711"/>
      <c r="TFE16" s="711"/>
      <c r="TFF16" s="711"/>
      <c r="TFG16" s="711"/>
      <c r="TFH16" s="711"/>
      <c r="TFI16" s="711"/>
      <c r="TFJ16" s="711"/>
      <c r="TFK16" s="711"/>
      <c r="TFL16" s="711"/>
      <c r="TFM16" s="711"/>
      <c r="TFN16" s="711"/>
      <c r="TFO16" s="711"/>
      <c r="TFP16" s="711"/>
      <c r="TFQ16" s="711"/>
      <c r="TFR16" s="711"/>
      <c r="TFS16" s="711"/>
      <c r="TFT16" s="711"/>
      <c r="TFU16" s="711"/>
      <c r="TFV16" s="711"/>
      <c r="TFW16" s="711"/>
      <c r="TFX16" s="711"/>
      <c r="TFY16" s="711"/>
      <c r="TFZ16" s="711"/>
      <c r="TGA16" s="711"/>
      <c r="TGB16" s="711"/>
      <c r="TGC16" s="711"/>
      <c r="TGD16" s="711"/>
      <c r="TGE16" s="711"/>
      <c r="TGF16" s="711"/>
      <c r="TGG16" s="711"/>
      <c r="TGH16" s="711"/>
      <c r="TGI16" s="711"/>
      <c r="TGJ16" s="711"/>
      <c r="TGK16" s="711"/>
      <c r="TGL16" s="711"/>
      <c r="TGM16" s="711"/>
      <c r="TGN16" s="711"/>
      <c r="TGO16" s="711"/>
      <c r="TGP16" s="711"/>
      <c r="TGQ16" s="711"/>
      <c r="TGR16" s="711"/>
      <c r="TGS16" s="711"/>
      <c r="TGT16" s="711"/>
      <c r="TGU16" s="711"/>
      <c r="TGV16" s="711"/>
      <c r="TGW16" s="711"/>
      <c r="TGX16" s="711"/>
      <c r="TGY16" s="711"/>
      <c r="TGZ16" s="711"/>
      <c r="THA16" s="711"/>
      <c r="THB16" s="711"/>
      <c r="THC16" s="711"/>
      <c r="THD16" s="711"/>
      <c r="THE16" s="711"/>
      <c r="THF16" s="711"/>
      <c r="THG16" s="711"/>
      <c r="THH16" s="711"/>
      <c r="THI16" s="711"/>
      <c r="THJ16" s="711"/>
      <c r="THK16" s="711"/>
      <c r="THL16" s="711"/>
      <c r="THM16" s="711"/>
      <c r="THN16" s="711"/>
      <c r="THO16" s="711"/>
      <c r="THP16" s="711"/>
      <c r="THQ16" s="711"/>
      <c r="THR16" s="711"/>
      <c r="THS16" s="711"/>
      <c r="THT16" s="711"/>
      <c r="THU16" s="711"/>
      <c r="THV16" s="711"/>
      <c r="THW16" s="711"/>
      <c r="THX16" s="711"/>
      <c r="THY16" s="711"/>
      <c r="THZ16" s="711"/>
      <c r="TIA16" s="711"/>
      <c r="TIB16" s="711"/>
      <c r="TIC16" s="711"/>
      <c r="TID16" s="711"/>
      <c r="TIE16" s="711"/>
      <c r="TIF16" s="711"/>
      <c r="TIG16" s="711"/>
      <c r="TIH16" s="711"/>
      <c r="TII16" s="711"/>
      <c r="TIJ16" s="711"/>
      <c r="TIK16" s="711"/>
      <c r="TIL16" s="711"/>
      <c r="TIM16" s="711"/>
      <c r="TIN16" s="711"/>
      <c r="TIO16" s="711"/>
      <c r="TIP16" s="711"/>
      <c r="TIQ16" s="711"/>
      <c r="TIR16" s="711"/>
      <c r="TIS16" s="711"/>
      <c r="TIT16" s="711"/>
      <c r="TIU16" s="711"/>
      <c r="TIV16" s="711"/>
      <c r="TIW16" s="711"/>
      <c r="TIX16" s="711"/>
      <c r="TIY16" s="711"/>
      <c r="TIZ16" s="711"/>
      <c r="TJA16" s="711"/>
      <c r="TJB16" s="711"/>
      <c r="TJC16" s="711"/>
      <c r="TJD16" s="711"/>
      <c r="TJE16" s="711"/>
      <c r="TJF16" s="711"/>
      <c r="TJG16" s="711"/>
      <c r="TJH16" s="711"/>
      <c r="TJI16" s="711"/>
      <c r="TJJ16" s="711"/>
      <c r="TJK16" s="711"/>
      <c r="TJL16" s="711"/>
      <c r="TJM16" s="711"/>
      <c r="TJN16" s="711"/>
      <c r="TJO16" s="711"/>
      <c r="TJP16" s="711"/>
      <c r="TJQ16" s="711"/>
      <c r="TJR16" s="711"/>
      <c r="TJS16" s="711"/>
      <c r="TJT16" s="711"/>
      <c r="TJU16" s="711"/>
      <c r="TJV16" s="711"/>
      <c r="TJW16" s="711"/>
      <c r="TJX16" s="711"/>
      <c r="TJY16" s="711"/>
      <c r="TJZ16" s="711"/>
      <c r="TKA16" s="711"/>
      <c r="TKB16" s="711"/>
      <c r="TKC16" s="711"/>
      <c r="TKD16" s="711"/>
      <c r="TKE16" s="711"/>
      <c r="TKF16" s="711"/>
      <c r="TKG16" s="711"/>
      <c r="TKH16" s="711"/>
      <c r="TKI16" s="711"/>
      <c r="TKJ16" s="711"/>
      <c r="TKK16" s="711"/>
      <c r="TKL16" s="711"/>
      <c r="TKM16" s="711"/>
      <c r="TKN16" s="711"/>
      <c r="TKO16" s="711"/>
      <c r="TKP16" s="711"/>
      <c r="TKQ16" s="711"/>
      <c r="TKR16" s="711"/>
      <c r="TKS16" s="711"/>
      <c r="TKT16" s="711"/>
      <c r="TKU16" s="711"/>
      <c r="TKV16" s="711"/>
      <c r="TKW16" s="711"/>
      <c r="TKX16" s="711"/>
      <c r="TKY16" s="711"/>
      <c r="TKZ16" s="711"/>
      <c r="TLA16" s="711"/>
      <c r="TLB16" s="711"/>
      <c r="TLC16" s="711"/>
      <c r="TLD16" s="711"/>
      <c r="TLE16" s="711"/>
      <c r="TLF16" s="711"/>
      <c r="TLG16" s="711"/>
      <c r="TLH16" s="711"/>
      <c r="TLI16" s="711"/>
      <c r="TLJ16" s="711"/>
      <c r="TLK16" s="711"/>
      <c r="TLL16" s="711"/>
      <c r="TLM16" s="711"/>
      <c r="TLN16" s="711"/>
      <c r="TLO16" s="711"/>
      <c r="TLP16" s="711"/>
      <c r="TLQ16" s="711"/>
      <c r="TLR16" s="711"/>
      <c r="TLS16" s="711"/>
      <c r="TLT16" s="711"/>
      <c r="TLU16" s="711"/>
      <c r="TLV16" s="711"/>
      <c r="TLW16" s="711"/>
      <c r="TLX16" s="711"/>
      <c r="TLY16" s="711"/>
      <c r="TLZ16" s="711"/>
      <c r="TMA16" s="711"/>
      <c r="TMB16" s="711"/>
      <c r="TMC16" s="711"/>
      <c r="TMD16" s="711"/>
      <c r="TME16" s="711"/>
      <c r="TMF16" s="711"/>
      <c r="TMG16" s="711"/>
      <c r="TMH16" s="711"/>
      <c r="TMI16" s="711"/>
      <c r="TMJ16" s="711"/>
      <c r="TMK16" s="711"/>
      <c r="TML16" s="711"/>
      <c r="TMM16" s="711"/>
      <c r="TMN16" s="711"/>
      <c r="TMO16" s="711"/>
      <c r="TMP16" s="711"/>
      <c r="TMQ16" s="711"/>
      <c r="TMR16" s="711"/>
      <c r="TMS16" s="711"/>
      <c r="TMT16" s="711"/>
      <c r="TMU16" s="711"/>
      <c r="TMV16" s="711"/>
      <c r="TMW16" s="711"/>
      <c r="TMX16" s="711"/>
      <c r="TMY16" s="711"/>
      <c r="TMZ16" s="711"/>
      <c r="TNA16" s="711"/>
      <c r="TNB16" s="711"/>
      <c r="TNC16" s="711"/>
      <c r="TND16" s="711"/>
      <c r="TNE16" s="711"/>
      <c r="TNF16" s="711"/>
      <c r="TNG16" s="711"/>
      <c r="TNH16" s="711"/>
      <c r="TNI16" s="711"/>
      <c r="TNJ16" s="711"/>
      <c r="TNK16" s="711"/>
      <c r="TNL16" s="711"/>
      <c r="TNM16" s="711"/>
      <c r="TNN16" s="711"/>
      <c r="TNO16" s="711"/>
      <c r="TNP16" s="711"/>
      <c r="TNQ16" s="711"/>
      <c r="TNR16" s="711"/>
      <c r="TNS16" s="711"/>
      <c r="TNT16" s="711"/>
      <c r="TNU16" s="711"/>
      <c r="TNV16" s="711"/>
      <c r="TNW16" s="711"/>
      <c r="TNX16" s="711"/>
      <c r="TNY16" s="711"/>
      <c r="TNZ16" s="711"/>
      <c r="TOA16" s="711"/>
      <c r="TOB16" s="711"/>
      <c r="TOC16" s="711"/>
      <c r="TOD16" s="711"/>
      <c r="TOE16" s="711"/>
      <c r="TOF16" s="711"/>
      <c r="TOG16" s="711"/>
      <c r="TOH16" s="711"/>
      <c r="TOI16" s="711"/>
      <c r="TOJ16" s="711"/>
      <c r="TOK16" s="711"/>
      <c r="TOL16" s="711"/>
      <c r="TOM16" s="711"/>
      <c r="TON16" s="711"/>
      <c r="TOO16" s="711"/>
      <c r="TOP16" s="711"/>
      <c r="TOQ16" s="711"/>
      <c r="TOR16" s="711"/>
      <c r="TOS16" s="711"/>
      <c r="TOT16" s="711"/>
      <c r="TOU16" s="711"/>
      <c r="TOV16" s="711"/>
      <c r="TOW16" s="711"/>
      <c r="TOX16" s="711"/>
      <c r="TOY16" s="711"/>
      <c r="TOZ16" s="711"/>
      <c r="TPA16" s="711"/>
      <c r="TPB16" s="711"/>
      <c r="TPC16" s="711"/>
      <c r="TPD16" s="711"/>
      <c r="TPE16" s="711"/>
      <c r="TPF16" s="711"/>
      <c r="TPG16" s="711"/>
      <c r="TPH16" s="711"/>
      <c r="TPI16" s="711"/>
      <c r="TPJ16" s="711"/>
      <c r="TPK16" s="711"/>
      <c r="TPL16" s="711"/>
      <c r="TPM16" s="711"/>
      <c r="TPN16" s="711"/>
      <c r="TPO16" s="711"/>
      <c r="TPP16" s="711"/>
      <c r="TPQ16" s="711"/>
      <c r="TPR16" s="711"/>
      <c r="TPS16" s="711"/>
      <c r="TPT16" s="711"/>
      <c r="TPU16" s="711"/>
      <c r="TPV16" s="711"/>
      <c r="TPW16" s="711"/>
      <c r="TPX16" s="711"/>
      <c r="TPY16" s="711"/>
      <c r="TPZ16" s="711"/>
      <c r="TQA16" s="711"/>
      <c r="TQB16" s="711"/>
      <c r="TQC16" s="711"/>
      <c r="TQD16" s="711"/>
      <c r="TQE16" s="711"/>
      <c r="TQF16" s="711"/>
      <c r="TQG16" s="711"/>
      <c r="TQH16" s="711"/>
      <c r="TQI16" s="711"/>
      <c r="TQJ16" s="711"/>
      <c r="TQK16" s="711"/>
      <c r="TQL16" s="711"/>
      <c r="TQM16" s="711"/>
      <c r="TQN16" s="711"/>
      <c r="TQO16" s="711"/>
      <c r="TQP16" s="711"/>
      <c r="TQQ16" s="711"/>
      <c r="TQR16" s="711"/>
      <c r="TQS16" s="711"/>
      <c r="TQT16" s="711"/>
      <c r="TQU16" s="711"/>
      <c r="TQV16" s="711"/>
      <c r="TQW16" s="711"/>
      <c r="TQX16" s="711"/>
      <c r="TQY16" s="711"/>
      <c r="TQZ16" s="711"/>
      <c r="TRA16" s="711"/>
      <c r="TRB16" s="711"/>
      <c r="TRC16" s="711"/>
      <c r="TRD16" s="711"/>
      <c r="TRE16" s="711"/>
      <c r="TRF16" s="711"/>
      <c r="TRG16" s="711"/>
      <c r="TRH16" s="711"/>
      <c r="TRI16" s="711"/>
      <c r="TRJ16" s="711"/>
      <c r="TRK16" s="711"/>
      <c r="TRL16" s="711"/>
      <c r="TRM16" s="711"/>
      <c r="TRN16" s="711"/>
      <c r="TRO16" s="711"/>
      <c r="TRP16" s="711"/>
      <c r="TRQ16" s="711"/>
      <c r="TRR16" s="711"/>
      <c r="TRS16" s="711"/>
      <c r="TRT16" s="711"/>
      <c r="TRU16" s="711"/>
      <c r="TRV16" s="711"/>
      <c r="TRW16" s="711"/>
      <c r="TRX16" s="711"/>
      <c r="TRY16" s="711"/>
      <c r="TRZ16" s="711"/>
      <c r="TSA16" s="711"/>
      <c r="TSB16" s="711"/>
      <c r="TSC16" s="711"/>
      <c r="TSD16" s="711"/>
      <c r="TSE16" s="711"/>
      <c r="TSF16" s="711"/>
      <c r="TSG16" s="711"/>
      <c r="TSH16" s="711"/>
      <c r="TSI16" s="711"/>
      <c r="TSJ16" s="711"/>
      <c r="TSK16" s="711"/>
      <c r="TSL16" s="711"/>
      <c r="TSM16" s="711"/>
      <c r="TSN16" s="711"/>
      <c r="TSO16" s="711"/>
      <c r="TSP16" s="711"/>
      <c r="TSQ16" s="711"/>
      <c r="TSR16" s="711"/>
      <c r="TSS16" s="711"/>
      <c r="TST16" s="711"/>
      <c r="TSU16" s="711"/>
      <c r="TSV16" s="711"/>
      <c r="TSW16" s="711"/>
      <c r="TSX16" s="711"/>
      <c r="TSY16" s="711"/>
      <c r="TSZ16" s="711"/>
      <c r="TTA16" s="711"/>
      <c r="TTB16" s="711"/>
      <c r="TTC16" s="711"/>
      <c r="TTD16" s="711"/>
      <c r="TTE16" s="711"/>
      <c r="TTF16" s="711"/>
      <c r="TTG16" s="711"/>
      <c r="TTH16" s="711"/>
      <c r="TTI16" s="711"/>
      <c r="TTJ16" s="711"/>
      <c r="TTK16" s="711"/>
      <c r="TTL16" s="711"/>
      <c r="TTM16" s="711"/>
      <c r="TTN16" s="711"/>
      <c r="TTO16" s="711"/>
      <c r="TTP16" s="711"/>
      <c r="TTQ16" s="711"/>
      <c r="TTR16" s="711"/>
      <c r="TTS16" s="711"/>
      <c r="TTT16" s="711"/>
      <c r="TTU16" s="711"/>
      <c r="TTV16" s="711"/>
      <c r="TTW16" s="711"/>
      <c r="TTX16" s="711"/>
      <c r="TTY16" s="711"/>
      <c r="TTZ16" s="711"/>
      <c r="TUA16" s="711"/>
      <c r="TUB16" s="711"/>
      <c r="TUC16" s="711"/>
      <c r="TUD16" s="711"/>
      <c r="TUE16" s="711"/>
      <c r="TUF16" s="711"/>
      <c r="TUG16" s="711"/>
      <c r="TUH16" s="711"/>
      <c r="TUI16" s="711"/>
      <c r="TUJ16" s="711"/>
      <c r="TUK16" s="711"/>
      <c r="TUL16" s="711"/>
      <c r="TUM16" s="711"/>
      <c r="TUN16" s="711"/>
      <c r="TUO16" s="711"/>
      <c r="TUP16" s="711"/>
      <c r="TUQ16" s="711"/>
      <c r="TUR16" s="711"/>
      <c r="TUS16" s="711"/>
      <c r="TUT16" s="711"/>
      <c r="TUU16" s="711"/>
      <c r="TUV16" s="711"/>
      <c r="TUW16" s="711"/>
      <c r="TUX16" s="711"/>
      <c r="TUY16" s="711"/>
      <c r="TUZ16" s="711"/>
      <c r="TVA16" s="711"/>
      <c r="TVB16" s="711"/>
      <c r="TVC16" s="711"/>
      <c r="TVD16" s="711"/>
      <c r="TVE16" s="711"/>
      <c r="TVF16" s="711"/>
      <c r="TVG16" s="711"/>
      <c r="TVH16" s="711"/>
      <c r="TVI16" s="711"/>
      <c r="TVJ16" s="711"/>
      <c r="TVK16" s="711"/>
      <c r="TVL16" s="711"/>
      <c r="TVM16" s="711"/>
      <c r="TVN16" s="711"/>
      <c r="TVO16" s="711"/>
      <c r="TVP16" s="711"/>
      <c r="TVQ16" s="711"/>
      <c r="TVR16" s="711"/>
      <c r="TVS16" s="711"/>
      <c r="TVT16" s="711"/>
      <c r="TVU16" s="711"/>
      <c r="TVV16" s="711"/>
      <c r="TVW16" s="711"/>
      <c r="TVX16" s="711"/>
      <c r="TVY16" s="711"/>
      <c r="TVZ16" s="711"/>
      <c r="TWA16" s="711"/>
      <c r="TWB16" s="711"/>
      <c r="TWC16" s="711"/>
      <c r="TWD16" s="711"/>
      <c r="TWE16" s="711"/>
      <c r="TWF16" s="711"/>
      <c r="TWG16" s="711"/>
      <c r="TWH16" s="711"/>
      <c r="TWI16" s="711"/>
      <c r="TWJ16" s="711"/>
      <c r="TWK16" s="711"/>
      <c r="TWL16" s="711"/>
      <c r="TWM16" s="711"/>
      <c r="TWN16" s="711"/>
      <c r="TWO16" s="711"/>
      <c r="TWP16" s="711"/>
      <c r="TWQ16" s="711"/>
      <c r="TWR16" s="711"/>
      <c r="TWS16" s="711"/>
      <c r="TWT16" s="711"/>
      <c r="TWU16" s="711"/>
      <c r="TWV16" s="711"/>
      <c r="TWW16" s="711"/>
      <c r="TWX16" s="711"/>
      <c r="TWY16" s="711"/>
      <c r="TWZ16" s="711"/>
      <c r="TXA16" s="711"/>
      <c r="TXB16" s="711"/>
      <c r="TXC16" s="711"/>
      <c r="TXD16" s="711"/>
      <c r="TXE16" s="711"/>
      <c r="TXF16" s="711"/>
      <c r="TXG16" s="711"/>
      <c r="TXH16" s="711"/>
      <c r="TXI16" s="711"/>
      <c r="TXJ16" s="711"/>
      <c r="TXK16" s="711"/>
      <c r="TXL16" s="711"/>
      <c r="TXM16" s="711"/>
      <c r="TXN16" s="711"/>
      <c r="TXO16" s="711"/>
      <c r="TXP16" s="711"/>
      <c r="TXQ16" s="711"/>
      <c r="TXR16" s="711"/>
      <c r="TXS16" s="711"/>
      <c r="TXT16" s="711"/>
      <c r="TXU16" s="711"/>
      <c r="TXV16" s="711"/>
      <c r="TXW16" s="711"/>
      <c r="TXX16" s="711"/>
      <c r="TXY16" s="711"/>
      <c r="TXZ16" s="711"/>
      <c r="TYA16" s="711"/>
      <c r="TYB16" s="711"/>
      <c r="TYC16" s="711"/>
      <c r="TYD16" s="711"/>
      <c r="TYE16" s="711"/>
      <c r="TYF16" s="711"/>
      <c r="TYG16" s="711"/>
      <c r="TYH16" s="711"/>
      <c r="TYI16" s="711"/>
      <c r="TYJ16" s="711"/>
      <c r="TYK16" s="711"/>
      <c r="TYL16" s="711"/>
      <c r="TYM16" s="711"/>
      <c r="TYN16" s="711"/>
      <c r="TYO16" s="711"/>
      <c r="TYP16" s="711"/>
      <c r="TYQ16" s="711"/>
      <c r="TYR16" s="711"/>
      <c r="TYS16" s="711"/>
      <c r="TYT16" s="711"/>
      <c r="TYU16" s="711"/>
      <c r="TYV16" s="711"/>
      <c r="TYW16" s="711"/>
      <c r="TYX16" s="711"/>
      <c r="TYY16" s="711"/>
      <c r="TYZ16" s="711"/>
      <c r="TZA16" s="711"/>
      <c r="TZB16" s="711"/>
      <c r="TZC16" s="711"/>
      <c r="TZD16" s="711"/>
      <c r="TZE16" s="711"/>
      <c r="TZF16" s="711"/>
      <c r="TZG16" s="711"/>
      <c r="TZH16" s="711"/>
      <c r="TZI16" s="711"/>
      <c r="TZJ16" s="711"/>
      <c r="TZK16" s="711"/>
      <c r="TZL16" s="711"/>
      <c r="TZM16" s="711"/>
      <c r="TZN16" s="711"/>
      <c r="TZO16" s="711"/>
      <c r="TZP16" s="711"/>
      <c r="TZQ16" s="711"/>
      <c r="TZR16" s="711"/>
      <c r="TZS16" s="711"/>
      <c r="TZT16" s="711"/>
      <c r="TZU16" s="711"/>
      <c r="TZV16" s="711"/>
      <c r="TZW16" s="711"/>
      <c r="TZX16" s="711"/>
      <c r="TZY16" s="711"/>
      <c r="TZZ16" s="711"/>
      <c r="UAA16" s="711"/>
      <c r="UAB16" s="711"/>
      <c r="UAC16" s="711"/>
      <c r="UAD16" s="711"/>
      <c r="UAE16" s="711"/>
      <c r="UAF16" s="711"/>
      <c r="UAG16" s="711"/>
      <c r="UAH16" s="711"/>
      <c r="UAI16" s="711"/>
      <c r="UAJ16" s="711"/>
      <c r="UAK16" s="711"/>
      <c r="UAL16" s="711"/>
      <c r="UAM16" s="711"/>
      <c r="UAN16" s="711"/>
      <c r="UAO16" s="711"/>
      <c r="UAP16" s="711"/>
      <c r="UAQ16" s="711"/>
      <c r="UAR16" s="711"/>
      <c r="UAS16" s="711"/>
      <c r="UAT16" s="711"/>
      <c r="UAU16" s="711"/>
      <c r="UAV16" s="711"/>
      <c r="UAW16" s="711"/>
      <c r="UAX16" s="711"/>
      <c r="UAY16" s="711"/>
      <c r="UAZ16" s="711"/>
      <c r="UBA16" s="711"/>
      <c r="UBB16" s="711"/>
      <c r="UBC16" s="711"/>
      <c r="UBD16" s="711"/>
      <c r="UBE16" s="711"/>
      <c r="UBF16" s="711"/>
      <c r="UBG16" s="711"/>
      <c r="UBH16" s="711"/>
      <c r="UBI16" s="711"/>
      <c r="UBJ16" s="711"/>
      <c r="UBK16" s="711"/>
      <c r="UBL16" s="711"/>
      <c r="UBM16" s="711"/>
      <c r="UBN16" s="711"/>
      <c r="UBO16" s="711"/>
      <c r="UBP16" s="711"/>
      <c r="UBQ16" s="711"/>
      <c r="UBR16" s="711"/>
      <c r="UBS16" s="711"/>
      <c r="UBT16" s="711"/>
      <c r="UBU16" s="711"/>
      <c r="UBV16" s="711"/>
      <c r="UBW16" s="711"/>
      <c r="UBX16" s="711"/>
      <c r="UBY16" s="711"/>
      <c r="UBZ16" s="711"/>
      <c r="UCA16" s="711"/>
      <c r="UCB16" s="711"/>
      <c r="UCC16" s="711"/>
      <c r="UCD16" s="711"/>
      <c r="UCE16" s="711"/>
      <c r="UCF16" s="711"/>
      <c r="UCG16" s="711"/>
      <c r="UCH16" s="711"/>
      <c r="UCI16" s="711"/>
      <c r="UCJ16" s="711"/>
      <c r="UCK16" s="711"/>
      <c r="UCL16" s="711"/>
      <c r="UCM16" s="711"/>
      <c r="UCN16" s="711"/>
      <c r="UCO16" s="711"/>
      <c r="UCP16" s="711"/>
      <c r="UCQ16" s="711"/>
      <c r="UCR16" s="711"/>
      <c r="UCS16" s="711"/>
      <c r="UCT16" s="711"/>
      <c r="UCU16" s="711"/>
      <c r="UCV16" s="711"/>
      <c r="UCW16" s="711"/>
      <c r="UCX16" s="711"/>
      <c r="UCY16" s="711"/>
      <c r="UCZ16" s="711"/>
      <c r="UDA16" s="711"/>
      <c r="UDB16" s="711"/>
      <c r="UDC16" s="711"/>
      <c r="UDD16" s="711"/>
      <c r="UDE16" s="711"/>
      <c r="UDF16" s="711"/>
      <c r="UDG16" s="711"/>
      <c r="UDH16" s="711"/>
      <c r="UDI16" s="711"/>
      <c r="UDJ16" s="711"/>
      <c r="UDK16" s="711"/>
      <c r="UDL16" s="711"/>
      <c r="UDM16" s="711"/>
      <c r="UDN16" s="711"/>
      <c r="UDO16" s="711"/>
      <c r="UDP16" s="711"/>
      <c r="UDQ16" s="711"/>
      <c r="UDR16" s="711"/>
      <c r="UDS16" s="711"/>
      <c r="UDT16" s="711"/>
      <c r="UDU16" s="711"/>
      <c r="UDV16" s="711"/>
      <c r="UDW16" s="711"/>
      <c r="UDX16" s="711"/>
      <c r="UDY16" s="711"/>
      <c r="UDZ16" s="711"/>
      <c r="UEA16" s="711"/>
      <c r="UEB16" s="711"/>
      <c r="UEC16" s="711"/>
      <c r="UED16" s="711"/>
      <c r="UEE16" s="711"/>
      <c r="UEF16" s="711"/>
      <c r="UEG16" s="711"/>
      <c r="UEH16" s="711"/>
      <c r="UEI16" s="711"/>
      <c r="UEJ16" s="711"/>
      <c r="UEK16" s="711"/>
      <c r="UEL16" s="711"/>
      <c r="UEM16" s="711"/>
      <c r="UEN16" s="711"/>
      <c r="UEO16" s="711"/>
      <c r="UEP16" s="711"/>
      <c r="UEQ16" s="711"/>
      <c r="UER16" s="711"/>
      <c r="UES16" s="711"/>
      <c r="UET16" s="711"/>
      <c r="UEU16" s="711"/>
      <c r="UEV16" s="711"/>
      <c r="UEW16" s="711"/>
      <c r="UEX16" s="711"/>
      <c r="UEY16" s="711"/>
      <c r="UEZ16" s="711"/>
      <c r="UFA16" s="711"/>
      <c r="UFB16" s="711"/>
      <c r="UFC16" s="711"/>
      <c r="UFD16" s="711"/>
      <c r="UFE16" s="711"/>
      <c r="UFF16" s="711"/>
      <c r="UFG16" s="711"/>
      <c r="UFH16" s="711"/>
      <c r="UFI16" s="711"/>
      <c r="UFJ16" s="711"/>
      <c r="UFK16" s="711"/>
      <c r="UFL16" s="711"/>
      <c r="UFM16" s="711"/>
      <c r="UFN16" s="711"/>
      <c r="UFO16" s="711"/>
      <c r="UFP16" s="711"/>
      <c r="UFQ16" s="711"/>
      <c r="UFR16" s="711"/>
      <c r="UFS16" s="711"/>
      <c r="UFT16" s="711"/>
      <c r="UFU16" s="711"/>
      <c r="UFV16" s="711"/>
      <c r="UFW16" s="711"/>
      <c r="UFX16" s="711"/>
      <c r="UFY16" s="711"/>
      <c r="UFZ16" s="711"/>
      <c r="UGA16" s="711"/>
      <c r="UGB16" s="711"/>
      <c r="UGC16" s="711"/>
      <c r="UGD16" s="711"/>
      <c r="UGE16" s="711"/>
      <c r="UGF16" s="711"/>
      <c r="UGG16" s="711"/>
      <c r="UGH16" s="711"/>
      <c r="UGI16" s="711"/>
      <c r="UGJ16" s="711"/>
      <c r="UGK16" s="711"/>
      <c r="UGL16" s="711"/>
      <c r="UGM16" s="711"/>
      <c r="UGN16" s="711"/>
      <c r="UGO16" s="711"/>
      <c r="UGP16" s="711"/>
      <c r="UGQ16" s="711"/>
      <c r="UGR16" s="711"/>
      <c r="UGS16" s="711"/>
      <c r="UGT16" s="711"/>
      <c r="UGU16" s="711"/>
      <c r="UGV16" s="711"/>
      <c r="UGW16" s="711"/>
      <c r="UGX16" s="711"/>
      <c r="UGY16" s="711"/>
      <c r="UGZ16" s="711"/>
      <c r="UHA16" s="711"/>
      <c r="UHB16" s="711"/>
      <c r="UHC16" s="711"/>
      <c r="UHD16" s="711"/>
      <c r="UHE16" s="711"/>
      <c r="UHF16" s="711"/>
      <c r="UHG16" s="711"/>
      <c r="UHH16" s="711"/>
      <c r="UHI16" s="711"/>
      <c r="UHJ16" s="711"/>
      <c r="UHK16" s="711"/>
      <c r="UHL16" s="711"/>
      <c r="UHM16" s="711"/>
      <c r="UHN16" s="711"/>
      <c r="UHO16" s="711"/>
      <c r="UHP16" s="711"/>
      <c r="UHQ16" s="711"/>
      <c r="UHR16" s="711"/>
      <c r="UHS16" s="711"/>
      <c r="UHT16" s="711"/>
      <c r="UHU16" s="711"/>
      <c r="UHV16" s="711"/>
      <c r="UHW16" s="711"/>
      <c r="UHX16" s="711"/>
      <c r="UHY16" s="711"/>
      <c r="UHZ16" s="711"/>
      <c r="UIA16" s="711"/>
      <c r="UIB16" s="711"/>
      <c r="UIC16" s="711"/>
      <c r="UID16" s="711"/>
      <c r="UIE16" s="711"/>
      <c r="UIF16" s="711"/>
      <c r="UIG16" s="711"/>
      <c r="UIH16" s="711"/>
      <c r="UII16" s="711"/>
      <c r="UIJ16" s="711"/>
      <c r="UIK16" s="711"/>
      <c r="UIL16" s="711"/>
      <c r="UIM16" s="711"/>
      <c r="UIN16" s="711"/>
      <c r="UIO16" s="711"/>
      <c r="UIP16" s="711"/>
      <c r="UIQ16" s="711"/>
      <c r="UIR16" s="711"/>
      <c r="UIS16" s="711"/>
      <c r="UIT16" s="711"/>
      <c r="UIU16" s="711"/>
      <c r="UIV16" s="711"/>
      <c r="UIW16" s="711"/>
      <c r="UIX16" s="711"/>
      <c r="UIY16" s="711"/>
      <c r="UIZ16" s="711"/>
      <c r="UJA16" s="711"/>
      <c r="UJB16" s="711"/>
      <c r="UJC16" s="711"/>
      <c r="UJD16" s="711"/>
      <c r="UJE16" s="711"/>
      <c r="UJF16" s="711"/>
      <c r="UJG16" s="711"/>
      <c r="UJH16" s="711"/>
      <c r="UJI16" s="711"/>
      <c r="UJJ16" s="711"/>
      <c r="UJK16" s="711"/>
      <c r="UJL16" s="711"/>
      <c r="UJM16" s="711"/>
      <c r="UJN16" s="711"/>
      <c r="UJO16" s="711"/>
      <c r="UJP16" s="711"/>
      <c r="UJQ16" s="711"/>
      <c r="UJR16" s="711"/>
      <c r="UJS16" s="711"/>
      <c r="UJT16" s="711"/>
      <c r="UJU16" s="711"/>
      <c r="UJV16" s="711"/>
      <c r="UJW16" s="711"/>
      <c r="UJX16" s="711"/>
      <c r="UJY16" s="711"/>
      <c r="UJZ16" s="711"/>
      <c r="UKA16" s="711"/>
      <c r="UKB16" s="711"/>
      <c r="UKC16" s="711"/>
      <c r="UKD16" s="711"/>
      <c r="UKE16" s="711"/>
      <c r="UKF16" s="711"/>
      <c r="UKG16" s="711"/>
      <c r="UKH16" s="711"/>
      <c r="UKI16" s="711"/>
      <c r="UKJ16" s="711"/>
      <c r="UKK16" s="711"/>
      <c r="UKL16" s="711"/>
      <c r="UKM16" s="711"/>
      <c r="UKN16" s="711"/>
      <c r="UKO16" s="711"/>
      <c r="UKP16" s="711"/>
      <c r="UKQ16" s="711"/>
      <c r="UKR16" s="711"/>
      <c r="UKS16" s="711"/>
      <c r="UKT16" s="711"/>
      <c r="UKU16" s="711"/>
      <c r="UKV16" s="711"/>
      <c r="UKW16" s="711"/>
      <c r="UKX16" s="711"/>
      <c r="UKY16" s="711"/>
      <c r="UKZ16" s="711"/>
      <c r="ULA16" s="711"/>
      <c r="ULB16" s="711"/>
      <c r="ULC16" s="711"/>
      <c r="ULD16" s="711"/>
      <c r="ULE16" s="711"/>
      <c r="ULF16" s="711"/>
      <c r="ULG16" s="711"/>
      <c r="ULH16" s="711"/>
      <c r="ULI16" s="711"/>
      <c r="ULJ16" s="711"/>
      <c r="ULK16" s="711"/>
      <c r="ULL16" s="711"/>
      <c r="ULM16" s="711"/>
      <c r="ULN16" s="711"/>
      <c r="ULO16" s="711"/>
      <c r="ULP16" s="711"/>
      <c r="ULQ16" s="711"/>
      <c r="ULR16" s="711"/>
      <c r="ULS16" s="711"/>
      <c r="ULT16" s="711"/>
      <c r="ULU16" s="711"/>
      <c r="ULV16" s="711"/>
      <c r="ULW16" s="711"/>
      <c r="ULX16" s="711"/>
      <c r="ULY16" s="711"/>
      <c r="ULZ16" s="711"/>
      <c r="UMA16" s="711"/>
      <c r="UMB16" s="711"/>
      <c r="UMC16" s="711"/>
      <c r="UMD16" s="711"/>
      <c r="UME16" s="711"/>
      <c r="UMF16" s="711"/>
      <c r="UMG16" s="711"/>
      <c r="UMH16" s="711"/>
      <c r="UMI16" s="711"/>
      <c r="UMJ16" s="711"/>
      <c r="UMK16" s="711"/>
      <c r="UML16" s="711"/>
      <c r="UMM16" s="711"/>
      <c r="UMN16" s="711"/>
      <c r="UMO16" s="711"/>
      <c r="UMP16" s="711"/>
      <c r="UMQ16" s="711"/>
      <c r="UMR16" s="711"/>
      <c r="UMS16" s="711"/>
      <c r="UMT16" s="711"/>
      <c r="UMU16" s="711"/>
      <c r="UMV16" s="711"/>
      <c r="UMW16" s="711"/>
      <c r="UMX16" s="711"/>
      <c r="UMY16" s="711"/>
      <c r="UMZ16" s="711"/>
      <c r="UNA16" s="711"/>
      <c r="UNB16" s="711"/>
      <c r="UNC16" s="711"/>
      <c r="UND16" s="711"/>
      <c r="UNE16" s="711"/>
      <c r="UNF16" s="711"/>
      <c r="UNG16" s="711"/>
      <c r="UNH16" s="711"/>
      <c r="UNI16" s="711"/>
      <c r="UNJ16" s="711"/>
      <c r="UNK16" s="711"/>
      <c r="UNL16" s="711"/>
      <c r="UNM16" s="711"/>
      <c r="UNN16" s="711"/>
      <c r="UNO16" s="711"/>
      <c r="UNP16" s="711"/>
      <c r="UNQ16" s="711"/>
      <c r="UNR16" s="711"/>
      <c r="UNS16" s="711"/>
      <c r="UNT16" s="711"/>
      <c r="UNU16" s="711"/>
      <c r="UNV16" s="711"/>
      <c r="UNW16" s="711"/>
      <c r="UNX16" s="711"/>
      <c r="UNY16" s="711"/>
      <c r="UNZ16" s="711"/>
      <c r="UOA16" s="711"/>
      <c r="UOB16" s="711"/>
      <c r="UOC16" s="711"/>
      <c r="UOD16" s="711"/>
      <c r="UOE16" s="711"/>
      <c r="UOF16" s="711"/>
      <c r="UOG16" s="711"/>
      <c r="UOH16" s="711"/>
      <c r="UOI16" s="711"/>
      <c r="UOJ16" s="711"/>
      <c r="UOK16" s="711"/>
      <c r="UOL16" s="711"/>
      <c r="UOM16" s="711"/>
      <c r="UON16" s="711"/>
      <c r="UOO16" s="711"/>
      <c r="UOP16" s="711"/>
      <c r="UOQ16" s="711"/>
      <c r="UOR16" s="711"/>
      <c r="UOS16" s="711"/>
      <c r="UOT16" s="711"/>
      <c r="UOU16" s="711"/>
      <c r="UOV16" s="711"/>
      <c r="UOW16" s="711"/>
      <c r="UOX16" s="711"/>
      <c r="UOY16" s="711"/>
      <c r="UOZ16" s="711"/>
      <c r="UPA16" s="711"/>
      <c r="UPB16" s="711"/>
      <c r="UPC16" s="711"/>
      <c r="UPD16" s="711"/>
      <c r="UPE16" s="711"/>
      <c r="UPF16" s="711"/>
      <c r="UPG16" s="711"/>
      <c r="UPH16" s="711"/>
      <c r="UPI16" s="711"/>
      <c r="UPJ16" s="711"/>
      <c r="UPK16" s="711"/>
      <c r="UPL16" s="711"/>
      <c r="UPM16" s="711"/>
      <c r="UPN16" s="711"/>
      <c r="UPO16" s="711"/>
      <c r="UPP16" s="711"/>
      <c r="UPQ16" s="711"/>
      <c r="UPR16" s="711"/>
      <c r="UPS16" s="711"/>
      <c r="UPT16" s="711"/>
      <c r="UPU16" s="711"/>
      <c r="UPV16" s="711"/>
      <c r="UPW16" s="711"/>
      <c r="UPX16" s="711"/>
      <c r="UPY16" s="711"/>
      <c r="UPZ16" s="711"/>
      <c r="UQA16" s="711"/>
      <c r="UQB16" s="711"/>
      <c r="UQC16" s="711"/>
      <c r="UQD16" s="711"/>
      <c r="UQE16" s="711"/>
      <c r="UQF16" s="711"/>
      <c r="UQG16" s="711"/>
      <c r="UQH16" s="711"/>
      <c r="UQI16" s="711"/>
      <c r="UQJ16" s="711"/>
      <c r="UQK16" s="711"/>
      <c r="UQL16" s="711"/>
      <c r="UQM16" s="711"/>
      <c r="UQN16" s="711"/>
      <c r="UQO16" s="711"/>
      <c r="UQP16" s="711"/>
      <c r="UQQ16" s="711"/>
      <c r="UQR16" s="711"/>
      <c r="UQS16" s="711"/>
      <c r="UQT16" s="711"/>
      <c r="UQU16" s="711"/>
      <c r="UQV16" s="711"/>
      <c r="UQW16" s="711"/>
      <c r="UQX16" s="711"/>
      <c r="UQY16" s="711"/>
      <c r="UQZ16" s="711"/>
      <c r="URA16" s="711"/>
      <c r="URB16" s="711"/>
      <c r="URC16" s="711"/>
      <c r="URD16" s="711"/>
      <c r="URE16" s="711"/>
      <c r="URF16" s="711"/>
      <c r="URG16" s="711"/>
      <c r="URH16" s="711"/>
      <c r="URI16" s="711"/>
      <c r="URJ16" s="711"/>
      <c r="URK16" s="711"/>
      <c r="URL16" s="711"/>
      <c r="URM16" s="711"/>
      <c r="URN16" s="711"/>
      <c r="URO16" s="711"/>
      <c r="URP16" s="711"/>
      <c r="URQ16" s="711"/>
      <c r="URR16" s="711"/>
      <c r="URS16" s="711"/>
      <c r="URT16" s="711"/>
      <c r="URU16" s="711"/>
      <c r="URV16" s="711"/>
      <c r="URW16" s="711"/>
      <c r="URX16" s="711"/>
      <c r="URY16" s="711"/>
      <c r="URZ16" s="711"/>
      <c r="USA16" s="711"/>
      <c r="USB16" s="711"/>
      <c r="USC16" s="711"/>
      <c r="USD16" s="711"/>
      <c r="USE16" s="711"/>
      <c r="USF16" s="711"/>
      <c r="USG16" s="711"/>
      <c r="USH16" s="711"/>
      <c r="USI16" s="711"/>
      <c r="USJ16" s="711"/>
      <c r="USK16" s="711"/>
      <c r="USL16" s="711"/>
      <c r="USM16" s="711"/>
      <c r="USN16" s="711"/>
      <c r="USO16" s="711"/>
      <c r="USP16" s="711"/>
      <c r="USQ16" s="711"/>
      <c r="USR16" s="711"/>
      <c r="USS16" s="711"/>
      <c r="UST16" s="711"/>
      <c r="USU16" s="711"/>
      <c r="USV16" s="711"/>
      <c r="USW16" s="711"/>
      <c r="USX16" s="711"/>
      <c r="USY16" s="711"/>
      <c r="USZ16" s="711"/>
      <c r="UTA16" s="711"/>
      <c r="UTB16" s="711"/>
      <c r="UTC16" s="711"/>
      <c r="UTD16" s="711"/>
      <c r="UTE16" s="711"/>
      <c r="UTF16" s="711"/>
      <c r="UTG16" s="711"/>
      <c r="UTH16" s="711"/>
      <c r="UTI16" s="711"/>
      <c r="UTJ16" s="711"/>
      <c r="UTK16" s="711"/>
      <c r="UTL16" s="711"/>
      <c r="UTM16" s="711"/>
      <c r="UTN16" s="711"/>
      <c r="UTO16" s="711"/>
      <c r="UTP16" s="711"/>
      <c r="UTQ16" s="711"/>
      <c r="UTR16" s="711"/>
      <c r="UTS16" s="711"/>
      <c r="UTT16" s="711"/>
      <c r="UTU16" s="711"/>
      <c r="UTV16" s="711"/>
      <c r="UTW16" s="711"/>
      <c r="UTX16" s="711"/>
      <c r="UTY16" s="711"/>
      <c r="UTZ16" s="711"/>
      <c r="UUA16" s="711"/>
      <c r="UUB16" s="711"/>
      <c r="UUC16" s="711"/>
      <c r="UUD16" s="711"/>
      <c r="UUE16" s="711"/>
      <c r="UUF16" s="711"/>
      <c r="UUG16" s="711"/>
      <c r="UUH16" s="711"/>
      <c r="UUI16" s="711"/>
      <c r="UUJ16" s="711"/>
      <c r="UUK16" s="711"/>
      <c r="UUL16" s="711"/>
      <c r="UUM16" s="711"/>
      <c r="UUN16" s="711"/>
      <c r="UUO16" s="711"/>
      <c r="UUP16" s="711"/>
      <c r="UUQ16" s="711"/>
      <c r="UUR16" s="711"/>
      <c r="UUS16" s="711"/>
      <c r="UUT16" s="711"/>
      <c r="UUU16" s="711"/>
      <c r="UUV16" s="711"/>
      <c r="UUW16" s="711"/>
      <c r="UUX16" s="711"/>
      <c r="UUY16" s="711"/>
      <c r="UUZ16" s="711"/>
      <c r="UVA16" s="711"/>
      <c r="UVB16" s="711"/>
      <c r="UVC16" s="711"/>
      <c r="UVD16" s="711"/>
      <c r="UVE16" s="711"/>
      <c r="UVF16" s="711"/>
      <c r="UVG16" s="711"/>
      <c r="UVH16" s="711"/>
      <c r="UVI16" s="711"/>
      <c r="UVJ16" s="711"/>
      <c r="UVK16" s="711"/>
      <c r="UVL16" s="711"/>
      <c r="UVM16" s="711"/>
      <c r="UVN16" s="711"/>
      <c r="UVO16" s="711"/>
      <c r="UVP16" s="711"/>
      <c r="UVQ16" s="711"/>
      <c r="UVR16" s="711"/>
      <c r="UVS16" s="711"/>
      <c r="UVT16" s="711"/>
      <c r="UVU16" s="711"/>
      <c r="UVV16" s="711"/>
      <c r="UVW16" s="711"/>
      <c r="UVX16" s="711"/>
      <c r="UVY16" s="711"/>
      <c r="UVZ16" s="711"/>
      <c r="UWA16" s="711"/>
      <c r="UWB16" s="711"/>
      <c r="UWC16" s="711"/>
      <c r="UWD16" s="711"/>
      <c r="UWE16" s="711"/>
      <c r="UWF16" s="711"/>
      <c r="UWG16" s="711"/>
      <c r="UWH16" s="711"/>
      <c r="UWI16" s="711"/>
      <c r="UWJ16" s="711"/>
      <c r="UWK16" s="711"/>
      <c r="UWL16" s="711"/>
      <c r="UWM16" s="711"/>
      <c r="UWN16" s="711"/>
      <c r="UWO16" s="711"/>
      <c r="UWP16" s="711"/>
      <c r="UWQ16" s="711"/>
      <c r="UWR16" s="711"/>
      <c r="UWS16" s="711"/>
      <c r="UWT16" s="711"/>
      <c r="UWU16" s="711"/>
      <c r="UWV16" s="711"/>
      <c r="UWW16" s="711"/>
      <c r="UWX16" s="711"/>
      <c r="UWY16" s="711"/>
      <c r="UWZ16" s="711"/>
      <c r="UXA16" s="711"/>
      <c r="UXB16" s="711"/>
      <c r="UXC16" s="711"/>
      <c r="UXD16" s="711"/>
      <c r="UXE16" s="711"/>
      <c r="UXF16" s="711"/>
      <c r="UXG16" s="711"/>
      <c r="UXH16" s="711"/>
      <c r="UXI16" s="711"/>
      <c r="UXJ16" s="711"/>
      <c r="UXK16" s="711"/>
      <c r="UXL16" s="711"/>
      <c r="UXM16" s="711"/>
      <c r="UXN16" s="711"/>
      <c r="UXO16" s="711"/>
      <c r="UXP16" s="711"/>
      <c r="UXQ16" s="711"/>
      <c r="UXR16" s="711"/>
      <c r="UXS16" s="711"/>
      <c r="UXT16" s="711"/>
      <c r="UXU16" s="711"/>
      <c r="UXV16" s="711"/>
      <c r="UXW16" s="711"/>
      <c r="UXX16" s="711"/>
      <c r="UXY16" s="711"/>
      <c r="UXZ16" s="711"/>
      <c r="UYA16" s="711"/>
      <c r="UYB16" s="711"/>
      <c r="UYC16" s="711"/>
      <c r="UYD16" s="711"/>
      <c r="UYE16" s="711"/>
      <c r="UYF16" s="711"/>
      <c r="UYG16" s="711"/>
      <c r="UYH16" s="711"/>
      <c r="UYI16" s="711"/>
      <c r="UYJ16" s="711"/>
      <c r="UYK16" s="711"/>
      <c r="UYL16" s="711"/>
      <c r="UYM16" s="711"/>
      <c r="UYN16" s="711"/>
      <c r="UYO16" s="711"/>
      <c r="UYP16" s="711"/>
      <c r="UYQ16" s="711"/>
      <c r="UYR16" s="711"/>
      <c r="UYS16" s="711"/>
      <c r="UYT16" s="711"/>
      <c r="UYU16" s="711"/>
      <c r="UYV16" s="711"/>
      <c r="UYW16" s="711"/>
      <c r="UYX16" s="711"/>
      <c r="UYY16" s="711"/>
      <c r="UYZ16" s="711"/>
      <c r="UZA16" s="711"/>
      <c r="UZB16" s="711"/>
      <c r="UZC16" s="711"/>
      <c r="UZD16" s="711"/>
      <c r="UZE16" s="711"/>
      <c r="UZF16" s="711"/>
      <c r="UZG16" s="711"/>
      <c r="UZH16" s="711"/>
      <c r="UZI16" s="711"/>
      <c r="UZJ16" s="711"/>
      <c r="UZK16" s="711"/>
      <c r="UZL16" s="711"/>
      <c r="UZM16" s="711"/>
      <c r="UZN16" s="711"/>
      <c r="UZO16" s="711"/>
      <c r="UZP16" s="711"/>
      <c r="UZQ16" s="711"/>
      <c r="UZR16" s="711"/>
      <c r="UZS16" s="711"/>
      <c r="UZT16" s="711"/>
      <c r="UZU16" s="711"/>
      <c r="UZV16" s="711"/>
      <c r="UZW16" s="711"/>
      <c r="UZX16" s="711"/>
      <c r="UZY16" s="711"/>
      <c r="UZZ16" s="711"/>
      <c r="VAA16" s="711"/>
      <c r="VAB16" s="711"/>
      <c r="VAC16" s="711"/>
      <c r="VAD16" s="711"/>
      <c r="VAE16" s="711"/>
      <c r="VAF16" s="711"/>
      <c r="VAG16" s="711"/>
      <c r="VAH16" s="711"/>
      <c r="VAI16" s="711"/>
      <c r="VAJ16" s="711"/>
      <c r="VAK16" s="711"/>
      <c r="VAL16" s="711"/>
      <c r="VAM16" s="711"/>
      <c r="VAN16" s="711"/>
      <c r="VAO16" s="711"/>
      <c r="VAP16" s="711"/>
      <c r="VAQ16" s="711"/>
      <c r="VAR16" s="711"/>
      <c r="VAS16" s="711"/>
      <c r="VAT16" s="711"/>
      <c r="VAU16" s="711"/>
      <c r="VAV16" s="711"/>
      <c r="VAW16" s="711"/>
      <c r="VAX16" s="711"/>
      <c r="VAY16" s="711"/>
      <c r="VAZ16" s="711"/>
      <c r="VBA16" s="711"/>
      <c r="VBB16" s="711"/>
      <c r="VBC16" s="711"/>
      <c r="VBD16" s="711"/>
      <c r="VBE16" s="711"/>
      <c r="VBF16" s="711"/>
      <c r="VBG16" s="711"/>
      <c r="VBH16" s="711"/>
      <c r="VBI16" s="711"/>
      <c r="VBJ16" s="711"/>
      <c r="VBK16" s="711"/>
      <c r="VBL16" s="711"/>
      <c r="VBM16" s="711"/>
      <c r="VBN16" s="711"/>
      <c r="VBO16" s="711"/>
      <c r="VBP16" s="711"/>
      <c r="VBQ16" s="711"/>
      <c r="VBR16" s="711"/>
      <c r="VBS16" s="711"/>
      <c r="VBT16" s="711"/>
      <c r="VBU16" s="711"/>
      <c r="VBV16" s="711"/>
      <c r="VBW16" s="711"/>
      <c r="VBX16" s="711"/>
      <c r="VBY16" s="711"/>
      <c r="VBZ16" s="711"/>
      <c r="VCA16" s="711"/>
      <c r="VCB16" s="711"/>
      <c r="VCC16" s="711"/>
      <c r="VCD16" s="711"/>
      <c r="VCE16" s="711"/>
      <c r="VCF16" s="711"/>
      <c r="VCG16" s="711"/>
      <c r="VCH16" s="711"/>
      <c r="VCI16" s="711"/>
      <c r="VCJ16" s="711"/>
      <c r="VCK16" s="711"/>
      <c r="VCL16" s="711"/>
      <c r="VCM16" s="711"/>
      <c r="VCN16" s="711"/>
      <c r="VCO16" s="711"/>
      <c r="VCP16" s="711"/>
      <c r="VCQ16" s="711"/>
      <c r="VCR16" s="711"/>
      <c r="VCS16" s="711"/>
      <c r="VCT16" s="711"/>
      <c r="VCU16" s="711"/>
      <c r="VCV16" s="711"/>
      <c r="VCW16" s="711"/>
      <c r="VCX16" s="711"/>
      <c r="VCY16" s="711"/>
      <c r="VCZ16" s="711"/>
      <c r="VDA16" s="711"/>
      <c r="VDB16" s="711"/>
      <c r="VDC16" s="711"/>
      <c r="VDD16" s="711"/>
      <c r="VDE16" s="711"/>
      <c r="VDF16" s="711"/>
      <c r="VDG16" s="711"/>
      <c r="VDH16" s="711"/>
      <c r="VDI16" s="711"/>
      <c r="VDJ16" s="711"/>
      <c r="VDK16" s="711"/>
      <c r="VDL16" s="711"/>
      <c r="VDM16" s="711"/>
      <c r="VDN16" s="711"/>
      <c r="VDO16" s="711"/>
      <c r="VDP16" s="711"/>
      <c r="VDQ16" s="711"/>
      <c r="VDR16" s="711"/>
      <c r="VDS16" s="711"/>
      <c r="VDT16" s="711"/>
      <c r="VDU16" s="711"/>
      <c r="VDV16" s="711"/>
      <c r="VDW16" s="711"/>
      <c r="VDX16" s="711"/>
      <c r="VDY16" s="711"/>
      <c r="VDZ16" s="711"/>
      <c r="VEA16" s="711"/>
      <c r="VEB16" s="711"/>
      <c r="VEC16" s="711"/>
      <c r="VED16" s="711"/>
      <c r="VEE16" s="711"/>
      <c r="VEF16" s="711"/>
      <c r="VEG16" s="711"/>
      <c r="VEH16" s="711"/>
      <c r="VEI16" s="711"/>
      <c r="VEJ16" s="711"/>
      <c r="VEK16" s="711"/>
      <c r="VEL16" s="711"/>
      <c r="VEM16" s="711"/>
      <c r="VEN16" s="711"/>
      <c r="VEO16" s="711"/>
      <c r="VEP16" s="711"/>
      <c r="VEQ16" s="711"/>
      <c r="VER16" s="711"/>
      <c r="VES16" s="711"/>
      <c r="VET16" s="711"/>
      <c r="VEU16" s="711"/>
      <c r="VEV16" s="711"/>
      <c r="VEW16" s="711"/>
      <c r="VEX16" s="711"/>
      <c r="VEY16" s="711"/>
      <c r="VEZ16" s="711"/>
      <c r="VFA16" s="711"/>
      <c r="VFB16" s="711"/>
      <c r="VFC16" s="711"/>
      <c r="VFD16" s="711"/>
      <c r="VFE16" s="711"/>
      <c r="VFF16" s="711"/>
      <c r="VFG16" s="711"/>
      <c r="VFH16" s="711"/>
      <c r="VFI16" s="711"/>
      <c r="VFJ16" s="711"/>
      <c r="VFK16" s="711"/>
      <c r="VFL16" s="711"/>
      <c r="VFM16" s="711"/>
      <c r="VFN16" s="711"/>
      <c r="VFO16" s="711"/>
      <c r="VFP16" s="711"/>
      <c r="VFQ16" s="711"/>
      <c r="VFR16" s="711"/>
      <c r="VFS16" s="711"/>
      <c r="VFT16" s="711"/>
      <c r="VFU16" s="711"/>
      <c r="VFV16" s="711"/>
      <c r="VFW16" s="711"/>
      <c r="VFX16" s="711"/>
      <c r="VFY16" s="711"/>
      <c r="VFZ16" s="711"/>
      <c r="VGA16" s="711"/>
      <c r="VGB16" s="711"/>
      <c r="VGC16" s="711"/>
      <c r="VGD16" s="711"/>
      <c r="VGE16" s="711"/>
      <c r="VGF16" s="711"/>
      <c r="VGG16" s="711"/>
      <c r="VGH16" s="711"/>
      <c r="VGI16" s="711"/>
      <c r="VGJ16" s="711"/>
      <c r="VGK16" s="711"/>
      <c r="VGL16" s="711"/>
      <c r="VGM16" s="711"/>
      <c r="VGN16" s="711"/>
      <c r="VGO16" s="711"/>
      <c r="VGP16" s="711"/>
      <c r="VGQ16" s="711"/>
      <c r="VGR16" s="711"/>
      <c r="VGS16" s="711"/>
      <c r="VGT16" s="711"/>
      <c r="VGU16" s="711"/>
      <c r="VGV16" s="711"/>
      <c r="VGW16" s="711"/>
      <c r="VGX16" s="711"/>
      <c r="VGY16" s="711"/>
      <c r="VGZ16" s="711"/>
      <c r="VHA16" s="711"/>
      <c r="VHB16" s="711"/>
      <c r="VHC16" s="711"/>
      <c r="VHD16" s="711"/>
      <c r="VHE16" s="711"/>
      <c r="VHF16" s="711"/>
      <c r="VHG16" s="711"/>
      <c r="VHH16" s="711"/>
      <c r="VHI16" s="711"/>
      <c r="VHJ16" s="711"/>
      <c r="VHK16" s="711"/>
      <c r="VHL16" s="711"/>
      <c r="VHM16" s="711"/>
      <c r="VHN16" s="711"/>
      <c r="VHO16" s="711"/>
      <c r="VHP16" s="711"/>
      <c r="VHQ16" s="711"/>
      <c r="VHR16" s="711"/>
      <c r="VHS16" s="711"/>
      <c r="VHT16" s="711"/>
      <c r="VHU16" s="711"/>
      <c r="VHV16" s="711"/>
      <c r="VHW16" s="711"/>
      <c r="VHX16" s="711"/>
      <c r="VHY16" s="711"/>
      <c r="VHZ16" s="711"/>
      <c r="VIA16" s="711"/>
      <c r="VIB16" s="711"/>
      <c r="VIC16" s="711"/>
      <c r="VID16" s="711"/>
      <c r="VIE16" s="711"/>
      <c r="VIF16" s="711"/>
      <c r="VIG16" s="711"/>
      <c r="VIH16" s="711"/>
      <c r="VII16" s="711"/>
      <c r="VIJ16" s="711"/>
      <c r="VIK16" s="711"/>
      <c r="VIL16" s="711"/>
      <c r="VIM16" s="711"/>
      <c r="VIN16" s="711"/>
      <c r="VIO16" s="711"/>
      <c r="VIP16" s="711"/>
      <c r="VIQ16" s="711"/>
      <c r="VIR16" s="711"/>
      <c r="VIS16" s="711"/>
      <c r="VIT16" s="711"/>
      <c r="VIU16" s="711"/>
      <c r="VIV16" s="711"/>
      <c r="VIW16" s="711"/>
      <c r="VIX16" s="711"/>
      <c r="VIY16" s="711"/>
      <c r="VIZ16" s="711"/>
      <c r="VJA16" s="711"/>
      <c r="VJB16" s="711"/>
      <c r="VJC16" s="711"/>
      <c r="VJD16" s="711"/>
      <c r="VJE16" s="711"/>
      <c r="VJF16" s="711"/>
      <c r="VJG16" s="711"/>
      <c r="VJH16" s="711"/>
      <c r="VJI16" s="711"/>
      <c r="VJJ16" s="711"/>
      <c r="VJK16" s="711"/>
      <c r="VJL16" s="711"/>
      <c r="VJM16" s="711"/>
      <c r="VJN16" s="711"/>
      <c r="VJO16" s="711"/>
      <c r="VJP16" s="711"/>
      <c r="VJQ16" s="711"/>
      <c r="VJR16" s="711"/>
      <c r="VJS16" s="711"/>
      <c r="VJT16" s="711"/>
      <c r="VJU16" s="711"/>
      <c r="VJV16" s="711"/>
      <c r="VJW16" s="711"/>
      <c r="VJX16" s="711"/>
      <c r="VJY16" s="711"/>
      <c r="VJZ16" s="711"/>
      <c r="VKA16" s="711"/>
      <c r="VKB16" s="711"/>
      <c r="VKC16" s="711"/>
      <c r="VKD16" s="711"/>
      <c r="VKE16" s="711"/>
      <c r="VKF16" s="711"/>
      <c r="VKG16" s="711"/>
      <c r="VKH16" s="711"/>
      <c r="VKI16" s="711"/>
      <c r="VKJ16" s="711"/>
      <c r="VKK16" s="711"/>
      <c r="VKL16" s="711"/>
      <c r="VKM16" s="711"/>
      <c r="VKN16" s="711"/>
      <c r="VKO16" s="711"/>
      <c r="VKP16" s="711"/>
      <c r="VKQ16" s="711"/>
      <c r="VKR16" s="711"/>
      <c r="VKS16" s="711"/>
      <c r="VKT16" s="711"/>
      <c r="VKU16" s="711"/>
      <c r="VKV16" s="711"/>
      <c r="VKW16" s="711"/>
      <c r="VKX16" s="711"/>
      <c r="VKY16" s="711"/>
      <c r="VKZ16" s="711"/>
      <c r="VLA16" s="711"/>
      <c r="VLB16" s="711"/>
      <c r="VLC16" s="711"/>
      <c r="VLD16" s="711"/>
      <c r="VLE16" s="711"/>
      <c r="VLF16" s="711"/>
      <c r="VLG16" s="711"/>
      <c r="VLH16" s="711"/>
      <c r="VLI16" s="711"/>
      <c r="VLJ16" s="711"/>
      <c r="VLK16" s="711"/>
      <c r="VLL16" s="711"/>
      <c r="VLM16" s="711"/>
      <c r="VLN16" s="711"/>
      <c r="VLO16" s="711"/>
      <c r="VLP16" s="711"/>
      <c r="VLQ16" s="711"/>
      <c r="VLR16" s="711"/>
      <c r="VLS16" s="711"/>
      <c r="VLT16" s="711"/>
      <c r="VLU16" s="711"/>
      <c r="VLV16" s="711"/>
      <c r="VLW16" s="711"/>
      <c r="VLX16" s="711"/>
      <c r="VLY16" s="711"/>
      <c r="VLZ16" s="711"/>
      <c r="VMA16" s="711"/>
      <c r="VMB16" s="711"/>
      <c r="VMC16" s="711"/>
      <c r="VMD16" s="711"/>
      <c r="VME16" s="711"/>
      <c r="VMF16" s="711"/>
      <c r="VMG16" s="711"/>
      <c r="VMH16" s="711"/>
      <c r="VMI16" s="711"/>
      <c r="VMJ16" s="711"/>
      <c r="VMK16" s="711"/>
      <c r="VML16" s="711"/>
      <c r="VMM16" s="711"/>
      <c r="VMN16" s="711"/>
      <c r="VMO16" s="711"/>
      <c r="VMP16" s="711"/>
      <c r="VMQ16" s="711"/>
      <c r="VMR16" s="711"/>
      <c r="VMS16" s="711"/>
      <c r="VMT16" s="711"/>
      <c r="VMU16" s="711"/>
      <c r="VMV16" s="711"/>
      <c r="VMW16" s="711"/>
      <c r="VMX16" s="711"/>
      <c r="VMY16" s="711"/>
      <c r="VMZ16" s="711"/>
      <c r="VNA16" s="711"/>
      <c r="VNB16" s="711"/>
      <c r="VNC16" s="711"/>
      <c r="VND16" s="711"/>
      <c r="VNE16" s="711"/>
      <c r="VNF16" s="711"/>
      <c r="VNG16" s="711"/>
      <c r="VNH16" s="711"/>
      <c r="VNI16" s="711"/>
      <c r="VNJ16" s="711"/>
      <c r="VNK16" s="711"/>
      <c r="VNL16" s="711"/>
      <c r="VNM16" s="711"/>
      <c r="VNN16" s="711"/>
      <c r="VNO16" s="711"/>
      <c r="VNP16" s="711"/>
      <c r="VNQ16" s="711"/>
      <c r="VNR16" s="711"/>
      <c r="VNS16" s="711"/>
      <c r="VNT16" s="711"/>
      <c r="VNU16" s="711"/>
      <c r="VNV16" s="711"/>
      <c r="VNW16" s="711"/>
      <c r="VNX16" s="711"/>
      <c r="VNY16" s="711"/>
      <c r="VNZ16" s="711"/>
      <c r="VOA16" s="711"/>
      <c r="VOB16" s="711"/>
      <c r="VOC16" s="711"/>
      <c r="VOD16" s="711"/>
      <c r="VOE16" s="711"/>
      <c r="VOF16" s="711"/>
      <c r="VOG16" s="711"/>
      <c r="VOH16" s="711"/>
      <c r="VOI16" s="711"/>
      <c r="VOJ16" s="711"/>
      <c r="VOK16" s="711"/>
      <c r="VOL16" s="711"/>
      <c r="VOM16" s="711"/>
      <c r="VON16" s="711"/>
      <c r="VOO16" s="711"/>
      <c r="VOP16" s="711"/>
      <c r="VOQ16" s="711"/>
      <c r="VOR16" s="711"/>
      <c r="VOS16" s="711"/>
      <c r="VOT16" s="711"/>
      <c r="VOU16" s="711"/>
      <c r="VOV16" s="711"/>
      <c r="VOW16" s="711"/>
      <c r="VOX16" s="711"/>
      <c r="VOY16" s="711"/>
      <c r="VOZ16" s="711"/>
      <c r="VPA16" s="711"/>
      <c r="VPB16" s="711"/>
      <c r="VPC16" s="711"/>
      <c r="VPD16" s="711"/>
      <c r="VPE16" s="711"/>
      <c r="VPF16" s="711"/>
      <c r="VPG16" s="711"/>
      <c r="VPH16" s="711"/>
      <c r="VPI16" s="711"/>
      <c r="VPJ16" s="711"/>
      <c r="VPK16" s="711"/>
      <c r="VPL16" s="711"/>
      <c r="VPM16" s="711"/>
      <c r="VPN16" s="711"/>
      <c r="VPO16" s="711"/>
      <c r="VPP16" s="711"/>
      <c r="VPQ16" s="711"/>
      <c r="VPR16" s="711"/>
      <c r="VPS16" s="711"/>
      <c r="VPT16" s="711"/>
      <c r="VPU16" s="711"/>
      <c r="VPV16" s="711"/>
      <c r="VPW16" s="711"/>
      <c r="VPX16" s="711"/>
      <c r="VPY16" s="711"/>
      <c r="VPZ16" s="711"/>
      <c r="VQA16" s="711"/>
      <c r="VQB16" s="711"/>
      <c r="VQC16" s="711"/>
      <c r="VQD16" s="711"/>
      <c r="VQE16" s="711"/>
      <c r="VQF16" s="711"/>
      <c r="VQG16" s="711"/>
      <c r="VQH16" s="711"/>
      <c r="VQI16" s="711"/>
      <c r="VQJ16" s="711"/>
      <c r="VQK16" s="711"/>
      <c r="VQL16" s="711"/>
      <c r="VQM16" s="711"/>
      <c r="VQN16" s="711"/>
      <c r="VQO16" s="711"/>
      <c r="VQP16" s="711"/>
      <c r="VQQ16" s="711"/>
      <c r="VQR16" s="711"/>
      <c r="VQS16" s="711"/>
      <c r="VQT16" s="711"/>
      <c r="VQU16" s="711"/>
      <c r="VQV16" s="711"/>
      <c r="VQW16" s="711"/>
      <c r="VQX16" s="711"/>
      <c r="VQY16" s="711"/>
      <c r="VQZ16" s="711"/>
      <c r="VRA16" s="711"/>
      <c r="VRB16" s="711"/>
      <c r="VRC16" s="711"/>
      <c r="VRD16" s="711"/>
      <c r="VRE16" s="711"/>
      <c r="VRF16" s="711"/>
      <c r="VRG16" s="711"/>
      <c r="VRH16" s="711"/>
      <c r="VRI16" s="711"/>
      <c r="VRJ16" s="711"/>
      <c r="VRK16" s="711"/>
      <c r="VRL16" s="711"/>
      <c r="VRM16" s="711"/>
      <c r="VRN16" s="711"/>
      <c r="VRO16" s="711"/>
      <c r="VRP16" s="711"/>
      <c r="VRQ16" s="711"/>
      <c r="VRR16" s="711"/>
      <c r="VRS16" s="711"/>
      <c r="VRT16" s="711"/>
      <c r="VRU16" s="711"/>
      <c r="VRV16" s="711"/>
      <c r="VRW16" s="711"/>
      <c r="VRX16" s="711"/>
      <c r="VRY16" s="711"/>
      <c r="VRZ16" s="711"/>
      <c r="VSA16" s="711"/>
      <c r="VSB16" s="711"/>
      <c r="VSC16" s="711"/>
      <c r="VSD16" s="711"/>
      <c r="VSE16" s="711"/>
      <c r="VSF16" s="711"/>
      <c r="VSG16" s="711"/>
      <c r="VSH16" s="711"/>
      <c r="VSI16" s="711"/>
      <c r="VSJ16" s="711"/>
      <c r="VSK16" s="711"/>
      <c r="VSL16" s="711"/>
      <c r="VSM16" s="711"/>
      <c r="VSN16" s="711"/>
      <c r="VSO16" s="711"/>
      <c r="VSP16" s="711"/>
      <c r="VSQ16" s="711"/>
      <c r="VSR16" s="711"/>
      <c r="VSS16" s="711"/>
      <c r="VST16" s="711"/>
      <c r="VSU16" s="711"/>
      <c r="VSV16" s="711"/>
      <c r="VSW16" s="711"/>
      <c r="VSX16" s="711"/>
      <c r="VSY16" s="711"/>
      <c r="VSZ16" s="711"/>
      <c r="VTA16" s="711"/>
      <c r="VTB16" s="711"/>
      <c r="VTC16" s="711"/>
      <c r="VTD16" s="711"/>
      <c r="VTE16" s="711"/>
      <c r="VTF16" s="711"/>
      <c r="VTG16" s="711"/>
      <c r="VTH16" s="711"/>
      <c r="VTI16" s="711"/>
      <c r="VTJ16" s="711"/>
      <c r="VTK16" s="711"/>
      <c r="VTL16" s="711"/>
      <c r="VTM16" s="711"/>
      <c r="VTN16" s="711"/>
      <c r="VTO16" s="711"/>
      <c r="VTP16" s="711"/>
      <c r="VTQ16" s="711"/>
      <c r="VTR16" s="711"/>
      <c r="VTS16" s="711"/>
      <c r="VTT16" s="711"/>
      <c r="VTU16" s="711"/>
      <c r="VTV16" s="711"/>
      <c r="VTW16" s="711"/>
      <c r="VTX16" s="711"/>
      <c r="VTY16" s="711"/>
      <c r="VTZ16" s="711"/>
      <c r="VUA16" s="711"/>
      <c r="VUB16" s="711"/>
      <c r="VUC16" s="711"/>
      <c r="VUD16" s="711"/>
      <c r="VUE16" s="711"/>
      <c r="VUF16" s="711"/>
      <c r="VUG16" s="711"/>
      <c r="VUH16" s="711"/>
      <c r="VUI16" s="711"/>
      <c r="VUJ16" s="711"/>
      <c r="VUK16" s="711"/>
      <c r="VUL16" s="711"/>
      <c r="VUM16" s="711"/>
      <c r="VUN16" s="711"/>
      <c r="VUO16" s="711"/>
      <c r="VUP16" s="711"/>
      <c r="VUQ16" s="711"/>
      <c r="VUR16" s="711"/>
      <c r="VUS16" s="711"/>
      <c r="VUT16" s="711"/>
      <c r="VUU16" s="711"/>
      <c r="VUV16" s="711"/>
      <c r="VUW16" s="711"/>
      <c r="VUX16" s="711"/>
      <c r="VUY16" s="711"/>
      <c r="VUZ16" s="711"/>
      <c r="VVA16" s="711"/>
      <c r="VVB16" s="711"/>
      <c r="VVC16" s="711"/>
      <c r="VVD16" s="711"/>
      <c r="VVE16" s="711"/>
      <c r="VVF16" s="711"/>
      <c r="VVG16" s="711"/>
      <c r="VVH16" s="711"/>
      <c r="VVI16" s="711"/>
      <c r="VVJ16" s="711"/>
      <c r="VVK16" s="711"/>
      <c r="VVL16" s="711"/>
      <c r="VVM16" s="711"/>
      <c r="VVN16" s="711"/>
      <c r="VVO16" s="711"/>
      <c r="VVP16" s="711"/>
      <c r="VVQ16" s="711"/>
      <c r="VVR16" s="711"/>
      <c r="VVS16" s="711"/>
      <c r="VVT16" s="711"/>
      <c r="VVU16" s="711"/>
      <c r="VVV16" s="711"/>
      <c r="VVW16" s="711"/>
      <c r="VVX16" s="711"/>
      <c r="VVY16" s="711"/>
      <c r="VVZ16" s="711"/>
      <c r="VWA16" s="711"/>
      <c r="VWB16" s="711"/>
      <c r="VWC16" s="711"/>
      <c r="VWD16" s="711"/>
      <c r="VWE16" s="711"/>
      <c r="VWF16" s="711"/>
      <c r="VWG16" s="711"/>
      <c r="VWH16" s="711"/>
      <c r="VWI16" s="711"/>
      <c r="VWJ16" s="711"/>
      <c r="VWK16" s="711"/>
      <c r="VWL16" s="711"/>
      <c r="VWM16" s="711"/>
      <c r="VWN16" s="711"/>
      <c r="VWO16" s="711"/>
      <c r="VWP16" s="711"/>
      <c r="VWQ16" s="711"/>
      <c r="VWR16" s="711"/>
      <c r="VWS16" s="711"/>
      <c r="VWT16" s="711"/>
      <c r="VWU16" s="711"/>
      <c r="VWV16" s="711"/>
      <c r="VWW16" s="711"/>
      <c r="VWX16" s="711"/>
      <c r="VWY16" s="711"/>
      <c r="VWZ16" s="711"/>
      <c r="VXA16" s="711"/>
      <c r="VXB16" s="711"/>
      <c r="VXC16" s="711"/>
      <c r="VXD16" s="711"/>
      <c r="VXE16" s="711"/>
      <c r="VXF16" s="711"/>
      <c r="VXG16" s="711"/>
      <c r="VXH16" s="711"/>
      <c r="VXI16" s="711"/>
      <c r="VXJ16" s="711"/>
      <c r="VXK16" s="711"/>
      <c r="VXL16" s="711"/>
      <c r="VXM16" s="711"/>
      <c r="VXN16" s="711"/>
      <c r="VXO16" s="711"/>
      <c r="VXP16" s="711"/>
      <c r="VXQ16" s="711"/>
      <c r="VXR16" s="711"/>
      <c r="VXS16" s="711"/>
      <c r="VXT16" s="711"/>
      <c r="VXU16" s="711"/>
      <c r="VXV16" s="711"/>
      <c r="VXW16" s="711"/>
      <c r="VXX16" s="711"/>
      <c r="VXY16" s="711"/>
      <c r="VXZ16" s="711"/>
      <c r="VYA16" s="711"/>
      <c r="VYB16" s="711"/>
      <c r="VYC16" s="711"/>
      <c r="VYD16" s="711"/>
      <c r="VYE16" s="711"/>
      <c r="VYF16" s="711"/>
      <c r="VYG16" s="711"/>
      <c r="VYH16" s="711"/>
      <c r="VYI16" s="711"/>
      <c r="VYJ16" s="711"/>
      <c r="VYK16" s="711"/>
      <c r="VYL16" s="711"/>
      <c r="VYM16" s="711"/>
      <c r="VYN16" s="711"/>
      <c r="VYO16" s="711"/>
      <c r="VYP16" s="711"/>
      <c r="VYQ16" s="711"/>
      <c r="VYR16" s="711"/>
      <c r="VYS16" s="711"/>
      <c r="VYT16" s="711"/>
      <c r="VYU16" s="711"/>
      <c r="VYV16" s="711"/>
      <c r="VYW16" s="711"/>
      <c r="VYX16" s="711"/>
      <c r="VYY16" s="711"/>
      <c r="VYZ16" s="711"/>
      <c r="VZA16" s="711"/>
      <c r="VZB16" s="711"/>
      <c r="VZC16" s="711"/>
      <c r="VZD16" s="711"/>
      <c r="VZE16" s="711"/>
      <c r="VZF16" s="711"/>
      <c r="VZG16" s="711"/>
      <c r="VZH16" s="711"/>
      <c r="VZI16" s="711"/>
      <c r="VZJ16" s="711"/>
      <c r="VZK16" s="711"/>
      <c r="VZL16" s="711"/>
      <c r="VZM16" s="711"/>
      <c r="VZN16" s="711"/>
      <c r="VZO16" s="711"/>
      <c r="VZP16" s="711"/>
      <c r="VZQ16" s="711"/>
      <c r="VZR16" s="711"/>
      <c r="VZS16" s="711"/>
      <c r="VZT16" s="711"/>
      <c r="VZU16" s="711"/>
      <c r="VZV16" s="711"/>
      <c r="VZW16" s="711"/>
      <c r="VZX16" s="711"/>
      <c r="VZY16" s="711"/>
      <c r="VZZ16" s="711"/>
      <c r="WAA16" s="711"/>
      <c r="WAB16" s="711"/>
      <c r="WAC16" s="711"/>
      <c r="WAD16" s="711"/>
      <c r="WAE16" s="711"/>
      <c r="WAF16" s="711"/>
      <c r="WAG16" s="711"/>
      <c r="WAH16" s="711"/>
      <c r="WAI16" s="711"/>
      <c r="WAJ16" s="711"/>
      <c r="WAK16" s="711"/>
      <c r="WAL16" s="711"/>
      <c r="WAM16" s="711"/>
      <c r="WAN16" s="711"/>
      <c r="WAO16" s="711"/>
      <c r="WAP16" s="711"/>
      <c r="WAQ16" s="711"/>
      <c r="WAR16" s="711"/>
      <c r="WAS16" s="711"/>
      <c r="WAT16" s="711"/>
      <c r="WAU16" s="711"/>
      <c r="WAV16" s="711"/>
      <c r="WAW16" s="711"/>
      <c r="WAX16" s="711"/>
      <c r="WAY16" s="711"/>
      <c r="WAZ16" s="711"/>
      <c r="WBA16" s="711"/>
      <c r="WBB16" s="711"/>
      <c r="WBC16" s="711"/>
      <c r="WBD16" s="711"/>
      <c r="WBE16" s="711"/>
      <c r="WBF16" s="711"/>
      <c r="WBG16" s="711"/>
      <c r="WBH16" s="711"/>
      <c r="WBI16" s="711"/>
      <c r="WBJ16" s="711"/>
      <c r="WBK16" s="711"/>
      <c r="WBL16" s="711"/>
      <c r="WBM16" s="711"/>
      <c r="WBN16" s="711"/>
      <c r="WBO16" s="711"/>
      <c r="WBP16" s="711"/>
      <c r="WBQ16" s="711"/>
      <c r="WBR16" s="711"/>
      <c r="WBS16" s="711"/>
      <c r="WBT16" s="711"/>
      <c r="WBU16" s="711"/>
      <c r="WBV16" s="711"/>
      <c r="WBW16" s="711"/>
      <c r="WBX16" s="711"/>
      <c r="WBY16" s="711"/>
      <c r="WBZ16" s="711"/>
      <c r="WCA16" s="711"/>
      <c r="WCB16" s="711"/>
      <c r="WCC16" s="711"/>
      <c r="WCD16" s="711"/>
      <c r="WCE16" s="711"/>
      <c r="WCF16" s="711"/>
      <c r="WCG16" s="711"/>
      <c r="WCH16" s="711"/>
      <c r="WCI16" s="711"/>
      <c r="WCJ16" s="711"/>
      <c r="WCK16" s="711"/>
      <c r="WCL16" s="711"/>
      <c r="WCM16" s="711"/>
      <c r="WCN16" s="711"/>
      <c r="WCO16" s="711"/>
      <c r="WCP16" s="711"/>
      <c r="WCQ16" s="711"/>
      <c r="WCR16" s="711"/>
      <c r="WCS16" s="711"/>
      <c r="WCT16" s="711"/>
      <c r="WCU16" s="711"/>
      <c r="WCV16" s="711"/>
      <c r="WCW16" s="711"/>
      <c r="WCX16" s="711"/>
      <c r="WCY16" s="711"/>
      <c r="WCZ16" s="711"/>
      <c r="WDA16" s="711"/>
      <c r="WDB16" s="711"/>
      <c r="WDC16" s="711"/>
      <c r="WDD16" s="711"/>
      <c r="WDE16" s="711"/>
      <c r="WDF16" s="711"/>
      <c r="WDG16" s="711"/>
      <c r="WDH16" s="711"/>
      <c r="WDI16" s="711"/>
      <c r="WDJ16" s="711"/>
      <c r="WDK16" s="711"/>
      <c r="WDL16" s="711"/>
      <c r="WDM16" s="711"/>
      <c r="WDN16" s="711"/>
      <c r="WDO16" s="711"/>
      <c r="WDP16" s="711"/>
      <c r="WDQ16" s="711"/>
      <c r="WDR16" s="711"/>
      <c r="WDS16" s="711"/>
      <c r="WDT16" s="711"/>
      <c r="WDU16" s="711"/>
      <c r="WDV16" s="711"/>
      <c r="WDW16" s="711"/>
      <c r="WDX16" s="711"/>
      <c r="WDY16" s="711"/>
      <c r="WDZ16" s="711"/>
      <c r="WEA16" s="711"/>
      <c r="WEB16" s="711"/>
      <c r="WEC16" s="711"/>
      <c r="WED16" s="711"/>
      <c r="WEE16" s="711"/>
      <c r="WEF16" s="711"/>
      <c r="WEG16" s="711"/>
      <c r="WEH16" s="711"/>
      <c r="WEI16" s="711"/>
      <c r="WEJ16" s="711"/>
      <c r="WEK16" s="711"/>
      <c r="WEL16" s="711"/>
      <c r="WEM16" s="711"/>
      <c r="WEN16" s="711"/>
      <c r="WEO16" s="711"/>
      <c r="WEP16" s="711"/>
      <c r="WEQ16" s="711"/>
      <c r="WER16" s="711"/>
      <c r="WES16" s="711"/>
      <c r="WET16" s="711"/>
      <c r="WEU16" s="711"/>
      <c r="WEV16" s="711"/>
      <c r="WEW16" s="711"/>
      <c r="WEX16" s="711"/>
      <c r="WEY16" s="711"/>
      <c r="WEZ16" s="711"/>
      <c r="WFA16" s="711"/>
      <c r="WFB16" s="711"/>
      <c r="WFC16" s="711"/>
      <c r="WFD16" s="711"/>
      <c r="WFE16" s="711"/>
      <c r="WFF16" s="711"/>
      <c r="WFG16" s="711"/>
      <c r="WFH16" s="711"/>
      <c r="WFI16" s="711"/>
      <c r="WFJ16" s="711"/>
      <c r="WFK16" s="711"/>
      <c r="WFL16" s="711"/>
      <c r="WFM16" s="711"/>
      <c r="WFN16" s="711"/>
      <c r="WFO16" s="711"/>
      <c r="WFP16" s="711"/>
      <c r="WFQ16" s="711"/>
      <c r="WFR16" s="711"/>
      <c r="WFS16" s="711"/>
      <c r="WFT16" s="711"/>
      <c r="WFU16" s="711"/>
      <c r="WFV16" s="711"/>
      <c r="WFW16" s="711"/>
      <c r="WFX16" s="711"/>
      <c r="WFY16" s="711"/>
      <c r="WFZ16" s="711"/>
      <c r="WGA16" s="711"/>
      <c r="WGB16" s="711"/>
      <c r="WGC16" s="711"/>
      <c r="WGD16" s="711"/>
      <c r="WGE16" s="711"/>
      <c r="WGF16" s="711"/>
      <c r="WGG16" s="711"/>
      <c r="WGH16" s="711"/>
      <c r="WGI16" s="711"/>
      <c r="WGJ16" s="711"/>
      <c r="WGK16" s="711"/>
      <c r="WGL16" s="711"/>
      <c r="WGM16" s="711"/>
      <c r="WGN16" s="711"/>
      <c r="WGO16" s="711"/>
      <c r="WGP16" s="711"/>
      <c r="WGQ16" s="711"/>
      <c r="WGR16" s="711"/>
      <c r="WGS16" s="711"/>
      <c r="WGT16" s="711"/>
      <c r="WGU16" s="711"/>
      <c r="WGV16" s="711"/>
      <c r="WGW16" s="711"/>
      <c r="WGX16" s="711"/>
      <c r="WGY16" s="711"/>
      <c r="WGZ16" s="711"/>
      <c r="WHA16" s="711"/>
      <c r="WHB16" s="711"/>
      <c r="WHC16" s="711"/>
      <c r="WHD16" s="711"/>
      <c r="WHE16" s="711"/>
      <c r="WHF16" s="711"/>
      <c r="WHG16" s="711"/>
      <c r="WHH16" s="711"/>
      <c r="WHI16" s="711"/>
      <c r="WHJ16" s="711"/>
      <c r="WHK16" s="711"/>
      <c r="WHL16" s="711"/>
      <c r="WHM16" s="711"/>
      <c r="WHN16" s="711"/>
      <c r="WHO16" s="711"/>
      <c r="WHP16" s="711"/>
      <c r="WHQ16" s="711"/>
      <c r="WHR16" s="711"/>
      <c r="WHS16" s="711"/>
      <c r="WHT16" s="711"/>
      <c r="WHU16" s="711"/>
      <c r="WHV16" s="711"/>
      <c r="WHW16" s="711"/>
      <c r="WHX16" s="711"/>
      <c r="WHY16" s="711"/>
      <c r="WHZ16" s="711"/>
      <c r="WIA16" s="711"/>
      <c r="WIB16" s="711"/>
      <c r="WIC16" s="711"/>
      <c r="WID16" s="711"/>
      <c r="WIE16" s="711"/>
      <c r="WIF16" s="711"/>
      <c r="WIG16" s="711"/>
      <c r="WIH16" s="711"/>
      <c r="WII16" s="711"/>
      <c r="WIJ16" s="711"/>
      <c r="WIK16" s="711"/>
      <c r="WIL16" s="711"/>
      <c r="WIM16" s="711"/>
      <c r="WIN16" s="711"/>
      <c r="WIO16" s="711"/>
      <c r="WIP16" s="711"/>
      <c r="WIQ16" s="711"/>
      <c r="WIR16" s="711"/>
      <c r="WIS16" s="711"/>
      <c r="WIT16" s="711"/>
      <c r="WIU16" s="711"/>
      <c r="WIV16" s="711"/>
      <c r="WIW16" s="711"/>
      <c r="WIX16" s="711"/>
      <c r="WIY16" s="711"/>
      <c r="WIZ16" s="711"/>
      <c r="WJA16" s="711"/>
      <c r="WJB16" s="711"/>
      <c r="WJC16" s="711"/>
      <c r="WJD16" s="711"/>
      <c r="WJE16" s="711"/>
      <c r="WJF16" s="711"/>
      <c r="WJG16" s="711"/>
      <c r="WJH16" s="711"/>
      <c r="WJI16" s="711"/>
      <c r="WJJ16" s="711"/>
      <c r="WJK16" s="711"/>
      <c r="WJL16" s="711"/>
      <c r="WJM16" s="711"/>
      <c r="WJN16" s="711"/>
      <c r="WJO16" s="711"/>
      <c r="WJP16" s="711"/>
      <c r="WJQ16" s="711"/>
      <c r="WJR16" s="711"/>
      <c r="WJS16" s="711"/>
      <c r="WJT16" s="711"/>
      <c r="WJU16" s="711"/>
      <c r="WJV16" s="711"/>
      <c r="WJW16" s="711"/>
      <c r="WJX16" s="711"/>
      <c r="WJY16" s="711"/>
      <c r="WJZ16" s="711"/>
      <c r="WKA16" s="711"/>
      <c r="WKB16" s="711"/>
      <c r="WKC16" s="711"/>
      <c r="WKD16" s="711"/>
      <c r="WKE16" s="711"/>
      <c r="WKF16" s="711"/>
      <c r="WKG16" s="711"/>
      <c r="WKH16" s="711"/>
      <c r="WKI16" s="711"/>
      <c r="WKJ16" s="711"/>
      <c r="WKK16" s="711"/>
      <c r="WKL16" s="711"/>
      <c r="WKM16" s="711"/>
      <c r="WKN16" s="711"/>
      <c r="WKO16" s="711"/>
      <c r="WKP16" s="711"/>
      <c r="WKQ16" s="711"/>
      <c r="WKR16" s="711"/>
      <c r="WKS16" s="711"/>
      <c r="WKT16" s="711"/>
      <c r="WKU16" s="711"/>
      <c r="WKV16" s="711"/>
      <c r="WKW16" s="711"/>
      <c r="WKX16" s="711"/>
      <c r="WKY16" s="711"/>
      <c r="WKZ16" s="711"/>
      <c r="WLA16" s="711"/>
      <c r="WLB16" s="711"/>
      <c r="WLC16" s="711"/>
      <c r="WLD16" s="711"/>
      <c r="WLE16" s="711"/>
      <c r="WLF16" s="711"/>
      <c r="WLG16" s="711"/>
      <c r="WLH16" s="711"/>
      <c r="WLI16" s="711"/>
      <c r="WLJ16" s="711"/>
      <c r="WLK16" s="711"/>
      <c r="WLL16" s="711"/>
      <c r="WLM16" s="711"/>
      <c r="WLN16" s="711"/>
      <c r="WLO16" s="711"/>
      <c r="WLP16" s="711"/>
      <c r="WLQ16" s="711"/>
      <c r="WLR16" s="711"/>
      <c r="WLS16" s="711"/>
      <c r="WLT16" s="711"/>
      <c r="WLU16" s="711"/>
      <c r="WLV16" s="711"/>
      <c r="WLW16" s="711"/>
      <c r="WLX16" s="711"/>
      <c r="WLY16" s="711"/>
      <c r="WLZ16" s="711"/>
      <c r="WMA16" s="711"/>
      <c r="WMB16" s="711"/>
      <c r="WMC16" s="711"/>
      <c r="WMD16" s="711"/>
      <c r="WME16" s="711"/>
      <c r="WMF16" s="711"/>
      <c r="WMG16" s="711"/>
      <c r="WMH16" s="711"/>
      <c r="WMI16" s="711"/>
      <c r="WMJ16" s="711"/>
      <c r="WMK16" s="711"/>
      <c r="WML16" s="711"/>
      <c r="WMM16" s="711"/>
      <c r="WMN16" s="711"/>
      <c r="WMO16" s="711"/>
      <c r="WMP16" s="711"/>
      <c r="WMQ16" s="711"/>
      <c r="WMR16" s="711"/>
      <c r="WMS16" s="711"/>
      <c r="WMT16" s="711"/>
      <c r="WMU16" s="711"/>
      <c r="WMV16" s="711"/>
      <c r="WMW16" s="711"/>
      <c r="WMX16" s="711"/>
      <c r="WMY16" s="711"/>
      <c r="WMZ16" s="711"/>
      <c r="WNA16" s="711"/>
      <c r="WNB16" s="711"/>
      <c r="WNC16" s="711"/>
      <c r="WND16" s="711"/>
      <c r="WNE16" s="711"/>
      <c r="WNF16" s="711"/>
      <c r="WNG16" s="711"/>
      <c r="WNH16" s="711"/>
      <c r="WNI16" s="711"/>
      <c r="WNJ16" s="711"/>
      <c r="WNK16" s="711"/>
      <c r="WNL16" s="711"/>
      <c r="WNM16" s="711"/>
      <c r="WNN16" s="711"/>
      <c r="WNO16" s="711"/>
      <c r="WNP16" s="711"/>
      <c r="WNQ16" s="711"/>
      <c r="WNR16" s="711"/>
      <c r="WNS16" s="711"/>
      <c r="WNT16" s="711"/>
      <c r="WNU16" s="711"/>
      <c r="WNV16" s="711"/>
      <c r="WNW16" s="711"/>
      <c r="WNX16" s="711"/>
      <c r="WNY16" s="711"/>
      <c r="WNZ16" s="711"/>
      <c r="WOA16" s="711"/>
      <c r="WOB16" s="711"/>
      <c r="WOC16" s="711"/>
      <c r="WOD16" s="711"/>
      <c r="WOE16" s="711"/>
      <c r="WOF16" s="711"/>
      <c r="WOG16" s="711"/>
      <c r="WOH16" s="711"/>
      <c r="WOI16" s="711"/>
      <c r="WOJ16" s="711"/>
      <c r="WOK16" s="711"/>
      <c r="WOL16" s="711"/>
      <c r="WOM16" s="711"/>
      <c r="WON16" s="711"/>
      <c r="WOO16" s="711"/>
      <c r="WOP16" s="711"/>
      <c r="WOQ16" s="711"/>
      <c r="WOR16" s="711"/>
      <c r="WOS16" s="711"/>
      <c r="WOT16" s="711"/>
      <c r="WOU16" s="711"/>
      <c r="WOV16" s="711"/>
      <c r="WOW16" s="711"/>
      <c r="WOX16" s="711"/>
      <c r="WOY16" s="711"/>
      <c r="WOZ16" s="711"/>
      <c r="WPA16" s="711"/>
      <c r="WPB16" s="711"/>
      <c r="WPC16" s="711"/>
      <c r="WPD16" s="711"/>
      <c r="WPE16" s="711"/>
      <c r="WPF16" s="711"/>
      <c r="WPG16" s="711"/>
      <c r="WPH16" s="711"/>
      <c r="WPI16" s="711"/>
      <c r="WPJ16" s="711"/>
      <c r="WPK16" s="711"/>
      <c r="WPL16" s="711"/>
      <c r="WPM16" s="711"/>
      <c r="WPN16" s="711"/>
      <c r="WPO16" s="711"/>
      <c r="WPP16" s="711"/>
      <c r="WPQ16" s="711"/>
      <c r="WPR16" s="711"/>
      <c r="WPS16" s="711"/>
      <c r="WPT16" s="711"/>
      <c r="WPU16" s="711"/>
      <c r="WPV16" s="711"/>
      <c r="WPW16" s="711"/>
      <c r="WPX16" s="711"/>
      <c r="WPY16" s="711"/>
      <c r="WPZ16" s="711"/>
      <c r="WQA16" s="711"/>
      <c r="WQB16" s="711"/>
      <c r="WQC16" s="711"/>
      <c r="WQD16" s="711"/>
      <c r="WQE16" s="711"/>
      <c r="WQF16" s="711"/>
      <c r="WQG16" s="711"/>
      <c r="WQH16" s="711"/>
      <c r="WQI16" s="711"/>
      <c r="WQJ16" s="711"/>
      <c r="WQK16" s="711"/>
      <c r="WQL16" s="711"/>
      <c r="WQM16" s="711"/>
      <c r="WQN16" s="711"/>
      <c r="WQO16" s="711"/>
      <c r="WQP16" s="711"/>
      <c r="WQQ16" s="711"/>
      <c r="WQR16" s="711"/>
      <c r="WQS16" s="711"/>
      <c r="WQT16" s="711"/>
      <c r="WQU16" s="711"/>
      <c r="WQV16" s="711"/>
      <c r="WQW16" s="711"/>
      <c r="WQX16" s="711"/>
      <c r="WQY16" s="711"/>
      <c r="WQZ16" s="711"/>
      <c r="WRA16" s="711"/>
      <c r="WRB16" s="711"/>
      <c r="WRC16" s="711"/>
      <c r="WRD16" s="711"/>
      <c r="WRE16" s="711"/>
      <c r="WRF16" s="711"/>
      <c r="WRG16" s="711"/>
      <c r="WRH16" s="711"/>
      <c r="WRI16" s="711"/>
      <c r="WRJ16" s="711"/>
      <c r="WRK16" s="711"/>
      <c r="WRL16" s="711"/>
      <c r="WRM16" s="711"/>
      <c r="WRN16" s="711"/>
      <c r="WRO16" s="711"/>
      <c r="WRP16" s="711"/>
      <c r="WRQ16" s="711"/>
      <c r="WRR16" s="711"/>
      <c r="WRS16" s="711"/>
      <c r="WRT16" s="711"/>
      <c r="WRU16" s="711"/>
      <c r="WRV16" s="711"/>
      <c r="WRW16" s="711"/>
      <c r="WRX16" s="711"/>
      <c r="WRY16" s="711"/>
      <c r="WRZ16" s="711"/>
      <c r="WSA16" s="711"/>
      <c r="WSB16" s="711"/>
      <c r="WSC16" s="711"/>
      <c r="WSD16" s="711"/>
      <c r="WSE16" s="711"/>
      <c r="WSF16" s="711"/>
      <c r="WSG16" s="711"/>
      <c r="WSH16" s="711"/>
      <c r="WSI16" s="711"/>
      <c r="WSJ16" s="711"/>
      <c r="WSK16" s="711"/>
      <c r="WSL16" s="711"/>
      <c r="WSM16" s="711"/>
      <c r="WSN16" s="711"/>
      <c r="WSO16" s="711"/>
      <c r="WSP16" s="711"/>
      <c r="WSQ16" s="711"/>
      <c r="WSR16" s="711"/>
      <c r="WSS16" s="711"/>
      <c r="WST16" s="711"/>
      <c r="WSU16" s="711"/>
      <c r="WSV16" s="711"/>
      <c r="WSW16" s="711"/>
      <c r="WSX16" s="711"/>
      <c r="WSY16" s="711"/>
      <c r="WSZ16" s="711"/>
      <c r="WTA16" s="711"/>
      <c r="WTB16" s="711"/>
      <c r="WTC16" s="711"/>
      <c r="WTD16" s="711"/>
      <c r="WTE16" s="711"/>
      <c r="WTF16" s="711"/>
      <c r="WTG16" s="711"/>
      <c r="WTH16" s="711"/>
      <c r="WTI16" s="711"/>
      <c r="WTJ16" s="711"/>
      <c r="WTK16" s="711"/>
      <c r="WTL16" s="711"/>
      <c r="WTM16" s="711"/>
      <c r="WTN16" s="711"/>
      <c r="WTO16" s="711"/>
      <c r="WTP16" s="711"/>
      <c r="WTQ16" s="711"/>
      <c r="WTR16" s="711"/>
      <c r="WTS16" s="711"/>
      <c r="WTT16" s="711"/>
      <c r="WTU16" s="711"/>
      <c r="WTV16" s="711"/>
      <c r="WTW16" s="711"/>
      <c r="WTX16" s="711"/>
      <c r="WTY16" s="711"/>
      <c r="WTZ16" s="711"/>
      <c r="WUA16" s="711"/>
      <c r="WUB16" s="711"/>
      <c r="WUC16" s="711"/>
      <c r="WUD16" s="711"/>
      <c r="WUE16" s="711"/>
      <c r="WUF16" s="711"/>
      <c r="WUG16" s="711"/>
      <c r="WUH16" s="711"/>
      <c r="WUI16" s="711"/>
      <c r="WUJ16" s="711"/>
      <c r="WUK16" s="711"/>
      <c r="WUL16" s="711"/>
      <c r="WUM16" s="711"/>
      <c r="WUN16" s="711"/>
      <c r="WUO16" s="711"/>
      <c r="WUP16" s="711"/>
      <c r="WUQ16" s="711"/>
      <c r="WUR16" s="711"/>
      <c r="WUS16" s="711"/>
      <c r="WUT16" s="711"/>
      <c r="WUU16" s="711"/>
      <c r="WUV16" s="711"/>
      <c r="WUW16" s="711"/>
      <c r="WUX16" s="711"/>
      <c r="WUY16" s="711"/>
      <c r="WUZ16" s="711"/>
      <c r="WVA16" s="711"/>
      <c r="WVB16" s="711"/>
      <c r="WVC16" s="711"/>
      <c r="WVD16" s="711"/>
      <c r="WVE16" s="711"/>
      <c r="WVF16" s="711"/>
      <c r="WVG16" s="711"/>
      <c r="WVH16" s="711"/>
      <c r="WVI16" s="711"/>
      <c r="WVJ16" s="711"/>
      <c r="WVK16" s="711"/>
      <c r="WVL16" s="711"/>
      <c r="WVM16" s="711"/>
      <c r="WVN16" s="711"/>
      <c r="WVO16" s="711"/>
      <c r="WVP16" s="711"/>
      <c r="WVQ16" s="711"/>
      <c r="WVR16" s="711"/>
      <c r="WVS16" s="711"/>
      <c r="WVT16" s="711"/>
      <c r="WVU16" s="711"/>
      <c r="WVV16" s="711"/>
      <c r="WVW16" s="711"/>
      <c r="WVX16" s="711"/>
      <c r="WVY16" s="711"/>
      <c r="WVZ16" s="711"/>
      <c r="WWA16" s="711"/>
      <c r="WWB16" s="711"/>
      <c r="WWC16" s="711"/>
      <c r="WWD16" s="711"/>
      <c r="WWE16" s="711"/>
      <c r="WWF16" s="711"/>
      <c r="WWG16" s="711"/>
      <c r="WWH16" s="711"/>
      <c r="WWI16" s="711"/>
      <c r="WWJ16" s="711"/>
      <c r="WWK16" s="711"/>
      <c r="WWL16" s="711"/>
      <c r="WWM16" s="711"/>
      <c r="WWN16" s="711"/>
      <c r="WWO16" s="711"/>
      <c r="WWP16" s="711"/>
      <c r="WWQ16" s="711"/>
      <c r="WWR16" s="711"/>
      <c r="WWS16" s="711"/>
      <c r="WWT16" s="711"/>
      <c r="WWU16" s="711"/>
      <c r="WWV16" s="711"/>
      <c r="WWW16" s="711"/>
      <c r="WWX16" s="711"/>
      <c r="WWY16" s="711"/>
      <c r="WWZ16" s="711"/>
      <c r="WXA16" s="711"/>
      <c r="WXB16" s="711"/>
      <c r="WXC16" s="711"/>
      <c r="WXD16" s="711"/>
      <c r="WXE16" s="711"/>
      <c r="WXF16" s="711"/>
      <c r="WXG16" s="711"/>
      <c r="WXH16" s="711"/>
      <c r="WXI16" s="711"/>
      <c r="WXJ16" s="711"/>
      <c r="WXK16" s="711"/>
      <c r="WXL16" s="711"/>
      <c r="WXM16" s="711"/>
      <c r="WXN16" s="711"/>
      <c r="WXO16" s="711"/>
      <c r="WXP16" s="711"/>
      <c r="WXQ16" s="711"/>
      <c r="WXR16" s="711"/>
      <c r="WXS16" s="711"/>
      <c r="WXT16" s="711"/>
      <c r="WXU16" s="711"/>
      <c r="WXV16" s="711"/>
      <c r="WXW16" s="711"/>
      <c r="WXX16" s="711"/>
      <c r="WXY16" s="711"/>
      <c r="WXZ16" s="711"/>
      <c r="WYA16" s="711"/>
      <c r="WYB16" s="711"/>
      <c r="WYC16" s="711"/>
      <c r="WYD16" s="711"/>
      <c r="WYE16" s="711"/>
      <c r="WYF16" s="711"/>
      <c r="WYG16" s="711"/>
      <c r="WYH16" s="711"/>
      <c r="WYI16" s="711"/>
      <c r="WYJ16" s="711"/>
      <c r="WYK16" s="711"/>
      <c r="WYL16" s="711"/>
      <c r="WYM16" s="711"/>
      <c r="WYN16" s="711"/>
      <c r="WYO16" s="711"/>
      <c r="WYP16" s="711"/>
      <c r="WYQ16" s="711"/>
      <c r="WYR16" s="711"/>
      <c r="WYS16" s="711"/>
      <c r="WYT16" s="711"/>
      <c r="WYU16" s="711"/>
      <c r="WYV16" s="711"/>
      <c r="WYW16" s="711"/>
      <c r="WYX16" s="711"/>
      <c r="WYY16" s="711"/>
      <c r="WYZ16" s="711"/>
      <c r="WZA16" s="711"/>
      <c r="WZB16" s="711"/>
      <c r="WZC16" s="711"/>
      <c r="WZD16" s="711"/>
      <c r="WZE16" s="711"/>
      <c r="WZF16" s="711"/>
      <c r="WZG16" s="711"/>
      <c r="WZH16" s="711"/>
      <c r="WZI16" s="711"/>
      <c r="WZJ16" s="711"/>
      <c r="WZK16" s="711"/>
      <c r="WZL16" s="711"/>
      <c r="WZM16" s="711"/>
      <c r="WZN16" s="711"/>
      <c r="WZO16" s="711"/>
      <c r="WZP16" s="711"/>
      <c r="WZQ16" s="711"/>
      <c r="WZR16" s="711"/>
      <c r="WZS16" s="711"/>
      <c r="WZT16" s="711"/>
      <c r="WZU16" s="711"/>
      <c r="WZV16" s="711"/>
      <c r="WZW16" s="711"/>
      <c r="WZX16" s="711"/>
      <c r="WZY16" s="711"/>
      <c r="WZZ16" s="711"/>
      <c r="XAA16" s="711"/>
      <c r="XAB16" s="711"/>
      <c r="XAC16" s="711"/>
      <c r="XAD16" s="711"/>
      <c r="XAE16" s="711"/>
      <c r="XAF16" s="711"/>
      <c r="XAG16" s="711"/>
      <c r="XAH16" s="711"/>
      <c r="XAI16" s="711"/>
      <c r="XAJ16" s="711"/>
      <c r="XAK16" s="711"/>
      <c r="XAL16" s="711"/>
      <c r="XAM16" s="711"/>
      <c r="XAN16" s="711"/>
      <c r="XAO16" s="711"/>
      <c r="XAP16" s="711"/>
      <c r="XAQ16" s="711"/>
      <c r="XAR16" s="711"/>
      <c r="XAS16" s="711"/>
      <c r="XAT16" s="711"/>
      <c r="XAU16" s="711"/>
      <c r="XAV16" s="711"/>
      <c r="XAW16" s="711"/>
      <c r="XAX16" s="711"/>
      <c r="XAY16" s="711"/>
      <c r="XAZ16" s="711"/>
      <c r="XBA16" s="711"/>
      <c r="XBB16" s="711"/>
      <c r="XBC16" s="711"/>
      <c r="XBD16" s="711"/>
      <c r="XBE16" s="711"/>
      <c r="XBF16" s="711"/>
      <c r="XBG16" s="711"/>
      <c r="XBH16" s="711"/>
      <c r="XBI16" s="711"/>
      <c r="XBJ16" s="711"/>
      <c r="XBK16" s="711"/>
      <c r="XBL16" s="711"/>
      <c r="XBM16" s="711"/>
      <c r="XBN16" s="711"/>
      <c r="XBO16" s="711"/>
      <c r="XBP16" s="711"/>
      <c r="XBQ16" s="711"/>
      <c r="XBR16" s="711"/>
      <c r="XBS16" s="711"/>
      <c r="XBT16" s="711"/>
      <c r="XBU16" s="711"/>
      <c r="XBV16" s="711"/>
      <c r="XBW16" s="711"/>
      <c r="XBX16" s="711"/>
      <c r="XBY16" s="711"/>
      <c r="XBZ16" s="711"/>
      <c r="XCA16" s="711"/>
      <c r="XCB16" s="711"/>
      <c r="XCC16" s="711"/>
      <c r="XCD16" s="711"/>
      <c r="XCE16" s="711"/>
      <c r="XCF16" s="711"/>
      <c r="XCG16" s="711"/>
      <c r="XCH16" s="711"/>
      <c r="XCI16" s="711"/>
      <c r="XCJ16" s="711"/>
      <c r="XCK16" s="711"/>
      <c r="XCL16" s="711"/>
      <c r="XCM16" s="711"/>
      <c r="XCN16" s="711"/>
      <c r="XCO16" s="711"/>
      <c r="XCP16" s="711"/>
      <c r="XCQ16" s="711"/>
      <c r="XCR16" s="711"/>
      <c r="XCS16" s="711"/>
      <c r="XCT16" s="711"/>
      <c r="XCU16" s="711"/>
      <c r="XCV16" s="711"/>
      <c r="XCW16" s="711"/>
      <c r="XCX16" s="711"/>
      <c r="XCY16" s="711"/>
      <c r="XCZ16" s="711"/>
      <c r="XDA16" s="711"/>
      <c r="XDB16" s="711"/>
      <c r="XDC16" s="711"/>
      <c r="XDD16" s="711"/>
      <c r="XDE16" s="711"/>
      <c r="XDF16" s="711"/>
      <c r="XDG16" s="711"/>
      <c r="XDH16" s="711"/>
      <c r="XDI16" s="711"/>
      <c r="XDJ16" s="711"/>
      <c r="XDK16" s="711"/>
      <c r="XDL16" s="711"/>
      <c r="XDM16" s="711"/>
      <c r="XDN16" s="711"/>
      <c r="XDO16" s="711"/>
      <c r="XDP16" s="711"/>
      <c r="XDQ16" s="711"/>
      <c r="XDR16" s="711"/>
      <c r="XDS16" s="711"/>
      <c r="XDT16" s="711"/>
      <c r="XDU16" s="711"/>
      <c r="XDV16" s="711"/>
      <c r="XDW16" s="711"/>
      <c r="XDX16" s="711"/>
      <c r="XDY16" s="711"/>
      <c r="XDZ16" s="711"/>
      <c r="XEA16" s="711"/>
      <c r="XEB16" s="711"/>
      <c r="XEC16" s="711"/>
      <c r="XED16" s="711"/>
      <c r="XEE16" s="711"/>
      <c r="XEF16" s="711"/>
      <c r="XEG16" s="711"/>
      <c r="XEH16" s="711"/>
      <c r="XEI16" s="711"/>
      <c r="XEJ16" s="711"/>
      <c r="XEK16" s="711"/>
      <c r="XEL16" s="711"/>
      <c r="XEM16" s="711"/>
      <c r="XEN16" s="711"/>
      <c r="XEO16" s="711"/>
      <c r="XEP16" s="711"/>
      <c r="XEQ16" s="711"/>
      <c r="XER16" s="711"/>
      <c r="XES16" s="711"/>
      <c r="XET16" s="711"/>
      <c r="XEU16" s="711"/>
      <c r="XEV16" s="711"/>
      <c r="XEW16" s="711"/>
      <c r="XEX16" s="711"/>
      <c r="XEY16" s="711"/>
      <c r="XEZ16" s="711"/>
      <c r="XFA16" s="711"/>
      <c r="XFB16" s="711"/>
      <c r="XFC16" s="711"/>
      <c r="XFD16" s="711"/>
    </row>
    <row r="17" spans="1:16384" s="210" customFormat="1" ht="25.5" customHeight="1">
      <c r="A17" s="992" t="s">
        <v>576</v>
      </c>
      <c r="B17" s="992"/>
      <c r="C17" s="992"/>
      <c r="D17" s="992"/>
      <c r="E17" s="992"/>
      <c r="F17" s="992"/>
      <c r="G17" s="992"/>
      <c r="H17" s="1020"/>
      <c r="I17" s="1020"/>
      <c r="J17" s="1020"/>
      <c r="K17" s="1020"/>
      <c r="L17" s="1020"/>
      <c r="M17" s="1020"/>
      <c r="N17" s="1020"/>
      <c r="O17" s="1020"/>
      <c r="P17" s="1020"/>
      <c r="Q17" s="1020"/>
      <c r="R17" s="1020"/>
      <c r="S17" s="1020"/>
      <c r="T17" s="1020"/>
      <c r="U17" s="1020"/>
      <c r="V17" s="1020"/>
      <c r="W17" s="1020"/>
      <c r="X17" s="1020"/>
      <c r="Y17" s="1020"/>
      <c r="Z17" s="1020"/>
      <c r="AA17" s="1020"/>
      <c r="AB17" s="1020"/>
      <c r="AC17" s="1020"/>
      <c r="AD17" s="1020"/>
      <c r="AE17" s="1020"/>
      <c r="AF17" s="1020"/>
      <c r="AG17" s="1020"/>
      <c r="AH17" s="1020"/>
      <c r="AI17" s="1020"/>
      <c r="AJ17" s="1020"/>
      <c r="AK17" s="1020"/>
      <c r="AL17" s="1020"/>
      <c r="AM17" s="1020"/>
      <c r="AN17" s="1020"/>
      <c r="AO17" s="1020"/>
      <c r="AP17" s="1020"/>
      <c r="AQ17" s="1020"/>
      <c r="AR17" s="1020"/>
      <c r="AS17" s="1020"/>
      <c r="AT17" s="1020"/>
      <c r="AU17" s="1020"/>
      <c r="AV17" s="1020"/>
      <c r="AW17" s="1020"/>
      <c r="AX17" s="1020"/>
      <c r="AY17" s="1020"/>
      <c r="AZ17" s="1020"/>
      <c r="BA17" s="1020"/>
      <c r="BB17" s="1020"/>
      <c r="BC17" s="1020"/>
      <c r="BD17" s="1020"/>
      <c r="BE17" s="1020"/>
      <c r="BF17" s="1020"/>
      <c r="BG17" s="1020"/>
      <c r="BH17" s="1020"/>
      <c r="BI17" s="1020"/>
      <c r="BJ17" s="1020"/>
      <c r="BK17" s="1020"/>
      <c r="BL17" s="1020"/>
      <c r="BM17" s="1020"/>
      <c r="BN17" s="1020"/>
      <c r="BO17" s="1020"/>
      <c r="BP17" s="1020"/>
      <c r="BQ17" s="1020"/>
      <c r="BR17" s="1020"/>
      <c r="BS17" s="1020"/>
      <c r="BT17" s="1020"/>
      <c r="BU17" s="1020"/>
      <c r="BV17" s="1020"/>
      <c r="BW17" s="1020"/>
      <c r="BX17" s="1020"/>
      <c r="BY17" s="1020"/>
      <c r="BZ17" s="1020"/>
      <c r="CA17" s="1020"/>
      <c r="CB17" s="1020"/>
      <c r="CC17" s="1020"/>
      <c r="CD17" s="1020"/>
      <c r="CE17" s="1020"/>
      <c r="CF17" s="1020"/>
      <c r="CG17" s="1020"/>
      <c r="CH17" s="1020"/>
      <c r="CI17" s="1020"/>
      <c r="CJ17" s="1020"/>
      <c r="CK17" s="1020"/>
      <c r="CL17" s="1020"/>
      <c r="CM17" s="1020"/>
      <c r="CN17" s="1020"/>
      <c r="CO17" s="1020"/>
      <c r="CP17" s="1020"/>
      <c r="CQ17" s="1020"/>
      <c r="CR17" s="1020"/>
      <c r="CS17" s="1020"/>
      <c r="CT17" s="1020"/>
      <c r="CU17" s="1020"/>
      <c r="CV17" s="1020"/>
      <c r="CW17" s="1020"/>
      <c r="CX17" s="1020"/>
      <c r="CY17" s="1020"/>
      <c r="CZ17" s="1020"/>
      <c r="DA17" s="1020"/>
      <c r="DB17" s="1020"/>
      <c r="DC17" s="1020"/>
      <c r="DD17" s="1020"/>
      <c r="DE17" s="1020"/>
      <c r="DF17" s="1020"/>
      <c r="DG17" s="1020"/>
      <c r="DH17" s="1020"/>
      <c r="DI17" s="1020"/>
      <c r="DJ17" s="1020"/>
      <c r="DK17" s="1020"/>
      <c r="DL17" s="1020"/>
      <c r="DM17" s="1020"/>
      <c r="DN17" s="1020"/>
      <c r="DO17" s="1020"/>
      <c r="DP17" s="1020"/>
      <c r="DQ17" s="1020"/>
      <c r="DR17" s="1020"/>
      <c r="DS17" s="1020"/>
      <c r="DT17" s="1020"/>
      <c r="DU17" s="1020"/>
      <c r="DV17" s="1020"/>
      <c r="DW17" s="1020"/>
      <c r="DX17" s="1020"/>
      <c r="DY17" s="1020"/>
      <c r="DZ17" s="1020"/>
      <c r="EA17" s="1020"/>
      <c r="EB17" s="1020"/>
      <c r="EC17" s="1020"/>
      <c r="ED17" s="1020"/>
      <c r="EE17" s="1020"/>
      <c r="EF17" s="1020"/>
      <c r="EG17" s="1020"/>
      <c r="EH17" s="1020"/>
      <c r="EI17" s="1020"/>
      <c r="EJ17" s="1020"/>
      <c r="EK17" s="1020"/>
      <c r="EL17" s="1020"/>
      <c r="EM17" s="1020"/>
      <c r="EN17" s="1020"/>
      <c r="EO17" s="1020"/>
      <c r="EP17" s="1020"/>
      <c r="EQ17" s="1020"/>
      <c r="ER17" s="1020"/>
      <c r="ES17" s="1020"/>
      <c r="ET17" s="1020"/>
      <c r="EU17" s="1020"/>
      <c r="EV17" s="1020"/>
      <c r="EW17" s="1020"/>
      <c r="EX17" s="1020"/>
      <c r="EY17" s="1020"/>
      <c r="EZ17" s="1020"/>
      <c r="FA17" s="1020"/>
      <c r="FB17" s="1020"/>
      <c r="FC17" s="1020"/>
      <c r="FD17" s="1020"/>
      <c r="FE17" s="1020"/>
      <c r="FF17" s="1020"/>
      <c r="FG17" s="1020"/>
      <c r="FH17" s="1020"/>
      <c r="FI17" s="1020"/>
      <c r="FJ17" s="1020"/>
      <c r="FK17" s="1020"/>
      <c r="FL17" s="1020"/>
      <c r="FM17" s="1020"/>
      <c r="FN17" s="1020"/>
      <c r="FO17" s="1020"/>
      <c r="FP17" s="1020"/>
      <c r="FQ17" s="1020"/>
      <c r="FR17" s="1020"/>
      <c r="FS17" s="1020"/>
      <c r="FT17" s="1020"/>
      <c r="FU17" s="1020"/>
      <c r="FV17" s="1020"/>
      <c r="FW17" s="1020"/>
      <c r="FX17" s="1020"/>
      <c r="FY17" s="1020"/>
      <c r="FZ17" s="1020"/>
      <c r="GA17" s="1020"/>
      <c r="GB17" s="1020"/>
      <c r="GC17" s="1020"/>
      <c r="GD17" s="1020"/>
      <c r="GE17" s="1020"/>
      <c r="GF17" s="1020"/>
      <c r="GG17" s="1020"/>
      <c r="GH17" s="1020"/>
      <c r="GI17" s="1020"/>
      <c r="GJ17" s="1020"/>
      <c r="GK17" s="1020"/>
      <c r="GL17" s="1020"/>
      <c r="GM17" s="1020"/>
      <c r="GN17" s="1020"/>
      <c r="GO17" s="1020"/>
      <c r="GP17" s="1020"/>
      <c r="GQ17" s="1020"/>
      <c r="GR17" s="1020"/>
      <c r="GS17" s="1020"/>
      <c r="GT17" s="1020"/>
      <c r="GU17" s="1020"/>
      <c r="GV17" s="1020"/>
      <c r="GW17" s="1020"/>
      <c r="GX17" s="1020"/>
      <c r="GY17" s="1020"/>
      <c r="GZ17" s="1020"/>
      <c r="HA17" s="1020"/>
      <c r="HB17" s="1020"/>
      <c r="HC17" s="1020"/>
      <c r="HD17" s="1020"/>
      <c r="HE17" s="1020"/>
      <c r="HF17" s="1020"/>
      <c r="HG17" s="1020"/>
      <c r="HH17" s="1020"/>
      <c r="HI17" s="1020"/>
      <c r="HJ17" s="1020"/>
      <c r="HK17" s="1020"/>
      <c r="HL17" s="1020"/>
      <c r="HM17" s="1020"/>
      <c r="HN17" s="1020"/>
      <c r="HO17" s="1020"/>
      <c r="HP17" s="1020"/>
      <c r="HQ17" s="1020"/>
      <c r="HR17" s="1020"/>
      <c r="HS17" s="1020"/>
      <c r="HT17" s="1020"/>
      <c r="HU17" s="1020"/>
      <c r="HV17" s="1020"/>
      <c r="HW17" s="1020"/>
      <c r="HX17" s="1020"/>
      <c r="HY17" s="1020"/>
      <c r="HZ17" s="1020"/>
      <c r="IA17" s="1020"/>
      <c r="IB17" s="1020"/>
      <c r="IC17" s="1020"/>
      <c r="ID17" s="1020"/>
      <c r="IE17" s="1020"/>
      <c r="IF17" s="1020"/>
      <c r="IG17" s="1020"/>
      <c r="IH17" s="1020"/>
      <c r="II17" s="1020"/>
      <c r="IJ17" s="1020"/>
      <c r="IK17" s="1020"/>
      <c r="IL17" s="1020"/>
      <c r="IM17" s="1020"/>
      <c r="IN17" s="1020"/>
      <c r="IO17" s="1020"/>
      <c r="IP17" s="1020"/>
      <c r="IQ17" s="1020"/>
      <c r="IR17" s="1020"/>
      <c r="IS17" s="1020"/>
      <c r="IT17" s="1020"/>
      <c r="IU17" s="1020"/>
      <c r="IV17" s="1020"/>
      <c r="IW17" s="1020"/>
      <c r="IX17" s="1020"/>
      <c r="IY17" s="1020"/>
      <c r="IZ17" s="1020"/>
      <c r="JA17" s="1020"/>
      <c r="JB17" s="1020"/>
      <c r="JC17" s="1020"/>
      <c r="JD17" s="1020"/>
      <c r="JE17" s="1020"/>
      <c r="JF17" s="1020"/>
      <c r="JG17" s="1020"/>
      <c r="JH17" s="1020"/>
      <c r="JI17" s="1020"/>
      <c r="JJ17" s="1020"/>
      <c r="JK17" s="1020"/>
      <c r="JL17" s="1020"/>
      <c r="JM17" s="1020"/>
      <c r="JN17" s="1020"/>
      <c r="JO17" s="1020"/>
      <c r="JP17" s="1020"/>
      <c r="JQ17" s="1020"/>
      <c r="JR17" s="1020"/>
      <c r="JS17" s="1020"/>
      <c r="JT17" s="1020"/>
      <c r="JU17" s="1020"/>
      <c r="JV17" s="1020"/>
      <c r="JW17" s="1020"/>
      <c r="JX17" s="1020"/>
      <c r="JY17" s="1020"/>
      <c r="JZ17" s="1020"/>
      <c r="KA17" s="1020"/>
      <c r="KB17" s="1020"/>
      <c r="KC17" s="1020"/>
      <c r="KD17" s="1020"/>
      <c r="KE17" s="1020"/>
      <c r="KF17" s="1020"/>
      <c r="KG17" s="1020"/>
      <c r="KH17" s="1020"/>
      <c r="KI17" s="1020"/>
      <c r="KJ17" s="1020"/>
      <c r="KK17" s="1020"/>
      <c r="KL17" s="1020"/>
      <c r="KM17" s="1020"/>
      <c r="KN17" s="1020"/>
      <c r="KO17" s="1020"/>
      <c r="KP17" s="1020"/>
      <c r="KQ17" s="1020"/>
      <c r="KR17" s="1020"/>
      <c r="KS17" s="1020"/>
      <c r="KT17" s="1020"/>
      <c r="KU17" s="1020"/>
      <c r="KV17" s="1020"/>
      <c r="KW17" s="1020"/>
      <c r="KX17" s="1020"/>
      <c r="KY17" s="1020"/>
      <c r="KZ17" s="1020"/>
      <c r="LA17" s="1020"/>
      <c r="LB17" s="1020"/>
      <c r="LC17" s="1020"/>
      <c r="LD17" s="1020"/>
      <c r="LE17" s="1020"/>
      <c r="LF17" s="1020"/>
      <c r="LG17" s="1020"/>
      <c r="LH17" s="1020"/>
      <c r="LI17" s="1020"/>
      <c r="LJ17" s="1020"/>
      <c r="LK17" s="1020"/>
      <c r="LL17" s="1020"/>
      <c r="LM17" s="1020"/>
      <c r="LN17" s="1020"/>
      <c r="LO17" s="1020"/>
      <c r="LP17" s="1020"/>
      <c r="LQ17" s="1020"/>
      <c r="LR17" s="1020"/>
      <c r="LS17" s="1020"/>
      <c r="LT17" s="1020"/>
      <c r="LU17" s="1020"/>
      <c r="LV17" s="1020"/>
      <c r="LW17" s="1020"/>
      <c r="LX17" s="1020"/>
      <c r="LY17" s="1020"/>
      <c r="LZ17" s="1020"/>
      <c r="MA17" s="1020"/>
      <c r="MB17" s="1020"/>
      <c r="MC17" s="1020"/>
      <c r="MD17" s="1020"/>
      <c r="ME17" s="1020"/>
      <c r="MF17" s="1020"/>
      <c r="MG17" s="1020"/>
      <c r="MH17" s="1020"/>
      <c r="MI17" s="1020"/>
      <c r="MJ17" s="1020"/>
      <c r="MK17" s="1020"/>
      <c r="ML17" s="1020"/>
      <c r="MM17" s="1020"/>
      <c r="MN17" s="1020"/>
      <c r="MO17" s="1020"/>
      <c r="MP17" s="1020"/>
      <c r="MQ17" s="1020"/>
      <c r="MR17" s="1020"/>
      <c r="MS17" s="1020"/>
      <c r="MT17" s="1020"/>
      <c r="MU17" s="1020"/>
      <c r="MV17" s="1020"/>
      <c r="MW17" s="1020"/>
      <c r="MX17" s="1020"/>
      <c r="MY17" s="1020"/>
      <c r="MZ17" s="1020"/>
      <c r="NA17" s="1020"/>
      <c r="NB17" s="1020"/>
      <c r="NC17" s="1020"/>
      <c r="ND17" s="1020"/>
      <c r="NE17" s="1020"/>
      <c r="NF17" s="1020"/>
      <c r="NG17" s="1020"/>
      <c r="NH17" s="1020"/>
      <c r="NI17" s="1020"/>
      <c r="NJ17" s="1020"/>
      <c r="NK17" s="1020"/>
      <c r="NL17" s="1020"/>
      <c r="NM17" s="1020"/>
      <c r="NN17" s="1020"/>
      <c r="NO17" s="1020"/>
      <c r="NP17" s="1020"/>
      <c r="NQ17" s="1020"/>
      <c r="NR17" s="1020"/>
      <c r="NS17" s="1020"/>
      <c r="NT17" s="1020"/>
      <c r="NU17" s="1020"/>
      <c r="NV17" s="1020"/>
      <c r="NW17" s="1020"/>
      <c r="NX17" s="1020"/>
      <c r="NY17" s="1020"/>
      <c r="NZ17" s="1020"/>
      <c r="OA17" s="1020"/>
      <c r="OB17" s="1020"/>
      <c r="OC17" s="1020"/>
      <c r="OD17" s="1020"/>
      <c r="OE17" s="1020"/>
      <c r="OF17" s="1020"/>
      <c r="OG17" s="1020"/>
      <c r="OH17" s="1020"/>
      <c r="OI17" s="1020"/>
      <c r="OJ17" s="1020"/>
      <c r="OK17" s="1020"/>
      <c r="OL17" s="1020"/>
      <c r="OM17" s="1020"/>
      <c r="ON17" s="1020"/>
      <c r="OO17" s="1020"/>
      <c r="OP17" s="1020"/>
      <c r="OQ17" s="1020"/>
      <c r="OR17" s="1020"/>
      <c r="OS17" s="1020"/>
      <c r="OT17" s="1020"/>
      <c r="OU17" s="1020"/>
      <c r="OV17" s="1020"/>
      <c r="OW17" s="1020"/>
      <c r="OX17" s="1020"/>
      <c r="OY17" s="1020"/>
      <c r="OZ17" s="1020"/>
      <c r="PA17" s="1020"/>
      <c r="PB17" s="1020"/>
      <c r="PC17" s="1020"/>
      <c r="PD17" s="1020"/>
      <c r="PE17" s="1020"/>
      <c r="PF17" s="1020"/>
      <c r="PG17" s="1020"/>
      <c r="PH17" s="1020"/>
      <c r="PI17" s="1020"/>
      <c r="PJ17" s="1020"/>
      <c r="PK17" s="1020"/>
      <c r="PL17" s="1020"/>
      <c r="PM17" s="1020"/>
      <c r="PN17" s="1020"/>
      <c r="PO17" s="1020"/>
      <c r="PP17" s="1020"/>
      <c r="PQ17" s="1020"/>
      <c r="PR17" s="1020"/>
      <c r="PS17" s="1020"/>
      <c r="PT17" s="1020"/>
      <c r="PU17" s="1020"/>
      <c r="PV17" s="1020"/>
      <c r="PW17" s="1020"/>
      <c r="PX17" s="1020"/>
      <c r="PY17" s="1020"/>
      <c r="PZ17" s="1020"/>
      <c r="QA17" s="1020"/>
      <c r="QB17" s="1020"/>
      <c r="QC17" s="1020"/>
      <c r="QD17" s="1020"/>
      <c r="QE17" s="1020"/>
      <c r="QF17" s="1020"/>
      <c r="QG17" s="1020"/>
      <c r="QH17" s="1020"/>
      <c r="QI17" s="1020"/>
      <c r="QJ17" s="1020"/>
      <c r="QK17" s="1020"/>
      <c r="QL17" s="1020"/>
      <c r="QM17" s="1020"/>
      <c r="QN17" s="1020"/>
      <c r="QO17" s="1020"/>
      <c r="QP17" s="1020"/>
      <c r="QQ17" s="1020"/>
      <c r="QR17" s="1020"/>
      <c r="QS17" s="1020"/>
      <c r="QT17" s="1020"/>
      <c r="QU17" s="1020"/>
      <c r="QV17" s="1020"/>
      <c r="QW17" s="1020"/>
      <c r="QX17" s="1020"/>
      <c r="QY17" s="1020"/>
      <c r="QZ17" s="1020"/>
      <c r="RA17" s="1020"/>
      <c r="RB17" s="1020"/>
      <c r="RC17" s="1020"/>
      <c r="RD17" s="1020"/>
      <c r="RE17" s="1020"/>
      <c r="RF17" s="1020"/>
      <c r="RG17" s="1020"/>
      <c r="RH17" s="1020"/>
      <c r="RI17" s="1020"/>
      <c r="RJ17" s="1020"/>
      <c r="RK17" s="1020"/>
      <c r="RL17" s="1020"/>
      <c r="RM17" s="1020"/>
      <c r="RN17" s="1020"/>
      <c r="RO17" s="1020"/>
      <c r="RP17" s="1020"/>
      <c r="RQ17" s="1020"/>
      <c r="RR17" s="1020"/>
      <c r="RS17" s="1020"/>
      <c r="RT17" s="1020"/>
      <c r="RU17" s="1020"/>
      <c r="RV17" s="1020"/>
      <c r="RW17" s="1020"/>
      <c r="RX17" s="1020"/>
      <c r="RY17" s="1020"/>
      <c r="RZ17" s="1020"/>
      <c r="SA17" s="1020"/>
      <c r="SB17" s="1020"/>
      <c r="SC17" s="1020"/>
      <c r="SD17" s="1020"/>
      <c r="SE17" s="1020"/>
      <c r="SF17" s="1020"/>
      <c r="SG17" s="1020"/>
      <c r="SH17" s="1020"/>
      <c r="SI17" s="1020"/>
      <c r="SJ17" s="1020"/>
      <c r="SK17" s="1020"/>
      <c r="SL17" s="1020"/>
      <c r="SM17" s="1020"/>
      <c r="SN17" s="1020"/>
      <c r="SO17" s="1020"/>
      <c r="SP17" s="1020"/>
      <c r="SQ17" s="1020"/>
      <c r="SR17" s="1020"/>
      <c r="SS17" s="1020"/>
      <c r="ST17" s="1020"/>
      <c r="SU17" s="1020"/>
      <c r="SV17" s="1020"/>
      <c r="SW17" s="1020"/>
      <c r="SX17" s="1020"/>
      <c r="SY17" s="1020"/>
      <c r="SZ17" s="1020"/>
      <c r="TA17" s="1020"/>
      <c r="TB17" s="1020"/>
      <c r="TC17" s="1020"/>
      <c r="TD17" s="1020"/>
      <c r="TE17" s="1020"/>
      <c r="TF17" s="1020"/>
      <c r="TG17" s="1020"/>
      <c r="TH17" s="1020"/>
      <c r="TI17" s="1020"/>
      <c r="TJ17" s="1020"/>
      <c r="TK17" s="1020"/>
      <c r="TL17" s="1020"/>
      <c r="TM17" s="1020"/>
      <c r="TN17" s="1020"/>
      <c r="TO17" s="1020"/>
      <c r="TP17" s="1020"/>
      <c r="TQ17" s="1020"/>
      <c r="TR17" s="1020"/>
      <c r="TS17" s="1020"/>
      <c r="TT17" s="1020"/>
      <c r="TU17" s="1020"/>
      <c r="TV17" s="1020"/>
      <c r="TW17" s="1020"/>
      <c r="TX17" s="1020"/>
      <c r="TY17" s="1020"/>
      <c r="TZ17" s="1020"/>
      <c r="UA17" s="1020"/>
      <c r="UB17" s="1020"/>
      <c r="UC17" s="1020"/>
      <c r="UD17" s="1020"/>
      <c r="UE17" s="1020"/>
      <c r="UF17" s="1020"/>
      <c r="UG17" s="1020"/>
      <c r="UH17" s="1020"/>
      <c r="UI17" s="1020"/>
      <c r="UJ17" s="1020"/>
      <c r="UK17" s="1020"/>
      <c r="UL17" s="1020"/>
      <c r="UM17" s="1020"/>
      <c r="UN17" s="1020"/>
      <c r="UO17" s="1020"/>
      <c r="UP17" s="1020"/>
      <c r="UQ17" s="1020"/>
      <c r="UR17" s="1020"/>
      <c r="US17" s="1020"/>
      <c r="UT17" s="1020"/>
      <c r="UU17" s="1020"/>
      <c r="UV17" s="1020"/>
      <c r="UW17" s="1020"/>
      <c r="UX17" s="1020"/>
      <c r="UY17" s="1020"/>
      <c r="UZ17" s="1020"/>
      <c r="VA17" s="1020"/>
      <c r="VB17" s="1020"/>
      <c r="VC17" s="1020"/>
      <c r="VD17" s="1020"/>
      <c r="VE17" s="1020"/>
      <c r="VF17" s="1020"/>
      <c r="VG17" s="1020"/>
      <c r="VH17" s="1020"/>
      <c r="VI17" s="1020"/>
      <c r="VJ17" s="1020"/>
      <c r="VK17" s="1020"/>
      <c r="VL17" s="1020"/>
      <c r="VM17" s="1020"/>
      <c r="VN17" s="1020"/>
      <c r="VO17" s="1020"/>
      <c r="VP17" s="1020"/>
      <c r="VQ17" s="1020"/>
      <c r="VR17" s="1020"/>
      <c r="VS17" s="1020"/>
      <c r="VT17" s="1020"/>
      <c r="VU17" s="1020"/>
      <c r="VV17" s="1020"/>
      <c r="VW17" s="1020"/>
      <c r="VX17" s="1020"/>
      <c r="VY17" s="1020"/>
      <c r="VZ17" s="1020"/>
      <c r="WA17" s="1020"/>
      <c r="WB17" s="1020"/>
      <c r="WC17" s="1020"/>
      <c r="WD17" s="1020"/>
      <c r="WE17" s="1020"/>
      <c r="WF17" s="1020"/>
      <c r="WG17" s="1020"/>
      <c r="WH17" s="1020"/>
      <c r="WI17" s="1020"/>
      <c r="WJ17" s="1020"/>
      <c r="WK17" s="1020"/>
      <c r="WL17" s="1020"/>
      <c r="WM17" s="1020"/>
      <c r="WN17" s="1020"/>
      <c r="WO17" s="1020"/>
      <c r="WP17" s="1020"/>
      <c r="WQ17" s="1020"/>
      <c r="WR17" s="1020"/>
      <c r="WS17" s="1020"/>
      <c r="WT17" s="1020"/>
      <c r="WU17" s="1020"/>
      <c r="WV17" s="1020"/>
      <c r="WW17" s="1020"/>
      <c r="WX17" s="1020"/>
      <c r="WY17" s="1020"/>
      <c r="WZ17" s="1020"/>
      <c r="XA17" s="1020"/>
      <c r="XB17" s="1020"/>
      <c r="XC17" s="1020"/>
      <c r="XD17" s="1020"/>
      <c r="XE17" s="1020"/>
      <c r="XF17" s="1020"/>
      <c r="XG17" s="1020"/>
      <c r="XH17" s="1020"/>
      <c r="XI17" s="1020"/>
      <c r="XJ17" s="1020"/>
      <c r="XK17" s="1020"/>
      <c r="XL17" s="1020"/>
      <c r="XM17" s="1020"/>
      <c r="XN17" s="1020"/>
      <c r="XO17" s="1020"/>
      <c r="XP17" s="1020"/>
      <c r="XQ17" s="1020"/>
      <c r="XR17" s="1020"/>
      <c r="XS17" s="1020"/>
      <c r="XT17" s="1020"/>
      <c r="XU17" s="1020"/>
      <c r="XV17" s="1020"/>
      <c r="XW17" s="1020"/>
      <c r="XX17" s="1020"/>
      <c r="XY17" s="1020"/>
      <c r="XZ17" s="1020"/>
      <c r="YA17" s="1020"/>
      <c r="YB17" s="1020"/>
      <c r="YC17" s="1020"/>
      <c r="YD17" s="1020"/>
      <c r="YE17" s="1020"/>
      <c r="YF17" s="1020"/>
      <c r="YG17" s="1020"/>
      <c r="YH17" s="1020"/>
      <c r="YI17" s="1020"/>
      <c r="YJ17" s="1020"/>
      <c r="YK17" s="1020"/>
      <c r="YL17" s="1020"/>
      <c r="YM17" s="1020"/>
      <c r="YN17" s="1020"/>
      <c r="YO17" s="1020"/>
      <c r="YP17" s="1020"/>
      <c r="YQ17" s="1020"/>
      <c r="YR17" s="1020"/>
      <c r="YS17" s="1020"/>
      <c r="YT17" s="1020"/>
      <c r="YU17" s="1020"/>
      <c r="YV17" s="1020"/>
      <c r="YW17" s="1020"/>
      <c r="YX17" s="1020"/>
      <c r="YY17" s="1020"/>
      <c r="YZ17" s="1020"/>
      <c r="ZA17" s="1020"/>
      <c r="ZB17" s="1020"/>
      <c r="ZC17" s="1020"/>
      <c r="ZD17" s="1020"/>
      <c r="ZE17" s="1020"/>
      <c r="ZF17" s="1020"/>
      <c r="ZG17" s="1020"/>
      <c r="ZH17" s="1020"/>
      <c r="ZI17" s="1020"/>
      <c r="ZJ17" s="1020"/>
      <c r="ZK17" s="1020"/>
      <c r="ZL17" s="1020"/>
      <c r="ZM17" s="1020"/>
      <c r="ZN17" s="1020"/>
      <c r="ZO17" s="1020"/>
      <c r="ZP17" s="1020"/>
      <c r="ZQ17" s="1020"/>
      <c r="ZR17" s="1020"/>
      <c r="ZS17" s="1020"/>
      <c r="ZT17" s="1020"/>
      <c r="ZU17" s="1020"/>
      <c r="ZV17" s="1020"/>
      <c r="ZW17" s="1020"/>
      <c r="ZX17" s="1020"/>
      <c r="ZY17" s="1020"/>
      <c r="ZZ17" s="1020"/>
      <c r="AAA17" s="1020"/>
      <c r="AAB17" s="1020"/>
      <c r="AAC17" s="1020"/>
      <c r="AAD17" s="1020"/>
      <c r="AAE17" s="1020"/>
      <c r="AAF17" s="1020"/>
      <c r="AAG17" s="1020"/>
      <c r="AAH17" s="1020"/>
      <c r="AAI17" s="1020"/>
      <c r="AAJ17" s="1020"/>
      <c r="AAK17" s="1020"/>
      <c r="AAL17" s="1020"/>
      <c r="AAM17" s="1020"/>
      <c r="AAN17" s="1020"/>
      <c r="AAO17" s="1020"/>
      <c r="AAP17" s="1020"/>
      <c r="AAQ17" s="1020"/>
      <c r="AAR17" s="1020"/>
      <c r="AAS17" s="1020"/>
      <c r="AAT17" s="1020"/>
      <c r="AAU17" s="1020"/>
      <c r="AAV17" s="1020"/>
      <c r="AAW17" s="1020"/>
      <c r="AAX17" s="1020"/>
      <c r="AAY17" s="1020"/>
      <c r="AAZ17" s="1020"/>
      <c r="ABA17" s="1020"/>
      <c r="ABB17" s="1020"/>
      <c r="ABC17" s="1020"/>
      <c r="ABD17" s="1020"/>
      <c r="ABE17" s="1020"/>
      <c r="ABF17" s="1020"/>
      <c r="ABG17" s="1020"/>
      <c r="ABH17" s="1020"/>
      <c r="ABI17" s="1020"/>
      <c r="ABJ17" s="1020"/>
      <c r="ABK17" s="1020"/>
      <c r="ABL17" s="1020"/>
      <c r="ABM17" s="1020"/>
      <c r="ABN17" s="1020"/>
      <c r="ABO17" s="1020"/>
      <c r="ABP17" s="1020"/>
      <c r="ABQ17" s="1020"/>
      <c r="ABR17" s="1020"/>
      <c r="ABS17" s="1020"/>
      <c r="ABT17" s="1020"/>
      <c r="ABU17" s="1020"/>
      <c r="ABV17" s="1020"/>
      <c r="ABW17" s="1020"/>
      <c r="ABX17" s="1020"/>
      <c r="ABY17" s="1020"/>
      <c r="ABZ17" s="1020"/>
      <c r="ACA17" s="1020"/>
      <c r="ACB17" s="1020"/>
      <c r="ACC17" s="1020"/>
      <c r="ACD17" s="1020"/>
      <c r="ACE17" s="1020"/>
      <c r="ACF17" s="1020"/>
      <c r="ACG17" s="1020"/>
      <c r="ACH17" s="1020"/>
      <c r="ACI17" s="1020"/>
      <c r="ACJ17" s="1020"/>
      <c r="ACK17" s="1020"/>
      <c r="ACL17" s="1020"/>
      <c r="ACM17" s="1020"/>
      <c r="ACN17" s="1020"/>
      <c r="ACO17" s="1020"/>
      <c r="ACP17" s="1020"/>
      <c r="ACQ17" s="1020"/>
      <c r="ACR17" s="1020"/>
      <c r="ACS17" s="1020"/>
      <c r="ACT17" s="1020"/>
      <c r="ACU17" s="1020"/>
      <c r="ACV17" s="1020"/>
      <c r="ACW17" s="1020"/>
      <c r="ACX17" s="1020"/>
      <c r="ACY17" s="1020"/>
      <c r="ACZ17" s="1020"/>
      <c r="ADA17" s="1020"/>
      <c r="ADB17" s="1020"/>
      <c r="ADC17" s="1020"/>
      <c r="ADD17" s="1020"/>
      <c r="ADE17" s="1020"/>
      <c r="ADF17" s="1020"/>
      <c r="ADG17" s="1020"/>
      <c r="ADH17" s="1020"/>
      <c r="ADI17" s="1020"/>
      <c r="ADJ17" s="1020"/>
      <c r="ADK17" s="1020"/>
      <c r="ADL17" s="1020"/>
      <c r="ADM17" s="1020"/>
      <c r="ADN17" s="1020"/>
      <c r="ADO17" s="1020"/>
      <c r="ADP17" s="1020"/>
      <c r="ADQ17" s="1020"/>
      <c r="ADR17" s="1020"/>
      <c r="ADS17" s="1020"/>
      <c r="ADT17" s="1020"/>
      <c r="ADU17" s="1020"/>
      <c r="ADV17" s="1020"/>
      <c r="ADW17" s="1020"/>
      <c r="ADX17" s="1020"/>
      <c r="ADY17" s="1020"/>
      <c r="ADZ17" s="1020"/>
      <c r="AEA17" s="1020"/>
      <c r="AEB17" s="1020"/>
      <c r="AEC17" s="1020"/>
      <c r="AED17" s="1020"/>
      <c r="AEE17" s="1020"/>
      <c r="AEF17" s="1020"/>
      <c r="AEG17" s="1020"/>
      <c r="AEH17" s="1020"/>
      <c r="AEI17" s="1020"/>
      <c r="AEJ17" s="1020"/>
      <c r="AEK17" s="1020"/>
      <c r="AEL17" s="1020"/>
      <c r="AEM17" s="1020"/>
      <c r="AEN17" s="1020"/>
      <c r="AEO17" s="1020"/>
      <c r="AEP17" s="1020"/>
      <c r="AEQ17" s="1020"/>
      <c r="AER17" s="1020"/>
      <c r="AES17" s="1020"/>
      <c r="AET17" s="1020"/>
      <c r="AEU17" s="1020"/>
      <c r="AEV17" s="1020"/>
      <c r="AEW17" s="1020"/>
      <c r="AEX17" s="1020"/>
      <c r="AEY17" s="1020"/>
      <c r="AEZ17" s="1020"/>
      <c r="AFA17" s="1020"/>
      <c r="AFB17" s="1020"/>
      <c r="AFC17" s="1020"/>
      <c r="AFD17" s="1020"/>
      <c r="AFE17" s="1020"/>
      <c r="AFF17" s="1020"/>
      <c r="AFG17" s="1020"/>
      <c r="AFH17" s="1020"/>
      <c r="AFI17" s="1020"/>
      <c r="AFJ17" s="1020"/>
      <c r="AFK17" s="1020"/>
      <c r="AFL17" s="1020"/>
      <c r="AFM17" s="1020"/>
      <c r="AFN17" s="1020"/>
      <c r="AFO17" s="1020"/>
      <c r="AFP17" s="1020"/>
      <c r="AFQ17" s="1020"/>
      <c r="AFR17" s="1020"/>
      <c r="AFS17" s="1020"/>
      <c r="AFT17" s="1020"/>
      <c r="AFU17" s="1020"/>
      <c r="AFV17" s="1020"/>
      <c r="AFW17" s="1020"/>
      <c r="AFX17" s="1020"/>
      <c r="AFY17" s="1020"/>
      <c r="AFZ17" s="1020"/>
      <c r="AGA17" s="1020"/>
      <c r="AGB17" s="1020"/>
      <c r="AGC17" s="1020"/>
      <c r="AGD17" s="1020"/>
      <c r="AGE17" s="1020"/>
      <c r="AGF17" s="1020"/>
      <c r="AGG17" s="1020"/>
      <c r="AGH17" s="1020"/>
      <c r="AGI17" s="1020"/>
      <c r="AGJ17" s="1020"/>
      <c r="AGK17" s="1020"/>
      <c r="AGL17" s="1020"/>
      <c r="AGM17" s="1020"/>
      <c r="AGN17" s="1020"/>
      <c r="AGO17" s="1020"/>
      <c r="AGP17" s="1020"/>
      <c r="AGQ17" s="1020"/>
      <c r="AGR17" s="1020"/>
      <c r="AGS17" s="1020"/>
      <c r="AGT17" s="1020"/>
      <c r="AGU17" s="1020"/>
      <c r="AGV17" s="1020"/>
      <c r="AGW17" s="1020"/>
      <c r="AGX17" s="1020"/>
      <c r="AGY17" s="1020"/>
      <c r="AGZ17" s="1020"/>
      <c r="AHA17" s="1020"/>
      <c r="AHB17" s="1020"/>
      <c r="AHC17" s="1020"/>
      <c r="AHD17" s="1020"/>
      <c r="AHE17" s="1020"/>
      <c r="AHF17" s="1020"/>
      <c r="AHG17" s="1020"/>
      <c r="AHH17" s="1020"/>
      <c r="AHI17" s="1020"/>
      <c r="AHJ17" s="1020"/>
      <c r="AHK17" s="1020"/>
      <c r="AHL17" s="1020"/>
      <c r="AHM17" s="1020"/>
      <c r="AHN17" s="1020"/>
      <c r="AHO17" s="1020"/>
      <c r="AHP17" s="1020"/>
      <c r="AHQ17" s="1020"/>
      <c r="AHR17" s="1020"/>
      <c r="AHS17" s="1020"/>
      <c r="AHT17" s="1020"/>
      <c r="AHU17" s="1020"/>
      <c r="AHV17" s="1020"/>
      <c r="AHW17" s="1020"/>
      <c r="AHX17" s="1020"/>
      <c r="AHY17" s="1020"/>
      <c r="AHZ17" s="1020"/>
      <c r="AIA17" s="1020"/>
      <c r="AIB17" s="1020"/>
      <c r="AIC17" s="1020"/>
      <c r="AID17" s="1020"/>
      <c r="AIE17" s="1020"/>
      <c r="AIF17" s="1020"/>
      <c r="AIG17" s="1020"/>
      <c r="AIH17" s="1020"/>
      <c r="AII17" s="1020"/>
      <c r="AIJ17" s="1020"/>
      <c r="AIK17" s="1020"/>
      <c r="AIL17" s="1020"/>
      <c r="AIM17" s="1020"/>
      <c r="AIN17" s="1020"/>
      <c r="AIO17" s="1020"/>
      <c r="AIP17" s="1020"/>
      <c r="AIQ17" s="1020"/>
      <c r="AIR17" s="1020"/>
      <c r="AIS17" s="1020"/>
      <c r="AIT17" s="1020"/>
      <c r="AIU17" s="1020"/>
      <c r="AIV17" s="1020"/>
      <c r="AIW17" s="1020"/>
      <c r="AIX17" s="1020"/>
      <c r="AIY17" s="1020"/>
      <c r="AIZ17" s="1020"/>
      <c r="AJA17" s="1020"/>
      <c r="AJB17" s="1020"/>
      <c r="AJC17" s="1020"/>
      <c r="AJD17" s="1020"/>
      <c r="AJE17" s="1020"/>
      <c r="AJF17" s="1020"/>
      <c r="AJG17" s="1020"/>
      <c r="AJH17" s="1020"/>
      <c r="AJI17" s="1020"/>
      <c r="AJJ17" s="1020"/>
      <c r="AJK17" s="1020"/>
      <c r="AJL17" s="1020"/>
      <c r="AJM17" s="1020"/>
      <c r="AJN17" s="1020"/>
      <c r="AJO17" s="1020"/>
      <c r="AJP17" s="1020"/>
      <c r="AJQ17" s="1020"/>
      <c r="AJR17" s="1020"/>
      <c r="AJS17" s="1020"/>
      <c r="AJT17" s="1020"/>
      <c r="AJU17" s="1020"/>
      <c r="AJV17" s="1020"/>
      <c r="AJW17" s="1020"/>
      <c r="AJX17" s="1020"/>
      <c r="AJY17" s="1020"/>
      <c r="AJZ17" s="1020"/>
      <c r="AKA17" s="1020"/>
      <c r="AKB17" s="1020"/>
      <c r="AKC17" s="1020"/>
      <c r="AKD17" s="1020"/>
      <c r="AKE17" s="1020"/>
      <c r="AKF17" s="1020"/>
      <c r="AKG17" s="1020"/>
      <c r="AKH17" s="1020"/>
      <c r="AKI17" s="1020"/>
      <c r="AKJ17" s="1020"/>
      <c r="AKK17" s="1020"/>
      <c r="AKL17" s="1020"/>
      <c r="AKM17" s="1020"/>
      <c r="AKN17" s="1020"/>
      <c r="AKO17" s="1020"/>
      <c r="AKP17" s="1020"/>
      <c r="AKQ17" s="1020"/>
      <c r="AKR17" s="1020"/>
      <c r="AKS17" s="1020"/>
      <c r="AKT17" s="1020"/>
      <c r="AKU17" s="1020"/>
      <c r="AKV17" s="1020"/>
      <c r="AKW17" s="1020"/>
      <c r="AKX17" s="1020"/>
      <c r="AKY17" s="1020"/>
      <c r="AKZ17" s="1020"/>
      <c r="ALA17" s="1020"/>
      <c r="ALB17" s="1020"/>
      <c r="ALC17" s="1020"/>
      <c r="ALD17" s="1020"/>
      <c r="ALE17" s="1020"/>
      <c r="ALF17" s="1020"/>
      <c r="ALG17" s="1020"/>
      <c r="ALH17" s="1020"/>
      <c r="ALI17" s="1020"/>
      <c r="ALJ17" s="1020"/>
      <c r="ALK17" s="1020"/>
      <c r="ALL17" s="1020"/>
      <c r="ALM17" s="1020"/>
      <c r="ALN17" s="1020"/>
      <c r="ALO17" s="1020"/>
      <c r="ALP17" s="1020"/>
      <c r="ALQ17" s="1020"/>
      <c r="ALR17" s="1020"/>
      <c r="ALS17" s="1020"/>
      <c r="ALT17" s="1020"/>
      <c r="ALU17" s="1020"/>
      <c r="ALV17" s="1020"/>
      <c r="ALW17" s="1020"/>
      <c r="ALX17" s="1020"/>
      <c r="ALY17" s="1020"/>
      <c r="ALZ17" s="1020"/>
      <c r="AMA17" s="1020"/>
      <c r="AMB17" s="1020"/>
      <c r="AMC17" s="1020"/>
      <c r="AMD17" s="1020"/>
      <c r="AME17" s="1020"/>
      <c r="AMF17" s="1020"/>
      <c r="AMG17" s="1020"/>
      <c r="AMH17" s="1020"/>
      <c r="AMI17" s="1020"/>
      <c r="AMJ17" s="1020"/>
      <c r="AMK17" s="1020"/>
      <c r="AML17" s="1020"/>
      <c r="AMM17" s="1020"/>
      <c r="AMN17" s="1020"/>
      <c r="AMO17" s="1020"/>
      <c r="AMP17" s="1020"/>
      <c r="AMQ17" s="1020"/>
      <c r="AMR17" s="1020"/>
      <c r="AMS17" s="1020"/>
      <c r="AMT17" s="1020"/>
      <c r="AMU17" s="1020"/>
      <c r="AMV17" s="1020"/>
      <c r="AMW17" s="1020"/>
      <c r="AMX17" s="1020"/>
      <c r="AMY17" s="1020"/>
      <c r="AMZ17" s="1020"/>
      <c r="ANA17" s="1020"/>
      <c r="ANB17" s="1020"/>
      <c r="ANC17" s="1020"/>
      <c r="AND17" s="1020"/>
      <c r="ANE17" s="1020"/>
      <c r="ANF17" s="1020"/>
      <c r="ANG17" s="1020"/>
      <c r="ANH17" s="1020"/>
      <c r="ANI17" s="1020"/>
      <c r="ANJ17" s="1020"/>
      <c r="ANK17" s="1020"/>
      <c r="ANL17" s="1020"/>
      <c r="ANM17" s="1020"/>
      <c r="ANN17" s="1020"/>
      <c r="ANO17" s="1020"/>
      <c r="ANP17" s="1020"/>
      <c r="ANQ17" s="1020"/>
      <c r="ANR17" s="1020"/>
      <c r="ANS17" s="1020"/>
      <c r="ANT17" s="1020"/>
      <c r="ANU17" s="1020"/>
      <c r="ANV17" s="1020"/>
      <c r="ANW17" s="1020"/>
      <c r="ANX17" s="1020"/>
      <c r="ANY17" s="1020"/>
      <c r="ANZ17" s="1020"/>
      <c r="AOA17" s="1020"/>
      <c r="AOB17" s="1020"/>
      <c r="AOC17" s="1020"/>
      <c r="AOD17" s="1020"/>
      <c r="AOE17" s="1020"/>
      <c r="AOF17" s="1020"/>
      <c r="AOG17" s="1020"/>
      <c r="AOH17" s="1020"/>
      <c r="AOI17" s="1020"/>
      <c r="AOJ17" s="1020"/>
      <c r="AOK17" s="1020"/>
      <c r="AOL17" s="1020"/>
      <c r="AOM17" s="1020"/>
      <c r="AON17" s="1020"/>
      <c r="AOO17" s="1020"/>
      <c r="AOP17" s="1020"/>
      <c r="AOQ17" s="1020"/>
      <c r="AOR17" s="1020"/>
      <c r="AOS17" s="1020"/>
      <c r="AOT17" s="1020"/>
      <c r="AOU17" s="1020"/>
      <c r="AOV17" s="1020"/>
      <c r="AOW17" s="1020"/>
      <c r="AOX17" s="1020"/>
      <c r="AOY17" s="1020"/>
      <c r="AOZ17" s="1020"/>
      <c r="APA17" s="1020"/>
      <c r="APB17" s="1020"/>
      <c r="APC17" s="1020"/>
      <c r="APD17" s="1020"/>
      <c r="APE17" s="1020"/>
      <c r="APF17" s="1020"/>
      <c r="APG17" s="1020"/>
      <c r="APH17" s="1020"/>
      <c r="API17" s="1020"/>
      <c r="APJ17" s="1020"/>
      <c r="APK17" s="1020"/>
      <c r="APL17" s="1020"/>
      <c r="APM17" s="1020"/>
      <c r="APN17" s="1020"/>
      <c r="APO17" s="1020"/>
      <c r="APP17" s="1020"/>
      <c r="APQ17" s="1020"/>
      <c r="APR17" s="1020"/>
      <c r="APS17" s="1020"/>
      <c r="APT17" s="1020"/>
      <c r="APU17" s="1020"/>
      <c r="APV17" s="1020"/>
      <c r="APW17" s="1020"/>
      <c r="APX17" s="1020"/>
      <c r="APY17" s="1020"/>
      <c r="APZ17" s="1020"/>
      <c r="AQA17" s="1020"/>
      <c r="AQB17" s="1020"/>
      <c r="AQC17" s="1020"/>
      <c r="AQD17" s="1020"/>
      <c r="AQE17" s="1020"/>
      <c r="AQF17" s="1020"/>
      <c r="AQG17" s="1020"/>
      <c r="AQH17" s="1020"/>
      <c r="AQI17" s="1020"/>
      <c r="AQJ17" s="1020"/>
      <c r="AQK17" s="1020"/>
      <c r="AQL17" s="1020"/>
      <c r="AQM17" s="1020"/>
      <c r="AQN17" s="1020"/>
      <c r="AQO17" s="1020"/>
      <c r="AQP17" s="1020"/>
      <c r="AQQ17" s="1020"/>
      <c r="AQR17" s="1020"/>
      <c r="AQS17" s="1020"/>
      <c r="AQT17" s="1020"/>
      <c r="AQU17" s="1020"/>
      <c r="AQV17" s="1020"/>
      <c r="AQW17" s="1020"/>
      <c r="AQX17" s="1020"/>
      <c r="AQY17" s="1020"/>
      <c r="AQZ17" s="1020"/>
      <c r="ARA17" s="1020"/>
      <c r="ARB17" s="1020"/>
      <c r="ARC17" s="1020"/>
      <c r="ARD17" s="1020"/>
      <c r="ARE17" s="1020"/>
      <c r="ARF17" s="1020"/>
      <c r="ARG17" s="1020"/>
      <c r="ARH17" s="1020"/>
      <c r="ARI17" s="1020"/>
      <c r="ARJ17" s="1020"/>
      <c r="ARK17" s="1020"/>
      <c r="ARL17" s="1020"/>
      <c r="ARM17" s="1020"/>
      <c r="ARN17" s="1020"/>
      <c r="ARO17" s="1020"/>
      <c r="ARP17" s="1020"/>
      <c r="ARQ17" s="1020"/>
      <c r="ARR17" s="1020"/>
      <c r="ARS17" s="1020"/>
      <c r="ART17" s="1020"/>
      <c r="ARU17" s="1020"/>
      <c r="ARV17" s="1020"/>
      <c r="ARW17" s="1020"/>
      <c r="ARX17" s="1020"/>
      <c r="ARY17" s="1020"/>
      <c r="ARZ17" s="1020"/>
      <c r="ASA17" s="1020"/>
      <c r="ASB17" s="1020"/>
      <c r="ASC17" s="1020"/>
      <c r="ASD17" s="1020"/>
      <c r="ASE17" s="1020"/>
      <c r="ASF17" s="1020"/>
      <c r="ASG17" s="1020"/>
      <c r="ASH17" s="1020"/>
      <c r="ASI17" s="1020"/>
      <c r="ASJ17" s="1020"/>
      <c r="ASK17" s="1020"/>
      <c r="ASL17" s="1020"/>
      <c r="ASM17" s="1020"/>
      <c r="ASN17" s="1020"/>
      <c r="ASO17" s="1020"/>
      <c r="ASP17" s="1020"/>
      <c r="ASQ17" s="1020"/>
      <c r="ASR17" s="1020"/>
      <c r="ASS17" s="1020"/>
      <c r="AST17" s="1020"/>
      <c r="ASU17" s="1020"/>
      <c r="ASV17" s="1020"/>
      <c r="ASW17" s="1020"/>
      <c r="ASX17" s="1020"/>
      <c r="ASY17" s="1020"/>
      <c r="ASZ17" s="1020"/>
      <c r="ATA17" s="1020"/>
      <c r="ATB17" s="1020"/>
      <c r="ATC17" s="1020"/>
      <c r="ATD17" s="1020"/>
      <c r="ATE17" s="1020"/>
      <c r="ATF17" s="1020"/>
      <c r="ATG17" s="1020"/>
      <c r="ATH17" s="1020"/>
      <c r="ATI17" s="1020"/>
      <c r="ATJ17" s="1020"/>
      <c r="ATK17" s="1020"/>
      <c r="ATL17" s="1020"/>
      <c r="ATM17" s="1020"/>
      <c r="ATN17" s="1020"/>
      <c r="ATO17" s="1020"/>
      <c r="ATP17" s="1020"/>
      <c r="ATQ17" s="1020"/>
      <c r="ATR17" s="1020"/>
      <c r="ATS17" s="1020"/>
      <c r="ATT17" s="1020"/>
      <c r="ATU17" s="1020"/>
      <c r="ATV17" s="1020"/>
      <c r="ATW17" s="1020"/>
      <c r="ATX17" s="1020"/>
      <c r="ATY17" s="1020"/>
      <c r="ATZ17" s="1020"/>
      <c r="AUA17" s="1020"/>
      <c r="AUB17" s="1020"/>
      <c r="AUC17" s="1020"/>
      <c r="AUD17" s="1020"/>
      <c r="AUE17" s="1020"/>
      <c r="AUF17" s="1020"/>
      <c r="AUG17" s="1020"/>
      <c r="AUH17" s="1020"/>
      <c r="AUI17" s="1020"/>
      <c r="AUJ17" s="1020"/>
      <c r="AUK17" s="1020"/>
      <c r="AUL17" s="1020"/>
      <c r="AUM17" s="1020"/>
      <c r="AUN17" s="1020"/>
      <c r="AUO17" s="1020"/>
      <c r="AUP17" s="1020"/>
      <c r="AUQ17" s="1020"/>
      <c r="AUR17" s="1020"/>
      <c r="AUS17" s="1020"/>
      <c r="AUT17" s="1020"/>
      <c r="AUU17" s="1020"/>
      <c r="AUV17" s="1020"/>
      <c r="AUW17" s="1020"/>
      <c r="AUX17" s="1020"/>
      <c r="AUY17" s="1020"/>
      <c r="AUZ17" s="1020"/>
      <c r="AVA17" s="1020"/>
      <c r="AVB17" s="1020"/>
      <c r="AVC17" s="1020"/>
      <c r="AVD17" s="1020"/>
      <c r="AVE17" s="1020"/>
      <c r="AVF17" s="1020"/>
      <c r="AVG17" s="1020"/>
      <c r="AVH17" s="1020"/>
      <c r="AVI17" s="1020"/>
      <c r="AVJ17" s="1020"/>
      <c r="AVK17" s="1020"/>
      <c r="AVL17" s="1020"/>
      <c r="AVM17" s="1020"/>
      <c r="AVN17" s="1020"/>
      <c r="AVO17" s="1020"/>
      <c r="AVP17" s="1020"/>
      <c r="AVQ17" s="1020"/>
      <c r="AVR17" s="1020"/>
      <c r="AVS17" s="1020"/>
      <c r="AVT17" s="1020"/>
      <c r="AVU17" s="1020"/>
      <c r="AVV17" s="1020"/>
      <c r="AVW17" s="1020"/>
      <c r="AVX17" s="1020"/>
      <c r="AVY17" s="1020"/>
      <c r="AVZ17" s="1020"/>
      <c r="AWA17" s="1020"/>
      <c r="AWB17" s="1020"/>
      <c r="AWC17" s="1020"/>
      <c r="AWD17" s="1020"/>
      <c r="AWE17" s="1020"/>
      <c r="AWF17" s="1020"/>
      <c r="AWG17" s="1020"/>
      <c r="AWH17" s="1020"/>
      <c r="AWI17" s="1020"/>
      <c r="AWJ17" s="1020"/>
      <c r="AWK17" s="1020"/>
      <c r="AWL17" s="1020"/>
      <c r="AWM17" s="1020"/>
      <c r="AWN17" s="1020"/>
      <c r="AWO17" s="1020"/>
      <c r="AWP17" s="1020"/>
      <c r="AWQ17" s="1020"/>
      <c r="AWR17" s="1020"/>
      <c r="AWS17" s="1020"/>
      <c r="AWT17" s="1020"/>
      <c r="AWU17" s="1020"/>
      <c r="AWV17" s="1020"/>
      <c r="AWW17" s="1020"/>
      <c r="AWX17" s="1020"/>
      <c r="AWY17" s="1020"/>
      <c r="AWZ17" s="1020"/>
      <c r="AXA17" s="1020"/>
      <c r="AXB17" s="1020"/>
      <c r="AXC17" s="1020"/>
      <c r="AXD17" s="1020"/>
      <c r="AXE17" s="1020"/>
      <c r="AXF17" s="1020"/>
      <c r="AXG17" s="1020"/>
      <c r="AXH17" s="1020"/>
      <c r="AXI17" s="1020"/>
      <c r="AXJ17" s="1020"/>
      <c r="AXK17" s="1020"/>
      <c r="AXL17" s="1020"/>
      <c r="AXM17" s="1020"/>
      <c r="AXN17" s="1020"/>
      <c r="AXO17" s="1020"/>
      <c r="AXP17" s="1020"/>
      <c r="AXQ17" s="1020"/>
      <c r="AXR17" s="1020"/>
      <c r="AXS17" s="1020"/>
      <c r="AXT17" s="1020"/>
      <c r="AXU17" s="1020"/>
      <c r="AXV17" s="1020"/>
      <c r="AXW17" s="1020"/>
      <c r="AXX17" s="1020"/>
      <c r="AXY17" s="1020"/>
      <c r="AXZ17" s="1020"/>
      <c r="AYA17" s="1020"/>
      <c r="AYB17" s="1020"/>
      <c r="AYC17" s="1020"/>
      <c r="AYD17" s="1020"/>
      <c r="AYE17" s="1020"/>
      <c r="AYF17" s="1020"/>
      <c r="AYG17" s="1020"/>
      <c r="AYH17" s="1020"/>
      <c r="AYI17" s="1020"/>
      <c r="AYJ17" s="1020"/>
      <c r="AYK17" s="1020"/>
      <c r="AYL17" s="1020"/>
      <c r="AYM17" s="1020"/>
      <c r="AYN17" s="1020"/>
      <c r="AYO17" s="1020"/>
      <c r="AYP17" s="1020"/>
      <c r="AYQ17" s="1020"/>
      <c r="AYR17" s="1020"/>
      <c r="AYS17" s="1020"/>
      <c r="AYT17" s="1020"/>
      <c r="AYU17" s="1020"/>
      <c r="AYV17" s="1020"/>
      <c r="AYW17" s="1020"/>
      <c r="AYX17" s="1020"/>
      <c r="AYY17" s="1020"/>
      <c r="AYZ17" s="1020"/>
      <c r="AZA17" s="1020"/>
      <c r="AZB17" s="1020"/>
      <c r="AZC17" s="1020"/>
      <c r="AZD17" s="1020"/>
      <c r="AZE17" s="1020"/>
      <c r="AZF17" s="1020"/>
      <c r="AZG17" s="1020"/>
      <c r="AZH17" s="1020"/>
      <c r="AZI17" s="1020"/>
      <c r="AZJ17" s="1020"/>
      <c r="AZK17" s="1020"/>
      <c r="AZL17" s="1020"/>
      <c r="AZM17" s="1020"/>
      <c r="AZN17" s="1020"/>
      <c r="AZO17" s="1020"/>
      <c r="AZP17" s="1020"/>
      <c r="AZQ17" s="1020"/>
      <c r="AZR17" s="1020"/>
      <c r="AZS17" s="1020"/>
      <c r="AZT17" s="1020"/>
      <c r="AZU17" s="1020"/>
      <c r="AZV17" s="1020"/>
      <c r="AZW17" s="1020"/>
      <c r="AZX17" s="1020"/>
      <c r="AZY17" s="1020"/>
      <c r="AZZ17" s="1020"/>
      <c r="BAA17" s="1020"/>
      <c r="BAB17" s="1020"/>
      <c r="BAC17" s="1020"/>
      <c r="BAD17" s="1020"/>
      <c r="BAE17" s="1020"/>
      <c r="BAF17" s="1020"/>
      <c r="BAG17" s="1020"/>
      <c r="BAH17" s="1020"/>
      <c r="BAI17" s="1020"/>
      <c r="BAJ17" s="1020"/>
      <c r="BAK17" s="1020"/>
      <c r="BAL17" s="1020"/>
      <c r="BAM17" s="1020"/>
      <c r="BAN17" s="1020"/>
      <c r="BAO17" s="1020"/>
      <c r="BAP17" s="1020"/>
      <c r="BAQ17" s="1020"/>
      <c r="BAR17" s="1020"/>
      <c r="BAS17" s="1020"/>
      <c r="BAT17" s="1020"/>
      <c r="BAU17" s="1020"/>
      <c r="BAV17" s="1020"/>
      <c r="BAW17" s="1020"/>
      <c r="BAX17" s="1020"/>
      <c r="BAY17" s="1020"/>
      <c r="BAZ17" s="1020"/>
      <c r="BBA17" s="1020"/>
      <c r="BBB17" s="1020"/>
      <c r="BBC17" s="1020"/>
      <c r="BBD17" s="1020"/>
      <c r="BBE17" s="1020"/>
      <c r="BBF17" s="1020"/>
      <c r="BBG17" s="1020"/>
      <c r="BBH17" s="1020"/>
      <c r="BBI17" s="1020"/>
      <c r="BBJ17" s="1020"/>
      <c r="BBK17" s="1020"/>
      <c r="BBL17" s="1020"/>
      <c r="BBM17" s="1020"/>
      <c r="BBN17" s="1020"/>
      <c r="BBO17" s="1020"/>
      <c r="BBP17" s="1020"/>
      <c r="BBQ17" s="1020"/>
      <c r="BBR17" s="1020"/>
      <c r="BBS17" s="1020"/>
      <c r="BBT17" s="1020"/>
      <c r="BBU17" s="1020"/>
      <c r="BBV17" s="1020"/>
      <c r="BBW17" s="1020"/>
      <c r="BBX17" s="1020"/>
      <c r="BBY17" s="1020"/>
      <c r="BBZ17" s="1020"/>
      <c r="BCA17" s="1020"/>
      <c r="BCB17" s="1020"/>
      <c r="BCC17" s="1020"/>
      <c r="BCD17" s="1020"/>
      <c r="BCE17" s="1020"/>
      <c r="BCF17" s="1020"/>
      <c r="BCG17" s="1020"/>
      <c r="BCH17" s="1020"/>
      <c r="BCI17" s="1020"/>
      <c r="BCJ17" s="1020"/>
      <c r="BCK17" s="1020"/>
      <c r="BCL17" s="1020"/>
      <c r="BCM17" s="1020"/>
      <c r="BCN17" s="1020"/>
      <c r="BCO17" s="1020"/>
      <c r="BCP17" s="1020"/>
      <c r="BCQ17" s="1020"/>
      <c r="BCR17" s="1020"/>
      <c r="BCS17" s="1020"/>
      <c r="BCT17" s="1020"/>
      <c r="BCU17" s="1020"/>
      <c r="BCV17" s="1020"/>
      <c r="BCW17" s="1020"/>
      <c r="BCX17" s="1020"/>
      <c r="BCY17" s="1020"/>
      <c r="BCZ17" s="1020"/>
      <c r="BDA17" s="1020"/>
      <c r="BDB17" s="1020"/>
      <c r="BDC17" s="1020"/>
      <c r="BDD17" s="1020"/>
      <c r="BDE17" s="1020"/>
      <c r="BDF17" s="1020"/>
      <c r="BDG17" s="1020"/>
      <c r="BDH17" s="1020"/>
      <c r="BDI17" s="1020"/>
      <c r="BDJ17" s="1020"/>
      <c r="BDK17" s="1020"/>
      <c r="BDL17" s="1020"/>
      <c r="BDM17" s="1020"/>
      <c r="BDN17" s="1020"/>
      <c r="BDO17" s="1020"/>
      <c r="BDP17" s="1020"/>
      <c r="BDQ17" s="1020"/>
      <c r="BDR17" s="1020"/>
      <c r="BDS17" s="1020"/>
      <c r="BDT17" s="1020"/>
      <c r="BDU17" s="1020"/>
      <c r="BDV17" s="1020"/>
      <c r="BDW17" s="1020"/>
      <c r="BDX17" s="1020"/>
      <c r="BDY17" s="1020"/>
      <c r="BDZ17" s="1020"/>
      <c r="BEA17" s="1020"/>
      <c r="BEB17" s="1020"/>
      <c r="BEC17" s="1020"/>
      <c r="BED17" s="1020"/>
      <c r="BEE17" s="1020"/>
      <c r="BEF17" s="1020"/>
      <c r="BEG17" s="1020"/>
      <c r="BEH17" s="1020"/>
      <c r="BEI17" s="1020"/>
      <c r="BEJ17" s="1020"/>
      <c r="BEK17" s="1020"/>
      <c r="BEL17" s="1020"/>
      <c r="BEM17" s="1020"/>
      <c r="BEN17" s="1020"/>
      <c r="BEO17" s="1020"/>
      <c r="BEP17" s="1020"/>
      <c r="BEQ17" s="1020"/>
      <c r="BER17" s="1020"/>
      <c r="BES17" s="1020"/>
      <c r="BET17" s="1020"/>
      <c r="BEU17" s="1020"/>
      <c r="BEV17" s="1020"/>
      <c r="BEW17" s="1020"/>
      <c r="BEX17" s="1020"/>
      <c r="BEY17" s="1020"/>
      <c r="BEZ17" s="1020"/>
      <c r="BFA17" s="1020"/>
      <c r="BFB17" s="1020"/>
      <c r="BFC17" s="1020"/>
      <c r="BFD17" s="1020"/>
      <c r="BFE17" s="1020"/>
      <c r="BFF17" s="1020"/>
      <c r="BFG17" s="1020"/>
      <c r="BFH17" s="1020"/>
      <c r="BFI17" s="1020"/>
      <c r="BFJ17" s="1020"/>
      <c r="BFK17" s="1020"/>
      <c r="BFL17" s="1020"/>
      <c r="BFM17" s="1020"/>
      <c r="BFN17" s="1020"/>
      <c r="BFO17" s="1020"/>
      <c r="BFP17" s="1020"/>
      <c r="BFQ17" s="1020"/>
      <c r="BFR17" s="1020"/>
      <c r="BFS17" s="1020"/>
      <c r="BFT17" s="1020"/>
      <c r="BFU17" s="1020"/>
      <c r="BFV17" s="1020"/>
      <c r="BFW17" s="1020"/>
      <c r="BFX17" s="1020"/>
      <c r="BFY17" s="1020"/>
      <c r="BFZ17" s="1020"/>
      <c r="BGA17" s="1020"/>
      <c r="BGB17" s="1020"/>
      <c r="BGC17" s="1020"/>
      <c r="BGD17" s="1020"/>
      <c r="BGE17" s="1020"/>
      <c r="BGF17" s="1020"/>
      <c r="BGG17" s="1020"/>
      <c r="BGH17" s="1020"/>
      <c r="BGI17" s="1020"/>
      <c r="BGJ17" s="1020"/>
      <c r="BGK17" s="1020"/>
      <c r="BGL17" s="1020"/>
      <c r="BGM17" s="1020"/>
      <c r="BGN17" s="1020"/>
      <c r="BGO17" s="1020"/>
      <c r="BGP17" s="1020"/>
      <c r="BGQ17" s="1020"/>
      <c r="BGR17" s="1020"/>
      <c r="BGS17" s="1020"/>
      <c r="BGT17" s="1020"/>
      <c r="BGU17" s="1020"/>
      <c r="BGV17" s="1020"/>
      <c r="BGW17" s="1020"/>
      <c r="BGX17" s="1020"/>
      <c r="BGY17" s="1020"/>
      <c r="BGZ17" s="1020"/>
      <c r="BHA17" s="1020"/>
      <c r="BHB17" s="1020"/>
      <c r="BHC17" s="1020"/>
      <c r="BHD17" s="1020"/>
      <c r="BHE17" s="1020"/>
      <c r="BHF17" s="1020"/>
      <c r="BHG17" s="1020"/>
      <c r="BHH17" s="1020"/>
      <c r="BHI17" s="1020"/>
      <c r="BHJ17" s="1020"/>
      <c r="BHK17" s="1020"/>
      <c r="BHL17" s="1020"/>
      <c r="BHM17" s="1020"/>
      <c r="BHN17" s="1020"/>
      <c r="BHO17" s="1020"/>
      <c r="BHP17" s="1020"/>
      <c r="BHQ17" s="1020"/>
      <c r="BHR17" s="1020"/>
      <c r="BHS17" s="1020"/>
      <c r="BHT17" s="1020"/>
      <c r="BHU17" s="1020"/>
      <c r="BHV17" s="1020"/>
      <c r="BHW17" s="1020"/>
      <c r="BHX17" s="1020"/>
      <c r="BHY17" s="1020"/>
      <c r="BHZ17" s="1020"/>
      <c r="BIA17" s="1020"/>
      <c r="BIB17" s="1020"/>
      <c r="BIC17" s="1020"/>
      <c r="BID17" s="1020"/>
      <c r="BIE17" s="1020"/>
      <c r="BIF17" s="1020"/>
      <c r="BIG17" s="1020"/>
      <c r="BIH17" s="1020"/>
      <c r="BII17" s="1020"/>
      <c r="BIJ17" s="1020"/>
      <c r="BIK17" s="1020"/>
      <c r="BIL17" s="1020"/>
      <c r="BIM17" s="1020"/>
      <c r="BIN17" s="1020"/>
      <c r="BIO17" s="1020"/>
      <c r="BIP17" s="1020"/>
      <c r="BIQ17" s="1020"/>
      <c r="BIR17" s="1020"/>
      <c r="BIS17" s="1020"/>
      <c r="BIT17" s="1020"/>
      <c r="BIU17" s="1020"/>
      <c r="BIV17" s="1020"/>
      <c r="BIW17" s="1020"/>
      <c r="BIX17" s="1020"/>
      <c r="BIY17" s="1020"/>
      <c r="BIZ17" s="1020"/>
      <c r="BJA17" s="1020"/>
      <c r="BJB17" s="1020"/>
      <c r="BJC17" s="1020"/>
      <c r="BJD17" s="1020"/>
      <c r="BJE17" s="1020"/>
      <c r="BJF17" s="1020"/>
      <c r="BJG17" s="1020"/>
      <c r="BJH17" s="1020"/>
      <c r="BJI17" s="1020"/>
      <c r="BJJ17" s="1020"/>
      <c r="BJK17" s="1020"/>
      <c r="BJL17" s="1020"/>
      <c r="BJM17" s="1020"/>
      <c r="BJN17" s="1020"/>
      <c r="BJO17" s="1020"/>
      <c r="BJP17" s="1020"/>
      <c r="BJQ17" s="1020"/>
      <c r="BJR17" s="1020"/>
      <c r="BJS17" s="1020"/>
      <c r="BJT17" s="1020"/>
      <c r="BJU17" s="1020"/>
      <c r="BJV17" s="1020"/>
      <c r="BJW17" s="1020"/>
      <c r="BJX17" s="1020"/>
      <c r="BJY17" s="1020"/>
      <c r="BJZ17" s="1020"/>
      <c r="BKA17" s="1020"/>
      <c r="BKB17" s="1020"/>
      <c r="BKC17" s="1020"/>
      <c r="BKD17" s="1020"/>
      <c r="BKE17" s="1020"/>
      <c r="BKF17" s="1020"/>
      <c r="BKG17" s="1020"/>
      <c r="BKH17" s="1020"/>
      <c r="BKI17" s="1020"/>
      <c r="BKJ17" s="1020"/>
      <c r="BKK17" s="1020"/>
      <c r="BKL17" s="1020"/>
      <c r="BKM17" s="1020"/>
      <c r="BKN17" s="1020"/>
      <c r="BKO17" s="1020"/>
      <c r="BKP17" s="1020"/>
      <c r="BKQ17" s="1020"/>
      <c r="BKR17" s="1020"/>
      <c r="BKS17" s="1020"/>
      <c r="BKT17" s="1020"/>
      <c r="BKU17" s="1020"/>
      <c r="BKV17" s="1020"/>
      <c r="BKW17" s="1020"/>
      <c r="BKX17" s="1020"/>
      <c r="BKY17" s="1020"/>
      <c r="BKZ17" s="1020"/>
      <c r="BLA17" s="1020"/>
      <c r="BLB17" s="1020"/>
      <c r="BLC17" s="1020"/>
      <c r="BLD17" s="1020"/>
      <c r="BLE17" s="1020"/>
      <c r="BLF17" s="1020"/>
      <c r="BLG17" s="1020"/>
      <c r="BLH17" s="1020"/>
      <c r="BLI17" s="1020"/>
      <c r="BLJ17" s="1020"/>
      <c r="BLK17" s="1020"/>
      <c r="BLL17" s="1020"/>
      <c r="BLM17" s="1020"/>
      <c r="BLN17" s="1020"/>
      <c r="BLO17" s="1020"/>
      <c r="BLP17" s="1020"/>
      <c r="BLQ17" s="1020"/>
      <c r="BLR17" s="1020"/>
      <c r="BLS17" s="1020"/>
      <c r="BLT17" s="1020"/>
      <c r="BLU17" s="1020"/>
      <c r="BLV17" s="1020"/>
      <c r="BLW17" s="1020"/>
      <c r="BLX17" s="1020"/>
      <c r="BLY17" s="1020"/>
      <c r="BLZ17" s="1020"/>
      <c r="BMA17" s="1020"/>
      <c r="BMB17" s="1020"/>
      <c r="BMC17" s="1020"/>
      <c r="BMD17" s="1020"/>
      <c r="BME17" s="1020"/>
      <c r="BMF17" s="1020"/>
      <c r="BMG17" s="1020"/>
      <c r="BMH17" s="1020"/>
      <c r="BMI17" s="1020"/>
      <c r="BMJ17" s="1020"/>
      <c r="BMK17" s="1020"/>
      <c r="BML17" s="1020"/>
      <c r="BMM17" s="1020"/>
      <c r="BMN17" s="1020"/>
      <c r="BMO17" s="1020"/>
      <c r="BMP17" s="1020"/>
      <c r="BMQ17" s="1020"/>
      <c r="BMR17" s="1020"/>
      <c r="BMS17" s="1020"/>
      <c r="BMT17" s="1020"/>
      <c r="BMU17" s="1020"/>
      <c r="BMV17" s="1020"/>
      <c r="BMW17" s="1020"/>
      <c r="BMX17" s="1020"/>
      <c r="BMY17" s="1020"/>
      <c r="BMZ17" s="1020"/>
      <c r="BNA17" s="1020"/>
      <c r="BNB17" s="1020"/>
      <c r="BNC17" s="1020"/>
      <c r="BND17" s="1020"/>
      <c r="BNE17" s="1020"/>
      <c r="BNF17" s="1020"/>
      <c r="BNG17" s="1020"/>
      <c r="BNH17" s="1020"/>
      <c r="BNI17" s="1020"/>
      <c r="BNJ17" s="1020"/>
      <c r="BNK17" s="1020"/>
      <c r="BNL17" s="1020"/>
      <c r="BNM17" s="1020"/>
      <c r="BNN17" s="1020"/>
      <c r="BNO17" s="1020"/>
      <c r="BNP17" s="1020"/>
      <c r="BNQ17" s="1020"/>
      <c r="BNR17" s="1020"/>
      <c r="BNS17" s="1020"/>
      <c r="BNT17" s="1020"/>
      <c r="BNU17" s="1020"/>
      <c r="BNV17" s="1020"/>
      <c r="BNW17" s="1020"/>
      <c r="BNX17" s="1020"/>
      <c r="BNY17" s="1020"/>
      <c r="BNZ17" s="1020"/>
      <c r="BOA17" s="1020"/>
      <c r="BOB17" s="1020"/>
      <c r="BOC17" s="1020"/>
      <c r="BOD17" s="1020"/>
      <c r="BOE17" s="1020"/>
      <c r="BOF17" s="1020"/>
      <c r="BOG17" s="1020"/>
      <c r="BOH17" s="1020"/>
      <c r="BOI17" s="1020"/>
      <c r="BOJ17" s="1020"/>
      <c r="BOK17" s="1020"/>
      <c r="BOL17" s="1020"/>
      <c r="BOM17" s="1020"/>
      <c r="BON17" s="1020"/>
      <c r="BOO17" s="1020"/>
      <c r="BOP17" s="1020"/>
      <c r="BOQ17" s="1020"/>
      <c r="BOR17" s="1020"/>
      <c r="BOS17" s="1020"/>
      <c r="BOT17" s="1020"/>
      <c r="BOU17" s="1020"/>
      <c r="BOV17" s="1020"/>
      <c r="BOW17" s="1020"/>
      <c r="BOX17" s="1020"/>
      <c r="BOY17" s="1020"/>
      <c r="BOZ17" s="1020"/>
      <c r="BPA17" s="1020"/>
      <c r="BPB17" s="1020"/>
      <c r="BPC17" s="1020"/>
      <c r="BPD17" s="1020"/>
      <c r="BPE17" s="1020"/>
      <c r="BPF17" s="1020"/>
      <c r="BPG17" s="1020"/>
      <c r="BPH17" s="1020"/>
      <c r="BPI17" s="1020"/>
      <c r="BPJ17" s="1020"/>
      <c r="BPK17" s="1020"/>
      <c r="BPL17" s="1020"/>
      <c r="BPM17" s="1020"/>
      <c r="BPN17" s="1020"/>
      <c r="BPO17" s="1020"/>
      <c r="BPP17" s="1020"/>
      <c r="BPQ17" s="1020"/>
      <c r="BPR17" s="1020"/>
      <c r="BPS17" s="1020"/>
      <c r="BPT17" s="1020"/>
      <c r="BPU17" s="1020"/>
      <c r="BPV17" s="1020"/>
      <c r="BPW17" s="1020"/>
      <c r="BPX17" s="1020"/>
      <c r="BPY17" s="1020"/>
      <c r="BPZ17" s="1020"/>
      <c r="BQA17" s="1020"/>
      <c r="BQB17" s="1020"/>
      <c r="BQC17" s="1020"/>
      <c r="BQD17" s="1020"/>
      <c r="BQE17" s="1020"/>
      <c r="BQF17" s="1020"/>
      <c r="BQG17" s="1020"/>
      <c r="BQH17" s="1020"/>
      <c r="BQI17" s="1020"/>
      <c r="BQJ17" s="1020"/>
      <c r="BQK17" s="1020"/>
      <c r="BQL17" s="1020"/>
      <c r="BQM17" s="1020"/>
      <c r="BQN17" s="1020"/>
      <c r="BQO17" s="1020"/>
      <c r="BQP17" s="1020"/>
      <c r="BQQ17" s="1020"/>
      <c r="BQR17" s="1020"/>
      <c r="BQS17" s="1020"/>
      <c r="BQT17" s="1020"/>
      <c r="BQU17" s="1020"/>
      <c r="BQV17" s="1020"/>
      <c r="BQW17" s="1020"/>
      <c r="BQX17" s="1020"/>
      <c r="BQY17" s="1020"/>
      <c r="BQZ17" s="1020"/>
      <c r="BRA17" s="1020"/>
      <c r="BRB17" s="1020"/>
      <c r="BRC17" s="1020"/>
      <c r="BRD17" s="1020"/>
      <c r="BRE17" s="1020"/>
      <c r="BRF17" s="1020"/>
      <c r="BRG17" s="1020"/>
      <c r="BRH17" s="1020"/>
      <c r="BRI17" s="1020"/>
      <c r="BRJ17" s="1020"/>
      <c r="BRK17" s="1020"/>
      <c r="BRL17" s="1020"/>
      <c r="BRM17" s="1020"/>
      <c r="BRN17" s="1020"/>
      <c r="BRO17" s="1020"/>
      <c r="BRP17" s="1020"/>
      <c r="BRQ17" s="1020"/>
      <c r="BRR17" s="1020"/>
      <c r="BRS17" s="1020"/>
      <c r="BRT17" s="1020"/>
      <c r="BRU17" s="1020"/>
      <c r="BRV17" s="1020"/>
      <c r="BRW17" s="1020"/>
      <c r="BRX17" s="1020"/>
      <c r="BRY17" s="1020"/>
      <c r="BRZ17" s="1020"/>
      <c r="BSA17" s="1020"/>
      <c r="BSB17" s="1020"/>
      <c r="BSC17" s="1020"/>
      <c r="BSD17" s="1020"/>
      <c r="BSE17" s="1020"/>
      <c r="BSF17" s="1020"/>
      <c r="BSG17" s="1020"/>
      <c r="BSH17" s="1020"/>
      <c r="BSI17" s="1020"/>
      <c r="BSJ17" s="1020"/>
      <c r="BSK17" s="1020"/>
      <c r="BSL17" s="1020"/>
      <c r="BSM17" s="1020"/>
      <c r="BSN17" s="1020"/>
      <c r="BSO17" s="1020"/>
      <c r="BSP17" s="1020"/>
      <c r="BSQ17" s="1020"/>
      <c r="BSR17" s="1020"/>
      <c r="BSS17" s="1020"/>
      <c r="BST17" s="1020"/>
      <c r="BSU17" s="1020"/>
      <c r="BSV17" s="1020"/>
      <c r="BSW17" s="1020"/>
      <c r="BSX17" s="1020"/>
      <c r="BSY17" s="1020"/>
      <c r="BSZ17" s="1020"/>
      <c r="BTA17" s="1020"/>
      <c r="BTB17" s="1020"/>
      <c r="BTC17" s="1020"/>
      <c r="BTD17" s="1020"/>
      <c r="BTE17" s="1020"/>
      <c r="BTF17" s="1020"/>
      <c r="BTG17" s="1020"/>
      <c r="BTH17" s="1020"/>
      <c r="BTI17" s="1020"/>
      <c r="BTJ17" s="1020"/>
      <c r="BTK17" s="1020"/>
      <c r="BTL17" s="1020"/>
      <c r="BTM17" s="1020"/>
      <c r="BTN17" s="1020"/>
      <c r="BTO17" s="1020"/>
      <c r="BTP17" s="1020"/>
      <c r="BTQ17" s="1020"/>
      <c r="BTR17" s="1020"/>
      <c r="BTS17" s="1020"/>
      <c r="BTT17" s="1020"/>
      <c r="BTU17" s="1020"/>
      <c r="BTV17" s="1020"/>
      <c r="BTW17" s="1020"/>
      <c r="BTX17" s="1020"/>
      <c r="BTY17" s="1020"/>
      <c r="BTZ17" s="1020"/>
      <c r="BUA17" s="1020"/>
      <c r="BUB17" s="1020"/>
      <c r="BUC17" s="1020"/>
      <c r="BUD17" s="1020"/>
      <c r="BUE17" s="1020"/>
      <c r="BUF17" s="1020"/>
      <c r="BUG17" s="1020"/>
      <c r="BUH17" s="1020"/>
      <c r="BUI17" s="1020"/>
      <c r="BUJ17" s="1020"/>
      <c r="BUK17" s="1020"/>
      <c r="BUL17" s="1020"/>
      <c r="BUM17" s="1020"/>
      <c r="BUN17" s="1020"/>
      <c r="BUO17" s="1020"/>
      <c r="BUP17" s="1020"/>
      <c r="BUQ17" s="1020"/>
      <c r="BUR17" s="1020"/>
      <c r="BUS17" s="1020"/>
      <c r="BUT17" s="1020"/>
      <c r="BUU17" s="1020"/>
      <c r="BUV17" s="1020"/>
      <c r="BUW17" s="1020"/>
      <c r="BUX17" s="1020"/>
      <c r="BUY17" s="1020"/>
      <c r="BUZ17" s="1020"/>
      <c r="BVA17" s="1020"/>
      <c r="BVB17" s="1020"/>
      <c r="BVC17" s="1020"/>
      <c r="BVD17" s="1020"/>
      <c r="BVE17" s="1020"/>
      <c r="BVF17" s="1020"/>
      <c r="BVG17" s="1020"/>
      <c r="BVH17" s="1020"/>
      <c r="BVI17" s="1020"/>
      <c r="BVJ17" s="1020"/>
      <c r="BVK17" s="1020"/>
      <c r="BVL17" s="1020"/>
      <c r="BVM17" s="1020"/>
      <c r="BVN17" s="1020"/>
      <c r="BVO17" s="1020"/>
      <c r="BVP17" s="1020"/>
      <c r="BVQ17" s="1020"/>
      <c r="BVR17" s="1020"/>
      <c r="BVS17" s="1020"/>
      <c r="BVT17" s="1020"/>
      <c r="BVU17" s="1020"/>
      <c r="BVV17" s="1020"/>
      <c r="BVW17" s="1020"/>
      <c r="BVX17" s="1020"/>
      <c r="BVY17" s="1020"/>
      <c r="BVZ17" s="1020"/>
      <c r="BWA17" s="1020"/>
      <c r="BWB17" s="1020"/>
      <c r="BWC17" s="1020"/>
      <c r="BWD17" s="1020"/>
      <c r="BWE17" s="1020"/>
      <c r="BWF17" s="1020"/>
      <c r="BWG17" s="1020"/>
      <c r="BWH17" s="1020"/>
      <c r="BWI17" s="1020"/>
      <c r="BWJ17" s="1020"/>
      <c r="BWK17" s="1020"/>
      <c r="BWL17" s="1020"/>
      <c r="BWM17" s="1020"/>
      <c r="BWN17" s="1020"/>
      <c r="BWO17" s="1020"/>
      <c r="BWP17" s="1020"/>
      <c r="BWQ17" s="1020"/>
      <c r="BWR17" s="1020"/>
      <c r="BWS17" s="1020"/>
      <c r="BWT17" s="1020"/>
      <c r="BWU17" s="1020"/>
      <c r="BWV17" s="1020"/>
      <c r="BWW17" s="1020"/>
      <c r="BWX17" s="1020"/>
      <c r="BWY17" s="1020"/>
      <c r="BWZ17" s="1020"/>
      <c r="BXA17" s="1020"/>
      <c r="BXB17" s="1020"/>
      <c r="BXC17" s="1020"/>
      <c r="BXD17" s="1020"/>
      <c r="BXE17" s="1020"/>
      <c r="BXF17" s="1020"/>
      <c r="BXG17" s="1020"/>
      <c r="BXH17" s="1020"/>
      <c r="BXI17" s="1020"/>
      <c r="BXJ17" s="1020"/>
      <c r="BXK17" s="1020"/>
      <c r="BXL17" s="1020"/>
      <c r="BXM17" s="1020"/>
      <c r="BXN17" s="1020"/>
      <c r="BXO17" s="1020"/>
      <c r="BXP17" s="1020"/>
      <c r="BXQ17" s="1020"/>
      <c r="BXR17" s="1020"/>
      <c r="BXS17" s="1020"/>
      <c r="BXT17" s="1020"/>
      <c r="BXU17" s="1020"/>
      <c r="BXV17" s="1020"/>
      <c r="BXW17" s="1020"/>
      <c r="BXX17" s="1020"/>
      <c r="BXY17" s="1020"/>
      <c r="BXZ17" s="1020"/>
      <c r="BYA17" s="1020"/>
      <c r="BYB17" s="1020"/>
      <c r="BYC17" s="1020"/>
      <c r="BYD17" s="1020"/>
      <c r="BYE17" s="1020"/>
      <c r="BYF17" s="1020"/>
      <c r="BYG17" s="1020"/>
      <c r="BYH17" s="1020"/>
      <c r="BYI17" s="1020"/>
      <c r="BYJ17" s="1020"/>
      <c r="BYK17" s="1020"/>
      <c r="BYL17" s="1020"/>
      <c r="BYM17" s="1020"/>
      <c r="BYN17" s="1020"/>
      <c r="BYO17" s="1020"/>
      <c r="BYP17" s="1020"/>
      <c r="BYQ17" s="1020"/>
      <c r="BYR17" s="1020"/>
      <c r="BYS17" s="1020"/>
      <c r="BYT17" s="1020"/>
      <c r="BYU17" s="1020"/>
      <c r="BYV17" s="1020"/>
      <c r="BYW17" s="1020"/>
      <c r="BYX17" s="1020"/>
      <c r="BYY17" s="1020"/>
      <c r="BYZ17" s="1020"/>
      <c r="BZA17" s="1020"/>
      <c r="BZB17" s="1020"/>
      <c r="BZC17" s="1020"/>
      <c r="BZD17" s="1020"/>
      <c r="BZE17" s="1020"/>
      <c r="BZF17" s="1020"/>
      <c r="BZG17" s="1020"/>
      <c r="BZH17" s="1020"/>
      <c r="BZI17" s="1020"/>
      <c r="BZJ17" s="1020"/>
      <c r="BZK17" s="1020"/>
      <c r="BZL17" s="1020"/>
      <c r="BZM17" s="1020"/>
      <c r="BZN17" s="1020"/>
      <c r="BZO17" s="1020"/>
      <c r="BZP17" s="1020"/>
      <c r="BZQ17" s="1020"/>
      <c r="BZR17" s="1020"/>
      <c r="BZS17" s="1020"/>
      <c r="BZT17" s="1020"/>
      <c r="BZU17" s="1020"/>
      <c r="BZV17" s="1020"/>
      <c r="BZW17" s="1020"/>
      <c r="BZX17" s="1020"/>
      <c r="BZY17" s="1020"/>
      <c r="BZZ17" s="1020"/>
      <c r="CAA17" s="1020"/>
      <c r="CAB17" s="1020"/>
      <c r="CAC17" s="1020"/>
      <c r="CAD17" s="1020"/>
      <c r="CAE17" s="1020"/>
      <c r="CAF17" s="1020"/>
      <c r="CAG17" s="1020"/>
      <c r="CAH17" s="1020"/>
      <c r="CAI17" s="1020"/>
      <c r="CAJ17" s="1020"/>
      <c r="CAK17" s="1020"/>
      <c r="CAL17" s="1020"/>
      <c r="CAM17" s="1020"/>
      <c r="CAN17" s="1020"/>
      <c r="CAO17" s="1020"/>
      <c r="CAP17" s="1020"/>
      <c r="CAQ17" s="1020"/>
      <c r="CAR17" s="1020"/>
      <c r="CAS17" s="1020"/>
      <c r="CAT17" s="1020"/>
      <c r="CAU17" s="1020"/>
      <c r="CAV17" s="1020"/>
      <c r="CAW17" s="1020"/>
      <c r="CAX17" s="1020"/>
      <c r="CAY17" s="1020"/>
      <c r="CAZ17" s="1020"/>
      <c r="CBA17" s="1020"/>
      <c r="CBB17" s="1020"/>
      <c r="CBC17" s="1020"/>
      <c r="CBD17" s="1020"/>
      <c r="CBE17" s="1020"/>
      <c r="CBF17" s="1020"/>
      <c r="CBG17" s="1020"/>
      <c r="CBH17" s="1020"/>
      <c r="CBI17" s="1020"/>
      <c r="CBJ17" s="1020"/>
      <c r="CBK17" s="1020"/>
      <c r="CBL17" s="1020"/>
      <c r="CBM17" s="1020"/>
      <c r="CBN17" s="1020"/>
      <c r="CBO17" s="1020"/>
      <c r="CBP17" s="1020"/>
      <c r="CBQ17" s="1020"/>
      <c r="CBR17" s="1020"/>
      <c r="CBS17" s="1020"/>
      <c r="CBT17" s="1020"/>
      <c r="CBU17" s="1020"/>
      <c r="CBV17" s="1020"/>
      <c r="CBW17" s="1020"/>
      <c r="CBX17" s="1020"/>
      <c r="CBY17" s="1020"/>
      <c r="CBZ17" s="1020"/>
      <c r="CCA17" s="1020"/>
      <c r="CCB17" s="1020"/>
      <c r="CCC17" s="1020"/>
      <c r="CCD17" s="1020"/>
      <c r="CCE17" s="1020"/>
      <c r="CCF17" s="1020"/>
      <c r="CCG17" s="1020"/>
      <c r="CCH17" s="1020"/>
      <c r="CCI17" s="1020"/>
      <c r="CCJ17" s="1020"/>
      <c r="CCK17" s="1020"/>
      <c r="CCL17" s="1020"/>
      <c r="CCM17" s="1020"/>
      <c r="CCN17" s="1020"/>
      <c r="CCO17" s="1020"/>
      <c r="CCP17" s="1020"/>
      <c r="CCQ17" s="1020"/>
      <c r="CCR17" s="1020"/>
      <c r="CCS17" s="1020"/>
      <c r="CCT17" s="1020"/>
      <c r="CCU17" s="1020"/>
      <c r="CCV17" s="1020"/>
      <c r="CCW17" s="1020"/>
      <c r="CCX17" s="1020"/>
      <c r="CCY17" s="1020"/>
      <c r="CCZ17" s="1020"/>
      <c r="CDA17" s="1020"/>
      <c r="CDB17" s="1020"/>
      <c r="CDC17" s="1020"/>
      <c r="CDD17" s="1020"/>
      <c r="CDE17" s="1020"/>
      <c r="CDF17" s="1020"/>
      <c r="CDG17" s="1020"/>
      <c r="CDH17" s="1020"/>
      <c r="CDI17" s="1020"/>
      <c r="CDJ17" s="1020"/>
      <c r="CDK17" s="1020"/>
      <c r="CDL17" s="1020"/>
      <c r="CDM17" s="1020"/>
      <c r="CDN17" s="1020"/>
      <c r="CDO17" s="1020"/>
      <c r="CDP17" s="1020"/>
      <c r="CDQ17" s="1020"/>
      <c r="CDR17" s="1020"/>
      <c r="CDS17" s="1020"/>
      <c r="CDT17" s="1020"/>
      <c r="CDU17" s="1020"/>
      <c r="CDV17" s="1020"/>
      <c r="CDW17" s="1020"/>
      <c r="CDX17" s="1020"/>
      <c r="CDY17" s="1020"/>
      <c r="CDZ17" s="1020"/>
      <c r="CEA17" s="1020"/>
      <c r="CEB17" s="1020"/>
      <c r="CEC17" s="1020"/>
      <c r="CED17" s="1020"/>
      <c r="CEE17" s="1020"/>
      <c r="CEF17" s="1020"/>
      <c r="CEG17" s="1020"/>
      <c r="CEH17" s="1020"/>
      <c r="CEI17" s="1020"/>
      <c r="CEJ17" s="1020"/>
      <c r="CEK17" s="1020"/>
      <c r="CEL17" s="1020"/>
      <c r="CEM17" s="1020"/>
      <c r="CEN17" s="1020"/>
      <c r="CEO17" s="1020"/>
      <c r="CEP17" s="1020"/>
      <c r="CEQ17" s="1020"/>
      <c r="CER17" s="1020"/>
      <c r="CES17" s="1020"/>
      <c r="CET17" s="1020"/>
      <c r="CEU17" s="1020"/>
      <c r="CEV17" s="1020"/>
      <c r="CEW17" s="1020"/>
      <c r="CEX17" s="1020"/>
      <c r="CEY17" s="1020"/>
      <c r="CEZ17" s="1020"/>
      <c r="CFA17" s="1020"/>
      <c r="CFB17" s="1020"/>
      <c r="CFC17" s="1020"/>
      <c r="CFD17" s="1020"/>
      <c r="CFE17" s="1020"/>
      <c r="CFF17" s="1020"/>
      <c r="CFG17" s="1020"/>
      <c r="CFH17" s="1020"/>
      <c r="CFI17" s="1020"/>
      <c r="CFJ17" s="1020"/>
      <c r="CFK17" s="1020"/>
      <c r="CFL17" s="1020"/>
      <c r="CFM17" s="1020"/>
      <c r="CFN17" s="1020"/>
      <c r="CFO17" s="1020"/>
      <c r="CFP17" s="1020"/>
      <c r="CFQ17" s="1020"/>
      <c r="CFR17" s="1020"/>
      <c r="CFS17" s="1020"/>
      <c r="CFT17" s="1020"/>
      <c r="CFU17" s="1020"/>
      <c r="CFV17" s="1020"/>
      <c r="CFW17" s="1020"/>
      <c r="CFX17" s="1020"/>
      <c r="CFY17" s="1020"/>
      <c r="CFZ17" s="1020"/>
      <c r="CGA17" s="1020"/>
      <c r="CGB17" s="1020"/>
      <c r="CGC17" s="1020"/>
      <c r="CGD17" s="1020"/>
      <c r="CGE17" s="1020"/>
      <c r="CGF17" s="1020"/>
      <c r="CGG17" s="1020"/>
      <c r="CGH17" s="1020"/>
      <c r="CGI17" s="1020"/>
      <c r="CGJ17" s="1020"/>
      <c r="CGK17" s="1020"/>
      <c r="CGL17" s="1020"/>
      <c r="CGM17" s="1020"/>
      <c r="CGN17" s="1020"/>
      <c r="CGO17" s="1020"/>
      <c r="CGP17" s="1020"/>
      <c r="CGQ17" s="1020"/>
      <c r="CGR17" s="1020"/>
      <c r="CGS17" s="1020"/>
      <c r="CGT17" s="1020"/>
      <c r="CGU17" s="1020"/>
      <c r="CGV17" s="1020"/>
      <c r="CGW17" s="1020"/>
      <c r="CGX17" s="1020"/>
      <c r="CGY17" s="1020"/>
      <c r="CGZ17" s="1020"/>
      <c r="CHA17" s="1020"/>
      <c r="CHB17" s="1020"/>
      <c r="CHC17" s="1020"/>
      <c r="CHD17" s="1020"/>
      <c r="CHE17" s="1020"/>
      <c r="CHF17" s="1020"/>
      <c r="CHG17" s="1020"/>
      <c r="CHH17" s="1020"/>
      <c r="CHI17" s="1020"/>
      <c r="CHJ17" s="1020"/>
      <c r="CHK17" s="1020"/>
      <c r="CHL17" s="1020"/>
      <c r="CHM17" s="1020"/>
      <c r="CHN17" s="1020"/>
      <c r="CHO17" s="1020"/>
      <c r="CHP17" s="1020"/>
      <c r="CHQ17" s="1020"/>
      <c r="CHR17" s="1020"/>
      <c r="CHS17" s="1020"/>
      <c r="CHT17" s="1020"/>
      <c r="CHU17" s="1020"/>
      <c r="CHV17" s="1020"/>
      <c r="CHW17" s="1020"/>
      <c r="CHX17" s="1020"/>
      <c r="CHY17" s="1020"/>
      <c r="CHZ17" s="1020"/>
      <c r="CIA17" s="1020"/>
      <c r="CIB17" s="1020"/>
      <c r="CIC17" s="1020"/>
      <c r="CID17" s="1020"/>
      <c r="CIE17" s="1020"/>
      <c r="CIF17" s="1020"/>
      <c r="CIG17" s="1020"/>
      <c r="CIH17" s="1020"/>
      <c r="CII17" s="1020"/>
      <c r="CIJ17" s="1020"/>
      <c r="CIK17" s="1020"/>
      <c r="CIL17" s="1020"/>
      <c r="CIM17" s="1020"/>
      <c r="CIN17" s="1020"/>
      <c r="CIO17" s="1020"/>
      <c r="CIP17" s="1020"/>
      <c r="CIQ17" s="1020"/>
      <c r="CIR17" s="1020"/>
      <c r="CIS17" s="1020"/>
      <c r="CIT17" s="1020"/>
      <c r="CIU17" s="1020"/>
      <c r="CIV17" s="1020"/>
      <c r="CIW17" s="1020"/>
      <c r="CIX17" s="1020"/>
      <c r="CIY17" s="1020"/>
      <c r="CIZ17" s="1020"/>
      <c r="CJA17" s="1020"/>
      <c r="CJB17" s="1020"/>
      <c r="CJC17" s="1020"/>
      <c r="CJD17" s="1020"/>
      <c r="CJE17" s="1020"/>
      <c r="CJF17" s="1020"/>
      <c r="CJG17" s="1020"/>
      <c r="CJH17" s="1020"/>
      <c r="CJI17" s="1020"/>
      <c r="CJJ17" s="1020"/>
      <c r="CJK17" s="1020"/>
      <c r="CJL17" s="1020"/>
      <c r="CJM17" s="1020"/>
      <c r="CJN17" s="1020"/>
      <c r="CJO17" s="1020"/>
      <c r="CJP17" s="1020"/>
      <c r="CJQ17" s="1020"/>
      <c r="CJR17" s="1020"/>
      <c r="CJS17" s="1020"/>
      <c r="CJT17" s="1020"/>
      <c r="CJU17" s="1020"/>
      <c r="CJV17" s="1020"/>
      <c r="CJW17" s="1020"/>
      <c r="CJX17" s="1020"/>
      <c r="CJY17" s="1020"/>
      <c r="CJZ17" s="1020"/>
      <c r="CKA17" s="1020"/>
      <c r="CKB17" s="1020"/>
      <c r="CKC17" s="1020"/>
      <c r="CKD17" s="1020"/>
      <c r="CKE17" s="1020"/>
      <c r="CKF17" s="1020"/>
      <c r="CKG17" s="1020"/>
      <c r="CKH17" s="1020"/>
      <c r="CKI17" s="1020"/>
      <c r="CKJ17" s="1020"/>
      <c r="CKK17" s="1020"/>
      <c r="CKL17" s="1020"/>
      <c r="CKM17" s="1020"/>
      <c r="CKN17" s="1020"/>
      <c r="CKO17" s="1020"/>
      <c r="CKP17" s="1020"/>
      <c r="CKQ17" s="1020"/>
      <c r="CKR17" s="1020"/>
      <c r="CKS17" s="1020"/>
      <c r="CKT17" s="1020"/>
      <c r="CKU17" s="1020"/>
      <c r="CKV17" s="1020"/>
      <c r="CKW17" s="1020"/>
      <c r="CKX17" s="1020"/>
      <c r="CKY17" s="1020"/>
      <c r="CKZ17" s="1020"/>
      <c r="CLA17" s="1020"/>
      <c r="CLB17" s="1020"/>
      <c r="CLC17" s="1020"/>
      <c r="CLD17" s="1020"/>
      <c r="CLE17" s="1020"/>
      <c r="CLF17" s="1020"/>
      <c r="CLG17" s="1020"/>
      <c r="CLH17" s="1020"/>
      <c r="CLI17" s="1020"/>
      <c r="CLJ17" s="1020"/>
      <c r="CLK17" s="1020"/>
      <c r="CLL17" s="1020"/>
      <c r="CLM17" s="1020"/>
      <c r="CLN17" s="1020"/>
      <c r="CLO17" s="1020"/>
      <c r="CLP17" s="1020"/>
      <c r="CLQ17" s="1020"/>
      <c r="CLR17" s="1020"/>
      <c r="CLS17" s="1020"/>
      <c r="CLT17" s="1020"/>
      <c r="CLU17" s="1020"/>
      <c r="CLV17" s="1020"/>
      <c r="CLW17" s="1020"/>
      <c r="CLX17" s="1020"/>
      <c r="CLY17" s="1020"/>
      <c r="CLZ17" s="1020"/>
      <c r="CMA17" s="1020"/>
      <c r="CMB17" s="1020"/>
      <c r="CMC17" s="1020"/>
      <c r="CMD17" s="1020"/>
      <c r="CME17" s="1020"/>
      <c r="CMF17" s="1020"/>
      <c r="CMG17" s="1020"/>
      <c r="CMH17" s="1020"/>
      <c r="CMI17" s="1020"/>
      <c r="CMJ17" s="1020"/>
      <c r="CMK17" s="1020"/>
      <c r="CML17" s="1020"/>
      <c r="CMM17" s="1020"/>
      <c r="CMN17" s="1020"/>
      <c r="CMO17" s="1020"/>
      <c r="CMP17" s="1020"/>
      <c r="CMQ17" s="1020"/>
      <c r="CMR17" s="1020"/>
      <c r="CMS17" s="1020"/>
      <c r="CMT17" s="1020"/>
      <c r="CMU17" s="1020"/>
      <c r="CMV17" s="1020"/>
      <c r="CMW17" s="1020"/>
      <c r="CMX17" s="1020"/>
      <c r="CMY17" s="1020"/>
      <c r="CMZ17" s="1020"/>
      <c r="CNA17" s="1020"/>
      <c r="CNB17" s="1020"/>
      <c r="CNC17" s="1020"/>
      <c r="CND17" s="1020"/>
      <c r="CNE17" s="1020"/>
      <c r="CNF17" s="1020"/>
      <c r="CNG17" s="1020"/>
      <c r="CNH17" s="1020"/>
      <c r="CNI17" s="1020"/>
      <c r="CNJ17" s="1020"/>
      <c r="CNK17" s="1020"/>
      <c r="CNL17" s="1020"/>
      <c r="CNM17" s="1020"/>
      <c r="CNN17" s="1020"/>
      <c r="CNO17" s="1020"/>
      <c r="CNP17" s="1020"/>
      <c r="CNQ17" s="1020"/>
      <c r="CNR17" s="1020"/>
      <c r="CNS17" s="1020"/>
      <c r="CNT17" s="1020"/>
      <c r="CNU17" s="1020"/>
      <c r="CNV17" s="1020"/>
      <c r="CNW17" s="1020"/>
      <c r="CNX17" s="1020"/>
      <c r="CNY17" s="1020"/>
      <c r="CNZ17" s="1020"/>
      <c r="COA17" s="1020"/>
      <c r="COB17" s="1020"/>
      <c r="COC17" s="1020"/>
      <c r="COD17" s="1020"/>
      <c r="COE17" s="1020"/>
      <c r="COF17" s="1020"/>
      <c r="COG17" s="1020"/>
      <c r="COH17" s="1020"/>
      <c r="COI17" s="1020"/>
      <c r="COJ17" s="1020"/>
      <c r="COK17" s="1020"/>
      <c r="COL17" s="1020"/>
      <c r="COM17" s="1020"/>
      <c r="CON17" s="1020"/>
      <c r="COO17" s="1020"/>
      <c r="COP17" s="1020"/>
      <c r="COQ17" s="1020"/>
      <c r="COR17" s="1020"/>
      <c r="COS17" s="1020"/>
      <c r="COT17" s="1020"/>
      <c r="COU17" s="1020"/>
      <c r="COV17" s="1020"/>
      <c r="COW17" s="1020"/>
      <c r="COX17" s="1020"/>
      <c r="COY17" s="1020"/>
      <c r="COZ17" s="1020"/>
      <c r="CPA17" s="1020"/>
      <c r="CPB17" s="1020"/>
      <c r="CPC17" s="1020"/>
      <c r="CPD17" s="1020"/>
      <c r="CPE17" s="1020"/>
      <c r="CPF17" s="1020"/>
      <c r="CPG17" s="1020"/>
      <c r="CPH17" s="1020"/>
      <c r="CPI17" s="1020"/>
      <c r="CPJ17" s="1020"/>
      <c r="CPK17" s="1020"/>
      <c r="CPL17" s="1020"/>
      <c r="CPM17" s="1020"/>
      <c r="CPN17" s="1020"/>
      <c r="CPO17" s="1020"/>
      <c r="CPP17" s="1020"/>
      <c r="CPQ17" s="1020"/>
      <c r="CPR17" s="1020"/>
      <c r="CPS17" s="1020"/>
      <c r="CPT17" s="1020"/>
      <c r="CPU17" s="1020"/>
      <c r="CPV17" s="1020"/>
      <c r="CPW17" s="1020"/>
      <c r="CPX17" s="1020"/>
      <c r="CPY17" s="1020"/>
      <c r="CPZ17" s="1020"/>
      <c r="CQA17" s="1020"/>
      <c r="CQB17" s="1020"/>
      <c r="CQC17" s="1020"/>
      <c r="CQD17" s="1020"/>
      <c r="CQE17" s="1020"/>
      <c r="CQF17" s="1020"/>
      <c r="CQG17" s="1020"/>
      <c r="CQH17" s="1020"/>
      <c r="CQI17" s="1020"/>
      <c r="CQJ17" s="1020"/>
      <c r="CQK17" s="1020"/>
      <c r="CQL17" s="1020"/>
      <c r="CQM17" s="1020"/>
      <c r="CQN17" s="1020"/>
      <c r="CQO17" s="1020"/>
      <c r="CQP17" s="1020"/>
      <c r="CQQ17" s="1020"/>
      <c r="CQR17" s="1020"/>
      <c r="CQS17" s="1020"/>
      <c r="CQT17" s="1020"/>
      <c r="CQU17" s="1020"/>
      <c r="CQV17" s="1020"/>
      <c r="CQW17" s="1020"/>
      <c r="CQX17" s="1020"/>
      <c r="CQY17" s="1020"/>
      <c r="CQZ17" s="1020"/>
      <c r="CRA17" s="1020"/>
      <c r="CRB17" s="1020"/>
      <c r="CRC17" s="1020"/>
      <c r="CRD17" s="1020"/>
      <c r="CRE17" s="1020"/>
      <c r="CRF17" s="1020"/>
      <c r="CRG17" s="1020"/>
      <c r="CRH17" s="1020"/>
      <c r="CRI17" s="1020"/>
      <c r="CRJ17" s="1020"/>
      <c r="CRK17" s="1020"/>
      <c r="CRL17" s="1020"/>
      <c r="CRM17" s="1020"/>
      <c r="CRN17" s="1020"/>
      <c r="CRO17" s="1020"/>
      <c r="CRP17" s="1020"/>
      <c r="CRQ17" s="1020"/>
      <c r="CRR17" s="1020"/>
      <c r="CRS17" s="1020"/>
      <c r="CRT17" s="1020"/>
      <c r="CRU17" s="1020"/>
      <c r="CRV17" s="1020"/>
      <c r="CRW17" s="1020"/>
      <c r="CRX17" s="1020"/>
      <c r="CRY17" s="1020"/>
      <c r="CRZ17" s="1020"/>
      <c r="CSA17" s="1020"/>
      <c r="CSB17" s="1020"/>
      <c r="CSC17" s="1020"/>
      <c r="CSD17" s="1020"/>
      <c r="CSE17" s="1020"/>
      <c r="CSF17" s="1020"/>
      <c r="CSG17" s="1020"/>
      <c r="CSH17" s="1020"/>
      <c r="CSI17" s="1020"/>
      <c r="CSJ17" s="1020"/>
      <c r="CSK17" s="1020"/>
      <c r="CSL17" s="1020"/>
      <c r="CSM17" s="1020"/>
      <c r="CSN17" s="1020"/>
      <c r="CSO17" s="1020"/>
      <c r="CSP17" s="1020"/>
      <c r="CSQ17" s="1020"/>
      <c r="CSR17" s="1020"/>
      <c r="CSS17" s="1020"/>
      <c r="CST17" s="1020"/>
      <c r="CSU17" s="1020"/>
      <c r="CSV17" s="1020"/>
      <c r="CSW17" s="1020"/>
      <c r="CSX17" s="1020"/>
      <c r="CSY17" s="1020"/>
      <c r="CSZ17" s="1020"/>
      <c r="CTA17" s="1020"/>
      <c r="CTB17" s="1020"/>
      <c r="CTC17" s="1020"/>
      <c r="CTD17" s="1020"/>
      <c r="CTE17" s="1020"/>
      <c r="CTF17" s="1020"/>
      <c r="CTG17" s="1020"/>
      <c r="CTH17" s="1020"/>
      <c r="CTI17" s="1020"/>
      <c r="CTJ17" s="1020"/>
      <c r="CTK17" s="1020"/>
      <c r="CTL17" s="1020"/>
      <c r="CTM17" s="1020"/>
      <c r="CTN17" s="1020"/>
      <c r="CTO17" s="1020"/>
      <c r="CTP17" s="1020"/>
      <c r="CTQ17" s="1020"/>
      <c r="CTR17" s="1020"/>
      <c r="CTS17" s="1020"/>
      <c r="CTT17" s="1020"/>
      <c r="CTU17" s="1020"/>
      <c r="CTV17" s="1020"/>
      <c r="CTW17" s="1020"/>
      <c r="CTX17" s="1020"/>
      <c r="CTY17" s="1020"/>
      <c r="CTZ17" s="1020"/>
      <c r="CUA17" s="1020"/>
      <c r="CUB17" s="1020"/>
      <c r="CUC17" s="1020"/>
      <c r="CUD17" s="1020"/>
      <c r="CUE17" s="1020"/>
      <c r="CUF17" s="1020"/>
      <c r="CUG17" s="1020"/>
      <c r="CUH17" s="1020"/>
      <c r="CUI17" s="1020"/>
      <c r="CUJ17" s="1020"/>
      <c r="CUK17" s="1020"/>
      <c r="CUL17" s="1020"/>
      <c r="CUM17" s="1020"/>
      <c r="CUN17" s="1020"/>
      <c r="CUO17" s="1020"/>
      <c r="CUP17" s="1020"/>
      <c r="CUQ17" s="1020"/>
      <c r="CUR17" s="1020"/>
      <c r="CUS17" s="1020"/>
      <c r="CUT17" s="1020"/>
      <c r="CUU17" s="1020"/>
      <c r="CUV17" s="1020"/>
      <c r="CUW17" s="1020"/>
      <c r="CUX17" s="1020"/>
      <c r="CUY17" s="1020"/>
      <c r="CUZ17" s="1020"/>
      <c r="CVA17" s="1020"/>
      <c r="CVB17" s="1020"/>
      <c r="CVC17" s="1020"/>
      <c r="CVD17" s="1020"/>
      <c r="CVE17" s="1020"/>
      <c r="CVF17" s="1020"/>
      <c r="CVG17" s="1020"/>
      <c r="CVH17" s="1020"/>
      <c r="CVI17" s="1020"/>
      <c r="CVJ17" s="1020"/>
      <c r="CVK17" s="1020"/>
      <c r="CVL17" s="1020"/>
      <c r="CVM17" s="1020"/>
      <c r="CVN17" s="1020"/>
      <c r="CVO17" s="1020"/>
      <c r="CVP17" s="1020"/>
      <c r="CVQ17" s="1020"/>
      <c r="CVR17" s="1020"/>
      <c r="CVS17" s="1020"/>
      <c r="CVT17" s="1020"/>
      <c r="CVU17" s="1020"/>
      <c r="CVV17" s="1020"/>
      <c r="CVW17" s="1020"/>
      <c r="CVX17" s="1020"/>
      <c r="CVY17" s="1020"/>
      <c r="CVZ17" s="1020"/>
      <c r="CWA17" s="1020"/>
      <c r="CWB17" s="1020"/>
      <c r="CWC17" s="1020"/>
      <c r="CWD17" s="1020"/>
      <c r="CWE17" s="1020"/>
      <c r="CWF17" s="1020"/>
      <c r="CWG17" s="1020"/>
      <c r="CWH17" s="1020"/>
      <c r="CWI17" s="1020"/>
      <c r="CWJ17" s="1020"/>
      <c r="CWK17" s="1020"/>
      <c r="CWL17" s="1020"/>
      <c r="CWM17" s="1020"/>
      <c r="CWN17" s="1020"/>
      <c r="CWO17" s="1020"/>
      <c r="CWP17" s="1020"/>
      <c r="CWQ17" s="1020"/>
      <c r="CWR17" s="1020"/>
      <c r="CWS17" s="1020"/>
      <c r="CWT17" s="1020"/>
      <c r="CWU17" s="1020"/>
      <c r="CWV17" s="1020"/>
      <c r="CWW17" s="1020"/>
      <c r="CWX17" s="1020"/>
      <c r="CWY17" s="1020"/>
      <c r="CWZ17" s="1020"/>
      <c r="CXA17" s="1020"/>
      <c r="CXB17" s="1020"/>
      <c r="CXC17" s="1020"/>
      <c r="CXD17" s="1020"/>
      <c r="CXE17" s="1020"/>
      <c r="CXF17" s="1020"/>
      <c r="CXG17" s="1020"/>
      <c r="CXH17" s="1020"/>
      <c r="CXI17" s="1020"/>
      <c r="CXJ17" s="1020"/>
      <c r="CXK17" s="1020"/>
      <c r="CXL17" s="1020"/>
      <c r="CXM17" s="1020"/>
      <c r="CXN17" s="1020"/>
      <c r="CXO17" s="1020"/>
      <c r="CXP17" s="1020"/>
      <c r="CXQ17" s="1020"/>
      <c r="CXR17" s="1020"/>
      <c r="CXS17" s="1020"/>
      <c r="CXT17" s="1020"/>
      <c r="CXU17" s="1020"/>
      <c r="CXV17" s="1020"/>
      <c r="CXW17" s="1020"/>
      <c r="CXX17" s="1020"/>
      <c r="CXY17" s="1020"/>
      <c r="CXZ17" s="1020"/>
      <c r="CYA17" s="1020"/>
      <c r="CYB17" s="1020"/>
      <c r="CYC17" s="1020"/>
      <c r="CYD17" s="1020"/>
      <c r="CYE17" s="1020"/>
      <c r="CYF17" s="1020"/>
      <c r="CYG17" s="1020"/>
      <c r="CYH17" s="1020"/>
      <c r="CYI17" s="1020"/>
      <c r="CYJ17" s="1020"/>
      <c r="CYK17" s="1020"/>
      <c r="CYL17" s="1020"/>
      <c r="CYM17" s="1020"/>
      <c r="CYN17" s="1020"/>
      <c r="CYO17" s="1020"/>
      <c r="CYP17" s="1020"/>
      <c r="CYQ17" s="1020"/>
      <c r="CYR17" s="1020"/>
      <c r="CYS17" s="1020"/>
      <c r="CYT17" s="1020"/>
      <c r="CYU17" s="1020"/>
      <c r="CYV17" s="1020"/>
      <c r="CYW17" s="1020"/>
      <c r="CYX17" s="1020"/>
      <c r="CYY17" s="1020"/>
      <c r="CYZ17" s="1020"/>
      <c r="CZA17" s="1020"/>
      <c r="CZB17" s="1020"/>
      <c r="CZC17" s="1020"/>
      <c r="CZD17" s="1020"/>
      <c r="CZE17" s="1020"/>
      <c r="CZF17" s="1020"/>
      <c r="CZG17" s="1020"/>
      <c r="CZH17" s="1020"/>
      <c r="CZI17" s="1020"/>
      <c r="CZJ17" s="1020"/>
      <c r="CZK17" s="1020"/>
      <c r="CZL17" s="1020"/>
      <c r="CZM17" s="1020"/>
      <c r="CZN17" s="1020"/>
      <c r="CZO17" s="1020"/>
      <c r="CZP17" s="1020"/>
      <c r="CZQ17" s="1020"/>
      <c r="CZR17" s="1020"/>
      <c r="CZS17" s="1020"/>
      <c r="CZT17" s="1020"/>
      <c r="CZU17" s="1020"/>
      <c r="CZV17" s="1020"/>
      <c r="CZW17" s="1020"/>
      <c r="CZX17" s="1020"/>
      <c r="CZY17" s="1020"/>
      <c r="CZZ17" s="1020"/>
      <c r="DAA17" s="1020"/>
      <c r="DAB17" s="1020"/>
      <c r="DAC17" s="1020"/>
      <c r="DAD17" s="1020"/>
      <c r="DAE17" s="1020"/>
      <c r="DAF17" s="1020"/>
      <c r="DAG17" s="1020"/>
      <c r="DAH17" s="1020"/>
      <c r="DAI17" s="1020"/>
      <c r="DAJ17" s="1020"/>
      <c r="DAK17" s="1020"/>
      <c r="DAL17" s="1020"/>
      <c r="DAM17" s="1020"/>
      <c r="DAN17" s="1020"/>
      <c r="DAO17" s="1020"/>
      <c r="DAP17" s="1020"/>
      <c r="DAQ17" s="1020"/>
      <c r="DAR17" s="1020"/>
      <c r="DAS17" s="1020"/>
      <c r="DAT17" s="1020"/>
      <c r="DAU17" s="1020"/>
      <c r="DAV17" s="1020"/>
      <c r="DAW17" s="1020"/>
      <c r="DAX17" s="1020"/>
      <c r="DAY17" s="1020"/>
      <c r="DAZ17" s="1020"/>
      <c r="DBA17" s="1020"/>
      <c r="DBB17" s="1020"/>
      <c r="DBC17" s="1020"/>
      <c r="DBD17" s="1020"/>
      <c r="DBE17" s="1020"/>
      <c r="DBF17" s="1020"/>
      <c r="DBG17" s="1020"/>
      <c r="DBH17" s="1020"/>
      <c r="DBI17" s="1020"/>
      <c r="DBJ17" s="1020"/>
      <c r="DBK17" s="1020"/>
      <c r="DBL17" s="1020"/>
      <c r="DBM17" s="1020"/>
      <c r="DBN17" s="1020"/>
      <c r="DBO17" s="1020"/>
      <c r="DBP17" s="1020"/>
      <c r="DBQ17" s="1020"/>
      <c r="DBR17" s="1020"/>
      <c r="DBS17" s="1020"/>
      <c r="DBT17" s="1020"/>
      <c r="DBU17" s="1020"/>
      <c r="DBV17" s="1020"/>
      <c r="DBW17" s="1020"/>
      <c r="DBX17" s="1020"/>
      <c r="DBY17" s="1020"/>
      <c r="DBZ17" s="1020"/>
      <c r="DCA17" s="1020"/>
      <c r="DCB17" s="1020"/>
      <c r="DCC17" s="1020"/>
      <c r="DCD17" s="1020"/>
      <c r="DCE17" s="1020"/>
      <c r="DCF17" s="1020"/>
      <c r="DCG17" s="1020"/>
      <c r="DCH17" s="1020"/>
      <c r="DCI17" s="1020"/>
      <c r="DCJ17" s="1020"/>
      <c r="DCK17" s="1020"/>
      <c r="DCL17" s="1020"/>
      <c r="DCM17" s="1020"/>
      <c r="DCN17" s="1020"/>
      <c r="DCO17" s="1020"/>
      <c r="DCP17" s="1020"/>
      <c r="DCQ17" s="1020"/>
      <c r="DCR17" s="1020"/>
      <c r="DCS17" s="1020"/>
      <c r="DCT17" s="1020"/>
      <c r="DCU17" s="1020"/>
      <c r="DCV17" s="1020"/>
      <c r="DCW17" s="1020"/>
      <c r="DCX17" s="1020"/>
      <c r="DCY17" s="1020"/>
      <c r="DCZ17" s="1020"/>
      <c r="DDA17" s="1020"/>
      <c r="DDB17" s="1020"/>
      <c r="DDC17" s="1020"/>
      <c r="DDD17" s="1020"/>
      <c r="DDE17" s="1020"/>
      <c r="DDF17" s="1020"/>
      <c r="DDG17" s="1020"/>
      <c r="DDH17" s="1020"/>
      <c r="DDI17" s="1020"/>
      <c r="DDJ17" s="1020"/>
      <c r="DDK17" s="1020"/>
      <c r="DDL17" s="1020"/>
      <c r="DDM17" s="1020"/>
      <c r="DDN17" s="1020"/>
      <c r="DDO17" s="1020"/>
      <c r="DDP17" s="1020"/>
      <c r="DDQ17" s="1020"/>
      <c r="DDR17" s="1020"/>
      <c r="DDS17" s="1020"/>
      <c r="DDT17" s="1020"/>
      <c r="DDU17" s="1020"/>
      <c r="DDV17" s="1020"/>
      <c r="DDW17" s="1020"/>
      <c r="DDX17" s="1020"/>
      <c r="DDY17" s="1020"/>
      <c r="DDZ17" s="1020"/>
      <c r="DEA17" s="1020"/>
      <c r="DEB17" s="1020"/>
      <c r="DEC17" s="1020"/>
      <c r="DED17" s="1020"/>
      <c r="DEE17" s="1020"/>
      <c r="DEF17" s="1020"/>
      <c r="DEG17" s="1020"/>
      <c r="DEH17" s="1020"/>
      <c r="DEI17" s="1020"/>
      <c r="DEJ17" s="1020"/>
      <c r="DEK17" s="1020"/>
      <c r="DEL17" s="1020"/>
      <c r="DEM17" s="1020"/>
      <c r="DEN17" s="1020"/>
      <c r="DEO17" s="1020"/>
      <c r="DEP17" s="1020"/>
      <c r="DEQ17" s="1020"/>
      <c r="DER17" s="1020"/>
      <c r="DES17" s="1020"/>
      <c r="DET17" s="1020"/>
      <c r="DEU17" s="1020"/>
      <c r="DEV17" s="1020"/>
      <c r="DEW17" s="1020"/>
      <c r="DEX17" s="1020"/>
      <c r="DEY17" s="1020"/>
      <c r="DEZ17" s="1020"/>
      <c r="DFA17" s="1020"/>
      <c r="DFB17" s="1020"/>
      <c r="DFC17" s="1020"/>
      <c r="DFD17" s="1020"/>
      <c r="DFE17" s="1020"/>
      <c r="DFF17" s="1020"/>
      <c r="DFG17" s="1020"/>
      <c r="DFH17" s="1020"/>
      <c r="DFI17" s="1020"/>
      <c r="DFJ17" s="1020"/>
      <c r="DFK17" s="1020"/>
      <c r="DFL17" s="1020"/>
      <c r="DFM17" s="1020"/>
      <c r="DFN17" s="1020"/>
      <c r="DFO17" s="1020"/>
      <c r="DFP17" s="1020"/>
      <c r="DFQ17" s="1020"/>
      <c r="DFR17" s="1020"/>
      <c r="DFS17" s="1020"/>
      <c r="DFT17" s="1020"/>
      <c r="DFU17" s="1020"/>
      <c r="DFV17" s="1020"/>
      <c r="DFW17" s="1020"/>
      <c r="DFX17" s="1020"/>
      <c r="DFY17" s="1020"/>
      <c r="DFZ17" s="1020"/>
      <c r="DGA17" s="1020"/>
      <c r="DGB17" s="1020"/>
      <c r="DGC17" s="1020"/>
      <c r="DGD17" s="1020"/>
      <c r="DGE17" s="1020"/>
      <c r="DGF17" s="1020"/>
      <c r="DGG17" s="1020"/>
      <c r="DGH17" s="1020"/>
      <c r="DGI17" s="1020"/>
      <c r="DGJ17" s="1020"/>
      <c r="DGK17" s="1020"/>
      <c r="DGL17" s="1020"/>
      <c r="DGM17" s="1020"/>
      <c r="DGN17" s="1020"/>
      <c r="DGO17" s="1020"/>
      <c r="DGP17" s="1020"/>
      <c r="DGQ17" s="1020"/>
      <c r="DGR17" s="1020"/>
      <c r="DGS17" s="1020"/>
      <c r="DGT17" s="1020"/>
      <c r="DGU17" s="1020"/>
      <c r="DGV17" s="1020"/>
      <c r="DGW17" s="1020"/>
      <c r="DGX17" s="1020"/>
      <c r="DGY17" s="1020"/>
      <c r="DGZ17" s="1020"/>
      <c r="DHA17" s="1020"/>
      <c r="DHB17" s="1020"/>
      <c r="DHC17" s="1020"/>
      <c r="DHD17" s="1020"/>
      <c r="DHE17" s="1020"/>
      <c r="DHF17" s="1020"/>
      <c r="DHG17" s="1020"/>
      <c r="DHH17" s="1020"/>
      <c r="DHI17" s="1020"/>
      <c r="DHJ17" s="1020"/>
      <c r="DHK17" s="1020"/>
      <c r="DHL17" s="1020"/>
      <c r="DHM17" s="1020"/>
      <c r="DHN17" s="1020"/>
      <c r="DHO17" s="1020"/>
      <c r="DHP17" s="1020"/>
      <c r="DHQ17" s="1020"/>
      <c r="DHR17" s="1020"/>
      <c r="DHS17" s="1020"/>
      <c r="DHT17" s="1020"/>
      <c r="DHU17" s="1020"/>
      <c r="DHV17" s="1020"/>
      <c r="DHW17" s="1020"/>
      <c r="DHX17" s="1020"/>
      <c r="DHY17" s="1020"/>
      <c r="DHZ17" s="1020"/>
      <c r="DIA17" s="1020"/>
      <c r="DIB17" s="1020"/>
      <c r="DIC17" s="1020"/>
      <c r="DID17" s="1020"/>
      <c r="DIE17" s="1020"/>
      <c r="DIF17" s="1020"/>
      <c r="DIG17" s="1020"/>
      <c r="DIH17" s="1020"/>
      <c r="DII17" s="1020"/>
      <c r="DIJ17" s="1020"/>
      <c r="DIK17" s="1020"/>
      <c r="DIL17" s="1020"/>
      <c r="DIM17" s="1020"/>
      <c r="DIN17" s="1020"/>
      <c r="DIO17" s="1020"/>
      <c r="DIP17" s="1020"/>
      <c r="DIQ17" s="1020"/>
      <c r="DIR17" s="1020"/>
      <c r="DIS17" s="1020"/>
      <c r="DIT17" s="1020"/>
      <c r="DIU17" s="1020"/>
      <c r="DIV17" s="1020"/>
      <c r="DIW17" s="1020"/>
      <c r="DIX17" s="1020"/>
      <c r="DIY17" s="1020"/>
      <c r="DIZ17" s="1020"/>
      <c r="DJA17" s="1020"/>
      <c r="DJB17" s="1020"/>
      <c r="DJC17" s="1020"/>
      <c r="DJD17" s="1020"/>
      <c r="DJE17" s="1020"/>
      <c r="DJF17" s="1020"/>
      <c r="DJG17" s="1020"/>
      <c r="DJH17" s="1020"/>
      <c r="DJI17" s="1020"/>
      <c r="DJJ17" s="1020"/>
      <c r="DJK17" s="1020"/>
      <c r="DJL17" s="1020"/>
      <c r="DJM17" s="1020"/>
      <c r="DJN17" s="1020"/>
      <c r="DJO17" s="1020"/>
      <c r="DJP17" s="1020"/>
      <c r="DJQ17" s="1020"/>
      <c r="DJR17" s="1020"/>
      <c r="DJS17" s="1020"/>
      <c r="DJT17" s="1020"/>
      <c r="DJU17" s="1020"/>
      <c r="DJV17" s="1020"/>
      <c r="DJW17" s="1020"/>
      <c r="DJX17" s="1020"/>
      <c r="DJY17" s="1020"/>
      <c r="DJZ17" s="1020"/>
      <c r="DKA17" s="1020"/>
      <c r="DKB17" s="1020"/>
      <c r="DKC17" s="1020"/>
      <c r="DKD17" s="1020"/>
      <c r="DKE17" s="1020"/>
      <c r="DKF17" s="1020"/>
      <c r="DKG17" s="1020"/>
      <c r="DKH17" s="1020"/>
      <c r="DKI17" s="1020"/>
      <c r="DKJ17" s="1020"/>
      <c r="DKK17" s="1020"/>
      <c r="DKL17" s="1020"/>
      <c r="DKM17" s="1020"/>
      <c r="DKN17" s="1020"/>
      <c r="DKO17" s="1020"/>
      <c r="DKP17" s="1020"/>
      <c r="DKQ17" s="1020"/>
      <c r="DKR17" s="1020"/>
      <c r="DKS17" s="1020"/>
      <c r="DKT17" s="1020"/>
      <c r="DKU17" s="1020"/>
      <c r="DKV17" s="1020"/>
      <c r="DKW17" s="1020"/>
      <c r="DKX17" s="1020"/>
      <c r="DKY17" s="1020"/>
      <c r="DKZ17" s="1020"/>
      <c r="DLA17" s="1020"/>
      <c r="DLB17" s="1020"/>
      <c r="DLC17" s="1020"/>
      <c r="DLD17" s="1020"/>
      <c r="DLE17" s="1020"/>
      <c r="DLF17" s="1020"/>
      <c r="DLG17" s="1020"/>
      <c r="DLH17" s="1020"/>
      <c r="DLI17" s="1020"/>
      <c r="DLJ17" s="1020"/>
      <c r="DLK17" s="1020"/>
      <c r="DLL17" s="1020"/>
      <c r="DLM17" s="1020"/>
      <c r="DLN17" s="1020"/>
      <c r="DLO17" s="1020"/>
      <c r="DLP17" s="1020"/>
      <c r="DLQ17" s="1020"/>
      <c r="DLR17" s="1020"/>
      <c r="DLS17" s="1020"/>
      <c r="DLT17" s="1020"/>
      <c r="DLU17" s="1020"/>
      <c r="DLV17" s="1020"/>
      <c r="DLW17" s="1020"/>
      <c r="DLX17" s="1020"/>
      <c r="DLY17" s="1020"/>
      <c r="DLZ17" s="1020"/>
      <c r="DMA17" s="1020"/>
      <c r="DMB17" s="1020"/>
      <c r="DMC17" s="1020"/>
      <c r="DMD17" s="1020"/>
      <c r="DME17" s="1020"/>
      <c r="DMF17" s="1020"/>
      <c r="DMG17" s="1020"/>
      <c r="DMH17" s="1020"/>
      <c r="DMI17" s="1020"/>
      <c r="DMJ17" s="1020"/>
      <c r="DMK17" s="1020"/>
      <c r="DML17" s="1020"/>
      <c r="DMM17" s="1020"/>
      <c r="DMN17" s="1020"/>
      <c r="DMO17" s="1020"/>
      <c r="DMP17" s="1020"/>
      <c r="DMQ17" s="1020"/>
      <c r="DMR17" s="1020"/>
      <c r="DMS17" s="1020"/>
      <c r="DMT17" s="1020"/>
      <c r="DMU17" s="1020"/>
      <c r="DMV17" s="1020"/>
      <c r="DMW17" s="1020"/>
      <c r="DMX17" s="1020"/>
      <c r="DMY17" s="1020"/>
      <c r="DMZ17" s="1020"/>
      <c r="DNA17" s="1020"/>
      <c r="DNB17" s="1020"/>
      <c r="DNC17" s="1020"/>
      <c r="DND17" s="1020"/>
      <c r="DNE17" s="1020"/>
      <c r="DNF17" s="1020"/>
      <c r="DNG17" s="1020"/>
      <c r="DNH17" s="1020"/>
      <c r="DNI17" s="1020"/>
      <c r="DNJ17" s="1020"/>
      <c r="DNK17" s="1020"/>
      <c r="DNL17" s="1020"/>
      <c r="DNM17" s="1020"/>
      <c r="DNN17" s="1020"/>
      <c r="DNO17" s="1020"/>
      <c r="DNP17" s="1020"/>
      <c r="DNQ17" s="1020"/>
      <c r="DNR17" s="1020"/>
      <c r="DNS17" s="1020"/>
      <c r="DNT17" s="1020"/>
      <c r="DNU17" s="1020"/>
      <c r="DNV17" s="1020"/>
      <c r="DNW17" s="1020"/>
      <c r="DNX17" s="1020"/>
      <c r="DNY17" s="1020"/>
      <c r="DNZ17" s="1020"/>
      <c r="DOA17" s="1020"/>
      <c r="DOB17" s="1020"/>
      <c r="DOC17" s="1020"/>
      <c r="DOD17" s="1020"/>
      <c r="DOE17" s="1020"/>
      <c r="DOF17" s="1020"/>
      <c r="DOG17" s="1020"/>
      <c r="DOH17" s="1020"/>
      <c r="DOI17" s="1020"/>
      <c r="DOJ17" s="1020"/>
      <c r="DOK17" s="1020"/>
      <c r="DOL17" s="1020"/>
      <c r="DOM17" s="1020"/>
      <c r="DON17" s="1020"/>
      <c r="DOO17" s="1020"/>
      <c r="DOP17" s="1020"/>
      <c r="DOQ17" s="1020"/>
      <c r="DOR17" s="1020"/>
      <c r="DOS17" s="1020"/>
      <c r="DOT17" s="1020"/>
      <c r="DOU17" s="1020"/>
      <c r="DOV17" s="1020"/>
      <c r="DOW17" s="1020"/>
      <c r="DOX17" s="1020"/>
      <c r="DOY17" s="1020"/>
      <c r="DOZ17" s="1020"/>
      <c r="DPA17" s="1020"/>
      <c r="DPB17" s="1020"/>
      <c r="DPC17" s="1020"/>
      <c r="DPD17" s="1020"/>
      <c r="DPE17" s="1020"/>
      <c r="DPF17" s="1020"/>
      <c r="DPG17" s="1020"/>
      <c r="DPH17" s="1020"/>
      <c r="DPI17" s="1020"/>
      <c r="DPJ17" s="1020"/>
      <c r="DPK17" s="1020"/>
      <c r="DPL17" s="1020"/>
      <c r="DPM17" s="1020"/>
      <c r="DPN17" s="1020"/>
      <c r="DPO17" s="1020"/>
      <c r="DPP17" s="1020"/>
      <c r="DPQ17" s="1020"/>
      <c r="DPR17" s="1020"/>
      <c r="DPS17" s="1020"/>
      <c r="DPT17" s="1020"/>
      <c r="DPU17" s="1020"/>
      <c r="DPV17" s="1020"/>
      <c r="DPW17" s="1020"/>
      <c r="DPX17" s="1020"/>
      <c r="DPY17" s="1020"/>
      <c r="DPZ17" s="1020"/>
      <c r="DQA17" s="1020"/>
      <c r="DQB17" s="1020"/>
      <c r="DQC17" s="1020"/>
      <c r="DQD17" s="1020"/>
      <c r="DQE17" s="1020"/>
      <c r="DQF17" s="1020"/>
      <c r="DQG17" s="1020"/>
      <c r="DQH17" s="1020"/>
      <c r="DQI17" s="1020"/>
      <c r="DQJ17" s="1020"/>
      <c r="DQK17" s="1020"/>
      <c r="DQL17" s="1020"/>
      <c r="DQM17" s="1020"/>
      <c r="DQN17" s="1020"/>
      <c r="DQO17" s="1020"/>
      <c r="DQP17" s="1020"/>
      <c r="DQQ17" s="1020"/>
      <c r="DQR17" s="1020"/>
      <c r="DQS17" s="1020"/>
      <c r="DQT17" s="1020"/>
      <c r="DQU17" s="1020"/>
      <c r="DQV17" s="1020"/>
      <c r="DQW17" s="1020"/>
      <c r="DQX17" s="1020"/>
      <c r="DQY17" s="1020"/>
      <c r="DQZ17" s="1020"/>
      <c r="DRA17" s="1020"/>
      <c r="DRB17" s="1020"/>
      <c r="DRC17" s="1020"/>
      <c r="DRD17" s="1020"/>
      <c r="DRE17" s="1020"/>
      <c r="DRF17" s="1020"/>
      <c r="DRG17" s="1020"/>
      <c r="DRH17" s="1020"/>
      <c r="DRI17" s="1020"/>
      <c r="DRJ17" s="1020"/>
      <c r="DRK17" s="1020"/>
      <c r="DRL17" s="1020"/>
      <c r="DRM17" s="1020"/>
      <c r="DRN17" s="1020"/>
      <c r="DRO17" s="1020"/>
      <c r="DRP17" s="1020"/>
      <c r="DRQ17" s="1020"/>
      <c r="DRR17" s="1020"/>
      <c r="DRS17" s="1020"/>
      <c r="DRT17" s="1020"/>
      <c r="DRU17" s="1020"/>
      <c r="DRV17" s="1020"/>
      <c r="DRW17" s="1020"/>
      <c r="DRX17" s="1020"/>
      <c r="DRY17" s="1020"/>
      <c r="DRZ17" s="1020"/>
      <c r="DSA17" s="1020"/>
      <c r="DSB17" s="1020"/>
      <c r="DSC17" s="1020"/>
      <c r="DSD17" s="1020"/>
      <c r="DSE17" s="1020"/>
      <c r="DSF17" s="1020"/>
      <c r="DSG17" s="1020"/>
      <c r="DSH17" s="1020"/>
      <c r="DSI17" s="1020"/>
      <c r="DSJ17" s="1020"/>
      <c r="DSK17" s="1020"/>
      <c r="DSL17" s="1020"/>
      <c r="DSM17" s="1020"/>
      <c r="DSN17" s="1020"/>
      <c r="DSO17" s="1020"/>
      <c r="DSP17" s="1020"/>
      <c r="DSQ17" s="1020"/>
      <c r="DSR17" s="1020"/>
      <c r="DSS17" s="1020"/>
      <c r="DST17" s="1020"/>
      <c r="DSU17" s="1020"/>
      <c r="DSV17" s="1020"/>
      <c r="DSW17" s="1020"/>
      <c r="DSX17" s="1020"/>
      <c r="DSY17" s="1020"/>
      <c r="DSZ17" s="1020"/>
      <c r="DTA17" s="1020"/>
      <c r="DTB17" s="1020"/>
      <c r="DTC17" s="1020"/>
      <c r="DTD17" s="1020"/>
      <c r="DTE17" s="1020"/>
      <c r="DTF17" s="1020"/>
      <c r="DTG17" s="1020"/>
      <c r="DTH17" s="1020"/>
      <c r="DTI17" s="1020"/>
      <c r="DTJ17" s="1020"/>
      <c r="DTK17" s="1020"/>
      <c r="DTL17" s="1020"/>
      <c r="DTM17" s="1020"/>
      <c r="DTN17" s="1020"/>
      <c r="DTO17" s="1020"/>
      <c r="DTP17" s="1020"/>
      <c r="DTQ17" s="1020"/>
      <c r="DTR17" s="1020"/>
      <c r="DTS17" s="1020"/>
      <c r="DTT17" s="1020"/>
      <c r="DTU17" s="1020"/>
      <c r="DTV17" s="1020"/>
      <c r="DTW17" s="1020"/>
      <c r="DTX17" s="1020"/>
      <c r="DTY17" s="1020"/>
      <c r="DTZ17" s="1020"/>
      <c r="DUA17" s="1020"/>
      <c r="DUB17" s="1020"/>
      <c r="DUC17" s="1020"/>
      <c r="DUD17" s="1020"/>
      <c r="DUE17" s="1020"/>
      <c r="DUF17" s="1020"/>
      <c r="DUG17" s="1020"/>
      <c r="DUH17" s="1020"/>
      <c r="DUI17" s="1020"/>
      <c r="DUJ17" s="1020"/>
      <c r="DUK17" s="1020"/>
      <c r="DUL17" s="1020"/>
      <c r="DUM17" s="1020"/>
      <c r="DUN17" s="1020"/>
      <c r="DUO17" s="1020"/>
      <c r="DUP17" s="1020"/>
      <c r="DUQ17" s="1020"/>
      <c r="DUR17" s="1020"/>
      <c r="DUS17" s="1020"/>
      <c r="DUT17" s="1020"/>
      <c r="DUU17" s="1020"/>
      <c r="DUV17" s="1020"/>
      <c r="DUW17" s="1020"/>
      <c r="DUX17" s="1020"/>
      <c r="DUY17" s="1020"/>
      <c r="DUZ17" s="1020"/>
      <c r="DVA17" s="1020"/>
      <c r="DVB17" s="1020"/>
      <c r="DVC17" s="1020"/>
      <c r="DVD17" s="1020"/>
      <c r="DVE17" s="1020"/>
      <c r="DVF17" s="1020"/>
      <c r="DVG17" s="1020"/>
      <c r="DVH17" s="1020"/>
      <c r="DVI17" s="1020"/>
      <c r="DVJ17" s="1020"/>
      <c r="DVK17" s="1020"/>
      <c r="DVL17" s="1020"/>
      <c r="DVM17" s="1020"/>
      <c r="DVN17" s="1020"/>
      <c r="DVO17" s="1020"/>
      <c r="DVP17" s="1020"/>
      <c r="DVQ17" s="1020"/>
      <c r="DVR17" s="1020"/>
      <c r="DVS17" s="1020"/>
      <c r="DVT17" s="1020"/>
      <c r="DVU17" s="1020"/>
      <c r="DVV17" s="1020"/>
      <c r="DVW17" s="1020"/>
      <c r="DVX17" s="1020"/>
      <c r="DVY17" s="1020"/>
      <c r="DVZ17" s="1020"/>
      <c r="DWA17" s="1020"/>
      <c r="DWB17" s="1020"/>
      <c r="DWC17" s="1020"/>
      <c r="DWD17" s="1020"/>
      <c r="DWE17" s="1020"/>
      <c r="DWF17" s="1020"/>
      <c r="DWG17" s="1020"/>
      <c r="DWH17" s="1020"/>
      <c r="DWI17" s="1020"/>
      <c r="DWJ17" s="1020"/>
      <c r="DWK17" s="1020"/>
      <c r="DWL17" s="1020"/>
      <c r="DWM17" s="1020"/>
      <c r="DWN17" s="1020"/>
      <c r="DWO17" s="1020"/>
      <c r="DWP17" s="1020"/>
      <c r="DWQ17" s="1020"/>
      <c r="DWR17" s="1020"/>
      <c r="DWS17" s="1020"/>
      <c r="DWT17" s="1020"/>
      <c r="DWU17" s="1020"/>
      <c r="DWV17" s="1020"/>
      <c r="DWW17" s="1020"/>
      <c r="DWX17" s="1020"/>
      <c r="DWY17" s="1020"/>
      <c r="DWZ17" s="1020"/>
      <c r="DXA17" s="1020"/>
      <c r="DXB17" s="1020"/>
      <c r="DXC17" s="1020"/>
      <c r="DXD17" s="1020"/>
      <c r="DXE17" s="1020"/>
      <c r="DXF17" s="1020"/>
      <c r="DXG17" s="1020"/>
      <c r="DXH17" s="1020"/>
      <c r="DXI17" s="1020"/>
      <c r="DXJ17" s="1020"/>
      <c r="DXK17" s="1020"/>
      <c r="DXL17" s="1020"/>
      <c r="DXM17" s="1020"/>
      <c r="DXN17" s="1020"/>
      <c r="DXO17" s="1020"/>
      <c r="DXP17" s="1020"/>
      <c r="DXQ17" s="1020"/>
      <c r="DXR17" s="1020"/>
      <c r="DXS17" s="1020"/>
      <c r="DXT17" s="1020"/>
      <c r="DXU17" s="1020"/>
      <c r="DXV17" s="1020"/>
      <c r="DXW17" s="1020"/>
      <c r="DXX17" s="1020"/>
      <c r="DXY17" s="1020"/>
      <c r="DXZ17" s="1020"/>
      <c r="DYA17" s="1020"/>
      <c r="DYB17" s="1020"/>
      <c r="DYC17" s="1020"/>
      <c r="DYD17" s="1020"/>
      <c r="DYE17" s="1020"/>
      <c r="DYF17" s="1020"/>
      <c r="DYG17" s="1020"/>
      <c r="DYH17" s="1020"/>
      <c r="DYI17" s="1020"/>
      <c r="DYJ17" s="1020"/>
      <c r="DYK17" s="1020"/>
      <c r="DYL17" s="1020"/>
      <c r="DYM17" s="1020"/>
      <c r="DYN17" s="1020"/>
      <c r="DYO17" s="1020"/>
      <c r="DYP17" s="1020"/>
      <c r="DYQ17" s="1020"/>
      <c r="DYR17" s="1020"/>
      <c r="DYS17" s="1020"/>
      <c r="DYT17" s="1020"/>
      <c r="DYU17" s="1020"/>
      <c r="DYV17" s="1020"/>
      <c r="DYW17" s="1020"/>
      <c r="DYX17" s="1020"/>
      <c r="DYY17" s="1020"/>
      <c r="DYZ17" s="1020"/>
      <c r="DZA17" s="1020"/>
      <c r="DZB17" s="1020"/>
      <c r="DZC17" s="1020"/>
      <c r="DZD17" s="1020"/>
      <c r="DZE17" s="1020"/>
      <c r="DZF17" s="1020"/>
      <c r="DZG17" s="1020"/>
      <c r="DZH17" s="1020"/>
      <c r="DZI17" s="1020"/>
      <c r="DZJ17" s="1020"/>
      <c r="DZK17" s="1020"/>
      <c r="DZL17" s="1020"/>
      <c r="DZM17" s="1020"/>
      <c r="DZN17" s="1020"/>
      <c r="DZO17" s="1020"/>
      <c r="DZP17" s="1020"/>
      <c r="DZQ17" s="1020"/>
      <c r="DZR17" s="1020"/>
      <c r="DZS17" s="1020"/>
      <c r="DZT17" s="1020"/>
      <c r="DZU17" s="1020"/>
      <c r="DZV17" s="1020"/>
      <c r="DZW17" s="1020"/>
      <c r="DZX17" s="1020"/>
      <c r="DZY17" s="1020"/>
      <c r="DZZ17" s="1020"/>
      <c r="EAA17" s="1020"/>
      <c r="EAB17" s="1020"/>
      <c r="EAC17" s="1020"/>
      <c r="EAD17" s="1020"/>
      <c r="EAE17" s="1020"/>
      <c r="EAF17" s="1020"/>
      <c r="EAG17" s="1020"/>
      <c r="EAH17" s="1020"/>
      <c r="EAI17" s="1020"/>
      <c r="EAJ17" s="1020"/>
      <c r="EAK17" s="1020"/>
      <c r="EAL17" s="1020"/>
      <c r="EAM17" s="1020"/>
      <c r="EAN17" s="1020"/>
      <c r="EAO17" s="1020"/>
      <c r="EAP17" s="1020"/>
      <c r="EAQ17" s="1020"/>
      <c r="EAR17" s="1020"/>
      <c r="EAS17" s="1020"/>
      <c r="EAT17" s="1020"/>
      <c r="EAU17" s="1020"/>
      <c r="EAV17" s="1020"/>
      <c r="EAW17" s="1020"/>
      <c r="EAX17" s="1020"/>
      <c r="EAY17" s="1020"/>
      <c r="EAZ17" s="1020"/>
      <c r="EBA17" s="1020"/>
      <c r="EBB17" s="1020"/>
      <c r="EBC17" s="1020"/>
      <c r="EBD17" s="1020"/>
      <c r="EBE17" s="1020"/>
      <c r="EBF17" s="1020"/>
      <c r="EBG17" s="1020"/>
      <c r="EBH17" s="1020"/>
      <c r="EBI17" s="1020"/>
      <c r="EBJ17" s="1020"/>
      <c r="EBK17" s="1020"/>
      <c r="EBL17" s="1020"/>
      <c r="EBM17" s="1020"/>
      <c r="EBN17" s="1020"/>
      <c r="EBO17" s="1020"/>
      <c r="EBP17" s="1020"/>
      <c r="EBQ17" s="1020"/>
      <c r="EBR17" s="1020"/>
      <c r="EBS17" s="1020"/>
      <c r="EBT17" s="1020"/>
      <c r="EBU17" s="1020"/>
      <c r="EBV17" s="1020"/>
      <c r="EBW17" s="1020"/>
      <c r="EBX17" s="1020"/>
      <c r="EBY17" s="1020"/>
      <c r="EBZ17" s="1020"/>
      <c r="ECA17" s="1020"/>
      <c r="ECB17" s="1020"/>
      <c r="ECC17" s="1020"/>
      <c r="ECD17" s="1020"/>
      <c r="ECE17" s="1020"/>
      <c r="ECF17" s="1020"/>
      <c r="ECG17" s="1020"/>
      <c r="ECH17" s="1020"/>
      <c r="ECI17" s="1020"/>
      <c r="ECJ17" s="1020"/>
      <c r="ECK17" s="1020"/>
      <c r="ECL17" s="1020"/>
      <c r="ECM17" s="1020"/>
      <c r="ECN17" s="1020"/>
      <c r="ECO17" s="1020"/>
      <c r="ECP17" s="1020"/>
      <c r="ECQ17" s="1020"/>
      <c r="ECR17" s="1020"/>
      <c r="ECS17" s="1020"/>
      <c r="ECT17" s="1020"/>
      <c r="ECU17" s="1020"/>
      <c r="ECV17" s="1020"/>
      <c r="ECW17" s="1020"/>
      <c r="ECX17" s="1020"/>
      <c r="ECY17" s="1020"/>
      <c r="ECZ17" s="1020"/>
      <c r="EDA17" s="1020"/>
      <c r="EDB17" s="1020"/>
      <c r="EDC17" s="1020"/>
      <c r="EDD17" s="1020"/>
      <c r="EDE17" s="1020"/>
      <c r="EDF17" s="1020"/>
      <c r="EDG17" s="1020"/>
      <c r="EDH17" s="1020"/>
      <c r="EDI17" s="1020"/>
      <c r="EDJ17" s="1020"/>
      <c r="EDK17" s="1020"/>
      <c r="EDL17" s="1020"/>
      <c r="EDM17" s="1020"/>
      <c r="EDN17" s="1020"/>
      <c r="EDO17" s="1020"/>
      <c r="EDP17" s="1020"/>
      <c r="EDQ17" s="1020"/>
      <c r="EDR17" s="1020"/>
      <c r="EDS17" s="1020"/>
      <c r="EDT17" s="1020"/>
      <c r="EDU17" s="1020"/>
      <c r="EDV17" s="1020"/>
      <c r="EDW17" s="1020"/>
      <c r="EDX17" s="1020"/>
      <c r="EDY17" s="1020"/>
      <c r="EDZ17" s="1020"/>
      <c r="EEA17" s="1020"/>
      <c r="EEB17" s="1020"/>
      <c r="EEC17" s="1020"/>
      <c r="EED17" s="1020"/>
      <c r="EEE17" s="1020"/>
      <c r="EEF17" s="1020"/>
      <c r="EEG17" s="1020"/>
      <c r="EEH17" s="1020"/>
      <c r="EEI17" s="1020"/>
      <c r="EEJ17" s="1020"/>
      <c r="EEK17" s="1020"/>
      <c r="EEL17" s="1020"/>
      <c r="EEM17" s="1020"/>
      <c r="EEN17" s="1020"/>
      <c r="EEO17" s="1020"/>
      <c r="EEP17" s="1020"/>
      <c r="EEQ17" s="1020"/>
      <c r="EER17" s="1020"/>
      <c r="EES17" s="1020"/>
      <c r="EET17" s="1020"/>
      <c r="EEU17" s="1020"/>
      <c r="EEV17" s="1020"/>
      <c r="EEW17" s="1020"/>
      <c r="EEX17" s="1020"/>
      <c r="EEY17" s="1020"/>
      <c r="EEZ17" s="1020"/>
      <c r="EFA17" s="1020"/>
      <c r="EFB17" s="1020"/>
      <c r="EFC17" s="1020"/>
      <c r="EFD17" s="1020"/>
      <c r="EFE17" s="1020"/>
      <c r="EFF17" s="1020"/>
      <c r="EFG17" s="1020"/>
      <c r="EFH17" s="1020"/>
      <c r="EFI17" s="1020"/>
      <c r="EFJ17" s="1020"/>
      <c r="EFK17" s="1020"/>
      <c r="EFL17" s="1020"/>
      <c r="EFM17" s="1020"/>
      <c r="EFN17" s="1020"/>
      <c r="EFO17" s="1020"/>
      <c r="EFP17" s="1020"/>
      <c r="EFQ17" s="1020"/>
      <c r="EFR17" s="1020"/>
      <c r="EFS17" s="1020"/>
      <c r="EFT17" s="1020"/>
      <c r="EFU17" s="1020"/>
      <c r="EFV17" s="1020"/>
      <c r="EFW17" s="1020"/>
      <c r="EFX17" s="1020"/>
      <c r="EFY17" s="1020"/>
      <c r="EFZ17" s="1020"/>
      <c r="EGA17" s="1020"/>
      <c r="EGB17" s="1020"/>
      <c r="EGC17" s="1020"/>
      <c r="EGD17" s="1020"/>
      <c r="EGE17" s="1020"/>
      <c r="EGF17" s="1020"/>
      <c r="EGG17" s="1020"/>
      <c r="EGH17" s="1020"/>
      <c r="EGI17" s="1020"/>
      <c r="EGJ17" s="1020"/>
      <c r="EGK17" s="1020"/>
      <c r="EGL17" s="1020"/>
      <c r="EGM17" s="1020"/>
      <c r="EGN17" s="1020"/>
      <c r="EGO17" s="1020"/>
      <c r="EGP17" s="1020"/>
      <c r="EGQ17" s="1020"/>
      <c r="EGR17" s="1020"/>
      <c r="EGS17" s="1020"/>
      <c r="EGT17" s="1020"/>
      <c r="EGU17" s="1020"/>
      <c r="EGV17" s="1020"/>
      <c r="EGW17" s="1020"/>
      <c r="EGX17" s="1020"/>
      <c r="EGY17" s="1020"/>
      <c r="EGZ17" s="1020"/>
      <c r="EHA17" s="1020"/>
      <c r="EHB17" s="1020"/>
      <c r="EHC17" s="1020"/>
      <c r="EHD17" s="1020"/>
      <c r="EHE17" s="1020"/>
      <c r="EHF17" s="1020"/>
      <c r="EHG17" s="1020"/>
      <c r="EHH17" s="1020"/>
      <c r="EHI17" s="1020"/>
      <c r="EHJ17" s="1020"/>
      <c r="EHK17" s="1020"/>
      <c r="EHL17" s="1020"/>
      <c r="EHM17" s="1020"/>
      <c r="EHN17" s="1020"/>
      <c r="EHO17" s="1020"/>
      <c r="EHP17" s="1020"/>
      <c r="EHQ17" s="1020"/>
      <c r="EHR17" s="1020"/>
      <c r="EHS17" s="1020"/>
      <c r="EHT17" s="1020"/>
      <c r="EHU17" s="1020"/>
      <c r="EHV17" s="1020"/>
      <c r="EHW17" s="1020"/>
      <c r="EHX17" s="1020"/>
      <c r="EHY17" s="1020"/>
      <c r="EHZ17" s="1020"/>
      <c r="EIA17" s="1020"/>
      <c r="EIB17" s="1020"/>
      <c r="EIC17" s="1020"/>
      <c r="EID17" s="1020"/>
      <c r="EIE17" s="1020"/>
      <c r="EIF17" s="1020"/>
      <c r="EIG17" s="1020"/>
      <c r="EIH17" s="1020"/>
      <c r="EII17" s="1020"/>
      <c r="EIJ17" s="1020"/>
      <c r="EIK17" s="1020"/>
      <c r="EIL17" s="1020"/>
      <c r="EIM17" s="1020"/>
      <c r="EIN17" s="1020"/>
      <c r="EIO17" s="1020"/>
      <c r="EIP17" s="1020"/>
      <c r="EIQ17" s="1020"/>
      <c r="EIR17" s="1020"/>
      <c r="EIS17" s="1020"/>
      <c r="EIT17" s="1020"/>
      <c r="EIU17" s="1020"/>
      <c r="EIV17" s="1020"/>
      <c r="EIW17" s="1020"/>
      <c r="EIX17" s="1020"/>
      <c r="EIY17" s="1020"/>
      <c r="EIZ17" s="1020"/>
      <c r="EJA17" s="1020"/>
      <c r="EJB17" s="1020"/>
      <c r="EJC17" s="1020"/>
      <c r="EJD17" s="1020"/>
      <c r="EJE17" s="1020"/>
      <c r="EJF17" s="1020"/>
      <c r="EJG17" s="1020"/>
      <c r="EJH17" s="1020"/>
      <c r="EJI17" s="1020"/>
      <c r="EJJ17" s="1020"/>
      <c r="EJK17" s="1020"/>
      <c r="EJL17" s="1020"/>
      <c r="EJM17" s="1020"/>
      <c r="EJN17" s="1020"/>
      <c r="EJO17" s="1020"/>
      <c r="EJP17" s="1020"/>
      <c r="EJQ17" s="1020"/>
      <c r="EJR17" s="1020"/>
      <c r="EJS17" s="1020"/>
      <c r="EJT17" s="1020"/>
      <c r="EJU17" s="1020"/>
      <c r="EJV17" s="1020"/>
      <c r="EJW17" s="1020"/>
      <c r="EJX17" s="1020"/>
      <c r="EJY17" s="1020"/>
      <c r="EJZ17" s="1020"/>
      <c r="EKA17" s="1020"/>
      <c r="EKB17" s="1020"/>
      <c r="EKC17" s="1020"/>
      <c r="EKD17" s="1020"/>
      <c r="EKE17" s="1020"/>
      <c r="EKF17" s="1020"/>
      <c r="EKG17" s="1020"/>
      <c r="EKH17" s="1020"/>
      <c r="EKI17" s="1020"/>
      <c r="EKJ17" s="1020"/>
      <c r="EKK17" s="1020"/>
      <c r="EKL17" s="1020"/>
      <c r="EKM17" s="1020"/>
      <c r="EKN17" s="1020"/>
      <c r="EKO17" s="1020"/>
      <c r="EKP17" s="1020"/>
      <c r="EKQ17" s="1020"/>
      <c r="EKR17" s="1020"/>
      <c r="EKS17" s="1020"/>
      <c r="EKT17" s="1020"/>
      <c r="EKU17" s="1020"/>
      <c r="EKV17" s="1020"/>
      <c r="EKW17" s="1020"/>
      <c r="EKX17" s="1020"/>
      <c r="EKY17" s="1020"/>
      <c r="EKZ17" s="1020"/>
      <c r="ELA17" s="1020"/>
      <c r="ELB17" s="1020"/>
      <c r="ELC17" s="1020"/>
      <c r="ELD17" s="1020"/>
      <c r="ELE17" s="1020"/>
      <c r="ELF17" s="1020"/>
      <c r="ELG17" s="1020"/>
      <c r="ELH17" s="1020"/>
      <c r="ELI17" s="1020"/>
      <c r="ELJ17" s="1020"/>
      <c r="ELK17" s="1020"/>
      <c r="ELL17" s="1020"/>
      <c r="ELM17" s="1020"/>
      <c r="ELN17" s="1020"/>
      <c r="ELO17" s="1020"/>
      <c r="ELP17" s="1020"/>
      <c r="ELQ17" s="1020"/>
      <c r="ELR17" s="1020"/>
      <c r="ELS17" s="1020"/>
      <c r="ELT17" s="1020"/>
      <c r="ELU17" s="1020"/>
      <c r="ELV17" s="1020"/>
      <c r="ELW17" s="1020"/>
      <c r="ELX17" s="1020"/>
      <c r="ELY17" s="1020"/>
      <c r="ELZ17" s="1020"/>
      <c r="EMA17" s="1020"/>
      <c r="EMB17" s="1020"/>
      <c r="EMC17" s="1020"/>
      <c r="EMD17" s="1020"/>
      <c r="EME17" s="1020"/>
      <c r="EMF17" s="1020"/>
      <c r="EMG17" s="1020"/>
      <c r="EMH17" s="1020"/>
      <c r="EMI17" s="1020"/>
      <c r="EMJ17" s="1020"/>
      <c r="EMK17" s="1020"/>
      <c r="EML17" s="1020"/>
      <c r="EMM17" s="1020"/>
      <c r="EMN17" s="1020"/>
      <c r="EMO17" s="1020"/>
      <c r="EMP17" s="1020"/>
      <c r="EMQ17" s="1020"/>
      <c r="EMR17" s="1020"/>
      <c r="EMS17" s="1020"/>
      <c r="EMT17" s="1020"/>
      <c r="EMU17" s="1020"/>
      <c r="EMV17" s="1020"/>
      <c r="EMW17" s="1020"/>
      <c r="EMX17" s="1020"/>
      <c r="EMY17" s="1020"/>
      <c r="EMZ17" s="1020"/>
      <c r="ENA17" s="1020"/>
      <c r="ENB17" s="1020"/>
      <c r="ENC17" s="1020"/>
      <c r="END17" s="1020"/>
      <c r="ENE17" s="1020"/>
      <c r="ENF17" s="1020"/>
      <c r="ENG17" s="1020"/>
      <c r="ENH17" s="1020"/>
      <c r="ENI17" s="1020"/>
      <c r="ENJ17" s="1020"/>
      <c r="ENK17" s="1020"/>
      <c r="ENL17" s="1020"/>
      <c r="ENM17" s="1020"/>
      <c r="ENN17" s="1020"/>
      <c r="ENO17" s="1020"/>
      <c r="ENP17" s="1020"/>
      <c r="ENQ17" s="1020"/>
      <c r="ENR17" s="1020"/>
      <c r="ENS17" s="1020"/>
      <c r="ENT17" s="1020"/>
      <c r="ENU17" s="1020"/>
      <c r="ENV17" s="1020"/>
      <c r="ENW17" s="1020"/>
      <c r="ENX17" s="1020"/>
      <c r="ENY17" s="1020"/>
      <c r="ENZ17" s="1020"/>
      <c r="EOA17" s="1020"/>
      <c r="EOB17" s="1020"/>
      <c r="EOC17" s="1020"/>
      <c r="EOD17" s="1020"/>
      <c r="EOE17" s="1020"/>
      <c r="EOF17" s="1020"/>
      <c r="EOG17" s="1020"/>
      <c r="EOH17" s="1020"/>
      <c r="EOI17" s="1020"/>
      <c r="EOJ17" s="1020"/>
      <c r="EOK17" s="1020"/>
      <c r="EOL17" s="1020"/>
      <c r="EOM17" s="1020"/>
      <c r="EON17" s="1020"/>
      <c r="EOO17" s="1020"/>
      <c r="EOP17" s="1020"/>
      <c r="EOQ17" s="1020"/>
      <c r="EOR17" s="1020"/>
      <c r="EOS17" s="1020"/>
      <c r="EOT17" s="1020"/>
      <c r="EOU17" s="1020"/>
      <c r="EOV17" s="1020"/>
      <c r="EOW17" s="1020"/>
      <c r="EOX17" s="1020"/>
      <c r="EOY17" s="1020"/>
      <c r="EOZ17" s="1020"/>
      <c r="EPA17" s="1020"/>
      <c r="EPB17" s="1020"/>
      <c r="EPC17" s="1020"/>
      <c r="EPD17" s="1020"/>
      <c r="EPE17" s="1020"/>
      <c r="EPF17" s="1020"/>
      <c r="EPG17" s="1020"/>
      <c r="EPH17" s="1020"/>
      <c r="EPI17" s="1020"/>
      <c r="EPJ17" s="1020"/>
      <c r="EPK17" s="1020"/>
      <c r="EPL17" s="1020"/>
      <c r="EPM17" s="1020"/>
      <c r="EPN17" s="1020"/>
      <c r="EPO17" s="1020"/>
      <c r="EPP17" s="1020"/>
      <c r="EPQ17" s="1020"/>
      <c r="EPR17" s="1020"/>
      <c r="EPS17" s="1020"/>
      <c r="EPT17" s="1020"/>
      <c r="EPU17" s="1020"/>
      <c r="EPV17" s="1020"/>
      <c r="EPW17" s="1020"/>
      <c r="EPX17" s="1020"/>
      <c r="EPY17" s="1020"/>
      <c r="EPZ17" s="1020"/>
      <c r="EQA17" s="1020"/>
      <c r="EQB17" s="1020"/>
      <c r="EQC17" s="1020"/>
      <c r="EQD17" s="1020"/>
      <c r="EQE17" s="1020"/>
      <c r="EQF17" s="1020"/>
      <c r="EQG17" s="1020"/>
      <c r="EQH17" s="1020"/>
      <c r="EQI17" s="1020"/>
      <c r="EQJ17" s="1020"/>
      <c r="EQK17" s="1020"/>
      <c r="EQL17" s="1020"/>
      <c r="EQM17" s="1020"/>
      <c r="EQN17" s="1020"/>
      <c r="EQO17" s="1020"/>
      <c r="EQP17" s="1020"/>
      <c r="EQQ17" s="1020"/>
      <c r="EQR17" s="1020"/>
      <c r="EQS17" s="1020"/>
      <c r="EQT17" s="1020"/>
      <c r="EQU17" s="1020"/>
      <c r="EQV17" s="1020"/>
      <c r="EQW17" s="1020"/>
      <c r="EQX17" s="1020"/>
      <c r="EQY17" s="1020"/>
      <c r="EQZ17" s="1020"/>
      <c r="ERA17" s="1020"/>
      <c r="ERB17" s="1020"/>
      <c r="ERC17" s="1020"/>
      <c r="ERD17" s="1020"/>
      <c r="ERE17" s="1020"/>
      <c r="ERF17" s="1020"/>
      <c r="ERG17" s="1020"/>
      <c r="ERH17" s="1020"/>
      <c r="ERI17" s="1020"/>
      <c r="ERJ17" s="1020"/>
      <c r="ERK17" s="1020"/>
      <c r="ERL17" s="1020"/>
      <c r="ERM17" s="1020"/>
      <c r="ERN17" s="1020"/>
      <c r="ERO17" s="1020"/>
      <c r="ERP17" s="1020"/>
      <c r="ERQ17" s="1020"/>
      <c r="ERR17" s="1020"/>
      <c r="ERS17" s="1020"/>
      <c r="ERT17" s="1020"/>
      <c r="ERU17" s="1020"/>
      <c r="ERV17" s="1020"/>
      <c r="ERW17" s="1020"/>
      <c r="ERX17" s="1020"/>
      <c r="ERY17" s="1020"/>
      <c r="ERZ17" s="1020"/>
      <c r="ESA17" s="1020"/>
      <c r="ESB17" s="1020"/>
      <c r="ESC17" s="1020"/>
      <c r="ESD17" s="1020"/>
      <c r="ESE17" s="1020"/>
      <c r="ESF17" s="1020"/>
      <c r="ESG17" s="1020"/>
      <c r="ESH17" s="1020"/>
      <c r="ESI17" s="1020"/>
      <c r="ESJ17" s="1020"/>
      <c r="ESK17" s="1020"/>
      <c r="ESL17" s="1020"/>
      <c r="ESM17" s="1020"/>
      <c r="ESN17" s="1020"/>
      <c r="ESO17" s="1020"/>
      <c r="ESP17" s="1020"/>
      <c r="ESQ17" s="1020"/>
      <c r="ESR17" s="1020"/>
      <c r="ESS17" s="1020"/>
      <c r="EST17" s="1020"/>
      <c r="ESU17" s="1020"/>
      <c r="ESV17" s="1020"/>
      <c r="ESW17" s="1020"/>
      <c r="ESX17" s="1020"/>
      <c r="ESY17" s="1020"/>
      <c r="ESZ17" s="1020"/>
      <c r="ETA17" s="1020"/>
      <c r="ETB17" s="1020"/>
      <c r="ETC17" s="1020"/>
      <c r="ETD17" s="1020"/>
      <c r="ETE17" s="1020"/>
      <c r="ETF17" s="1020"/>
      <c r="ETG17" s="1020"/>
      <c r="ETH17" s="1020"/>
      <c r="ETI17" s="1020"/>
      <c r="ETJ17" s="1020"/>
      <c r="ETK17" s="1020"/>
      <c r="ETL17" s="1020"/>
      <c r="ETM17" s="1020"/>
      <c r="ETN17" s="1020"/>
      <c r="ETO17" s="1020"/>
      <c r="ETP17" s="1020"/>
      <c r="ETQ17" s="1020"/>
      <c r="ETR17" s="1020"/>
      <c r="ETS17" s="1020"/>
      <c r="ETT17" s="1020"/>
      <c r="ETU17" s="1020"/>
      <c r="ETV17" s="1020"/>
      <c r="ETW17" s="1020"/>
      <c r="ETX17" s="1020"/>
      <c r="ETY17" s="1020"/>
      <c r="ETZ17" s="1020"/>
      <c r="EUA17" s="1020"/>
      <c r="EUB17" s="1020"/>
      <c r="EUC17" s="1020"/>
      <c r="EUD17" s="1020"/>
      <c r="EUE17" s="1020"/>
      <c r="EUF17" s="1020"/>
      <c r="EUG17" s="1020"/>
      <c r="EUH17" s="1020"/>
      <c r="EUI17" s="1020"/>
      <c r="EUJ17" s="1020"/>
      <c r="EUK17" s="1020"/>
      <c r="EUL17" s="1020"/>
      <c r="EUM17" s="1020"/>
      <c r="EUN17" s="1020"/>
      <c r="EUO17" s="1020"/>
      <c r="EUP17" s="1020"/>
      <c r="EUQ17" s="1020"/>
      <c r="EUR17" s="1020"/>
      <c r="EUS17" s="1020"/>
      <c r="EUT17" s="1020"/>
      <c r="EUU17" s="1020"/>
      <c r="EUV17" s="1020"/>
      <c r="EUW17" s="1020"/>
      <c r="EUX17" s="1020"/>
      <c r="EUY17" s="1020"/>
      <c r="EUZ17" s="1020"/>
      <c r="EVA17" s="1020"/>
      <c r="EVB17" s="1020"/>
      <c r="EVC17" s="1020"/>
      <c r="EVD17" s="1020"/>
      <c r="EVE17" s="1020"/>
      <c r="EVF17" s="1020"/>
      <c r="EVG17" s="1020"/>
      <c r="EVH17" s="1020"/>
      <c r="EVI17" s="1020"/>
      <c r="EVJ17" s="1020"/>
      <c r="EVK17" s="1020"/>
      <c r="EVL17" s="1020"/>
      <c r="EVM17" s="1020"/>
      <c r="EVN17" s="1020"/>
      <c r="EVO17" s="1020"/>
      <c r="EVP17" s="1020"/>
      <c r="EVQ17" s="1020"/>
      <c r="EVR17" s="1020"/>
      <c r="EVS17" s="1020"/>
      <c r="EVT17" s="1020"/>
      <c r="EVU17" s="1020"/>
      <c r="EVV17" s="1020"/>
      <c r="EVW17" s="1020"/>
      <c r="EVX17" s="1020"/>
      <c r="EVY17" s="1020"/>
      <c r="EVZ17" s="1020"/>
      <c r="EWA17" s="1020"/>
      <c r="EWB17" s="1020"/>
      <c r="EWC17" s="1020"/>
      <c r="EWD17" s="1020"/>
      <c r="EWE17" s="1020"/>
      <c r="EWF17" s="1020"/>
      <c r="EWG17" s="1020"/>
      <c r="EWH17" s="1020"/>
      <c r="EWI17" s="1020"/>
      <c r="EWJ17" s="1020"/>
      <c r="EWK17" s="1020"/>
      <c r="EWL17" s="1020"/>
      <c r="EWM17" s="1020"/>
      <c r="EWN17" s="1020"/>
      <c r="EWO17" s="1020"/>
      <c r="EWP17" s="1020"/>
      <c r="EWQ17" s="1020"/>
      <c r="EWR17" s="1020"/>
      <c r="EWS17" s="1020"/>
      <c r="EWT17" s="1020"/>
      <c r="EWU17" s="1020"/>
      <c r="EWV17" s="1020"/>
      <c r="EWW17" s="1020"/>
      <c r="EWX17" s="1020"/>
      <c r="EWY17" s="1020"/>
      <c r="EWZ17" s="1020"/>
      <c r="EXA17" s="1020"/>
      <c r="EXB17" s="1020"/>
      <c r="EXC17" s="1020"/>
      <c r="EXD17" s="1020"/>
      <c r="EXE17" s="1020"/>
      <c r="EXF17" s="1020"/>
      <c r="EXG17" s="1020"/>
      <c r="EXH17" s="1020"/>
      <c r="EXI17" s="1020"/>
      <c r="EXJ17" s="1020"/>
      <c r="EXK17" s="1020"/>
      <c r="EXL17" s="1020"/>
      <c r="EXM17" s="1020"/>
      <c r="EXN17" s="1020"/>
      <c r="EXO17" s="1020"/>
      <c r="EXP17" s="1020"/>
      <c r="EXQ17" s="1020"/>
      <c r="EXR17" s="1020"/>
      <c r="EXS17" s="1020"/>
      <c r="EXT17" s="1020"/>
      <c r="EXU17" s="1020"/>
      <c r="EXV17" s="1020"/>
      <c r="EXW17" s="1020"/>
      <c r="EXX17" s="1020"/>
      <c r="EXY17" s="1020"/>
      <c r="EXZ17" s="1020"/>
      <c r="EYA17" s="1020"/>
      <c r="EYB17" s="1020"/>
      <c r="EYC17" s="1020"/>
      <c r="EYD17" s="1020"/>
      <c r="EYE17" s="1020"/>
      <c r="EYF17" s="1020"/>
      <c r="EYG17" s="1020"/>
      <c r="EYH17" s="1020"/>
      <c r="EYI17" s="1020"/>
      <c r="EYJ17" s="1020"/>
      <c r="EYK17" s="1020"/>
      <c r="EYL17" s="1020"/>
      <c r="EYM17" s="1020"/>
      <c r="EYN17" s="1020"/>
      <c r="EYO17" s="1020"/>
      <c r="EYP17" s="1020"/>
      <c r="EYQ17" s="1020"/>
      <c r="EYR17" s="1020"/>
      <c r="EYS17" s="1020"/>
      <c r="EYT17" s="1020"/>
      <c r="EYU17" s="1020"/>
      <c r="EYV17" s="1020"/>
      <c r="EYW17" s="1020"/>
      <c r="EYX17" s="1020"/>
      <c r="EYY17" s="1020"/>
      <c r="EYZ17" s="1020"/>
      <c r="EZA17" s="1020"/>
      <c r="EZB17" s="1020"/>
      <c r="EZC17" s="1020"/>
      <c r="EZD17" s="1020"/>
      <c r="EZE17" s="1020"/>
      <c r="EZF17" s="1020"/>
      <c r="EZG17" s="1020"/>
      <c r="EZH17" s="1020"/>
      <c r="EZI17" s="1020"/>
      <c r="EZJ17" s="1020"/>
      <c r="EZK17" s="1020"/>
      <c r="EZL17" s="1020"/>
      <c r="EZM17" s="1020"/>
      <c r="EZN17" s="1020"/>
      <c r="EZO17" s="1020"/>
      <c r="EZP17" s="1020"/>
      <c r="EZQ17" s="1020"/>
      <c r="EZR17" s="1020"/>
      <c r="EZS17" s="1020"/>
      <c r="EZT17" s="1020"/>
      <c r="EZU17" s="1020"/>
      <c r="EZV17" s="1020"/>
      <c r="EZW17" s="1020"/>
      <c r="EZX17" s="1020"/>
      <c r="EZY17" s="1020"/>
      <c r="EZZ17" s="1020"/>
      <c r="FAA17" s="1020"/>
      <c r="FAB17" s="1020"/>
      <c r="FAC17" s="1020"/>
      <c r="FAD17" s="1020"/>
      <c r="FAE17" s="1020"/>
      <c r="FAF17" s="1020"/>
      <c r="FAG17" s="1020"/>
      <c r="FAH17" s="1020"/>
      <c r="FAI17" s="1020"/>
      <c r="FAJ17" s="1020"/>
      <c r="FAK17" s="1020"/>
      <c r="FAL17" s="1020"/>
      <c r="FAM17" s="1020"/>
      <c r="FAN17" s="1020"/>
      <c r="FAO17" s="1020"/>
      <c r="FAP17" s="1020"/>
      <c r="FAQ17" s="1020"/>
      <c r="FAR17" s="1020"/>
      <c r="FAS17" s="1020"/>
      <c r="FAT17" s="1020"/>
      <c r="FAU17" s="1020"/>
      <c r="FAV17" s="1020"/>
      <c r="FAW17" s="1020"/>
      <c r="FAX17" s="1020"/>
      <c r="FAY17" s="1020"/>
      <c r="FAZ17" s="1020"/>
      <c r="FBA17" s="1020"/>
      <c r="FBB17" s="1020"/>
      <c r="FBC17" s="1020"/>
      <c r="FBD17" s="1020"/>
      <c r="FBE17" s="1020"/>
      <c r="FBF17" s="1020"/>
      <c r="FBG17" s="1020"/>
      <c r="FBH17" s="1020"/>
      <c r="FBI17" s="1020"/>
      <c r="FBJ17" s="1020"/>
      <c r="FBK17" s="1020"/>
      <c r="FBL17" s="1020"/>
      <c r="FBM17" s="1020"/>
      <c r="FBN17" s="1020"/>
      <c r="FBO17" s="1020"/>
      <c r="FBP17" s="1020"/>
      <c r="FBQ17" s="1020"/>
      <c r="FBR17" s="1020"/>
      <c r="FBS17" s="1020"/>
      <c r="FBT17" s="1020"/>
      <c r="FBU17" s="1020"/>
      <c r="FBV17" s="1020"/>
      <c r="FBW17" s="1020"/>
      <c r="FBX17" s="1020"/>
      <c r="FBY17" s="1020"/>
      <c r="FBZ17" s="1020"/>
      <c r="FCA17" s="1020"/>
      <c r="FCB17" s="1020"/>
      <c r="FCC17" s="1020"/>
      <c r="FCD17" s="1020"/>
      <c r="FCE17" s="1020"/>
      <c r="FCF17" s="1020"/>
      <c r="FCG17" s="1020"/>
      <c r="FCH17" s="1020"/>
      <c r="FCI17" s="1020"/>
      <c r="FCJ17" s="1020"/>
      <c r="FCK17" s="1020"/>
      <c r="FCL17" s="1020"/>
      <c r="FCM17" s="1020"/>
      <c r="FCN17" s="1020"/>
      <c r="FCO17" s="1020"/>
      <c r="FCP17" s="1020"/>
      <c r="FCQ17" s="1020"/>
      <c r="FCR17" s="1020"/>
      <c r="FCS17" s="1020"/>
      <c r="FCT17" s="1020"/>
      <c r="FCU17" s="1020"/>
      <c r="FCV17" s="1020"/>
      <c r="FCW17" s="1020"/>
      <c r="FCX17" s="1020"/>
      <c r="FCY17" s="1020"/>
      <c r="FCZ17" s="1020"/>
      <c r="FDA17" s="1020"/>
      <c r="FDB17" s="1020"/>
      <c r="FDC17" s="1020"/>
      <c r="FDD17" s="1020"/>
      <c r="FDE17" s="1020"/>
      <c r="FDF17" s="1020"/>
      <c r="FDG17" s="1020"/>
      <c r="FDH17" s="1020"/>
      <c r="FDI17" s="1020"/>
      <c r="FDJ17" s="1020"/>
      <c r="FDK17" s="1020"/>
      <c r="FDL17" s="1020"/>
      <c r="FDM17" s="1020"/>
      <c r="FDN17" s="1020"/>
      <c r="FDO17" s="1020"/>
      <c r="FDP17" s="1020"/>
      <c r="FDQ17" s="1020"/>
      <c r="FDR17" s="1020"/>
      <c r="FDS17" s="1020"/>
      <c r="FDT17" s="1020"/>
      <c r="FDU17" s="1020"/>
      <c r="FDV17" s="1020"/>
      <c r="FDW17" s="1020"/>
      <c r="FDX17" s="1020"/>
      <c r="FDY17" s="1020"/>
      <c r="FDZ17" s="1020"/>
      <c r="FEA17" s="1020"/>
      <c r="FEB17" s="1020"/>
      <c r="FEC17" s="1020"/>
      <c r="FED17" s="1020"/>
      <c r="FEE17" s="1020"/>
      <c r="FEF17" s="1020"/>
      <c r="FEG17" s="1020"/>
      <c r="FEH17" s="1020"/>
      <c r="FEI17" s="1020"/>
      <c r="FEJ17" s="1020"/>
      <c r="FEK17" s="1020"/>
      <c r="FEL17" s="1020"/>
      <c r="FEM17" s="1020"/>
      <c r="FEN17" s="1020"/>
      <c r="FEO17" s="1020"/>
      <c r="FEP17" s="1020"/>
      <c r="FEQ17" s="1020"/>
      <c r="FER17" s="1020"/>
      <c r="FES17" s="1020"/>
      <c r="FET17" s="1020"/>
      <c r="FEU17" s="1020"/>
      <c r="FEV17" s="1020"/>
      <c r="FEW17" s="1020"/>
      <c r="FEX17" s="1020"/>
      <c r="FEY17" s="1020"/>
      <c r="FEZ17" s="1020"/>
      <c r="FFA17" s="1020"/>
      <c r="FFB17" s="1020"/>
      <c r="FFC17" s="1020"/>
      <c r="FFD17" s="1020"/>
      <c r="FFE17" s="1020"/>
      <c r="FFF17" s="1020"/>
      <c r="FFG17" s="1020"/>
      <c r="FFH17" s="1020"/>
      <c r="FFI17" s="1020"/>
      <c r="FFJ17" s="1020"/>
      <c r="FFK17" s="1020"/>
      <c r="FFL17" s="1020"/>
      <c r="FFM17" s="1020"/>
      <c r="FFN17" s="1020"/>
      <c r="FFO17" s="1020"/>
      <c r="FFP17" s="1020"/>
      <c r="FFQ17" s="1020"/>
      <c r="FFR17" s="1020"/>
      <c r="FFS17" s="1020"/>
      <c r="FFT17" s="1020"/>
      <c r="FFU17" s="1020"/>
      <c r="FFV17" s="1020"/>
      <c r="FFW17" s="1020"/>
      <c r="FFX17" s="1020"/>
      <c r="FFY17" s="1020"/>
      <c r="FFZ17" s="1020"/>
      <c r="FGA17" s="1020"/>
      <c r="FGB17" s="1020"/>
      <c r="FGC17" s="1020"/>
      <c r="FGD17" s="1020"/>
      <c r="FGE17" s="1020"/>
      <c r="FGF17" s="1020"/>
      <c r="FGG17" s="1020"/>
      <c r="FGH17" s="1020"/>
      <c r="FGI17" s="1020"/>
      <c r="FGJ17" s="1020"/>
      <c r="FGK17" s="1020"/>
      <c r="FGL17" s="1020"/>
      <c r="FGM17" s="1020"/>
      <c r="FGN17" s="1020"/>
      <c r="FGO17" s="1020"/>
      <c r="FGP17" s="1020"/>
      <c r="FGQ17" s="1020"/>
      <c r="FGR17" s="1020"/>
      <c r="FGS17" s="1020"/>
      <c r="FGT17" s="1020"/>
      <c r="FGU17" s="1020"/>
      <c r="FGV17" s="1020"/>
      <c r="FGW17" s="1020"/>
      <c r="FGX17" s="1020"/>
      <c r="FGY17" s="1020"/>
      <c r="FGZ17" s="1020"/>
      <c r="FHA17" s="1020"/>
      <c r="FHB17" s="1020"/>
      <c r="FHC17" s="1020"/>
      <c r="FHD17" s="1020"/>
      <c r="FHE17" s="1020"/>
      <c r="FHF17" s="1020"/>
      <c r="FHG17" s="1020"/>
      <c r="FHH17" s="1020"/>
      <c r="FHI17" s="1020"/>
      <c r="FHJ17" s="1020"/>
      <c r="FHK17" s="1020"/>
      <c r="FHL17" s="1020"/>
      <c r="FHM17" s="1020"/>
      <c r="FHN17" s="1020"/>
      <c r="FHO17" s="1020"/>
      <c r="FHP17" s="1020"/>
      <c r="FHQ17" s="1020"/>
      <c r="FHR17" s="1020"/>
      <c r="FHS17" s="1020"/>
      <c r="FHT17" s="1020"/>
      <c r="FHU17" s="1020"/>
      <c r="FHV17" s="1020"/>
      <c r="FHW17" s="1020"/>
      <c r="FHX17" s="1020"/>
      <c r="FHY17" s="1020"/>
      <c r="FHZ17" s="1020"/>
      <c r="FIA17" s="1020"/>
      <c r="FIB17" s="1020"/>
      <c r="FIC17" s="1020"/>
      <c r="FID17" s="1020"/>
      <c r="FIE17" s="1020"/>
      <c r="FIF17" s="1020"/>
      <c r="FIG17" s="1020"/>
      <c r="FIH17" s="1020"/>
      <c r="FII17" s="1020"/>
      <c r="FIJ17" s="1020"/>
      <c r="FIK17" s="1020"/>
      <c r="FIL17" s="1020"/>
      <c r="FIM17" s="1020"/>
      <c r="FIN17" s="1020"/>
      <c r="FIO17" s="1020"/>
      <c r="FIP17" s="1020"/>
      <c r="FIQ17" s="1020"/>
      <c r="FIR17" s="1020"/>
      <c r="FIS17" s="1020"/>
      <c r="FIT17" s="1020"/>
      <c r="FIU17" s="1020"/>
      <c r="FIV17" s="1020"/>
      <c r="FIW17" s="1020"/>
      <c r="FIX17" s="1020"/>
      <c r="FIY17" s="1020"/>
      <c r="FIZ17" s="1020"/>
      <c r="FJA17" s="1020"/>
      <c r="FJB17" s="1020"/>
      <c r="FJC17" s="1020"/>
      <c r="FJD17" s="1020"/>
      <c r="FJE17" s="1020"/>
      <c r="FJF17" s="1020"/>
      <c r="FJG17" s="1020"/>
      <c r="FJH17" s="1020"/>
      <c r="FJI17" s="1020"/>
      <c r="FJJ17" s="1020"/>
      <c r="FJK17" s="1020"/>
      <c r="FJL17" s="1020"/>
      <c r="FJM17" s="1020"/>
      <c r="FJN17" s="1020"/>
      <c r="FJO17" s="1020"/>
      <c r="FJP17" s="1020"/>
      <c r="FJQ17" s="1020"/>
      <c r="FJR17" s="1020"/>
      <c r="FJS17" s="1020"/>
      <c r="FJT17" s="1020"/>
      <c r="FJU17" s="1020"/>
      <c r="FJV17" s="1020"/>
      <c r="FJW17" s="1020"/>
      <c r="FJX17" s="1020"/>
      <c r="FJY17" s="1020"/>
      <c r="FJZ17" s="1020"/>
      <c r="FKA17" s="1020"/>
      <c r="FKB17" s="1020"/>
      <c r="FKC17" s="1020"/>
      <c r="FKD17" s="1020"/>
      <c r="FKE17" s="1020"/>
      <c r="FKF17" s="1020"/>
      <c r="FKG17" s="1020"/>
      <c r="FKH17" s="1020"/>
      <c r="FKI17" s="1020"/>
      <c r="FKJ17" s="1020"/>
      <c r="FKK17" s="1020"/>
      <c r="FKL17" s="1020"/>
      <c r="FKM17" s="1020"/>
      <c r="FKN17" s="1020"/>
      <c r="FKO17" s="1020"/>
      <c r="FKP17" s="1020"/>
      <c r="FKQ17" s="1020"/>
      <c r="FKR17" s="1020"/>
      <c r="FKS17" s="1020"/>
      <c r="FKT17" s="1020"/>
      <c r="FKU17" s="1020"/>
      <c r="FKV17" s="1020"/>
      <c r="FKW17" s="1020"/>
      <c r="FKX17" s="1020"/>
      <c r="FKY17" s="1020"/>
      <c r="FKZ17" s="1020"/>
      <c r="FLA17" s="1020"/>
      <c r="FLB17" s="1020"/>
      <c r="FLC17" s="1020"/>
      <c r="FLD17" s="1020"/>
      <c r="FLE17" s="1020"/>
      <c r="FLF17" s="1020"/>
      <c r="FLG17" s="1020"/>
      <c r="FLH17" s="1020"/>
      <c r="FLI17" s="1020"/>
      <c r="FLJ17" s="1020"/>
      <c r="FLK17" s="1020"/>
      <c r="FLL17" s="1020"/>
      <c r="FLM17" s="1020"/>
      <c r="FLN17" s="1020"/>
      <c r="FLO17" s="1020"/>
      <c r="FLP17" s="1020"/>
      <c r="FLQ17" s="1020"/>
      <c r="FLR17" s="1020"/>
      <c r="FLS17" s="1020"/>
      <c r="FLT17" s="1020"/>
      <c r="FLU17" s="1020"/>
      <c r="FLV17" s="1020"/>
      <c r="FLW17" s="1020"/>
      <c r="FLX17" s="1020"/>
      <c r="FLY17" s="1020"/>
      <c r="FLZ17" s="1020"/>
      <c r="FMA17" s="1020"/>
      <c r="FMB17" s="1020"/>
      <c r="FMC17" s="1020"/>
      <c r="FMD17" s="1020"/>
      <c r="FME17" s="1020"/>
      <c r="FMF17" s="1020"/>
      <c r="FMG17" s="1020"/>
      <c r="FMH17" s="1020"/>
      <c r="FMI17" s="1020"/>
      <c r="FMJ17" s="1020"/>
      <c r="FMK17" s="1020"/>
      <c r="FML17" s="1020"/>
      <c r="FMM17" s="1020"/>
      <c r="FMN17" s="1020"/>
      <c r="FMO17" s="1020"/>
      <c r="FMP17" s="1020"/>
      <c r="FMQ17" s="1020"/>
      <c r="FMR17" s="1020"/>
      <c r="FMS17" s="1020"/>
      <c r="FMT17" s="1020"/>
      <c r="FMU17" s="1020"/>
      <c r="FMV17" s="1020"/>
      <c r="FMW17" s="1020"/>
      <c r="FMX17" s="1020"/>
      <c r="FMY17" s="1020"/>
      <c r="FMZ17" s="1020"/>
      <c r="FNA17" s="1020"/>
      <c r="FNB17" s="1020"/>
      <c r="FNC17" s="1020"/>
      <c r="FND17" s="1020"/>
      <c r="FNE17" s="1020"/>
      <c r="FNF17" s="1020"/>
      <c r="FNG17" s="1020"/>
      <c r="FNH17" s="1020"/>
      <c r="FNI17" s="1020"/>
      <c r="FNJ17" s="1020"/>
      <c r="FNK17" s="1020"/>
      <c r="FNL17" s="1020"/>
      <c r="FNM17" s="1020"/>
      <c r="FNN17" s="1020"/>
      <c r="FNO17" s="1020"/>
      <c r="FNP17" s="1020"/>
      <c r="FNQ17" s="1020"/>
      <c r="FNR17" s="1020"/>
      <c r="FNS17" s="1020"/>
      <c r="FNT17" s="1020"/>
      <c r="FNU17" s="1020"/>
      <c r="FNV17" s="1020"/>
      <c r="FNW17" s="1020"/>
      <c r="FNX17" s="1020"/>
      <c r="FNY17" s="1020"/>
      <c r="FNZ17" s="1020"/>
      <c r="FOA17" s="1020"/>
      <c r="FOB17" s="1020"/>
      <c r="FOC17" s="1020"/>
      <c r="FOD17" s="1020"/>
      <c r="FOE17" s="1020"/>
      <c r="FOF17" s="1020"/>
      <c r="FOG17" s="1020"/>
      <c r="FOH17" s="1020"/>
      <c r="FOI17" s="1020"/>
      <c r="FOJ17" s="1020"/>
      <c r="FOK17" s="1020"/>
      <c r="FOL17" s="1020"/>
      <c r="FOM17" s="1020"/>
      <c r="FON17" s="1020"/>
      <c r="FOO17" s="1020"/>
      <c r="FOP17" s="1020"/>
      <c r="FOQ17" s="1020"/>
      <c r="FOR17" s="1020"/>
      <c r="FOS17" s="1020"/>
      <c r="FOT17" s="1020"/>
      <c r="FOU17" s="1020"/>
      <c r="FOV17" s="1020"/>
      <c r="FOW17" s="1020"/>
      <c r="FOX17" s="1020"/>
      <c r="FOY17" s="1020"/>
      <c r="FOZ17" s="1020"/>
      <c r="FPA17" s="1020"/>
      <c r="FPB17" s="1020"/>
      <c r="FPC17" s="1020"/>
      <c r="FPD17" s="1020"/>
      <c r="FPE17" s="1020"/>
      <c r="FPF17" s="1020"/>
      <c r="FPG17" s="1020"/>
      <c r="FPH17" s="1020"/>
      <c r="FPI17" s="1020"/>
      <c r="FPJ17" s="1020"/>
      <c r="FPK17" s="1020"/>
      <c r="FPL17" s="1020"/>
      <c r="FPM17" s="1020"/>
      <c r="FPN17" s="1020"/>
      <c r="FPO17" s="1020"/>
      <c r="FPP17" s="1020"/>
      <c r="FPQ17" s="1020"/>
      <c r="FPR17" s="1020"/>
      <c r="FPS17" s="1020"/>
      <c r="FPT17" s="1020"/>
      <c r="FPU17" s="1020"/>
      <c r="FPV17" s="1020"/>
      <c r="FPW17" s="1020"/>
      <c r="FPX17" s="1020"/>
      <c r="FPY17" s="1020"/>
      <c r="FPZ17" s="1020"/>
      <c r="FQA17" s="1020"/>
      <c r="FQB17" s="1020"/>
      <c r="FQC17" s="1020"/>
      <c r="FQD17" s="1020"/>
      <c r="FQE17" s="1020"/>
      <c r="FQF17" s="1020"/>
      <c r="FQG17" s="1020"/>
      <c r="FQH17" s="1020"/>
      <c r="FQI17" s="1020"/>
      <c r="FQJ17" s="1020"/>
      <c r="FQK17" s="1020"/>
      <c r="FQL17" s="1020"/>
      <c r="FQM17" s="1020"/>
      <c r="FQN17" s="1020"/>
      <c r="FQO17" s="1020"/>
      <c r="FQP17" s="1020"/>
      <c r="FQQ17" s="1020"/>
      <c r="FQR17" s="1020"/>
      <c r="FQS17" s="1020"/>
      <c r="FQT17" s="1020"/>
      <c r="FQU17" s="1020"/>
      <c r="FQV17" s="1020"/>
      <c r="FQW17" s="1020"/>
      <c r="FQX17" s="1020"/>
      <c r="FQY17" s="1020"/>
      <c r="FQZ17" s="1020"/>
      <c r="FRA17" s="1020"/>
      <c r="FRB17" s="1020"/>
      <c r="FRC17" s="1020"/>
      <c r="FRD17" s="1020"/>
      <c r="FRE17" s="1020"/>
      <c r="FRF17" s="1020"/>
      <c r="FRG17" s="1020"/>
      <c r="FRH17" s="1020"/>
      <c r="FRI17" s="1020"/>
      <c r="FRJ17" s="1020"/>
      <c r="FRK17" s="1020"/>
      <c r="FRL17" s="1020"/>
      <c r="FRM17" s="1020"/>
      <c r="FRN17" s="1020"/>
      <c r="FRO17" s="1020"/>
      <c r="FRP17" s="1020"/>
      <c r="FRQ17" s="1020"/>
      <c r="FRR17" s="1020"/>
      <c r="FRS17" s="1020"/>
      <c r="FRT17" s="1020"/>
      <c r="FRU17" s="1020"/>
      <c r="FRV17" s="1020"/>
      <c r="FRW17" s="1020"/>
      <c r="FRX17" s="1020"/>
      <c r="FRY17" s="1020"/>
      <c r="FRZ17" s="1020"/>
      <c r="FSA17" s="1020"/>
      <c r="FSB17" s="1020"/>
      <c r="FSC17" s="1020"/>
      <c r="FSD17" s="1020"/>
      <c r="FSE17" s="1020"/>
      <c r="FSF17" s="1020"/>
      <c r="FSG17" s="1020"/>
      <c r="FSH17" s="1020"/>
      <c r="FSI17" s="1020"/>
      <c r="FSJ17" s="1020"/>
      <c r="FSK17" s="1020"/>
      <c r="FSL17" s="1020"/>
      <c r="FSM17" s="1020"/>
      <c r="FSN17" s="1020"/>
      <c r="FSO17" s="1020"/>
      <c r="FSP17" s="1020"/>
      <c r="FSQ17" s="1020"/>
      <c r="FSR17" s="1020"/>
      <c r="FSS17" s="1020"/>
      <c r="FST17" s="1020"/>
      <c r="FSU17" s="1020"/>
      <c r="FSV17" s="1020"/>
      <c r="FSW17" s="1020"/>
      <c r="FSX17" s="1020"/>
      <c r="FSY17" s="1020"/>
      <c r="FSZ17" s="1020"/>
      <c r="FTA17" s="1020"/>
      <c r="FTB17" s="1020"/>
      <c r="FTC17" s="1020"/>
      <c r="FTD17" s="1020"/>
      <c r="FTE17" s="1020"/>
      <c r="FTF17" s="1020"/>
      <c r="FTG17" s="1020"/>
      <c r="FTH17" s="1020"/>
      <c r="FTI17" s="1020"/>
      <c r="FTJ17" s="1020"/>
      <c r="FTK17" s="1020"/>
      <c r="FTL17" s="1020"/>
      <c r="FTM17" s="1020"/>
      <c r="FTN17" s="1020"/>
      <c r="FTO17" s="1020"/>
      <c r="FTP17" s="1020"/>
      <c r="FTQ17" s="1020"/>
      <c r="FTR17" s="1020"/>
      <c r="FTS17" s="1020"/>
      <c r="FTT17" s="1020"/>
      <c r="FTU17" s="1020"/>
      <c r="FTV17" s="1020"/>
      <c r="FTW17" s="1020"/>
      <c r="FTX17" s="1020"/>
      <c r="FTY17" s="1020"/>
      <c r="FTZ17" s="1020"/>
      <c r="FUA17" s="1020"/>
      <c r="FUB17" s="1020"/>
      <c r="FUC17" s="1020"/>
      <c r="FUD17" s="1020"/>
      <c r="FUE17" s="1020"/>
      <c r="FUF17" s="1020"/>
      <c r="FUG17" s="1020"/>
      <c r="FUH17" s="1020"/>
      <c r="FUI17" s="1020"/>
      <c r="FUJ17" s="1020"/>
      <c r="FUK17" s="1020"/>
      <c r="FUL17" s="1020"/>
      <c r="FUM17" s="1020"/>
      <c r="FUN17" s="1020"/>
      <c r="FUO17" s="1020"/>
      <c r="FUP17" s="1020"/>
      <c r="FUQ17" s="1020"/>
      <c r="FUR17" s="1020"/>
      <c r="FUS17" s="1020"/>
      <c r="FUT17" s="1020"/>
      <c r="FUU17" s="1020"/>
      <c r="FUV17" s="1020"/>
      <c r="FUW17" s="1020"/>
      <c r="FUX17" s="1020"/>
      <c r="FUY17" s="1020"/>
      <c r="FUZ17" s="1020"/>
      <c r="FVA17" s="1020"/>
      <c r="FVB17" s="1020"/>
      <c r="FVC17" s="1020"/>
      <c r="FVD17" s="1020"/>
      <c r="FVE17" s="1020"/>
      <c r="FVF17" s="1020"/>
      <c r="FVG17" s="1020"/>
      <c r="FVH17" s="1020"/>
      <c r="FVI17" s="1020"/>
      <c r="FVJ17" s="1020"/>
      <c r="FVK17" s="1020"/>
      <c r="FVL17" s="1020"/>
      <c r="FVM17" s="1020"/>
      <c r="FVN17" s="1020"/>
      <c r="FVO17" s="1020"/>
      <c r="FVP17" s="1020"/>
      <c r="FVQ17" s="1020"/>
      <c r="FVR17" s="1020"/>
      <c r="FVS17" s="1020"/>
      <c r="FVT17" s="1020"/>
      <c r="FVU17" s="1020"/>
      <c r="FVV17" s="1020"/>
      <c r="FVW17" s="1020"/>
      <c r="FVX17" s="1020"/>
      <c r="FVY17" s="1020"/>
      <c r="FVZ17" s="1020"/>
      <c r="FWA17" s="1020"/>
      <c r="FWB17" s="1020"/>
      <c r="FWC17" s="1020"/>
      <c r="FWD17" s="1020"/>
      <c r="FWE17" s="1020"/>
      <c r="FWF17" s="1020"/>
      <c r="FWG17" s="1020"/>
      <c r="FWH17" s="1020"/>
      <c r="FWI17" s="1020"/>
      <c r="FWJ17" s="1020"/>
      <c r="FWK17" s="1020"/>
      <c r="FWL17" s="1020"/>
      <c r="FWM17" s="1020"/>
      <c r="FWN17" s="1020"/>
      <c r="FWO17" s="1020"/>
      <c r="FWP17" s="1020"/>
      <c r="FWQ17" s="1020"/>
      <c r="FWR17" s="1020"/>
      <c r="FWS17" s="1020"/>
      <c r="FWT17" s="1020"/>
      <c r="FWU17" s="1020"/>
      <c r="FWV17" s="1020"/>
      <c r="FWW17" s="1020"/>
      <c r="FWX17" s="1020"/>
      <c r="FWY17" s="1020"/>
      <c r="FWZ17" s="1020"/>
      <c r="FXA17" s="1020"/>
      <c r="FXB17" s="1020"/>
      <c r="FXC17" s="1020"/>
      <c r="FXD17" s="1020"/>
      <c r="FXE17" s="1020"/>
      <c r="FXF17" s="1020"/>
      <c r="FXG17" s="1020"/>
      <c r="FXH17" s="1020"/>
      <c r="FXI17" s="1020"/>
      <c r="FXJ17" s="1020"/>
      <c r="FXK17" s="1020"/>
      <c r="FXL17" s="1020"/>
      <c r="FXM17" s="1020"/>
      <c r="FXN17" s="1020"/>
      <c r="FXO17" s="1020"/>
      <c r="FXP17" s="1020"/>
      <c r="FXQ17" s="1020"/>
      <c r="FXR17" s="1020"/>
      <c r="FXS17" s="1020"/>
      <c r="FXT17" s="1020"/>
      <c r="FXU17" s="1020"/>
      <c r="FXV17" s="1020"/>
      <c r="FXW17" s="1020"/>
      <c r="FXX17" s="1020"/>
      <c r="FXY17" s="1020"/>
      <c r="FXZ17" s="1020"/>
      <c r="FYA17" s="1020"/>
      <c r="FYB17" s="1020"/>
      <c r="FYC17" s="1020"/>
      <c r="FYD17" s="1020"/>
      <c r="FYE17" s="1020"/>
      <c r="FYF17" s="1020"/>
      <c r="FYG17" s="1020"/>
      <c r="FYH17" s="1020"/>
      <c r="FYI17" s="1020"/>
      <c r="FYJ17" s="1020"/>
      <c r="FYK17" s="1020"/>
      <c r="FYL17" s="1020"/>
      <c r="FYM17" s="1020"/>
      <c r="FYN17" s="1020"/>
      <c r="FYO17" s="1020"/>
      <c r="FYP17" s="1020"/>
      <c r="FYQ17" s="1020"/>
      <c r="FYR17" s="1020"/>
      <c r="FYS17" s="1020"/>
      <c r="FYT17" s="1020"/>
      <c r="FYU17" s="1020"/>
      <c r="FYV17" s="1020"/>
      <c r="FYW17" s="1020"/>
      <c r="FYX17" s="1020"/>
      <c r="FYY17" s="1020"/>
      <c r="FYZ17" s="1020"/>
      <c r="FZA17" s="1020"/>
      <c r="FZB17" s="1020"/>
      <c r="FZC17" s="1020"/>
      <c r="FZD17" s="1020"/>
      <c r="FZE17" s="1020"/>
      <c r="FZF17" s="1020"/>
      <c r="FZG17" s="1020"/>
      <c r="FZH17" s="1020"/>
      <c r="FZI17" s="1020"/>
      <c r="FZJ17" s="1020"/>
      <c r="FZK17" s="1020"/>
      <c r="FZL17" s="1020"/>
      <c r="FZM17" s="1020"/>
      <c r="FZN17" s="1020"/>
      <c r="FZO17" s="1020"/>
      <c r="FZP17" s="1020"/>
      <c r="FZQ17" s="1020"/>
      <c r="FZR17" s="1020"/>
      <c r="FZS17" s="1020"/>
      <c r="FZT17" s="1020"/>
      <c r="FZU17" s="1020"/>
      <c r="FZV17" s="1020"/>
      <c r="FZW17" s="1020"/>
      <c r="FZX17" s="1020"/>
      <c r="FZY17" s="1020"/>
      <c r="FZZ17" s="1020"/>
      <c r="GAA17" s="1020"/>
      <c r="GAB17" s="1020"/>
      <c r="GAC17" s="1020"/>
      <c r="GAD17" s="1020"/>
      <c r="GAE17" s="1020"/>
      <c r="GAF17" s="1020"/>
      <c r="GAG17" s="1020"/>
      <c r="GAH17" s="1020"/>
      <c r="GAI17" s="1020"/>
      <c r="GAJ17" s="1020"/>
      <c r="GAK17" s="1020"/>
      <c r="GAL17" s="1020"/>
      <c r="GAM17" s="1020"/>
      <c r="GAN17" s="1020"/>
      <c r="GAO17" s="1020"/>
      <c r="GAP17" s="1020"/>
      <c r="GAQ17" s="1020"/>
      <c r="GAR17" s="1020"/>
      <c r="GAS17" s="1020"/>
      <c r="GAT17" s="1020"/>
      <c r="GAU17" s="1020"/>
      <c r="GAV17" s="1020"/>
      <c r="GAW17" s="1020"/>
      <c r="GAX17" s="1020"/>
      <c r="GAY17" s="1020"/>
      <c r="GAZ17" s="1020"/>
      <c r="GBA17" s="1020"/>
      <c r="GBB17" s="1020"/>
      <c r="GBC17" s="1020"/>
      <c r="GBD17" s="1020"/>
      <c r="GBE17" s="1020"/>
      <c r="GBF17" s="1020"/>
      <c r="GBG17" s="1020"/>
      <c r="GBH17" s="1020"/>
      <c r="GBI17" s="1020"/>
      <c r="GBJ17" s="1020"/>
      <c r="GBK17" s="1020"/>
      <c r="GBL17" s="1020"/>
      <c r="GBM17" s="1020"/>
      <c r="GBN17" s="1020"/>
      <c r="GBO17" s="1020"/>
      <c r="GBP17" s="1020"/>
      <c r="GBQ17" s="1020"/>
      <c r="GBR17" s="1020"/>
      <c r="GBS17" s="1020"/>
      <c r="GBT17" s="1020"/>
      <c r="GBU17" s="1020"/>
      <c r="GBV17" s="1020"/>
      <c r="GBW17" s="1020"/>
      <c r="GBX17" s="1020"/>
      <c r="GBY17" s="1020"/>
      <c r="GBZ17" s="1020"/>
      <c r="GCA17" s="1020"/>
      <c r="GCB17" s="1020"/>
      <c r="GCC17" s="1020"/>
      <c r="GCD17" s="1020"/>
      <c r="GCE17" s="1020"/>
      <c r="GCF17" s="1020"/>
      <c r="GCG17" s="1020"/>
      <c r="GCH17" s="1020"/>
      <c r="GCI17" s="1020"/>
      <c r="GCJ17" s="1020"/>
      <c r="GCK17" s="1020"/>
      <c r="GCL17" s="1020"/>
      <c r="GCM17" s="1020"/>
      <c r="GCN17" s="1020"/>
      <c r="GCO17" s="1020"/>
      <c r="GCP17" s="1020"/>
      <c r="GCQ17" s="1020"/>
      <c r="GCR17" s="1020"/>
      <c r="GCS17" s="1020"/>
      <c r="GCT17" s="1020"/>
      <c r="GCU17" s="1020"/>
      <c r="GCV17" s="1020"/>
      <c r="GCW17" s="1020"/>
      <c r="GCX17" s="1020"/>
      <c r="GCY17" s="1020"/>
      <c r="GCZ17" s="1020"/>
      <c r="GDA17" s="1020"/>
      <c r="GDB17" s="1020"/>
      <c r="GDC17" s="1020"/>
      <c r="GDD17" s="1020"/>
      <c r="GDE17" s="1020"/>
      <c r="GDF17" s="1020"/>
      <c r="GDG17" s="1020"/>
      <c r="GDH17" s="1020"/>
      <c r="GDI17" s="1020"/>
      <c r="GDJ17" s="1020"/>
      <c r="GDK17" s="1020"/>
      <c r="GDL17" s="1020"/>
      <c r="GDM17" s="1020"/>
      <c r="GDN17" s="1020"/>
      <c r="GDO17" s="1020"/>
      <c r="GDP17" s="1020"/>
      <c r="GDQ17" s="1020"/>
      <c r="GDR17" s="1020"/>
      <c r="GDS17" s="1020"/>
      <c r="GDT17" s="1020"/>
      <c r="GDU17" s="1020"/>
      <c r="GDV17" s="1020"/>
      <c r="GDW17" s="1020"/>
      <c r="GDX17" s="1020"/>
      <c r="GDY17" s="1020"/>
      <c r="GDZ17" s="1020"/>
      <c r="GEA17" s="1020"/>
      <c r="GEB17" s="1020"/>
      <c r="GEC17" s="1020"/>
      <c r="GED17" s="1020"/>
      <c r="GEE17" s="1020"/>
      <c r="GEF17" s="1020"/>
      <c r="GEG17" s="1020"/>
      <c r="GEH17" s="1020"/>
      <c r="GEI17" s="1020"/>
      <c r="GEJ17" s="1020"/>
      <c r="GEK17" s="1020"/>
      <c r="GEL17" s="1020"/>
      <c r="GEM17" s="1020"/>
      <c r="GEN17" s="1020"/>
      <c r="GEO17" s="1020"/>
      <c r="GEP17" s="1020"/>
      <c r="GEQ17" s="1020"/>
      <c r="GER17" s="1020"/>
      <c r="GES17" s="1020"/>
      <c r="GET17" s="1020"/>
      <c r="GEU17" s="1020"/>
      <c r="GEV17" s="1020"/>
      <c r="GEW17" s="1020"/>
      <c r="GEX17" s="1020"/>
      <c r="GEY17" s="1020"/>
      <c r="GEZ17" s="1020"/>
      <c r="GFA17" s="1020"/>
      <c r="GFB17" s="1020"/>
      <c r="GFC17" s="1020"/>
      <c r="GFD17" s="1020"/>
      <c r="GFE17" s="1020"/>
      <c r="GFF17" s="1020"/>
      <c r="GFG17" s="1020"/>
      <c r="GFH17" s="1020"/>
      <c r="GFI17" s="1020"/>
      <c r="GFJ17" s="1020"/>
      <c r="GFK17" s="1020"/>
      <c r="GFL17" s="1020"/>
      <c r="GFM17" s="1020"/>
      <c r="GFN17" s="1020"/>
      <c r="GFO17" s="1020"/>
      <c r="GFP17" s="1020"/>
      <c r="GFQ17" s="1020"/>
      <c r="GFR17" s="1020"/>
      <c r="GFS17" s="1020"/>
      <c r="GFT17" s="1020"/>
      <c r="GFU17" s="1020"/>
      <c r="GFV17" s="1020"/>
      <c r="GFW17" s="1020"/>
      <c r="GFX17" s="1020"/>
      <c r="GFY17" s="1020"/>
      <c r="GFZ17" s="1020"/>
      <c r="GGA17" s="1020"/>
      <c r="GGB17" s="1020"/>
      <c r="GGC17" s="1020"/>
      <c r="GGD17" s="1020"/>
      <c r="GGE17" s="1020"/>
      <c r="GGF17" s="1020"/>
      <c r="GGG17" s="1020"/>
      <c r="GGH17" s="1020"/>
      <c r="GGI17" s="1020"/>
      <c r="GGJ17" s="1020"/>
      <c r="GGK17" s="1020"/>
      <c r="GGL17" s="1020"/>
      <c r="GGM17" s="1020"/>
      <c r="GGN17" s="1020"/>
      <c r="GGO17" s="1020"/>
      <c r="GGP17" s="1020"/>
      <c r="GGQ17" s="1020"/>
      <c r="GGR17" s="1020"/>
      <c r="GGS17" s="1020"/>
      <c r="GGT17" s="1020"/>
      <c r="GGU17" s="1020"/>
      <c r="GGV17" s="1020"/>
      <c r="GGW17" s="1020"/>
      <c r="GGX17" s="1020"/>
      <c r="GGY17" s="1020"/>
      <c r="GGZ17" s="1020"/>
      <c r="GHA17" s="1020"/>
      <c r="GHB17" s="1020"/>
      <c r="GHC17" s="1020"/>
      <c r="GHD17" s="1020"/>
      <c r="GHE17" s="1020"/>
      <c r="GHF17" s="1020"/>
      <c r="GHG17" s="1020"/>
      <c r="GHH17" s="1020"/>
      <c r="GHI17" s="1020"/>
      <c r="GHJ17" s="1020"/>
      <c r="GHK17" s="1020"/>
      <c r="GHL17" s="1020"/>
      <c r="GHM17" s="1020"/>
      <c r="GHN17" s="1020"/>
      <c r="GHO17" s="1020"/>
      <c r="GHP17" s="1020"/>
      <c r="GHQ17" s="1020"/>
      <c r="GHR17" s="1020"/>
      <c r="GHS17" s="1020"/>
      <c r="GHT17" s="1020"/>
      <c r="GHU17" s="1020"/>
      <c r="GHV17" s="1020"/>
      <c r="GHW17" s="1020"/>
      <c r="GHX17" s="1020"/>
      <c r="GHY17" s="1020"/>
      <c r="GHZ17" s="1020"/>
      <c r="GIA17" s="1020"/>
      <c r="GIB17" s="1020"/>
      <c r="GIC17" s="1020"/>
      <c r="GID17" s="1020"/>
      <c r="GIE17" s="1020"/>
      <c r="GIF17" s="1020"/>
      <c r="GIG17" s="1020"/>
      <c r="GIH17" s="1020"/>
      <c r="GII17" s="1020"/>
      <c r="GIJ17" s="1020"/>
      <c r="GIK17" s="1020"/>
      <c r="GIL17" s="1020"/>
      <c r="GIM17" s="1020"/>
      <c r="GIN17" s="1020"/>
      <c r="GIO17" s="1020"/>
      <c r="GIP17" s="1020"/>
      <c r="GIQ17" s="1020"/>
      <c r="GIR17" s="1020"/>
      <c r="GIS17" s="1020"/>
      <c r="GIT17" s="1020"/>
      <c r="GIU17" s="1020"/>
      <c r="GIV17" s="1020"/>
      <c r="GIW17" s="1020"/>
      <c r="GIX17" s="1020"/>
      <c r="GIY17" s="1020"/>
      <c r="GIZ17" s="1020"/>
      <c r="GJA17" s="1020"/>
      <c r="GJB17" s="1020"/>
      <c r="GJC17" s="1020"/>
      <c r="GJD17" s="1020"/>
      <c r="GJE17" s="1020"/>
      <c r="GJF17" s="1020"/>
      <c r="GJG17" s="1020"/>
      <c r="GJH17" s="1020"/>
      <c r="GJI17" s="1020"/>
      <c r="GJJ17" s="1020"/>
      <c r="GJK17" s="1020"/>
      <c r="GJL17" s="1020"/>
      <c r="GJM17" s="1020"/>
      <c r="GJN17" s="1020"/>
      <c r="GJO17" s="1020"/>
      <c r="GJP17" s="1020"/>
      <c r="GJQ17" s="1020"/>
      <c r="GJR17" s="1020"/>
      <c r="GJS17" s="1020"/>
      <c r="GJT17" s="1020"/>
      <c r="GJU17" s="1020"/>
      <c r="GJV17" s="1020"/>
      <c r="GJW17" s="1020"/>
      <c r="GJX17" s="1020"/>
      <c r="GJY17" s="1020"/>
      <c r="GJZ17" s="1020"/>
      <c r="GKA17" s="1020"/>
      <c r="GKB17" s="1020"/>
      <c r="GKC17" s="1020"/>
      <c r="GKD17" s="1020"/>
      <c r="GKE17" s="1020"/>
      <c r="GKF17" s="1020"/>
      <c r="GKG17" s="1020"/>
      <c r="GKH17" s="1020"/>
      <c r="GKI17" s="1020"/>
      <c r="GKJ17" s="1020"/>
      <c r="GKK17" s="1020"/>
      <c r="GKL17" s="1020"/>
      <c r="GKM17" s="1020"/>
      <c r="GKN17" s="1020"/>
      <c r="GKO17" s="1020"/>
      <c r="GKP17" s="1020"/>
      <c r="GKQ17" s="1020"/>
      <c r="GKR17" s="1020"/>
      <c r="GKS17" s="1020"/>
      <c r="GKT17" s="1020"/>
      <c r="GKU17" s="1020"/>
      <c r="GKV17" s="1020"/>
      <c r="GKW17" s="1020"/>
      <c r="GKX17" s="1020"/>
      <c r="GKY17" s="1020"/>
      <c r="GKZ17" s="1020"/>
      <c r="GLA17" s="1020"/>
      <c r="GLB17" s="1020"/>
      <c r="GLC17" s="1020"/>
      <c r="GLD17" s="1020"/>
      <c r="GLE17" s="1020"/>
      <c r="GLF17" s="1020"/>
      <c r="GLG17" s="1020"/>
      <c r="GLH17" s="1020"/>
      <c r="GLI17" s="1020"/>
      <c r="GLJ17" s="1020"/>
      <c r="GLK17" s="1020"/>
      <c r="GLL17" s="1020"/>
      <c r="GLM17" s="1020"/>
      <c r="GLN17" s="1020"/>
      <c r="GLO17" s="1020"/>
      <c r="GLP17" s="1020"/>
      <c r="GLQ17" s="1020"/>
      <c r="GLR17" s="1020"/>
      <c r="GLS17" s="1020"/>
      <c r="GLT17" s="1020"/>
      <c r="GLU17" s="1020"/>
      <c r="GLV17" s="1020"/>
      <c r="GLW17" s="1020"/>
      <c r="GLX17" s="1020"/>
      <c r="GLY17" s="1020"/>
      <c r="GLZ17" s="1020"/>
      <c r="GMA17" s="1020"/>
      <c r="GMB17" s="1020"/>
      <c r="GMC17" s="1020"/>
      <c r="GMD17" s="1020"/>
      <c r="GME17" s="1020"/>
      <c r="GMF17" s="1020"/>
      <c r="GMG17" s="1020"/>
      <c r="GMH17" s="1020"/>
      <c r="GMI17" s="1020"/>
      <c r="GMJ17" s="1020"/>
      <c r="GMK17" s="1020"/>
      <c r="GML17" s="1020"/>
      <c r="GMM17" s="1020"/>
      <c r="GMN17" s="1020"/>
      <c r="GMO17" s="1020"/>
      <c r="GMP17" s="1020"/>
      <c r="GMQ17" s="1020"/>
      <c r="GMR17" s="1020"/>
      <c r="GMS17" s="1020"/>
      <c r="GMT17" s="1020"/>
      <c r="GMU17" s="1020"/>
      <c r="GMV17" s="1020"/>
      <c r="GMW17" s="1020"/>
      <c r="GMX17" s="1020"/>
      <c r="GMY17" s="1020"/>
      <c r="GMZ17" s="1020"/>
      <c r="GNA17" s="1020"/>
      <c r="GNB17" s="1020"/>
      <c r="GNC17" s="1020"/>
      <c r="GND17" s="1020"/>
      <c r="GNE17" s="1020"/>
      <c r="GNF17" s="1020"/>
      <c r="GNG17" s="1020"/>
      <c r="GNH17" s="1020"/>
      <c r="GNI17" s="1020"/>
      <c r="GNJ17" s="1020"/>
      <c r="GNK17" s="1020"/>
      <c r="GNL17" s="1020"/>
      <c r="GNM17" s="1020"/>
      <c r="GNN17" s="1020"/>
      <c r="GNO17" s="1020"/>
      <c r="GNP17" s="1020"/>
      <c r="GNQ17" s="1020"/>
      <c r="GNR17" s="1020"/>
      <c r="GNS17" s="1020"/>
      <c r="GNT17" s="1020"/>
      <c r="GNU17" s="1020"/>
      <c r="GNV17" s="1020"/>
      <c r="GNW17" s="1020"/>
      <c r="GNX17" s="1020"/>
      <c r="GNY17" s="1020"/>
      <c r="GNZ17" s="1020"/>
      <c r="GOA17" s="1020"/>
      <c r="GOB17" s="1020"/>
      <c r="GOC17" s="1020"/>
      <c r="GOD17" s="1020"/>
      <c r="GOE17" s="1020"/>
      <c r="GOF17" s="1020"/>
      <c r="GOG17" s="1020"/>
      <c r="GOH17" s="1020"/>
      <c r="GOI17" s="1020"/>
      <c r="GOJ17" s="1020"/>
      <c r="GOK17" s="1020"/>
      <c r="GOL17" s="1020"/>
      <c r="GOM17" s="1020"/>
      <c r="GON17" s="1020"/>
      <c r="GOO17" s="1020"/>
      <c r="GOP17" s="1020"/>
      <c r="GOQ17" s="1020"/>
      <c r="GOR17" s="1020"/>
      <c r="GOS17" s="1020"/>
      <c r="GOT17" s="1020"/>
      <c r="GOU17" s="1020"/>
      <c r="GOV17" s="1020"/>
      <c r="GOW17" s="1020"/>
      <c r="GOX17" s="1020"/>
      <c r="GOY17" s="1020"/>
      <c r="GOZ17" s="1020"/>
      <c r="GPA17" s="1020"/>
      <c r="GPB17" s="1020"/>
      <c r="GPC17" s="1020"/>
      <c r="GPD17" s="1020"/>
      <c r="GPE17" s="1020"/>
      <c r="GPF17" s="1020"/>
      <c r="GPG17" s="1020"/>
      <c r="GPH17" s="1020"/>
      <c r="GPI17" s="1020"/>
      <c r="GPJ17" s="1020"/>
      <c r="GPK17" s="1020"/>
      <c r="GPL17" s="1020"/>
      <c r="GPM17" s="1020"/>
      <c r="GPN17" s="1020"/>
      <c r="GPO17" s="1020"/>
      <c r="GPP17" s="1020"/>
      <c r="GPQ17" s="1020"/>
      <c r="GPR17" s="1020"/>
      <c r="GPS17" s="1020"/>
      <c r="GPT17" s="1020"/>
      <c r="GPU17" s="1020"/>
      <c r="GPV17" s="1020"/>
      <c r="GPW17" s="1020"/>
      <c r="GPX17" s="1020"/>
      <c r="GPY17" s="1020"/>
      <c r="GPZ17" s="1020"/>
      <c r="GQA17" s="1020"/>
      <c r="GQB17" s="1020"/>
      <c r="GQC17" s="1020"/>
      <c r="GQD17" s="1020"/>
      <c r="GQE17" s="1020"/>
      <c r="GQF17" s="1020"/>
      <c r="GQG17" s="1020"/>
      <c r="GQH17" s="1020"/>
      <c r="GQI17" s="1020"/>
      <c r="GQJ17" s="1020"/>
      <c r="GQK17" s="1020"/>
      <c r="GQL17" s="1020"/>
      <c r="GQM17" s="1020"/>
      <c r="GQN17" s="1020"/>
      <c r="GQO17" s="1020"/>
      <c r="GQP17" s="1020"/>
      <c r="GQQ17" s="1020"/>
      <c r="GQR17" s="1020"/>
      <c r="GQS17" s="1020"/>
      <c r="GQT17" s="1020"/>
      <c r="GQU17" s="1020"/>
      <c r="GQV17" s="1020"/>
      <c r="GQW17" s="1020"/>
      <c r="GQX17" s="1020"/>
      <c r="GQY17" s="1020"/>
      <c r="GQZ17" s="1020"/>
      <c r="GRA17" s="1020"/>
      <c r="GRB17" s="1020"/>
      <c r="GRC17" s="1020"/>
      <c r="GRD17" s="1020"/>
      <c r="GRE17" s="1020"/>
      <c r="GRF17" s="1020"/>
      <c r="GRG17" s="1020"/>
      <c r="GRH17" s="1020"/>
      <c r="GRI17" s="1020"/>
      <c r="GRJ17" s="1020"/>
      <c r="GRK17" s="1020"/>
      <c r="GRL17" s="1020"/>
      <c r="GRM17" s="1020"/>
      <c r="GRN17" s="1020"/>
      <c r="GRO17" s="1020"/>
      <c r="GRP17" s="1020"/>
      <c r="GRQ17" s="1020"/>
      <c r="GRR17" s="1020"/>
      <c r="GRS17" s="1020"/>
      <c r="GRT17" s="1020"/>
      <c r="GRU17" s="1020"/>
      <c r="GRV17" s="1020"/>
      <c r="GRW17" s="1020"/>
      <c r="GRX17" s="1020"/>
      <c r="GRY17" s="1020"/>
      <c r="GRZ17" s="1020"/>
      <c r="GSA17" s="1020"/>
      <c r="GSB17" s="1020"/>
      <c r="GSC17" s="1020"/>
      <c r="GSD17" s="1020"/>
      <c r="GSE17" s="1020"/>
      <c r="GSF17" s="1020"/>
      <c r="GSG17" s="1020"/>
      <c r="GSH17" s="1020"/>
      <c r="GSI17" s="1020"/>
      <c r="GSJ17" s="1020"/>
      <c r="GSK17" s="1020"/>
      <c r="GSL17" s="1020"/>
      <c r="GSM17" s="1020"/>
      <c r="GSN17" s="1020"/>
      <c r="GSO17" s="1020"/>
      <c r="GSP17" s="1020"/>
      <c r="GSQ17" s="1020"/>
      <c r="GSR17" s="1020"/>
      <c r="GSS17" s="1020"/>
      <c r="GST17" s="1020"/>
      <c r="GSU17" s="1020"/>
      <c r="GSV17" s="1020"/>
      <c r="GSW17" s="1020"/>
      <c r="GSX17" s="1020"/>
      <c r="GSY17" s="1020"/>
      <c r="GSZ17" s="1020"/>
      <c r="GTA17" s="1020"/>
      <c r="GTB17" s="1020"/>
      <c r="GTC17" s="1020"/>
      <c r="GTD17" s="1020"/>
      <c r="GTE17" s="1020"/>
      <c r="GTF17" s="1020"/>
      <c r="GTG17" s="1020"/>
      <c r="GTH17" s="1020"/>
      <c r="GTI17" s="1020"/>
      <c r="GTJ17" s="1020"/>
      <c r="GTK17" s="1020"/>
      <c r="GTL17" s="1020"/>
      <c r="GTM17" s="1020"/>
      <c r="GTN17" s="1020"/>
      <c r="GTO17" s="1020"/>
      <c r="GTP17" s="1020"/>
      <c r="GTQ17" s="1020"/>
      <c r="GTR17" s="1020"/>
      <c r="GTS17" s="1020"/>
      <c r="GTT17" s="1020"/>
      <c r="GTU17" s="1020"/>
      <c r="GTV17" s="1020"/>
      <c r="GTW17" s="1020"/>
      <c r="GTX17" s="1020"/>
      <c r="GTY17" s="1020"/>
      <c r="GTZ17" s="1020"/>
      <c r="GUA17" s="1020"/>
      <c r="GUB17" s="1020"/>
      <c r="GUC17" s="1020"/>
      <c r="GUD17" s="1020"/>
      <c r="GUE17" s="1020"/>
      <c r="GUF17" s="1020"/>
      <c r="GUG17" s="1020"/>
      <c r="GUH17" s="1020"/>
      <c r="GUI17" s="1020"/>
      <c r="GUJ17" s="1020"/>
      <c r="GUK17" s="1020"/>
      <c r="GUL17" s="1020"/>
      <c r="GUM17" s="1020"/>
      <c r="GUN17" s="1020"/>
      <c r="GUO17" s="1020"/>
      <c r="GUP17" s="1020"/>
      <c r="GUQ17" s="1020"/>
      <c r="GUR17" s="1020"/>
      <c r="GUS17" s="1020"/>
      <c r="GUT17" s="1020"/>
      <c r="GUU17" s="1020"/>
      <c r="GUV17" s="1020"/>
      <c r="GUW17" s="1020"/>
      <c r="GUX17" s="1020"/>
      <c r="GUY17" s="1020"/>
      <c r="GUZ17" s="1020"/>
      <c r="GVA17" s="1020"/>
      <c r="GVB17" s="1020"/>
      <c r="GVC17" s="1020"/>
      <c r="GVD17" s="1020"/>
      <c r="GVE17" s="1020"/>
      <c r="GVF17" s="1020"/>
      <c r="GVG17" s="1020"/>
      <c r="GVH17" s="1020"/>
      <c r="GVI17" s="1020"/>
      <c r="GVJ17" s="1020"/>
      <c r="GVK17" s="1020"/>
      <c r="GVL17" s="1020"/>
      <c r="GVM17" s="1020"/>
      <c r="GVN17" s="1020"/>
      <c r="GVO17" s="1020"/>
      <c r="GVP17" s="1020"/>
      <c r="GVQ17" s="1020"/>
      <c r="GVR17" s="1020"/>
      <c r="GVS17" s="1020"/>
      <c r="GVT17" s="1020"/>
      <c r="GVU17" s="1020"/>
      <c r="GVV17" s="1020"/>
      <c r="GVW17" s="1020"/>
      <c r="GVX17" s="1020"/>
      <c r="GVY17" s="1020"/>
      <c r="GVZ17" s="1020"/>
      <c r="GWA17" s="1020"/>
      <c r="GWB17" s="1020"/>
      <c r="GWC17" s="1020"/>
      <c r="GWD17" s="1020"/>
      <c r="GWE17" s="1020"/>
      <c r="GWF17" s="1020"/>
      <c r="GWG17" s="1020"/>
      <c r="GWH17" s="1020"/>
      <c r="GWI17" s="1020"/>
      <c r="GWJ17" s="1020"/>
      <c r="GWK17" s="1020"/>
      <c r="GWL17" s="1020"/>
      <c r="GWM17" s="1020"/>
      <c r="GWN17" s="1020"/>
      <c r="GWO17" s="1020"/>
      <c r="GWP17" s="1020"/>
      <c r="GWQ17" s="1020"/>
      <c r="GWR17" s="1020"/>
      <c r="GWS17" s="1020"/>
      <c r="GWT17" s="1020"/>
      <c r="GWU17" s="1020"/>
      <c r="GWV17" s="1020"/>
      <c r="GWW17" s="1020"/>
      <c r="GWX17" s="1020"/>
      <c r="GWY17" s="1020"/>
      <c r="GWZ17" s="1020"/>
      <c r="GXA17" s="1020"/>
      <c r="GXB17" s="1020"/>
      <c r="GXC17" s="1020"/>
      <c r="GXD17" s="1020"/>
      <c r="GXE17" s="1020"/>
      <c r="GXF17" s="1020"/>
      <c r="GXG17" s="1020"/>
      <c r="GXH17" s="1020"/>
      <c r="GXI17" s="1020"/>
      <c r="GXJ17" s="1020"/>
      <c r="GXK17" s="1020"/>
      <c r="GXL17" s="1020"/>
      <c r="GXM17" s="1020"/>
      <c r="GXN17" s="1020"/>
      <c r="GXO17" s="1020"/>
      <c r="GXP17" s="1020"/>
      <c r="GXQ17" s="1020"/>
      <c r="GXR17" s="1020"/>
      <c r="GXS17" s="1020"/>
      <c r="GXT17" s="1020"/>
      <c r="GXU17" s="1020"/>
      <c r="GXV17" s="1020"/>
      <c r="GXW17" s="1020"/>
      <c r="GXX17" s="1020"/>
      <c r="GXY17" s="1020"/>
      <c r="GXZ17" s="1020"/>
      <c r="GYA17" s="1020"/>
      <c r="GYB17" s="1020"/>
      <c r="GYC17" s="1020"/>
      <c r="GYD17" s="1020"/>
      <c r="GYE17" s="1020"/>
      <c r="GYF17" s="1020"/>
      <c r="GYG17" s="1020"/>
      <c r="GYH17" s="1020"/>
      <c r="GYI17" s="1020"/>
      <c r="GYJ17" s="1020"/>
      <c r="GYK17" s="1020"/>
      <c r="GYL17" s="1020"/>
      <c r="GYM17" s="1020"/>
      <c r="GYN17" s="1020"/>
      <c r="GYO17" s="1020"/>
      <c r="GYP17" s="1020"/>
      <c r="GYQ17" s="1020"/>
      <c r="GYR17" s="1020"/>
      <c r="GYS17" s="1020"/>
      <c r="GYT17" s="1020"/>
      <c r="GYU17" s="1020"/>
      <c r="GYV17" s="1020"/>
      <c r="GYW17" s="1020"/>
      <c r="GYX17" s="1020"/>
      <c r="GYY17" s="1020"/>
      <c r="GYZ17" s="1020"/>
      <c r="GZA17" s="1020"/>
      <c r="GZB17" s="1020"/>
      <c r="GZC17" s="1020"/>
      <c r="GZD17" s="1020"/>
      <c r="GZE17" s="1020"/>
      <c r="GZF17" s="1020"/>
      <c r="GZG17" s="1020"/>
      <c r="GZH17" s="1020"/>
      <c r="GZI17" s="1020"/>
      <c r="GZJ17" s="1020"/>
      <c r="GZK17" s="1020"/>
      <c r="GZL17" s="1020"/>
      <c r="GZM17" s="1020"/>
      <c r="GZN17" s="1020"/>
      <c r="GZO17" s="1020"/>
      <c r="GZP17" s="1020"/>
      <c r="GZQ17" s="1020"/>
      <c r="GZR17" s="1020"/>
      <c r="GZS17" s="1020"/>
      <c r="GZT17" s="1020"/>
      <c r="GZU17" s="1020"/>
      <c r="GZV17" s="1020"/>
      <c r="GZW17" s="1020"/>
      <c r="GZX17" s="1020"/>
      <c r="GZY17" s="1020"/>
      <c r="GZZ17" s="1020"/>
      <c r="HAA17" s="1020"/>
      <c r="HAB17" s="1020"/>
      <c r="HAC17" s="1020"/>
      <c r="HAD17" s="1020"/>
      <c r="HAE17" s="1020"/>
      <c r="HAF17" s="1020"/>
      <c r="HAG17" s="1020"/>
      <c r="HAH17" s="1020"/>
      <c r="HAI17" s="1020"/>
      <c r="HAJ17" s="1020"/>
      <c r="HAK17" s="1020"/>
      <c r="HAL17" s="1020"/>
      <c r="HAM17" s="1020"/>
      <c r="HAN17" s="1020"/>
      <c r="HAO17" s="1020"/>
      <c r="HAP17" s="1020"/>
      <c r="HAQ17" s="1020"/>
      <c r="HAR17" s="1020"/>
      <c r="HAS17" s="1020"/>
      <c r="HAT17" s="1020"/>
      <c r="HAU17" s="1020"/>
      <c r="HAV17" s="1020"/>
      <c r="HAW17" s="1020"/>
      <c r="HAX17" s="1020"/>
      <c r="HAY17" s="1020"/>
      <c r="HAZ17" s="1020"/>
      <c r="HBA17" s="1020"/>
      <c r="HBB17" s="1020"/>
      <c r="HBC17" s="1020"/>
      <c r="HBD17" s="1020"/>
      <c r="HBE17" s="1020"/>
      <c r="HBF17" s="1020"/>
      <c r="HBG17" s="1020"/>
      <c r="HBH17" s="1020"/>
      <c r="HBI17" s="1020"/>
      <c r="HBJ17" s="1020"/>
      <c r="HBK17" s="1020"/>
      <c r="HBL17" s="1020"/>
      <c r="HBM17" s="1020"/>
      <c r="HBN17" s="1020"/>
      <c r="HBO17" s="1020"/>
      <c r="HBP17" s="1020"/>
      <c r="HBQ17" s="1020"/>
      <c r="HBR17" s="1020"/>
      <c r="HBS17" s="1020"/>
      <c r="HBT17" s="1020"/>
      <c r="HBU17" s="1020"/>
      <c r="HBV17" s="1020"/>
      <c r="HBW17" s="1020"/>
      <c r="HBX17" s="1020"/>
      <c r="HBY17" s="1020"/>
      <c r="HBZ17" s="1020"/>
      <c r="HCA17" s="1020"/>
      <c r="HCB17" s="1020"/>
      <c r="HCC17" s="1020"/>
      <c r="HCD17" s="1020"/>
      <c r="HCE17" s="1020"/>
      <c r="HCF17" s="1020"/>
      <c r="HCG17" s="1020"/>
      <c r="HCH17" s="1020"/>
      <c r="HCI17" s="1020"/>
      <c r="HCJ17" s="1020"/>
      <c r="HCK17" s="1020"/>
      <c r="HCL17" s="1020"/>
      <c r="HCM17" s="1020"/>
      <c r="HCN17" s="1020"/>
      <c r="HCO17" s="1020"/>
      <c r="HCP17" s="1020"/>
      <c r="HCQ17" s="1020"/>
      <c r="HCR17" s="1020"/>
      <c r="HCS17" s="1020"/>
      <c r="HCT17" s="1020"/>
      <c r="HCU17" s="1020"/>
      <c r="HCV17" s="1020"/>
      <c r="HCW17" s="1020"/>
      <c r="HCX17" s="1020"/>
      <c r="HCY17" s="1020"/>
      <c r="HCZ17" s="1020"/>
      <c r="HDA17" s="1020"/>
      <c r="HDB17" s="1020"/>
      <c r="HDC17" s="1020"/>
      <c r="HDD17" s="1020"/>
      <c r="HDE17" s="1020"/>
      <c r="HDF17" s="1020"/>
      <c r="HDG17" s="1020"/>
      <c r="HDH17" s="1020"/>
      <c r="HDI17" s="1020"/>
      <c r="HDJ17" s="1020"/>
      <c r="HDK17" s="1020"/>
      <c r="HDL17" s="1020"/>
      <c r="HDM17" s="1020"/>
      <c r="HDN17" s="1020"/>
      <c r="HDO17" s="1020"/>
      <c r="HDP17" s="1020"/>
      <c r="HDQ17" s="1020"/>
      <c r="HDR17" s="1020"/>
      <c r="HDS17" s="1020"/>
      <c r="HDT17" s="1020"/>
      <c r="HDU17" s="1020"/>
      <c r="HDV17" s="1020"/>
      <c r="HDW17" s="1020"/>
      <c r="HDX17" s="1020"/>
      <c r="HDY17" s="1020"/>
      <c r="HDZ17" s="1020"/>
      <c r="HEA17" s="1020"/>
      <c r="HEB17" s="1020"/>
      <c r="HEC17" s="1020"/>
      <c r="HED17" s="1020"/>
      <c r="HEE17" s="1020"/>
      <c r="HEF17" s="1020"/>
      <c r="HEG17" s="1020"/>
      <c r="HEH17" s="1020"/>
      <c r="HEI17" s="1020"/>
      <c r="HEJ17" s="1020"/>
      <c r="HEK17" s="1020"/>
      <c r="HEL17" s="1020"/>
      <c r="HEM17" s="1020"/>
      <c r="HEN17" s="1020"/>
      <c r="HEO17" s="1020"/>
      <c r="HEP17" s="1020"/>
      <c r="HEQ17" s="1020"/>
      <c r="HER17" s="1020"/>
      <c r="HES17" s="1020"/>
      <c r="HET17" s="1020"/>
      <c r="HEU17" s="1020"/>
      <c r="HEV17" s="1020"/>
      <c r="HEW17" s="1020"/>
      <c r="HEX17" s="1020"/>
      <c r="HEY17" s="1020"/>
      <c r="HEZ17" s="1020"/>
      <c r="HFA17" s="1020"/>
      <c r="HFB17" s="1020"/>
      <c r="HFC17" s="1020"/>
      <c r="HFD17" s="1020"/>
      <c r="HFE17" s="1020"/>
      <c r="HFF17" s="1020"/>
      <c r="HFG17" s="1020"/>
      <c r="HFH17" s="1020"/>
      <c r="HFI17" s="1020"/>
      <c r="HFJ17" s="1020"/>
      <c r="HFK17" s="1020"/>
      <c r="HFL17" s="1020"/>
      <c r="HFM17" s="1020"/>
      <c r="HFN17" s="1020"/>
      <c r="HFO17" s="1020"/>
      <c r="HFP17" s="1020"/>
      <c r="HFQ17" s="1020"/>
      <c r="HFR17" s="1020"/>
      <c r="HFS17" s="1020"/>
      <c r="HFT17" s="1020"/>
      <c r="HFU17" s="1020"/>
      <c r="HFV17" s="1020"/>
      <c r="HFW17" s="1020"/>
      <c r="HFX17" s="1020"/>
      <c r="HFY17" s="1020"/>
      <c r="HFZ17" s="1020"/>
      <c r="HGA17" s="1020"/>
      <c r="HGB17" s="1020"/>
      <c r="HGC17" s="1020"/>
      <c r="HGD17" s="1020"/>
      <c r="HGE17" s="1020"/>
      <c r="HGF17" s="1020"/>
      <c r="HGG17" s="1020"/>
      <c r="HGH17" s="1020"/>
      <c r="HGI17" s="1020"/>
      <c r="HGJ17" s="1020"/>
      <c r="HGK17" s="1020"/>
      <c r="HGL17" s="1020"/>
      <c r="HGM17" s="1020"/>
      <c r="HGN17" s="1020"/>
      <c r="HGO17" s="1020"/>
      <c r="HGP17" s="1020"/>
      <c r="HGQ17" s="1020"/>
      <c r="HGR17" s="1020"/>
      <c r="HGS17" s="1020"/>
      <c r="HGT17" s="1020"/>
      <c r="HGU17" s="1020"/>
      <c r="HGV17" s="1020"/>
      <c r="HGW17" s="1020"/>
      <c r="HGX17" s="1020"/>
      <c r="HGY17" s="1020"/>
      <c r="HGZ17" s="1020"/>
      <c r="HHA17" s="1020"/>
      <c r="HHB17" s="1020"/>
      <c r="HHC17" s="1020"/>
      <c r="HHD17" s="1020"/>
      <c r="HHE17" s="1020"/>
      <c r="HHF17" s="1020"/>
      <c r="HHG17" s="1020"/>
      <c r="HHH17" s="1020"/>
      <c r="HHI17" s="1020"/>
      <c r="HHJ17" s="1020"/>
      <c r="HHK17" s="1020"/>
      <c r="HHL17" s="1020"/>
      <c r="HHM17" s="1020"/>
      <c r="HHN17" s="1020"/>
      <c r="HHO17" s="1020"/>
      <c r="HHP17" s="1020"/>
      <c r="HHQ17" s="1020"/>
      <c r="HHR17" s="1020"/>
      <c r="HHS17" s="1020"/>
      <c r="HHT17" s="1020"/>
      <c r="HHU17" s="1020"/>
      <c r="HHV17" s="1020"/>
      <c r="HHW17" s="1020"/>
      <c r="HHX17" s="1020"/>
      <c r="HHY17" s="1020"/>
      <c r="HHZ17" s="1020"/>
      <c r="HIA17" s="1020"/>
      <c r="HIB17" s="1020"/>
      <c r="HIC17" s="1020"/>
      <c r="HID17" s="1020"/>
      <c r="HIE17" s="1020"/>
      <c r="HIF17" s="1020"/>
      <c r="HIG17" s="1020"/>
      <c r="HIH17" s="1020"/>
      <c r="HII17" s="1020"/>
      <c r="HIJ17" s="1020"/>
      <c r="HIK17" s="1020"/>
      <c r="HIL17" s="1020"/>
      <c r="HIM17" s="1020"/>
      <c r="HIN17" s="1020"/>
      <c r="HIO17" s="1020"/>
      <c r="HIP17" s="1020"/>
      <c r="HIQ17" s="1020"/>
      <c r="HIR17" s="1020"/>
      <c r="HIS17" s="1020"/>
      <c r="HIT17" s="1020"/>
      <c r="HIU17" s="1020"/>
      <c r="HIV17" s="1020"/>
      <c r="HIW17" s="1020"/>
      <c r="HIX17" s="1020"/>
      <c r="HIY17" s="1020"/>
      <c r="HIZ17" s="1020"/>
      <c r="HJA17" s="1020"/>
      <c r="HJB17" s="1020"/>
      <c r="HJC17" s="1020"/>
      <c r="HJD17" s="1020"/>
      <c r="HJE17" s="1020"/>
      <c r="HJF17" s="1020"/>
      <c r="HJG17" s="1020"/>
      <c r="HJH17" s="1020"/>
      <c r="HJI17" s="1020"/>
      <c r="HJJ17" s="1020"/>
      <c r="HJK17" s="1020"/>
      <c r="HJL17" s="1020"/>
      <c r="HJM17" s="1020"/>
      <c r="HJN17" s="1020"/>
      <c r="HJO17" s="1020"/>
      <c r="HJP17" s="1020"/>
      <c r="HJQ17" s="1020"/>
      <c r="HJR17" s="1020"/>
      <c r="HJS17" s="1020"/>
      <c r="HJT17" s="1020"/>
      <c r="HJU17" s="1020"/>
      <c r="HJV17" s="1020"/>
      <c r="HJW17" s="1020"/>
      <c r="HJX17" s="1020"/>
      <c r="HJY17" s="1020"/>
      <c r="HJZ17" s="1020"/>
      <c r="HKA17" s="1020"/>
      <c r="HKB17" s="1020"/>
      <c r="HKC17" s="1020"/>
      <c r="HKD17" s="1020"/>
      <c r="HKE17" s="1020"/>
      <c r="HKF17" s="1020"/>
      <c r="HKG17" s="1020"/>
      <c r="HKH17" s="1020"/>
      <c r="HKI17" s="1020"/>
      <c r="HKJ17" s="1020"/>
      <c r="HKK17" s="1020"/>
      <c r="HKL17" s="1020"/>
      <c r="HKM17" s="1020"/>
      <c r="HKN17" s="1020"/>
      <c r="HKO17" s="1020"/>
      <c r="HKP17" s="1020"/>
      <c r="HKQ17" s="1020"/>
      <c r="HKR17" s="1020"/>
      <c r="HKS17" s="1020"/>
      <c r="HKT17" s="1020"/>
      <c r="HKU17" s="1020"/>
      <c r="HKV17" s="1020"/>
      <c r="HKW17" s="1020"/>
      <c r="HKX17" s="1020"/>
      <c r="HKY17" s="1020"/>
      <c r="HKZ17" s="1020"/>
      <c r="HLA17" s="1020"/>
      <c r="HLB17" s="1020"/>
      <c r="HLC17" s="1020"/>
      <c r="HLD17" s="1020"/>
      <c r="HLE17" s="1020"/>
      <c r="HLF17" s="1020"/>
      <c r="HLG17" s="1020"/>
      <c r="HLH17" s="1020"/>
      <c r="HLI17" s="1020"/>
      <c r="HLJ17" s="1020"/>
      <c r="HLK17" s="1020"/>
      <c r="HLL17" s="1020"/>
      <c r="HLM17" s="1020"/>
      <c r="HLN17" s="1020"/>
      <c r="HLO17" s="1020"/>
      <c r="HLP17" s="1020"/>
      <c r="HLQ17" s="1020"/>
      <c r="HLR17" s="1020"/>
      <c r="HLS17" s="1020"/>
      <c r="HLT17" s="1020"/>
      <c r="HLU17" s="1020"/>
      <c r="HLV17" s="1020"/>
      <c r="HLW17" s="1020"/>
      <c r="HLX17" s="1020"/>
      <c r="HLY17" s="1020"/>
      <c r="HLZ17" s="1020"/>
      <c r="HMA17" s="1020"/>
      <c r="HMB17" s="1020"/>
      <c r="HMC17" s="1020"/>
      <c r="HMD17" s="1020"/>
      <c r="HME17" s="1020"/>
      <c r="HMF17" s="1020"/>
      <c r="HMG17" s="1020"/>
      <c r="HMH17" s="1020"/>
      <c r="HMI17" s="1020"/>
      <c r="HMJ17" s="1020"/>
      <c r="HMK17" s="1020"/>
      <c r="HML17" s="1020"/>
      <c r="HMM17" s="1020"/>
      <c r="HMN17" s="1020"/>
      <c r="HMO17" s="1020"/>
      <c r="HMP17" s="1020"/>
      <c r="HMQ17" s="1020"/>
      <c r="HMR17" s="1020"/>
      <c r="HMS17" s="1020"/>
      <c r="HMT17" s="1020"/>
      <c r="HMU17" s="1020"/>
      <c r="HMV17" s="1020"/>
      <c r="HMW17" s="1020"/>
      <c r="HMX17" s="1020"/>
      <c r="HMY17" s="1020"/>
      <c r="HMZ17" s="1020"/>
      <c r="HNA17" s="1020"/>
      <c r="HNB17" s="1020"/>
      <c r="HNC17" s="1020"/>
      <c r="HND17" s="1020"/>
      <c r="HNE17" s="1020"/>
      <c r="HNF17" s="1020"/>
      <c r="HNG17" s="1020"/>
      <c r="HNH17" s="1020"/>
      <c r="HNI17" s="1020"/>
      <c r="HNJ17" s="1020"/>
      <c r="HNK17" s="1020"/>
      <c r="HNL17" s="1020"/>
      <c r="HNM17" s="1020"/>
      <c r="HNN17" s="1020"/>
      <c r="HNO17" s="1020"/>
      <c r="HNP17" s="1020"/>
      <c r="HNQ17" s="1020"/>
      <c r="HNR17" s="1020"/>
      <c r="HNS17" s="1020"/>
      <c r="HNT17" s="1020"/>
      <c r="HNU17" s="1020"/>
      <c r="HNV17" s="1020"/>
      <c r="HNW17" s="1020"/>
      <c r="HNX17" s="1020"/>
      <c r="HNY17" s="1020"/>
      <c r="HNZ17" s="1020"/>
      <c r="HOA17" s="1020"/>
      <c r="HOB17" s="1020"/>
      <c r="HOC17" s="1020"/>
      <c r="HOD17" s="1020"/>
      <c r="HOE17" s="1020"/>
      <c r="HOF17" s="1020"/>
      <c r="HOG17" s="1020"/>
      <c r="HOH17" s="1020"/>
      <c r="HOI17" s="1020"/>
      <c r="HOJ17" s="1020"/>
      <c r="HOK17" s="1020"/>
      <c r="HOL17" s="1020"/>
      <c r="HOM17" s="1020"/>
      <c r="HON17" s="1020"/>
      <c r="HOO17" s="1020"/>
      <c r="HOP17" s="1020"/>
      <c r="HOQ17" s="1020"/>
      <c r="HOR17" s="1020"/>
      <c r="HOS17" s="1020"/>
      <c r="HOT17" s="1020"/>
      <c r="HOU17" s="1020"/>
      <c r="HOV17" s="1020"/>
      <c r="HOW17" s="1020"/>
      <c r="HOX17" s="1020"/>
      <c r="HOY17" s="1020"/>
      <c r="HOZ17" s="1020"/>
      <c r="HPA17" s="1020"/>
      <c r="HPB17" s="1020"/>
      <c r="HPC17" s="1020"/>
      <c r="HPD17" s="1020"/>
      <c r="HPE17" s="1020"/>
      <c r="HPF17" s="1020"/>
      <c r="HPG17" s="1020"/>
      <c r="HPH17" s="1020"/>
      <c r="HPI17" s="1020"/>
      <c r="HPJ17" s="1020"/>
      <c r="HPK17" s="1020"/>
      <c r="HPL17" s="1020"/>
      <c r="HPM17" s="1020"/>
      <c r="HPN17" s="1020"/>
      <c r="HPO17" s="1020"/>
      <c r="HPP17" s="1020"/>
      <c r="HPQ17" s="1020"/>
      <c r="HPR17" s="1020"/>
      <c r="HPS17" s="1020"/>
      <c r="HPT17" s="1020"/>
      <c r="HPU17" s="1020"/>
      <c r="HPV17" s="1020"/>
      <c r="HPW17" s="1020"/>
      <c r="HPX17" s="1020"/>
      <c r="HPY17" s="1020"/>
      <c r="HPZ17" s="1020"/>
      <c r="HQA17" s="1020"/>
      <c r="HQB17" s="1020"/>
      <c r="HQC17" s="1020"/>
      <c r="HQD17" s="1020"/>
      <c r="HQE17" s="1020"/>
      <c r="HQF17" s="1020"/>
      <c r="HQG17" s="1020"/>
      <c r="HQH17" s="1020"/>
      <c r="HQI17" s="1020"/>
      <c r="HQJ17" s="1020"/>
      <c r="HQK17" s="1020"/>
      <c r="HQL17" s="1020"/>
      <c r="HQM17" s="1020"/>
      <c r="HQN17" s="1020"/>
      <c r="HQO17" s="1020"/>
      <c r="HQP17" s="1020"/>
      <c r="HQQ17" s="1020"/>
      <c r="HQR17" s="1020"/>
      <c r="HQS17" s="1020"/>
      <c r="HQT17" s="1020"/>
      <c r="HQU17" s="1020"/>
      <c r="HQV17" s="1020"/>
      <c r="HQW17" s="1020"/>
      <c r="HQX17" s="1020"/>
      <c r="HQY17" s="1020"/>
      <c r="HQZ17" s="1020"/>
      <c r="HRA17" s="1020"/>
      <c r="HRB17" s="1020"/>
      <c r="HRC17" s="1020"/>
      <c r="HRD17" s="1020"/>
      <c r="HRE17" s="1020"/>
      <c r="HRF17" s="1020"/>
      <c r="HRG17" s="1020"/>
      <c r="HRH17" s="1020"/>
      <c r="HRI17" s="1020"/>
      <c r="HRJ17" s="1020"/>
      <c r="HRK17" s="1020"/>
      <c r="HRL17" s="1020"/>
      <c r="HRM17" s="1020"/>
      <c r="HRN17" s="1020"/>
      <c r="HRO17" s="1020"/>
      <c r="HRP17" s="1020"/>
      <c r="HRQ17" s="1020"/>
      <c r="HRR17" s="1020"/>
      <c r="HRS17" s="1020"/>
      <c r="HRT17" s="1020"/>
      <c r="HRU17" s="1020"/>
      <c r="HRV17" s="1020"/>
      <c r="HRW17" s="1020"/>
      <c r="HRX17" s="1020"/>
      <c r="HRY17" s="1020"/>
      <c r="HRZ17" s="1020"/>
      <c r="HSA17" s="1020"/>
      <c r="HSB17" s="1020"/>
      <c r="HSC17" s="1020"/>
      <c r="HSD17" s="1020"/>
      <c r="HSE17" s="1020"/>
      <c r="HSF17" s="1020"/>
      <c r="HSG17" s="1020"/>
      <c r="HSH17" s="1020"/>
      <c r="HSI17" s="1020"/>
      <c r="HSJ17" s="1020"/>
      <c r="HSK17" s="1020"/>
      <c r="HSL17" s="1020"/>
      <c r="HSM17" s="1020"/>
      <c r="HSN17" s="1020"/>
      <c r="HSO17" s="1020"/>
      <c r="HSP17" s="1020"/>
      <c r="HSQ17" s="1020"/>
      <c r="HSR17" s="1020"/>
      <c r="HSS17" s="1020"/>
      <c r="HST17" s="1020"/>
      <c r="HSU17" s="1020"/>
      <c r="HSV17" s="1020"/>
      <c r="HSW17" s="1020"/>
      <c r="HSX17" s="1020"/>
      <c r="HSY17" s="1020"/>
      <c r="HSZ17" s="1020"/>
      <c r="HTA17" s="1020"/>
      <c r="HTB17" s="1020"/>
      <c r="HTC17" s="1020"/>
      <c r="HTD17" s="1020"/>
      <c r="HTE17" s="1020"/>
      <c r="HTF17" s="1020"/>
      <c r="HTG17" s="1020"/>
      <c r="HTH17" s="1020"/>
      <c r="HTI17" s="1020"/>
      <c r="HTJ17" s="1020"/>
      <c r="HTK17" s="1020"/>
      <c r="HTL17" s="1020"/>
      <c r="HTM17" s="1020"/>
      <c r="HTN17" s="1020"/>
      <c r="HTO17" s="1020"/>
      <c r="HTP17" s="1020"/>
      <c r="HTQ17" s="1020"/>
      <c r="HTR17" s="1020"/>
      <c r="HTS17" s="1020"/>
      <c r="HTT17" s="1020"/>
      <c r="HTU17" s="1020"/>
      <c r="HTV17" s="1020"/>
      <c r="HTW17" s="1020"/>
      <c r="HTX17" s="1020"/>
      <c r="HTY17" s="1020"/>
      <c r="HTZ17" s="1020"/>
      <c r="HUA17" s="1020"/>
      <c r="HUB17" s="1020"/>
      <c r="HUC17" s="1020"/>
      <c r="HUD17" s="1020"/>
      <c r="HUE17" s="1020"/>
      <c r="HUF17" s="1020"/>
      <c r="HUG17" s="1020"/>
      <c r="HUH17" s="1020"/>
      <c r="HUI17" s="1020"/>
      <c r="HUJ17" s="1020"/>
      <c r="HUK17" s="1020"/>
      <c r="HUL17" s="1020"/>
      <c r="HUM17" s="1020"/>
      <c r="HUN17" s="1020"/>
      <c r="HUO17" s="1020"/>
      <c r="HUP17" s="1020"/>
      <c r="HUQ17" s="1020"/>
      <c r="HUR17" s="1020"/>
      <c r="HUS17" s="1020"/>
      <c r="HUT17" s="1020"/>
      <c r="HUU17" s="1020"/>
      <c r="HUV17" s="1020"/>
      <c r="HUW17" s="1020"/>
      <c r="HUX17" s="1020"/>
      <c r="HUY17" s="1020"/>
      <c r="HUZ17" s="1020"/>
      <c r="HVA17" s="1020"/>
      <c r="HVB17" s="1020"/>
      <c r="HVC17" s="1020"/>
      <c r="HVD17" s="1020"/>
      <c r="HVE17" s="1020"/>
      <c r="HVF17" s="1020"/>
      <c r="HVG17" s="1020"/>
      <c r="HVH17" s="1020"/>
      <c r="HVI17" s="1020"/>
      <c r="HVJ17" s="1020"/>
      <c r="HVK17" s="1020"/>
      <c r="HVL17" s="1020"/>
      <c r="HVM17" s="1020"/>
      <c r="HVN17" s="1020"/>
      <c r="HVO17" s="1020"/>
      <c r="HVP17" s="1020"/>
      <c r="HVQ17" s="1020"/>
      <c r="HVR17" s="1020"/>
      <c r="HVS17" s="1020"/>
      <c r="HVT17" s="1020"/>
      <c r="HVU17" s="1020"/>
      <c r="HVV17" s="1020"/>
      <c r="HVW17" s="1020"/>
      <c r="HVX17" s="1020"/>
      <c r="HVY17" s="1020"/>
      <c r="HVZ17" s="1020"/>
      <c r="HWA17" s="1020"/>
      <c r="HWB17" s="1020"/>
      <c r="HWC17" s="1020"/>
      <c r="HWD17" s="1020"/>
      <c r="HWE17" s="1020"/>
      <c r="HWF17" s="1020"/>
      <c r="HWG17" s="1020"/>
      <c r="HWH17" s="1020"/>
      <c r="HWI17" s="1020"/>
      <c r="HWJ17" s="1020"/>
      <c r="HWK17" s="1020"/>
      <c r="HWL17" s="1020"/>
      <c r="HWM17" s="1020"/>
      <c r="HWN17" s="1020"/>
      <c r="HWO17" s="1020"/>
      <c r="HWP17" s="1020"/>
      <c r="HWQ17" s="1020"/>
      <c r="HWR17" s="1020"/>
      <c r="HWS17" s="1020"/>
      <c r="HWT17" s="1020"/>
      <c r="HWU17" s="1020"/>
      <c r="HWV17" s="1020"/>
      <c r="HWW17" s="1020"/>
      <c r="HWX17" s="1020"/>
      <c r="HWY17" s="1020"/>
      <c r="HWZ17" s="1020"/>
      <c r="HXA17" s="1020"/>
      <c r="HXB17" s="1020"/>
      <c r="HXC17" s="1020"/>
      <c r="HXD17" s="1020"/>
      <c r="HXE17" s="1020"/>
      <c r="HXF17" s="1020"/>
      <c r="HXG17" s="1020"/>
      <c r="HXH17" s="1020"/>
      <c r="HXI17" s="1020"/>
      <c r="HXJ17" s="1020"/>
      <c r="HXK17" s="1020"/>
      <c r="HXL17" s="1020"/>
      <c r="HXM17" s="1020"/>
      <c r="HXN17" s="1020"/>
      <c r="HXO17" s="1020"/>
      <c r="HXP17" s="1020"/>
      <c r="HXQ17" s="1020"/>
      <c r="HXR17" s="1020"/>
      <c r="HXS17" s="1020"/>
      <c r="HXT17" s="1020"/>
      <c r="HXU17" s="1020"/>
      <c r="HXV17" s="1020"/>
      <c r="HXW17" s="1020"/>
      <c r="HXX17" s="1020"/>
      <c r="HXY17" s="1020"/>
      <c r="HXZ17" s="1020"/>
      <c r="HYA17" s="1020"/>
      <c r="HYB17" s="1020"/>
      <c r="HYC17" s="1020"/>
      <c r="HYD17" s="1020"/>
      <c r="HYE17" s="1020"/>
      <c r="HYF17" s="1020"/>
      <c r="HYG17" s="1020"/>
      <c r="HYH17" s="1020"/>
      <c r="HYI17" s="1020"/>
      <c r="HYJ17" s="1020"/>
      <c r="HYK17" s="1020"/>
      <c r="HYL17" s="1020"/>
      <c r="HYM17" s="1020"/>
      <c r="HYN17" s="1020"/>
      <c r="HYO17" s="1020"/>
      <c r="HYP17" s="1020"/>
      <c r="HYQ17" s="1020"/>
      <c r="HYR17" s="1020"/>
      <c r="HYS17" s="1020"/>
      <c r="HYT17" s="1020"/>
      <c r="HYU17" s="1020"/>
      <c r="HYV17" s="1020"/>
      <c r="HYW17" s="1020"/>
      <c r="HYX17" s="1020"/>
      <c r="HYY17" s="1020"/>
      <c r="HYZ17" s="1020"/>
      <c r="HZA17" s="1020"/>
      <c r="HZB17" s="1020"/>
      <c r="HZC17" s="1020"/>
      <c r="HZD17" s="1020"/>
      <c r="HZE17" s="1020"/>
      <c r="HZF17" s="1020"/>
      <c r="HZG17" s="1020"/>
      <c r="HZH17" s="1020"/>
      <c r="HZI17" s="1020"/>
      <c r="HZJ17" s="1020"/>
      <c r="HZK17" s="1020"/>
      <c r="HZL17" s="1020"/>
      <c r="HZM17" s="1020"/>
      <c r="HZN17" s="1020"/>
      <c r="HZO17" s="1020"/>
      <c r="HZP17" s="1020"/>
      <c r="HZQ17" s="1020"/>
      <c r="HZR17" s="1020"/>
      <c r="HZS17" s="1020"/>
      <c r="HZT17" s="1020"/>
      <c r="HZU17" s="1020"/>
      <c r="HZV17" s="1020"/>
      <c r="HZW17" s="1020"/>
      <c r="HZX17" s="1020"/>
      <c r="HZY17" s="1020"/>
      <c r="HZZ17" s="1020"/>
      <c r="IAA17" s="1020"/>
      <c r="IAB17" s="1020"/>
      <c r="IAC17" s="1020"/>
      <c r="IAD17" s="1020"/>
      <c r="IAE17" s="1020"/>
      <c r="IAF17" s="1020"/>
      <c r="IAG17" s="1020"/>
      <c r="IAH17" s="1020"/>
      <c r="IAI17" s="1020"/>
      <c r="IAJ17" s="1020"/>
      <c r="IAK17" s="1020"/>
      <c r="IAL17" s="1020"/>
      <c r="IAM17" s="1020"/>
      <c r="IAN17" s="1020"/>
      <c r="IAO17" s="1020"/>
      <c r="IAP17" s="1020"/>
      <c r="IAQ17" s="1020"/>
      <c r="IAR17" s="1020"/>
      <c r="IAS17" s="1020"/>
      <c r="IAT17" s="1020"/>
      <c r="IAU17" s="1020"/>
      <c r="IAV17" s="1020"/>
      <c r="IAW17" s="1020"/>
      <c r="IAX17" s="1020"/>
      <c r="IAY17" s="1020"/>
      <c r="IAZ17" s="1020"/>
      <c r="IBA17" s="1020"/>
      <c r="IBB17" s="1020"/>
      <c r="IBC17" s="1020"/>
      <c r="IBD17" s="1020"/>
      <c r="IBE17" s="1020"/>
      <c r="IBF17" s="1020"/>
      <c r="IBG17" s="1020"/>
      <c r="IBH17" s="1020"/>
      <c r="IBI17" s="1020"/>
      <c r="IBJ17" s="1020"/>
      <c r="IBK17" s="1020"/>
      <c r="IBL17" s="1020"/>
      <c r="IBM17" s="1020"/>
      <c r="IBN17" s="1020"/>
      <c r="IBO17" s="1020"/>
      <c r="IBP17" s="1020"/>
      <c r="IBQ17" s="1020"/>
      <c r="IBR17" s="1020"/>
      <c r="IBS17" s="1020"/>
      <c r="IBT17" s="1020"/>
      <c r="IBU17" s="1020"/>
      <c r="IBV17" s="1020"/>
      <c r="IBW17" s="1020"/>
      <c r="IBX17" s="1020"/>
      <c r="IBY17" s="1020"/>
      <c r="IBZ17" s="1020"/>
      <c r="ICA17" s="1020"/>
      <c r="ICB17" s="1020"/>
      <c r="ICC17" s="1020"/>
      <c r="ICD17" s="1020"/>
      <c r="ICE17" s="1020"/>
      <c r="ICF17" s="1020"/>
      <c r="ICG17" s="1020"/>
      <c r="ICH17" s="1020"/>
      <c r="ICI17" s="1020"/>
      <c r="ICJ17" s="1020"/>
      <c r="ICK17" s="1020"/>
      <c r="ICL17" s="1020"/>
      <c r="ICM17" s="1020"/>
      <c r="ICN17" s="1020"/>
      <c r="ICO17" s="1020"/>
      <c r="ICP17" s="1020"/>
      <c r="ICQ17" s="1020"/>
      <c r="ICR17" s="1020"/>
      <c r="ICS17" s="1020"/>
      <c r="ICT17" s="1020"/>
      <c r="ICU17" s="1020"/>
      <c r="ICV17" s="1020"/>
      <c r="ICW17" s="1020"/>
      <c r="ICX17" s="1020"/>
      <c r="ICY17" s="1020"/>
      <c r="ICZ17" s="1020"/>
      <c r="IDA17" s="1020"/>
      <c r="IDB17" s="1020"/>
      <c r="IDC17" s="1020"/>
      <c r="IDD17" s="1020"/>
      <c r="IDE17" s="1020"/>
      <c r="IDF17" s="1020"/>
      <c r="IDG17" s="1020"/>
      <c r="IDH17" s="1020"/>
      <c r="IDI17" s="1020"/>
      <c r="IDJ17" s="1020"/>
      <c r="IDK17" s="1020"/>
      <c r="IDL17" s="1020"/>
      <c r="IDM17" s="1020"/>
      <c r="IDN17" s="1020"/>
      <c r="IDO17" s="1020"/>
      <c r="IDP17" s="1020"/>
      <c r="IDQ17" s="1020"/>
      <c r="IDR17" s="1020"/>
      <c r="IDS17" s="1020"/>
      <c r="IDT17" s="1020"/>
      <c r="IDU17" s="1020"/>
      <c r="IDV17" s="1020"/>
      <c r="IDW17" s="1020"/>
      <c r="IDX17" s="1020"/>
      <c r="IDY17" s="1020"/>
      <c r="IDZ17" s="1020"/>
      <c r="IEA17" s="1020"/>
      <c r="IEB17" s="1020"/>
      <c r="IEC17" s="1020"/>
      <c r="IED17" s="1020"/>
      <c r="IEE17" s="1020"/>
      <c r="IEF17" s="1020"/>
      <c r="IEG17" s="1020"/>
      <c r="IEH17" s="1020"/>
      <c r="IEI17" s="1020"/>
      <c r="IEJ17" s="1020"/>
      <c r="IEK17" s="1020"/>
      <c r="IEL17" s="1020"/>
      <c r="IEM17" s="1020"/>
      <c r="IEN17" s="1020"/>
      <c r="IEO17" s="1020"/>
      <c r="IEP17" s="1020"/>
      <c r="IEQ17" s="1020"/>
      <c r="IER17" s="1020"/>
      <c r="IES17" s="1020"/>
      <c r="IET17" s="1020"/>
      <c r="IEU17" s="1020"/>
      <c r="IEV17" s="1020"/>
      <c r="IEW17" s="1020"/>
      <c r="IEX17" s="1020"/>
      <c r="IEY17" s="1020"/>
      <c r="IEZ17" s="1020"/>
      <c r="IFA17" s="1020"/>
      <c r="IFB17" s="1020"/>
      <c r="IFC17" s="1020"/>
      <c r="IFD17" s="1020"/>
      <c r="IFE17" s="1020"/>
      <c r="IFF17" s="1020"/>
      <c r="IFG17" s="1020"/>
      <c r="IFH17" s="1020"/>
      <c r="IFI17" s="1020"/>
      <c r="IFJ17" s="1020"/>
      <c r="IFK17" s="1020"/>
      <c r="IFL17" s="1020"/>
      <c r="IFM17" s="1020"/>
      <c r="IFN17" s="1020"/>
      <c r="IFO17" s="1020"/>
      <c r="IFP17" s="1020"/>
      <c r="IFQ17" s="1020"/>
      <c r="IFR17" s="1020"/>
      <c r="IFS17" s="1020"/>
      <c r="IFT17" s="1020"/>
      <c r="IFU17" s="1020"/>
      <c r="IFV17" s="1020"/>
      <c r="IFW17" s="1020"/>
      <c r="IFX17" s="1020"/>
      <c r="IFY17" s="1020"/>
      <c r="IFZ17" s="1020"/>
      <c r="IGA17" s="1020"/>
      <c r="IGB17" s="1020"/>
      <c r="IGC17" s="1020"/>
      <c r="IGD17" s="1020"/>
      <c r="IGE17" s="1020"/>
      <c r="IGF17" s="1020"/>
      <c r="IGG17" s="1020"/>
      <c r="IGH17" s="1020"/>
      <c r="IGI17" s="1020"/>
      <c r="IGJ17" s="1020"/>
      <c r="IGK17" s="1020"/>
      <c r="IGL17" s="1020"/>
      <c r="IGM17" s="1020"/>
      <c r="IGN17" s="1020"/>
      <c r="IGO17" s="1020"/>
      <c r="IGP17" s="1020"/>
      <c r="IGQ17" s="1020"/>
      <c r="IGR17" s="1020"/>
      <c r="IGS17" s="1020"/>
      <c r="IGT17" s="1020"/>
      <c r="IGU17" s="1020"/>
      <c r="IGV17" s="1020"/>
      <c r="IGW17" s="1020"/>
      <c r="IGX17" s="1020"/>
      <c r="IGY17" s="1020"/>
      <c r="IGZ17" s="1020"/>
      <c r="IHA17" s="1020"/>
      <c r="IHB17" s="1020"/>
      <c r="IHC17" s="1020"/>
      <c r="IHD17" s="1020"/>
      <c r="IHE17" s="1020"/>
      <c r="IHF17" s="1020"/>
      <c r="IHG17" s="1020"/>
      <c r="IHH17" s="1020"/>
      <c r="IHI17" s="1020"/>
      <c r="IHJ17" s="1020"/>
      <c r="IHK17" s="1020"/>
      <c r="IHL17" s="1020"/>
      <c r="IHM17" s="1020"/>
      <c r="IHN17" s="1020"/>
      <c r="IHO17" s="1020"/>
      <c r="IHP17" s="1020"/>
      <c r="IHQ17" s="1020"/>
      <c r="IHR17" s="1020"/>
      <c r="IHS17" s="1020"/>
      <c r="IHT17" s="1020"/>
      <c r="IHU17" s="1020"/>
      <c r="IHV17" s="1020"/>
      <c r="IHW17" s="1020"/>
      <c r="IHX17" s="1020"/>
      <c r="IHY17" s="1020"/>
      <c r="IHZ17" s="1020"/>
      <c r="IIA17" s="1020"/>
      <c r="IIB17" s="1020"/>
      <c r="IIC17" s="1020"/>
      <c r="IID17" s="1020"/>
      <c r="IIE17" s="1020"/>
      <c r="IIF17" s="1020"/>
      <c r="IIG17" s="1020"/>
      <c r="IIH17" s="1020"/>
      <c r="III17" s="1020"/>
      <c r="IIJ17" s="1020"/>
      <c r="IIK17" s="1020"/>
      <c r="IIL17" s="1020"/>
      <c r="IIM17" s="1020"/>
      <c r="IIN17" s="1020"/>
      <c r="IIO17" s="1020"/>
      <c r="IIP17" s="1020"/>
      <c r="IIQ17" s="1020"/>
      <c r="IIR17" s="1020"/>
      <c r="IIS17" s="1020"/>
      <c r="IIT17" s="1020"/>
      <c r="IIU17" s="1020"/>
      <c r="IIV17" s="1020"/>
      <c r="IIW17" s="1020"/>
      <c r="IIX17" s="1020"/>
      <c r="IIY17" s="1020"/>
      <c r="IIZ17" s="1020"/>
      <c r="IJA17" s="1020"/>
      <c r="IJB17" s="1020"/>
      <c r="IJC17" s="1020"/>
      <c r="IJD17" s="1020"/>
      <c r="IJE17" s="1020"/>
      <c r="IJF17" s="1020"/>
      <c r="IJG17" s="1020"/>
      <c r="IJH17" s="1020"/>
      <c r="IJI17" s="1020"/>
      <c r="IJJ17" s="1020"/>
      <c r="IJK17" s="1020"/>
      <c r="IJL17" s="1020"/>
      <c r="IJM17" s="1020"/>
      <c r="IJN17" s="1020"/>
      <c r="IJO17" s="1020"/>
      <c r="IJP17" s="1020"/>
      <c r="IJQ17" s="1020"/>
      <c r="IJR17" s="1020"/>
      <c r="IJS17" s="1020"/>
      <c r="IJT17" s="1020"/>
      <c r="IJU17" s="1020"/>
      <c r="IJV17" s="1020"/>
      <c r="IJW17" s="1020"/>
      <c r="IJX17" s="1020"/>
      <c r="IJY17" s="1020"/>
      <c r="IJZ17" s="1020"/>
      <c r="IKA17" s="1020"/>
      <c r="IKB17" s="1020"/>
      <c r="IKC17" s="1020"/>
      <c r="IKD17" s="1020"/>
      <c r="IKE17" s="1020"/>
      <c r="IKF17" s="1020"/>
      <c r="IKG17" s="1020"/>
      <c r="IKH17" s="1020"/>
      <c r="IKI17" s="1020"/>
      <c r="IKJ17" s="1020"/>
      <c r="IKK17" s="1020"/>
      <c r="IKL17" s="1020"/>
      <c r="IKM17" s="1020"/>
      <c r="IKN17" s="1020"/>
      <c r="IKO17" s="1020"/>
      <c r="IKP17" s="1020"/>
      <c r="IKQ17" s="1020"/>
      <c r="IKR17" s="1020"/>
      <c r="IKS17" s="1020"/>
      <c r="IKT17" s="1020"/>
      <c r="IKU17" s="1020"/>
      <c r="IKV17" s="1020"/>
      <c r="IKW17" s="1020"/>
      <c r="IKX17" s="1020"/>
      <c r="IKY17" s="1020"/>
      <c r="IKZ17" s="1020"/>
      <c r="ILA17" s="1020"/>
      <c r="ILB17" s="1020"/>
      <c r="ILC17" s="1020"/>
      <c r="ILD17" s="1020"/>
      <c r="ILE17" s="1020"/>
      <c r="ILF17" s="1020"/>
      <c r="ILG17" s="1020"/>
      <c r="ILH17" s="1020"/>
      <c r="ILI17" s="1020"/>
      <c r="ILJ17" s="1020"/>
      <c r="ILK17" s="1020"/>
      <c r="ILL17" s="1020"/>
      <c r="ILM17" s="1020"/>
      <c r="ILN17" s="1020"/>
      <c r="ILO17" s="1020"/>
      <c r="ILP17" s="1020"/>
      <c r="ILQ17" s="1020"/>
      <c r="ILR17" s="1020"/>
      <c r="ILS17" s="1020"/>
      <c r="ILT17" s="1020"/>
      <c r="ILU17" s="1020"/>
      <c r="ILV17" s="1020"/>
      <c r="ILW17" s="1020"/>
      <c r="ILX17" s="1020"/>
      <c r="ILY17" s="1020"/>
      <c r="ILZ17" s="1020"/>
      <c r="IMA17" s="1020"/>
      <c r="IMB17" s="1020"/>
      <c r="IMC17" s="1020"/>
      <c r="IMD17" s="1020"/>
      <c r="IME17" s="1020"/>
      <c r="IMF17" s="1020"/>
      <c r="IMG17" s="1020"/>
      <c r="IMH17" s="1020"/>
      <c r="IMI17" s="1020"/>
      <c r="IMJ17" s="1020"/>
      <c r="IMK17" s="1020"/>
      <c r="IML17" s="1020"/>
      <c r="IMM17" s="1020"/>
      <c r="IMN17" s="1020"/>
      <c r="IMO17" s="1020"/>
      <c r="IMP17" s="1020"/>
      <c r="IMQ17" s="1020"/>
      <c r="IMR17" s="1020"/>
      <c r="IMS17" s="1020"/>
      <c r="IMT17" s="1020"/>
      <c r="IMU17" s="1020"/>
      <c r="IMV17" s="1020"/>
      <c r="IMW17" s="1020"/>
      <c r="IMX17" s="1020"/>
      <c r="IMY17" s="1020"/>
      <c r="IMZ17" s="1020"/>
      <c r="INA17" s="1020"/>
      <c r="INB17" s="1020"/>
      <c r="INC17" s="1020"/>
      <c r="IND17" s="1020"/>
      <c r="INE17" s="1020"/>
      <c r="INF17" s="1020"/>
      <c r="ING17" s="1020"/>
      <c r="INH17" s="1020"/>
      <c r="INI17" s="1020"/>
      <c r="INJ17" s="1020"/>
      <c r="INK17" s="1020"/>
      <c r="INL17" s="1020"/>
      <c r="INM17" s="1020"/>
      <c r="INN17" s="1020"/>
      <c r="INO17" s="1020"/>
      <c r="INP17" s="1020"/>
      <c r="INQ17" s="1020"/>
      <c r="INR17" s="1020"/>
      <c r="INS17" s="1020"/>
      <c r="INT17" s="1020"/>
      <c r="INU17" s="1020"/>
      <c r="INV17" s="1020"/>
      <c r="INW17" s="1020"/>
      <c r="INX17" s="1020"/>
      <c r="INY17" s="1020"/>
      <c r="INZ17" s="1020"/>
      <c r="IOA17" s="1020"/>
      <c r="IOB17" s="1020"/>
      <c r="IOC17" s="1020"/>
      <c r="IOD17" s="1020"/>
      <c r="IOE17" s="1020"/>
      <c r="IOF17" s="1020"/>
      <c r="IOG17" s="1020"/>
      <c r="IOH17" s="1020"/>
      <c r="IOI17" s="1020"/>
      <c r="IOJ17" s="1020"/>
      <c r="IOK17" s="1020"/>
      <c r="IOL17" s="1020"/>
      <c r="IOM17" s="1020"/>
      <c r="ION17" s="1020"/>
      <c r="IOO17" s="1020"/>
      <c r="IOP17" s="1020"/>
      <c r="IOQ17" s="1020"/>
      <c r="IOR17" s="1020"/>
      <c r="IOS17" s="1020"/>
      <c r="IOT17" s="1020"/>
      <c r="IOU17" s="1020"/>
      <c r="IOV17" s="1020"/>
      <c r="IOW17" s="1020"/>
      <c r="IOX17" s="1020"/>
      <c r="IOY17" s="1020"/>
      <c r="IOZ17" s="1020"/>
      <c r="IPA17" s="1020"/>
      <c r="IPB17" s="1020"/>
      <c r="IPC17" s="1020"/>
      <c r="IPD17" s="1020"/>
      <c r="IPE17" s="1020"/>
      <c r="IPF17" s="1020"/>
      <c r="IPG17" s="1020"/>
      <c r="IPH17" s="1020"/>
      <c r="IPI17" s="1020"/>
      <c r="IPJ17" s="1020"/>
      <c r="IPK17" s="1020"/>
      <c r="IPL17" s="1020"/>
      <c r="IPM17" s="1020"/>
      <c r="IPN17" s="1020"/>
      <c r="IPO17" s="1020"/>
      <c r="IPP17" s="1020"/>
      <c r="IPQ17" s="1020"/>
      <c r="IPR17" s="1020"/>
      <c r="IPS17" s="1020"/>
      <c r="IPT17" s="1020"/>
      <c r="IPU17" s="1020"/>
      <c r="IPV17" s="1020"/>
      <c r="IPW17" s="1020"/>
      <c r="IPX17" s="1020"/>
      <c r="IPY17" s="1020"/>
      <c r="IPZ17" s="1020"/>
      <c r="IQA17" s="1020"/>
      <c r="IQB17" s="1020"/>
      <c r="IQC17" s="1020"/>
      <c r="IQD17" s="1020"/>
      <c r="IQE17" s="1020"/>
      <c r="IQF17" s="1020"/>
      <c r="IQG17" s="1020"/>
      <c r="IQH17" s="1020"/>
      <c r="IQI17" s="1020"/>
      <c r="IQJ17" s="1020"/>
      <c r="IQK17" s="1020"/>
      <c r="IQL17" s="1020"/>
      <c r="IQM17" s="1020"/>
      <c r="IQN17" s="1020"/>
      <c r="IQO17" s="1020"/>
      <c r="IQP17" s="1020"/>
      <c r="IQQ17" s="1020"/>
      <c r="IQR17" s="1020"/>
      <c r="IQS17" s="1020"/>
      <c r="IQT17" s="1020"/>
      <c r="IQU17" s="1020"/>
      <c r="IQV17" s="1020"/>
      <c r="IQW17" s="1020"/>
      <c r="IQX17" s="1020"/>
      <c r="IQY17" s="1020"/>
      <c r="IQZ17" s="1020"/>
      <c r="IRA17" s="1020"/>
      <c r="IRB17" s="1020"/>
      <c r="IRC17" s="1020"/>
      <c r="IRD17" s="1020"/>
      <c r="IRE17" s="1020"/>
      <c r="IRF17" s="1020"/>
      <c r="IRG17" s="1020"/>
      <c r="IRH17" s="1020"/>
      <c r="IRI17" s="1020"/>
      <c r="IRJ17" s="1020"/>
      <c r="IRK17" s="1020"/>
      <c r="IRL17" s="1020"/>
      <c r="IRM17" s="1020"/>
      <c r="IRN17" s="1020"/>
      <c r="IRO17" s="1020"/>
      <c r="IRP17" s="1020"/>
      <c r="IRQ17" s="1020"/>
      <c r="IRR17" s="1020"/>
      <c r="IRS17" s="1020"/>
      <c r="IRT17" s="1020"/>
      <c r="IRU17" s="1020"/>
      <c r="IRV17" s="1020"/>
      <c r="IRW17" s="1020"/>
      <c r="IRX17" s="1020"/>
      <c r="IRY17" s="1020"/>
      <c r="IRZ17" s="1020"/>
      <c r="ISA17" s="1020"/>
      <c r="ISB17" s="1020"/>
      <c r="ISC17" s="1020"/>
      <c r="ISD17" s="1020"/>
      <c r="ISE17" s="1020"/>
      <c r="ISF17" s="1020"/>
      <c r="ISG17" s="1020"/>
      <c r="ISH17" s="1020"/>
      <c r="ISI17" s="1020"/>
      <c r="ISJ17" s="1020"/>
      <c r="ISK17" s="1020"/>
      <c r="ISL17" s="1020"/>
      <c r="ISM17" s="1020"/>
      <c r="ISN17" s="1020"/>
      <c r="ISO17" s="1020"/>
      <c r="ISP17" s="1020"/>
      <c r="ISQ17" s="1020"/>
      <c r="ISR17" s="1020"/>
      <c r="ISS17" s="1020"/>
      <c r="IST17" s="1020"/>
      <c r="ISU17" s="1020"/>
      <c r="ISV17" s="1020"/>
      <c r="ISW17" s="1020"/>
      <c r="ISX17" s="1020"/>
      <c r="ISY17" s="1020"/>
      <c r="ISZ17" s="1020"/>
      <c r="ITA17" s="1020"/>
      <c r="ITB17" s="1020"/>
      <c r="ITC17" s="1020"/>
      <c r="ITD17" s="1020"/>
      <c r="ITE17" s="1020"/>
      <c r="ITF17" s="1020"/>
      <c r="ITG17" s="1020"/>
      <c r="ITH17" s="1020"/>
      <c r="ITI17" s="1020"/>
      <c r="ITJ17" s="1020"/>
      <c r="ITK17" s="1020"/>
      <c r="ITL17" s="1020"/>
      <c r="ITM17" s="1020"/>
      <c r="ITN17" s="1020"/>
      <c r="ITO17" s="1020"/>
      <c r="ITP17" s="1020"/>
      <c r="ITQ17" s="1020"/>
      <c r="ITR17" s="1020"/>
      <c r="ITS17" s="1020"/>
      <c r="ITT17" s="1020"/>
      <c r="ITU17" s="1020"/>
      <c r="ITV17" s="1020"/>
      <c r="ITW17" s="1020"/>
      <c r="ITX17" s="1020"/>
      <c r="ITY17" s="1020"/>
      <c r="ITZ17" s="1020"/>
      <c r="IUA17" s="1020"/>
      <c r="IUB17" s="1020"/>
      <c r="IUC17" s="1020"/>
      <c r="IUD17" s="1020"/>
      <c r="IUE17" s="1020"/>
      <c r="IUF17" s="1020"/>
      <c r="IUG17" s="1020"/>
      <c r="IUH17" s="1020"/>
      <c r="IUI17" s="1020"/>
      <c r="IUJ17" s="1020"/>
      <c r="IUK17" s="1020"/>
      <c r="IUL17" s="1020"/>
      <c r="IUM17" s="1020"/>
      <c r="IUN17" s="1020"/>
      <c r="IUO17" s="1020"/>
      <c r="IUP17" s="1020"/>
      <c r="IUQ17" s="1020"/>
      <c r="IUR17" s="1020"/>
      <c r="IUS17" s="1020"/>
      <c r="IUT17" s="1020"/>
      <c r="IUU17" s="1020"/>
      <c r="IUV17" s="1020"/>
      <c r="IUW17" s="1020"/>
      <c r="IUX17" s="1020"/>
      <c r="IUY17" s="1020"/>
      <c r="IUZ17" s="1020"/>
      <c r="IVA17" s="1020"/>
      <c r="IVB17" s="1020"/>
      <c r="IVC17" s="1020"/>
      <c r="IVD17" s="1020"/>
      <c r="IVE17" s="1020"/>
      <c r="IVF17" s="1020"/>
      <c r="IVG17" s="1020"/>
      <c r="IVH17" s="1020"/>
      <c r="IVI17" s="1020"/>
      <c r="IVJ17" s="1020"/>
      <c r="IVK17" s="1020"/>
      <c r="IVL17" s="1020"/>
      <c r="IVM17" s="1020"/>
      <c r="IVN17" s="1020"/>
      <c r="IVO17" s="1020"/>
      <c r="IVP17" s="1020"/>
      <c r="IVQ17" s="1020"/>
      <c r="IVR17" s="1020"/>
      <c r="IVS17" s="1020"/>
      <c r="IVT17" s="1020"/>
      <c r="IVU17" s="1020"/>
      <c r="IVV17" s="1020"/>
      <c r="IVW17" s="1020"/>
      <c r="IVX17" s="1020"/>
      <c r="IVY17" s="1020"/>
      <c r="IVZ17" s="1020"/>
      <c r="IWA17" s="1020"/>
      <c r="IWB17" s="1020"/>
      <c r="IWC17" s="1020"/>
      <c r="IWD17" s="1020"/>
      <c r="IWE17" s="1020"/>
      <c r="IWF17" s="1020"/>
      <c r="IWG17" s="1020"/>
      <c r="IWH17" s="1020"/>
      <c r="IWI17" s="1020"/>
      <c r="IWJ17" s="1020"/>
      <c r="IWK17" s="1020"/>
      <c r="IWL17" s="1020"/>
      <c r="IWM17" s="1020"/>
      <c r="IWN17" s="1020"/>
      <c r="IWO17" s="1020"/>
      <c r="IWP17" s="1020"/>
      <c r="IWQ17" s="1020"/>
      <c r="IWR17" s="1020"/>
      <c r="IWS17" s="1020"/>
      <c r="IWT17" s="1020"/>
      <c r="IWU17" s="1020"/>
      <c r="IWV17" s="1020"/>
      <c r="IWW17" s="1020"/>
      <c r="IWX17" s="1020"/>
      <c r="IWY17" s="1020"/>
      <c r="IWZ17" s="1020"/>
      <c r="IXA17" s="1020"/>
      <c r="IXB17" s="1020"/>
      <c r="IXC17" s="1020"/>
      <c r="IXD17" s="1020"/>
      <c r="IXE17" s="1020"/>
      <c r="IXF17" s="1020"/>
      <c r="IXG17" s="1020"/>
      <c r="IXH17" s="1020"/>
      <c r="IXI17" s="1020"/>
      <c r="IXJ17" s="1020"/>
      <c r="IXK17" s="1020"/>
      <c r="IXL17" s="1020"/>
      <c r="IXM17" s="1020"/>
      <c r="IXN17" s="1020"/>
      <c r="IXO17" s="1020"/>
      <c r="IXP17" s="1020"/>
      <c r="IXQ17" s="1020"/>
      <c r="IXR17" s="1020"/>
      <c r="IXS17" s="1020"/>
      <c r="IXT17" s="1020"/>
      <c r="IXU17" s="1020"/>
      <c r="IXV17" s="1020"/>
      <c r="IXW17" s="1020"/>
      <c r="IXX17" s="1020"/>
      <c r="IXY17" s="1020"/>
      <c r="IXZ17" s="1020"/>
      <c r="IYA17" s="1020"/>
      <c r="IYB17" s="1020"/>
      <c r="IYC17" s="1020"/>
      <c r="IYD17" s="1020"/>
      <c r="IYE17" s="1020"/>
      <c r="IYF17" s="1020"/>
      <c r="IYG17" s="1020"/>
      <c r="IYH17" s="1020"/>
      <c r="IYI17" s="1020"/>
      <c r="IYJ17" s="1020"/>
      <c r="IYK17" s="1020"/>
      <c r="IYL17" s="1020"/>
      <c r="IYM17" s="1020"/>
      <c r="IYN17" s="1020"/>
      <c r="IYO17" s="1020"/>
      <c r="IYP17" s="1020"/>
      <c r="IYQ17" s="1020"/>
      <c r="IYR17" s="1020"/>
      <c r="IYS17" s="1020"/>
      <c r="IYT17" s="1020"/>
      <c r="IYU17" s="1020"/>
      <c r="IYV17" s="1020"/>
      <c r="IYW17" s="1020"/>
      <c r="IYX17" s="1020"/>
      <c r="IYY17" s="1020"/>
      <c r="IYZ17" s="1020"/>
      <c r="IZA17" s="1020"/>
      <c r="IZB17" s="1020"/>
      <c r="IZC17" s="1020"/>
      <c r="IZD17" s="1020"/>
      <c r="IZE17" s="1020"/>
      <c r="IZF17" s="1020"/>
      <c r="IZG17" s="1020"/>
      <c r="IZH17" s="1020"/>
      <c r="IZI17" s="1020"/>
      <c r="IZJ17" s="1020"/>
      <c r="IZK17" s="1020"/>
      <c r="IZL17" s="1020"/>
      <c r="IZM17" s="1020"/>
      <c r="IZN17" s="1020"/>
      <c r="IZO17" s="1020"/>
      <c r="IZP17" s="1020"/>
      <c r="IZQ17" s="1020"/>
      <c r="IZR17" s="1020"/>
      <c r="IZS17" s="1020"/>
      <c r="IZT17" s="1020"/>
      <c r="IZU17" s="1020"/>
      <c r="IZV17" s="1020"/>
      <c r="IZW17" s="1020"/>
      <c r="IZX17" s="1020"/>
      <c r="IZY17" s="1020"/>
      <c r="IZZ17" s="1020"/>
      <c r="JAA17" s="1020"/>
      <c r="JAB17" s="1020"/>
      <c r="JAC17" s="1020"/>
      <c r="JAD17" s="1020"/>
      <c r="JAE17" s="1020"/>
      <c r="JAF17" s="1020"/>
      <c r="JAG17" s="1020"/>
      <c r="JAH17" s="1020"/>
      <c r="JAI17" s="1020"/>
      <c r="JAJ17" s="1020"/>
      <c r="JAK17" s="1020"/>
      <c r="JAL17" s="1020"/>
      <c r="JAM17" s="1020"/>
      <c r="JAN17" s="1020"/>
      <c r="JAO17" s="1020"/>
      <c r="JAP17" s="1020"/>
      <c r="JAQ17" s="1020"/>
      <c r="JAR17" s="1020"/>
      <c r="JAS17" s="1020"/>
      <c r="JAT17" s="1020"/>
      <c r="JAU17" s="1020"/>
      <c r="JAV17" s="1020"/>
      <c r="JAW17" s="1020"/>
      <c r="JAX17" s="1020"/>
      <c r="JAY17" s="1020"/>
      <c r="JAZ17" s="1020"/>
      <c r="JBA17" s="1020"/>
      <c r="JBB17" s="1020"/>
      <c r="JBC17" s="1020"/>
      <c r="JBD17" s="1020"/>
      <c r="JBE17" s="1020"/>
      <c r="JBF17" s="1020"/>
      <c r="JBG17" s="1020"/>
      <c r="JBH17" s="1020"/>
      <c r="JBI17" s="1020"/>
      <c r="JBJ17" s="1020"/>
      <c r="JBK17" s="1020"/>
      <c r="JBL17" s="1020"/>
      <c r="JBM17" s="1020"/>
      <c r="JBN17" s="1020"/>
      <c r="JBO17" s="1020"/>
      <c r="JBP17" s="1020"/>
      <c r="JBQ17" s="1020"/>
      <c r="JBR17" s="1020"/>
      <c r="JBS17" s="1020"/>
      <c r="JBT17" s="1020"/>
      <c r="JBU17" s="1020"/>
      <c r="JBV17" s="1020"/>
      <c r="JBW17" s="1020"/>
      <c r="JBX17" s="1020"/>
      <c r="JBY17" s="1020"/>
      <c r="JBZ17" s="1020"/>
      <c r="JCA17" s="1020"/>
      <c r="JCB17" s="1020"/>
      <c r="JCC17" s="1020"/>
      <c r="JCD17" s="1020"/>
      <c r="JCE17" s="1020"/>
      <c r="JCF17" s="1020"/>
      <c r="JCG17" s="1020"/>
      <c r="JCH17" s="1020"/>
      <c r="JCI17" s="1020"/>
      <c r="JCJ17" s="1020"/>
      <c r="JCK17" s="1020"/>
      <c r="JCL17" s="1020"/>
      <c r="JCM17" s="1020"/>
      <c r="JCN17" s="1020"/>
      <c r="JCO17" s="1020"/>
      <c r="JCP17" s="1020"/>
      <c r="JCQ17" s="1020"/>
      <c r="JCR17" s="1020"/>
      <c r="JCS17" s="1020"/>
      <c r="JCT17" s="1020"/>
      <c r="JCU17" s="1020"/>
      <c r="JCV17" s="1020"/>
      <c r="JCW17" s="1020"/>
      <c r="JCX17" s="1020"/>
      <c r="JCY17" s="1020"/>
      <c r="JCZ17" s="1020"/>
      <c r="JDA17" s="1020"/>
      <c r="JDB17" s="1020"/>
      <c r="JDC17" s="1020"/>
      <c r="JDD17" s="1020"/>
      <c r="JDE17" s="1020"/>
      <c r="JDF17" s="1020"/>
      <c r="JDG17" s="1020"/>
      <c r="JDH17" s="1020"/>
      <c r="JDI17" s="1020"/>
      <c r="JDJ17" s="1020"/>
      <c r="JDK17" s="1020"/>
      <c r="JDL17" s="1020"/>
      <c r="JDM17" s="1020"/>
      <c r="JDN17" s="1020"/>
      <c r="JDO17" s="1020"/>
      <c r="JDP17" s="1020"/>
      <c r="JDQ17" s="1020"/>
      <c r="JDR17" s="1020"/>
      <c r="JDS17" s="1020"/>
      <c r="JDT17" s="1020"/>
      <c r="JDU17" s="1020"/>
      <c r="JDV17" s="1020"/>
      <c r="JDW17" s="1020"/>
      <c r="JDX17" s="1020"/>
      <c r="JDY17" s="1020"/>
      <c r="JDZ17" s="1020"/>
      <c r="JEA17" s="1020"/>
      <c r="JEB17" s="1020"/>
      <c r="JEC17" s="1020"/>
      <c r="JED17" s="1020"/>
      <c r="JEE17" s="1020"/>
      <c r="JEF17" s="1020"/>
      <c r="JEG17" s="1020"/>
      <c r="JEH17" s="1020"/>
      <c r="JEI17" s="1020"/>
      <c r="JEJ17" s="1020"/>
      <c r="JEK17" s="1020"/>
      <c r="JEL17" s="1020"/>
      <c r="JEM17" s="1020"/>
      <c r="JEN17" s="1020"/>
      <c r="JEO17" s="1020"/>
      <c r="JEP17" s="1020"/>
      <c r="JEQ17" s="1020"/>
      <c r="JER17" s="1020"/>
      <c r="JES17" s="1020"/>
      <c r="JET17" s="1020"/>
      <c r="JEU17" s="1020"/>
      <c r="JEV17" s="1020"/>
      <c r="JEW17" s="1020"/>
      <c r="JEX17" s="1020"/>
      <c r="JEY17" s="1020"/>
      <c r="JEZ17" s="1020"/>
      <c r="JFA17" s="1020"/>
      <c r="JFB17" s="1020"/>
      <c r="JFC17" s="1020"/>
      <c r="JFD17" s="1020"/>
      <c r="JFE17" s="1020"/>
      <c r="JFF17" s="1020"/>
      <c r="JFG17" s="1020"/>
      <c r="JFH17" s="1020"/>
      <c r="JFI17" s="1020"/>
      <c r="JFJ17" s="1020"/>
      <c r="JFK17" s="1020"/>
      <c r="JFL17" s="1020"/>
      <c r="JFM17" s="1020"/>
      <c r="JFN17" s="1020"/>
      <c r="JFO17" s="1020"/>
      <c r="JFP17" s="1020"/>
      <c r="JFQ17" s="1020"/>
      <c r="JFR17" s="1020"/>
      <c r="JFS17" s="1020"/>
      <c r="JFT17" s="1020"/>
      <c r="JFU17" s="1020"/>
      <c r="JFV17" s="1020"/>
      <c r="JFW17" s="1020"/>
      <c r="JFX17" s="1020"/>
      <c r="JFY17" s="1020"/>
      <c r="JFZ17" s="1020"/>
      <c r="JGA17" s="1020"/>
      <c r="JGB17" s="1020"/>
      <c r="JGC17" s="1020"/>
      <c r="JGD17" s="1020"/>
      <c r="JGE17" s="1020"/>
      <c r="JGF17" s="1020"/>
      <c r="JGG17" s="1020"/>
      <c r="JGH17" s="1020"/>
      <c r="JGI17" s="1020"/>
      <c r="JGJ17" s="1020"/>
      <c r="JGK17" s="1020"/>
      <c r="JGL17" s="1020"/>
      <c r="JGM17" s="1020"/>
      <c r="JGN17" s="1020"/>
      <c r="JGO17" s="1020"/>
      <c r="JGP17" s="1020"/>
      <c r="JGQ17" s="1020"/>
      <c r="JGR17" s="1020"/>
      <c r="JGS17" s="1020"/>
      <c r="JGT17" s="1020"/>
      <c r="JGU17" s="1020"/>
      <c r="JGV17" s="1020"/>
      <c r="JGW17" s="1020"/>
      <c r="JGX17" s="1020"/>
      <c r="JGY17" s="1020"/>
      <c r="JGZ17" s="1020"/>
      <c r="JHA17" s="1020"/>
      <c r="JHB17" s="1020"/>
      <c r="JHC17" s="1020"/>
      <c r="JHD17" s="1020"/>
      <c r="JHE17" s="1020"/>
      <c r="JHF17" s="1020"/>
      <c r="JHG17" s="1020"/>
      <c r="JHH17" s="1020"/>
      <c r="JHI17" s="1020"/>
      <c r="JHJ17" s="1020"/>
      <c r="JHK17" s="1020"/>
      <c r="JHL17" s="1020"/>
      <c r="JHM17" s="1020"/>
      <c r="JHN17" s="1020"/>
      <c r="JHO17" s="1020"/>
      <c r="JHP17" s="1020"/>
      <c r="JHQ17" s="1020"/>
      <c r="JHR17" s="1020"/>
      <c r="JHS17" s="1020"/>
      <c r="JHT17" s="1020"/>
      <c r="JHU17" s="1020"/>
      <c r="JHV17" s="1020"/>
      <c r="JHW17" s="1020"/>
      <c r="JHX17" s="1020"/>
      <c r="JHY17" s="1020"/>
      <c r="JHZ17" s="1020"/>
      <c r="JIA17" s="1020"/>
      <c r="JIB17" s="1020"/>
      <c r="JIC17" s="1020"/>
      <c r="JID17" s="1020"/>
      <c r="JIE17" s="1020"/>
      <c r="JIF17" s="1020"/>
      <c r="JIG17" s="1020"/>
      <c r="JIH17" s="1020"/>
      <c r="JII17" s="1020"/>
      <c r="JIJ17" s="1020"/>
      <c r="JIK17" s="1020"/>
      <c r="JIL17" s="1020"/>
      <c r="JIM17" s="1020"/>
      <c r="JIN17" s="1020"/>
      <c r="JIO17" s="1020"/>
      <c r="JIP17" s="1020"/>
      <c r="JIQ17" s="1020"/>
      <c r="JIR17" s="1020"/>
      <c r="JIS17" s="1020"/>
      <c r="JIT17" s="1020"/>
      <c r="JIU17" s="1020"/>
      <c r="JIV17" s="1020"/>
      <c r="JIW17" s="1020"/>
      <c r="JIX17" s="1020"/>
      <c r="JIY17" s="1020"/>
      <c r="JIZ17" s="1020"/>
      <c r="JJA17" s="1020"/>
      <c r="JJB17" s="1020"/>
      <c r="JJC17" s="1020"/>
      <c r="JJD17" s="1020"/>
      <c r="JJE17" s="1020"/>
      <c r="JJF17" s="1020"/>
      <c r="JJG17" s="1020"/>
      <c r="JJH17" s="1020"/>
      <c r="JJI17" s="1020"/>
      <c r="JJJ17" s="1020"/>
      <c r="JJK17" s="1020"/>
      <c r="JJL17" s="1020"/>
      <c r="JJM17" s="1020"/>
      <c r="JJN17" s="1020"/>
      <c r="JJO17" s="1020"/>
      <c r="JJP17" s="1020"/>
      <c r="JJQ17" s="1020"/>
      <c r="JJR17" s="1020"/>
      <c r="JJS17" s="1020"/>
      <c r="JJT17" s="1020"/>
      <c r="JJU17" s="1020"/>
      <c r="JJV17" s="1020"/>
      <c r="JJW17" s="1020"/>
      <c r="JJX17" s="1020"/>
      <c r="JJY17" s="1020"/>
      <c r="JJZ17" s="1020"/>
      <c r="JKA17" s="1020"/>
      <c r="JKB17" s="1020"/>
      <c r="JKC17" s="1020"/>
      <c r="JKD17" s="1020"/>
      <c r="JKE17" s="1020"/>
      <c r="JKF17" s="1020"/>
      <c r="JKG17" s="1020"/>
      <c r="JKH17" s="1020"/>
      <c r="JKI17" s="1020"/>
      <c r="JKJ17" s="1020"/>
      <c r="JKK17" s="1020"/>
      <c r="JKL17" s="1020"/>
      <c r="JKM17" s="1020"/>
      <c r="JKN17" s="1020"/>
      <c r="JKO17" s="1020"/>
      <c r="JKP17" s="1020"/>
      <c r="JKQ17" s="1020"/>
      <c r="JKR17" s="1020"/>
      <c r="JKS17" s="1020"/>
      <c r="JKT17" s="1020"/>
      <c r="JKU17" s="1020"/>
      <c r="JKV17" s="1020"/>
      <c r="JKW17" s="1020"/>
      <c r="JKX17" s="1020"/>
      <c r="JKY17" s="1020"/>
      <c r="JKZ17" s="1020"/>
      <c r="JLA17" s="1020"/>
      <c r="JLB17" s="1020"/>
      <c r="JLC17" s="1020"/>
      <c r="JLD17" s="1020"/>
      <c r="JLE17" s="1020"/>
      <c r="JLF17" s="1020"/>
      <c r="JLG17" s="1020"/>
      <c r="JLH17" s="1020"/>
      <c r="JLI17" s="1020"/>
      <c r="JLJ17" s="1020"/>
      <c r="JLK17" s="1020"/>
      <c r="JLL17" s="1020"/>
      <c r="JLM17" s="1020"/>
      <c r="JLN17" s="1020"/>
      <c r="JLO17" s="1020"/>
      <c r="JLP17" s="1020"/>
      <c r="JLQ17" s="1020"/>
      <c r="JLR17" s="1020"/>
      <c r="JLS17" s="1020"/>
      <c r="JLT17" s="1020"/>
      <c r="JLU17" s="1020"/>
      <c r="JLV17" s="1020"/>
      <c r="JLW17" s="1020"/>
      <c r="JLX17" s="1020"/>
      <c r="JLY17" s="1020"/>
      <c r="JLZ17" s="1020"/>
      <c r="JMA17" s="1020"/>
      <c r="JMB17" s="1020"/>
      <c r="JMC17" s="1020"/>
      <c r="JMD17" s="1020"/>
      <c r="JME17" s="1020"/>
      <c r="JMF17" s="1020"/>
      <c r="JMG17" s="1020"/>
      <c r="JMH17" s="1020"/>
      <c r="JMI17" s="1020"/>
      <c r="JMJ17" s="1020"/>
      <c r="JMK17" s="1020"/>
      <c r="JML17" s="1020"/>
      <c r="JMM17" s="1020"/>
      <c r="JMN17" s="1020"/>
      <c r="JMO17" s="1020"/>
      <c r="JMP17" s="1020"/>
      <c r="JMQ17" s="1020"/>
      <c r="JMR17" s="1020"/>
      <c r="JMS17" s="1020"/>
      <c r="JMT17" s="1020"/>
      <c r="JMU17" s="1020"/>
      <c r="JMV17" s="1020"/>
      <c r="JMW17" s="1020"/>
      <c r="JMX17" s="1020"/>
      <c r="JMY17" s="1020"/>
      <c r="JMZ17" s="1020"/>
      <c r="JNA17" s="1020"/>
      <c r="JNB17" s="1020"/>
      <c r="JNC17" s="1020"/>
      <c r="JND17" s="1020"/>
      <c r="JNE17" s="1020"/>
      <c r="JNF17" s="1020"/>
      <c r="JNG17" s="1020"/>
      <c r="JNH17" s="1020"/>
      <c r="JNI17" s="1020"/>
      <c r="JNJ17" s="1020"/>
      <c r="JNK17" s="1020"/>
      <c r="JNL17" s="1020"/>
      <c r="JNM17" s="1020"/>
      <c r="JNN17" s="1020"/>
      <c r="JNO17" s="1020"/>
      <c r="JNP17" s="1020"/>
      <c r="JNQ17" s="1020"/>
      <c r="JNR17" s="1020"/>
      <c r="JNS17" s="1020"/>
      <c r="JNT17" s="1020"/>
      <c r="JNU17" s="1020"/>
      <c r="JNV17" s="1020"/>
      <c r="JNW17" s="1020"/>
      <c r="JNX17" s="1020"/>
      <c r="JNY17" s="1020"/>
      <c r="JNZ17" s="1020"/>
      <c r="JOA17" s="1020"/>
      <c r="JOB17" s="1020"/>
      <c r="JOC17" s="1020"/>
      <c r="JOD17" s="1020"/>
      <c r="JOE17" s="1020"/>
      <c r="JOF17" s="1020"/>
      <c r="JOG17" s="1020"/>
      <c r="JOH17" s="1020"/>
      <c r="JOI17" s="1020"/>
      <c r="JOJ17" s="1020"/>
      <c r="JOK17" s="1020"/>
      <c r="JOL17" s="1020"/>
      <c r="JOM17" s="1020"/>
      <c r="JON17" s="1020"/>
      <c r="JOO17" s="1020"/>
      <c r="JOP17" s="1020"/>
      <c r="JOQ17" s="1020"/>
      <c r="JOR17" s="1020"/>
      <c r="JOS17" s="1020"/>
      <c r="JOT17" s="1020"/>
      <c r="JOU17" s="1020"/>
      <c r="JOV17" s="1020"/>
      <c r="JOW17" s="1020"/>
      <c r="JOX17" s="1020"/>
      <c r="JOY17" s="1020"/>
      <c r="JOZ17" s="1020"/>
      <c r="JPA17" s="1020"/>
      <c r="JPB17" s="1020"/>
      <c r="JPC17" s="1020"/>
      <c r="JPD17" s="1020"/>
      <c r="JPE17" s="1020"/>
      <c r="JPF17" s="1020"/>
      <c r="JPG17" s="1020"/>
      <c r="JPH17" s="1020"/>
      <c r="JPI17" s="1020"/>
      <c r="JPJ17" s="1020"/>
      <c r="JPK17" s="1020"/>
      <c r="JPL17" s="1020"/>
      <c r="JPM17" s="1020"/>
      <c r="JPN17" s="1020"/>
      <c r="JPO17" s="1020"/>
      <c r="JPP17" s="1020"/>
      <c r="JPQ17" s="1020"/>
      <c r="JPR17" s="1020"/>
      <c r="JPS17" s="1020"/>
      <c r="JPT17" s="1020"/>
      <c r="JPU17" s="1020"/>
      <c r="JPV17" s="1020"/>
      <c r="JPW17" s="1020"/>
      <c r="JPX17" s="1020"/>
      <c r="JPY17" s="1020"/>
      <c r="JPZ17" s="1020"/>
      <c r="JQA17" s="1020"/>
      <c r="JQB17" s="1020"/>
      <c r="JQC17" s="1020"/>
      <c r="JQD17" s="1020"/>
      <c r="JQE17" s="1020"/>
      <c r="JQF17" s="1020"/>
      <c r="JQG17" s="1020"/>
      <c r="JQH17" s="1020"/>
      <c r="JQI17" s="1020"/>
      <c r="JQJ17" s="1020"/>
      <c r="JQK17" s="1020"/>
      <c r="JQL17" s="1020"/>
      <c r="JQM17" s="1020"/>
      <c r="JQN17" s="1020"/>
      <c r="JQO17" s="1020"/>
      <c r="JQP17" s="1020"/>
      <c r="JQQ17" s="1020"/>
      <c r="JQR17" s="1020"/>
      <c r="JQS17" s="1020"/>
      <c r="JQT17" s="1020"/>
      <c r="JQU17" s="1020"/>
      <c r="JQV17" s="1020"/>
      <c r="JQW17" s="1020"/>
      <c r="JQX17" s="1020"/>
      <c r="JQY17" s="1020"/>
      <c r="JQZ17" s="1020"/>
      <c r="JRA17" s="1020"/>
      <c r="JRB17" s="1020"/>
      <c r="JRC17" s="1020"/>
      <c r="JRD17" s="1020"/>
      <c r="JRE17" s="1020"/>
      <c r="JRF17" s="1020"/>
      <c r="JRG17" s="1020"/>
      <c r="JRH17" s="1020"/>
      <c r="JRI17" s="1020"/>
      <c r="JRJ17" s="1020"/>
      <c r="JRK17" s="1020"/>
      <c r="JRL17" s="1020"/>
      <c r="JRM17" s="1020"/>
      <c r="JRN17" s="1020"/>
      <c r="JRO17" s="1020"/>
      <c r="JRP17" s="1020"/>
      <c r="JRQ17" s="1020"/>
      <c r="JRR17" s="1020"/>
      <c r="JRS17" s="1020"/>
      <c r="JRT17" s="1020"/>
      <c r="JRU17" s="1020"/>
      <c r="JRV17" s="1020"/>
      <c r="JRW17" s="1020"/>
      <c r="JRX17" s="1020"/>
      <c r="JRY17" s="1020"/>
      <c r="JRZ17" s="1020"/>
      <c r="JSA17" s="1020"/>
      <c r="JSB17" s="1020"/>
      <c r="JSC17" s="1020"/>
      <c r="JSD17" s="1020"/>
      <c r="JSE17" s="1020"/>
      <c r="JSF17" s="1020"/>
      <c r="JSG17" s="1020"/>
      <c r="JSH17" s="1020"/>
      <c r="JSI17" s="1020"/>
      <c r="JSJ17" s="1020"/>
      <c r="JSK17" s="1020"/>
      <c r="JSL17" s="1020"/>
      <c r="JSM17" s="1020"/>
      <c r="JSN17" s="1020"/>
      <c r="JSO17" s="1020"/>
      <c r="JSP17" s="1020"/>
      <c r="JSQ17" s="1020"/>
      <c r="JSR17" s="1020"/>
      <c r="JSS17" s="1020"/>
      <c r="JST17" s="1020"/>
      <c r="JSU17" s="1020"/>
      <c r="JSV17" s="1020"/>
      <c r="JSW17" s="1020"/>
      <c r="JSX17" s="1020"/>
      <c r="JSY17" s="1020"/>
      <c r="JSZ17" s="1020"/>
      <c r="JTA17" s="1020"/>
      <c r="JTB17" s="1020"/>
      <c r="JTC17" s="1020"/>
      <c r="JTD17" s="1020"/>
      <c r="JTE17" s="1020"/>
      <c r="JTF17" s="1020"/>
      <c r="JTG17" s="1020"/>
      <c r="JTH17" s="1020"/>
      <c r="JTI17" s="1020"/>
      <c r="JTJ17" s="1020"/>
      <c r="JTK17" s="1020"/>
      <c r="JTL17" s="1020"/>
      <c r="JTM17" s="1020"/>
      <c r="JTN17" s="1020"/>
      <c r="JTO17" s="1020"/>
      <c r="JTP17" s="1020"/>
      <c r="JTQ17" s="1020"/>
      <c r="JTR17" s="1020"/>
      <c r="JTS17" s="1020"/>
      <c r="JTT17" s="1020"/>
      <c r="JTU17" s="1020"/>
      <c r="JTV17" s="1020"/>
      <c r="JTW17" s="1020"/>
      <c r="JTX17" s="1020"/>
      <c r="JTY17" s="1020"/>
      <c r="JTZ17" s="1020"/>
      <c r="JUA17" s="1020"/>
      <c r="JUB17" s="1020"/>
      <c r="JUC17" s="1020"/>
      <c r="JUD17" s="1020"/>
      <c r="JUE17" s="1020"/>
      <c r="JUF17" s="1020"/>
      <c r="JUG17" s="1020"/>
      <c r="JUH17" s="1020"/>
      <c r="JUI17" s="1020"/>
      <c r="JUJ17" s="1020"/>
      <c r="JUK17" s="1020"/>
      <c r="JUL17" s="1020"/>
      <c r="JUM17" s="1020"/>
      <c r="JUN17" s="1020"/>
      <c r="JUO17" s="1020"/>
      <c r="JUP17" s="1020"/>
      <c r="JUQ17" s="1020"/>
      <c r="JUR17" s="1020"/>
      <c r="JUS17" s="1020"/>
      <c r="JUT17" s="1020"/>
      <c r="JUU17" s="1020"/>
      <c r="JUV17" s="1020"/>
      <c r="JUW17" s="1020"/>
      <c r="JUX17" s="1020"/>
      <c r="JUY17" s="1020"/>
      <c r="JUZ17" s="1020"/>
      <c r="JVA17" s="1020"/>
      <c r="JVB17" s="1020"/>
      <c r="JVC17" s="1020"/>
      <c r="JVD17" s="1020"/>
      <c r="JVE17" s="1020"/>
      <c r="JVF17" s="1020"/>
      <c r="JVG17" s="1020"/>
      <c r="JVH17" s="1020"/>
      <c r="JVI17" s="1020"/>
      <c r="JVJ17" s="1020"/>
      <c r="JVK17" s="1020"/>
      <c r="JVL17" s="1020"/>
      <c r="JVM17" s="1020"/>
      <c r="JVN17" s="1020"/>
      <c r="JVO17" s="1020"/>
      <c r="JVP17" s="1020"/>
      <c r="JVQ17" s="1020"/>
      <c r="JVR17" s="1020"/>
      <c r="JVS17" s="1020"/>
      <c r="JVT17" s="1020"/>
      <c r="JVU17" s="1020"/>
      <c r="JVV17" s="1020"/>
      <c r="JVW17" s="1020"/>
      <c r="JVX17" s="1020"/>
      <c r="JVY17" s="1020"/>
      <c r="JVZ17" s="1020"/>
      <c r="JWA17" s="1020"/>
      <c r="JWB17" s="1020"/>
      <c r="JWC17" s="1020"/>
      <c r="JWD17" s="1020"/>
      <c r="JWE17" s="1020"/>
      <c r="JWF17" s="1020"/>
      <c r="JWG17" s="1020"/>
      <c r="JWH17" s="1020"/>
      <c r="JWI17" s="1020"/>
      <c r="JWJ17" s="1020"/>
      <c r="JWK17" s="1020"/>
      <c r="JWL17" s="1020"/>
      <c r="JWM17" s="1020"/>
      <c r="JWN17" s="1020"/>
      <c r="JWO17" s="1020"/>
      <c r="JWP17" s="1020"/>
      <c r="JWQ17" s="1020"/>
      <c r="JWR17" s="1020"/>
      <c r="JWS17" s="1020"/>
      <c r="JWT17" s="1020"/>
      <c r="JWU17" s="1020"/>
      <c r="JWV17" s="1020"/>
      <c r="JWW17" s="1020"/>
      <c r="JWX17" s="1020"/>
      <c r="JWY17" s="1020"/>
      <c r="JWZ17" s="1020"/>
      <c r="JXA17" s="1020"/>
      <c r="JXB17" s="1020"/>
      <c r="JXC17" s="1020"/>
      <c r="JXD17" s="1020"/>
      <c r="JXE17" s="1020"/>
      <c r="JXF17" s="1020"/>
      <c r="JXG17" s="1020"/>
      <c r="JXH17" s="1020"/>
      <c r="JXI17" s="1020"/>
      <c r="JXJ17" s="1020"/>
      <c r="JXK17" s="1020"/>
      <c r="JXL17" s="1020"/>
      <c r="JXM17" s="1020"/>
      <c r="JXN17" s="1020"/>
      <c r="JXO17" s="1020"/>
      <c r="JXP17" s="1020"/>
      <c r="JXQ17" s="1020"/>
      <c r="JXR17" s="1020"/>
      <c r="JXS17" s="1020"/>
      <c r="JXT17" s="1020"/>
      <c r="JXU17" s="1020"/>
      <c r="JXV17" s="1020"/>
      <c r="JXW17" s="1020"/>
      <c r="JXX17" s="1020"/>
      <c r="JXY17" s="1020"/>
      <c r="JXZ17" s="1020"/>
      <c r="JYA17" s="1020"/>
      <c r="JYB17" s="1020"/>
      <c r="JYC17" s="1020"/>
      <c r="JYD17" s="1020"/>
      <c r="JYE17" s="1020"/>
      <c r="JYF17" s="1020"/>
      <c r="JYG17" s="1020"/>
      <c r="JYH17" s="1020"/>
      <c r="JYI17" s="1020"/>
      <c r="JYJ17" s="1020"/>
      <c r="JYK17" s="1020"/>
      <c r="JYL17" s="1020"/>
      <c r="JYM17" s="1020"/>
      <c r="JYN17" s="1020"/>
      <c r="JYO17" s="1020"/>
      <c r="JYP17" s="1020"/>
      <c r="JYQ17" s="1020"/>
      <c r="JYR17" s="1020"/>
      <c r="JYS17" s="1020"/>
      <c r="JYT17" s="1020"/>
      <c r="JYU17" s="1020"/>
      <c r="JYV17" s="1020"/>
      <c r="JYW17" s="1020"/>
      <c r="JYX17" s="1020"/>
      <c r="JYY17" s="1020"/>
      <c r="JYZ17" s="1020"/>
      <c r="JZA17" s="1020"/>
      <c r="JZB17" s="1020"/>
      <c r="JZC17" s="1020"/>
      <c r="JZD17" s="1020"/>
      <c r="JZE17" s="1020"/>
      <c r="JZF17" s="1020"/>
      <c r="JZG17" s="1020"/>
      <c r="JZH17" s="1020"/>
      <c r="JZI17" s="1020"/>
      <c r="JZJ17" s="1020"/>
      <c r="JZK17" s="1020"/>
      <c r="JZL17" s="1020"/>
      <c r="JZM17" s="1020"/>
      <c r="JZN17" s="1020"/>
      <c r="JZO17" s="1020"/>
      <c r="JZP17" s="1020"/>
      <c r="JZQ17" s="1020"/>
      <c r="JZR17" s="1020"/>
      <c r="JZS17" s="1020"/>
      <c r="JZT17" s="1020"/>
      <c r="JZU17" s="1020"/>
      <c r="JZV17" s="1020"/>
      <c r="JZW17" s="1020"/>
      <c r="JZX17" s="1020"/>
      <c r="JZY17" s="1020"/>
      <c r="JZZ17" s="1020"/>
      <c r="KAA17" s="1020"/>
      <c r="KAB17" s="1020"/>
      <c r="KAC17" s="1020"/>
      <c r="KAD17" s="1020"/>
      <c r="KAE17" s="1020"/>
      <c r="KAF17" s="1020"/>
      <c r="KAG17" s="1020"/>
      <c r="KAH17" s="1020"/>
      <c r="KAI17" s="1020"/>
      <c r="KAJ17" s="1020"/>
      <c r="KAK17" s="1020"/>
      <c r="KAL17" s="1020"/>
      <c r="KAM17" s="1020"/>
      <c r="KAN17" s="1020"/>
      <c r="KAO17" s="1020"/>
      <c r="KAP17" s="1020"/>
      <c r="KAQ17" s="1020"/>
      <c r="KAR17" s="1020"/>
      <c r="KAS17" s="1020"/>
      <c r="KAT17" s="1020"/>
      <c r="KAU17" s="1020"/>
      <c r="KAV17" s="1020"/>
      <c r="KAW17" s="1020"/>
      <c r="KAX17" s="1020"/>
      <c r="KAY17" s="1020"/>
      <c r="KAZ17" s="1020"/>
      <c r="KBA17" s="1020"/>
      <c r="KBB17" s="1020"/>
      <c r="KBC17" s="1020"/>
      <c r="KBD17" s="1020"/>
      <c r="KBE17" s="1020"/>
      <c r="KBF17" s="1020"/>
      <c r="KBG17" s="1020"/>
      <c r="KBH17" s="1020"/>
      <c r="KBI17" s="1020"/>
      <c r="KBJ17" s="1020"/>
      <c r="KBK17" s="1020"/>
      <c r="KBL17" s="1020"/>
      <c r="KBM17" s="1020"/>
      <c r="KBN17" s="1020"/>
      <c r="KBO17" s="1020"/>
      <c r="KBP17" s="1020"/>
      <c r="KBQ17" s="1020"/>
      <c r="KBR17" s="1020"/>
      <c r="KBS17" s="1020"/>
      <c r="KBT17" s="1020"/>
      <c r="KBU17" s="1020"/>
      <c r="KBV17" s="1020"/>
      <c r="KBW17" s="1020"/>
      <c r="KBX17" s="1020"/>
      <c r="KBY17" s="1020"/>
      <c r="KBZ17" s="1020"/>
      <c r="KCA17" s="1020"/>
      <c r="KCB17" s="1020"/>
      <c r="KCC17" s="1020"/>
      <c r="KCD17" s="1020"/>
      <c r="KCE17" s="1020"/>
      <c r="KCF17" s="1020"/>
      <c r="KCG17" s="1020"/>
      <c r="KCH17" s="1020"/>
      <c r="KCI17" s="1020"/>
      <c r="KCJ17" s="1020"/>
      <c r="KCK17" s="1020"/>
      <c r="KCL17" s="1020"/>
      <c r="KCM17" s="1020"/>
      <c r="KCN17" s="1020"/>
      <c r="KCO17" s="1020"/>
      <c r="KCP17" s="1020"/>
      <c r="KCQ17" s="1020"/>
      <c r="KCR17" s="1020"/>
      <c r="KCS17" s="1020"/>
      <c r="KCT17" s="1020"/>
      <c r="KCU17" s="1020"/>
      <c r="KCV17" s="1020"/>
      <c r="KCW17" s="1020"/>
      <c r="KCX17" s="1020"/>
      <c r="KCY17" s="1020"/>
      <c r="KCZ17" s="1020"/>
      <c r="KDA17" s="1020"/>
      <c r="KDB17" s="1020"/>
      <c r="KDC17" s="1020"/>
      <c r="KDD17" s="1020"/>
      <c r="KDE17" s="1020"/>
      <c r="KDF17" s="1020"/>
      <c r="KDG17" s="1020"/>
      <c r="KDH17" s="1020"/>
      <c r="KDI17" s="1020"/>
      <c r="KDJ17" s="1020"/>
      <c r="KDK17" s="1020"/>
      <c r="KDL17" s="1020"/>
      <c r="KDM17" s="1020"/>
      <c r="KDN17" s="1020"/>
      <c r="KDO17" s="1020"/>
      <c r="KDP17" s="1020"/>
      <c r="KDQ17" s="1020"/>
      <c r="KDR17" s="1020"/>
      <c r="KDS17" s="1020"/>
      <c r="KDT17" s="1020"/>
      <c r="KDU17" s="1020"/>
      <c r="KDV17" s="1020"/>
      <c r="KDW17" s="1020"/>
      <c r="KDX17" s="1020"/>
      <c r="KDY17" s="1020"/>
      <c r="KDZ17" s="1020"/>
      <c r="KEA17" s="1020"/>
      <c r="KEB17" s="1020"/>
      <c r="KEC17" s="1020"/>
      <c r="KED17" s="1020"/>
      <c r="KEE17" s="1020"/>
      <c r="KEF17" s="1020"/>
      <c r="KEG17" s="1020"/>
      <c r="KEH17" s="1020"/>
      <c r="KEI17" s="1020"/>
      <c r="KEJ17" s="1020"/>
      <c r="KEK17" s="1020"/>
      <c r="KEL17" s="1020"/>
      <c r="KEM17" s="1020"/>
      <c r="KEN17" s="1020"/>
      <c r="KEO17" s="1020"/>
      <c r="KEP17" s="1020"/>
      <c r="KEQ17" s="1020"/>
      <c r="KER17" s="1020"/>
      <c r="KES17" s="1020"/>
      <c r="KET17" s="1020"/>
      <c r="KEU17" s="1020"/>
      <c r="KEV17" s="1020"/>
      <c r="KEW17" s="1020"/>
      <c r="KEX17" s="1020"/>
      <c r="KEY17" s="1020"/>
      <c r="KEZ17" s="1020"/>
      <c r="KFA17" s="1020"/>
      <c r="KFB17" s="1020"/>
      <c r="KFC17" s="1020"/>
      <c r="KFD17" s="1020"/>
      <c r="KFE17" s="1020"/>
      <c r="KFF17" s="1020"/>
      <c r="KFG17" s="1020"/>
      <c r="KFH17" s="1020"/>
      <c r="KFI17" s="1020"/>
      <c r="KFJ17" s="1020"/>
      <c r="KFK17" s="1020"/>
      <c r="KFL17" s="1020"/>
      <c r="KFM17" s="1020"/>
      <c r="KFN17" s="1020"/>
      <c r="KFO17" s="1020"/>
      <c r="KFP17" s="1020"/>
      <c r="KFQ17" s="1020"/>
      <c r="KFR17" s="1020"/>
      <c r="KFS17" s="1020"/>
      <c r="KFT17" s="1020"/>
      <c r="KFU17" s="1020"/>
      <c r="KFV17" s="1020"/>
      <c r="KFW17" s="1020"/>
      <c r="KFX17" s="1020"/>
      <c r="KFY17" s="1020"/>
      <c r="KFZ17" s="1020"/>
      <c r="KGA17" s="1020"/>
      <c r="KGB17" s="1020"/>
      <c r="KGC17" s="1020"/>
      <c r="KGD17" s="1020"/>
      <c r="KGE17" s="1020"/>
      <c r="KGF17" s="1020"/>
      <c r="KGG17" s="1020"/>
      <c r="KGH17" s="1020"/>
      <c r="KGI17" s="1020"/>
      <c r="KGJ17" s="1020"/>
      <c r="KGK17" s="1020"/>
      <c r="KGL17" s="1020"/>
      <c r="KGM17" s="1020"/>
      <c r="KGN17" s="1020"/>
      <c r="KGO17" s="1020"/>
      <c r="KGP17" s="1020"/>
      <c r="KGQ17" s="1020"/>
      <c r="KGR17" s="1020"/>
      <c r="KGS17" s="1020"/>
      <c r="KGT17" s="1020"/>
      <c r="KGU17" s="1020"/>
      <c r="KGV17" s="1020"/>
      <c r="KGW17" s="1020"/>
      <c r="KGX17" s="1020"/>
      <c r="KGY17" s="1020"/>
      <c r="KGZ17" s="1020"/>
      <c r="KHA17" s="1020"/>
      <c r="KHB17" s="1020"/>
      <c r="KHC17" s="1020"/>
      <c r="KHD17" s="1020"/>
      <c r="KHE17" s="1020"/>
      <c r="KHF17" s="1020"/>
      <c r="KHG17" s="1020"/>
      <c r="KHH17" s="1020"/>
      <c r="KHI17" s="1020"/>
      <c r="KHJ17" s="1020"/>
      <c r="KHK17" s="1020"/>
      <c r="KHL17" s="1020"/>
      <c r="KHM17" s="1020"/>
      <c r="KHN17" s="1020"/>
      <c r="KHO17" s="1020"/>
      <c r="KHP17" s="1020"/>
      <c r="KHQ17" s="1020"/>
      <c r="KHR17" s="1020"/>
      <c r="KHS17" s="1020"/>
      <c r="KHT17" s="1020"/>
      <c r="KHU17" s="1020"/>
      <c r="KHV17" s="1020"/>
      <c r="KHW17" s="1020"/>
      <c r="KHX17" s="1020"/>
      <c r="KHY17" s="1020"/>
      <c r="KHZ17" s="1020"/>
      <c r="KIA17" s="1020"/>
      <c r="KIB17" s="1020"/>
      <c r="KIC17" s="1020"/>
      <c r="KID17" s="1020"/>
      <c r="KIE17" s="1020"/>
      <c r="KIF17" s="1020"/>
      <c r="KIG17" s="1020"/>
      <c r="KIH17" s="1020"/>
      <c r="KII17" s="1020"/>
      <c r="KIJ17" s="1020"/>
      <c r="KIK17" s="1020"/>
      <c r="KIL17" s="1020"/>
      <c r="KIM17" s="1020"/>
      <c r="KIN17" s="1020"/>
      <c r="KIO17" s="1020"/>
      <c r="KIP17" s="1020"/>
      <c r="KIQ17" s="1020"/>
      <c r="KIR17" s="1020"/>
      <c r="KIS17" s="1020"/>
      <c r="KIT17" s="1020"/>
      <c r="KIU17" s="1020"/>
      <c r="KIV17" s="1020"/>
      <c r="KIW17" s="1020"/>
      <c r="KIX17" s="1020"/>
      <c r="KIY17" s="1020"/>
      <c r="KIZ17" s="1020"/>
      <c r="KJA17" s="1020"/>
      <c r="KJB17" s="1020"/>
      <c r="KJC17" s="1020"/>
      <c r="KJD17" s="1020"/>
      <c r="KJE17" s="1020"/>
      <c r="KJF17" s="1020"/>
      <c r="KJG17" s="1020"/>
      <c r="KJH17" s="1020"/>
      <c r="KJI17" s="1020"/>
      <c r="KJJ17" s="1020"/>
      <c r="KJK17" s="1020"/>
      <c r="KJL17" s="1020"/>
      <c r="KJM17" s="1020"/>
      <c r="KJN17" s="1020"/>
      <c r="KJO17" s="1020"/>
      <c r="KJP17" s="1020"/>
      <c r="KJQ17" s="1020"/>
      <c r="KJR17" s="1020"/>
      <c r="KJS17" s="1020"/>
      <c r="KJT17" s="1020"/>
      <c r="KJU17" s="1020"/>
      <c r="KJV17" s="1020"/>
      <c r="KJW17" s="1020"/>
      <c r="KJX17" s="1020"/>
      <c r="KJY17" s="1020"/>
      <c r="KJZ17" s="1020"/>
      <c r="KKA17" s="1020"/>
      <c r="KKB17" s="1020"/>
      <c r="KKC17" s="1020"/>
      <c r="KKD17" s="1020"/>
      <c r="KKE17" s="1020"/>
      <c r="KKF17" s="1020"/>
      <c r="KKG17" s="1020"/>
      <c r="KKH17" s="1020"/>
      <c r="KKI17" s="1020"/>
      <c r="KKJ17" s="1020"/>
      <c r="KKK17" s="1020"/>
      <c r="KKL17" s="1020"/>
      <c r="KKM17" s="1020"/>
      <c r="KKN17" s="1020"/>
      <c r="KKO17" s="1020"/>
      <c r="KKP17" s="1020"/>
      <c r="KKQ17" s="1020"/>
      <c r="KKR17" s="1020"/>
      <c r="KKS17" s="1020"/>
      <c r="KKT17" s="1020"/>
      <c r="KKU17" s="1020"/>
      <c r="KKV17" s="1020"/>
      <c r="KKW17" s="1020"/>
      <c r="KKX17" s="1020"/>
      <c r="KKY17" s="1020"/>
      <c r="KKZ17" s="1020"/>
      <c r="KLA17" s="1020"/>
      <c r="KLB17" s="1020"/>
      <c r="KLC17" s="1020"/>
      <c r="KLD17" s="1020"/>
      <c r="KLE17" s="1020"/>
      <c r="KLF17" s="1020"/>
      <c r="KLG17" s="1020"/>
      <c r="KLH17" s="1020"/>
      <c r="KLI17" s="1020"/>
      <c r="KLJ17" s="1020"/>
      <c r="KLK17" s="1020"/>
      <c r="KLL17" s="1020"/>
      <c r="KLM17" s="1020"/>
      <c r="KLN17" s="1020"/>
      <c r="KLO17" s="1020"/>
      <c r="KLP17" s="1020"/>
      <c r="KLQ17" s="1020"/>
      <c r="KLR17" s="1020"/>
      <c r="KLS17" s="1020"/>
      <c r="KLT17" s="1020"/>
      <c r="KLU17" s="1020"/>
      <c r="KLV17" s="1020"/>
      <c r="KLW17" s="1020"/>
      <c r="KLX17" s="1020"/>
      <c r="KLY17" s="1020"/>
      <c r="KLZ17" s="1020"/>
      <c r="KMA17" s="1020"/>
      <c r="KMB17" s="1020"/>
      <c r="KMC17" s="1020"/>
      <c r="KMD17" s="1020"/>
      <c r="KME17" s="1020"/>
      <c r="KMF17" s="1020"/>
      <c r="KMG17" s="1020"/>
      <c r="KMH17" s="1020"/>
      <c r="KMI17" s="1020"/>
      <c r="KMJ17" s="1020"/>
      <c r="KMK17" s="1020"/>
      <c r="KML17" s="1020"/>
      <c r="KMM17" s="1020"/>
      <c r="KMN17" s="1020"/>
      <c r="KMO17" s="1020"/>
      <c r="KMP17" s="1020"/>
      <c r="KMQ17" s="1020"/>
      <c r="KMR17" s="1020"/>
      <c r="KMS17" s="1020"/>
      <c r="KMT17" s="1020"/>
      <c r="KMU17" s="1020"/>
      <c r="KMV17" s="1020"/>
      <c r="KMW17" s="1020"/>
      <c r="KMX17" s="1020"/>
      <c r="KMY17" s="1020"/>
      <c r="KMZ17" s="1020"/>
      <c r="KNA17" s="1020"/>
      <c r="KNB17" s="1020"/>
      <c r="KNC17" s="1020"/>
      <c r="KND17" s="1020"/>
      <c r="KNE17" s="1020"/>
      <c r="KNF17" s="1020"/>
      <c r="KNG17" s="1020"/>
      <c r="KNH17" s="1020"/>
      <c r="KNI17" s="1020"/>
      <c r="KNJ17" s="1020"/>
      <c r="KNK17" s="1020"/>
      <c r="KNL17" s="1020"/>
      <c r="KNM17" s="1020"/>
      <c r="KNN17" s="1020"/>
      <c r="KNO17" s="1020"/>
      <c r="KNP17" s="1020"/>
      <c r="KNQ17" s="1020"/>
      <c r="KNR17" s="1020"/>
      <c r="KNS17" s="1020"/>
      <c r="KNT17" s="1020"/>
      <c r="KNU17" s="1020"/>
      <c r="KNV17" s="1020"/>
      <c r="KNW17" s="1020"/>
      <c r="KNX17" s="1020"/>
      <c r="KNY17" s="1020"/>
      <c r="KNZ17" s="1020"/>
      <c r="KOA17" s="1020"/>
      <c r="KOB17" s="1020"/>
      <c r="KOC17" s="1020"/>
      <c r="KOD17" s="1020"/>
      <c r="KOE17" s="1020"/>
      <c r="KOF17" s="1020"/>
      <c r="KOG17" s="1020"/>
      <c r="KOH17" s="1020"/>
      <c r="KOI17" s="1020"/>
      <c r="KOJ17" s="1020"/>
      <c r="KOK17" s="1020"/>
      <c r="KOL17" s="1020"/>
      <c r="KOM17" s="1020"/>
      <c r="KON17" s="1020"/>
      <c r="KOO17" s="1020"/>
      <c r="KOP17" s="1020"/>
      <c r="KOQ17" s="1020"/>
      <c r="KOR17" s="1020"/>
      <c r="KOS17" s="1020"/>
      <c r="KOT17" s="1020"/>
      <c r="KOU17" s="1020"/>
      <c r="KOV17" s="1020"/>
      <c r="KOW17" s="1020"/>
      <c r="KOX17" s="1020"/>
      <c r="KOY17" s="1020"/>
      <c r="KOZ17" s="1020"/>
      <c r="KPA17" s="1020"/>
      <c r="KPB17" s="1020"/>
      <c r="KPC17" s="1020"/>
      <c r="KPD17" s="1020"/>
      <c r="KPE17" s="1020"/>
      <c r="KPF17" s="1020"/>
      <c r="KPG17" s="1020"/>
      <c r="KPH17" s="1020"/>
      <c r="KPI17" s="1020"/>
      <c r="KPJ17" s="1020"/>
      <c r="KPK17" s="1020"/>
      <c r="KPL17" s="1020"/>
      <c r="KPM17" s="1020"/>
      <c r="KPN17" s="1020"/>
      <c r="KPO17" s="1020"/>
      <c r="KPP17" s="1020"/>
      <c r="KPQ17" s="1020"/>
      <c r="KPR17" s="1020"/>
      <c r="KPS17" s="1020"/>
      <c r="KPT17" s="1020"/>
      <c r="KPU17" s="1020"/>
      <c r="KPV17" s="1020"/>
      <c r="KPW17" s="1020"/>
      <c r="KPX17" s="1020"/>
      <c r="KPY17" s="1020"/>
      <c r="KPZ17" s="1020"/>
      <c r="KQA17" s="1020"/>
      <c r="KQB17" s="1020"/>
      <c r="KQC17" s="1020"/>
      <c r="KQD17" s="1020"/>
      <c r="KQE17" s="1020"/>
      <c r="KQF17" s="1020"/>
      <c r="KQG17" s="1020"/>
      <c r="KQH17" s="1020"/>
      <c r="KQI17" s="1020"/>
      <c r="KQJ17" s="1020"/>
      <c r="KQK17" s="1020"/>
      <c r="KQL17" s="1020"/>
      <c r="KQM17" s="1020"/>
      <c r="KQN17" s="1020"/>
      <c r="KQO17" s="1020"/>
      <c r="KQP17" s="1020"/>
      <c r="KQQ17" s="1020"/>
      <c r="KQR17" s="1020"/>
      <c r="KQS17" s="1020"/>
      <c r="KQT17" s="1020"/>
      <c r="KQU17" s="1020"/>
      <c r="KQV17" s="1020"/>
      <c r="KQW17" s="1020"/>
      <c r="KQX17" s="1020"/>
      <c r="KQY17" s="1020"/>
      <c r="KQZ17" s="1020"/>
      <c r="KRA17" s="1020"/>
      <c r="KRB17" s="1020"/>
      <c r="KRC17" s="1020"/>
      <c r="KRD17" s="1020"/>
      <c r="KRE17" s="1020"/>
      <c r="KRF17" s="1020"/>
      <c r="KRG17" s="1020"/>
      <c r="KRH17" s="1020"/>
      <c r="KRI17" s="1020"/>
      <c r="KRJ17" s="1020"/>
      <c r="KRK17" s="1020"/>
      <c r="KRL17" s="1020"/>
      <c r="KRM17" s="1020"/>
      <c r="KRN17" s="1020"/>
      <c r="KRO17" s="1020"/>
      <c r="KRP17" s="1020"/>
      <c r="KRQ17" s="1020"/>
      <c r="KRR17" s="1020"/>
      <c r="KRS17" s="1020"/>
      <c r="KRT17" s="1020"/>
      <c r="KRU17" s="1020"/>
      <c r="KRV17" s="1020"/>
      <c r="KRW17" s="1020"/>
      <c r="KRX17" s="1020"/>
      <c r="KRY17" s="1020"/>
      <c r="KRZ17" s="1020"/>
      <c r="KSA17" s="1020"/>
      <c r="KSB17" s="1020"/>
      <c r="KSC17" s="1020"/>
      <c r="KSD17" s="1020"/>
      <c r="KSE17" s="1020"/>
      <c r="KSF17" s="1020"/>
      <c r="KSG17" s="1020"/>
      <c r="KSH17" s="1020"/>
      <c r="KSI17" s="1020"/>
      <c r="KSJ17" s="1020"/>
      <c r="KSK17" s="1020"/>
      <c r="KSL17" s="1020"/>
      <c r="KSM17" s="1020"/>
      <c r="KSN17" s="1020"/>
      <c r="KSO17" s="1020"/>
      <c r="KSP17" s="1020"/>
      <c r="KSQ17" s="1020"/>
      <c r="KSR17" s="1020"/>
      <c r="KSS17" s="1020"/>
      <c r="KST17" s="1020"/>
      <c r="KSU17" s="1020"/>
      <c r="KSV17" s="1020"/>
      <c r="KSW17" s="1020"/>
      <c r="KSX17" s="1020"/>
      <c r="KSY17" s="1020"/>
      <c r="KSZ17" s="1020"/>
      <c r="KTA17" s="1020"/>
      <c r="KTB17" s="1020"/>
      <c r="KTC17" s="1020"/>
      <c r="KTD17" s="1020"/>
      <c r="KTE17" s="1020"/>
      <c r="KTF17" s="1020"/>
      <c r="KTG17" s="1020"/>
      <c r="KTH17" s="1020"/>
      <c r="KTI17" s="1020"/>
      <c r="KTJ17" s="1020"/>
      <c r="KTK17" s="1020"/>
      <c r="KTL17" s="1020"/>
      <c r="KTM17" s="1020"/>
      <c r="KTN17" s="1020"/>
      <c r="KTO17" s="1020"/>
      <c r="KTP17" s="1020"/>
      <c r="KTQ17" s="1020"/>
      <c r="KTR17" s="1020"/>
      <c r="KTS17" s="1020"/>
      <c r="KTT17" s="1020"/>
      <c r="KTU17" s="1020"/>
      <c r="KTV17" s="1020"/>
      <c r="KTW17" s="1020"/>
      <c r="KTX17" s="1020"/>
      <c r="KTY17" s="1020"/>
      <c r="KTZ17" s="1020"/>
      <c r="KUA17" s="1020"/>
      <c r="KUB17" s="1020"/>
      <c r="KUC17" s="1020"/>
      <c r="KUD17" s="1020"/>
      <c r="KUE17" s="1020"/>
      <c r="KUF17" s="1020"/>
      <c r="KUG17" s="1020"/>
      <c r="KUH17" s="1020"/>
      <c r="KUI17" s="1020"/>
      <c r="KUJ17" s="1020"/>
      <c r="KUK17" s="1020"/>
      <c r="KUL17" s="1020"/>
      <c r="KUM17" s="1020"/>
      <c r="KUN17" s="1020"/>
      <c r="KUO17" s="1020"/>
      <c r="KUP17" s="1020"/>
      <c r="KUQ17" s="1020"/>
      <c r="KUR17" s="1020"/>
      <c r="KUS17" s="1020"/>
      <c r="KUT17" s="1020"/>
      <c r="KUU17" s="1020"/>
      <c r="KUV17" s="1020"/>
      <c r="KUW17" s="1020"/>
      <c r="KUX17" s="1020"/>
      <c r="KUY17" s="1020"/>
      <c r="KUZ17" s="1020"/>
      <c r="KVA17" s="1020"/>
      <c r="KVB17" s="1020"/>
      <c r="KVC17" s="1020"/>
      <c r="KVD17" s="1020"/>
      <c r="KVE17" s="1020"/>
      <c r="KVF17" s="1020"/>
      <c r="KVG17" s="1020"/>
      <c r="KVH17" s="1020"/>
      <c r="KVI17" s="1020"/>
      <c r="KVJ17" s="1020"/>
      <c r="KVK17" s="1020"/>
      <c r="KVL17" s="1020"/>
      <c r="KVM17" s="1020"/>
      <c r="KVN17" s="1020"/>
      <c r="KVO17" s="1020"/>
      <c r="KVP17" s="1020"/>
      <c r="KVQ17" s="1020"/>
      <c r="KVR17" s="1020"/>
      <c r="KVS17" s="1020"/>
      <c r="KVT17" s="1020"/>
      <c r="KVU17" s="1020"/>
      <c r="KVV17" s="1020"/>
      <c r="KVW17" s="1020"/>
      <c r="KVX17" s="1020"/>
      <c r="KVY17" s="1020"/>
      <c r="KVZ17" s="1020"/>
      <c r="KWA17" s="1020"/>
      <c r="KWB17" s="1020"/>
      <c r="KWC17" s="1020"/>
      <c r="KWD17" s="1020"/>
      <c r="KWE17" s="1020"/>
      <c r="KWF17" s="1020"/>
      <c r="KWG17" s="1020"/>
      <c r="KWH17" s="1020"/>
      <c r="KWI17" s="1020"/>
      <c r="KWJ17" s="1020"/>
      <c r="KWK17" s="1020"/>
      <c r="KWL17" s="1020"/>
      <c r="KWM17" s="1020"/>
      <c r="KWN17" s="1020"/>
      <c r="KWO17" s="1020"/>
      <c r="KWP17" s="1020"/>
      <c r="KWQ17" s="1020"/>
      <c r="KWR17" s="1020"/>
      <c r="KWS17" s="1020"/>
      <c r="KWT17" s="1020"/>
      <c r="KWU17" s="1020"/>
      <c r="KWV17" s="1020"/>
      <c r="KWW17" s="1020"/>
      <c r="KWX17" s="1020"/>
      <c r="KWY17" s="1020"/>
      <c r="KWZ17" s="1020"/>
      <c r="KXA17" s="1020"/>
      <c r="KXB17" s="1020"/>
      <c r="KXC17" s="1020"/>
      <c r="KXD17" s="1020"/>
      <c r="KXE17" s="1020"/>
      <c r="KXF17" s="1020"/>
      <c r="KXG17" s="1020"/>
      <c r="KXH17" s="1020"/>
      <c r="KXI17" s="1020"/>
      <c r="KXJ17" s="1020"/>
      <c r="KXK17" s="1020"/>
      <c r="KXL17" s="1020"/>
      <c r="KXM17" s="1020"/>
      <c r="KXN17" s="1020"/>
      <c r="KXO17" s="1020"/>
      <c r="KXP17" s="1020"/>
      <c r="KXQ17" s="1020"/>
      <c r="KXR17" s="1020"/>
      <c r="KXS17" s="1020"/>
      <c r="KXT17" s="1020"/>
      <c r="KXU17" s="1020"/>
      <c r="KXV17" s="1020"/>
      <c r="KXW17" s="1020"/>
      <c r="KXX17" s="1020"/>
      <c r="KXY17" s="1020"/>
      <c r="KXZ17" s="1020"/>
      <c r="KYA17" s="1020"/>
      <c r="KYB17" s="1020"/>
      <c r="KYC17" s="1020"/>
      <c r="KYD17" s="1020"/>
      <c r="KYE17" s="1020"/>
      <c r="KYF17" s="1020"/>
      <c r="KYG17" s="1020"/>
      <c r="KYH17" s="1020"/>
      <c r="KYI17" s="1020"/>
      <c r="KYJ17" s="1020"/>
      <c r="KYK17" s="1020"/>
      <c r="KYL17" s="1020"/>
      <c r="KYM17" s="1020"/>
      <c r="KYN17" s="1020"/>
      <c r="KYO17" s="1020"/>
      <c r="KYP17" s="1020"/>
      <c r="KYQ17" s="1020"/>
      <c r="KYR17" s="1020"/>
      <c r="KYS17" s="1020"/>
      <c r="KYT17" s="1020"/>
      <c r="KYU17" s="1020"/>
      <c r="KYV17" s="1020"/>
      <c r="KYW17" s="1020"/>
      <c r="KYX17" s="1020"/>
      <c r="KYY17" s="1020"/>
      <c r="KYZ17" s="1020"/>
      <c r="KZA17" s="1020"/>
      <c r="KZB17" s="1020"/>
      <c r="KZC17" s="1020"/>
      <c r="KZD17" s="1020"/>
      <c r="KZE17" s="1020"/>
      <c r="KZF17" s="1020"/>
      <c r="KZG17" s="1020"/>
      <c r="KZH17" s="1020"/>
      <c r="KZI17" s="1020"/>
      <c r="KZJ17" s="1020"/>
      <c r="KZK17" s="1020"/>
      <c r="KZL17" s="1020"/>
      <c r="KZM17" s="1020"/>
      <c r="KZN17" s="1020"/>
      <c r="KZO17" s="1020"/>
      <c r="KZP17" s="1020"/>
      <c r="KZQ17" s="1020"/>
      <c r="KZR17" s="1020"/>
      <c r="KZS17" s="1020"/>
      <c r="KZT17" s="1020"/>
      <c r="KZU17" s="1020"/>
      <c r="KZV17" s="1020"/>
      <c r="KZW17" s="1020"/>
      <c r="KZX17" s="1020"/>
      <c r="KZY17" s="1020"/>
      <c r="KZZ17" s="1020"/>
      <c r="LAA17" s="1020"/>
      <c r="LAB17" s="1020"/>
      <c r="LAC17" s="1020"/>
      <c r="LAD17" s="1020"/>
      <c r="LAE17" s="1020"/>
      <c r="LAF17" s="1020"/>
      <c r="LAG17" s="1020"/>
      <c r="LAH17" s="1020"/>
      <c r="LAI17" s="1020"/>
      <c r="LAJ17" s="1020"/>
      <c r="LAK17" s="1020"/>
      <c r="LAL17" s="1020"/>
      <c r="LAM17" s="1020"/>
      <c r="LAN17" s="1020"/>
      <c r="LAO17" s="1020"/>
      <c r="LAP17" s="1020"/>
      <c r="LAQ17" s="1020"/>
      <c r="LAR17" s="1020"/>
      <c r="LAS17" s="1020"/>
      <c r="LAT17" s="1020"/>
      <c r="LAU17" s="1020"/>
      <c r="LAV17" s="1020"/>
      <c r="LAW17" s="1020"/>
      <c r="LAX17" s="1020"/>
      <c r="LAY17" s="1020"/>
      <c r="LAZ17" s="1020"/>
      <c r="LBA17" s="1020"/>
      <c r="LBB17" s="1020"/>
      <c r="LBC17" s="1020"/>
      <c r="LBD17" s="1020"/>
      <c r="LBE17" s="1020"/>
      <c r="LBF17" s="1020"/>
      <c r="LBG17" s="1020"/>
      <c r="LBH17" s="1020"/>
      <c r="LBI17" s="1020"/>
      <c r="LBJ17" s="1020"/>
      <c r="LBK17" s="1020"/>
      <c r="LBL17" s="1020"/>
      <c r="LBM17" s="1020"/>
      <c r="LBN17" s="1020"/>
      <c r="LBO17" s="1020"/>
      <c r="LBP17" s="1020"/>
      <c r="LBQ17" s="1020"/>
      <c r="LBR17" s="1020"/>
      <c r="LBS17" s="1020"/>
      <c r="LBT17" s="1020"/>
      <c r="LBU17" s="1020"/>
      <c r="LBV17" s="1020"/>
      <c r="LBW17" s="1020"/>
      <c r="LBX17" s="1020"/>
      <c r="LBY17" s="1020"/>
      <c r="LBZ17" s="1020"/>
      <c r="LCA17" s="1020"/>
      <c r="LCB17" s="1020"/>
      <c r="LCC17" s="1020"/>
      <c r="LCD17" s="1020"/>
      <c r="LCE17" s="1020"/>
      <c r="LCF17" s="1020"/>
      <c r="LCG17" s="1020"/>
      <c r="LCH17" s="1020"/>
      <c r="LCI17" s="1020"/>
      <c r="LCJ17" s="1020"/>
      <c r="LCK17" s="1020"/>
      <c r="LCL17" s="1020"/>
      <c r="LCM17" s="1020"/>
      <c r="LCN17" s="1020"/>
      <c r="LCO17" s="1020"/>
      <c r="LCP17" s="1020"/>
      <c r="LCQ17" s="1020"/>
      <c r="LCR17" s="1020"/>
      <c r="LCS17" s="1020"/>
      <c r="LCT17" s="1020"/>
      <c r="LCU17" s="1020"/>
      <c r="LCV17" s="1020"/>
      <c r="LCW17" s="1020"/>
      <c r="LCX17" s="1020"/>
      <c r="LCY17" s="1020"/>
      <c r="LCZ17" s="1020"/>
      <c r="LDA17" s="1020"/>
      <c r="LDB17" s="1020"/>
      <c r="LDC17" s="1020"/>
      <c r="LDD17" s="1020"/>
      <c r="LDE17" s="1020"/>
      <c r="LDF17" s="1020"/>
      <c r="LDG17" s="1020"/>
      <c r="LDH17" s="1020"/>
      <c r="LDI17" s="1020"/>
      <c r="LDJ17" s="1020"/>
      <c r="LDK17" s="1020"/>
      <c r="LDL17" s="1020"/>
      <c r="LDM17" s="1020"/>
      <c r="LDN17" s="1020"/>
      <c r="LDO17" s="1020"/>
      <c r="LDP17" s="1020"/>
      <c r="LDQ17" s="1020"/>
      <c r="LDR17" s="1020"/>
      <c r="LDS17" s="1020"/>
      <c r="LDT17" s="1020"/>
      <c r="LDU17" s="1020"/>
      <c r="LDV17" s="1020"/>
      <c r="LDW17" s="1020"/>
      <c r="LDX17" s="1020"/>
      <c r="LDY17" s="1020"/>
      <c r="LDZ17" s="1020"/>
      <c r="LEA17" s="1020"/>
      <c r="LEB17" s="1020"/>
      <c r="LEC17" s="1020"/>
      <c r="LED17" s="1020"/>
      <c r="LEE17" s="1020"/>
      <c r="LEF17" s="1020"/>
      <c r="LEG17" s="1020"/>
      <c r="LEH17" s="1020"/>
      <c r="LEI17" s="1020"/>
      <c r="LEJ17" s="1020"/>
      <c r="LEK17" s="1020"/>
      <c r="LEL17" s="1020"/>
      <c r="LEM17" s="1020"/>
      <c r="LEN17" s="1020"/>
      <c r="LEO17" s="1020"/>
      <c r="LEP17" s="1020"/>
      <c r="LEQ17" s="1020"/>
      <c r="LER17" s="1020"/>
      <c r="LES17" s="1020"/>
      <c r="LET17" s="1020"/>
      <c r="LEU17" s="1020"/>
      <c r="LEV17" s="1020"/>
      <c r="LEW17" s="1020"/>
      <c r="LEX17" s="1020"/>
      <c r="LEY17" s="1020"/>
      <c r="LEZ17" s="1020"/>
      <c r="LFA17" s="1020"/>
      <c r="LFB17" s="1020"/>
      <c r="LFC17" s="1020"/>
      <c r="LFD17" s="1020"/>
      <c r="LFE17" s="1020"/>
      <c r="LFF17" s="1020"/>
      <c r="LFG17" s="1020"/>
      <c r="LFH17" s="1020"/>
      <c r="LFI17" s="1020"/>
      <c r="LFJ17" s="1020"/>
      <c r="LFK17" s="1020"/>
      <c r="LFL17" s="1020"/>
      <c r="LFM17" s="1020"/>
      <c r="LFN17" s="1020"/>
      <c r="LFO17" s="1020"/>
      <c r="LFP17" s="1020"/>
      <c r="LFQ17" s="1020"/>
      <c r="LFR17" s="1020"/>
      <c r="LFS17" s="1020"/>
      <c r="LFT17" s="1020"/>
      <c r="LFU17" s="1020"/>
      <c r="LFV17" s="1020"/>
      <c r="LFW17" s="1020"/>
      <c r="LFX17" s="1020"/>
      <c r="LFY17" s="1020"/>
      <c r="LFZ17" s="1020"/>
      <c r="LGA17" s="1020"/>
      <c r="LGB17" s="1020"/>
      <c r="LGC17" s="1020"/>
      <c r="LGD17" s="1020"/>
      <c r="LGE17" s="1020"/>
      <c r="LGF17" s="1020"/>
      <c r="LGG17" s="1020"/>
      <c r="LGH17" s="1020"/>
      <c r="LGI17" s="1020"/>
      <c r="LGJ17" s="1020"/>
      <c r="LGK17" s="1020"/>
      <c r="LGL17" s="1020"/>
      <c r="LGM17" s="1020"/>
      <c r="LGN17" s="1020"/>
      <c r="LGO17" s="1020"/>
      <c r="LGP17" s="1020"/>
      <c r="LGQ17" s="1020"/>
      <c r="LGR17" s="1020"/>
      <c r="LGS17" s="1020"/>
      <c r="LGT17" s="1020"/>
      <c r="LGU17" s="1020"/>
      <c r="LGV17" s="1020"/>
      <c r="LGW17" s="1020"/>
      <c r="LGX17" s="1020"/>
      <c r="LGY17" s="1020"/>
      <c r="LGZ17" s="1020"/>
      <c r="LHA17" s="1020"/>
      <c r="LHB17" s="1020"/>
      <c r="LHC17" s="1020"/>
      <c r="LHD17" s="1020"/>
      <c r="LHE17" s="1020"/>
      <c r="LHF17" s="1020"/>
      <c r="LHG17" s="1020"/>
      <c r="LHH17" s="1020"/>
      <c r="LHI17" s="1020"/>
      <c r="LHJ17" s="1020"/>
      <c r="LHK17" s="1020"/>
      <c r="LHL17" s="1020"/>
      <c r="LHM17" s="1020"/>
      <c r="LHN17" s="1020"/>
      <c r="LHO17" s="1020"/>
      <c r="LHP17" s="1020"/>
      <c r="LHQ17" s="1020"/>
      <c r="LHR17" s="1020"/>
      <c r="LHS17" s="1020"/>
      <c r="LHT17" s="1020"/>
      <c r="LHU17" s="1020"/>
      <c r="LHV17" s="1020"/>
      <c r="LHW17" s="1020"/>
      <c r="LHX17" s="1020"/>
      <c r="LHY17" s="1020"/>
      <c r="LHZ17" s="1020"/>
      <c r="LIA17" s="1020"/>
      <c r="LIB17" s="1020"/>
      <c r="LIC17" s="1020"/>
      <c r="LID17" s="1020"/>
      <c r="LIE17" s="1020"/>
      <c r="LIF17" s="1020"/>
      <c r="LIG17" s="1020"/>
      <c r="LIH17" s="1020"/>
      <c r="LII17" s="1020"/>
      <c r="LIJ17" s="1020"/>
      <c r="LIK17" s="1020"/>
      <c r="LIL17" s="1020"/>
      <c r="LIM17" s="1020"/>
      <c r="LIN17" s="1020"/>
      <c r="LIO17" s="1020"/>
      <c r="LIP17" s="1020"/>
      <c r="LIQ17" s="1020"/>
      <c r="LIR17" s="1020"/>
      <c r="LIS17" s="1020"/>
      <c r="LIT17" s="1020"/>
      <c r="LIU17" s="1020"/>
      <c r="LIV17" s="1020"/>
      <c r="LIW17" s="1020"/>
      <c r="LIX17" s="1020"/>
      <c r="LIY17" s="1020"/>
      <c r="LIZ17" s="1020"/>
      <c r="LJA17" s="1020"/>
      <c r="LJB17" s="1020"/>
      <c r="LJC17" s="1020"/>
      <c r="LJD17" s="1020"/>
      <c r="LJE17" s="1020"/>
      <c r="LJF17" s="1020"/>
      <c r="LJG17" s="1020"/>
      <c r="LJH17" s="1020"/>
      <c r="LJI17" s="1020"/>
      <c r="LJJ17" s="1020"/>
      <c r="LJK17" s="1020"/>
      <c r="LJL17" s="1020"/>
      <c r="LJM17" s="1020"/>
      <c r="LJN17" s="1020"/>
      <c r="LJO17" s="1020"/>
      <c r="LJP17" s="1020"/>
      <c r="LJQ17" s="1020"/>
      <c r="LJR17" s="1020"/>
      <c r="LJS17" s="1020"/>
      <c r="LJT17" s="1020"/>
      <c r="LJU17" s="1020"/>
      <c r="LJV17" s="1020"/>
      <c r="LJW17" s="1020"/>
      <c r="LJX17" s="1020"/>
      <c r="LJY17" s="1020"/>
      <c r="LJZ17" s="1020"/>
      <c r="LKA17" s="1020"/>
      <c r="LKB17" s="1020"/>
      <c r="LKC17" s="1020"/>
      <c r="LKD17" s="1020"/>
      <c r="LKE17" s="1020"/>
      <c r="LKF17" s="1020"/>
      <c r="LKG17" s="1020"/>
      <c r="LKH17" s="1020"/>
      <c r="LKI17" s="1020"/>
      <c r="LKJ17" s="1020"/>
      <c r="LKK17" s="1020"/>
      <c r="LKL17" s="1020"/>
      <c r="LKM17" s="1020"/>
      <c r="LKN17" s="1020"/>
      <c r="LKO17" s="1020"/>
      <c r="LKP17" s="1020"/>
      <c r="LKQ17" s="1020"/>
      <c r="LKR17" s="1020"/>
      <c r="LKS17" s="1020"/>
      <c r="LKT17" s="1020"/>
      <c r="LKU17" s="1020"/>
      <c r="LKV17" s="1020"/>
      <c r="LKW17" s="1020"/>
      <c r="LKX17" s="1020"/>
      <c r="LKY17" s="1020"/>
      <c r="LKZ17" s="1020"/>
      <c r="LLA17" s="1020"/>
      <c r="LLB17" s="1020"/>
      <c r="LLC17" s="1020"/>
      <c r="LLD17" s="1020"/>
      <c r="LLE17" s="1020"/>
      <c r="LLF17" s="1020"/>
      <c r="LLG17" s="1020"/>
      <c r="LLH17" s="1020"/>
      <c r="LLI17" s="1020"/>
      <c r="LLJ17" s="1020"/>
      <c r="LLK17" s="1020"/>
      <c r="LLL17" s="1020"/>
      <c r="LLM17" s="1020"/>
      <c r="LLN17" s="1020"/>
      <c r="LLO17" s="1020"/>
      <c r="LLP17" s="1020"/>
      <c r="LLQ17" s="1020"/>
      <c r="LLR17" s="1020"/>
      <c r="LLS17" s="1020"/>
      <c r="LLT17" s="1020"/>
      <c r="LLU17" s="1020"/>
      <c r="LLV17" s="1020"/>
      <c r="LLW17" s="1020"/>
      <c r="LLX17" s="1020"/>
      <c r="LLY17" s="1020"/>
      <c r="LLZ17" s="1020"/>
      <c r="LMA17" s="1020"/>
      <c r="LMB17" s="1020"/>
      <c r="LMC17" s="1020"/>
      <c r="LMD17" s="1020"/>
      <c r="LME17" s="1020"/>
      <c r="LMF17" s="1020"/>
      <c r="LMG17" s="1020"/>
      <c r="LMH17" s="1020"/>
      <c r="LMI17" s="1020"/>
      <c r="LMJ17" s="1020"/>
      <c r="LMK17" s="1020"/>
      <c r="LML17" s="1020"/>
      <c r="LMM17" s="1020"/>
      <c r="LMN17" s="1020"/>
      <c r="LMO17" s="1020"/>
      <c r="LMP17" s="1020"/>
      <c r="LMQ17" s="1020"/>
      <c r="LMR17" s="1020"/>
      <c r="LMS17" s="1020"/>
      <c r="LMT17" s="1020"/>
      <c r="LMU17" s="1020"/>
      <c r="LMV17" s="1020"/>
      <c r="LMW17" s="1020"/>
      <c r="LMX17" s="1020"/>
      <c r="LMY17" s="1020"/>
      <c r="LMZ17" s="1020"/>
      <c r="LNA17" s="1020"/>
      <c r="LNB17" s="1020"/>
      <c r="LNC17" s="1020"/>
      <c r="LND17" s="1020"/>
      <c r="LNE17" s="1020"/>
      <c r="LNF17" s="1020"/>
      <c r="LNG17" s="1020"/>
      <c r="LNH17" s="1020"/>
      <c r="LNI17" s="1020"/>
      <c r="LNJ17" s="1020"/>
      <c r="LNK17" s="1020"/>
      <c r="LNL17" s="1020"/>
      <c r="LNM17" s="1020"/>
      <c r="LNN17" s="1020"/>
      <c r="LNO17" s="1020"/>
      <c r="LNP17" s="1020"/>
      <c r="LNQ17" s="1020"/>
      <c r="LNR17" s="1020"/>
      <c r="LNS17" s="1020"/>
      <c r="LNT17" s="1020"/>
      <c r="LNU17" s="1020"/>
      <c r="LNV17" s="1020"/>
      <c r="LNW17" s="1020"/>
      <c r="LNX17" s="1020"/>
      <c r="LNY17" s="1020"/>
      <c r="LNZ17" s="1020"/>
      <c r="LOA17" s="1020"/>
      <c r="LOB17" s="1020"/>
      <c r="LOC17" s="1020"/>
      <c r="LOD17" s="1020"/>
      <c r="LOE17" s="1020"/>
      <c r="LOF17" s="1020"/>
      <c r="LOG17" s="1020"/>
      <c r="LOH17" s="1020"/>
      <c r="LOI17" s="1020"/>
      <c r="LOJ17" s="1020"/>
      <c r="LOK17" s="1020"/>
      <c r="LOL17" s="1020"/>
      <c r="LOM17" s="1020"/>
      <c r="LON17" s="1020"/>
      <c r="LOO17" s="1020"/>
      <c r="LOP17" s="1020"/>
      <c r="LOQ17" s="1020"/>
      <c r="LOR17" s="1020"/>
      <c r="LOS17" s="1020"/>
      <c r="LOT17" s="1020"/>
      <c r="LOU17" s="1020"/>
      <c r="LOV17" s="1020"/>
      <c r="LOW17" s="1020"/>
      <c r="LOX17" s="1020"/>
      <c r="LOY17" s="1020"/>
      <c r="LOZ17" s="1020"/>
      <c r="LPA17" s="1020"/>
      <c r="LPB17" s="1020"/>
      <c r="LPC17" s="1020"/>
      <c r="LPD17" s="1020"/>
      <c r="LPE17" s="1020"/>
      <c r="LPF17" s="1020"/>
      <c r="LPG17" s="1020"/>
      <c r="LPH17" s="1020"/>
      <c r="LPI17" s="1020"/>
      <c r="LPJ17" s="1020"/>
      <c r="LPK17" s="1020"/>
      <c r="LPL17" s="1020"/>
      <c r="LPM17" s="1020"/>
      <c r="LPN17" s="1020"/>
      <c r="LPO17" s="1020"/>
      <c r="LPP17" s="1020"/>
      <c r="LPQ17" s="1020"/>
      <c r="LPR17" s="1020"/>
      <c r="LPS17" s="1020"/>
      <c r="LPT17" s="1020"/>
      <c r="LPU17" s="1020"/>
      <c r="LPV17" s="1020"/>
      <c r="LPW17" s="1020"/>
      <c r="LPX17" s="1020"/>
      <c r="LPY17" s="1020"/>
      <c r="LPZ17" s="1020"/>
      <c r="LQA17" s="1020"/>
      <c r="LQB17" s="1020"/>
      <c r="LQC17" s="1020"/>
      <c r="LQD17" s="1020"/>
      <c r="LQE17" s="1020"/>
      <c r="LQF17" s="1020"/>
      <c r="LQG17" s="1020"/>
      <c r="LQH17" s="1020"/>
      <c r="LQI17" s="1020"/>
      <c r="LQJ17" s="1020"/>
      <c r="LQK17" s="1020"/>
      <c r="LQL17" s="1020"/>
      <c r="LQM17" s="1020"/>
      <c r="LQN17" s="1020"/>
      <c r="LQO17" s="1020"/>
      <c r="LQP17" s="1020"/>
      <c r="LQQ17" s="1020"/>
      <c r="LQR17" s="1020"/>
      <c r="LQS17" s="1020"/>
      <c r="LQT17" s="1020"/>
      <c r="LQU17" s="1020"/>
      <c r="LQV17" s="1020"/>
      <c r="LQW17" s="1020"/>
      <c r="LQX17" s="1020"/>
      <c r="LQY17" s="1020"/>
      <c r="LQZ17" s="1020"/>
      <c r="LRA17" s="1020"/>
      <c r="LRB17" s="1020"/>
      <c r="LRC17" s="1020"/>
      <c r="LRD17" s="1020"/>
      <c r="LRE17" s="1020"/>
      <c r="LRF17" s="1020"/>
      <c r="LRG17" s="1020"/>
      <c r="LRH17" s="1020"/>
      <c r="LRI17" s="1020"/>
      <c r="LRJ17" s="1020"/>
      <c r="LRK17" s="1020"/>
      <c r="LRL17" s="1020"/>
      <c r="LRM17" s="1020"/>
      <c r="LRN17" s="1020"/>
      <c r="LRO17" s="1020"/>
      <c r="LRP17" s="1020"/>
      <c r="LRQ17" s="1020"/>
      <c r="LRR17" s="1020"/>
      <c r="LRS17" s="1020"/>
      <c r="LRT17" s="1020"/>
      <c r="LRU17" s="1020"/>
      <c r="LRV17" s="1020"/>
      <c r="LRW17" s="1020"/>
      <c r="LRX17" s="1020"/>
      <c r="LRY17" s="1020"/>
      <c r="LRZ17" s="1020"/>
      <c r="LSA17" s="1020"/>
      <c r="LSB17" s="1020"/>
      <c r="LSC17" s="1020"/>
      <c r="LSD17" s="1020"/>
      <c r="LSE17" s="1020"/>
      <c r="LSF17" s="1020"/>
      <c r="LSG17" s="1020"/>
      <c r="LSH17" s="1020"/>
      <c r="LSI17" s="1020"/>
      <c r="LSJ17" s="1020"/>
      <c r="LSK17" s="1020"/>
      <c r="LSL17" s="1020"/>
      <c r="LSM17" s="1020"/>
      <c r="LSN17" s="1020"/>
      <c r="LSO17" s="1020"/>
      <c r="LSP17" s="1020"/>
      <c r="LSQ17" s="1020"/>
      <c r="LSR17" s="1020"/>
      <c r="LSS17" s="1020"/>
      <c r="LST17" s="1020"/>
      <c r="LSU17" s="1020"/>
      <c r="LSV17" s="1020"/>
      <c r="LSW17" s="1020"/>
      <c r="LSX17" s="1020"/>
      <c r="LSY17" s="1020"/>
      <c r="LSZ17" s="1020"/>
      <c r="LTA17" s="1020"/>
      <c r="LTB17" s="1020"/>
      <c r="LTC17" s="1020"/>
      <c r="LTD17" s="1020"/>
      <c r="LTE17" s="1020"/>
      <c r="LTF17" s="1020"/>
      <c r="LTG17" s="1020"/>
      <c r="LTH17" s="1020"/>
      <c r="LTI17" s="1020"/>
      <c r="LTJ17" s="1020"/>
      <c r="LTK17" s="1020"/>
      <c r="LTL17" s="1020"/>
      <c r="LTM17" s="1020"/>
      <c r="LTN17" s="1020"/>
      <c r="LTO17" s="1020"/>
      <c r="LTP17" s="1020"/>
      <c r="LTQ17" s="1020"/>
      <c r="LTR17" s="1020"/>
      <c r="LTS17" s="1020"/>
      <c r="LTT17" s="1020"/>
      <c r="LTU17" s="1020"/>
      <c r="LTV17" s="1020"/>
      <c r="LTW17" s="1020"/>
      <c r="LTX17" s="1020"/>
      <c r="LTY17" s="1020"/>
      <c r="LTZ17" s="1020"/>
      <c r="LUA17" s="1020"/>
      <c r="LUB17" s="1020"/>
      <c r="LUC17" s="1020"/>
      <c r="LUD17" s="1020"/>
      <c r="LUE17" s="1020"/>
      <c r="LUF17" s="1020"/>
      <c r="LUG17" s="1020"/>
      <c r="LUH17" s="1020"/>
      <c r="LUI17" s="1020"/>
      <c r="LUJ17" s="1020"/>
      <c r="LUK17" s="1020"/>
      <c r="LUL17" s="1020"/>
      <c r="LUM17" s="1020"/>
      <c r="LUN17" s="1020"/>
      <c r="LUO17" s="1020"/>
      <c r="LUP17" s="1020"/>
      <c r="LUQ17" s="1020"/>
      <c r="LUR17" s="1020"/>
      <c r="LUS17" s="1020"/>
      <c r="LUT17" s="1020"/>
      <c r="LUU17" s="1020"/>
      <c r="LUV17" s="1020"/>
      <c r="LUW17" s="1020"/>
      <c r="LUX17" s="1020"/>
      <c r="LUY17" s="1020"/>
      <c r="LUZ17" s="1020"/>
      <c r="LVA17" s="1020"/>
      <c r="LVB17" s="1020"/>
      <c r="LVC17" s="1020"/>
      <c r="LVD17" s="1020"/>
      <c r="LVE17" s="1020"/>
      <c r="LVF17" s="1020"/>
      <c r="LVG17" s="1020"/>
      <c r="LVH17" s="1020"/>
      <c r="LVI17" s="1020"/>
      <c r="LVJ17" s="1020"/>
      <c r="LVK17" s="1020"/>
      <c r="LVL17" s="1020"/>
      <c r="LVM17" s="1020"/>
      <c r="LVN17" s="1020"/>
      <c r="LVO17" s="1020"/>
      <c r="LVP17" s="1020"/>
      <c r="LVQ17" s="1020"/>
      <c r="LVR17" s="1020"/>
      <c r="LVS17" s="1020"/>
      <c r="LVT17" s="1020"/>
      <c r="LVU17" s="1020"/>
      <c r="LVV17" s="1020"/>
      <c r="LVW17" s="1020"/>
      <c r="LVX17" s="1020"/>
      <c r="LVY17" s="1020"/>
      <c r="LVZ17" s="1020"/>
      <c r="LWA17" s="1020"/>
      <c r="LWB17" s="1020"/>
      <c r="LWC17" s="1020"/>
      <c r="LWD17" s="1020"/>
      <c r="LWE17" s="1020"/>
      <c r="LWF17" s="1020"/>
      <c r="LWG17" s="1020"/>
      <c r="LWH17" s="1020"/>
      <c r="LWI17" s="1020"/>
      <c r="LWJ17" s="1020"/>
      <c r="LWK17" s="1020"/>
      <c r="LWL17" s="1020"/>
      <c r="LWM17" s="1020"/>
      <c r="LWN17" s="1020"/>
      <c r="LWO17" s="1020"/>
      <c r="LWP17" s="1020"/>
      <c r="LWQ17" s="1020"/>
      <c r="LWR17" s="1020"/>
      <c r="LWS17" s="1020"/>
      <c r="LWT17" s="1020"/>
      <c r="LWU17" s="1020"/>
      <c r="LWV17" s="1020"/>
      <c r="LWW17" s="1020"/>
      <c r="LWX17" s="1020"/>
      <c r="LWY17" s="1020"/>
      <c r="LWZ17" s="1020"/>
      <c r="LXA17" s="1020"/>
      <c r="LXB17" s="1020"/>
      <c r="LXC17" s="1020"/>
      <c r="LXD17" s="1020"/>
      <c r="LXE17" s="1020"/>
      <c r="LXF17" s="1020"/>
      <c r="LXG17" s="1020"/>
      <c r="LXH17" s="1020"/>
      <c r="LXI17" s="1020"/>
      <c r="LXJ17" s="1020"/>
      <c r="LXK17" s="1020"/>
      <c r="LXL17" s="1020"/>
      <c r="LXM17" s="1020"/>
      <c r="LXN17" s="1020"/>
      <c r="LXO17" s="1020"/>
      <c r="LXP17" s="1020"/>
      <c r="LXQ17" s="1020"/>
      <c r="LXR17" s="1020"/>
      <c r="LXS17" s="1020"/>
      <c r="LXT17" s="1020"/>
      <c r="LXU17" s="1020"/>
      <c r="LXV17" s="1020"/>
      <c r="LXW17" s="1020"/>
      <c r="LXX17" s="1020"/>
      <c r="LXY17" s="1020"/>
      <c r="LXZ17" s="1020"/>
      <c r="LYA17" s="1020"/>
      <c r="LYB17" s="1020"/>
      <c r="LYC17" s="1020"/>
      <c r="LYD17" s="1020"/>
      <c r="LYE17" s="1020"/>
      <c r="LYF17" s="1020"/>
      <c r="LYG17" s="1020"/>
      <c r="LYH17" s="1020"/>
      <c r="LYI17" s="1020"/>
      <c r="LYJ17" s="1020"/>
      <c r="LYK17" s="1020"/>
      <c r="LYL17" s="1020"/>
      <c r="LYM17" s="1020"/>
      <c r="LYN17" s="1020"/>
      <c r="LYO17" s="1020"/>
      <c r="LYP17" s="1020"/>
      <c r="LYQ17" s="1020"/>
      <c r="LYR17" s="1020"/>
      <c r="LYS17" s="1020"/>
      <c r="LYT17" s="1020"/>
      <c r="LYU17" s="1020"/>
      <c r="LYV17" s="1020"/>
      <c r="LYW17" s="1020"/>
      <c r="LYX17" s="1020"/>
      <c r="LYY17" s="1020"/>
      <c r="LYZ17" s="1020"/>
      <c r="LZA17" s="1020"/>
      <c r="LZB17" s="1020"/>
      <c r="LZC17" s="1020"/>
      <c r="LZD17" s="1020"/>
      <c r="LZE17" s="1020"/>
      <c r="LZF17" s="1020"/>
      <c r="LZG17" s="1020"/>
      <c r="LZH17" s="1020"/>
      <c r="LZI17" s="1020"/>
      <c r="LZJ17" s="1020"/>
      <c r="LZK17" s="1020"/>
      <c r="LZL17" s="1020"/>
      <c r="LZM17" s="1020"/>
      <c r="LZN17" s="1020"/>
      <c r="LZO17" s="1020"/>
      <c r="LZP17" s="1020"/>
      <c r="LZQ17" s="1020"/>
      <c r="LZR17" s="1020"/>
      <c r="LZS17" s="1020"/>
      <c r="LZT17" s="1020"/>
      <c r="LZU17" s="1020"/>
      <c r="LZV17" s="1020"/>
      <c r="LZW17" s="1020"/>
      <c r="LZX17" s="1020"/>
      <c r="LZY17" s="1020"/>
      <c r="LZZ17" s="1020"/>
      <c r="MAA17" s="1020"/>
      <c r="MAB17" s="1020"/>
      <c r="MAC17" s="1020"/>
      <c r="MAD17" s="1020"/>
      <c r="MAE17" s="1020"/>
      <c r="MAF17" s="1020"/>
      <c r="MAG17" s="1020"/>
      <c r="MAH17" s="1020"/>
      <c r="MAI17" s="1020"/>
      <c r="MAJ17" s="1020"/>
      <c r="MAK17" s="1020"/>
      <c r="MAL17" s="1020"/>
      <c r="MAM17" s="1020"/>
      <c r="MAN17" s="1020"/>
      <c r="MAO17" s="1020"/>
      <c r="MAP17" s="1020"/>
      <c r="MAQ17" s="1020"/>
      <c r="MAR17" s="1020"/>
      <c r="MAS17" s="1020"/>
      <c r="MAT17" s="1020"/>
      <c r="MAU17" s="1020"/>
      <c r="MAV17" s="1020"/>
      <c r="MAW17" s="1020"/>
      <c r="MAX17" s="1020"/>
      <c r="MAY17" s="1020"/>
      <c r="MAZ17" s="1020"/>
      <c r="MBA17" s="1020"/>
      <c r="MBB17" s="1020"/>
      <c r="MBC17" s="1020"/>
      <c r="MBD17" s="1020"/>
      <c r="MBE17" s="1020"/>
      <c r="MBF17" s="1020"/>
      <c r="MBG17" s="1020"/>
      <c r="MBH17" s="1020"/>
      <c r="MBI17" s="1020"/>
      <c r="MBJ17" s="1020"/>
      <c r="MBK17" s="1020"/>
      <c r="MBL17" s="1020"/>
      <c r="MBM17" s="1020"/>
      <c r="MBN17" s="1020"/>
      <c r="MBO17" s="1020"/>
      <c r="MBP17" s="1020"/>
      <c r="MBQ17" s="1020"/>
      <c r="MBR17" s="1020"/>
      <c r="MBS17" s="1020"/>
      <c r="MBT17" s="1020"/>
      <c r="MBU17" s="1020"/>
      <c r="MBV17" s="1020"/>
      <c r="MBW17" s="1020"/>
      <c r="MBX17" s="1020"/>
      <c r="MBY17" s="1020"/>
      <c r="MBZ17" s="1020"/>
      <c r="MCA17" s="1020"/>
      <c r="MCB17" s="1020"/>
      <c r="MCC17" s="1020"/>
      <c r="MCD17" s="1020"/>
      <c r="MCE17" s="1020"/>
      <c r="MCF17" s="1020"/>
      <c r="MCG17" s="1020"/>
      <c r="MCH17" s="1020"/>
      <c r="MCI17" s="1020"/>
      <c r="MCJ17" s="1020"/>
      <c r="MCK17" s="1020"/>
      <c r="MCL17" s="1020"/>
      <c r="MCM17" s="1020"/>
      <c r="MCN17" s="1020"/>
      <c r="MCO17" s="1020"/>
      <c r="MCP17" s="1020"/>
      <c r="MCQ17" s="1020"/>
      <c r="MCR17" s="1020"/>
      <c r="MCS17" s="1020"/>
      <c r="MCT17" s="1020"/>
      <c r="MCU17" s="1020"/>
      <c r="MCV17" s="1020"/>
      <c r="MCW17" s="1020"/>
      <c r="MCX17" s="1020"/>
      <c r="MCY17" s="1020"/>
      <c r="MCZ17" s="1020"/>
      <c r="MDA17" s="1020"/>
      <c r="MDB17" s="1020"/>
      <c r="MDC17" s="1020"/>
      <c r="MDD17" s="1020"/>
      <c r="MDE17" s="1020"/>
      <c r="MDF17" s="1020"/>
      <c r="MDG17" s="1020"/>
      <c r="MDH17" s="1020"/>
      <c r="MDI17" s="1020"/>
      <c r="MDJ17" s="1020"/>
      <c r="MDK17" s="1020"/>
      <c r="MDL17" s="1020"/>
      <c r="MDM17" s="1020"/>
      <c r="MDN17" s="1020"/>
      <c r="MDO17" s="1020"/>
      <c r="MDP17" s="1020"/>
      <c r="MDQ17" s="1020"/>
      <c r="MDR17" s="1020"/>
      <c r="MDS17" s="1020"/>
      <c r="MDT17" s="1020"/>
      <c r="MDU17" s="1020"/>
      <c r="MDV17" s="1020"/>
      <c r="MDW17" s="1020"/>
      <c r="MDX17" s="1020"/>
      <c r="MDY17" s="1020"/>
      <c r="MDZ17" s="1020"/>
      <c r="MEA17" s="1020"/>
      <c r="MEB17" s="1020"/>
      <c r="MEC17" s="1020"/>
      <c r="MED17" s="1020"/>
      <c r="MEE17" s="1020"/>
      <c r="MEF17" s="1020"/>
      <c r="MEG17" s="1020"/>
      <c r="MEH17" s="1020"/>
      <c r="MEI17" s="1020"/>
      <c r="MEJ17" s="1020"/>
      <c r="MEK17" s="1020"/>
      <c r="MEL17" s="1020"/>
      <c r="MEM17" s="1020"/>
      <c r="MEN17" s="1020"/>
      <c r="MEO17" s="1020"/>
      <c r="MEP17" s="1020"/>
      <c r="MEQ17" s="1020"/>
      <c r="MER17" s="1020"/>
      <c r="MES17" s="1020"/>
      <c r="MET17" s="1020"/>
      <c r="MEU17" s="1020"/>
      <c r="MEV17" s="1020"/>
      <c r="MEW17" s="1020"/>
      <c r="MEX17" s="1020"/>
      <c r="MEY17" s="1020"/>
      <c r="MEZ17" s="1020"/>
      <c r="MFA17" s="1020"/>
      <c r="MFB17" s="1020"/>
      <c r="MFC17" s="1020"/>
      <c r="MFD17" s="1020"/>
      <c r="MFE17" s="1020"/>
      <c r="MFF17" s="1020"/>
      <c r="MFG17" s="1020"/>
      <c r="MFH17" s="1020"/>
      <c r="MFI17" s="1020"/>
      <c r="MFJ17" s="1020"/>
      <c r="MFK17" s="1020"/>
      <c r="MFL17" s="1020"/>
      <c r="MFM17" s="1020"/>
      <c r="MFN17" s="1020"/>
      <c r="MFO17" s="1020"/>
      <c r="MFP17" s="1020"/>
      <c r="MFQ17" s="1020"/>
      <c r="MFR17" s="1020"/>
      <c r="MFS17" s="1020"/>
      <c r="MFT17" s="1020"/>
      <c r="MFU17" s="1020"/>
      <c r="MFV17" s="1020"/>
      <c r="MFW17" s="1020"/>
      <c r="MFX17" s="1020"/>
      <c r="MFY17" s="1020"/>
      <c r="MFZ17" s="1020"/>
      <c r="MGA17" s="1020"/>
      <c r="MGB17" s="1020"/>
      <c r="MGC17" s="1020"/>
      <c r="MGD17" s="1020"/>
      <c r="MGE17" s="1020"/>
      <c r="MGF17" s="1020"/>
      <c r="MGG17" s="1020"/>
      <c r="MGH17" s="1020"/>
      <c r="MGI17" s="1020"/>
      <c r="MGJ17" s="1020"/>
      <c r="MGK17" s="1020"/>
      <c r="MGL17" s="1020"/>
      <c r="MGM17" s="1020"/>
      <c r="MGN17" s="1020"/>
      <c r="MGO17" s="1020"/>
      <c r="MGP17" s="1020"/>
      <c r="MGQ17" s="1020"/>
      <c r="MGR17" s="1020"/>
      <c r="MGS17" s="1020"/>
      <c r="MGT17" s="1020"/>
      <c r="MGU17" s="1020"/>
      <c r="MGV17" s="1020"/>
      <c r="MGW17" s="1020"/>
      <c r="MGX17" s="1020"/>
      <c r="MGY17" s="1020"/>
      <c r="MGZ17" s="1020"/>
      <c r="MHA17" s="1020"/>
      <c r="MHB17" s="1020"/>
      <c r="MHC17" s="1020"/>
      <c r="MHD17" s="1020"/>
      <c r="MHE17" s="1020"/>
      <c r="MHF17" s="1020"/>
      <c r="MHG17" s="1020"/>
      <c r="MHH17" s="1020"/>
      <c r="MHI17" s="1020"/>
      <c r="MHJ17" s="1020"/>
      <c r="MHK17" s="1020"/>
      <c r="MHL17" s="1020"/>
      <c r="MHM17" s="1020"/>
      <c r="MHN17" s="1020"/>
      <c r="MHO17" s="1020"/>
      <c r="MHP17" s="1020"/>
      <c r="MHQ17" s="1020"/>
      <c r="MHR17" s="1020"/>
      <c r="MHS17" s="1020"/>
      <c r="MHT17" s="1020"/>
      <c r="MHU17" s="1020"/>
      <c r="MHV17" s="1020"/>
      <c r="MHW17" s="1020"/>
      <c r="MHX17" s="1020"/>
      <c r="MHY17" s="1020"/>
      <c r="MHZ17" s="1020"/>
      <c r="MIA17" s="1020"/>
      <c r="MIB17" s="1020"/>
      <c r="MIC17" s="1020"/>
      <c r="MID17" s="1020"/>
      <c r="MIE17" s="1020"/>
      <c r="MIF17" s="1020"/>
      <c r="MIG17" s="1020"/>
      <c r="MIH17" s="1020"/>
      <c r="MII17" s="1020"/>
      <c r="MIJ17" s="1020"/>
      <c r="MIK17" s="1020"/>
      <c r="MIL17" s="1020"/>
      <c r="MIM17" s="1020"/>
      <c r="MIN17" s="1020"/>
      <c r="MIO17" s="1020"/>
      <c r="MIP17" s="1020"/>
      <c r="MIQ17" s="1020"/>
      <c r="MIR17" s="1020"/>
      <c r="MIS17" s="1020"/>
      <c r="MIT17" s="1020"/>
      <c r="MIU17" s="1020"/>
      <c r="MIV17" s="1020"/>
      <c r="MIW17" s="1020"/>
      <c r="MIX17" s="1020"/>
      <c r="MIY17" s="1020"/>
      <c r="MIZ17" s="1020"/>
      <c r="MJA17" s="1020"/>
      <c r="MJB17" s="1020"/>
      <c r="MJC17" s="1020"/>
      <c r="MJD17" s="1020"/>
      <c r="MJE17" s="1020"/>
      <c r="MJF17" s="1020"/>
      <c r="MJG17" s="1020"/>
      <c r="MJH17" s="1020"/>
      <c r="MJI17" s="1020"/>
      <c r="MJJ17" s="1020"/>
      <c r="MJK17" s="1020"/>
      <c r="MJL17" s="1020"/>
      <c r="MJM17" s="1020"/>
      <c r="MJN17" s="1020"/>
      <c r="MJO17" s="1020"/>
      <c r="MJP17" s="1020"/>
      <c r="MJQ17" s="1020"/>
      <c r="MJR17" s="1020"/>
      <c r="MJS17" s="1020"/>
      <c r="MJT17" s="1020"/>
      <c r="MJU17" s="1020"/>
      <c r="MJV17" s="1020"/>
      <c r="MJW17" s="1020"/>
      <c r="MJX17" s="1020"/>
      <c r="MJY17" s="1020"/>
      <c r="MJZ17" s="1020"/>
      <c r="MKA17" s="1020"/>
      <c r="MKB17" s="1020"/>
      <c r="MKC17" s="1020"/>
      <c r="MKD17" s="1020"/>
      <c r="MKE17" s="1020"/>
      <c r="MKF17" s="1020"/>
      <c r="MKG17" s="1020"/>
      <c r="MKH17" s="1020"/>
      <c r="MKI17" s="1020"/>
      <c r="MKJ17" s="1020"/>
      <c r="MKK17" s="1020"/>
      <c r="MKL17" s="1020"/>
      <c r="MKM17" s="1020"/>
      <c r="MKN17" s="1020"/>
      <c r="MKO17" s="1020"/>
      <c r="MKP17" s="1020"/>
      <c r="MKQ17" s="1020"/>
      <c r="MKR17" s="1020"/>
      <c r="MKS17" s="1020"/>
      <c r="MKT17" s="1020"/>
      <c r="MKU17" s="1020"/>
      <c r="MKV17" s="1020"/>
      <c r="MKW17" s="1020"/>
      <c r="MKX17" s="1020"/>
      <c r="MKY17" s="1020"/>
      <c r="MKZ17" s="1020"/>
      <c r="MLA17" s="1020"/>
      <c r="MLB17" s="1020"/>
      <c r="MLC17" s="1020"/>
      <c r="MLD17" s="1020"/>
      <c r="MLE17" s="1020"/>
      <c r="MLF17" s="1020"/>
      <c r="MLG17" s="1020"/>
      <c r="MLH17" s="1020"/>
      <c r="MLI17" s="1020"/>
      <c r="MLJ17" s="1020"/>
      <c r="MLK17" s="1020"/>
      <c r="MLL17" s="1020"/>
      <c r="MLM17" s="1020"/>
      <c r="MLN17" s="1020"/>
      <c r="MLO17" s="1020"/>
      <c r="MLP17" s="1020"/>
      <c r="MLQ17" s="1020"/>
      <c r="MLR17" s="1020"/>
      <c r="MLS17" s="1020"/>
      <c r="MLT17" s="1020"/>
      <c r="MLU17" s="1020"/>
      <c r="MLV17" s="1020"/>
      <c r="MLW17" s="1020"/>
      <c r="MLX17" s="1020"/>
      <c r="MLY17" s="1020"/>
      <c r="MLZ17" s="1020"/>
      <c r="MMA17" s="1020"/>
      <c r="MMB17" s="1020"/>
      <c r="MMC17" s="1020"/>
      <c r="MMD17" s="1020"/>
      <c r="MME17" s="1020"/>
      <c r="MMF17" s="1020"/>
      <c r="MMG17" s="1020"/>
      <c r="MMH17" s="1020"/>
      <c r="MMI17" s="1020"/>
      <c r="MMJ17" s="1020"/>
      <c r="MMK17" s="1020"/>
      <c r="MML17" s="1020"/>
      <c r="MMM17" s="1020"/>
      <c r="MMN17" s="1020"/>
      <c r="MMO17" s="1020"/>
      <c r="MMP17" s="1020"/>
      <c r="MMQ17" s="1020"/>
      <c r="MMR17" s="1020"/>
      <c r="MMS17" s="1020"/>
      <c r="MMT17" s="1020"/>
      <c r="MMU17" s="1020"/>
      <c r="MMV17" s="1020"/>
      <c r="MMW17" s="1020"/>
      <c r="MMX17" s="1020"/>
      <c r="MMY17" s="1020"/>
      <c r="MMZ17" s="1020"/>
      <c r="MNA17" s="1020"/>
      <c r="MNB17" s="1020"/>
      <c r="MNC17" s="1020"/>
      <c r="MND17" s="1020"/>
      <c r="MNE17" s="1020"/>
      <c r="MNF17" s="1020"/>
      <c r="MNG17" s="1020"/>
      <c r="MNH17" s="1020"/>
      <c r="MNI17" s="1020"/>
      <c r="MNJ17" s="1020"/>
      <c r="MNK17" s="1020"/>
      <c r="MNL17" s="1020"/>
      <c r="MNM17" s="1020"/>
      <c r="MNN17" s="1020"/>
      <c r="MNO17" s="1020"/>
      <c r="MNP17" s="1020"/>
      <c r="MNQ17" s="1020"/>
      <c r="MNR17" s="1020"/>
      <c r="MNS17" s="1020"/>
      <c r="MNT17" s="1020"/>
      <c r="MNU17" s="1020"/>
      <c r="MNV17" s="1020"/>
      <c r="MNW17" s="1020"/>
      <c r="MNX17" s="1020"/>
      <c r="MNY17" s="1020"/>
      <c r="MNZ17" s="1020"/>
      <c r="MOA17" s="1020"/>
      <c r="MOB17" s="1020"/>
      <c r="MOC17" s="1020"/>
      <c r="MOD17" s="1020"/>
      <c r="MOE17" s="1020"/>
      <c r="MOF17" s="1020"/>
      <c r="MOG17" s="1020"/>
      <c r="MOH17" s="1020"/>
      <c r="MOI17" s="1020"/>
      <c r="MOJ17" s="1020"/>
      <c r="MOK17" s="1020"/>
      <c r="MOL17" s="1020"/>
      <c r="MOM17" s="1020"/>
      <c r="MON17" s="1020"/>
      <c r="MOO17" s="1020"/>
      <c r="MOP17" s="1020"/>
      <c r="MOQ17" s="1020"/>
      <c r="MOR17" s="1020"/>
      <c r="MOS17" s="1020"/>
      <c r="MOT17" s="1020"/>
      <c r="MOU17" s="1020"/>
      <c r="MOV17" s="1020"/>
      <c r="MOW17" s="1020"/>
      <c r="MOX17" s="1020"/>
      <c r="MOY17" s="1020"/>
      <c r="MOZ17" s="1020"/>
      <c r="MPA17" s="1020"/>
      <c r="MPB17" s="1020"/>
      <c r="MPC17" s="1020"/>
      <c r="MPD17" s="1020"/>
      <c r="MPE17" s="1020"/>
      <c r="MPF17" s="1020"/>
      <c r="MPG17" s="1020"/>
      <c r="MPH17" s="1020"/>
      <c r="MPI17" s="1020"/>
      <c r="MPJ17" s="1020"/>
      <c r="MPK17" s="1020"/>
      <c r="MPL17" s="1020"/>
      <c r="MPM17" s="1020"/>
      <c r="MPN17" s="1020"/>
      <c r="MPO17" s="1020"/>
      <c r="MPP17" s="1020"/>
      <c r="MPQ17" s="1020"/>
      <c r="MPR17" s="1020"/>
      <c r="MPS17" s="1020"/>
      <c r="MPT17" s="1020"/>
      <c r="MPU17" s="1020"/>
      <c r="MPV17" s="1020"/>
      <c r="MPW17" s="1020"/>
      <c r="MPX17" s="1020"/>
      <c r="MPY17" s="1020"/>
      <c r="MPZ17" s="1020"/>
      <c r="MQA17" s="1020"/>
      <c r="MQB17" s="1020"/>
      <c r="MQC17" s="1020"/>
      <c r="MQD17" s="1020"/>
      <c r="MQE17" s="1020"/>
      <c r="MQF17" s="1020"/>
      <c r="MQG17" s="1020"/>
      <c r="MQH17" s="1020"/>
      <c r="MQI17" s="1020"/>
      <c r="MQJ17" s="1020"/>
      <c r="MQK17" s="1020"/>
      <c r="MQL17" s="1020"/>
      <c r="MQM17" s="1020"/>
      <c r="MQN17" s="1020"/>
      <c r="MQO17" s="1020"/>
      <c r="MQP17" s="1020"/>
      <c r="MQQ17" s="1020"/>
      <c r="MQR17" s="1020"/>
      <c r="MQS17" s="1020"/>
      <c r="MQT17" s="1020"/>
      <c r="MQU17" s="1020"/>
      <c r="MQV17" s="1020"/>
      <c r="MQW17" s="1020"/>
      <c r="MQX17" s="1020"/>
      <c r="MQY17" s="1020"/>
      <c r="MQZ17" s="1020"/>
      <c r="MRA17" s="1020"/>
      <c r="MRB17" s="1020"/>
      <c r="MRC17" s="1020"/>
      <c r="MRD17" s="1020"/>
      <c r="MRE17" s="1020"/>
      <c r="MRF17" s="1020"/>
      <c r="MRG17" s="1020"/>
      <c r="MRH17" s="1020"/>
      <c r="MRI17" s="1020"/>
      <c r="MRJ17" s="1020"/>
      <c r="MRK17" s="1020"/>
      <c r="MRL17" s="1020"/>
      <c r="MRM17" s="1020"/>
      <c r="MRN17" s="1020"/>
      <c r="MRO17" s="1020"/>
      <c r="MRP17" s="1020"/>
      <c r="MRQ17" s="1020"/>
      <c r="MRR17" s="1020"/>
      <c r="MRS17" s="1020"/>
      <c r="MRT17" s="1020"/>
      <c r="MRU17" s="1020"/>
      <c r="MRV17" s="1020"/>
      <c r="MRW17" s="1020"/>
      <c r="MRX17" s="1020"/>
      <c r="MRY17" s="1020"/>
      <c r="MRZ17" s="1020"/>
      <c r="MSA17" s="1020"/>
      <c r="MSB17" s="1020"/>
      <c r="MSC17" s="1020"/>
      <c r="MSD17" s="1020"/>
      <c r="MSE17" s="1020"/>
      <c r="MSF17" s="1020"/>
      <c r="MSG17" s="1020"/>
      <c r="MSH17" s="1020"/>
      <c r="MSI17" s="1020"/>
      <c r="MSJ17" s="1020"/>
      <c r="MSK17" s="1020"/>
      <c r="MSL17" s="1020"/>
      <c r="MSM17" s="1020"/>
      <c r="MSN17" s="1020"/>
      <c r="MSO17" s="1020"/>
      <c r="MSP17" s="1020"/>
      <c r="MSQ17" s="1020"/>
      <c r="MSR17" s="1020"/>
      <c r="MSS17" s="1020"/>
      <c r="MST17" s="1020"/>
      <c r="MSU17" s="1020"/>
      <c r="MSV17" s="1020"/>
      <c r="MSW17" s="1020"/>
      <c r="MSX17" s="1020"/>
      <c r="MSY17" s="1020"/>
      <c r="MSZ17" s="1020"/>
      <c r="MTA17" s="1020"/>
      <c r="MTB17" s="1020"/>
      <c r="MTC17" s="1020"/>
      <c r="MTD17" s="1020"/>
      <c r="MTE17" s="1020"/>
      <c r="MTF17" s="1020"/>
      <c r="MTG17" s="1020"/>
      <c r="MTH17" s="1020"/>
      <c r="MTI17" s="1020"/>
      <c r="MTJ17" s="1020"/>
      <c r="MTK17" s="1020"/>
      <c r="MTL17" s="1020"/>
      <c r="MTM17" s="1020"/>
      <c r="MTN17" s="1020"/>
      <c r="MTO17" s="1020"/>
      <c r="MTP17" s="1020"/>
      <c r="MTQ17" s="1020"/>
      <c r="MTR17" s="1020"/>
      <c r="MTS17" s="1020"/>
      <c r="MTT17" s="1020"/>
      <c r="MTU17" s="1020"/>
      <c r="MTV17" s="1020"/>
      <c r="MTW17" s="1020"/>
      <c r="MTX17" s="1020"/>
      <c r="MTY17" s="1020"/>
      <c r="MTZ17" s="1020"/>
      <c r="MUA17" s="1020"/>
      <c r="MUB17" s="1020"/>
      <c r="MUC17" s="1020"/>
      <c r="MUD17" s="1020"/>
      <c r="MUE17" s="1020"/>
      <c r="MUF17" s="1020"/>
      <c r="MUG17" s="1020"/>
      <c r="MUH17" s="1020"/>
      <c r="MUI17" s="1020"/>
      <c r="MUJ17" s="1020"/>
      <c r="MUK17" s="1020"/>
      <c r="MUL17" s="1020"/>
      <c r="MUM17" s="1020"/>
      <c r="MUN17" s="1020"/>
      <c r="MUO17" s="1020"/>
      <c r="MUP17" s="1020"/>
      <c r="MUQ17" s="1020"/>
      <c r="MUR17" s="1020"/>
      <c r="MUS17" s="1020"/>
      <c r="MUT17" s="1020"/>
      <c r="MUU17" s="1020"/>
      <c r="MUV17" s="1020"/>
      <c r="MUW17" s="1020"/>
      <c r="MUX17" s="1020"/>
      <c r="MUY17" s="1020"/>
      <c r="MUZ17" s="1020"/>
      <c r="MVA17" s="1020"/>
      <c r="MVB17" s="1020"/>
      <c r="MVC17" s="1020"/>
      <c r="MVD17" s="1020"/>
      <c r="MVE17" s="1020"/>
      <c r="MVF17" s="1020"/>
      <c r="MVG17" s="1020"/>
      <c r="MVH17" s="1020"/>
      <c r="MVI17" s="1020"/>
      <c r="MVJ17" s="1020"/>
      <c r="MVK17" s="1020"/>
      <c r="MVL17" s="1020"/>
      <c r="MVM17" s="1020"/>
      <c r="MVN17" s="1020"/>
      <c r="MVO17" s="1020"/>
      <c r="MVP17" s="1020"/>
      <c r="MVQ17" s="1020"/>
      <c r="MVR17" s="1020"/>
      <c r="MVS17" s="1020"/>
      <c r="MVT17" s="1020"/>
      <c r="MVU17" s="1020"/>
      <c r="MVV17" s="1020"/>
      <c r="MVW17" s="1020"/>
      <c r="MVX17" s="1020"/>
      <c r="MVY17" s="1020"/>
      <c r="MVZ17" s="1020"/>
      <c r="MWA17" s="1020"/>
      <c r="MWB17" s="1020"/>
      <c r="MWC17" s="1020"/>
      <c r="MWD17" s="1020"/>
      <c r="MWE17" s="1020"/>
      <c r="MWF17" s="1020"/>
      <c r="MWG17" s="1020"/>
      <c r="MWH17" s="1020"/>
      <c r="MWI17" s="1020"/>
      <c r="MWJ17" s="1020"/>
      <c r="MWK17" s="1020"/>
      <c r="MWL17" s="1020"/>
      <c r="MWM17" s="1020"/>
      <c r="MWN17" s="1020"/>
      <c r="MWO17" s="1020"/>
      <c r="MWP17" s="1020"/>
      <c r="MWQ17" s="1020"/>
      <c r="MWR17" s="1020"/>
      <c r="MWS17" s="1020"/>
      <c r="MWT17" s="1020"/>
      <c r="MWU17" s="1020"/>
      <c r="MWV17" s="1020"/>
      <c r="MWW17" s="1020"/>
      <c r="MWX17" s="1020"/>
      <c r="MWY17" s="1020"/>
      <c r="MWZ17" s="1020"/>
      <c r="MXA17" s="1020"/>
      <c r="MXB17" s="1020"/>
      <c r="MXC17" s="1020"/>
      <c r="MXD17" s="1020"/>
      <c r="MXE17" s="1020"/>
      <c r="MXF17" s="1020"/>
      <c r="MXG17" s="1020"/>
      <c r="MXH17" s="1020"/>
      <c r="MXI17" s="1020"/>
      <c r="MXJ17" s="1020"/>
      <c r="MXK17" s="1020"/>
      <c r="MXL17" s="1020"/>
      <c r="MXM17" s="1020"/>
      <c r="MXN17" s="1020"/>
      <c r="MXO17" s="1020"/>
      <c r="MXP17" s="1020"/>
      <c r="MXQ17" s="1020"/>
      <c r="MXR17" s="1020"/>
      <c r="MXS17" s="1020"/>
      <c r="MXT17" s="1020"/>
      <c r="MXU17" s="1020"/>
      <c r="MXV17" s="1020"/>
      <c r="MXW17" s="1020"/>
      <c r="MXX17" s="1020"/>
      <c r="MXY17" s="1020"/>
      <c r="MXZ17" s="1020"/>
      <c r="MYA17" s="1020"/>
      <c r="MYB17" s="1020"/>
      <c r="MYC17" s="1020"/>
      <c r="MYD17" s="1020"/>
      <c r="MYE17" s="1020"/>
      <c r="MYF17" s="1020"/>
      <c r="MYG17" s="1020"/>
      <c r="MYH17" s="1020"/>
      <c r="MYI17" s="1020"/>
      <c r="MYJ17" s="1020"/>
      <c r="MYK17" s="1020"/>
      <c r="MYL17" s="1020"/>
      <c r="MYM17" s="1020"/>
      <c r="MYN17" s="1020"/>
      <c r="MYO17" s="1020"/>
      <c r="MYP17" s="1020"/>
      <c r="MYQ17" s="1020"/>
      <c r="MYR17" s="1020"/>
      <c r="MYS17" s="1020"/>
      <c r="MYT17" s="1020"/>
      <c r="MYU17" s="1020"/>
      <c r="MYV17" s="1020"/>
      <c r="MYW17" s="1020"/>
      <c r="MYX17" s="1020"/>
      <c r="MYY17" s="1020"/>
      <c r="MYZ17" s="1020"/>
      <c r="MZA17" s="1020"/>
      <c r="MZB17" s="1020"/>
      <c r="MZC17" s="1020"/>
      <c r="MZD17" s="1020"/>
      <c r="MZE17" s="1020"/>
      <c r="MZF17" s="1020"/>
      <c r="MZG17" s="1020"/>
      <c r="MZH17" s="1020"/>
      <c r="MZI17" s="1020"/>
      <c r="MZJ17" s="1020"/>
      <c r="MZK17" s="1020"/>
      <c r="MZL17" s="1020"/>
      <c r="MZM17" s="1020"/>
      <c r="MZN17" s="1020"/>
      <c r="MZO17" s="1020"/>
      <c r="MZP17" s="1020"/>
      <c r="MZQ17" s="1020"/>
      <c r="MZR17" s="1020"/>
      <c r="MZS17" s="1020"/>
      <c r="MZT17" s="1020"/>
      <c r="MZU17" s="1020"/>
      <c r="MZV17" s="1020"/>
      <c r="MZW17" s="1020"/>
      <c r="MZX17" s="1020"/>
      <c r="MZY17" s="1020"/>
      <c r="MZZ17" s="1020"/>
      <c r="NAA17" s="1020"/>
      <c r="NAB17" s="1020"/>
      <c r="NAC17" s="1020"/>
      <c r="NAD17" s="1020"/>
      <c r="NAE17" s="1020"/>
      <c r="NAF17" s="1020"/>
      <c r="NAG17" s="1020"/>
      <c r="NAH17" s="1020"/>
      <c r="NAI17" s="1020"/>
      <c r="NAJ17" s="1020"/>
      <c r="NAK17" s="1020"/>
      <c r="NAL17" s="1020"/>
      <c r="NAM17" s="1020"/>
      <c r="NAN17" s="1020"/>
      <c r="NAO17" s="1020"/>
      <c r="NAP17" s="1020"/>
      <c r="NAQ17" s="1020"/>
      <c r="NAR17" s="1020"/>
      <c r="NAS17" s="1020"/>
      <c r="NAT17" s="1020"/>
      <c r="NAU17" s="1020"/>
      <c r="NAV17" s="1020"/>
      <c r="NAW17" s="1020"/>
      <c r="NAX17" s="1020"/>
      <c r="NAY17" s="1020"/>
      <c r="NAZ17" s="1020"/>
      <c r="NBA17" s="1020"/>
      <c r="NBB17" s="1020"/>
      <c r="NBC17" s="1020"/>
      <c r="NBD17" s="1020"/>
      <c r="NBE17" s="1020"/>
      <c r="NBF17" s="1020"/>
      <c r="NBG17" s="1020"/>
      <c r="NBH17" s="1020"/>
      <c r="NBI17" s="1020"/>
      <c r="NBJ17" s="1020"/>
      <c r="NBK17" s="1020"/>
      <c r="NBL17" s="1020"/>
      <c r="NBM17" s="1020"/>
      <c r="NBN17" s="1020"/>
      <c r="NBO17" s="1020"/>
      <c r="NBP17" s="1020"/>
      <c r="NBQ17" s="1020"/>
      <c r="NBR17" s="1020"/>
      <c r="NBS17" s="1020"/>
      <c r="NBT17" s="1020"/>
      <c r="NBU17" s="1020"/>
      <c r="NBV17" s="1020"/>
      <c r="NBW17" s="1020"/>
      <c r="NBX17" s="1020"/>
      <c r="NBY17" s="1020"/>
      <c r="NBZ17" s="1020"/>
      <c r="NCA17" s="1020"/>
      <c r="NCB17" s="1020"/>
      <c r="NCC17" s="1020"/>
      <c r="NCD17" s="1020"/>
      <c r="NCE17" s="1020"/>
      <c r="NCF17" s="1020"/>
      <c r="NCG17" s="1020"/>
      <c r="NCH17" s="1020"/>
      <c r="NCI17" s="1020"/>
      <c r="NCJ17" s="1020"/>
      <c r="NCK17" s="1020"/>
      <c r="NCL17" s="1020"/>
      <c r="NCM17" s="1020"/>
      <c r="NCN17" s="1020"/>
      <c r="NCO17" s="1020"/>
      <c r="NCP17" s="1020"/>
      <c r="NCQ17" s="1020"/>
      <c r="NCR17" s="1020"/>
      <c r="NCS17" s="1020"/>
      <c r="NCT17" s="1020"/>
      <c r="NCU17" s="1020"/>
      <c r="NCV17" s="1020"/>
      <c r="NCW17" s="1020"/>
      <c r="NCX17" s="1020"/>
      <c r="NCY17" s="1020"/>
      <c r="NCZ17" s="1020"/>
      <c r="NDA17" s="1020"/>
      <c r="NDB17" s="1020"/>
      <c r="NDC17" s="1020"/>
      <c r="NDD17" s="1020"/>
      <c r="NDE17" s="1020"/>
      <c r="NDF17" s="1020"/>
      <c r="NDG17" s="1020"/>
      <c r="NDH17" s="1020"/>
      <c r="NDI17" s="1020"/>
      <c r="NDJ17" s="1020"/>
      <c r="NDK17" s="1020"/>
      <c r="NDL17" s="1020"/>
      <c r="NDM17" s="1020"/>
      <c r="NDN17" s="1020"/>
      <c r="NDO17" s="1020"/>
      <c r="NDP17" s="1020"/>
      <c r="NDQ17" s="1020"/>
      <c r="NDR17" s="1020"/>
      <c r="NDS17" s="1020"/>
      <c r="NDT17" s="1020"/>
      <c r="NDU17" s="1020"/>
      <c r="NDV17" s="1020"/>
      <c r="NDW17" s="1020"/>
      <c r="NDX17" s="1020"/>
      <c r="NDY17" s="1020"/>
      <c r="NDZ17" s="1020"/>
      <c r="NEA17" s="1020"/>
      <c r="NEB17" s="1020"/>
      <c r="NEC17" s="1020"/>
      <c r="NED17" s="1020"/>
      <c r="NEE17" s="1020"/>
      <c r="NEF17" s="1020"/>
      <c r="NEG17" s="1020"/>
      <c r="NEH17" s="1020"/>
      <c r="NEI17" s="1020"/>
      <c r="NEJ17" s="1020"/>
      <c r="NEK17" s="1020"/>
      <c r="NEL17" s="1020"/>
      <c r="NEM17" s="1020"/>
      <c r="NEN17" s="1020"/>
      <c r="NEO17" s="1020"/>
      <c r="NEP17" s="1020"/>
      <c r="NEQ17" s="1020"/>
      <c r="NER17" s="1020"/>
      <c r="NES17" s="1020"/>
      <c r="NET17" s="1020"/>
      <c r="NEU17" s="1020"/>
      <c r="NEV17" s="1020"/>
      <c r="NEW17" s="1020"/>
      <c r="NEX17" s="1020"/>
      <c r="NEY17" s="1020"/>
      <c r="NEZ17" s="1020"/>
      <c r="NFA17" s="1020"/>
      <c r="NFB17" s="1020"/>
      <c r="NFC17" s="1020"/>
      <c r="NFD17" s="1020"/>
      <c r="NFE17" s="1020"/>
      <c r="NFF17" s="1020"/>
      <c r="NFG17" s="1020"/>
      <c r="NFH17" s="1020"/>
      <c r="NFI17" s="1020"/>
      <c r="NFJ17" s="1020"/>
      <c r="NFK17" s="1020"/>
      <c r="NFL17" s="1020"/>
      <c r="NFM17" s="1020"/>
      <c r="NFN17" s="1020"/>
      <c r="NFO17" s="1020"/>
      <c r="NFP17" s="1020"/>
      <c r="NFQ17" s="1020"/>
      <c r="NFR17" s="1020"/>
      <c r="NFS17" s="1020"/>
      <c r="NFT17" s="1020"/>
      <c r="NFU17" s="1020"/>
      <c r="NFV17" s="1020"/>
      <c r="NFW17" s="1020"/>
      <c r="NFX17" s="1020"/>
      <c r="NFY17" s="1020"/>
      <c r="NFZ17" s="1020"/>
      <c r="NGA17" s="1020"/>
      <c r="NGB17" s="1020"/>
      <c r="NGC17" s="1020"/>
      <c r="NGD17" s="1020"/>
      <c r="NGE17" s="1020"/>
      <c r="NGF17" s="1020"/>
      <c r="NGG17" s="1020"/>
      <c r="NGH17" s="1020"/>
      <c r="NGI17" s="1020"/>
      <c r="NGJ17" s="1020"/>
      <c r="NGK17" s="1020"/>
      <c r="NGL17" s="1020"/>
      <c r="NGM17" s="1020"/>
      <c r="NGN17" s="1020"/>
      <c r="NGO17" s="1020"/>
      <c r="NGP17" s="1020"/>
      <c r="NGQ17" s="1020"/>
      <c r="NGR17" s="1020"/>
      <c r="NGS17" s="1020"/>
      <c r="NGT17" s="1020"/>
      <c r="NGU17" s="1020"/>
      <c r="NGV17" s="1020"/>
      <c r="NGW17" s="1020"/>
      <c r="NGX17" s="1020"/>
      <c r="NGY17" s="1020"/>
      <c r="NGZ17" s="1020"/>
      <c r="NHA17" s="1020"/>
      <c r="NHB17" s="1020"/>
      <c r="NHC17" s="1020"/>
      <c r="NHD17" s="1020"/>
      <c r="NHE17" s="1020"/>
      <c r="NHF17" s="1020"/>
      <c r="NHG17" s="1020"/>
      <c r="NHH17" s="1020"/>
      <c r="NHI17" s="1020"/>
      <c r="NHJ17" s="1020"/>
      <c r="NHK17" s="1020"/>
      <c r="NHL17" s="1020"/>
      <c r="NHM17" s="1020"/>
      <c r="NHN17" s="1020"/>
      <c r="NHO17" s="1020"/>
      <c r="NHP17" s="1020"/>
      <c r="NHQ17" s="1020"/>
      <c r="NHR17" s="1020"/>
      <c r="NHS17" s="1020"/>
      <c r="NHT17" s="1020"/>
      <c r="NHU17" s="1020"/>
      <c r="NHV17" s="1020"/>
      <c r="NHW17" s="1020"/>
      <c r="NHX17" s="1020"/>
      <c r="NHY17" s="1020"/>
      <c r="NHZ17" s="1020"/>
      <c r="NIA17" s="1020"/>
      <c r="NIB17" s="1020"/>
      <c r="NIC17" s="1020"/>
      <c r="NID17" s="1020"/>
      <c r="NIE17" s="1020"/>
      <c r="NIF17" s="1020"/>
      <c r="NIG17" s="1020"/>
      <c r="NIH17" s="1020"/>
      <c r="NII17" s="1020"/>
      <c r="NIJ17" s="1020"/>
      <c r="NIK17" s="1020"/>
      <c r="NIL17" s="1020"/>
      <c r="NIM17" s="1020"/>
      <c r="NIN17" s="1020"/>
      <c r="NIO17" s="1020"/>
      <c r="NIP17" s="1020"/>
      <c r="NIQ17" s="1020"/>
      <c r="NIR17" s="1020"/>
      <c r="NIS17" s="1020"/>
      <c r="NIT17" s="1020"/>
      <c r="NIU17" s="1020"/>
      <c r="NIV17" s="1020"/>
      <c r="NIW17" s="1020"/>
      <c r="NIX17" s="1020"/>
      <c r="NIY17" s="1020"/>
      <c r="NIZ17" s="1020"/>
      <c r="NJA17" s="1020"/>
      <c r="NJB17" s="1020"/>
      <c r="NJC17" s="1020"/>
      <c r="NJD17" s="1020"/>
      <c r="NJE17" s="1020"/>
      <c r="NJF17" s="1020"/>
      <c r="NJG17" s="1020"/>
      <c r="NJH17" s="1020"/>
      <c r="NJI17" s="1020"/>
      <c r="NJJ17" s="1020"/>
      <c r="NJK17" s="1020"/>
      <c r="NJL17" s="1020"/>
      <c r="NJM17" s="1020"/>
      <c r="NJN17" s="1020"/>
      <c r="NJO17" s="1020"/>
      <c r="NJP17" s="1020"/>
      <c r="NJQ17" s="1020"/>
      <c r="NJR17" s="1020"/>
      <c r="NJS17" s="1020"/>
      <c r="NJT17" s="1020"/>
      <c r="NJU17" s="1020"/>
      <c r="NJV17" s="1020"/>
      <c r="NJW17" s="1020"/>
      <c r="NJX17" s="1020"/>
      <c r="NJY17" s="1020"/>
      <c r="NJZ17" s="1020"/>
      <c r="NKA17" s="1020"/>
      <c r="NKB17" s="1020"/>
      <c r="NKC17" s="1020"/>
      <c r="NKD17" s="1020"/>
      <c r="NKE17" s="1020"/>
      <c r="NKF17" s="1020"/>
      <c r="NKG17" s="1020"/>
      <c r="NKH17" s="1020"/>
      <c r="NKI17" s="1020"/>
      <c r="NKJ17" s="1020"/>
      <c r="NKK17" s="1020"/>
      <c r="NKL17" s="1020"/>
      <c r="NKM17" s="1020"/>
      <c r="NKN17" s="1020"/>
      <c r="NKO17" s="1020"/>
      <c r="NKP17" s="1020"/>
      <c r="NKQ17" s="1020"/>
      <c r="NKR17" s="1020"/>
      <c r="NKS17" s="1020"/>
      <c r="NKT17" s="1020"/>
      <c r="NKU17" s="1020"/>
      <c r="NKV17" s="1020"/>
      <c r="NKW17" s="1020"/>
      <c r="NKX17" s="1020"/>
      <c r="NKY17" s="1020"/>
      <c r="NKZ17" s="1020"/>
      <c r="NLA17" s="1020"/>
      <c r="NLB17" s="1020"/>
      <c r="NLC17" s="1020"/>
      <c r="NLD17" s="1020"/>
      <c r="NLE17" s="1020"/>
      <c r="NLF17" s="1020"/>
      <c r="NLG17" s="1020"/>
      <c r="NLH17" s="1020"/>
      <c r="NLI17" s="1020"/>
      <c r="NLJ17" s="1020"/>
      <c r="NLK17" s="1020"/>
      <c r="NLL17" s="1020"/>
      <c r="NLM17" s="1020"/>
      <c r="NLN17" s="1020"/>
      <c r="NLO17" s="1020"/>
      <c r="NLP17" s="1020"/>
      <c r="NLQ17" s="1020"/>
      <c r="NLR17" s="1020"/>
      <c r="NLS17" s="1020"/>
      <c r="NLT17" s="1020"/>
      <c r="NLU17" s="1020"/>
      <c r="NLV17" s="1020"/>
      <c r="NLW17" s="1020"/>
      <c r="NLX17" s="1020"/>
      <c r="NLY17" s="1020"/>
      <c r="NLZ17" s="1020"/>
      <c r="NMA17" s="1020"/>
      <c r="NMB17" s="1020"/>
      <c r="NMC17" s="1020"/>
      <c r="NMD17" s="1020"/>
      <c r="NME17" s="1020"/>
      <c r="NMF17" s="1020"/>
      <c r="NMG17" s="1020"/>
      <c r="NMH17" s="1020"/>
      <c r="NMI17" s="1020"/>
      <c r="NMJ17" s="1020"/>
      <c r="NMK17" s="1020"/>
      <c r="NML17" s="1020"/>
      <c r="NMM17" s="1020"/>
      <c r="NMN17" s="1020"/>
      <c r="NMO17" s="1020"/>
      <c r="NMP17" s="1020"/>
      <c r="NMQ17" s="1020"/>
      <c r="NMR17" s="1020"/>
      <c r="NMS17" s="1020"/>
      <c r="NMT17" s="1020"/>
      <c r="NMU17" s="1020"/>
      <c r="NMV17" s="1020"/>
      <c r="NMW17" s="1020"/>
      <c r="NMX17" s="1020"/>
      <c r="NMY17" s="1020"/>
      <c r="NMZ17" s="1020"/>
      <c r="NNA17" s="1020"/>
      <c r="NNB17" s="1020"/>
      <c r="NNC17" s="1020"/>
      <c r="NND17" s="1020"/>
      <c r="NNE17" s="1020"/>
      <c r="NNF17" s="1020"/>
      <c r="NNG17" s="1020"/>
      <c r="NNH17" s="1020"/>
      <c r="NNI17" s="1020"/>
      <c r="NNJ17" s="1020"/>
      <c r="NNK17" s="1020"/>
      <c r="NNL17" s="1020"/>
      <c r="NNM17" s="1020"/>
      <c r="NNN17" s="1020"/>
      <c r="NNO17" s="1020"/>
      <c r="NNP17" s="1020"/>
      <c r="NNQ17" s="1020"/>
      <c r="NNR17" s="1020"/>
      <c r="NNS17" s="1020"/>
      <c r="NNT17" s="1020"/>
      <c r="NNU17" s="1020"/>
      <c r="NNV17" s="1020"/>
      <c r="NNW17" s="1020"/>
      <c r="NNX17" s="1020"/>
      <c r="NNY17" s="1020"/>
      <c r="NNZ17" s="1020"/>
      <c r="NOA17" s="1020"/>
      <c r="NOB17" s="1020"/>
      <c r="NOC17" s="1020"/>
      <c r="NOD17" s="1020"/>
      <c r="NOE17" s="1020"/>
      <c r="NOF17" s="1020"/>
      <c r="NOG17" s="1020"/>
      <c r="NOH17" s="1020"/>
      <c r="NOI17" s="1020"/>
      <c r="NOJ17" s="1020"/>
      <c r="NOK17" s="1020"/>
      <c r="NOL17" s="1020"/>
      <c r="NOM17" s="1020"/>
      <c r="NON17" s="1020"/>
      <c r="NOO17" s="1020"/>
      <c r="NOP17" s="1020"/>
      <c r="NOQ17" s="1020"/>
      <c r="NOR17" s="1020"/>
      <c r="NOS17" s="1020"/>
      <c r="NOT17" s="1020"/>
      <c r="NOU17" s="1020"/>
      <c r="NOV17" s="1020"/>
      <c r="NOW17" s="1020"/>
      <c r="NOX17" s="1020"/>
      <c r="NOY17" s="1020"/>
      <c r="NOZ17" s="1020"/>
      <c r="NPA17" s="1020"/>
      <c r="NPB17" s="1020"/>
      <c r="NPC17" s="1020"/>
      <c r="NPD17" s="1020"/>
      <c r="NPE17" s="1020"/>
      <c r="NPF17" s="1020"/>
      <c r="NPG17" s="1020"/>
      <c r="NPH17" s="1020"/>
      <c r="NPI17" s="1020"/>
      <c r="NPJ17" s="1020"/>
      <c r="NPK17" s="1020"/>
      <c r="NPL17" s="1020"/>
      <c r="NPM17" s="1020"/>
      <c r="NPN17" s="1020"/>
      <c r="NPO17" s="1020"/>
      <c r="NPP17" s="1020"/>
      <c r="NPQ17" s="1020"/>
      <c r="NPR17" s="1020"/>
      <c r="NPS17" s="1020"/>
      <c r="NPT17" s="1020"/>
      <c r="NPU17" s="1020"/>
      <c r="NPV17" s="1020"/>
      <c r="NPW17" s="1020"/>
      <c r="NPX17" s="1020"/>
      <c r="NPY17" s="1020"/>
      <c r="NPZ17" s="1020"/>
      <c r="NQA17" s="1020"/>
      <c r="NQB17" s="1020"/>
      <c r="NQC17" s="1020"/>
      <c r="NQD17" s="1020"/>
      <c r="NQE17" s="1020"/>
      <c r="NQF17" s="1020"/>
      <c r="NQG17" s="1020"/>
      <c r="NQH17" s="1020"/>
      <c r="NQI17" s="1020"/>
      <c r="NQJ17" s="1020"/>
      <c r="NQK17" s="1020"/>
      <c r="NQL17" s="1020"/>
      <c r="NQM17" s="1020"/>
      <c r="NQN17" s="1020"/>
      <c r="NQO17" s="1020"/>
      <c r="NQP17" s="1020"/>
      <c r="NQQ17" s="1020"/>
      <c r="NQR17" s="1020"/>
      <c r="NQS17" s="1020"/>
      <c r="NQT17" s="1020"/>
      <c r="NQU17" s="1020"/>
      <c r="NQV17" s="1020"/>
      <c r="NQW17" s="1020"/>
      <c r="NQX17" s="1020"/>
      <c r="NQY17" s="1020"/>
      <c r="NQZ17" s="1020"/>
      <c r="NRA17" s="1020"/>
      <c r="NRB17" s="1020"/>
      <c r="NRC17" s="1020"/>
      <c r="NRD17" s="1020"/>
      <c r="NRE17" s="1020"/>
      <c r="NRF17" s="1020"/>
      <c r="NRG17" s="1020"/>
      <c r="NRH17" s="1020"/>
      <c r="NRI17" s="1020"/>
      <c r="NRJ17" s="1020"/>
      <c r="NRK17" s="1020"/>
      <c r="NRL17" s="1020"/>
      <c r="NRM17" s="1020"/>
      <c r="NRN17" s="1020"/>
      <c r="NRO17" s="1020"/>
      <c r="NRP17" s="1020"/>
      <c r="NRQ17" s="1020"/>
      <c r="NRR17" s="1020"/>
      <c r="NRS17" s="1020"/>
      <c r="NRT17" s="1020"/>
      <c r="NRU17" s="1020"/>
      <c r="NRV17" s="1020"/>
      <c r="NRW17" s="1020"/>
      <c r="NRX17" s="1020"/>
      <c r="NRY17" s="1020"/>
      <c r="NRZ17" s="1020"/>
      <c r="NSA17" s="1020"/>
      <c r="NSB17" s="1020"/>
      <c r="NSC17" s="1020"/>
      <c r="NSD17" s="1020"/>
      <c r="NSE17" s="1020"/>
      <c r="NSF17" s="1020"/>
      <c r="NSG17" s="1020"/>
      <c r="NSH17" s="1020"/>
      <c r="NSI17" s="1020"/>
      <c r="NSJ17" s="1020"/>
      <c r="NSK17" s="1020"/>
      <c r="NSL17" s="1020"/>
      <c r="NSM17" s="1020"/>
      <c r="NSN17" s="1020"/>
      <c r="NSO17" s="1020"/>
      <c r="NSP17" s="1020"/>
      <c r="NSQ17" s="1020"/>
      <c r="NSR17" s="1020"/>
      <c r="NSS17" s="1020"/>
      <c r="NST17" s="1020"/>
      <c r="NSU17" s="1020"/>
      <c r="NSV17" s="1020"/>
      <c r="NSW17" s="1020"/>
      <c r="NSX17" s="1020"/>
      <c r="NSY17" s="1020"/>
      <c r="NSZ17" s="1020"/>
      <c r="NTA17" s="1020"/>
      <c r="NTB17" s="1020"/>
      <c r="NTC17" s="1020"/>
      <c r="NTD17" s="1020"/>
      <c r="NTE17" s="1020"/>
      <c r="NTF17" s="1020"/>
      <c r="NTG17" s="1020"/>
      <c r="NTH17" s="1020"/>
      <c r="NTI17" s="1020"/>
      <c r="NTJ17" s="1020"/>
      <c r="NTK17" s="1020"/>
      <c r="NTL17" s="1020"/>
      <c r="NTM17" s="1020"/>
      <c r="NTN17" s="1020"/>
      <c r="NTO17" s="1020"/>
      <c r="NTP17" s="1020"/>
      <c r="NTQ17" s="1020"/>
      <c r="NTR17" s="1020"/>
      <c r="NTS17" s="1020"/>
      <c r="NTT17" s="1020"/>
      <c r="NTU17" s="1020"/>
      <c r="NTV17" s="1020"/>
      <c r="NTW17" s="1020"/>
      <c r="NTX17" s="1020"/>
      <c r="NTY17" s="1020"/>
      <c r="NTZ17" s="1020"/>
      <c r="NUA17" s="1020"/>
      <c r="NUB17" s="1020"/>
      <c r="NUC17" s="1020"/>
      <c r="NUD17" s="1020"/>
      <c r="NUE17" s="1020"/>
      <c r="NUF17" s="1020"/>
      <c r="NUG17" s="1020"/>
      <c r="NUH17" s="1020"/>
      <c r="NUI17" s="1020"/>
      <c r="NUJ17" s="1020"/>
      <c r="NUK17" s="1020"/>
      <c r="NUL17" s="1020"/>
      <c r="NUM17" s="1020"/>
      <c r="NUN17" s="1020"/>
      <c r="NUO17" s="1020"/>
      <c r="NUP17" s="1020"/>
      <c r="NUQ17" s="1020"/>
      <c r="NUR17" s="1020"/>
      <c r="NUS17" s="1020"/>
      <c r="NUT17" s="1020"/>
      <c r="NUU17" s="1020"/>
      <c r="NUV17" s="1020"/>
      <c r="NUW17" s="1020"/>
      <c r="NUX17" s="1020"/>
      <c r="NUY17" s="1020"/>
      <c r="NUZ17" s="1020"/>
      <c r="NVA17" s="1020"/>
      <c r="NVB17" s="1020"/>
      <c r="NVC17" s="1020"/>
      <c r="NVD17" s="1020"/>
      <c r="NVE17" s="1020"/>
      <c r="NVF17" s="1020"/>
      <c r="NVG17" s="1020"/>
      <c r="NVH17" s="1020"/>
      <c r="NVI17" s="1020"/>
      <c r="NVJ17" s="1020"/>
      <c r="NVK17" s="1020"/>
      <c r="NVL17" s="1020"/>
      <c r="NVM17" s="1020"/>
      <c r="NVN17" s="1020"/>
      <c r="NVO17" s="1020"/>
      <c r="NVP17" s="1020"/>
      <c r="NVQ17" s="1020"/>
      <c r="NVR17" s="1020"/>
      <c r="NVS17" s="1020"/>
      <c r="NVT17" s="1020"/>
      <c r="NVU17" s="1020"/>
      <c r="NVV17" s="1020"/>
      <c r="NVW17" s="1020"/>
      <c r="NVX17" s="1020"/>
      <c r="NVY17" s="1020"/>
      <c r="NVZ17" s="1020"/>
      <c r="NWA17" s="1020"/>
      <c r="NWB17" s="1020"/>
      <c r="NWC17" s="1020"/>
      <c r="NWD17" s="1020"/>
      <c r="NWE17" s="1020"/>
      <c r="NWF17" s="1020"/>
      <c r="NWG17" s="1020"/>
      <c r="NWH17" s="1020"/>
      <c r="NWI17" s="1020"/>
      <c r="NWJ17" s="1020"/>
      <c r="NWK17" s="1020"/>
      <c r="NWL17" s="1020"/>
      <c r="NWM17" s="1020"/>
      <c r="NWN17" s="1020"/>
      <c r="NWO17" s="1020"/>
      <c r="NWP17" s="1020"/>
      <c r="NWQ17" s="1020"/>
      <c r="NWR17" s="1020"/>
      <c r="NWS17" s="1020"/>
      <c r="NWT17" s="1020"/>
      <c r="NWU17" s="1020"/>
      <c r="NWV17" s="1020"/>
      <c r="NWW17" s="1020"/>
      <c r="NWX17" s="1020"/>
      <c r="NWY17" s="1020"/>
      <c r="NWZ17" s="1020"/>
      <c r="NXA17" s="1020"/>
      <c r="NXB17" s="1020"/>
      <c r="NXC17" s="1020"/>
      <c r="NXD17" s="1020"/>
      <c r="NXE17" s="1020"/>
      <c r="NXF17" s="1020"/>
      <c r="NXG17" s="1020"/>
      <c r="NXH17" s="1020"/>
      <c r="NXI17" s="1020"/>
      <c r="NXJ17" s="1020"/>
      <c r="NXK17" s="1020"/>
      <c r="NXL17" s="1020"/>
      <c r="NXM17" s="1020"/>
      <c r="NXN17" s="1020"/>
      <c r="NXO17" s="1020"/>
      <c r="NXP17" s="1020"/>
      <c r="NXQ17" s="1020"/>
      <c r="NXR17" s="1020"/>
      <c r="NXS17" s="1020"/>
      <c r="NXT17" s="1020"/>
      <c r="NXU17" s="1020"/>
      <c r="NXV17" s="1020"/>
      <c r="NXW17" s="1020"/>
      <c r="NXX17" s="1020"/>
      <c r="NXY17" s="1020"/>
      <c r="NXZ17" s="1020"/>
      <c r="NYA17" s="1020"/>
      <c r="NYB17" s="1020"/>
      <c r="NYC17" s="1020"/>
      <c r="NYD17" s="1020"/>
      <c r="NYE17" s="1020"/>
      <c r="NYF17" s="1020"/>
      <c r="NYG17" s="1020"/>
      <c r="NYH17" s="1020"/>
      <c r="NYI17" s="1020"/>
      <c r="NYJ17" s="1020"/>
      <c r="NYK17" s="1020"/>
      <c r="NYL17" s="1020"/>
      <c r="NYM17" s="1020"/>
      <c r="NYN17" s="1020"/>
      <c r="NYO17" s="1020"/>
      <c r="NYP17" s="1020"/>
      <c r="NYQ17" s="1020"/>
      <c r="NYR17" s="1020"/>
      <c r="NYS17" s="1020"/>
      <c r="NYT17" s="1020"/>
      <c r="NYU17" s="1020"/>
      <c r="NYV17" s="1020"/>
      <c r="NYW17" s="1020"/>
      <c r="NYX17" s="1020"/>
      <c r="NYY17" s="1020"/>
      <c r="NYZ17" s="1020"/>
      <c r="NZA17" s="1020"/>
      <c r="NZB17" s="1020"/>
      <c r="NZC17" s="1020"/>
      <c r="NZD17" s="1020"/>
      <c r="NZE17" s="1020"/>
      <c r="NZF17" s="1020"/>
      <c r="NZG17" s="1020"/>
      <c r="NZH17" s="1020"/>
      <c r="NZI17" s="1020"/>
      <c r="NZJ17" s="1020"/>
      <c r="NZK17" s="1020"/>
      <c r="NZL17" s="1020"/>
      <c r="NZM17" s="1020"/>
      <c r="NZN17" s="1020"/>
      <c r="NZO17" s="1020"/>
      <c r="NZP17" s="1020"/>
      <c r="NZQ17" s="1020"/>
      <c r="NZR17" s="1020"/>
      <c r="NZS17" s="1020"/>
      <c r="NZT17" s="1020"/>
      <c r="NZU17" s="1020"/>
      <c r="NZV17" s="1020"/>
      <c r="NZW17" s="1020"/>
      <c r="NZX17" s="1020"/>
      <c r="NZY17" s="1020"/>
      <c r="NZZ17" s="1020"/>
      <c r="OAA17" s="1020"/>
      <c r="OAB17" s="1020"/>
      <c r="OAC17" s="1020"/>
      <c r="OAD17" s="1020"/>
      <c r="OAE17" s="1020"/>
      <c r="OAF17" s="1020"/>
      <c r="OAG17" s="1020"/>
      <c r="OAH17" s="1020"/>
      <c r="OAI17" s="1020"/>
      <c r="OAJ17" s="1020"/>
      <c r="OAK17" s="1020"/>
      <c r="OAL17" s="1020"/>
      <c r="OAM17" s="1020"/>
      <c r="OAN17" s="1020"/>
      <c r="OAO17" s="1020"/>
      <c r="OAP17" s="1020"/>
      <c r="OAQ17" s="1020"/>
      <c r="OAR17" s="1020"/>
      <c r="OAS17" s="1020"/>
      <c r="OAT17" s="1020"/>
      <c r="OAU17" s="1020"/>
      <c r="OAV17" s="1020"/>
      <c r="OAW17" s="1020"/>
      <c r="OAX17" s="1020"/>
      <c r="OAY17" s="1020"/>
      <c r="OAZ17" s="1020"/>
      <c r="OBA17" s="1020"/>
      <c r="OBB17" s="1020"/>
      <c r="OBC17" s="1020"/>
      <c r="OBD17" s="1020"/>
      <c r="OBE17" s="1020"/>
      <c r="OBF17" s="1020"/>
      <c r="OBG17" s="1020"/>
      <c r="OBH17" s="1020"/>
      <c r="OBI17" s="1020"/>
      <c r="OBJ17" s="1020"/>
      <c r="OBK17" s="1020"/>
      <c r="OBL17" s="1020"/>
      <c r="OBM17" s="1020"/>
      <c r="OBN17" s="1020"/>
      <c r="OBO17" s="1020"/>
      <c r="OBP17" s="1020"/>
      <c r="OBQ17" s="1020"/>
      <c r="OBR17" s="1020"/>
      <c r="OBS17" s="1020"/>
      <c r="OBT17" s="1020"/>
      <c r="OBU17" s="1020"/>
      <c r="OBV17" s="1020"/>
      <c r="OBW17" s="1020"/>
      <c r="OBX17" s="1020"/>
      <c r="OBY17" s="1020"/>
      <c r="OBZ17" s="1020"/>
      <c r="OCA17" s="1020"/>
      <c r="OCB17" s="1020"/>
      <c r="OCC17" s="1020"/>
      <c r="OCD17" s="1020"/>
      <c r="OCE17" s="1020"/>
      <c r="OCF17" s="1020"/>
      <c r="OCG17" s="1020"/>
      <c r="OCH17" s="1020"/>
      <c r="OCI17" s="1020"/>
      <c r="OCJ17" s="1020"/>
      <c r="OCK17" s="1020"/>
      <c r="OCL17" s="1020"/>
      <c r="OCM17" s="1020"/>
      <c r="OCN17" s="1020"/>
      <c r="OCO17" s="1020"/>
      <c r="OCP17" s="1020"/>
      <c r="OCQ17" s="1020"/>
      <c r="OCR17" s="1020"/>
      <c r="OCS17" s="1020"/>
      <c r="OCT17" s="1020"/>
      <c r="OCU17" s="1020"/>
      <c r="OCV17" s="1020"/>
      <c r="OCW17" s="1020"/>
      <c r="OCX17" s="1020"/>
      <c r="OCY17" s="1020"/>
      <c r="OCZ17" s="1020"/>
      <c r="ODA17" s="1020"/>
      <c r="ODB17" s="1020"/>
      <c r="ODC17" s="1020"/>
      <c r="ODD17" s="1020"/>
      <c r="ODE17" s="1020"/>
      <c r="ODF17" s="1020"/>
      <c r="ODG17" s="1020"/>
      <c r="ODH17" s="1020"/>
      <c r="ODI17" s="1020"/>
      <c r="ODJ17" s="1020"/>
      <c r="ODK17" s="1020"/>
      <c r="ODL17" s="1020"/>
      <c r="ODM17" s="1020"/>
      <c r="ODN17" s="1020"/>
      <c r="ODO17" s="1020"/>
      <c r="ODP17" s="1020"/>
      <c r="ODQ17" s="1020"/>
      <c r="ODR17" s="1020"/>
      <c r="ODS17" s="1020"/>
      <c r="ODT17" s="1020"/>
      <c r="ODU17" s="1020"/>
      <c r="ODV17" s="1020"/>
      <c r="ODW17" s="1020"/>
      <c r="ODX17" s="1020"/>
      <c r="ODY17" s="1020"/>
      <c r="ODZ17" s="1020"/>
      <c r="OEA17" s="1020"/>
      <c r="OEB17" s="1020"/>
      <c r="OEC17" s="1020"/>
      <c r="OED17" s="1020"/>
      <c r="OEE17" s="1020"/>
      <c r="OEF17" s="1020"/>
      <c r="OEG17" s="1020"/>
      <c r="OEH17" s="1020"/>
      <c r="OEI17" s="1020"/>
      <c r="OEJ17" s="1020"/>
      <c r="OEK17" s="1020"/>
      <c r="OEL17" s="1020"/>
      <c r="OEM17" s="1020"/>
      <c r="OEN17" s="1020"/>
      <c r="OEO17" s="1020"/>
      <c r="OEP17" s="1020"/>
      <c r="OEQ17" s="1020"/>
      <c r="OER17" s="1020"/>
      <c r="OES17" s="1020"/>
      <c r="OET17" s="1020"/>
      <c r="OEU17" s="1020"/>
      <c r="OEV17" s="1020"/>
      <c r="OEW17" s="1020"/>
      <c r="OEX17" s="1020"/>
      <c r="OEY17" s="1020"/>
      <c r="OEZ17" s="1020"/>
      <c r="OFA17" s="1020"/>
      <c r="OFB17" s="1020"/>
      <c r="OFC17" s="1020"/>
      <c r="OFD17" s="1020"/>
      <c r="OFE17" s="1020"/>
      <c r="OFF17" s="1020"/>
      <c r="OFG17" s="1020"/>
      <c r="OFH17" s="1020"/>
      <c r="OFI17" s="1020"/>
      <c r="OFJ17" s="1020"/>
      <c r="OFK17" s="1020"/>
      <c r="OFL17" s="1020"/>
      <c r="OFM17" s="1020"/>
      <c r="OFN17" s="1020"/>
      <c r="OFO17" s="1020"/>
      <c r="OFP17" s="1020"/>
      <c r="OFQ17" s="1020"/>
      <c r="OFR17" s="1020"/>
      <c r="OFS17" s="1020"/>
      <c r="OFT17" s="1020"/>
      <c r="OFU17" s="1020"/>
      <c r="OFV17" s="1020"/>
      <c r="OFW17" s="1020"/>
      <c r="OFX17" s="1020"/>
      <c r="OFY17" s="1020"/>
      <c r="OFZ17" s="1020"/>
      <c r="OGA17" s="1020"/>
      <c r="OGB17" s="1020"/>
      <c r="OGC17" s="1020"/>
      <c r="OGD17" s="1020"/>
      <c r="OGE17" s="1020"/>
      <c r="OGF17" s="1020"/>
      <c r="OGG17" s="1020"/>
      <c r="OGH17" s="1020"/>
      <c r="OGI17" s="1020"/>
      <c r="OGJ17" s="1020"/>
      <c r="OGK17" s="1020"/>
      <c r="OGL17" s="1020"/>
      <c r="OGM17" s="1020"/>
      <c r="OGN17" s="1020"/>
      <c r="OGO17" s="1020"/>
      <c r="OGP17" s="1020"/>
      <c r="OGQ17" s="1020"/>
      <c r="OGR17" s="1020"/>
      <c r="OGS17" s="1020"/>
      <c r="OGT17" s="1020"/>
      <c r="OGU17" s="1020"/>
      <c r="OGV17" s="1020"/>
      <c r="OGW17" s="1020"/>
      <c r="OGX17" s="1020"/>
      <c r="OGY17" s="1020"/>
      <c r="OGZ17" s="1020"/>
      <c r="OHA17" s="1020"/>
      <c r="OHB17" s="1020"/>
      <c r="OHC17" s="1020"/>
      <c r="OHD17" s="1020"/>
      <c r="OHE17" s="1020"/>
      <c r="OHF17" s="1020"/>
      <c r="OHG17" s="1020"/>
      <c r="OHH17" s="1020"/>
      <c r="OHI17" s="1020"/>
      <c r="OHJ17" s="1020"/>
      <c r="OHK17" s="1020"/>
      <c r="OHL17" s="1020"/>
      <c r="OHM17" s="1020"/>
      <c r="OHN17" s="1020"/>
      <c r="OHO17" s="1020"/>
      <c r="OHP17" s="1020"/>
      <c r="OHQ17" s="1020"/>
      <c r="OHR17" s="1020"/>
      <c r="OHS17" s="1020"/>
      <c r="OHT17" s="1020"/>
      <c r="OHU17" s="1020"/>
      <c r="OHV17" s="1020"/>
      <c r="OHW17" s="1020"/>
      <c r="OHX17" s="1020"/>
      <c r="OHY17" s="1020"/>
      <c r="OHZ17" s="1020"/>
      <c r="OIA17" s="1020"/>
      <c r="OIB17" s="1020"/>
      <c r="OIC17" s="1020"/>
      <c r="OID17" s="1020"/>
      <c r="OIE17" s="1020"/>
      <c r="OIF17" s="1020"/>
      <c r="OIG17" s="1020"/>
      <c r="OIH17" s="1020"/>
      <c r="OII17" s="1020"/>
      <c r="OIJ17" s="1020"/>
      <c r="OIK17" s="1020"/>
      <c r="OIL17" s="1020"/>
      <c r="OIM17" s="1020"/>
      <c r="OIN17" s="1020"/>
      <c r="OIO17" s="1020"/>
      <c r="OIP17" s="1020"/>
      <c r="OIQ17" s="1020"/>
      <c r="OIR17" s="1020"/>
      <c r="OIS17" s="1020"/>
      <c r="OIT17" s="1020"/>
      <c r="OIU17" s="1020"/>
      <c r="OIV17" s="1020"/>
      <c r="OIW17" s="1020"/>
      <c r="OIX17" s="1020"/>
      <c r="OIY17" s="1020"/>
      <c r="OIZ17" s="1020"/>
      <c r="OJA17" s="1020"/>
      <c r="OJB17" s="1020"/>
      <c r="OJC17" s="1020"/>
      <c r="OJD17" s="1020"/>
      <c r="OJE17" s="1020"/>
      <c r="OJF17" s="1020"/>
      <c r="OJG17" s="1020"/>
      <c r="OJH17" s="1020"/>
      <c r="OJI17" s="1020"/>
      <c r="OJJ17" s="1020"/>
      <c r="OJK17" s="1020"/>
      <c r="OJL17" s="1020"/>
      <c r="OJM17" s="1020"/>
      <c r="OJN17" s="1020"/>
      <c r="OJO17" s="1020"/>
      <c r="OJP17" s="1020"/>
      <c r="OJQ17" s="1020"/>
      <c r="OJR17" s="1020"/>
      <c r="OJS17" s="1020"/>
      <c r="OJT17" s="1020"/>
      <c r="OJU17" s="1020"/>
      <c r="OJV17" s="1020"/>
      <c r="OJW17" s="1020"/>
      <c r="OJX17" s="1020"/>
      <c r="OJY17" s="1020"/>
      <c r="OJZ17" s="1020"/>
      <c r="OKA17" s="1020"/>
      <c r="OKB17" s="1020"/>
      <c r="OKC17" s="1020"/>
      <c r="OKD17" s="1020"/>
      <c r="OKE17" s="1020"/>
      <c r="OKF17" s="1020"/>
      <c r="OKG17" s="1020"/>
      <c r="OKH17" s="1020"/>
      <c r="OKI17" s="1020"/>
      <c r="OKJ17" s="1020"/>
      <c r="OKK17" s="1020"/>
      <c r="OKL17" s="1020"/>
      <c r="OKM17" s="1020"/>
      <c r="OKN17" s="1020"/>
      <c r="OKO17" s="1020"/>
      <c r="OKP17" s="1020"/>
      <c r="OKQ17" s="1020"/>
      <c r="OKR17" s="1020"/>
      <c r="OKS17" s="1020"/>
      <c r="OKT17" s="1020"/>
      <c r="OKU17" s="1020"/>
      <c r="OKV17" s="1020"/>
      <c r="OKW17" s="1020"/>
      <c r="OKX17" s="1020"/>
      <c r="OKY17" s="1020"/>
      <c r="OKZ17" s="1020"/>
      <c r="OLA17" s="1020"/>
      <c r="OLB17" s="1020"/>
      <c r="OLC17" s="1020"/>
      <c r="OLD17" s="1020"/>
      <c r="OLE17" s="1020"/>
      <c r="OLF17" s="1020"/>
      <c r="OLG17" s="1020"/>
      <c r="OLH17" s="1020"/>
      <c r="OLI17" s="1020"/>
      <c r="OLJ17" s="1020"/>
      <c r="OLK17" s="1020"/>
      <c r="OLL17" s="1020"/>
      <c r="OLM17" s="1020"/>
      <c r="OLN17" s="1020"/>
      <c r="OLO17" s="1020"/>
      <c r="OLP17" s="1020"/>
      <c r="OLQ17" s="1020"/>
      <c r="OLR17" s="1020"/>
      <c r="OLS17" s="1020"/>
      <c r="OLT17" s="1020"/>
      <c r="OLU17" s="1020"/>
      <c r="OLV17" s="1020"/>
      <c r="OLW17" s="1020"/>
      <c r="OLX17" s="1020"/>
      <c r="OLY17" s="1020"/>
      <c r="OLZ17" s="1020"/>
      <c r="OMA17" s="1020"/>
      <c r="OMB17" s="1020"/>
      <c r="OMC17" s="1020"/>
      <c r="OMD17" s="1020"/>
      <c r="OME17" s="1020"/>
      <c r="OMF17" s="1020"/>
      <c r="OMG17" s="1020"/>
      <c r="OMH17" s="1020"/>
      <c r="OMI17" s="1020"/>
      <c r="OMJ17" s="1020"/>
      <c r="OMK17" s="1020"/>
      <c r="OML17" s="1020"/>
      <c r="OMM17" s="1020"/>
      <c r="OMN17" s="1020"/>
      <c r="OMO17" s="1020"/>
      <c r="OMP17" s="1020"/>
      <c r="OMQ17" s="1020"/>
      <c r="OMR17" s="1020"/>
      <c r="OMS17" s="1020"/>
      <c r="OMT17" s="1020"/>
      <c r="OMU17" s="1020"/>
      <c r="OMV17" s="1020"/>
      <c r="OMW17" s="1020"/>
      <c r="OMX17" s="1020"/>
      <c r="OMY17" s="1020"/>
      <c r="OMZ17" s="1020"/>
      <c r="ONA17" s="1020"/>
      <c r="ONB17" s="1020"/>
      <c r="ONC17" s="1020"/>
      <c r="OND17" s="1020"/>
      <c r="ONE17" s="1020"/>
      <c r="ONF17" s="1020"/>
      <c r="ONG17" s="1020"/>
      <c r="ONH17" s="1020"/>
      <c r="ONI17" s="1020"/>
      <c r="ONJ17" s="1020"/>
      <c r="ONK17" s="1020"/>
      <c r="ONL17" s="1020"/>
      <c r="ONM17" s="1020"/>
      <c r="ONN17" s="1020"/>
      <c r="ONO17" s="1020"/>
      <c r="ONP17" s="1020"/>
      <c r="ONQ17" s="1020"/>
      <c r="ONR17" s="1020"/>
      <c r="ONS17" s="1020"/>
      <c r="ONT17" s="1020"/>
      <c r="ONU17" s="1020"/>
      <c r="ONV17" s="1020"/>
      <c r="ONW17" s="1020"/>
      <c r="ONX17" s="1020"/>
      <c r="ONY17" s="1020"/>
      <c r="ONZ17" s="1020"/>
      <c r="OOA17" s="1020"/>
      <c r="OOB17" s="1020"/>
      <c r="OOC17" s="1020"/>
      <c r="OOD17" s="1020"/>
      <c r="OOE17" s="1020"/>
      <c r="OOF17" s="1020"/>
      <c r="OOG17" s="1020"/>
      <c r="OOH17" s="1020"/>
      <c r="OOI17" s="1020"/>
      <c r="OOJ17" s="1020"/>
      <c r="OOK17" s="1020"/>
      <c r="OOL17" s="1020"/>
      <c r="OOM17" s="1020"/>
      <c r="OON17" s="1020"/>
      <c r="OOO17" s="1020"/>
      <c r="OOP17" s="1020"/>
      <c r="OOQ17" s="1020"/>
      <c r="OOR17" s="1020"/>
      <c r="OOS17" s="1020"/>
      <c r="OOT17" s="1020"/>
      <c r="OOU17" s="1020"/>
      <c r="OOV17" s="1020"/>
      <c r="OOW17" s="1020"/>
      <c r="OOX17" s="1020"/>
      <c r="OOY17" s="1020"/>
      <c r="OOZ17" s="1020"/>
      <c r="OPA17" s="1020"/>
      <c r="OPB17" s="1020"/>
      <c r="OPC17" s="1020"/>
      <c r="OPD17" s="1020"/>
      <c r="OPE17" s="1020"/>
      <c r="OPF17" s="1020"/>
      <c r="OPG17" s="1020"/>
      <c r="OPH17" s="1020"/>
      <c r="OPI17" s="1020"/>
      <c r="OPJ17" s="1020"/>
      <c r="OPK17" s="1020"/>
      <c r="OPL17" s="1020"/>
      <c r="OPM17" s="1020"/>
      <c r="OPN17" s="1020"/>
      <c r="OPO17" s="1020"/>
      <c r="OPP17" s="1020"/>
      <c r="OPQ17" s="1020"/>
      <c r="OPR17" s="1020"/>
      <c r="OPS17" s="1020"/>
      <c r="OPT17" s="1020"/>
      <c r="OPU17" s="1020"/>
      <c r="OPV17" s="1020"/>
      <c r="OPW17" s="1020"/>
      <c r="OPX17" s="1020"/>
      <c r="OPY17" s="1020"/>
      <c r="OPZ17" s="1020"/>
      <c r="OQA17" s="1020"/>
      <c r="OQB17" s="1020"/>
      <c r="OQC17" s="1020"/>
      <c r="OQD17" s="1020"/>
      <c r="OQE17" s="1020"/>
      <c r="OQF17" s="1020"/>
      <c r="OQG17" s="1020"/>
      <c r="OQH17" s="1020"/>
      <c r="OQI17" s="1020"/>
      <c r="OQJ17" s="1020"/>
      <c r="OQK17" s="1020"/>
      <c r="OQL17" s="1020"/>
      <c r="OQM17" s="1020"/>
      <c r="OQN17" s="1020"/>
      <c r="OQO17" s="1020"/>
      <c r="OQP17" s="1020"/>
      <c r="OQQ17" s="1020"/>
      <c r="OQR17" s="1020"/>
      <c r="OQS17" s="1020"/>
      <c r="OQT17" s="1020"/>
      <c r="OQU17" s="1020"/>
      <c r="OQV17" s="1020"/>
      <c r="OQW17" s="1020"/>
      <c r="OQX17" s="1020"/>
      <c r="OQY17" s="1020"/>
      <c r="OQZ17" s="1020"/>
      <c r="ORA17" s="1020"/>
      <c r="ORB17" s="1020"/>
      <c r="ORC17" s="1020"/>
      <c r="ORD17" s="1020"/>
      <c r="ORE17" s="1020"/>
      <c r="ORF17" s="1020"/>
      <c r="ORG17" s="1020"/>
      <c r="ORH17" s="1020"/>
      <c r="ORI17" s="1020"/>
      <c r="ORJ17" s="1020"/>
      <c r="ORK17" s="1020"/>
      <c r="ORL17" s="1020"/>
      <c r="ORM17" s="1020"/>
      <c r="ORN17" s="1020"/>
      <c r="ORO17" s="1020"/>
      <c r="ORP17" s="1020"/>
      <c r="ORQ17" s="1020"/>
      <c r="ORR17" s="1020"/>
      <c r="ORS17" s="1020"/>
      <c r="ORT17" s="1020"/>
      <c r="ORU17" s="1020"/>
      <c r="ORV17" s="1020"/>
      <c r="ORW17" s="1020"/>
      <c r="ORX17" s="1020"/>
      <c r="ORY17" s="1020"/>
      <c r="ORZ17" s="1020"/>
      <c r="OSA17" s="1020"/>
      <c r="OSB17" s="1020"/>
      <c r="OSC17" s="1020"/>
      <c r="OSD17" s="1020"/>
      <c r="OSE17" s="1020"/>
      <c r="OSF17" s="1020"/>
      <c r="OSG17" s="1020"/>
      <c r="OSH17" s="1020"/>
      <c r="OSI17" s="1020"/>
      <c r="OSJ17" s="1020"/>
      <c r="OSK17" s="1020"/>
      <c r="OSL17" s="1020"/>
      <c r="OSM17" s="1020"/>
      <c r="OSN17" s="1020"/>
      <c r="OSO17" s="1020"/>
      <c r="OSP17" s="1020"/>
      <c r="OSQ17" s="1020"/>
      <c r="OSR17" s="1020"/>
      <c r="OSS17" s="1020"/>
      <c r="OST17" s="1020"/>
      <c r="OSU17" s="1020"/>
      <c r="OSV17" s="1020"/>
      <c r="OSW17" s="1020"/>
      <c r="OSX17" s="1020"/>
      <c r="OSY17" s="1020"/>
      <c r="OSZ17" s="1020"/>
      <c r="OTA17" s="1020"/>
      <c r="OTB17" s="1020"/>
      <c r="OTC17" s="1020"/>
      <c r="OTD17" s="1020"/>
      <c r="OTE17" s="1020"/>
      <c r="OTF17" s="1020"/>
      <c r="OTG17" s="1020"/>
      <c r="OTH17" s="1020"/>
      <c r="OTI17" s="1020"/>
      <c r="OTJ17" s="1020"/>
      <c r="OTK17" s="1020"/>
      <c r="OTL17" s="1020"/>
      <c r="OTM17" s="1020"/>
      <c r="OTN17" s="1020"/>
      <c r="OTO17" s="1020"/>
      <c r="OTP17" s="1020"/>
      <c r="OTQ17" s="1020"/>
      <c r="OTR17" s="1020"/>
      <c r="OTS17" s="1020"/>
      <c r="OTT17" s="1020"/>
      <c r="OTU17" s="1020"/>
      <c r="OTV17" s="1020"/>
      <c r="OTW17" s="1020"/>
      <c r="OTX17" s="1020"/>
      <c r="OTY17" s="1020"/>
      <c r="OTZ17" s="1020"/>
      <c r="OUA17" s="1020"/>
      <c r="OUB17" s="1020"/>
      <c r="OUC17" s="1020"/>
      <c r="OUD17" s="1020"/>
      <c r="OUE17" s="1020"/>
      <c r="OUF17" s="1020"/>
      <c r="OUG17" s="1020"/>
      <c r="OUH17" s="1020"/>
      <c r="OUI17" s="1020"/>
      <c r="OUJ17" s="1020"/>
      <c r="OUK17" s="1020"/>
      <c r="OUL17" s="1020"/>
      <c r="OUM17" s="1020"/>
      <c r="OUN17" s="1020"/>
      <c r="OUO17" s="1020"/>
      <c r="OUP17" s="1020"/>
      <c r="OUQ17" s="1020"/>
      <c r="OUR17" s="1020"/>
      <c r="OUS17" s="1020"/>
      <c r="OUT17" s="1020"/>
      <c r="OUU17" s="1020"/>
      <c r="OUV17" s="1020"/>
      <c r="OUW17" s="1020"/>
      <c r="OUX17" s="1020"/>
      <c r="OUY17" s="1020"/>
      <c r="OUZ17" s="1020"/>
      <c r="OVA17" s="1020"/>
      <c r="OVB17" s="1020"/>
      <c r="OVC17" s="1020"/>
      <c r="OVD17" s="1020"/>
      <c r="OVE17" s="1020"/>
      <c r="OVF17" s="1020"/>
      <c r="OVG17" s="1020"/>
      <c r="OVH17" s="1020"/>
      <c r="OVI17" s="1020"/>
      <c r="OVJ17" s="1020"/>
      <c r="OVK17" s="1020"/>
      <c r="OVL17" s="1020"/>
      <c r="OVM17" s="1020"/>
      <c r="OVN17" s="1020"/>
      <c r="OVO17" s="1020"/>
      <c r="OVP17" s="1020"/>
      <c r="OVQ17" s="1020"/>
      <c r="OVR17" s="1020"/>
      <c r="OVS17" s="1020"/>
      <c r="OVT17" s="1020"/>
      <c r="OVU17" s="1020"/>
      <c r="OVV17" s="1020"/>
      <c r="OVW17" s="1020"/>
      <c r="OVX17" s="1020"/>
      <c r="OVY17" s="1020"/>
      <c r="OVZ17" s="1020"/>
      <c r="OWA17" s="1020"/>
      <c r="OWB17" s="1020"/>
      <c r="OWC17" s="1020"/>
      <c r="OWD17" s="1020"/>
      <c r="OWE17" s="1020"/>
      <c r="OWF17" s="1020"/>
      <c r="OWG17" s="1020"/>
      <c r="OWH17" s="1020"/>
      <c r="OWI17" s="1020"/>
      <c r="OWJ17" s="1020"/>
      <c r="OWK17" s="1020"/>
      <c r="OWL17" s="1020"/>
      <c r="OWM17" s="1020"/>
      <c r="OWN17" s="1020"/>
      <c r="OWO17" s="1020"/>
      <c r="OWP17" s="1020"/>
      <c r="OWQ17" s="1020"/>
      <c r="OWR17" s="1020"/>
      <c r="OWS17" s="1020"/>
      <c r="OWT17" s="1020"/>
      <c r="OWU17" s="1020"/>
      <c r="OWV17" s="1020"/>
      <c r="OWW17" s="1020"/>
      <c r="OWX17" s="1020"/>
      <c r="OWY17" s="1020"/>
      <c r="OWZ17" s="1020"/>
      <c r="OXA17" s="1020"/>
      <c r="OXB17" s="1020"/>
      <c r="OXC17" s="1020"/>
      <c r="OXD17" s="1020"/>
      <c r="OXE17" s="1020"/>
      <c r="OXF17" s="1020"/>
      <c r="OXG17" s="1020"/>
      <c r="OXH17" s="1020"/>
      <c r="OXI17" s="1020"/>
      <c r="OXJ17" s="1020"/>
      <c r="OXK17" s="1020"/>
      <c r="OXL17" s="1020"/>
      <c r="OXM17" s="1020"/>
      <c r="OXN17" s="1020"/>
      <c r="OXO17" s="1020"/>
      <c r="OXP17" s="1020"/>
      <c r="OXQ17" s="1020"/>
      <c r="OXR17" s="1020"/>
      <c r="OXS17" s="1020"/>
      <c r="OXT17" s="1020"/>
      <c r="OXU17" s="1020"/>
      <c r="OXV17" s="1020"/>
      <c r="OXW17" s="1020"/>
      <c r="OXX17" s="1020"/>
      <c r="OXY17" s="1020"/>
      <c r="OXZ17" s="1020"/>
      <c r="OYA17" s="1020"/>
      <c r="OYB17" s="1020"/>
      <c r="OYC17" s="1020"/>
      <c r="OYD17" s="1020"/>
      <c r="OYE17" s="1020"/>
      <c r="OYF17" s="1020"/>
      <c r="OYG17" s="1020"/>
      <c r="OYH17" s="1020"/>
      <c r="OYI17" s="1020"/>
      <c r="OYJ17" s="1020"/>
      <c r="OYK17" s="1020"/>
      <c r="OYL17" s="1020"/>
      <c r="OYM17" s="1020"/>
      <c r="OYN17" s="1020"/>
      <c r="OYO17" s="1020"/>
      <c r="OYP17" s="1020"/>
      <c r="OYQ17" s="1020"/>
      <c r="OYR17" s="1020"/>
      <c r="OYS17" s="1020"/>
      <c r="OYT17" s="1020"/>
      <c r="OYU17" s="1020"/>
      <c r="OYV17" s="1020"/>
      <c r="OYW17" s="1020"/>
      <c r="OYX17" s="1020"/>
      <c r="OYY17" s="1020"/>
      <c r="OYZ17" s="1020"/>
      <c r="OZA17" s="1020"/>
      <c r="OZB17" s="1020"/>
      <c r="OZC17" s="1020"/>
      <c r="OZD17" s="1020"/>
      <c r="OZE17" s="1020"/>
      <c r="OZF17" s="1020"/>
      <c r="OZG17" s="1020"/>
      <c r="OZH17" s="1020"/>
      <c r="OZI17" s="1020"/>
      <c r="OZJ17" s="1020"/>
      <c r="OZK17" s="1020"/>
      <c r="OZL17" s="1020"/>
      <c r="OZM17" s="1020"/>
      <c r="OZN17" s="1020"/>
      <c r="OZO17" s="1020"/>
      <c r="OZP17" s="1020"/>
      <c r="OZQ17" s="1020"/>
      <c r="OZR17" s="1020"/>
      <c r="OZS17" s="1020"/>
      <c r="OZT17" s="1020"/>
      <c r="OZU17" s="1020"/>
      <c r="OZV17" s="1020"/>
      <c r="OZW17" s="1020"/>
      <c r="OZX17" s="1020"/>
      <c r="OZY17" s="1020"/>
      <c r="OZZ17" s="1020"/>
      <c r="PAA17" s="1020"/>
      <c r="PAB17" s="1020"/>
      <c r="PAC17" s="1020"/>
      <c r="PAD17" s="1020"/>
      <c r="PAE17" s="1020"/>
      <c r="PAF17" s="1020"/>
      <c r="PAG17" s="1020"/>
      <c r="PAH17" s="1020"/>
      <c r="PAI17" s="1020"/>
      <c r="PAJ17" s="1020"/>
      <c r="PAK17" s="1020"/>
      <c r="PAL17" s="1020"/>
      <c r="PAM17" s="1020"/>
      <c r="PAN17" s="1020"/>
      <c r="PAO17" s="1020"/>
      <c r="PAP17" s="1020"/>
      <c r="PAQ17" s="1020"/>
      <c r="PAR17" s="1020"/>
      <c r="PAS17" s="1020"/>
      <c r="PAT17" s="1020"/>
      <c r="PAU17" s="1020"/>
      <c r="PAV17" s="1020"/>
      <c r="PAW17" s="1020"/>
      <c r="PAX17" s="1020"/>
      <c r="PAY17" s="1020"/>
      <c r="PAZ17" s="1020"/>
      <c r="PBA17" s="1020"/>
      <c r="PBB17" s="1020"/>
      <c r="PBC17" s="1020"/>
      <c r="PBD17" s="1020"/>
      <c r="PBE17" s="1020"/>
      <c r="PBF17" s="1020"/>
      <c r="PBG17" s="1020"/>
      <c r="PBH17" s="1020"/>
      <c r="PBI17" s="1020"/>
      <c r="PBJ17" s="1020"/>
      <c r="PBK17" s="1020"/>
      <c r="PBL17" s="1020"/>
      <c r="PBM17" s="1020"/>
      <c r="PBN17" s="1020"/>
      <c r="PBO17" s="1020"/>
      <c r="PBP17" s="1020"/>
      <c r="PBQ17" s="1020"/>
      <c r="PBR17" s="1020"/>
      <c r="PBS17" s="1020"/>
      <c r="PBT17" s="1020"/>
      <c r="PBU17" s="1020"/>
      <c r="PBV17" s="1020"/>
      <c r="PBW17" s="1020"/>
      <c r="PBX17" s="1020"/>
      <c r="PBY17" s="1020"/>
      <c r="PBZ17" s="1020"/>
      <c r="PCA17" s="1020"/>
      <c r="PCB17" s="1020"/>
      <c r="PCC17" s="1020"/>
      <c r="PCD17" s="1020"/>
      <c r="PCE17" s="1020"/>
      <c r="PCF17" s="1020"/>
      <c r="PCG17" s="1020"/>
      <c r="PCH17" s="1020"/>
      <c r="PCI17" s="1020"/>
      <c r="PCJ17" s="1020"/>
      <c r="PCK17" s="1020"/>
      <c r="PCL17" s="1020"/>
      <c r="PCM17" s="1020"/>
      <c r="PCN17" s="1020"/>
      <c r="PCO17" s="1020"/>
      <c r="PCP17" s="1020"/>
      <c r="PCQ17" s="1020"/>
      <c r="PCR17" s="1020"/>
      <c r="PCS17" s="1020"/>
      <c r="PCT17" s="1020"/>
      <c r="PCU17" s="1020"/>
      <c r="PCV17" s="1020"/>
      <c r="PCW17" s="1020"/>
      <c r="PCX17" s="1020"/>
      <c r="PCY17" s="1020"/>
      <c r="PCZ17" s="1020"/>
      <c r="PDA17" s="1020"/>
      <c r="PDB17" s="1020"/>
      <c r="PDC17" s="1020"/>
      <c r="PDD17" s="1020"/>
      <c r="PDE17" s="1020"/>
      <c r="PDF17" s="1020"/>
      <c r="PDG17" s="1020"/>
      <c r="PDH17" s="1020"/>
      <c r="PDI17" s="1020"/>
      <c r="PDJ17" s="1020"/>
      <c r="PDK17" s="1020"/>
      <c r="PDL17" s="1020"/>
      <c r="PDM17" s="1020"/>
      <c r="PDN17" s="1020"/>
      <c r="PDO17" s="1020"/>
      <c r="PDP17" s="1020"/>
      <c r="PDQ17" s="1020"/>
      <c r="PDR17" s="1020"/>
      <c r="PDS17" s="1020"/>
      <c r="PDT17" s="1020"/>
      <c r="PDU17" s="1020"/>
      <c r="PDV17" s="1020"/>
      <c r="PDW17" s="1020"/>
      <c r="PDX17" s="1020"/>
      <c r="PDY17" s="1020"/>
      <c r="PDZ17" s="1020"/>
      <c r="PEA17" s="1020"/>
      <c r="PEB17" s="1020"/>
      <c r="PEC17" s="1020"/>
      <c r="PED17" s="1020"/>
      <c r="PEE17" s="1020"/>
      <c r="PEF17" s="1020"/>
      <c r="PEG17" s="1020"/>
      <c r="PEH17" s="1020"/>
      <c r="PEI17" s="1020"/>
      <c r="PEJ17" s="1020"/>
      <c r="PEK17" s="1020"/>
      <c r="PEL17" s="1020"/>
      <c r="PEM17" s="1020"/>
      <c r="PEN17" s="1020"/>
      <c r="PEO17" s="1020"/>
      <c r="PEP17" s="1020"/>
      <c r="PEQ17" s="1020"/>
      <c r="PER17" s="1020"/>
      <c r="PES17" s="1020"/>
      <c r="PET17" s="1020"/>
      <c r="PEU17" s="1020"/>
      <c r="PEV17" s="1020"/>
      <c r="PEW17" s="1020"/>
      <c r="PEX17" s="1020"/>
      <c r="PEY17" s="1020"/>
      <c r="PEZ17" s="1020"/>
      <c r="PFA17" s="1020"/>
      <c r="PFB17" s="1020"/>
      <c r="PFC17" s="1020"/>
      <c r="PFD17" s="1020"/>
      <c r="PFE17" s="1020"/>
      <c r="PFF17" s="1020"/>
      <c r="PFG17" s="1020"/>
      <c r="PFH17" s="1020"/>
      <c r="PFI17" s="1020"/>
      <c r="PFJ17" s="1020"/>
      <c r="PFK17" s="1020"/>
      <c r="PFL17" s="1020"/>
      <c r="PFM17" s="1020"/>
      <c r="PFN17" s="1020"/>
      <c r="PFO17" s="1020"/>
      <c r="PFP17" s="1020"/>
      <c r="PFQ17" s="1020"/>
      <c r="PFR17" s="1020"/>
      <c r="PFS17" s="1020"/>
      <c r="PFT17" s="1020"/>
      <c r="PFU17" s="1020"/>
      <c r="PFV17" s="1020"/>
      <c r="PFW17" s="1020"/>
      <c r="PFX17" s="1020"/>
      <c r="PFY17" s="1020"/>
      <c r="PFZ17" s="1020"/>
      <c r="PGA17" s="1020"/>
      <c r="PGB17" s="1020"/>
      <c r="PGC17" s="1020"/>
      <c r="PGD17" s="1020"/>
      <c r="PGE17" s="1020"/>
      <c r="PGF17" s="1020"/>
      <c r="PGG17" s="1020"/>
      <c r="PGH17" s="1020"/>
      <c r="PGI17" s="1020"/>
      <c r="PGJ17" s="1020"/>
      <c r="PGK17" s="1020"/>
      <c r="PGL17" s="1020"/>
      <c r="PGM17" s="1020"/>
      <c r="PGN17" s="1020"/>
      <c r="PGO17" s="1020"/>
      <c r="PGP17" s="1020"/>
      <c r="PGQ17" s="1020"/>
      <c r="PGR17" s="1020"/>
      <c r="PGS17" s="1020"/>
      <c r="PGT17" s="1020"/>
      <c r="PGU17" s="1020"/>
      <c r="PGV17" s="1020"/>
      <c r="PGW17" s="1020"/>
      <c r="PGX17" s="1020"/>
      <c r="PGY17" s="1020"/>
      <c r="PGZ17" s="1020"/>
      <c r="PHA17" s="1020"/>
      <c r="PHB17" s="1020"/>
      <c r="PHC17" s="1020"/>
      <c r="PHD17" s="1020"/>
      <c r="PHE17" s="1020"/>
      <c r="PHF17" s="1020"/>
      <c r="PHG17" s="1020"/>
      <c r="PHH17" s="1020"/>
      <c r="PHI17" s="1020"/>
      <c r="PHJ17" s="1020"/>
      <c r="PHK17" s="1020"/>
      <c r="PHL17" s="1020"/>
      <c r="PHM17" s="1020"/>
      <c r="PHN17" s="1020"/>
      <c r="PHO17" s="1020"/>
      <c r="PHP17" s="1020"/>
      <c r="PHQ17" s="1020"/>
      <c r="PHR17" s="1020"/>
      <c r="PHS17" s="1020"/>
      <c r="PHT17" s="1020"/>
      <c r="PHU17" s="1020"/>
      <c r="PHV17" s="1020"/>
      <c r="PHW17" s="1020"/>
      <c r="PHX17" s="1020"/>
      <c r="PHY17" s="1020"/>
      <c r="PHZ17" s="1020"/>
      <c r="PIA17" s="1020"/>
      <c r="PIB17" s="1020"/>
      <c r="PIC17" s="1020"/>
      <c r="PID17" s="1020"/>
      <c r="PIE17" s="1020"/>
      <c r="PIF17" s="1020"/>
      <c r="PIG17" s="1020"/>
      <c r="PIH17" s="1020"/>
      <c r="PII17" s="1020"/>
      <c r="PIJ17" s="1020"/>
      <c r="PIK17" s="1020"/>
      <c r="PIL17" s="1020"/>
      <c r="PIM17" s="1020"/>
      <c r="PIN17" s="1020"/>
      <c r="PIO17" s="1020"/>
      <c r="PIP17" s="1020"/>
      <c r="PIQ17" s="1020"/>
      <c r="PIR17" s="1020"/>
      <c r="PIS17" s="1020"/>
      <c r="PIT17" s="1020"/>
      <c r="PIU17" s="1020"/>
      <c r="PIV17" s="1020"/>
      <c r="PIW17" s="1020"/>
      <c r="PIX17" s="1020"/>
      <c r="PIY17" s="1020"/>
      <c r="PIZ17" s="1020"/>
      <c r="PJA17" s="1020"/>
      <c r="PJB17" s="1020"/>
      <c r="PJC17" s="1020"/>
      <c r="PJD17" s="1020"/>
      <c r="PJE17" s="1020"/>
      <c r="PJF17" s="1020"/>
      <c r="PJG17" s="1020"/>
      <c r="PJH17" s="1020"/>
      <c r="PJI17" s="1020"/>
      <c r="PJJ17" s="1020"/>
      <c r="PJK17" s="1020"/>
      <c r="PJL17" s="1020"/>
      <c r="PJM17" s="1020"/>
      <c r="PJN17" s="1020"/>
      <c r="PJO17" s="1020"/>
      <c r="PJP17" s="1020"/>
      <c r="PJQ17" s="1020"/>
      <c r="PJR17" s="1020"/>
      <c r="PJS17" s="1020"/>
      <c r="PJT17" s="1020"/>
      <c r="PJU17" s="1020"/>
      <c r="PJV17" s="1020"/>
      <c r="PJW17" s="1020"/>
      <c r="PJX17" s="1020"/>
      <c r="PJY17" s="1020"/>
      <c r="PJZ17" s="1020"/>
      <c r="PKA17" s="1020"/>
      <c r="PKB17" s="1020"/>
      <c r="PKC17" s="1020"/>
      <c r="PKD17" s="1020"/>
      <c r="PKE17" s="1020"/>
      <c r="PKF17" s="1020"/>
      <c r="PKG17" s="1020"/>
      <c r="PKH17" s="1020"/>
      <c r="PKI17" s="1020"/>
      <c r="PKJ17" s="1020"/>
      <c r="PKK17" s="1020"/>
      <c r="PKL17" s="1020"/>
      <c r="PKM17" s="1020"/>
      <c r="PKN17" s="1020"/>
      <c r="PKO17" s="1020"/>
      <c r="PKP17" s="1020"/>
      <c r="PKQ17" s="1020"/>
      <c r="PKR17" s="1020"/>
      <c r="PKS17" s="1020"/>
      <c r="PKT17" s="1020"/>
      <c r="PKU17" s="1020"/>
      <c r="PKV17" s="1020"/>
      <c r="PKW17" s="1020"/>
      <c r="PKX17" s="1020"/>
      <c r="PKY17" s="1020"/>
      <c r="PKZ17" s="1020"/>
      <c r="PLA17" s="1020"/>
      <c r="PLB17" s="1020"/>
      <c r="PLC17" s="1020"/>
      <c r="PLD17" s="1020"/>
      <c r="PLE17" s="1020"/>
      <c r="PLF17" s="1020"/>
      <c r="PLG17" s="1020"/>
      <c r="PLH17" s="1020"/>
      <c r="PLI17" s="1020"/>
      <c r="PLJ17" s="1020"/>
      <c r="PLK17" s="1020"/>
      <c r="PLL17" s="1020"/>
      <c r="PLM17" s="1020"/>
      <c r="PLN17" s="1020"/>
      <c r="PLO17" s="1020"/>
      <c r="PLP17" s="1020"/>
      <c r="PLQ17" s="1020"/>
      <c r="PLR17" s="1020"/>
      <c r="PLS17" s="1020"/>
      <c r="PLT17" s="1020"/>
      <c r="PLU17" s="1020"/>
      <c r="PLV17" s="1020"/>
      <c r="PLW17" s="1020"/>
      <c r="PLX17" s="1020"/>
      <c r="PLY17" s="1020"/>
      <c r="PLZ17" s="1020"/>
      <c r="PMA17" s="1020"/>
      <c r="PMB17" s="1020"/>
      <c r="PMC17" s="1020"/>
      <c r="PMD17" s="1020"/>
      <c r="PME17" s="1020"/>
      <c r="PMF17" s="1020"/>
      <c r="PMG17" s="1020"/>
      <c r="PMH17" s="1020"/>
      <c r="PMI17" s="1020"/>
      <c r="PMJ17" s="1020"/>
      <c r="PMK17" s="1020"/>
      <c r="PML17" s="1020"/>
      <c r="PMM17" s="1020"/>
      <c r="PMN17" s="1020"/>
      <c r="PMO17" s="1020"/>
      <c r="PMP17" s="1020"/>
      <c r="PMQ17" s="1020"/>
      <c r="PMR17" s="1020"/>
      <c r="PMS17" s="1020"/>
      <c r="PMT17" s="1020"/>
      <c r="PMU17" s="1020"/>
      <c r="PMV17" s="1020"/>
      <c r="PMW17" s="1020"/>
      <c r="PMX17" s="1020"/>
      <c r="PMY17" s="1020"/>
      <c r="PMZ17" s="1020"/>
      <c r="PNA17" s="1020"/>
      <c r="PNB17" s="1020"/>
      <c r="PNC17" s="1020"/>
      <c r="PND17" s="1020"/>
      <c r="PNE17" s="1020"/>
      <c r="PNF17" s="1020"/>
      <c r="PNG17" s="1020"/>
      <c r="PNH17" s="1020"/>
      <c r="PNI17" s="1020"/>
      <c r="PNJ17" s="1020"/>
      <c r="PNK17" s="1020"/>
      <c r="PNL17" s="1020"/>
      <c r="PNM17" s="1020"/>
      <c r="PNN17" s="1020"/>
      <c r="PNO17" s="1020"/>
      <c r="PNP17" s="1020"/>
      <c r="PNQ17" s="1020"/>
      <c r="PNR17" s="1020"/>
      <c r="PNS17" s="1020"/>
      <c r="PNT17" s="1020"/>
      <c r="PNU17" s="1020"/>
      <c r="PNV17" s="1020"/>
      <c r="PNW17" s="1020"/>
      <c r="PNX17" s="1020"/>
      <c r="PNY17" s="1020"/>
      <c r="PNZ17" s="1020"/>
      <c r="POA17" s="1020"/>
      <c r="POB17" s="1020"/>
      <c r="POC17" s="1020"/>
      <c r="POD17" s="1020"/>
      <c r="POE17" s="1020"/>
      <c r="POF17" s="1020"/>
      <c r="POG17" s="1020"/>
      <c r="POH17" s="1020"/>
      <c r="POI17" s="1020"/>
      <c r="POJ17" s="1020"/>
      <c r="POK17" s="1020"/>
      <c r="POL17" s="1020"/>
      <c r="POM17" s="1020"/>
      <c r="PON17" s="1020"/>
      <c r="POO17" s="1020"/>
      <c r="POP17" s="1020"/>
      <c r="POQ17" s="1020"/>
      <c r="POR17" s="1020"/>
      <c r="POS17" s="1020"/>
      <c r="POT17" s="1020"/>
      <c r="POU17" s="1020"/>
      <c r="POV17" s="1020"/>
      <c r="POW17" s="1020"/>
      <c r="POX17" s="1020"/>
      <c r="POY17" s="1020"/>
      <c r="POZ17" s="1020"/>
      <c r="PPA17" s="1020"/>
      <c r="PPB17" s="1020"/>
      <c r="PPC17" s="1020"/>
      <c r="PPD17" s="1020"/>
      <c r="PPE17" s="1020"/>
      <c r="PPF17" s="1020"/>
      <c r="PPG17" s="1020"/>
      <c r="PPH17" s="1020"/>
      <c r="PPI17" s="1020"/>
      <c r="PPJ17" s="1020"/>
      <c r="PPK17" s="1020"/>
      <c r="PPL17" s="1020"/>
      <c r="PPM17" s="1020"/>
      <c r="PPN17" s="1020"/>
      <c r="PPO17" s="1020"/>
      <c r="PPP17" s="1020"/>
      <c r="PPQ17" s="1020"/>
      <c r="PPR17" s="1020"/>
      <c r="PPS17" s="1020"/>
      <c r="PPT17" s="1020"/>
      <c r="PPU17" s="1020"/>
      <c r="PPV17" s="1020"/>
      <c r="PPW17" s="1020"/>
      <c r="PPX17" s="1020"/>
      <c r="PPY17" s="1020"/>
      <c r="PPZ17" s="1020"/>
      <c r="PQA17" s="1020"/>
      <c r="PQB17" s="1020"/>
      <c r="PQC17" s="1020"/>
      <c r="PQD17" s="1020"/>
      <c r="PQE17" s="1020"/>
      <c r="PQF17" s="1020"/>
      <c r="PQG17" s="1020"/>
      <c r="PQH17" s="1020"/>
      <c r="PQI17" s="1020"/>
      <c r="PQJ17" s="1020"/>
      <c r="PQK17" s="1020"/>
      <c r="PQL17" s="1020"/>
      <c r="PQM17" s="1020"/>
      <c r="PQN17" s="1020"/>
      <c r="PQO17" s="1020"/>
      <c r="PQP17" s="1020"/>
      <c r="PQQ17" s="1020"/>
      <c r="PQR17" s="1020"/>
      <c r="PQS17" s="1020"/>
      <c r="PQT17" s="1020"/>
      <c r="PQU17" s="1020"/>
      <c r="PQV17" s="1020"/>
      <c r="PQW17" s="1020"/>
      <c r="PQX17" s="1020"/>
      <c r="PQY17" s="1020"/>
      <c r="PQZ17" s="1020"/>
      <c r="PRA17" s="1020"/>
      <c r="PRB17" s="1020"/>
      <c r="PRC17" s="1020"/>
      <c r="PRD17" s="1020"/>
      <c r="PRE17" s="1020"/>
      <c r="PRF17" s="1020"/>
      <c r="PRG17" s="1020"/>
      <c r="PRH17" s="1020"/>
      <c r="PRI17" s="1020"/>
      <c r="PRJ17" s="1020"/>
      <c r="PRK17" s="1020"/>
      <c r="PRL17" s="1020"/>
      <c r="PRM17" s="1020"/>
      <c r="PRN17" s="1020"/>
      <c r="PRO17" s="1020"/>
      <c r="PRP17" s="1020"/>
      <c r="PRQ17" s="1020"/>
      <c r="PRR17" s="1020"/>
      <c r="PRS17" s="1020"/>
      <c r="PRT17" s="1020"/>
      <c r="PRU17" s="1020"/>
      <c r="PRV17" s="1020"/>
      <c r="PRW17" s="1020"/>
      <c r="PRX17" s="1020"/>
      <c r="PRY17" s="1020"/>
      <c r="PRZ17" s="1020"/>
      <c r="PSA17" s="1020"/>
      <c r="PSB17" s="1020"/>
      <c r="PSC17" s="1020"/>
      <c r="PSD17" s="1020"/>
      <c r="PSE17" s="1020"/>
      <c r="PSF17" s="1020"/>
      <c r="PSG17" s="1020"/>
      <c r="PSH17" s="1020"/>
      <c r="PSI17" s="1020"/>
      <c r="PSJ17" s="1020"/>
      <c r="PSK17" s="1020"/>
      <c r="PSL17" s="1020"/>
      <c r="PSM17" s="1020"/>
      <c r="PSN17" s="1020"/>
      <c r="PSO17" s="1020"/>
      <c r="PSP17" s="1020"/>
      <c r="PSQ17" s="1020"/>
      <c r="PSR17" s="1020"/>
      <c r="PSS17" s="1020"/>
      <c r="PST17" s="1020"/>
      <c r="PSU17" s="1020"/>
      <c r="PSV17" s="1020"/>
      <c r="PSW17" s="1020"/>
      <c r="PSX17" s="1020"/>
      <c r="PSY17" s="1020"/>
      <c r="PSZ17" s="1020"/>
      <c r="PTA17" s="1020"/>
      <c r="PTB17" s="1020"/>
      <c r="PTC17" s="1020"/>
      <c r="PTD17" s="1020"/>
      <c r="PTE17" s="1020"/>
      <c r="PTF17" s="1020"/>
      <c r="PTG17" s="1020"/>
      <c r="PTH17" s="1020"/>
      <c r="PTI17" s="1020"/>
      <c r="PTJ17" s="1020"/>
      <c r="PTK17" s="1020"/>
      <c r="PTL17" s="1020"/>
      <c r="PTM17" s="1020"/>
      <c r="PTN17" s="1020"/>
      <c r="PTO17" s="1020"/>
      <c r="PTP17" s="1020"/>
      <c r="PTQ17" s="1020"/>
      <c r="PTR17" s="1020"/>
      <c r="PTS17" s="1020"/>
      <c r="PTT17" s="1020"/>
      <c r="PTU17" s="1020"/>
      <c r="PTV17" s="1020"/>
      <c r="PTW17" s="1020"/>
      <c r="PTX17" s="1020"/>
      <c r="PTY17" s="1020"/>
      <c r="PTZ17" s="1020"/>
      <c r="PUA17" s="1020"/>
      <c r="PUB17" s="1020"/>
      <c r="PUC17" s="1020"/>
      <c r="PUD17" s="1020"/>
      <c r="PUE17" s="1020"/>
      <c r="PUF17" s="1020"/>
      <c r="PUG17" s="1020"/>
      <c r="PUH17" s="1020"/>
      <c r="PUI17" s="1020"/>
      <c r="PUJ17" s="1020"/>
      <c r="PUK17" s="1020"/>
      <c r="PUL17" s="1020"/>
      <c r="PUM17" s="1020"/>
      <c r="PUN17" s="1020"/>
      <c r="PUO17" s="1020"/>
      <c r="PUP17" s="1020"/>
      <c r="PUQ17" s="1020"/>
      <c r="PUR17" s="1020"/>
      <c r="PUS17" s="1020"/>
      <c r="PUT17" s="1020"/>
      <c r="PUU17" s="1020"/>
      <c r="PUV17" s="1020"/>
      <c r="PUW17" s="1020"/>
      <c r="PUX17" s="1020"/>
      <c r="PUY17" s="1020"/>
      <c r="PUZ17" s="1020"/>
      <c r="PVA17" s="1020"/>
      <c r="PVB17" s="1020"/>
      <c r="PVC17" s="1020"/>
      <c r="PVD17" s="1020"/>
      <c r="PVE17" s="1020"/>
      <c r="PVF17" s="1020"/>
      <c r="PVG17" s="1020"/>
      <c r="PVH17" s="1020"/>
      <c r="PVI17" s="1020"/>
      <c r="PVJ17" s="1020"/>
      <c r="PVK17" s="1020"/>
      <c r="PVL17" s="1020"/>
      <c r="PVM17" s="1020"/>
      <c r="PVN17" s="1020"/>
      <c r="PVO17" s="1020"/>
      <c r="PVP17" s="1020"/>
      <c r="PVQ17" s="1020"/>
      <c r="PVR17" s="1020"/>
      <c r="PVS17" s="1020"/>
      <c r="PVT17" s="1020"/>
      <c r="PVU17" s="1020"/>
      <c r="PVV17" s="1020"/>
      <c r="PVW17" s="1020"/>
      <c r="PVX17" s="1020"/>
      <c r="PVY17" s="1020"/>
      <c r="PVZ17" s="1020"/>
      <c r="PWA17" s="1020"/>
      <c r="PWB17" s="1020"/>
      <c r="PWC17" s="1020"/>
      <c r="PWD17" s="1020"/>
      <c r="PWE17" s="1020"/>
      <c r="PWF17" s="1020"/>
      <c r="PWG17" s="1020"/>
      <c r="PWH17" s="1020"/>
      <c r="PWI17" s="1020"/>
      <c r="PWJ17" s="1020"/>
      <c r="PWK17" s="1020"/>
      <c r="PWL17" s="1020"/>
      <c r="PWM17" s="1020"/>
      <c r="PWN17" s="1020"/>
      <c r="PWO17" s="1020"/>
      <c r="PWP17" s="1020"/>
      <c r="PWQ17" s="1020"/>
      <c r="PWR17" s="1020"/>
      <c r="PWS17" s="1020"/>
      <c r="PWT17" s="1020"/>
      <c r="PWU17" s="1020"/>
      <c r="PWV17" s="1020"/>
      <c r="PWW17" s="1020"/>
      <c r="PWX17" s="1020"/>
      <c r="PWY17" s="1020"/>
      <c r="PWZ17" s="1020"/>
      <c r="PXA17" s="1020"/>
      <c r="PXB17" s="1020"/>
      <c r="PXC17" s="1020"/>
      <c r="PXD17" s="1020"/>
      <c r="PXE17" s="1020"/>
      <c r="PXF17" s="1020"/>
      <c r="PXG17" s="1020"/>
      <c r="PXH17" s="1020"/>
      <c r="PXI17" s="1020"/>
      <c r="PXJ17" s="1020"/>
      <c r="PXK17" s="1020"/>
      <c r="PXL17" s="1020"/>
      <c r="PXM17" s="1020"/>
      <c r="PXN17" s="1020"/>
      <c r="PXO17" s="1020"/>
      <c r="PXP17" s="1020"/>
      <c r="PXQ17" s="1020"/>
      <c r="PXR17" s="1020"/>
      <c r="PXS17" s="1020"/>
      <c r="PXT17" s="1020"/>
      <c r="PXU17" s="1020"/>
      <c r="PXV17" s="1020"/>
      <c r="PXW17" s="1020"/>
      <c r="PXX17" s="1020"/>
      <c r="PXY17" s="1020"/>
      <c r="PXZ17" s="1020"/>
      <c r="PYA17" s="1020"/>
      <c r="PYB17" s="1020"/>
      <c r="PYC17" s="1020"/>
      <c r="PYD17" s="1020"/>
      <c r="PYE17" s="1020"/>
      <c r="PYF17" s="1020"/>
      <c r="PYG17" s="1020"/>
      <c r="PYH17" s="1020"/>
      <c r="PYI17" s="1020"/>
      <c r="PYJ17" s="1020"/>
      <c r="PYK17" s="1020"/>
      <c r="PYL17" s="1020"/>
      <c r="PYM17" s="1020"/>
      <c r="PYN17" s="1020"/>
      <c r="PYO17" s="1020"/>
      <c r="PYP17" s="1020"/>
      <c r="PYQ17" s="1020"/>
      <c r="PYR17" s="1020"/>
      <c r="PYS17" s="1020"/>
      <c r="PYT17" s="1020"/>
      <c r="PYU17" s="1020"/>
      <c r="PYV17" s="1020"/>
      <c r="PYW17" s="1020"/>
      <c r="PYX17" s="1020"/>
      <c r="PYY17" s="1020"/>
      <c r="PYZ17" s="1020"/>
      <c r="PZA17" s="1020"/>
      <c r="PZB17" s="1020"/>
      <c r="PZC17" s="1020"/>
      <c r="PZD17" s="1020"/>
      <c r="PZE17" s="1020"/>
      <c r="PZF17" s="1020"/>
      <c r="PZG17" s="1020"/>
      <c r="PZH17" s="1020"/>
      <c r="PZI17" s="1020"/>
      <c r="PZJ17" s="1020"/>
      <c r="PZK17" s="1020"/>
      <c r="PZL17" s="1020"/>
      <c r="PZM17" s="1020"/>
      <c r="PZN17" s="1020"/>
      <c r="PZO17" s="1020"/>
      <c r="PZP17" s="1020"/>
      <c r="PZQ17" s="1020"/>
      <c r="PZR17" s="1020"/>
      <c r="PZS17" s="1020"/>
      <c r="PZT17" s="1020"/>
      <c r="PZU17" s="1020"/>
      <c r="PZV17" s="1020"/>
      <c r="PZW17" s="1020"/>
      <c r="PZX17" s="1020"/>
      <c r="PZY17" s="1020"/>
      <c r="PZZ17" s="1020"/>
      <c r="QAA17" s="1020"/>
      <c r="QAB17" s="1020"/>
      <c r="QAC17" s="1020"/>
      <c r="QAD17" s="1020"/>
      <c r="QAE17" s="1020"/>
      <c r="QAF17" s="1020"/>
      <c r="QAG17" s="1020"/>
      <c r="QAH17" s="1020"/>
      <c r="QAI17" s="1020"/>
      <c r="QAJ17" s="1020"/>
      <c r="QAK17" s="1020"/>
      <c r="QAL17" s="1020"/>
      <c r="QAM17" s="1020"/>
      <c r="QAN17" s="1020"/>
      <c r="QAO17" s="1020"/>
      <c r="QAP17" s="1020"/>
      <c r="QAQ17" s="1020"/>
      <c r="QAR17" s="1020"/>
      <c r="QAS17" s="1020"/>
      <c r="QAT17" s="1020"/>
      <c r="QAU17" s="1020"/>
      <c r="QAV17" s="1020"/>
      <c r="QAW17" s="1020"/>
      <c r="QAX17" s="1020"/>
      <c r="QAY17" s="1020"/>
      <c r="QAZ17" s="1020"/>
      <c r="QBA17" s="1020"/>
      <c r="QBB17" s="1020"/>
      <c r="QBC17" s="1020"/>
      <c r="QBD17" s="1020"/>
      <c r="QBE17" s="1020"/>
      <c r="QBF17" s="1020"/>
      <c r="QBG17" s="1020"/>
      <c r="QBH17" s="1020"/>
      <c r="QBI17" s="1020"/>
      <c r="QBJ17" s="1020"/>
      <c r="QBK17" s="1020"/>
      <c r="QBL17" s="1020"/>
      <c r="QBM17" s="1020"/>
      <c r="QBN17" s="1020"/>
      <c r="QBO17" s="1020"/>
      <c r="QBP17" s="1020"/>
      <c r="QBQ17" s="1020"/>
      <c r="QBR17" s="1020"/>
      <c r="QBS17" s="1020"/>
      <c r="QBT17" s="1020"/>
      <c r="QBU17" s="1020"/>
      <c r="QBV17" s="1020"/>
      <c r="QBW17" s="1020"/>
      <c r="QBX17" s="1020"/>
      <c r="QBY17" s="1020"/>
      <c r="QBZ17" s="1020"/>
      <c r="QCA17" s="1020"/>
      <c r="QCB17" s="1020"/>
      <c r="QCC17" s="1020"/>
      <c r="QCD17" s="1020"/>
      <c r="QCE17" s="1020"/>
      <c r="QCF17" s="1020"/>
      <c r="QCG17" s="1020"/>
      <c r="QCH17" s="1020"/>
      <c r="QCI17" s="1020"/>
      <c r="QCJ17" s="1020"/>
      <c r="QCK17" s="1020"/>
      <c r="QCL17" s="1020"/>
      <c r="QCM17" s="1020"/>
      <c r="QCN17" s="1020"/>
      <c r="QCO17" s="1020"/>
      <c r="QCP17" s="1020"/>
      <c r="QCQ17" s="1020"/>
      <c r="QCR17" s="1020"/>
      <c r="QCS17" s="1020"/>
      <c r="QCT17" s="1020"/>
      <c r="QCU17" s="1020"/>
      <c r="QCV17" s="1020"/>
      <c r="QCW17" s="1020"/>
      <c r="QCX17" s="1020"/>
      <c r="QCY17" s="1020"/>
      <c r="QCZ17" s="1020"/>
      <c r="QDA17" s="1020"/>
      <c r="QDB17" s="1020"/>
      <c r="QDC17" s="1020"/>
      <c r="QDD17" s="1020"/>
      <c r="QDE17" s="1020"/>
      <c r="QDF17" s="1020"/>
      <c r="QDG17" s="1020"/>
      <c r="QDH17" s="1020"/>
      <c r="QDI17" s="1020"/>
      <c r="QDJ17" s="1020"/>
      <c r="QDK17" s="1020"/>
      <c r="QDL17" s="1020"/>
      <c r="QDM17" s="1020"/>
      <c r="QDN17" s="1020"/>
      <c r="QDO17" s="1020"/>
      <c r="QDP17" s="1020"/>
      <c r="QDQ17" s="1020"/>
      <c r="QDR17" s="1020"/>
      <c r="QDS17" s="1020"/>
      <c r="QDT17" s="1020"/>
      <c r="QDU17" s="1020"/>
      <c r="QDV17" s="1020"/>
      <c r="QDW17" s="1020"/>
      <c r="QDX17" s="1020"/>
      <c r="QDY17" s="1020"/>
      <c r="QDZ17" s="1020"/>
      <c r="QEA17" s="1020"/>
      <c r="QEB17" s="1020"/>
      <c r="QEC17" s="1020"/>
      <c r="QED17" s="1020"/>
      <c r="QEE17" s="1020"/>
      <c r="QEF17" s="1020"/>
      <c r="QEG17" s="1020"/>
      <c r="QEH17" s="1020"/>
      <c r="QEI17" s="1020"/>
      <c r="QEJ17" s="1020"/>
      <c r="QEK17" s="1020"/>
      <c r="QEL17" s="1020"/>
      <c r="QEM17" s="1020"/>
      <c r="QEN17" s="1020"/>
      <c r="QEO17" s="1020"/>
      <c r="QEP17" s="1020"/>
      <c r="QEQ17" s="1020"/>
      <c r="QER17" s="1020"/>
      <c r="QES17" s="1020"/>
      <c r="QET17" s="1020"/>
      <c r="QEU17" s="1020"/>
      <c r="QEV17" s="1020"/>
      <c r="QEW17" s="1020"/>
      <c r="QEX17" s="1020"/>
      <c r="QEY17" s="1020"/>
      <c r="QEZ17" s="1020"/>
      <c r="QFA17" s="1020"/>
      <c r="QFB17" s="1020"/>
      <c r="QFC17" s="1020"/>
      <c r="QFD17" s="1020"/>
      <c r="QFE17" s="1020"/>
      <c r="QFF17" s="1020"/>
      <c r="QFG17" s="1020"/>
      <c r="QFH17" s="1020"/>
      <c r="QFI17" s="1020"/>
      <c r="QFJ17" s="1020"/>
      <c r="QFK17" s="1020"/>
      <c r="QFL17" s="1020"/>
      <c r="QFM17" s="1020"/>
      <c r="QFN17" s="1020"/>
      <c r="QFO17" s="1020"/>
      <c r="QFP17" s="1020"/>
      <c r="QFQ17" s="1020"/>
      <c r="QFR17" s="1020"/>
      <c r="QFS17" s="1020"/>
      <c r="QFT17" s="1020"/>
      <c r="QFU17" s="1020"/>
      <c r="QFV17" s="1020"/>
      <c r="QFW17" s="1020"/>
      <c r="QFX17" s="1020"/>
      <c r="QFY17" s="1020"/>
      <c r="QFZ17" s="1020"/>
      <c r="QGA17" s="1020"/>
      <c r="QGB17" s="1020"/>
      <c r="QGC17" s="1020"/>
      <c r="QGD17" s="1020"/>
      <c r="QGE17" s="1020"/>
      <c r="QGF17" s="1020"/>
      <c r="QGG17" s="1020"/>
      <c r="QGH17" s="1020"/>
      <c r="QGI17" s="1020"/>
      <c r="QGJ17" s="1020"/>
      <c r="QGK17" s="1020"/>
      <c r="QGL17" s="1020"/>
      <c r="QGM17" s="1020"/>
      <c r="QGN17" s="1020"/>
      <c r="QGO17" s="1020"/>
      <c r="QGP17" s="1020"/>
      <c r="QGQ17" s="1020"/>
      <c r="QGR17" s="1020"/>
      <c r="QGS17" s="1020"/>
      <c r="QGT17" s="1020"/>
      <c r="QGU17" s="1020"/>
      <c r="QGV17" s="1020"/>
      <c r="QGW17" s="1020"/>
      <c r="QGX17" s="1020"/>
      <c r="QGY17" s="1020"/>
      <c r="QGZ17" s="1020"/>
      <c r="QHA17" s="1020"/>
      <c r="QHB17" s="1020"/>
      <c r="QHC17" s="1020"/>
      <c r="QHD17" s="1020"/>
      <c r="QHE17" s="1020"/>
      <c r="QHF17" s="1020"/>
      <c r="QHG17" s="1020"/>
      <c r="QHH17" s="1020"/>
      <c r="QHI17" s="1020"/>
      <c r="QHJ17" s="1020"/>
      <c r="QHK17" s="1020"/>
      <c r="QHL17" s="1020"/>
      <c r="QHM17" s="1020"/>
      <c r="QHN17" s="1020"/>
      <c r="QHO17" s="1020"/>
      <c r="QHP17" s="1020"/>
      <c r="QHQ17" s="1020"/>
      <c r="QHR17" s="1020"/>
      <c r="QHS17" s="1020"/>
      <c r="QHT17" s="1020"/>
      <c r="QHU17" s="1020"/>
      <c r="QHV17" s="1020"/>
      <c r="QHW17" s="1020"/>
      <c r="QHX17" s="1020"/>
      <c r="QHY17" s="1020"/>
      <c r="QHZ17" s="1020"/>
      <c r="QIA17" s="1020"/>
      <c r="QIB17" s="1020"/>
      <c r="QIC17" s="1020"/>
      <c r="QID17" s="1020"/>
      <c r="QIE17" s="1020"/>
      <c r="QIF17" s="1020"/>
      <c r="QIG17" s="1020"/>
      <c r="QIH17" s="1020"/>
      <c r="QII17" s="1020"/>
      <c r="QIJ17" s="1020"/>
      <c r="QIK17" s="1020"/>
      <c r="QIL17" s="1020"/>
      <c r="QIM17" s="1020"/>
      <c r="QIN17" s="1020"/>
      <c r="QIO17" s="1020"/>
      <c r="QIP17" s="1020"/>
      <c r="QIQ17" s="1020"/>
      <c r="QIR17" s="1020"/>
      <c r="QIS17" s="1020"/>
      <c r="QIT17" s="1020"/>
      <c r="QIU17" s="1020"/>
      <c r="QIV17" s="1020"/>
      <c r="QIW17" s="1020"/>
      <c r="QIX17" s="1020"/>
      <c r="QIY17" s="1020"/>
      <c r="QIZ17" s="1020"/>
      <c r="QJA17" s="1020"/>
      <c r="QJB17" s="1020"/>
      <c r="QJC17" s="1020"/>
      <c r="QJD17" s="1020"/>
      <c r="QJE17" s="1020"/>
      <c r="QJF17" s="1020"/>
      <c r="QJG17" s="1020"/>
      <c r="QJH17" s="1020"/>
      <c r="QJI17" s="1020"/>
      <c r="QJJ17" s="1020"/>
      <c r="QJK17" s="1020"/>
      <c r="QJL17" s="1020"/>
      <c r="QJM17" s="1020"/>
      <c r="QJN17" s="1020"/>
      <c r="QJO17" s="1020"/>
      <c r="QJP17" s="1020"/>
      <c r="QJQ17" s="1020"/>
      <c r="QJR17" s="1020"/>
      <c r="QJS17" s="1020"/>
      <c r="QJT17" s="1020"/>
      <c r="QJU17" s="1020"/>
      <c r="QJV17" s="1020"/>
      <c r="QJW17" s="1020"/>
      <c r="QJX17" s="1020"/>
      <c r="QJY17" s="1020"/>
      <c r="QJZ17" s="1020"/>
      <c r="QKA17" s="1020"/>
      <c r="QKB17" s="1020"/>
      <c r="QKC17" s="1020"/>
      <c r="QKD17" s="1020"/>
      <c r="QKE17" s="1020"/>
      <c r="QKF17" s="1020"/>
      <c r="QKG17" s="1020"/>
      <c r="QKH17" s="1020"/>
      <c r="QKI17" s="1020"/>
      <c r="QKJ17" s="1020"/>
      <c r="QKK17" s="1020"/>
      <c r="QKL17" s="1020"/>
      <c r="QKM17" s="1020"/>
      <c r="QKN17" s="1020"/>
      <c r="QKO17" s="1020"/>
      <c r="QKP17" s="1020"/>
      <c r="QKQ17" s="1020"/>
      <c r="QKR17" s="1020"/>
      <c r="QKS17" s="1020"/>
      <c r="QKT17" s="1020"/>
      <c r="QKU17" s="1020"/>
      <c r="QKV17" s="1020"/>
      <c r="QKW17" s="1020"/>
      <c r="QKX17" s="1020"/>
      <c r="QKY17" s="1020"/>
      <c r="QKZ17" s="1020"/>
      <c r="QLA17" s="1020"/>
      <c r="QLB17" s="1020"/>
      <c r="QLC17" s="1020"/>
      <c r="QLD17" s="1020"/>
      <c r="QLE17" s="1020"/>
      <c r="QLF17" s="1020"/>
      <c r="QLG17" s="1020"/>
      <c r="QLH17" s="1020"/>
      <c r="QLI17" s="1020"/>
      <c r="QLJ17" s="1020"/>
      <c r="QLK17" s="1020"/>
      <c r="QLL17" s="1020"/>
      <c r="QLM17" s="1020"/>
      <c r="QLN17" s="1020"/>
      <c r="QLO17" s="1020"/>
      <c r="QLP17" s="1020"/>
      <c r="QLQ17" s="1020"/>
      <c r="QLR17" s="1020"/>
      <c r="QLS17" s="1020"/>
      <c r="QLT17" s="1020"/>
      <c r="QLU17" s="1020"/>
      <c r="QLV17" s="1020"/>
      <c r="QLW17" s="1020"/>
      <c r="QLX17" s="1020"/>
      <c r="QLY17" s="1020"/>
      <c r="QLZ17" s="1020"/>
      <c r="QMA17" s="1020"/>
      <c r="QMB17" s="1020"/>
      <c r="QMC17" s="1020"/>
      <c r="QMD17" s="1020"/>
      <c r="QME17" s="1020"/>
      <c r="QMF17" s="1020"/>
      <c r="QMG17" s="1020"/>
      <c r="QMH17" s="1020"/>
      <c r="QMI17" s="1020"/>
      <c r="QMJ17" s="1020"/>
      <c r="QMK17" s="1020"/>
      <c r="QML17" s="1020"/>
      <c r="QMM17" s="1020"/>
      <c r="QMN17" s="1020"/>
      <c r="QMO17" s="1020"/>
      <c r="QMP17" s="1020"/>
      <c r="QMQ17" s="1020"/>
      <c r="QMR17" s="1020"/>
      <c r="QMS17" s="1020"/>
      <c r="QMT17" s="1020"/>
      <c r="QMU17" s="1020"/>
      <c r="QMV17" s="1020"/>
      <c r="QMW17" s="1020"/>
      <c r="QMX17" s="1020"/>
      <c r="QMY17" s="1020"/>
      <c r="QMZ17" s="1020"/>
      <c r="QNA17" s="1020"/>
      <c r="QNB17" s="1020"/>
      <c r="QNC17" s="1020"/>
      <c r="QND17" s="1020"/>
      <c r="QNE17" s="1020"/>
      <c r="QNF17" s="1020"/>
      <c r="QNG17" s="1020"/>
      <c r="QNH17" s="1020"/>
      <c r="QNI17" s="1020"/>
      <c r="QNJ17" s="1020"/>
      <c r="QNK17" s="1020"/>
      <c r="QNL17" s="1020"/>
      <c r="QNM17" s="1020"/>
      <c r="QNN17" s="1020"/>
      <c r="QNO17" s="1020"/>
      <c r="QNP17" s="1020"/>
      <c r="QNQ17" s="1020"/>
      <c r="QNR17" s="1020"/>
      <c r="QNS17" s="1020"/>
      <c r="QNT17" s="1020"/>
      <c r="QNU17" s="1020"/>
      <c r="QNV17" s="1020"/>
      <c r="QNW17" s="1020"/>
      <c r="QNX17" s="1020"/>
      <c r="QNY17" s="1020"/>
      <c r="QNZ17" s="1020"/>
      <c r="QOA17" s="1020"/>
      <c r="QOB17" s="1020"/>
      <c r="QOC17" s="1020"/>
      <c r="QOD17" s="1020"/>
      <c r="QOE17" s="1020"/>
      <c r="QOF17" s="1020"/>
      <c r="QOG17" s="1020"/>
      <c r="QOH17" s="1020"/>
      <c r="QOI17" s="1020"/>
      <c r="QOJ17" s="1020"/>
      <c r="QOK17" s="1020"/>
      <c r="QOL17" s="1020"/>
      <c r="QOM17" s="1020"/>
      <c r="QON17" s="1020"/>
      <c r="QOO17" s="1020"/>
      <c r="QOP17" s="1020"/>
      <c r="QOQ17" s="1020"/>
      <c r="QOR17" s="1020"/>
      <c r="QOS17" s="1020"/>
      <c r="QOT17" s="1020"/>
      <c r="QOU17" s="1020"/>
      <c r="QOV17" s="1020"/>
      <c r="QOW17" s="1020"/>
      <c r="QOX17" s="1020"/>
      <c r="QOY17" s="1020"/>
      <c r="QOZ17" s="1020"/>
      <c r="QPA17" s="1020"/>
      <c r="QPB17" s="1020"/>
      <c r="QPC17" s="1020"/>
      <c r="QPD17" s="1020"/>
      <c r="QPE17" s="1020"/>
      <c r="QPF17" s="1020"/>
      <c r="QPG17" s="1020"/>
      <c r="QPH17" s="1020"/>
      <c r="QPI17" s="1020"/>
      <c r="QPJ17" s="1020"/>
      <c r="QPK17" s="1020"/>
      <c r="QPL17" s="1020"/>
      <c r="QPM17" s="1020"/>
      <c r="QPN17" s="1020"/>
      <c r="QPO17" s="1020"/>
      <c r="QPP17" s="1020"/>
      <c r="QPQ17" s="1020"/>
      <c r="QPR17" s="1020"/>
      <c r="QPS17" s="1020"/>
      <c r="QPT17" s="1020"/>
      <c r="QPU17" s="1020"/>
      <c r="QPV17" s="1020"/>
      <c r="QPW17" s="1020"/>
      <c r="QPX17" s="1020"/>
      <c r="QPY17" s="1020"/>
      <c r="QPZ17" s="1020"/>
      <c r="QQA17" s="1020"/>
      <c r="QQB17" s="1020"/>
      <c r="QQC17" s="1020"/>
      <c r="QQD17" s="1020"/>
      <c r="QQE17" s="1020"/>
      <c r="QQF17" s="1020"/>
      <c r="QQG17" s="1020"/>
      <c r="QQH17" s="1020"/>
      <c r="QQI17" s="1020"/>
      <c r="QQJ17" s="1020"/>
      <c r="QQK17" s="1020"/>
      <c r="QQL17" s="1020"/>
      <c r="QQM17" s="1020"/>
      <c r="QQN17" s="1020"/>
      <c r="QQO17" s="1020"/>
      <c r="QQP17" s="1020"/>
      <c r="QQQ17" s="1020"/>
      <c r="QQR17" s="1020"/>
      <c r="QQS17" s="1020"/>
      <c r="QQT17" s="1020"/>
      <c r="QQU17" s="1020"/>
      <c r="QQV17" s="1020"/>
      <c r="QQW17" s="1020"/>
      <c r="QQX17" s="1020"/>
      <c r="QQY17" s="1020"/>
      <c r="QQZ17" s="1020"/>
      <c r="QRA17" s="1020"/>
      <c r="QRB17" s="1020"/>
      <c r="QRC17" s="1020"/>
      <c r="QRD17" s="1020"/>
      <c r="QRE17" s="1020"/>
      <c r="QRF17" s="1020"/>
      <c r="QRG17" s="1020"/>
      <c r="QRH17" s="1020"/>
      <c r="QRI17" s="1020"/>
      <c r="QRJ17" s="1020"/>
      <c r="QRK17" s="1020"/>
      <c r="QRL17" s="1020"/>
      <c r="QRM17" s="1020"/>
      <c r="QRN17" s="1020"/>
      <c r="QRO17" s="1020"/>
      <c r="QRP17" s="1020"/>
      <c r="QRQ17" s="1020"/>
      <c r="QRR17" s="1020"/>
      <c r="QRS17" s="1020"/>
      <c r="QRT17" s="1020"/>
      <c r="QRU17" s="1020"/>
      <c r="QRV17" s="1020"/>
      <c r="QRW17" s="1020"/>
      <c r="QRX17" s="1020"/>
      <c r="QRY17" s="1020"/>
      <c r="QRZ17" s="1020"/>
      <c r="QSA17" s="1020"/>
      <c r="QSB17" s="1020"/>
      <c r="QSC17" s="1020"/>
      <c r="QSD17" s="1020"/>
      <c r="QSE17" s="1020"/>
      <c r="QSF17" s="1020"/>
      <c r="QSG17" s="1020"/>
      <c r="QSH17" s="1020"/>
      <c r="QSI17" s="1020"/>
      <c r="QSJ17" s="1020"/>
      <c r="QSK17" s="1020"/>
      <c r="QSL17" s="1020"/>
      <c r="QSM17" s="1020"/>
      <c r="QSN17" s="1020"/>
      <c r="QSO17" s="1020"/>
      <c r="QSP17" s="1020"/>
      <c r="QSQ17" s="1020"/>
      <c r="QSR17" s="1020"/>
      <c r="QSS17" s="1020"/>
      <c r="QST17" s="1020"/>
      <c r="QSU17" s="1020"/>
      <c r="QSV17" s="1020"/>
      <c r="QSW17" s="1020"/>
      <c r="QSX17" s="1020"/>
      <c r="QSY17" s="1020"/>
      <c r="QSZ17" s="1020"/>
      <c r="QTA17" s="1020"/>
      <c r="QTB17" s="1020"/>
      <c r="QTC17" s="1020"/>
      <c r="QTD17" s="1020"/>
      <c r="QTE17" s="1020"/>
      <c r="QTF17" s="1020"/>
      <c r="QTG17" s="1020"/>
      <c r="QTH17" s="1020"/>
      <c r="QTI17" s="1020"/>
      <c r="QTJ17" s="1020"/>
      <c r="QTK17" s="1020"/>
      <c r="QTL17" s="1020"/>
      <c r="QTM17" s="1020"/>
      <c r="QTN17" s="1020"/>
      <c r="QTO17" s="1020"/>
      <c r="QTP17" s="1020"/>
      <c r="QTQ17" s="1020"/>
      <c r="QTR17" s="1020"/>
      <c r="QTS17" s="1020"/>
      <c r="QTT17" s="1020"/>
      <c r="QTU17" s="1020"/>
      <c r="QTV17" s="1020"/>
      <c r="QTW17" s="1020"/>
      <c r="QTX17" s="1020"/>
      <c r="QTY17" s="1020"/>
      <c r="QTZ17" s="1020"/>
      <c r="QUA17" s="1020"/>
      <c r="QUB17" s="1020"/>
      <c r="QUC17" s="1020"/>
      <c r="QUD17" s="1020"/>
      <c r="QUE17" s="1020"/>
      <c r="QUF17" s="1020"/>
      <c r="QUG17" s="1020"/>
      <c r="QUH17" s="1020"/>
      <c r="QUI17" s="1020"/>
      <c r="QUJ17" s="1020"/>
      <c r="QUK17" s="1020"/>
      <c r="QUL17" s="1020"/>
      <c r="QUM17" s="1020"/>
      <c r="QUN17" s="1020"/>
      <c r="QUO17" s="1020"/>
      <c r="QUP17" s="1020"/>
      <c r="QUQ17" s="1020"/>
      <c r="QUR17" s="1020"/>
      <c r="QUS17" s="1020"/>
      <c r="QUT17" s="1020"/>
      <c r="QUU17" s="1020"/>
      <c r="QUV17" s="1020"/>
      <c r="QUW17" s="1020"/>
      <c r="QUX17" s="1020"/>
      <c r="QUY17" s="1020"/>
      <c r="QUZ17" s="1020"/>
      <c r="QVA17" s="1020"/>
      <c r="QVB17" s="1020"/>
      <c r="QVC17" s="1020"/>
      <c r="QVD17" s="1020"/>
      <c r="QVE17" s="1020"/>
      <c r="QVF17" s="1020"/>
      <c r="QVG17" s="1020"/>
      <c r="QVH17" s="1020"/>
      <c r="QVI17" s="1020"/>
      <c r="QVJ17" s="1020"/>
      <c r="QVK17" s="1020"/>
      <c r="QVL17" s="1020"/>
      <c r="QVM17" s="1020"/>
      <c r="QVN17" s="1020"/>
      <c r="QVO17" s="1020"/>
      <c r="QVP17" s="1020"/>
      <c r="QVQ17" s="1020"/>
      <c r="QVR17" s="1020"/>
      <c r="QVS17" s="1020"/>
      <c r="QVT17" s="1020"/>
      <c r="QVU17" s="1020"/>
      <c r="QVV17" s="1020"/>
      <c r="QVW17" s="1020"/>
      <c r="QVX17" s="1020"/>
      <c r="QVY17" s="1020"/>
      <c r="QVZ17" s="1020"/>
      <c r="QWA17" s="1020"/>
      <c r="QWB17" s="1020"/>
      <c r="QWC17" s="1020"/>
      <c r="QWD17" s="1020"/>
      <c r="QWE17" s="1020"/>
      <c r="QWF17" s="1020"/>
      <c r="QWG17" s="1020"/>
      <c r="QWH17" s="1020"/>
      <c r="QWI17" s="1020"/>
      <c r="QWJ17" s="1020"/>
      <c r="QWK17" s="1020"/>
      <c r="QWL17" s="1020"/>
      <c r="QWM17" s="1020"/>
      <c r="QWN17" s="1020"/>
      <c r="QWO17" s="1020"/>
      <c r="QWP17" s="1020"/>
      <c r="QWQ17" s="1020"/>
      <c r="QWR17" s="1020"/>
      <c r="QWS17" s="1020"/>
      <c r="QWT17" s="1020"/>
      <c r="QWU17" s="1020"/>
      <c r="QWV17" s="1020"/>
      <c r="QWW17" s="1020"/>
      <c r="QWX17" s="1020"/>
      <c r="QWY17" s="1020"/>
      <c r="QWZ17" s="1020"/>
      <c r="QXA17" s="1020"/>
      <c r="QXB17" s="1020"/>
      <c r="QXC17" s="1020"/>
      <c r="QXD17" s="1020"/>
      <c r="QXE17" s="1020"/>
      <c r="QXF17" s="1020"/>
      <c r="QXG17" s="1020"/>
      <c r="QXH17" s="1020"/>
      <c r="QXI17" s="1020"/>
      <c r="QXJ17" s="1020"/>
      <c r="QXK17" s="1020"/>
      <c r="QXL17" s="1020"/>
      <c r="QXM17" s="1020"/>
      <c r="QXN17" s="1020"/>
      <c r="QXO17" s="1020"/>
      <c r="QXP17" s="1020"/>
      <c r="QXQ17" s="1020"/>
      <c r="QXR17" s="1020"/>
      <c r="QXS17" s="1020"/>
      <c r="QXT17" s="1020"/>
      <c r="QXU17" s="1020"/>
      <c r="QXV17" s="1020"/>
      <c r="QXW17" s="1020"/>
      <c r="QXX17" s="1020"/>
      <c r="QXY17" s="1020"/>
      <c r="QXZ17" s="1020"/>
      <c r="QYA17" s="1020"/>
      <c r="QYB17" s="1020"/>
      <c r="QYC17" s="1020"/>
      <c r="QYD17" s="1020"/>
      <c r="QYE17" s="1020"/>
      <c r="QYF17" s="1020"/>
      <c r="QYG17" s="1020"/>
      <c r="QYH17" s="1020"/>
      <c r="QYI17" s="1020"/>
      <c r="QYJ17" s="1020"/>
      <c r="QYK17" s="1020"/>
      <c r="QYL17" s="1020"/>
      <c r="QYM17" s="1020"/>
      <c r="QYN17" s="1020"/>
      <c r="QYO17" s="1020"/>
      <c r="QYP17" s="1020"/>
      <c r="QYQ17" s="1020"/>
      <c r="QYR17" s="1020"/>
      <c r="QYS17" s="1020"/>
      <c r="QYT17" s="1020"/>
      <c r="QYU17" s="1020"/>
      <c r="QYV17" s="1020"/>
      <c r="QYW17" s="1020"/>
      <c r="QYX17" s="1020"/>
      <c r="QYY17" s="1020"/>
      <c r="QYZ17" s="1020"/>
      <c r="QZA17" s="1020"/>
      <c r="QZB17" s="1020"/>
      <c r="QZC17" s="1020"/>
      <c r="QZD17" s="1020"/>
      <c r="QZE17" s="1020"/>
      <c r="QZF17" s="1020"/>
      <c r="QZG17" s="1020"/>
      <c r="QZH17" s="1020"/>
      <c r="QZI17" s="1020"/>
      <c r="QZJ17" s="1020"/>
      <c r="QZK17" s="1020"/>
      <c r="QZL17" s="1020"/>
      <c r="QZM17" s="1020"/>
      <c r="QZN17" s="1020"/>
      <c r="QZO17" s="1020"/>
      <c r="QZP17" s="1020"/>
      <c r="QZQ17" s="1020"/>
      <c r="QZR17" s="1020"/>
      <c r="QZS17" s="1020"/>
      <c r="QZT17" s="1020"/>
      <c r="QZU17" s="1020"/>
      <c r="QZV17" s="1020"/>
      <c r="QZW17" s="1020"/>
      <c r="QZX17" s="1020"/>
      <c r="QZY17" s="1020"/>
      <c r="QZZ17" s="1020"/>
      <c r="RAA17" s="1020"/>
      <c r="RAB17" s="1020"/>
      <c r="RAC17" s="1020"/>
      <c r="RAD17" s="1020"/>
      <c r="RAE17" s="1020"/>
      <c r="RAF17" s="1020"/>
      <c r="RAG17" s="1020"/>
      <c r="RAH17" s="1020"/>
      <c r="RAI17" s="1020"/>
      <c r="RAJ17" s="1020"/>
      <c r="RAK17" s="1020"/>
      <c r="RAL17" s="1020"/>
      <c r="RAM17" s="1020"/>
      <c r="RAN17" s="1020"/>
      <c r="RAO17" s="1020"/>
      <c r="RAP17" s="1020"/>
      <c r="RAQ17" s="1020"/>
      <c r="RAR17" s="1020"/>
      <c r="RAS17" s="1020"/>
      <c r="RAT17" s="1020"/>
      <c r="RAU17" s="1020"/>
      <c r="RAV17" s="1020"/>
      <c r="RAW17" s="1020"/>
      <c r="RAX17" s="1020"/>
      <c r="RAY17" s="1020"/>
      <c r="RAZ17" s="1020"/>
      <c r="RBA17" s="1020"/>
      <c r="RBB17" s="1020"/>
      <c r="RBC17" s="1020"/>
      <c r="RBD17" s="1020"/>
      <c r="RBE17" s="1020"/>
      <c r="RBF17" s="1020"/>
      <c r="RBG17" s="1020"/>
      <c r="RBH17" s="1020"/>
      <c r="RBI17" s="1020"/>
      <c r="RBJ17" s="1020"/>
      <c r="RBK17" s="1020"/>
      <c r="RBL17" s="1020"/>
      <c r="RBM17" s="1020"/>
      <c r="RBN17" s="1020"/>
      <c r="RBO17" s="1020"/>
      <c r="RBP17" s="1020"/>
      <c r="RBQ17" s="1020"/>
      <c r="RBR17" s="1020"/>
      <c r="RBS17" s="1020"/>
      <c r="RBT17" s="1020"/>
      <c r="RBU17" s="1020"/>
      <c r="RBV17" s="1020"/>
      <c r="RBW17" s="1020"/>
      <c r="RBX17" s="1020"/>
      <c r="RBY17" s="1020"/>
      <c r="RBZ17" s="1020"/>
      <c r="RCA17" s="1020"/>
      <c r="RCB17" s="1020"/>
      <c r="RCC17" s="1020"/>
      <c r="RCD17" s="1020"/>
      <c r="RCE17" s="1020"/>
      <c r="RCF17" s="1020"/>
      <c r="RCG17" s="1020"/>
      <c r="RCH17" s="1020"/>
      <c r="RCI17" s="1020"/>
      <c r="RCJ17" s="1020"/>
      <c r="RCK17" s="1020"/>
      <c r="RCL17" s="1020"/>
      <c r="RCM17" s="1020"/>
      <c r="RCN17" s="1020"/>
      <c r="RCO17" s="1020"/>
      <c r="RCP17" s="1020"/>
      <c r="RCQ17" s="1020"/>
      <c r="RCR17" s="1020"/>
      <c r="RCS17" s="1020"/>
      <c r="RCT17" s="1020"/>
      <c r="RCU17" s="1020"/>
      <c r="RCV17" s="1020"/>
      <c r="RCW17" s="1020"/>
      <c r="RCX17" s="1020"/>
      <c r="RCY17" s="1020"/>
      <c r="RCZ17" s="1020"/>
      <c r="RDA17" s="1020"/>
      <c r="RDB17" s="1020"/>
      <c r="RDC17" s="1020"/>
      <c r="RDD17" s="1020"/>
      <c r="RDE17" s="1020"/>
      <c r="RDF17" s="1020"/>
      <c r="RDG17" s="1020"/>
      <c r="RDH17" s="1020"/>
      <c r="RDI17" s="1020"/>
      <c r="RDJ17" s="1020"/>
      <c r="RDK17" s="1020"/>
      <c r="RDL17" s="1020"/>
      <c r="RDM17" s="1020"/>
      <c r="RDN17" s="1020"/>
      <c r="RDO17" s="1020"/>
      <c r="RDP17" s="1020"/>
      <c r="RDQ17" s="1020"/>
      <c r="RDR17" s="1020"/>
      <c r="RDS17" s="1020"/>
      <c r="RDT17" s="1020"/>
      <c r="RDU17" s="1020"/>
      <c r="RDV17" s="1020"/>
      <c r="RDW17" s="1020"/>
      <c r="RDX17" s="1020"/>
      <c r="RDY17" s="1020"/>
      <c r="RDZ17" s="1020"/>
      <c r="REA17" s="1020"/>
      <c r="REB17" s="1020"/>
      <c r="REC17" s="1020"/>
      <c r="RED17" s="1020"/>
      <c r="REE17" s="1020"/>
      <c r="REF17" s="1020"/>
      <c r="REG17" s="1020"/>
      <c r="REH17" s="1020"/>
      <c r="REI17" s="1020"/>
      <c r="REJ17" s="1020"/>
      <c r="REK17" s="1020"/>
      <c r="REL17" s="1020"/>
      <c r="REM17" s="1020"/>
      <c r="REN17" s="1020"/>
      <c r="REO17" s="1020"/>
      <c r="REP17" s="1020"/>
      <c r="REQ17" s="1020"/>
      <c r="RER17" s="1020"/>
      <c r="RES17" s="1020"/>
      <c r="RET17" s="1020"/>
      <c r="REU17" s="1020"/>
      <c r="REV17" s="1020"/>
      <c r="REW17" s="1020"/>
      <c r="REX17" s="1020"/>
      <c r="REY17" s="1020"/>
      <c r="REZ17" s="1020"/>
      <c r="RFA17" s="1020"/>
      <c r="RFB17" s="1020"/>
      <c r="RFC17" s="1020"/>
      <c r="RFD17" s="1020"/>
      <c r="RFE17" s="1020"/>
      <c r="RFF17" s="1020"/>
      <c r="RFG17" s="1020"/>
      <c r="RFH17" s="1020"/>
      <c r="RFI17" s="1020"/>
      <c r="RFJ17" s="1020"/>
      <c r="RFK17" s="1020"/>
      <c r="RFL17" s="1020"/>
      <c r="RFM17" s="1020"/>
      <c r="RFN17" s="1020"/>
      <c r="RFO17" s="1020"/>
      <c r="RFP17" s="1020"/>
      <c r="RFQ17" s="1020"/>
      <c r="RFR17" s="1020"/>
      <c r="RFS17" s="1020"/>
      <c r="RFT17" s="1020"/>
      <c r="RFU17" s="1020"/>
      <c r="RFV17" s="1020"/>
      <c r="RFW17" s="1020"/>
      <c r="RFX17" s="1020"/>
      <c r="RFY17" s="1020"/>
      <c r="RFZ17" s="1020"/>
      <c r="RGA17" s="1020"/>
      <c r="RGB17" s="1020"/>
      <c r="RGC17" s="1020"/>
      <c r="RGD17" s="1020"/>
      <c r="RGE17" s="1020"/>
      <c r="RGF17" s="1020"/>
      <c r="RGG17" s="1020"/>
      <c r="RGH17" s="1020"/>
      <c r="RGI17" s="1020"/>
      <c r="RGJ17" s="1020"/>
      <c r="RGK17" s="1020"/>
      <c r="RGL17" s="1020"/>
      <c r="RGM17" s="1020"/>
      <c r="RGN17" s="1020"/>
      <c r="RGO17" s="1020"/>
      <c r="RGP17" s="1020"/>
      <c r="RGQ17" s="1020"/>
      <c r="RGR17" s="1020"/>
      <c r="RGS17" s="1020"/>
      <c r="RGT17" s="1020"/>
      <c r="RGU17" s="1020"/>
      <c r="RGV17" s="1020"/>
      <c r="RGW17" s="1020"/>
      <c r="RGX17" s="1020"/>
      <c r="RGY17" s="1020"/>
      <c r="RGZ17" s="1020"/>
      <c r="RHA17" s="1020"/>
      <c r="RHB17" s="1020"/>
      <c r="RHC17" s="1020"/>
      <c r="RHD17" s="1020"/>
      <c r="RHE17" s="1020"/>
      <c r="RHF17" s="1020"/>
      <c r="RHG17" s="1020"/>
      <c r="RHH17" s="1020"/>
      <c r="RHI17" s="1020"/>
      <c r="RHJ17" s="1020"/>
      <c r="RHK17" s="1020"/>
      <c r="RHL17" s="1020"/>
      <c r="RHM17" s="1020"/>
      <c r="RHN17" s="1020"/>
      <c r="RHO17" s="1020"/>
      <c r="RHP17" s="1020"/>
      <c r="RHQ17" s="1020"/>
      <c r="RHR17" s="1020"/>
      <c r="RHS17" s="1020"/>
      <c r="RHT17" s="1020"/>
      <c r="RHU17" s="1020"/>
      <c r="RHV17" s="1020"/>
      <c r="RHW17" s="1020"/>
      <c r="RHX17" s="1020"/>
      <c r="RHY17" s="1020"/>
      <c r="RHZ17" s="1020"/>
      <c r="RIA17" s="1020"/>
      <c r="RIB17" s="1020"/>
      <c r="RIC17" s="1020"/>
      <c r="RID17" s="1020"/>
      <c r="RIE17" s="1020"/>
      <c r="RIF17" s="1020"/>
      <c r="RIG17" s="1020"/>
      <c r="RIH17" s="1020"/>
      <c r="RII17" s="1020"/>
      <c r="RIJ17" s="1020"/>
      <c r="RIK17" s="1020"/>
      <c r="RIL17" s="1020"/>
      <c r="RIM17" s="1020"/>
      <c r="RIN17" s="1020"/>
      <c r="RIO17" s="1020"/>
      <c r="RIP17" s="1020"/>
      <c r="RIQ17" s="1020"/>
      <c r="RIR17" s="1020"/>
      <c r="RIS17" s="1020"/>
      <c r="RIT17" s="1020"/>
      <c r="RIU17" s="1020"/>
      <c r="RIV17" s="1020"/>
      <c r="RIW17" s="1020"/>
      <c r="RIX17" s="1020"/>
      <c r="RIY17" s="1020"/>
      <c r="RIZ17" s="1020"/>
      <c r="RJA17" s="1020"/>
      <c r="RJB17" s="1020"/>
      <c r="RJC17" s="1020"/>
      <c r="RJD17" s="1020"/>
      <c r="RJE17" s="1020"/>
      <c r="RJF17" s="1020"/>
      <c r="RJG17" s="1020"/>
      <c r="RJH17" s="1020"/>
      <c r="RJI17" s="1020"/>
      <c r="RJJ17" s="1020"/>
      <c r="RJK17" s="1020"/>
      <c r="RJL17" s="1020"/>
      <c r="RJM17" s="1020"/>
      <c r="RJN17" s="1020"/>
      <c r="RJO17" s="1020"/>
      <c r="RJP17" s="1020"/>
      <c r="RJQ17" s="1020"/>
      <c r="RJR17" s="1020"/>
      <c r="RJS17" s="1020"/>
      <c r="RJT17" s="1020"/>
      <c r="RJU17" s="1020"/>
      <c r="RJV17" s="1020"/>
      <c r="RJW17" s="1020"/>
      <c r="RJX17" s="1020"/>
      <c r="RJY17" s="1020"/>
      <c r="RJZ17" s="1020"/>
      <c r="RKA17" s="1020"/>
      <c r="RKB17" s="1020"/>
      <c r="RKC17" s="1020"/>
      <c r="RKD17" s="1020"/>
      <c r="RKE17" s="1020"/>
      <c r="RKF17" s="1020"/>
      <c r="RKG17" s="1020"/>
      <c r="RKH17" s="1020"/>
      <c r="RKI17" s="1020"/>
      <c r="RKJ17" s="1020"/>
      <c r="RKK17" s="1020"/>
      <c r="RKL17" s="1020"/>
      <c r="RKM17" s="1020"/>
      <c r="RKN17" s="1020"/>
      <c r="RKO17" s="1020"/>
      <c r="RKP17" s="1020"/>
      <c r="RKQ17" s="1020"/>
      <c r="RKR17" s="1020"/>
      <c r="RKS17" s="1020"/>
      <c r="RKT17" s="1020"/>
      <c r="RKU17" s="1020"/>
      <c r="RKV17" s="1020"/>
      <c r="RKW17" s="1020"/>
      <c r="RKX17" s="1020"/>
      <c r="RKY17" s="1020"/>
      <c r="RKZ17" s="1020"/>
      <c r="RLA17" s="1020"/>
      <c r="RLB17" s="1020"/>
      <c r="RLC17" s="1020"/>
      <c r="RLD17" s="1020"/>
      <c r="RLE17" s="1020"/>
      <c r="RLF17" s="1020"/>
      <c r="RLG17" s="1020"/>
      <c r="RLH17" s="1020"/>
      <c r="RLI17" s="1020"/>
      <c r="RLJ17" s="1020"/>
      <c r="RLK17" s="1020"/>
      <c r="RLL17" s="1020"/>
      <c r="RLM17" s="1020"/>
      <c r="RLN17" s="1020"/>
      <c r="RLO17" s="1020"/>
      <c r="RLP17" s="1020"/>
      <c r="RLQ17" s="1020"/>
      <c r="RLR17" s="1020"/>
      <c r="RLS17" s="1020"/>
      <c r="RLT17" s="1020"/>
      <c r="RLU17" s="1020"/>
      <c r="RLV17" s="1020"/>
      <c r="RLW17" s="1020"/>
      <c r="RLX17" s="1020"/>
      <c r="RLY17" s="1020"/>
      <c r="RLZ17" s="1020"/>
      <c r="RMA17" s="1020"/>
      <c r="RMB17" s="1020"/>
      <c r="RMC17" s="1020"/>
      <c r="RMD17" s="1020"/>
      <c r="RME17" s="1020"/>
      <c r="RMF17" s="1020"/>
      <c r="RMG17" s="1020"/>
      <c r="RMH17" s="1020"/>
      <c r="RMI17" s="1020"/>
      <c r="RMJ17" s="1020"/>
      <c r="RMK17" s="1020"/>
      <c r="RML17" s="1020"/>
      <c r="RMM17" s="1020"/>
      <c r="RMN17" s="1020"/>
      <c r="RMO17" s="1020"/>
      <c r="RMP17" s="1020"/>
      <c r="RMQ17" s="1020"/>
      <c r="RMR17" s="1020"/>
      <c r="RMS17" s="1020"/>
      <c r="RMT17" s="1020"/>
      <c r="RMU17" s="1020"/>
      <c r="RMV17" s="1020"/>
      <c r="RMW17" s="1020"/>
      <c r="RMX17" s="1020"/>
      <c r="RMY17" s="1020"/>
      <c r="RMZ17" s="1020"/>
      <c r="RNA17" s="1020"/>
      <c r="RNB17" s="1020"/>
      <c r="RNC17" s="1020"/>
      <c r="RND17" s="1020"/>
      <c r="RNE17" s="1020"/>
      <c r="RNF17" s="1020"/>
      <c r="RNG17" s="1020"/>
      <c r="RNH17" s="1020"/>
      <c r="RNI17" s="1020"/>
      <c r="RNJ17" s="1020"/>
      <c r="RNK17" s="1020"/>
      <c r="RNL17" s="1020"/>
      <c r="RNM17" s="1020"/>
      <c r="RNN17" s="1020"/>
      <c r="RNO17" s="1020"/>
      <c r="RNP17" s="1020"/>
      <c r="RNQ17" s="1020"/>
      <c r="RNR17" s="1020"/>
      <c r="RNS17" s="1020"/>
      <c r="RNT17" s="1020"/>
      <c r="RNU17" s="1020"/>
      <c r="RNV17" s="1020"/>
      <c r="RNW17" s="1020"/>
      <c r="RNX17" s="1020"/>
      <c r="RNY17" s="1020"/>
      <c r="RNZ17" s="1020"/>
      <c r="ROA17" s="1020"/>
      <c r="ROB17" s="1020"/>
      <c r="ROC17" s="1020"/>
      <c r="ROD17" s="1020"/>
      <c r="ROE17" s="1020"/>
      <c r="ROF17" s="1020"/>
      <c r="ROG17" s="1020"/>
      <c r="ROH17" s="1020"/>
      <c r="ROI17" s="1020"/>
      <c r="ROJ17" s="1020"/>
      <c r="ROK17" s="1020"/>
      <c r="ROL17" s="1020"/>
      <c r="ROM17" s="1020"/>
      <c r="RON17" s="1020"/>
      <c r="ROO17" s="1020"/>
      <c r="ROP17" s="1020"/>
      <c r="ROQ17" s="1020"/>
      <c r="ROR17" s="1020"/>
      <c r="ROS17" s="1020"/>
      <c r="ROT17" s="1020"/>
      <c r="ROU17" s="1020"/>
      <c r="ROV17" s="1020"/>
      <c r="ROW17" s="1020"/>
      <c r="ROX17" s="1020"/>
      <c r="ROY17" s="1020"/>
      <c r="ROZ17" s="1020"/>
      <c r="RPA17" s="1020"/>
      <c r="RPB17" s="1020"/>
      <c r="RPC17" s="1020"/>
      <c r="RPD17" s="1020"/>
      <c r="RPE17" s="1020"/>
      <c r="RPF17" s="1020"/>
      <c r="RPG17" s="1020"/>
      <c r="RPH17" s="1020"/>
      <c r="RPI17" s="1020"/>
      <c r="RPJ17" s="1020"/>
      <c r="RPK17" s="1020"/>
      <c r="RPL17" s="1020"/>
      <c r="RPM17" s="1020"/>
      <c r="RPN17" s="1020"/>
      <c r="RPO17" s="1020"/>
      <c r="RPP17" s="1020"/>
      <c r="RPQ17" s="1020"/>
      <c r="RPR17" s="1020"/>
      <c r="RPS17" s="1020"/>
      <c r="RPT17" s="1020"/>
      <c r="RPU17" s="1020"/>
      <c r="RPV17" s="1020"/>
      <c r="RPW17" s="1020"/>
      <c r="RPX17" s="1020"/>
      <c r="RPY17" s="1020"/>
      <c r="RPZ17" s="1020"/>
      <c r="RQA17" s="1020"/>
      <c r="RQB17" s="1020"/>
      <c r="RQC17" s="1020"/>
      <c r="RQD17" s="1020"/>
      <c r="RQE17" s="1020"/>
      <c r="RQF17" s="1020"/>
      <c r="RQG17" s="1020"/>
      <c r="RQH17" s="1020"/>
      <c r="RQI17" s="1020"/>
      <c r="RQJ17" s="1020"/>
      <c r="RQK17" s="1020"/>
      <c r="RQL17" s="1020"/>
      <c r="RQM17" s="1020"/>
      <c r="RQN17" s="1020"/>
      <c r="RQO17" s="1020"/>
      <c r="RQP17" s="1020"/>
      <c r="RQQ17" s="1020"/>
      <c r="RQR17" s="1020"/>
      <c r="RQS17" s="1020"/>
      <c r="RQT17" s="1020"/>
      <c r="RQU17" s="1020"/>
      <c r="RQV17" s="1020"/>
      <c r="RQW17" s="1020"/>
      <c r="RQX17" s="1020"/>
      <c r="RQY17" s="1020"/>
      <c r="RQZ17" s="1020"/>
      <c r="RRA17" s="1020"/>
      <c r="RRB17" s="1020"/>
      <c r="RRC17" s="1020"/>
      <c r="RRD17" s="1020"/>
      <c r="RRE17" s="1020"/>
      <c r="RRF17" s="1020"/>
      <c r="RRG17" s="1020"/>
      <c r="RRH17" s="1020"/>
      <c r="RRI17" s="1020"/>
      <c r="RRJ17" s="1020"/>
      <c r="RRK17" s="1020"/>
      <c r="RRL17" s="1020"/>
      <c r="RRM17" s="1020"/>
      <c r="RRN17" s="1020"/>
      <c r="RRO17" s="1020"/>
      <c r="RRP17" s="1020"/>
      <c r="RRQ17" s="1020"/>
      <c r="RRR17" s="1020"/>
      <c r="RRS17" s="1020"/>
      <c r="RRT17" s="1020"/>
      <c r="RRU17" s="1020"/>
      <c r="RRV17" s="1020"/>
      <c r="RRW17" s="1020"/>
      <c r="RRX17" s="1020"/>
      <c r="RRY17" s="1020"/>
      <c r="RRZ17" s="1020"/>
      <c r="RSA17" s="1020"/>
      <c r="RSB17" s="1020"/>
      <c r="RSC17" s="1020"/>
      <c r="RSD17" s="1020"/>
      <c r="RSE17" s="1020"/>
      <c r="RSF17" s="1020"/>
      <c r="RSG17" s="1020"/>
      <c r="RSH17" s="1020"/>
      <c r="RSI17" s="1020"/>
      <c r="RSJ17" s="1020"/>
      <c r="RSK17" s="1020"/>
      <c r="RSL17" s="1020"/>
      <c r="RSM17" s="1020"/>
      <c r="RSN17" s="1020"/>
      <c r="RSO17" s="1020"/>
      <c r="RSP17" s="1020"/>
      <c r="RSQ17" s="1020"/>
      <c r="RSR17" s="1020"/>
      <c r="RSS17" s="1020"/>
      <c r="RST17" s="1020"/>
      <c r="RSU17" s="1020"/>
      <c r="RSV17" s="1020"/>
      <c r="RSW17" s="1020"/>
      <c r="RSX17" s="1020"/>
      <c r="RSY17" s="1020"/>
      <c r="RSZ17" s="1020"/>
      <c r="RTA17" s="1020"/>
      <c r="RTB17" s="1020"/>
      <c r="RTC17" s="1020"/>
      <c r="RTD17" s="1020"/>
      <c r="RTE17" s="1020"/>
      <c r="RTF17" s="1020"/>
      <c r="RTG17" s="1020"/>
      <c r="RTH17" s="1020"/>
      <c r="RTI17" s="1020"/>
      <c r="RTJ17" s="1020"/>
      <c r="RTK17" s="1020"/>
      <c r="RTL17" s="1020"/>
      <c r="RTM17" s="1020"/>
      <c r="RTN17" s="1020"/>
      <c r="RTO17" s="1020"/>
      <c r="RTP17" s="1020"/>
      <c r="RTQ17" s="1020"/>
      <c r="RTR17" s="1020"/>
      <c r="RTS17" s="1020"/>
      <c r="RTT17" s="1020"/>
      <c r="RTU17" s="1020"/>
      <c r="RTV17" s="1020"/>
      <c r="RTW17" s="1020"/>
      <c r="RTX17" s="1020"/>
      <c r="RTY17" s="1020"/>
      <c r="RTZ17" s="1020"/>
      <c r="RUA17" s="1020"/>
      <c r="RUB17" s="1020"/>
      <c r="RUC17" s="1020"/>
      <c r="RUD17" s="1020"/>
      <c r="RUE17" s="1020"/>
      <c r="RUF17" s="1020"/>
      <c r="RUG17" s="1020"/>
      <c r="RUH17" s="1020"/>
      <c r="RUI17" s="1020"/>
      <c r="RUJ17" s="1020"/>
      <c r="RUK17" s="1020"/>
      <c r="RUL17" s="1020"/>
      <c r="RUM17" s="1020"/>
      <c r="RUN17" s="1020"/>
      <c r="RUO17" s="1020"/>
      <c r="RUP17" s="1020"/>
      <c r="RUQ17" s="1020"/>
      <c r="RUR17" s="1020"/>
      <c r="RUS17" s="1020"/>
      <c r="RUT17" s="1020"/>
      <c r="RUU17" s="1020"/>
      <c r="RUV17" s="1020"/>
      <c r="RUW17" s="1020"/>
      <c r="RUX17" s="1020"/>
      <c r="RUY17" s="1020"/>
      <c r="RUZ17" s="1020"/>
      <c r="RVA17" s="1020"/>
      <c r="RVB17" s="1020"/>
      <c r="RVC17" s="1020"/>
      <c r="RVD17" s="1020"/>
      <c r="RVE17" s="1020"/>
      <c r="RVF17" s="1020"/>
      <c r="RVG17" s="1020"/>
      <c r="RVH17" s="1020"/>
      <c r="RVI17" s="1020"/>
      <c r="RVJ17" s="1020"/>
      <c r="RVK17" s="1020"/>
      <c r="RVL17" s="1020"/>
      <c r="RVM17" s="1020"/>
      <c r="RVN17" s="1020"/>
      <c r="RVO17" s="1020"/>
      <c r="RVP17" s="1020"/>
      <c r="RVQ17" s="1020"/>
      <c r="RVR17" s="1020"/>
      <c r="RVS17" s="1020"/>
      <c r="RVT17" s="1020"/>
      <c r="RVU17" s="1020"/>
      <c r="RVV17" s="1020"/>
      <c r="RVW17" s="1020"/>
      <c r="RVX17" s="1020"/>
      <c r="RVY17" s="1020"/>
      <c r="RVZ17" s="1020"/>
      <c r="RWA17" s="1020"/>
      <c r="RWB17" s="1020"/>
      <c r="RWC17" s="1020"/>
      <c r="RWD17" s="1020"/>
      <c r="RWE17" s="1020"/>
      <c r="RWF17" s="1020"/>
      <c r="RWG17" s="1020"/>
      <c r="RWH17" s="1020"/>
      <c r="RWI17" s="1020"/>
      <c r="RWJ17" s="1020"/>
      <c r="RWK17" s="1020"/>
      <c r="RWL17" s="1020"/>
      <c r="RWM17" s="1020"/>
      <c r="RWN17" s="1020"/>
      <c r="RWO17" s="1020"/>
      <c r="RWP17" s="1020"/>
      <c r="RWQ17" s="1020"/>
      <c r="RWR17" s="1020"/>
      <c r="RWS17" s="1020"/>
      <c r="RWT17" s="1020"/>
      <c r="RWU17" s="1020"/>
      <c r="RWV17" s="1020"/>
      <c r="RWW17" s="1020"/>
      <c r="RWX17" s="1020"/>
      <c r="RWY17" s="1020"/>
      <c r="RWZ17" s="1020"/>
      <c r="RXA17" s="1020"/>
      <c r="RXB17" s="1020"/>
      <c r="RXC17" s="1020"/>
      <c r="RXD17" s="1020"/>
      <c r="RXE17" s="1020"/>
      <c r="RXF17" s="1020"/>
      <c r="RXG17" s="1020"/>
      <c r="RXH17" s="1020"/>
      <c r="RXI17" s="1020"/>
      <c r="RXJ17" s="1020"/>
      <c r="RXK17" s="1020"/>
      <c r="RXL17" s="1020"/>
      <c r="RXM17" s="1020"/>
      <c r="RXN17" s="1020"/>
      <c r="RXO17" s="1020"/>
      <c r="RXP17" s="1020"/>
      <c r="RXQ17" s="1020"/>
      <c r="RXR17" s="1020"/>
      <c r="RXS17" s="1020"/>
      <c r="RXT17" s="1020"/>
      <c r="RXU17" s="1020"/>
      <c r="RXV17" s="1020"/>
      <c r="RXW17" s="1020"/>
      <c r="RXX17" s="1020"/>
      <c r="RXY17" s="1020"/>
      <c r="RXZ17" s="1020"/>
      <c r="RYA17" s="1020"/>
      <c r="RYB17" s="1020"/>
      <c r="RYC17" s="1020"/>
      <c r="RYD17" s="1020"/>
      <c r="RYE17" s="1020"/>
      <c r="RYF17" s="1020"/>
      <c r="RYG17" s="1020"/>
      <c r="RYH17" s="1020"/>
      <c r="RYI17" s="1020"/>
      <c r="RYJ17" s="1020"/>
      <c r="RYK17" s="1020"/>
      <c r="RYL17" s="1020"/>
      <c r="RYM17" s="1020"/>
      <c r="RYN17" s="1020"/>
      <c r="RYO17" s="1020"/>
      <c r="RYP17" s="1020"/>
      <c r="RYQ17" s="1020"/>
      <c r="RYR17" s="1020"/>
      <c r="RYS17" s="1020"/>
      <c r="RYT17" s="1020"/>
      <c r="RYU17" s="1020"/>
      <c r="RYV17" s="1020"/>
      <c r="RYW17" s="1020"/>
      <c r="RYX17" s="1020"/>
      <c r="RYY17" s="1020"/>
      <c r="RYZ17" s="1020"/>
      <c r="RZA17" s="1020"/>
      <c r="RZB17" s="1020"/>
      <c r="RZC17" s="1020"/>
      <c r="RZD17" s="1020"/>
      <c r="RZE17" s="1020"/>
      <c r="RZF17" s="1020"/>
      <c r="RZG17" s="1020"/>
      <c r="RZH17" s="1020"/>
      <c r="RZI17" s="1020"/>
      <c r="RZJ17" s="1020"/>
      <c r="RZK17" s="1020"/>
      <c r="RZL17" s="1020"/>
      <c r="RZM17" s="1020"/>
      <c r="RZN17" s="1020"/>
      <c r="RZO17" s="1020"/>
      <c r="RZP17" s="1020"/>
      <c r="RZQ17" s="1020"/>
      <c r="RZR17" s="1020"/>
      <c r="RZS17" s="1020"/>
      <c r="RZT17" s="1020"/>
      <c r="RZU17" s="1020"/>
      <c r="RZV17" s="1020"/>
      <c r="RZW17" s="1020"/>
      <c r="RZX17" s="1020"/>
      <c r="RZY17" s="1020"/>
      <c r="RZZ17" s="1020"/>
      <c r="SAA17" s="1020"/>
      <c r="SAB17" s="1020"/>
      <c r="SAC17" s="1020"/>
      <c r="SAD17" s="1020"/>
      <c r="SAE17" s="1020"/>
      <c r="SAF17" s="1020"/>
      <c r="SAG17" s="1020"/>
      <c r="SAH17" s="1020"/>
      <c r="SAI17" s="1020"/>
      <c r="SAJ17" s="1020"/>
      <c r="SAK17" s="1020"/>
      <c r="SAL17" s="1020"/>
      <c r="SAM17" s="1020"/>
      <c r="SAN17" s="1020"/>
      <c r="SAO17" s="1020"/>
      <c r="SAP17" s="1020"/>
      <c r="SAQ17" s="1020"/>
      <c r="SAR17" s="1020"/>
      <c r="SAS17" s="1020"/>
      <c r="SAT17" s="1020"/>
      <c r="SAU17" s="1020"/>
      <c r="SAV17" s="1020"/>
      <c r="SAW17" s="1020"/>
      <c r="SAX17" s="1020"/>
      <c r="SAY17" s="1020"/>
      <c r="SAZ17" s="1020"/>
      <c r="SBA17" s="1020"/>
      <c r="SBB17" s="1020"/>
      <c r="SBC17" s="1020"/>
      <c r="SBD17" s="1020"/>
      <c r="SBE17" s="1020"/>
      <c r="SBF17" s="1020"/>
      <c r="SBG17" s="1020"/>
      <c r="SBH17" s="1020"/>
      <c r="SBI17" s="1020"/>
      <c r="SBJ17" s="1020"/>
      <c r="SBK17" s="1020"/>
      <c r="SBL17" s="1020"/>
      <c r="SBM17" s="1020"/>
      <c r="SBN17" s="1020"/>
      <c r="SBO17" s="1020"/>
      <c r="SBP17" s="1020"/>
      <c r="SBQ17" s="1020"/>
      <c r="SBR17" s="1020"/>
      <c r="SBS17" s="1020"/>
      <c r="SBT17" s="1020"/>
      <c r="SBU17" s="1020"/>
      <c r="SBV17" s="1020"/>
      <c r="SBW17" s="1020"/>
      <c r="SBX17" s="1020"/>
      <c r="SBY17" s="1020"/>
      <c r="SBZ17" s="1020"/>
      <c r="SCA17" s="1020"/>
      <c r="SCB17" s="1020"/>
      <c r="SCC17" s="1020"/>
      <c r="SCD17" s="1020"/>
      <c r="SCE17" s="1020"/>
      <c r="SCF17" s="1020"/>
      <c r="SCG17" s="1020"/>
      <c r="SCH17" s="1020"/>
      <c r="SCI17" s="1020"/>
      <c r="SCJ17" s="1020"/>
      <c r="SCK17" s="1020"/>
      <c r="SCL17" s="1020"/>
      <c r="SCM17" s="1020"/>
      <c r="SCN17" s="1020"/>
      <c r="SCO17" s="1020"/>
      <c r="SCP17" s="1020"/>
      <c r="SCQ17" s="1020"/>
      <c r="SCR17" s="1020"/>
      <c r="SCS17" s="1020"/>
      <c r="SCT17" s="1020"/>
      <c r="SCU17" s="1020"/>
      <c r="SCV17" s="1020"/>
      <c r="SCW17" s="1020"/>
      <c r="SCX17" s="1020"/>
      <c r="SCY17" s="1020"/>
      <c r="SCZ17" s="1020"/>
      <c r="SDA17" s="1020"/>
      <c r="SDB17" s="1020"/>
      <c r="SDC17" s="1020"/>
      <c r="SDD17" s="1020"/>
      <c r="SDE17" s="1020"/>
      <c r="SDF17" s="1020"/>
      <c r="SDG17" s="1020"/>
      <c r="SDH17" s="1020"/>
      <c r="SDI17" s="1020"/>
      <c r="SDJ17" s="1020"/>
      <c r="SDK17" s="1020"/>
      <c r="SDL17" s="1020"/>
      <c r="SDM17" s="1020"/>
      <c r="SDN17" s="1020"/>
      <c r="SDO17" s="1020"/>
      <c r="SDP17" s="1020"/>
      <c r="SDQ17" s="1020"/>
      <c r="SDR17" s="1020"/>
      <c r="SDS17" s="1020"/>
      <c r="SDT17" s="1020"/>
      <c r="SDU17" s="1020"/>
      <c r="SDV17" s="1020"/>
      <c r="SDW17" s="1020"/>
      <c r="SDX17" s="1020"/>
      <c r="SDY17" s="1020"/>
      <c r="SDZ17" s="1020"/>
      <c r="SEA17" s="1020"/>
      <c r="SEB17" s="1020"/>
      <c r="SEC17" s="1020"/>
      <c r="SED17" s="1020"/>
      <c r="SEE17" s="1020"/>
      <c r="SEF17" s="1020"/>
      <c r="SEG17" s="1020"/>
      <c r="SEH17" s="1020"/>
      <c r="SEI17" s="1020"/>
      <c r="SEJ17" s="1020"/>
      <c r="SEK17" s="1020"/>
      <c r="SEL17" s="1020"/>
      <c r="SEM17" s="1020"/>
      <c r="SEN17" s="1020"/>
      <c r="SEO17" s="1020"/>
      <c r="SEP17" s="1020"/>
      <c r="SEQ17" s="1020"/>
      <c r="SER17" s="1020"/>
      <c r="SES17" s="1020"/>
      <c r="SET17" s="1020"/>
      <c r="SEU17" s="1020"/>
      <c r="SEV17" s="1020"/>
      <c r="SEW17" s="1020"/>
      <c r="SEX17" s="1020"/>
      <c r="SEY17" s="1020"/>
      <c r="SEZ17" s="1020"/>
      <c r="SFA17" s="1020"/>
      <c r="SFB17" s="1020"/>
      <c r="SFC17" s="1020"/>
      <c r="SFD17" s="1020"/>
      <c r="SFE17" s="1020"/>
      <c r="SFF17" s="1020"/>
      <c r="SFG17" s="1020"/>
      <c r="SFH17" s="1020"/>
      <c r="SFI17" s="1020"/>
      <c r="SFJ17" s="1020"/>
      <c r="SFK17" s="1020"/>
      <c r="SFL17" s="1020"/>
      <c r="SFM17" s="1020"/>
      <c r="SFN17" s="1020"/>
      <c r="SFO17" s="1020"/>
      <c r="SFP17" s="1020"/>
      <c r="SFQ17" s="1020"/>
      <c r="SFR17" s="1020"/>
      <c r="SFS17" s="1020"/>
      <c r="SFT17" s="1020"/>
      <c r="SFU17" s="1020"/>
      <c r="SFV17" s="1020"/>
      <c r="SFW17" s="1020"/>
      <c r="SFX17" s="1020"/>
      <c r="SFY17" s="1020"/>
      <c r="SFZ17" s="1020"/>
      <c r="SGA17" s="1020"/>
      <c r="SGB17" s="1020"/>
      <c r="SGC17" s="1020"/>
      <c r="SGD17" s="1020"/>
      <c r="SGE17" s="1020"/>
      <c r="SGF17" s="1020"/>
      <c r="SGG17" s="1020"/>
      <c r="SGH17" s="1020"/>
      <c r="SGI17" s="1020"/>
      <c r="SGJ17" s="1020"/>
      <c r="SGK17" s="1020"/>
      <c r="SGL17" s="1020"/>
      <c r="SGM17" s="1020"/>
      <c r="SGN17" s="1020"/>
      <c r="SGO17" s="1020"/>
      <c r="SGP17" s="1020"/>
      <c r="SGQ17" s="1020"/>
      <c r="SGR17" s="1020"/>
      <c r="SGS17" s="1020"/>
      <c r="SGT17" s="1020"/>
      <c r="SGU17" s="1020"/>
      <c r="SGV17" s="1020"/>
      <c r="SGW17" s="1020"/>
      <c r="SGX17" s="1020"/>
      <c r="SGY17" s="1020"/>
      <c r="SGZ17" s="1020"/>
      <c r="SHA17" s="1020"/>
      <c r="SHB17" s="1020"/>
      <c r="SHC17" s="1020"/>
      <c r="SHD17" s="1020"/>
      <c r="SHE17" s="1020"/>
      <c r="SHF17" s="1020"/>
      <c r="SHG17" s="1020"/>
      <c r="SHH17" s="1020"/>
      <c r="SHI17" s="1020"/>
      <c r="SHJ17" s="1020"/>
      <c r="SHK17" s="1020"/>
      <c r="SHL17" s="1020"/>
      <c r="SHM17" s="1020"/>
      <c r="SHN17" s="1020"/>
      <c r="SHO17" s="1020"/>
      <c r="SHP17" s="1020"/>
      <c r="SHQ17" s="1020"/>
      <c r="SHR17" s="1020"/>
      <c r="SHS17" s="1020"/>
      <c r="SHT17" s="1020"/>
      <c r="SHU17" s="1020"/>
      <c r="SHV17" s="1020"/>
      <c r="SHW17" s="1020"/>
      <c r="SHX17" s="1020"/>
      <c r="SHY17" s="1020"/>
      <c r="SHZ17" s="1020"/>
      <c r="SIA17" s="1020"/>
      <c r="SIB17" s="1020"/>
      <c r="SIC17" s="1020"/>
      <c r="SID17" s="1020"/>
      <c r="SIE17" s="1020"/>
      <c r="SIF17" s="1020"/>
      <c r="SIG17" s="1020"/>
      <c r="SIH17" s="1020"/>
      <c r="SII17" s="1020"/>
      <c r="SIJ17" s="1020"/>
      <c r="SIK17" s="1020"/>
      <c r="SIL17" s="1020"/>
      <c r="SIM17" s="1020"/>
      <c r="SIN17" s="1020"/>
      <c r="SIO17" s="1020"/>
      <c r="SIP17" s="1020"/>
      <c r="SIQ17" s="1020"/>
      <c r="SIR17" s="1020"/>
      <c r="SIS17" s="1020"/>
      <c r="SIT17" s="1020"/>
      <c r="SIU17" s="1020"/>
      <c r="SIV17" s="1020"/>
      <c r="SIW17" s="1020"/>
      <c r="SIX17" s="1020"/>
      <c r="SIY17" s="1020"/>
      <c r="SIZ17" s="1020"/>
      <c r="SJA17" s="1020"/>
      <c r="SJB17" s="1020"/>
      <c r="SJC17" s="1020"/>
      <c r="SJD17" s="1020"/>
      <c r="SJE17" s="1020"/>
      <c r="SJF17" s="1020"/>
      <c r="SJG17" s="1020"/>
      <c r="SJH17" s="1020"/>
      <c r="SJI17" s="1020"/>
      <c r="SJJ17" s="1020"/>
      <c r="SJK17" s="1020"/>
      <c r="SJL17" s="1020"/>
      <c r="SJM17" s="1020"/>
      <c r="SJN17" s="1020"/>
      <c r="SJO17" s="1020"/>
      <c r="SJP17" s="1020"/>
      <c r="SJQ17" s="1020"/>
      <c r="SJR17" s="1020"/>
      <c r="SJS17" s="1020"/>
      <c r="SJT17" s="1020"/>
      <c r="SJU17" s="1020"/>
      <c r="SJV17" s="1020"/>
      <c r="SJW17" s="1020"/>
      <c r="SJX17" s="1020"/>
      <c r="SJY17" s="1020"/>
      <c r="SJZ17" s="1020"/>
      <c r="SKA17" s="1020"/>
      <c r="SKB17" s="1020"/>
      <c r="SKC17" s="1020"/>
      <c r="SKD17" s="1020"/>
      <c r="SKE17" s="1020"/>
      <c r="SKF17" s="1020"/>
      <c r="SKG17" s="1020"/>
      <c r="SKH17" s="1020"/>
      <c r="SKI17" s="1020"/>
      <c r="SKJ17" s="1020"/>
      <c r="SKK17" s="1020"/>
      <c r="SKL17" s="1020"/>
      <c r="SKM17" s="1020"/>
      <c r="SKN17" s="1020"/>
      <c r="SKO17" s="1020"/>
      <c r="SKP17" s="1020"/>
      <c r="SKQ17" s="1020"/>
      <c r="SKR17" s="1020"/>
      <c r="SKS17" s="1020"/>
      <c r="SKT17" s="1020"/>
      <c r="SKU17" s="1020"/>
      <c r="SKV17" s="1020"/>
      <c r="SKW17" s="1020"/>
      <c r="SKX17" s="1020"/>
      <c r="SKY17" s="1020"/>
      <c r="SKZ17" s="1020"/>
      <c r="SLA17" s="1020"/>
      <c r="SLB17" s="1020"/>
      <c r="SLC17" s="1020"/>
      <c r="SLD17" s="1020"/>
      <c r="SLE17" s="1020"/>
      <c r="SLF17" s="1020"/>
      <c r="SLG17" s="1020"/>
      <c r="SLH17" s="1020"/>
      <c r="SLI17" s="1020"/>
      <c r="SLJ17" s="1020"/>
      <c r="SLK17" s="1020"/>
      <c r="SLL17" s="1020"/>
      <c r="SLM17" s="1020"/>
      <c r="SLN17" s="1020"/>
      <c r="SLO17" s="1020"/>
      <c r="SLP17" s="1020"/>
      <c r="SLQ17" s="1020"/>
      <c r="SLR17" s="1020"/>
      <c r="SLS17" s="1020"/>
      <c r="SLT17" s="1020"/>
      <c r="SLU17" s="1020"/>
      <c r="SLV17" s="1020"/>
      <c r="SLW17" s="1020"/>
      <c r="SLX17" s="1020"/>
      <c r="SLY17" s="1020"/>
      <c r="SLZ17" s="1020"/>
      <c r="SMA17" s="1020"/>
      <c r="SMB17" s="1020"/>
      <c r="SMC17" s="1020"/>
      <c r="SMD17" s="1020"/>
      <c r="SME17" s="1020"/>
      <c r="SMF17" s="1020"/>
      <c r="SMG17" s="1020"/>
      <c r="SMH17" s="1020"/>
      <c r="SMI17" s="1020"/>
      <c r="SMJ17" s="1020"/>
      <c r="SMK17" s="1020"/>
      <c r="SML17" s="1020"/>
      <c r="SMM17" s="1020"/>
      <c r="SMN17" s="1020"/>
      <c r="SMO17" s="1020"/>
      <c r="SMP17" s="1020"/>
      <c r="SMQ17" s="1020"/>
      <c r="SMR17" s="1020"/>
      <c r="SMS17" s="1020"/>
      <c r="SMT17" s="1020"/>
      <c r="SMU17" s="1020"/>
      <c r="SMV17" s="1020"/>
      <c r="SMW17" s="1020"/>
      <c r="SMX17" s="1020"/>
      <c r="SMY17" s="1020"/>
      <c r="SMZ17" s="1020"/>
      <c r="SNA17" s="1020"/>
      <c r="SNB17" s="1020"/>
      <c r="SNC17" s="1020"/>
      <c r="SND17" s="1020"/>
      <c r="SNE17" s="1020"/>
      <c r="SNF17" s="1020"/>
      <c r="SNG17" s="1020"/>
      <c r="SNH17" s="1020"/>
      <c r="SNI17" s="1020"/>
      <c r="SNJ17" s="1020"/>
      <c r="SNK17" s="1020"/>
      <c r="SNL17" s="1020"/>
      <c r="SNM17" s="1020"/>
      <c r="SNN17" s="1020"/>
      <c r="SNO17" s="1020"/>
      <c r="SNP17" s="1020"/>
      <c r="SNQ17" s="1020"/>
      <c r="SNR17" s="1020"/>
      <c r="SNS17" s="1020"/>
      <c r="SNT17" s="1020"/>
      <c r="SNU17" s="1020"/>
      <c r="SNV17" s="1020"/>
      <c r="SNW17" s="1020"/>
      <c r="SNX17" s="1020"/>
      <c r="SNY17" s="1020"/>
      <c r="SNZ17" s="1020"/>
      <c r="SOA17" s="1020"/>
      <c r="SOB17" s="1020"/>
      <c r="SOC17" s="1020"/>
      <c r="SOD17" s="1020"/>
      <c r="SOE17" s="1020"/>
      <c r="SOF17" s="1020"/>
      <c r="SOG17" s="1020"/>
      <c r="SOH17" s="1020"/>
      <c r="SOI17" s="1020"/>
      <c r="SOJ17" s="1020"/>
      <c r="SOK17" s="1020"/>
      <c r="SOL17" s="1020"/>
      <c r="SOM17" s="1020"/>
      <c r="SON17" s="1020"/>
      <c r="SOO17" s="1020"/>
      <c r="SOP17" s="1020"/>
      <c r="SOQ17" s="1020"/>
      <c r="SOR17" s="1020"/>
      <c r="SOS17" s="1020"/>
      <c r="SOT17" s="1020"/>
      <c r="SOU17" s="1020"/>
      <c r="SOV17" s="1020"/>
      <c r="SOW17" s="1020"/>
      <c r="SOX17" s="1020"/>
      <c r="SOY17" s="1020"/>
      <c r="SOZ17" s="1020"/>
      <c r="SPA17" s="1020"/>
      <c r="SPB17" s="1020"/>
      <c r="SPC17" s="1020"/>
      <c r="SPD17" s="1020"/>
      <c r="SPE17" s="1020"/>
      <c r="SPF17" s="1020"/>
      <c r="SPG17" s="1020"/>
      <c r="SPH17" s="1020"/>
      <c r="SPI17" s="1020"/>
      <c r="SPJ17" s="1020"/>
      <c r="SPK17" s="1020"/>
      <c r="SPL17" s="1020"/>
      <c r="SPM17" s="1020"/>
      <c r="SPN17" s="1020"/>
      <c r="SPO17" s="1020"/>
      <c r="SPP17" s="1020"/>
      <c r="SPQ17" s="1020"/>
      <c r="SPR17" s="1020"/>
      <c r="SPS17" s="1020"/>
      <c r="SPT17" s="1020"/>
      <c r="SPU17" s="1020"/>
      <c r="SPV17" s="1020"/>
      <c r="SPW17" s="1020"/>
      <c r="SPX17" s="1020"/>
      <c r="SPY17" s="1020"/>
      <c r="SPZ17" s="1020"/>
      <c r="SQA17" s="1020"/>
      <c r="SQB17" s="1020"/>
      <c r="SQC17" s="1020"/>
      <c r="SQD17" s="1020"/>
      <c r="SQE17" s="1020"/>
      <c r="SQF17" s="1020"/>
      <c r="SQG17" s="1020"/>
      <c r="SQH17" s="1020"/>
      <c r="SQI17" s="1020"/>
      <c r="SQJ17" s="1020"/>
      <c r="SQK17" s="1020"/>
      <c r="SQL17" s="1020"/>
      <c r="SQM17" s="1020"/>
      <c r="SQN17" s="1020"/>
      <c r="SQO17" s="1020"/>
      <c r="SQP17" s="1020"/>
      <c r="SQQ17" s="1020"/>
      <c r="SQR17" s="1020"/>
      <c r="SQS17" s="1020"/>
      <c r="SQT17" s="1020"/>
      <c r="SQU17" s="1020"/>
      <c r="SQV17" s="1020"/>
      <c r="SQW17" s="1020"/>
      <c r="SQX17" s="1020"/>
      <c r="SQY17" s="1020"/>
      <c r="SQZ17" s="1020"/>
      <c r="SRA17" s="1020"/>
      <c r="SRB17" s="1020"/>
      <c r="SRC17" s="1020"/>
      <c r="SRD17" s="1020"/>
      <c r="SRE17" s="1020"/>
      <c r="SRF17" s="1020"/>
      <c r="SRG17" s="1020"/>
      <c r="SRH17" s="1020"/>
      <c r="SRI17" s="1020"/>
      <c r="SRJ17" s="1020"/>
      <c r="SRK17" s="1020"/>
      <c r="SRL17" s="1020"/>
      <c r="SRM17" s="1020"/>
      <c r="SRN17" s="1020"/>
      <c r="SRO17" s="1020"/>
      <c r="SRP17" s="1020"/>
      <c r="SRQ17" s="1020"/>
      <c r="SRR17" s="1020"/>
      <c r="SRS17" s="1020"/>
      <c r="SRT17" s="1020"/>
      <c r="SRU17" s="1020"/>
      <c r="SRV17" s="1020"/>
      <c r="SRW17" s="1020"/>
      <c r="SRX17" s="1020"/>
      <c r="SRY17" s="1020"/>
      <c r="SRZ17" s="1020"/>
      <c r="SSA17" s="1020"/>
      <c r="SSB17" s="1020"/>
      <c r="SSC17" s="1020"/>
      <c r="SSD17" s="1020"/>
      <c r="SSE17" s="1020"/>
      <c r="SSF17" s="1020"/>
      <c r="SSG17" s="1020"/>
      <c r="SSH17" s="1020"/>
      <c r="SSI17" s="1020"/>
      <c r="SSJ17" s="1020"/>
      <c r="SSK17" s="1020"/>
      <c r="SSL17" s="1020"/>
      <c r="SSM17" s="1020"/>
      <c r="SSN17" s="1020"/>
      <c r="SSO17" s="1020"/>
      <c r="SSP17" s="1020"/>
      <c r="SSQ17" s="1020"/>
      <c r="SSR17" s="1020"/>
      <c r="SSS17" s="1020"/>
      <c r="SST17" s="1020"/>
      <c r="SSU17" s="1020"/>
      <c r="SSV17" s="1020"/>
      <c r="SSW17" s="1020"/>
      <c r="SSX17" s="1020"/>
      <c r="SSY17" s="1020"/>
      <c r="SSZ17" s="1020"/>
      <c r="STA17" s="1020"/>
      <c r="STB17" s="1020"/>
      <c r="STC17" s="1020"/>
      <c r="STD17" s="1020"/>
      <c r="STE17" s="1020"/>
      <c r="STF17" s="1020"/>
      <c r="STG17" s="1020"/>
      <c r="STH17" s="1020"/>
      <c r="STI17" s="1020"/>
      <c r="STJ17" s="1020"/>
      <c r="STK17" s="1020"/>
      <c r="STL17" s="1020"/>
      <c r="STM17" s="1020"/>
      <c r="STN17" s="1020"/>
      <c r="STO17" s="1020"/>
      <c r="STP17" s="1020"/>
      <c r="STQ17" s="1020"/>
      <c r="STR17" s="1020"/>
      <c r="STS17" s="1020"/>
      <c r="STT17" s="1020"/>
      <c r="STU17" s="1020"/>
      <c r="STV17" s="1020"/>
      <c r="STW17" s="1020"/>
      <c r="STX17" s="1020"/>
      <c r="STY17" s="1020"/>
      <c r="STZ17" s="1020"/>
      <c r="SUA17" s="1020"/>
      <c r="SUB17" s="1020"/>
      <c r="SUC17" s="1020"/>
      <c r="SUD17" s="1020"/>
      <c r="SUE17" s="1020"/>
      <c r="SUF17" s="1020"/>
      <c r="SUG17" s="1020"/>
      <c r="SUH17" s="1020"/>
      <c r="SUI17" s="1020"/>
      <c r="SUJ17" s="1020"/>
      <c r="SUK17" s="1020"/>
      <c r="SUL17" s="1020"/>
      <c r="SUM17" s="1020"/>
      <c r="SUN17" s="1020"/>
      <c r="SUO17" s="1020"/>
      <c r="SUP17" s="1020"/>
      <c r="SUQ17" s="1020"/>
      <c r="SUR17" s="1020"/>
      <c r="SUS17" s="1020"/>
      <c r="SUT17" s="1020"/>
      <c r="SUU17" s="1020"/>
      <c r="SUV17" s="1020"/>
      <c r="SUW17" s="1020"/>
      <c r="SUX17" s="1020"/>
      <c r="SUY17" s="1020"/>
      <c r="SUZ17" s="1020"/>
      <c r="SVA17" s="1020"/>
      <c r="SVB17" s="1020"/>
      <c r="SVC17" s="1020"/>
      <c r="SVD17" s="1020"/>
      <c r="SVE17" s="1020"/>
      <c r="SVF17" s="1020"/>
      <c r="SVG17" s="1020"/>
      <c r="SVH17" s="1020"/>
      <c r="SVI17" s="1020"/>
      <c r="SVJ17" s="1020"/>
      <c r="SVK17" s="1020"/>
      <c r="SVL17" s="1020"/>
      <c r="SVM17" s="1020"/>
      <c r="SVN17" s="1020"/>
      <c r="SVO17" s="1020"/>
      <c r="SVP17" s="1020"/>
      <c r="SVQ17" s="1020"/>
      <c r="SVR17" s="1020"/>
      <c r="SVS17" s="1020"/>
      <c r="SVT17" s="1020"/>
      <c r="SVU17" s="1020"/>
      <c r="SVV17" s="1020"/>
      <c r="SVW17" s="1020"/>
      <c r="SVX17" s="1020"/>
      <c r="SVY17" s="1020"/>
      <c r="SVZ17" s="1020"/>
      <c r="SWA17" s="1020"/>
      <c r="SWB17" s="1020"/>
      <c r="SWC17" s="1020"/>
      <c r="SWD17" s="1020"/>
      <c r="SWE17" s="1020"/>
      <c r="SWF17" s="1020"/>
      <c r="SWG17" s="1020"/>
      <c r="SWH17" s="1020"/>
      <c r="SWI17" s="1020"/>
      <c r="SWJ17" s="1020"/>
      <c r="SWK17" s="1020"/>
      <c r="SWL17" s="1020"/>
      <c r="SWM17" s="1020"/>
      <c r="SWN17" s="1020"/>
      <c r="SWO17" s="1020"/>
      <c r="SWP17" s="1020"/>
      <c r="SWQ17" s="1020"/>
      <c r="SWR17" s="1020"/>
      <c r="SWS17" s="1020"/>
      <c r="SWT17" s="1020"/>
      <c r="SWU17" s="1020"/>
      <c r="SWV17" s="1020"/>
      <c r="SWW17" s="1020"/>
      <c r="SWX17" s="1020"/>
      <c r="SWY17" s="1020"/>
      <c r="SWZ17" s="1020"/>
      <c r="SXA17" s="1020"/>
      <c r="SXB17" s="1020"/>
      <c r="SXC17" s="1020"/>
      <c r="SXD17" s="1020"/>
      <c r="SXE17" s="1020"/>
      <c r="SXF17" s="1020"/>
      <c r="SXG17" s="1020"/>
      <c r="SXH17" s="1020"/>
      <c r="SXI17" s="1020"/>
      <c r="SXJ17" s="1020"/>
      <c r="SXK17" s="1020"/>
      <c r="SXL17" s="1020"/>
      <c r="SXM17" s="1020"/>
      <c r="SXN17" s="1020"/>
      <c r="SXO17" s="1020"/>
      <c r="SXP17" s="1020"/>
      <c r="SXQ17" s="1020"/>
      <c r="SXR17" s="1020"/>
      <c r="SXS17" s="1020"/>
      <c r="SXT17" s="1020"/>
      <c r="SXU17" s="1020"/>
      <c r="SXV17" s="1020"/>
      <c r="SXW17" s="1020"/>
      <c r="SXX17" s="1020"/>
      <c r="SXY17" s="1020"/>
      <c r="SXZ17" s="1020"/>
      <c r="SYA17" s="1020"/>
      <c r="SYB17" s="1020"/>
      <c r="SYC17" s="1020"/>
      <c r="SYD17" s="1020"/>
      <c r="SYE17" s="1020"/>
      <c r="SYF17" s="1020"/>
      <c r="SYG17" s="1020"/>
      <c r="SYH17" s="1020"/>
      <c r="SYI17" s="1020"/>
      <c r="SYJ17" s="1020"/>
      <c r="SYK17" s="1020"/>
      <c r="SYL17" s="1020"/>
      <c r="SYM17" s="1020"/>
      <c r="SYN17" s="1020"/>
      <c r="SYO17" s="1020"/>
      <c r="SYP17" s="1020"/>
      <c r="SYQ17" s="1020"/>
      <c r="SYR17" s="1020"/>
      <c r="SYS17" s="1020"/>
      <c r="SYT17" s="1020"/>
      <c r="SYU17" s="1020"/>
      <c r="SYV17" s="1020"/>
      <c r="SYW17" s="1020"/>
      <c r="SYX17" s="1020"/>
      <c r="SYY17" s="1020"/>
      <c r="SYZ17" s="1020"/>
      <c r="SZA17" s="1020"/>
      <c r="SZB17" s="1020"/>
      <c r="SZC17" s="1020"/>
      <c r="SZD17" s="1020"/>
      <c r="SZE17" s="1020"/>
      <c r="SZF17" s="1020"/>
      <c r="SZG17" s="1020"/>
      <c r="SZH17" s="1020"/>
      <c r="SZI17" s="1020"/>
      <c r="SZJ17" s="1020"/>
      <c r="SZK17" s="1020"/>
      <c r="SZL17" s="1020"/>
      <c r="SZM17" s="1020"/>
      <c r="SZN17" s="1020"/>
      <c r="SZO17" s="1020"/>
      <c r="SZP17" s="1020"/>
      <c r="SZQ17" s="1020"/>
      <c r="SZR17" s="1020"/>
      <c r="SZS17" s="1020"/>
      <c r="SZT17" s="1020"/>
      <c r="SZU17" s="1020"/>
      <c r="SZV17" s="1020"/>
      <c r="SZW17" s="1020"/>
      <c r="SZX17" s="1020"/>
      <c r="SZY17" s="1020"/>
      <c r="SZZ17" s="1020"/>
      <c r="TAA17" s="1020"/>
      <c r="TAB17" s="1020"/>
      <c r="TAC17" s="1020"/>
      <c r="TAD17" s="1020"/>
      <c r="TAE17" s="1020"/>
      <c r="TAF17" s="1020"/>
      <c r="TAG17" s="1020"/>
      <c r="TAH17" s="1020"/>
      <c r="TAI17" s="1020"/>
      <c r="TAJ17" s="1020"/>
      <c r="TAK17" s="1020"/>
      <c r="TAL17" s="1020"/>
      <c r="TAM17" s="1020"/>
      <c r="TAN17" s="1020"/>
      <c r="TAO17" s="1020"/>
      <c r="TAP17" s="1020"/>
      <c r="TAQ17" s="1020"/>
      <c r="TAR17" s="1020"/>
      <c r="TAS17" s="1020"/>
      <c r="TAT17" s="1020"/>
      <c r="TAU17" s="1020"/>
      <c r="TAV17" s="1020"/>
      <c r="TAW17" s="1020"/>
      <c r="TAX17" s="1020"/>
      <c r="TAY17" s="1020"/>
      <c r="TAZ17" s="1020"/>
      <c r="TBA17" s="1020"/>
      <c r="TBB17" s="1020"/>
      <c r="TBC17" s="1020"/>
      <c r="TBD17" s="1020"/>
      <c r="TBE17" s="1020"/>
      <c r="TBF17" s="1020"/>
      <c r="TBG17" s="1020"/>
      <c r="TBH17" s="1020"/>
      <c r="TBI17" s="1020"/>
      <c r="TBJ17" s="1020"/>
      <c r="TBK17" s="1020"/>
      <c r="TBL17" s="1020"/>
      <c r="TBM17" s="1020"/>
      <c r="TBN17" s="1020"/>
      <c r="TBO17" s="1020"/>
      <c r="TBP17" s="1020"/>
      <c r="TBQ17" s="1020"/>
      <c r="TBR17" s="1020"/>
      <c r="TBS17" s="1020"/>
      <c r="TBT17" s="1020"/>
      <c r="TBU17" s="1020"/>
      <c r="TBV17" s="1020"/>
      <c r="TBW17" s="1020"/>
      <c r="TBX17" s="1020"/>
      <c r="TBY17" s="1020"/>
      <c r="TBZ17" s="1020"/>
      <c r="TCA17" s="1020"/>
      <c r="TCB17" s="1020"/>
      <c r="TCC17" s="1020"/>
      <c r="TCD17" s="1020"/>
      <c r="TCE17" s="1020"/>
      <c r="TCF17" s="1020"/>
      <c r="TCG17" s="1020"/>
      <c r="TCH17" s="1020"/>
      <c r="TCI17" s="1020"/>
      <c r="TCJ17" s="1020"/>
      <c r="TCK17" s="1020"/>
      <c r="TCL17" s="1020"/>
      <c r="TCM17" s="1020"/>
      <c r="TCN17" s="1020"/>
      <c r="TCO17" s="1020"/>
      <c r="TCP17" s="1020"/>
      <c r="TCQ17" s="1020"/>
      <c r="TCR17" s="1020"/>
      <c r="TCS17" s="1020"/>
      <c r="TCT17" s="1020"/>
      <c r="TCU17" s="1020"/>
      <c r="TCV17" s="1020"/>
      <c r="TCW17" s="1020"/>
      <c r="TCX17" s="1020"/>
      <c r="TCY17" s="1020"/>
      <c r="TCZ17" s="1020"/>
      <c r="TDA17" s="1020"/>
      <c r="TDB17" s="1020"/>
      <c r="TDC17" s="1020"/>
      <c r="TDD17" s="1020"/>
      <c r="TDE17" s="1020"/>
      <c r="TDF17" s="1020"/>
      <c r="TDG17" s="1020"/>
      <c r="TDH17" s="1020"/>
      <c r="TDI17" s="1020"/>
      <c r="TDJ17" s="1020"/>
      <c r="TDK17" s="1020"/>
      <c r="TDL17" s="1020"/>
      <c r="TDM17" s="1020"/>
      <c r="TDN17" s="1020"/>
      <c r="TDO17" s="1020"/>
      <c r="TDP17" s="1020"/>
      <c r="TDQ17" s="1020"/>
      <c r="TDR17" s="1020"/>
      <c r="TDS17" s="1020"/>
      <c r="TDT17" s="1020"/>
      <c r="TDU17" s="1020"/>
      <c r="TDV17" s="1020"/>
      <c r="TDW17" s="1020"/>
      <c r="TDX17" s="1020"/>
      <c r="TDY17" s="1020"/>
      <c r="TDZ17" s="1020"/>
      <c r="TEA17" s="1020"/>
      <c r="TEB17" s="1020"/>
      <c r="TEC17" s="1020"/>
      <c r="TED17" s="1020"/>
      <c r="TEE17" s="1020"/>
      <c r="TEF17" s="1020"/>
      <c r="TEG17" s="1020"/>
      <c r="TEH17" s="1020"/>
      <c r="TEI17" s="1020"/>
      <c r="TEJ17" s="1020"/>
      <c r="TEK17" s="1020"/>
      <c r="TEL17" s="1020"/>
      <c r="TEM17" s="1020"/>
      <c r="TEN17" s="1020"/>
      <c r="TEO17" s="1020"/>
      <c r="TEP17" s="1020"/>
      <c r="TEQ17" s="1020"/>
      <c r="TER17" s="1020"/>
      <c r="TES17" s="1020"/>
      <c r="TET17" s="1020"/>
      <c r="TEU17" s="1020"/>
      <c r="TEV17" s="1020"/>
      <c r="TEW17" s="1020"/>
      <c r="TEX17" s="1020"/>
      <c r="TEY17" s="1020"/>
      <c r="TEZ17" s="1020"/>
      <c r="TFA17" s="1020"/>
      <c r="TFB17" s="1020"/>
      <c r="TFC17" s="1020"/>
      <c r="TFD17" s="1020"/>
      <c r="TFE17" s="1020"/>
      <c r="TFF17" s="1020"/>
      <c r="TFG17" s="1020"/>
      <c r="TFH17" s="1020"/>
      <c r="TFI17" s="1020"/>
      <c r="TFJ17" s="1020"/>
      <c r="TFK17" s="1020"/>
      <c r="TFL17" s="1020"/>
      <c r="TFM17" s="1020"/>
      <c r="TFN17" s="1020"/>
      <c r="TFO17" s="1020"/>
      <c r="TFP17" s="1020"/>
      <c r="TFQ17" s="1020"/>
      <c r="TFR17" s="1020"/>
      <c r="TFS17" s="1020"/>
      <c r="TFT17" s="1020"/>
      <c r="TFU17" s="1020"/>
      <c r="TFV17" s="1020"/>
      <c r="TFW17" s="1020"/>
      <c r="TFX17" s="1020"/>
      <c r="TFY17" s="1020"/>
      <c r="TFZ17" s="1020"/>
      <c r="TGA17" s="1020"/>
      <c r="TGB17" s="1020"/>
      <c r="TGC17" s="1020"/>
      <c r="TGD17" s="1020"/>
      <c r="TGE17" s="1020"/>
      <c r="TGF17" s="1020"/>
      <c r="TGG17" s="1020"/>
      <c r="TGH17" s="1020"/>
      <c r="TGI17" s="1020"/>
      <c r="TGJ17" s="1020"/>
      <c r="TGK17" s="1020"/>
      <c r="TGL17" s="1020"/>
      <c r="TGM17" s="1020"/>
      <c r="TGN17" s="1020"/>
      <c r="TGO17" s="1020"/>
      <c r="TGP17" s="1020"/>
      <c r="TGQ17" s="1020"/>
      <c r="TGR17" s="1020"/>
      <c r="TGS17" s="1020"/>
      <c r="TGT17" s="1020"/>
      <c r="TGU17" s="1020"/>
      <c r="TGV17" s="1020"/>
      <c r="TGW17" s="1020"/>
      <c r="TGX17" s="1020"/>
      <c r="TGY17" s="1020"/>
      <c r="TGZ17" s="1020"/>
      <c r="THA17" s="1020"/>
      <c r="THB17" s="1020"/>
      <c r="THC17" s="1020"/>
      <c r="THD17" s="1020"/>
      <c r="THE17" s="1020"/>
      <c r="THF17" s="1020"/>
      <c r="THG17" s="1020"/>
      <c r="THH17" s="1020"/>
      <c r="THI17" s="1020"/>
      <c r="THJ17" s="1020"/>
      <c r="THK17" s="1020"/>
      <c r="THL17" s="1020"/>
      <c r="THM17" s="1020"/>
      <c r="THN17" s="1020"/>
      <c r="THO17" s="1020"/>
      <c r="THP17" s="1020"/>
      <c r="THQ17" s="1020"/>
      <c r="THR17" s="1020"/>
      <c r="THS17" s="1020"/>
      <c r="THT17" s="1020"/>
      <c r="THU17" s="1020"/>
      <c r="THV17" s="1020"/>
      <c r="THW17" s="1020"/>
      <c r="THX17" s="1020"/>
      <c r="THY17" s="1020"/>
      <c r="THZ17" s="1020"/>
      <c r="TIA17" s="1020"/>
      <c r="TIB17" s="1020"/>
      <c r="TIC17" s="1020"/>
      <c r="TID17" s="1020"/>
      <c r="TIE17" s="1020"/>
      <c r="TIF17" s="1020"/>
      <c r="TIG17" s="1020"/>
      <c r="TIH17" s="1020"/>
      <c r="TII17" s="1020"/>
      <c r="TIJ17" s="1020"/>
      <c r="TIK17" s="1020"/>
      <c r="TIL17" s="1020"/>
      <c r="TIM17" s="1020"/>
      <c r="TIN17" s="1020"/>
      <c r="TIO17" s="1020"/>
      <c r="TIP17" s="1020"/>
      <c r="TIQ17" s="1020"/>
      <c r="TIR17" s="1020"/>
      <c r="TIS17" s="1020"/>
      <c r="TIT17" s="1020"/>
      <c r="TIU17" s="1020"/>
      <c r="TIV17" s="1020"/>
      <c r="TIW17" s="1020"/>
      <c r="TIX17" s="1020"/>
      <c r="TIY17" s="1020"/>
      <c r="TIZ17" s="1020"/>
      <c r="TJA17" s="1020"/>
      <c r="TJB17" s="1020"/>
      <c r="TJC17" s="1020"/>
      <c r="TJD17" s="1020"/>
      <c r="TJE17" s="1020"/>
      <c r="TJF17" s="1020"/>
      <c r="TJG17" s="1020"/>
      <c r="TJH17" s="1020"/>
      <c r="TJI17" s="1020"/>
      <c r="TJJ17" s="1020"/>
      <c r="TJK17" s="1020"/>
      <c r="TJL17" s="1020"/>
      <c r="TJM17" s="1020"/>
      <c r="TJN17" s="1020"/>
      <c r="TJO17" s="1020"/>
      <c r="TJP17" s="1020"/>
      <c r="TJQ17" s="1020"/>
      <c r="TJR17" s="1020"/>
      <c r="TJS17" s="1020"/>
      <c r="TJT17" s="1020"/>
      <c r="TJU17" s="1020"/>
      <c r="TJV17" s="1020"/>
      <c r="TJW17" s="1020"/>
      <c r="TJX17" s="1020"/>
      <c r="TJY17" s="1020"/>
      <c r="TJZ17" s="1020"/>
      <c r="TKA17" s="1020"/>
      <c r="TKB17" s="1020"/>
      <c r="TKC17" s="1020"/>
      <c r="TKD17" s="1020"/>
      <c r="TKE17" s="1020"/>
      <c r="TKF17" s="1020"/>
      <c r="TKG17" s="1020"/>
      <c r="TKH17" s="1020"/>
      <c r="TKI17" s="1020"/>
      <c r="TKJ17" s="1020"/>
      <c r="TKK17" s="1020"/>
      <c r="TKL17" s="1020"/>
      <c r="TKM17" s="1020"/>
      <c r="TKN17" s="1020"/>
      <c r="TKO17" s="1020"/>
      <c r="TKP17" s="1020"/>
      <c r="TKQ17" s="1020"/>
      <c r="TKR17" s="1020"/>
      <c r="TKS17" s="1020"/>
      <c r="TKT17" s="1020"/>
      <c r="TKU17" s="1020"/>
      <c r="TKV17" s="1020"/>
      <c r="TKW17" s="1020"/>
      <c r="TKX17" s="1020"/>
      <c r="TKY17" s="1020"/>
      <c r="TKZ17" s="1020"/>
      <c r="TLA17" s="1020"/>
      <c r="TLB17" s="1020"/>
      <c r="TLC17" s="1020"/>
      <c r="TLD17" s="1020"/>
      <c r="TLE17" s="1020"/>
      <c r="TLF17" s="1020"/>
      <c r="TLG17" s="1020"/>
      <c r="TLH17" s="1020"/>
      <c r="TLI17" s="1020"/>
      <c r="TLJ17" s="1020"/>
      <c r="TLK17" s="1020"/>
      <c r="TLL17" s="1020"/>
      <c r="TLM17" s="1020"/>
      <c r="TLN17" s="1020"/>
      <c r="TLO17" s="1020"/>
      <c r="TLP17" s="1020"/>
      <c r="TLQ17" s="1020"/>
      <c r="TLR17" s="1020"/>
      <c r="TLS17" s="1020"/>
      <c r="TLT17" s="1020"/>
      <c r="TLU17" s="1020"/>
      <c r="TLV17" s="1020"/>
      <c r="TLW17" s="1020"/>
      <c r="TLX17" s="1020"/>
      <c r="TLY17" s="1020"/>
      <c r="TLZ17" s="1020"/>
      <c r="TMA17" s="1020"/>
      <c r="TMB17" s="1020"/>
      <c r="TMC17" s="1020"/>
      <c r="TMD17" s="1020"/>
      <c r="TME17" s="1020"/>
      <c r="TMF17" s="1020"/>
      <c r="TMG17" s="1020"/>
      <c r="TMH17" s="1020"/>
      <c r="TMI17" s="1020"/>
      <c r="TMJ17" s="1020"/>
      <c r="TMK17" s="1020"/>
      <c r="TML17" s="1020"/>
      <c r="TMM17" s="1020"/>
      <c r="TMN17" s="1020"/>
      <c r="TMO17" s="1020"/>
      <c r="TMP17" s="1020"/>
      <c r="TMQ17" s="1020"/>
      <c r="TMR17" s="1020"/>
      <c r="TMS17" s="1020"/>
      <c r="TMT17" s="1020"/>
      <c r="TMU17" s="1020"/>
      <c r="TMV17" s="1020"/>
      <c r="TMW17" s="1020"/>
      <c r="TMX17" s="1020"/>
      <c r="TMY17" s="1020"/>
      <c r="TMZ17" s="1020"/>
      <c r="TNA17" s="1020"/>
      <c r="TNB17" s="1020"/>
      <c r="TNC17" s="1020"/>
      <c r="TND17" s="1020"/>
      <c r="TNE17" s="1020"/>
      <c r="TNF17" s="1020"/>
      <c r="TNG17" s="1020"/>
      <c r="TNH17" s="1020"/>
      <c r="TNI17" s="1020"/>
      <c r="TNJ17" s="1020"/>
      <c r="TNK17" s="1020"/>
      <c r="TNL17" s="1020"/>
      <c r="TNM17" s="1020"/>
      <c r="TNN17" s="1020"/>
      <c r="TNO17" s="1020"/>
      <c r="TNP17" s="1020"/>
      <c r="TNQ17" s="1020"/>
      <c r="TNR17" s="1020"/>
      <c r="TNS17" s="1020"/>
      <c r="TNT17" s="1020"/>
      <c r="TNU17" s="1020"/>
      <c r="TNV17" s="1020"/>
      <c r="TNW17" s="1020"/>
      <c r="TNX17" s="1020"/>
      <c r="TNY17" s="1020"/>
      <c r="TNZ17" s="1020"/>
      <c r="TOA17" s="1020"/>
      <c r="TOB17" s="1020"/>
      <c r="TOC17" s="1020"/>
      <c r="TOD17" s="1020"/>
      <c r="TOE17" s="1020"/>
      <c r="TOF17" s="1020"/>
      <c r="TOG17" s="1020"/>
      <c r="TOH17" s="1020"/>
      <c r="TOI17" s="1020"/>
      <c r="TOJ17" s="1020"/>
      <c r="TOK17" s="1020"/>
      <c r="TOL17" s="1020"/>
      <c r="TOM17" s="1020"/>
      <c r="TON17" s="1020"/>
      <c r="TOO17" s="1020"/>
      <c r="TOP17" s="1020"/>
      <c r="TOQ17" s="1020"/>
      <c r="TOR17" s="1020"/>
      <c r="TOS17" s="1020"/>
      <c r="TOT17" s="1020"/>
      <c r="TOU17" s="1020"/>
      <c r="TOV17" s="1020"/>
      <c r="TOW17" s="1020"/>
      <c r="TOX17" s="1020"/>
      <c r="TOY17" s="1020"/>
      <c r="TOZ17" s="1020"/>
      <c r="TPA17" s="1020"/>
      <c r="TPB17" s="1020"/>
      <c r="TPC17" s="1020"/>
      <c r="TPD17" s="1020"/>
      <c r="TPE17" s="1020"/>
      <c r="TPF17" s="1020"/>
      <c r="TPG17" s="1020"/>
      <c r="TPH17" s="1020"/>
      <c r="TPI17" s="1020"/>
      <c r="TPJ17" s="1020"/>
      <c r="TPK17" s="1020"/>
      <c r="TPL17" s="1020"/>
      <c r="TPM17" s="1020"/>
      <c r="TPN17" s="1020"/>
      <c r="TPO17" s="1020"/>
      <c r="TPP17" s="1020"/>
      <c r="TPQ17" s="1020"/>
      <c r="TPR17" s="1020"/>
      <c r="TPS17" s="1020"/>
      <c r="TPT17" s="1020"/>
      <c r="TPU17" s="1020"/>
      <c r="TPV17" s="1020"/>
      <c r="TPW17" s="1020"/>
      <c r="TPX17" s="1020"/>
      <c r="TPY17" s="1020"/>
      <c r="TPZ17" s="1020"/>
      <c r="TQA17" s="1020"/>
      <c r="TQB17" s="1020"/>
      <c r="TQC17" s="1020"/>
      <c r="TQD17" s="1020"/>
      <c r="TQE17" s="1020"/>
      <c r="TQF17" s="1020"/>
      <c r="TQG17" s="1020"/>
      <c r="TQH17" s="1020"/>
      <c r="TQI17" s="1020"/>
      <c r="TQJ17" s="1020"/>
      <c r="TQK17" s="1020"/>
      <c r="TQL17" s="1020"/>
      <c r="TQM17" s="1020"/>
      <c r="TQN17" s="1020"/>
      <c r="TQO17" s="1020"/>
      <c r="TQP17" s="1020"/>
      <c r="TQQ17" s="1020"/>
      <c r="TQR17" s="1020"/>
      <c r="TQS17" s="1020"/>
      <c r="TQT17" s="1020"/>
      <c r="TQU17" s="1020"/>
      <c r="TQV17" s="1020"/>
      <c r="TQW17" s="1020"/>
      <c r="TQX17" s="1020"/>
      <c r="TQY17" s="1020"/>
      <c r="TQZ17" s="1020"/>
      <c r="TRA17" s="1020"/>
      <c r="TRB17" s="1020"/>
      <c r="TRC17" s="1020"/>
      <c r="TRD17" s="1020"/>
      <c r="TRE17" s="1020"/>
      <c r="TRF17" s="1020"/>
      <c r="TRG17" s="1020"/>
      <c r="TRH17" s="1020"/>
      <c r="TRI17" s="1020"/>
      <c r="TRJ17" s="1020"/>
      <c r="TRK17" s="1020"/>
      <c r="TRL17" s="1020"/>
      <c r="TRM17" s="1020"/>
      <c r="TRN17" s="1020"/>
      <c r="TRO17" s="1020"/>
      <c r="TRP17" s="1020"/>
      <c r="TRQ17" s="1020"/>
      <c r="TRR17" s="1020"/>
      <c r="TRS17" s="1020"/>
      <c r="TRT17" s="1020"/>
      <c r="TRU17" s="1020"/>
      <c r="TRV17" s="1020"/>
      <c r="TRW17" s="1020"/>
      <c r="TRX17" s="1020"/>
      <c r="TRY17" s="1020"/>
      <c r="TRZ17" s="1020"/>
      <c r="TSA17" s="1020"/>
      <c r="TSB17" s="1020"/>
      <c r="TSC17" s="1020"/>
      <c r="TSD17" s="1020"/>
      <c r="TSE17" s="1020"/>
      <c r="TSF17" s="1020"/>
      <c r="TSG17" s="1020"/>
      <c r="TSH17" s="1020"/>
      <c r="TSI17" s="1020"/>
      <c r="TSJ17" s="1020"/>
      <c r="TSK17" s="1020"/>
      <c r="TSL17" s="1020"/>
      <c r="TSM17" s="1020"/>
      <c r="TSN17" s="1020"/>
      <c r="TSO17" s="1020"/>
      <c r="TSP17" s="1020"/>
      <c r="TSQ17" s="1020"/>
      <c r="TSR17" s="1020"/>
      <c r="TSS17" s="1020"/>
      <c r="TST17" s="1020"/>
      <c r="TSU17" s="1020"/>
      <c r="TSV17" s="1020"/>
      <c r="TSW17" s="1020"/>
      <c r="TSX17" s="1020"/>
      <c r="TSY17" s="1020"/>
      <c r="TSZ17" s="1020"/>
      <c r="TTA17" s="1020"/>
      <c r="TTB17" s="1020"/>
      <c r="TTC17" s="1020"/>
      <c r="TTD17" s="1020"/>
      <c r="TTE17" s="1020"/>
      <c r="TTF17" s="1020"/>
      <c r="TTG17" s="1020"/>
      <c r="TTH17" s="1020"/>
      <c r="TTI17" s="1020"/>
      <c r="TTJ17" s="1020"/>
      <c r="TTK17" s="1020"/>
      <c r="TTL17" s="1020"/>
      <c r="TTM17" s="1020"/>
      <c r="TTN17" s="1020"/>
      <c r="TTO17" s="1020"/>
      <c r="TTP17" s="1020"/>
      <c r="TTQ17" s="1020"/>
      <c r="TTR17" s="1020"/>
      <c r="TTS17" s="1020"/>
      <c r="TTT17" s="1020"/>
      <c r="TTU17" s="1020"/>
      <c r="TTV17" s="1020"/>
      <c r="TTW17" s="1020"/>
      <c r="TTX17" s="1020"/>
      <c r="TTY17" s="1020"/>
      <c r="TTZ17" s="1020"/>
      <c r="TUA17" s="1020"/>
      <c r="TUB17" s="1020"/>
      <c r="TUC17" s="1020"/>
      <c r="TUD17" s="1020"/>
      <c r="TUE17" s="1020"/>
      <c r="TUF17" s="1020"/>
      <c r="TUG17" s="1020"/>
      <c r="TUH17" s="1020"/>
      <c r="TUI17" s="1020"/>
      <c r="TUJ17" s="1020"/>
      <c r="TUK17" s="1020"/>
      <c r="TUL17" s="1020"/>
      <c r="TUM17" s="1020"/>
      <c r="TUN17" s="1020"/>
      <c r="TUO17" s="1020"/>
      <c r="TUP17" s="1020"/>
      <c r="TUQ17" s="1020"/>
      <c r="TUR17" s="1020"/>
      <c r="TUS17" s="1020"/>
      <c r="TUT17" s="1020"/>
      <c r="TUU17" s="1020"/>
      <c r="TUV17" s="1020"/>
      <c r="TUW17" s="1020"/>
      <c r="TUX17" s="1020"/>
      <c r="TUY17" s="1020"/>
      <c r="TUZ17" s="1020"/>
      <c r="TVA17" s="1020"/>
      <c r="TVB17" s="1020"/>
      <c r="TVC17" s="1020"/>
      <c r="TVD17" s="1020"/>
      <c r="TVE17" s="1020"/>
      <c r="TVF17" s="1020"/>
      <c r="TVG17" s="1020"/>
      <c r="TVH17" s="1020"/>
      <c r="TVI17" s="1020"/>
      <c r="TVJ17" s="1020"/>
      <c r="TVK17" s="1020"/>
      <c r="TVL17" s="1020"/>
      <c r="TVM17" s="1020"/>
      <c r="TVN17" s="1020"/>
      <c r="TVO17" s="1020"/>
      <c r="TVP17" s="1020"/>
      <c r="TVQ17" s="1020"/>
      <c r="TVR17" s="1020"/>
      <c r="TVS17" s="1020"/>
      <c r="TVT17" s="1020"/>
      <c r="TVU17" s="1020"/>
      <c r="TVV17" s="1020"/>
      <c r="TVW17" s="1020"/>
      <c r="TVX17" s="1020"/>
      <c r="TVY17" s="1020"/>
      <c r="TVZ17" s="1020"/>
      <c r="TWA17" s="1020"/>
      <c r="TWB17" s="1020"/>
      <c r="TWC17" s="1020"/>
      <c r="TWD17" s="1020"/>
      <c r="TWE17" s="1020"/>
      <c r="TWF17" s="1020"/>
      <c r="TWG17" s="1020"/>
      <c r="TWH17" s="1020"/>
      <c r="TWI17" s="1020"/>
      <c r="TWJ17" s="1020"/>
      <c r="TWK17" s="1020"/>
      <c r="TWL17" s="1020"/>
      <c r="TWM17" s="1020"/>
      <c r="TWN17" s="1020"/>
      <c r="TWO17" s="1020"/>
      <c r="TWP17" s="1020"/>
      <c r="TWQ17" s="1020"/>
      <c r="TWR17" s="1020"/>
      <c r="TWS17" s="1020"/>
      <c r="TWT17" s="1020"/>
      <c r="TWU17" s="1020"/>
      <c r="TWV17" s="1020"/>
      <c r="TWW17" s="1020"/>
      <c r="TWX17" s="1020"/>
      <c r="TWY17" s="1020"/>
      <c r="TWZ17" s="1020"/>
      <c r="TXA17" s="1020"/>
      <c r="TXB17" s="1020"/>
      <c r="TXC17" s="1020"/>
      <c r="TXD17" s="1020"/>
      <c r="TXE17" s="1020"/>
      <c r="TXF17" s="1020"/>
      <c r="TXG17" s="1020"/>
      <c r="TXH17" s="1020"/>
      <c r="TXI17" s="1020"/>
      <c r="TXJ17" s="1020"/>
      <c r="TXK17" s="1020"/>
      <c r="TXL17" s="1020"/>
      <c r="TXM17" s="1020"/>
      <c r="TXN17" s="1020"/>
      <c r="TXO17" s="1020"/>
      <c r="TXP17" s="1020"/>
      <c r="TXQ17" s="1020"/>
      <c r="TXR17" s="1020"/>
      <c r="TXS17" s="1020"/>
      <c r="TXT17" s="1020"/>
      <c r="TXU17" s="1020"/>
      <c r="TXV17" s="1020"/>
      <c r="TXW17" s="1020"/>
      <c r="TXX17" s="1020"/>
      <c r="TXY17" s="1020"/>
      <c r="TXZ17" s="1020"/>
      <c r="TYA17" s="1020"/>
      <c r="TYB17" s="1020"/>
      <c r="TYC17" s="1020"/>
      <c r="TYD17" s="1020"/>
      <c r="TYE17" s="1020"/>
      <c r="TYF17" s="1020"/>
      <c r="TYG17" s="1020"/>
      <c r="TYH17" s="1020"/>
      <c r="TYI17" s="1020"/>
      <c r="TYJ17" s="1020"/>
      <c r="TYK17" s="1020"/>
      <c r="TYL17" s="1020"/>
      <c r="TYM17" s="1020"/>
      <c r="TYN17" s="1020"/>
      <c r="TYO17" s="1020"/>
      <c r="TYP17" s="1020"/>
      <c r="TYQ17" s="1020"/>
      <c r="TYR17" s="1020"/>
      <c r="TYS17" s="1020"/>
      <c r="TYT17" s="1020"/>
      <c r="TYU17" s="1020"/>
      <c r="TYV17" s="1020"/>
      <c r="TYW17" s="1020"/>
      <c r="TYX17" s="1020"/>
      <c r="TYY17" s="1020"/>
      <c r="TYZ17" s="1020"/>
      <c r="TZA17" s="1020"/>
      <c r="TZB17" s="1020"/>
      <c r="TZC17" s="1020"/>
      <c r="TZD17" s="1020"/>
      <c r="TZE17" s="1020"/>
      <c r="TZF17" s="1020"/>
      <c r="TZG17" s="1020"/>
      <c r="TZH17" s="1020"/>
      <c r="TZI17" s="1020"/>
      <c r="TZJ17" s="1020"/>
      <c r="TZK17" s="1020"/>
      <c r="TZL17" s="1020"/>
      <c r="TZM17" s="1020"/>
      <c r="TZN17" s="1020"/>
      <c r="TZO17" s="1020"/>
      <c r="TZP17" s="1020"/>
      <c r="TZQ17" s="1020"/>
      <c r="TZR17" s="1020"/>
      <c r="TZS17" s="1020"/>
      <c r="TZT17" s="1020"/>
      <c r="TZU17" s="1020"/>
      <c r="TZV17" s="1020"/>
      <c r="TZW17" s="1020"/>
      <c r="TZX17" s="1020"/>
      <c r="TZY17" s="1020"/>
      <c r="TZZ17" s="1020"/>
      <c r="UAA17" s="1020"/>
      <c r="UAB17" s="1020"/>
      <c r="UAC17" s="1020"/>
      <c r="UAD17" s="1020"/>
      <c r="UAE17" s="1020"/>
      <c r="UAF17" s="1020"/>
      <c r="UAG17" s="1020"/>
      <c r="UAH17" s="1020"/>
      <c r="UAI17" s="1020"/>
      <c r="UAJ17" s="1020"/>
      <c r="UAK17" s="1020"/>
      <c r="UAL17" s="1020"/>
      <c r="UAM17" s="1020"/>
      <c r="UAN17" s="1020"/>
      <c r="UAO17" s="1020"/>
      <c r="UAP17" s="1020"/>
      <c r="UAQ17" s="1020"/>
      <c r="UAR17" s="1020"/>
      <c r="UAS17" s="1020"/>
      <c r="UAT17" s="1020"/>
      <c r="UAU17" s="1020"/>
      <c r="UAV17" s="1020"/>
      <c r="UAW17" s="1020"/>
      <c r="UAX17" s="1020"/>
      <c r="UAY17" s="1020"/>
      <c r="UAZ17" s="1020"/>
      <c r="UBA17" s="1020"/>
      <c r="UBB17" s="1020"/>
      <c r="UBC17" s="1020"/>
      <c r="UBD17" s="1020"/>
      <c r="UBE17" s="1020"/>
      <c r="UBF17" s="1020"/>
      <c r="UBG17" s="1020"/>
      <c r="UBH17" s="1020"/>
      <c r="UBI17" s="1020"/>
      <c r="UBJ17" s="1020"/>
      <c r="UBK17" s="1020"/>
      <c r="UBL17" s="1020"/>
      <c r="UBM17" s="1020"/>
      <c r="UBN17" s="1020"/>
      <c r="UBO17" s="1020"/>
      <c r="UBP17" s="1020"/>
      <c r="UBQ17" s="1020"/>
      <c r="UBR17" s="1020"/>
      <c r="UBS17" s="1020"/>
      <c r="UBT17" s="1020"/>
      <c r="UBU17" s="1020"/>
      <c r="UBV17" s="1020"/>
      <c r="UBW17" s="1020"/>
      <c r="UBX17" s="1020"/>
      <c r="UBY17" s="1020"/>
      <c r="UBZ17" s="1020"/>
      <c r="UCA17" s="1020"/>
      <c r="UCB17" s="1020"/>
      <c r="UCC17" s="1020"/>
      <c r="UCD17" s="1020"/>
      <c r="UCE17" s="1020"/>
      <c r="UCF17" s="1020"/>
      <c r="UCG17" s="1020"/>
      <c r="UCH17" s="1020"/>
      <c r="UCI17" s="1020"/>
      <c r="UCJ17" s="1020"/>
      <c r="UCK17" s="1020"/>
      <c r="UCL17" s="1020"/>
      <c r="UCM17" s="1020"/>
      <c r="UCN17" s="1020"/>
      <c r="UCO17" s="1020"/>
      <c r="UCP17" s="1020"/>
      <c r="UCQ17" s="1020"/>
      <c r="UCR17" s="1020"/>
      <c r="UCS17" s="1020"/>
      <c r="UCT17" s="1020"/>
      <c r="UCU17" s="1020"/>
      <c r="UCV17" s="1020"/>
      <c r="UCW17" s="1020"/>
      <c r="UCX17" s="1020"/>
      <c r="UCY17" s="1020"/>
      <c r="UCZ17" s="1020"/>
      <c r="UDA17" s="1020"/>
      <c r="UDB17" s="1020"/>
      <c r="UDC17" s="1020"/>
      <c r="UDD17" s="1020"/>
      <c r="UDE17" s="1020"/>
      <c r="UDF17" s="1020"/>
      <c r="UDG17" s="1020"/>
      <c r="UDH17" s="1020"/>
      <c r="UDI17" s="1020"/>
      <c r="UDJ17" s="1020"/>
      <c r="UDK17" s="1020"/>
      <c r="UDL17" s="1020"/>
      <c r="UDM17" s="1020"/>
      <c r="UDN17" s="1020"/>
      <c r="UDO17" s="1020"/>
      <c r="UDP17" s="1020"/>
      <c r="UDQ17" s="1020"/>
      <c r="UDR17" s="1020"/>
      <c r="UDS17" s="1020"/>
      <c r="UDT17" s="1020"/>
      <c r="UDU17" s="1020"/>
      <c r="UDV17" s="1020"/>
      <c r="UDW17" s="1020"/>
      <c r="UDX17" s="1020"/>
      <c r="UDY17" s="1020"/>
      <c r="UDZ17" s="1020"/>
      <c r="UEA17" s="1020"/>
      <c r="UEB17" s="1020"/>
      <c r="UEC17" s="1020"/>
      <c r="UED17" s="1020"/>
      <c r="UEE17" s="1020"/>
      <c r="UEF17" s="1020"/>
      <c r="UEG17" s="1020"/>
      <c r="UEH17" s="1020"/>
      <c r="UEI17" s="1020"/>
      <c r="UEJ17" s="1020"/>
      <c r="UEK17" s="1020"/>
      <c r="UEL17" s="1020"/>
      <c r="UEM17" s="1020"/>
      <c r="UEN17" s="1020"/>
      <c r="UEO17" s="1020"/>
      <c r="UEP17" s="1020"/>
      <c r="UEQ17" s="1020"/>
      <c r="UER17" s="1020"/>
      <c r="UES17" s="1020"/>
      <c r="UET17" s="1020"/>
      <c r="UEU17" s="1020"/>
      <c r="UEV17" s="1020"/>
      <c r="UEW17" s="1020"/>
      <c r="UEX17" s="1020"/>
      <c r="UEY17" s="1020"/>
      <c r="UEZ17" s="1020"/>
      <c r="UFA17" s="1020"/>
      <c r="UFB17" s="1020"/>
      <c r="UFC17" s="1020"/>
      <c r="UFD17" s="1020"/>
      <c r="UFE17" s="1020"/>
      <c r="UFF17" s="1020"/>
      <c r="UFG17" s="1020"/>
      <c r="UFH17" s="1020"/>
      <c r="UFI17" s="1020"/>
      <c r="UFJ17" s="1020"/>
      <c r="UFK17" s="1020"/>
      <c r="UFL17" s="1020"/>
      <c r="UFM17" s="1020"/>
      <c r="UFN17" s="1020"/>
      <c r="UFO17" s="1020"/>
      <c r="UFP17" s="1020"/>
      <c r="UFQ17" s="1020"/>
      <c r="UFR17" s="1020"/>
      <c r="UFS17" s="1020"/>
      <c r="UFT17" s="1020"/>
      <c r="UFU17" s="1020"/>
      <c r="UFV17" s="1020"/>
      <c r="UFW17" s="1020"/>
      <c r="UFX17" s="1020"/>
      <c r="UFY17" s="1020"/>
      <c r="UFZ17" s="1020"/>
      <c r="UGA17" s="1020"/>
      <c r="UGB17" s="1020"/>
      <c r="UGC17" s="1020"/>
      <c r="UGD17" s="1020"/>
      <c r="UGE17" s="1020"/>
      <c r="UGF17" s="1020"/>
      <c r="UGG17" s="1020"/>
      <c r="UGH17" s="1020"/>
      <c r="UGI17" s="1020"/>
      <c r="UGJ17" s="1020"/>
      <c r="UGK17" s="1020"/>
      <c r="UGL17" s="1020"/>
      <c r="UGM17" s="1020"/>
      <c r="UGN17" s="1020"/>
      <c r="UGO17" s="1020"/>
      <c r="UGP17" s="1020"/>
      <c r="UGQ17" s="1020"/>
      <c r="UGR17" s="1020"/>
      <c r="UGS17" s="1020"/>
      <c r="UGT17" s="1020"/>
      <c r="UGU17" s="1020"/>
      <c r="UGV17" s="1020"/>
      <c r="UGW17" s="1020"/>
      <c r="UGX17" s="1020"/>
      <c r="UGY17" s="1020"/>
      <c r="UGZ17" s="1020"/>
      <c r="UHA17" s="1020"/>
      <c r="UHB17" s="1020"/>
      <c r="UHC17" s="1020"/>
      <c r="UHD17" s="1020"/>
      <c r="UHE17" s="1020"/>
      <c r="UHF17" s="1020"/>
      <c r="UHG17" s="1020"/>
      <c r="UHH17" s="1020"/>
      <c r="UHI17" s="1020"/>
      <c r="UHJ17" s="1020"/>
      <c r="UHK17" s="1020"/>
      <c r="UHL17" s="1020"/>
      <c r="UHM17" s="1020"/>
      <c r="UHN17" s="1020"/>
      <c r="UHO17" s="1020"/>
      <c r="UHP17" s="1020"/>
      <c r="UHQ17" s="1020"/>
      <c r="UHR17" s="1020"/>
      <c r="UHS17" s="1020"/>
      <c r="UHT17" s="1020"/>
      <c r="UHU17" s="1020"/>
      <c r="UHV17" s="1020"/>
      <c r="UHW17" s="1020"/>
      <c r="UHX17" s="1020"/>
      <c r="UHY17" s="1020"/>
      <c r="UHZ17" s="1020"/>
      <c r="UIA17" s="1020"/>
      <c r="UIB17" s="1020"/>
      <c r="UIC17" s="1020"/>
      <c r="UID17" s="1020"/>
      <c r="UIE17" s="1020"/>
      <c r="UIF17" s="1020"/>
      <c r="UIG17" s="1020"/>
      <c r="UIH17" s="1020"/>
      <c r="UII17" s="1020"/>
      <c r="UIJ17" s="1020"/>
      <c r="UIK17" s="1020"/>
      <c r="UIL17" s="1020"/>
      <c r="UIM17" s="1020"/>
      <c r="UIN17" s="1020"/>
      <c r="UIO17" s="1020"/>
      <c r="UIP17" s="1020"/>
      <c r="UIQ17" s="1020"/>
      <c r="UIR17" s="1020"/>
      <c r="UIS17" s="1020"/>
      <c r="UIT17" s="1020"/>
      <c r="UIU17" s="1020"/>
      <c r="UIV17" s="1020"/>
      <c r="UIW17" s="1020"/>
      <c r="UIX17" s="1020"/>
      <c r="UIY17" s="1020"/>
      <c r="UIZ17" s="1020"/>
      <c r="UJA17" s="1020"/>
      <c r="UJB17" s="1020"/>
      <c r="UJC17" s="1020"/>
      <c r="UJD17" s="1020"/>
      <c r="UJE17" s="1020"/>
      <c r="UJF17" s="1020"/>
      <c r="UJG17" s="1020"/>
      <c r="UJH17" s="1020"/>
      <c r="UJI17" s="1020"/>
      <c r="UJJ17" s="1020"/>
      <c r="UJK17" s="1020"/>
      <c r="UJL17" s="1020"/>
      <c r="UJM17" s="1020"/>
      <c r="UJN17" s="1020"/>
      <c r="UJO17" s="1020"/>
      <c r="UJP17" s="1020"/>
      <c r="UJQ17" s="1020"/>
      <c r="UJR17" s="1020"/>
      <c r="UJS17" s="1020"/>
      <c r="UJT17" s="1020"/>
      <c r="UJU17" s="1020"/>
      <c r="UJV17" s="1020"/>
      <c r="UJW17" s="1020"/>
      <c r="UJX17" s="1020"/>
      <c r="UJY17" s="1020"/>
      <c r="UJZ17" s="1020"/>
      <c r="UKA17" s="1020"/>
      <c r="UKB17" s="1020"/>
      <c r="UKC17" s="1020"/>
      <c r="UKD17" s="1020"/>
      <c r="UKE17" s="1020"/>
      <c r="UKF17" s="1020"/>
      <c r="UKG17" s="1020"/>
      <c r="UKH17" s="1020"/>
      <c r="UKI17" s="1020"/>
      <c r="UKJ17" s="1020"/>
      <c r="UKK17" s="1020"/>
      <c r="UKL17" s="1020"/>
      <c r="UKM17" s="1020"/>
      <c r="UKN17" s="1020"/>
      <c r="UKO17" s="1020"/>
      <c r="UKP17" s="1020"/>
      <c r="UKQ17" s="1020"/>
      <c r="UKR17" s="1020"/>
      <c r="UKS17" s="1020"/>
      <c r="UKT17" s="1020"/>
      <c r="UKU17" s="1020"/>
      <c r="UKV17" s="1020"/>
      <c r="UKW17" s="1020"/>
      <c r="UKX17" s="1020"/>
      <c r="UKY17" s="1020"/>
      <c r="UKZ17" s="1020"/>
      <c r="ULA17" s="1020"/>
      <c r="ULB17" s="1020"/>
      <c r="ULC17" s="1020"/>
      <c r="ULD17" s="1020"/>
      <c r="ULE17" s="1020"/>
      <c r="ULF17" s="1020"/>
      <c r="ULG17" s="1020"/>
      <c r="ULH17" s="1020"/>
      <c r="ULI17" s="1020"/>
      <c r="ULJ17" s="1020"/>
      <c r="ULK17" s="1020"/>
      <c r="ULL17" s="1020"/>
      <c r="ULM17" s="1020"/>
      <c r="ULN17" s="1020"/>
      <c r="ULO17" s="1020"/>
      <c r="ULP17" s="1020"/>
      <c r="ULQ17" s="1020"/>
      <c r="ULR17" s="1020"/>
      <c r="ULS17" s="1020"/>
      <c r="ULT17" s="1020"/>
      <c r="ULU17" s="1020"/>
      <c r="ULV17" s="1020"/>
      <c r="ULW17" s="1020"/>
      <c r="ULX17" s="1020"/>
      <c r="ULY17" s="1020"/>
      <c r="ULZ17" s="1020"/>
      <c r="UMA17" s="1020"/>
      <c r="UMB17" s="1020"/>
      <c r="UMC17" s="1020"/>
      <c r="UMD17" s="1020"/>
      <c r="UME17" s="1020"/>
      <c r="UMF17" s="1020"/>
      <c r="UMG17" s="1020"/>
      <c r="UMH17" s="1020"/>
      <c r="UMI17" s="1020"/>
      <c r="UMJ17" s="1020"/>
      <c r="UMK17" s="1020"/>
      <c r="UML17" s="1020"/>
      <c r="UMM17" s="1020"/>
      <c r="UMN17" s="1020"/>
      <c r="UMO17" s="1020"/>
      <c r="UMP17" s="1020"/>
      <c r="UMQ17" s="1020"/>
      <c r="UMR17" s="1020"/>
      <c r="UMS17" s="1020"/>
      <c r="UMT17" s="1020"/>
      <c r="UMU17" s="1020"/>
      <c r="UMV17" s="1020"/>
      <c r="UMW17" s="1020"/>
      <c r="UMX17" s="1020"/>
      <c r="UMY17" s="1020"/>
      <c r="UMZ17" s="1020"/>
      <c r="UNA17" s="1020"/>
      <c r="UNB17" s="1020"/>
      <c r="UNC17" s="1020"/>
      <c r="UND17" s="1020"/>
      <c r="UNE17" s="1020"/>
      <c r="UNF17" s="1020"/>
      <c r="UNG17" s="1020"/>
      <c r="UNH17" s="1020"/>
      <c r="UNI17" s="1020"/>
      <c r="UNJ17" s="1020"/>
      <c r="UNK17" s="1020"/>
      <c r="UNL17" s="1020"/>
      <c r="UNM17" s="1020"/>
      <c r="UNN17" s="1020"/>
      <c r="UNO17" s="1020"/>
      <c r="UNP17" s="1020"/>
      <c r="UNQ17" s="1020"/>
      <c r="UNR17" s="1020"/>
      <c r="UNS17" s="1020"/>
      <c r="UNT17" s="1020"/>
      <c r="UNU17" s="1020"/>
      <c r="UNV17" s="1020"/>
      <c r="UNW17" s="1020"/>
      <c r="UNX17" s="1020"/>
      <c r="UNY17" s="1020"/>
      <c r="UNZ17" s="1020"/>
      <c r="UOA17" s="1020"/>
      <c r="UOB17" s="1020"/>
      <c r="UOC17" s="1020"/>
      <c r="UOD17" s="1020"/>
      <c r="UOE17" s="1020"/>
      <c r="UOF17" s="1020"/>
      <c r="UOG17" s="1020"/>
      <c r="UOH17" s="1020"/>
      <c r="UOI17" s="1020"/>
      <c r="UOJ17" s="1020"/>
      <c r="UOK17" s="1020"/>
      <c r="UOL17" s="1020"/>
      <c r="UOM17" s="1020"/>
      <c r="UON17" s="1020"/>
      <c r="UOO17" s="1020"/>
      <c r="UOP17" s="1020"/>
      <c r="UOQ17" s="1020"/>
      <c r="UOR17" s="1020"/>
      <c r="UOS17" s="1020"/>
      <c r="UOT17" s="1020"/>
      <c r="UOU17" s="1020"/>
      <c r="UOV17" s="1020"/>
      <c r="UOW17" s="1020"/>
      <c r="UOX17" s="1020"/>
      <c r="UOY17" s="1020"/>
      <c r="UOZ17" s="1020"/>
      <c r="UPA17" s="1020"/>
      <c r="UPB17" s="1020"/>
      <c r="UPC17" s="1020"/>
      <c r="UPD17" s="1020"/>
      <c r="UPE17" s="1020"/>
      <c r="UPF17" s="1020"/>
      <c r="UPG17" s="1020"/>
      <c r="UPH17" s="1020"/>
      <c r="UPI17" s="1020"/>
      <c r="UPJ17" s="1020"/>
      <c r="UPK17" s="1020"/>
      <c r="UPL17" s="1020"/>
      <c r="UPM17" s="1020"/>
      <c r="UPN17" s="1020"/>
      <c r="UPO17" s="1020"/>
      <c r="UPP17" s="1020"/>
      <c r="UPQ17" s="1020"/>
      <c r="UPR17" s="1020"/>
      <c r="UPS17" s="1020"/>
      <c r="UPT17" s="1020"/>
      <c r="UPU17" s="1020"/>
      <c r="UPV17" s="1020"/>
      <c r="UPW17" s="1020"/>
      <c r="UPX17" s="1020"/>
      <c r="UPY17" s="1020"/>
      <c r="UPZ17" s="1020"/>
      <c r="UQA17" s="1020"/>
      <c r="UQB17" s="1020"/>
      <c r="UQC17" s="1020"/>
      <c r="UQD17" s="1020"/>
      <c r="UQE17" s="1020"/>
      <c r="UQF17" s="1020"/>
      <c r="UQG17" s="1020"/>
      <c r="UQH17" s="1020"/>
      <c r="UQI17" s="1020"/>
      <c r="UQJ17" s="1020"/>
      <c r="UQK17" s="1020"/>
      <c r="UQL17" s="1020"/>
      <c r="UQM17" s="1020"/>
      <c r="UQN17" s="1020"/>
      <c r="UQO17" s="1020"/>
      <c r="UQP17" s="1020"/>
      <c r="UQQ17" s="1020"/>
      <c r="UQR17" s="1020"/>
      <c r="UQS17" s="1020"/>
      <c r="UQT17" s="1020"/>
      <c r="UQU17" s="1020"/>
      <c r="UQV17" s="1020"/>
      <c r="UQW17" s="1020"/>
      <c r="UQX17" s="1020"/>
      <c r="UQY17" s="1020"/>
      <c r="UQZ17" s="1020"/>
      <c r="URA17" s="1020"/>
      <c r="URB17" s="1020"/>
      <c r="URC17" s="1020"/>
      <c r="URD17" s="1020"/>
      <c r="URE17" s="1020"/>
      <c r="URF17" s="1020"/>
      <c r="URG17" s="1020"/>
      <c r="URH17" s="1020"/>
      <c r="URI17" s="1020"/>
      <c r="URJ17" s="1020"/>
      <c r="URK17" s="1020"/>
      <c r="URL17" s="1020"/>
      <c r="URM17" s="1020"/>
      <c r="URN17" s="1020"/>
      <c r="URO17" s="1020"/>
      <c r="URP17" s="1020"/>
      <c r="URQ17" s="1020"/>
      <c r="URR17" s="1020"/>
      <c r="URS17" s="1020"/>
      <c r="URT17" s="1020"/>
      <c r="URU17" s="1020"/>
      <c r="URV17" s="1020"/>
      <c r="URW17" s="1020"/>
      <c r="URX17" s="1020"/>
      <c r="URY17" s="1020"/>
      <c r="URZ17" s="1020"/>
      <c r="USA17" s="1020"/>
      <c r="USB17" s="1020"/>
      <c r="USC17" s="1020"/>
      <c r="USD17" s="1020"/>
      <c r="USE17" s="1020"/>
      <c r="USF17" s="1020"/>
      <c r="USG17" s="1020"/>
      <c r="USH17" s="1020"/>
      <c r="USI17" s="1020"/>
      <c r="USJ17" s="1020"/>
      <c r="USK17" s="1020"/>
      <c r="USL17" s="1020"/>
      <c r="USM17" s="1020"/>
      <c r="USN17" s="1020"/>
      <c r="USO17" s="1020"/>
      <c r="USP17" s="1020"/>
      <c r="USQ17" s="1020"/>
      <c r="USR17" s="1020"/>
      <c r="USS17" s="1020"/>
      <c r="UST17" s="1020"/>
      <c r="USU17" s="1020"/>
      <c r="USV17" s="1020"/>
      <c r="USW17" s="1020"/>
      <c r="USX17" s="1020"/>
      <c r="USY17" s="1020"/>
      <c r="USZ17" s="1020"/>
      <c r="UTA17" s="1020"/>
      <c r="UTB17" s="1020"/>
      <c r="UTC17" s="1020"/>
      <c r="UTD17" s="1020"/>
      <c r="UTE17" s="1020"/>
      <c r="UTF17" s="1020"/>
      <c r="UTG17" s="1020"/>
      <c r="UTH17" s="1020"/>
      <c r="UTI17" s="1020"/>
      <c r="UTJ17" s="1020"/>
      <c r="UTK17" s="1020"/>
      <c r="UTL17" s="1020"/>
      <c r="UTM17" s="1020"/>
      <c r="UTN17" s="1020"/>
      <c r="UTO17" s="1020"/>
      <c r="UTP17" s="1020"/>
      <c r="UTQ17" s="1020"/>
      <c r="UTR17" s="1020"/>
      <c r="UTS17" s="1020"/>
      <c r="UTT17" s="1020"/>
      <c r="UTU17" s="1020"/>
      <c r="UTV17" s="1020"/>
      <c r="UTW17" s="1020"/>
      <c r="UTX17" s="1020"/>
      <c r="UTY17" s="1020"/>
      <c r="UTZ17" s="1020"/>
      <c r="UUA17" s="1020"/>
      <c r="UUB17" s="1020"/>
      <c r="UUC17" s="1020"/>
      <c r="UUD17" s="1020"/>
      <c r="UUE17" s="1020"/>
      <c r="UUF17" s="1020"/>
      <c r="UUG17" s="1020"/>
      <c r="UUH17" s="1020"/>
      <c r="UUI17" s="1020"/>
      <c r="UUJ17" s="1020"/>
      <c r="UUK17" s="1020"/>
      <c r="UUL17" s="1020"/>
      <c r="UUM17" s="1020"/>
      <c r="UUN17" s="1020"/>
      <c r="UUO17" s="1020"/>
      <c r="UUP17" s="1020"/>
      <c r="UUQ17" s="1020"/>
      <c r="UUR17" s="1020"/>
      <c r="UUS17" s="1020"/>
      <c r="UUT17" s="1020"/>
      <c r="UUU17" s="1020"/>
      <c r="UUV17" s="1020"/>
      <c r="UUW17" s="1020"/>
      <c r="UUX17" s="1020"/>
      <c r="UUY17" s="1020"/>
      <c r="UUZ17" s="1020"/>
      <c r="UVA17" s="1020"/>
      <c r="UVB17" s="1020"/>
      <c r="UVC17" s="1020"/>
      <c r="UVD17" s="1020"/>
      <c r="UVE17" s="1020"/>
      <c r="UVF17" s="1020"/>
      <c r="UVG17" s="1020"/>
      <c r="UVH17" s="1020"/>
      <c r="UVI17" s="1020"/>
      <c r="UVJ17" s="1020"/>
      <c r="UVK17" s="1020"/>
      <c r="UVL17" s="1020"/>
      <c r="UVM17" s="1020"/>
      <c r="UVN17" s="1020"/>
      <c r="UVO17" s="1020"/>
      <c r="UVP17" s="1020"/>
      <c r="UVQ17" s="1020"/>
      <c r="UVR17" s="1020"/>
      <c r="UVS17" s="1020"/>
      <c r="UVT17" s="1020"/>
      <c r="UVU17" s="1020"/>
      <c r="UVV17" s="1020"/>
      <c r="UVW17" s="1020"/>
      <c r="UVX17" s="1020"/>
      <c r="UVY17" s="1020"/>
      <c r="UVZ17" s="1020"/>
      <c r="UWA17" s="1020"/>
      <c r="UWB17" s="1020"/>
      <c r="UWC17" s="1020"/>
      <c r="UWD17" s="1020"/>
      <c r="UWE17" s="1020"/>
      <c r="UWF17" s="1020"/>
      <c r="UWG17" s="1020"/>
      <c r="UWH17" s="1020"/>
      <c r="UWI17" s="1020"/>
      <c r="UWJ17" s="1020"/>
      <c r="UWK17" s="1020"/>
      <c r="UWL17" s="1020"/>
      <c r="UWM17" s="1020"/>
      <c r="UWN17" s="1020"/>
      <c r="UWO17" s="1020"/>
      <c r="UWP17" s="1020"/>
      <c r="UWQ17" s="1020"/>
      <c r="UWR17" s="1020"/>
      <c r="UWS17" s="1020"/>
      <c r="UWT17" s="1020"/>
      <c r="UWU17" s="1020"/>
      <c r="UWV17" s="1020"/>
      <c r="UWW17" s="1020"/>
      <c r="UWX17" s="1020"/>
      <c r="UWY17" s="1020"/>
      <c r="UWZ17" s="1020"/>
      <c r="UXA17" s="1020"/>
      <c r="UXB17" s="1020"/>
      <c r="UXC17" s="1020"/>
      <c r="UXD17" s="1020"/>
      <c r="UXE17" s="1020"/>
      <c r="UXF17" s="1020"/>
      <c r="UXG17" s="1020"/>
      <c r="UXH17" s="1020"/>
      <c r="UXI17" s="1020"/>
      <c r="UXJ17" s="1020"/>
      <c r="UXK17" s="1020"/>
      <c r="UXL17" s="1020"/>
      <c r="UXM17" s="1020"/>
      <c r="UXN17" s="1020"/>
      <c r="UXO17" s="1020"/>
      <c r="UXP17" s="1020"/>
      <c r="UXQ17" s="1020"/>
      <c r="UXR17" s="1020"/>
      <c r="UXS17" s="1020"/>
      <c r="UXT17" s="1020"/>
      <c r="UXU17" s="1020"/>
      <c r="UXV17" s="1020"/>
      <c r="UXW17" s="1020"/>
      <c r="UXX17" s="1020"/>
      <c r="UXY17" s="1020"/>
      <c r="UXZ17" s="1020"/>
      <c r="UYA17" s="1020"/>
      <c r="UYB17" s="1020"/>
      <c r="UYC17" s="1020"/>
      <c r="UYD17" s="1020"/>
      <c r="UYE17" s="1020"/>
      <c r="UYF17" s="1020"/>
      <c r="UYG17" s="1020"/>
      <c r="UYH17" s="1020"/>
      <c r="UYI17" s="1020"/>
      <c r="UYJ17" s="1020"/>
      <c r="UYK17" s="1020"/>
      <c r="UYL17" s="1020"/>
      <c r="UYM17" s="1020"/>
      <c r="UYN17" s="1020"/>
      <c r="UYO17" s="1020"/>
      <c r="UYP17" s="1020"/>
      <c r="UYQ17" s="1020"/>
      <c r="UYR17" s="1020"/>
      <c r="UYS17" s="1020"/>
      <c r="UYT17" s="1020"/>
      <c r="UYU17" s="1020"/>
      <c r="UYV17" s="1020"/>
      <c r="UYW17" s="1020"/>
      <c r="UYX17" s="1020"/>
      <c r="UYY17" s="1020"/>
      <c r="UYZ17" s="1020"/>
      <c r="UZA17" s="1020"/>
      <c r="UZB17" s="1020"/>
      <c r="UZC17" s="1020"/>
      <c r="UZD17" s="1020"/>
      <c r="UZE17" s="1020"/>
      <c r="UZF17" s="1020"/>
      <c r="UZG17" s="1020"/>
      <c r="UZH17" s="1020"/>
      <c r="UZI17" s="1020"/>
      <c r="UZJ17" s="1020"/>
      <c r="UZK17" s="1020"/>
      <c r="UZL17" s="1020"/>
      <c r="UZM17" s="1020"/>
      <c r="UZN17" s="1020"/>
      <c r="UZO17" s="1020"/>
      <c r="UZP17" s="1020"/>
      <c r="UZQ17" s="1020"/>
      <c r="UZR17" s="1020"/>
      <c r="UZS17" s="1020"/>
      <c r="UZT17" s="1020"/>
      <c r="UZU17" s="1020"/>
      <c r="UZV17" s="1020"/>
      <c r="UZW17" s="1020"/>
      <c r="UZX17" s="1020"/>
      <c r="UZY17" s="1020"/>
      <c r="UZZ17" s="1020"/>
      <c r="VAA17" s="1020"/>
      <c r="VAB17" s="1020"/>
      <c r="VAC17" s="1020"/>
      <c r="VAD17" s="1020"/>
      <c r="VAE17" s="1020"/>
      <c r="VAF17" s="1020"/>
      <c r="VAG17" s="1020"/>
      <c r="VAH17" s="1020"/>
      <c r="VAI17" s="1020"/>
      <c r="VAJ17" s="1020"/>
      <c r="VAK17" s="1020"/>
      <c r="VAL17" s="1020"/>
      <c r="VAM17" s="1020"/>
      <c r="VAN17" s="1020"/>
      <c r="VAO17" s="1020"/>
      <c r="VAP17" s="1020"/>
      <c r="VAQ17" s="1020"/>
      <c r="VAR17" s="1020"/>
      <c r="VAS17" s="1020"/>
      <c r="VAT17" s="1020"/>
      <c r="VAU17" s="1020"/>
      <c r="VAV17" s="1020"/>
      <c r="VAW17" s="1020"/>
      <c r="VAX17" s="1020"/>
      <c r="VAY17" s="1020"/>
      <c r="VAZ17" s="1020"/>
      <c r="VBA17" s="1020"/>
      <c r="VBB17" s="1020"/>
      <c r="VBC17" s="1020"/>
      <c r="VBD17" s="1020"/>
      <c r="VBE17" s="1020"/>
      <c r="VBF17" s="1020"/>
      <c r="VBG17" s="1020"/>
      <c r="VBH17" s="1020"/>
      <c r="VBI17" s="1020"/>
      <c r="VBJ17" s="1020"/>
      <c r="VBK17" s="1020"/>
      <c r="VBL17" s="1020"/>
      <c r="VBM17" s="1020"/>
      <c r="VBN17" s="1020"/>
      <c r="VBO17" s="1020"/>
      <c r="VBP17" s="1020"/>
      <c r="VBQ17" s="1020"/>
      <c r="VBR17" s="1020"/>
      <c r="VBS17" s="1020"/>
      <c r="VBT17" s="1020"/>
      <c r="VBU17" s="1020"/>
      <c r="VBV17" s="1020"/>
      <c r="VBW17" s="1020"/>
      <c r="VBX17" s="1020"/>
      <c r="VBY17" s="1020"/>
      <c r="VBZ17" s="1020"/>
      <c r="VCA17" s="1020"/>
      <c r="VCB17" s="1020"/>
      <c r="VCC17" s="1020"/>
      <c r="VCD17" s="1020"/>
      <c r="VCE17" s="1020"/>
      <c r="VCF17" s="1020"/>
      <c r="VCG17" s="1020"/>
      <c r="VCH17" s="1020"/>
      <c r="VCI17" s="1020"/>
      <c r="VCJ17" s="1020"/>
      <c r="VCK17" s="1020"/>
      <c r="VCL17" s="1020"/>
      <c r="VCM17" s="1020"/>
      <c r="VCN17" s="1020"/>
      <c r="VCO17" s="1020"/>
      <c r="VCP17" s="1020"/>
      <c r="VCQ17" s="1020"/>
      <c r="VCR17" s="1020"/>
      <c r="VCS17" s="1020"/>
      <c r="VCT17" s="1020"/>
      <c r="VCU17" s="1020"/>
      <c r="VCV17" s="1020"/>
      <c r="VCW17" s="1020"/>
      <c r="VCX17" s="1020"/>
      <c r="VCY17" s="1020"/>
      <c r="VCZ17" s="1020"/>
      <c r="VDA17" s="1020"/>
      <c r="VDB17" s="1020"/>
      <c r="VDC17" s="1020"/>
      <c r="VDD17" s="1020"/>
      <c r="VDE17" s="1020"/>
      <c r="VDF17" s="1020"/>
      <c r="VDG17" s="1020"/>
      <c r="VDH17" s="1020"/>
      <c r="VDI17" s="1020"/>
      <c r="VDJ17" s="1020"/>
      <c r="VDK17" s="1020"/>
      <c r="VDL17" s="1020"/>
      <c r="VDM17" s="1020"/>
      <c r="VDN17" s="1020"/>
      <c r="VDO17" s="1020"/>
      <c r="VDP17" s="1020"/>
      <c r="VDQ17" s="1020"/>
      <c r="VDR17" s="1020"/>
      <c r="VDS17" s="1020"/>
      <c r="VDT17" s="1020"/>
      <c r="VDU17" s="1020"/>
      <c r="VDV17" s="1020"/>
      <c r="VDW17" s="1020"/>
      <c r="VDX17" s="1020"/>
      <c r="VDY17" s="1020"/>
      <c r="VDZ17" s="1020"/>
      <c r="VEA17" s="1020"/>
      <c r="VEB17" s="1020"/>
      <c r="VEC17" s="1020"/>
      <c r="VED17" s="1020"/>
      <c r="VEE17" s="1020"/>
      <c r="VEF17" s="1020"/>
      <c r="VEG17" s="1020"/>
      <c r="VEH17" s="1020"/>
      <c r="VEI17" s="1020"/>
      <c r="VEJ17" s="1020"/>
      <c r="VEK17" s="1020"/>
      <c r="VEL17" s="1020"/>
      <c r="VEM17" s="1020"/>
      <c r="VEN17" s="1020"/>
      <c r="VEO17" s="1020"/>
      <c r="VEP17" s="1020"/>
      <c r="VEQ17" s="1020"/>
      <c r="VER17" s="1020"/>
      <c r="VES17" s="1020"/>
      <c r="VET17" s="1020"/>
      <c r="VEU17" s="1020"/>
      <c r="VEV17" s="1020"/>
      <c r="VEW17" s="1020"/>
      <c r="VEX17" s="1020"/>
      <c r="VEY17" s="1020"/>
      <c r="VEZ17" s="1020"/>
      <c r="VFA17" s="1020"/>
      <c r="VFB17" s="1020"/>
      <c r="VFC17" s="1020"/>
      <c r="VFD17" s="1020"/>
      <c r="VFE17" s="1020"/>
      <c r="VFF17" s="1020"/>
      <c r="VFG17" s="1020"/>
      <c r="VFH17" s="1020"/>
      <c r="VFI17" s="1020"/>
      <c r="VFJ17" s="1020"/>
      <c r="VFK17" s="1020"/>
      <c r="VFL17" s="1020"/>
      <c r="VFM17" s="1020"/>
      <c r="VFN17" s="1020"/>
      <c r="VFO17" s="1020"/>
      <c r="VFP17" s="1020"/>
      <c r="VFQ17" s="1020"/>
      <c r="VFR17" s="1020"/>
      <c r="VFS17" s="1020"/>
      <c r="VFT17" s="1020"/>
      <c r="VFU17" s="1020"/>
      <c r="VFV17" s="1020"/>
      <c r="VFW17" s="1020"/>
      <c r="VFX17" s="1020"/>
      <c r="VFY17" s="1020"/>
      <c r="VFZ17" s="1020"/>
      <c r="VGA17" s="1020"/>
      <c r="VGB17" s="1020"/>
      <c r="VGC17" s="1020"/>
      <c r="VGD17" s="1020"/>
      <c r="VGE17" s="1020"/>
      <c r="VGF17" s="1020"/>
      <c r="VGG17" s="1020"/>
      <c r="VGH17" s="1020"/>
      <c r="VGI17" s="1020"/>
      <c r="VGJ17" s="1020"/>
      <c r="VGK17" s="1020"/>
      <c r="VGL17" s="1020"/>
      <c r="VGM17" s="1020"/>
      <c r="VGN17" s="1020"/>
      <c r="VGO17" s="1020"/>
      <c r="VGP17" s="1020"/>
      <c r="VGQ17" s="1020"/>
      <c r="VGR17" s="1020"/>
      <c r="VGS17" s="1020"/>
      <c r="VGT17" s="1020"/>
      <c r="VGU17" s="1020"/>
      <c r="VGV17" s="1020"/>
      <c r="VGW17" s="1020"/>
      <c r="VGX17" s="1020"/>
      <c r="VGY17" s="1020"/>
      <c r="VGZ17" s="1020"/>
      <c r="VHA17" s="1020"/>
      <c r="VHB17" s="1020"/>
      <c r="VHC17" s="1020"/>
      <c r="VHD17" s="1020"/>
      <c r="VHE17" s="1020"/>
      <c r="VHF17" s="1020"/>
      <c r="VHG17" s="1020"/>
      <c r="VHH17" s="1020"/>
      <c r="VHI17" s="1020"/>
      <c r="VHJ17" s="1020"/>
      <c r="VHK17" s="1020"/>
      <c r="VHL17" s="1020"/>
      <c r="VHM17" s="1020"/>
      <c r="VHN17" s="1020"/>
      <c r="VHO17" s="1020"/>
      <c r="VHP17" s="1020"/>
      <c r="VHQ17" s="1020"/>
      <c r="VHR17" s="1020"/>
      <c r="VHS17" s="1020"/>
      <c r="VHT17" s="1020"/>
      <c r="VHU17" s="1020"/>
      <c r="VHV17" s="1020"/>
      <c r="VHW17" s="1020"/>
      <c r="VHX17" s="1020"/>
      <c r="VHY17" s="1020"/>
      <c r="VHZ17" s="1020"/>
      <c r="VIA17" s="1020"/>
      <c r="VIB17" s="1020"/>
      <c r="VIC17" s="1020"/>
      <c r="VID17" s="1020"/>
      <c r="VIE17" s="1020"/>
      <c r="VIF17" s="1020"/>
      <c r="VIG17" s="1020"/>
      <c r="VIH17" s="1020"/>
      <c r="VII17" s="1020"/>
      <c r="VIJ17" s="1020"/>
      <c r="VIK17" s="1020"/>
      <c r="VIL17" s="1020"/>
      <c r="VIM17" s="1020"/>
      <c r="VIN17" s="1020"/>
      <c r="VIO17" s="1020"/>
      <c r="VIP17" s="1020"/>
      <c r="VIQ17" s="1020"/>
      <c r="VIR17" s="1020"/>
      <c r="VIS17" s="1020"/>
      <c r="VIT17" s="1020"/>
      <c r="VIU17" s="1020"/>
      <c r="VIV17" s="1020"/>
      <c r="VIW17" s="1020"/>
      <c r="VIX17" s="1020"/>
      <c r="VIY17" s="1020"/>
      <c r="VIZ17" s="1020"/>
      <c r="VJA17" s="1020"/>
      <c r="VJB17" s="1020"/>
      <c r="VJC17" s="1020"/>
      <c r="VJD17" s="1020"/>
      <c r="VJE17" s="1020"/>
      <c r="VJF17" s="1020"/>
      <c r="VJG17" s="1020"/>
      <c r="VJH17" s="1020"/>
      <c r="VJI17" s="1020"/>
      <c r="VJJ17" s="1020"/>
      <c r="VJK17" s="1020"/>
      <c r="VJL17" s="1020"/>
      <c r="VJM17" s="1020"/>
      <c r="VJN17" s="1020"/>
      <c r="VJO17" s="1020"/>
      <c r="VJP17" s="1020"/>
      <c r="VJQ17" s="1020"/>
      <c r="VJR17" s="1020"/>
      <c r="VJS17" s="1020"/>
      <c r="VJT17" s="1020"/>
      <c r="VJU17" s="1020"/>
      <c r="VJV17" s="1020"/>
      <c r="VJW17" s="1020"/>
      <c r="VJX17" s="1020"/>
      <c r="VJY17" s="1020"/>
      <c r="VJZ17" s="1020"/>
      <c r="VKA17" s="1020"/>
      <c r="VKB17" s="1020"/>
      <c r="VKC17" s="1020"/>
      <c r="VKD17" s="1020"/>
      <c r="VKE17" s="1020"/>
      <c r="VKF17" s="1020"/>
      <c r="VKG17" s="1020"/>
      <c r="VKH17" s="1020"/>
      <c r="VKI17" s="1020"/>
      <c r="VKJ17" s="1020"/>
      <c r="VKK17" s="1020"/>
      <c r="VKL17" s="1020"/>
      <c r="VKM17" s="1020"/>
      <c r="VKN17" s="1020"/>
      <c r="VKO17" s="1020"/>
      <c r="VKP17" s="1020"/>
      <c r="VKQ17" s="1020"/>
      <c r="VKR17" s="1020"/>
      <c r="VKS17" s="1020"/>
      <c r="VKT17" s="1020"/>
      <c r="VKU17" s="1020"/>
      <c r="VKV17" s="1020"/>
      <c r="VKW17" s="1020"/>
      <c r="VKX17" s="1020"/>
      <c r="VKY17" s="1020"/>
      <c r="VKZ17" s="1020"/>
      <c r="VLA17" s="1020"/>
      <c r="VLB17" s="1020"/>
      <c r="VLC17" s="1020"/>
      <c r="VLD17" s="1020"/>
      <c r="VLE17" s="1020"/>
      <c r="VLF17" s="1020"/>
      <c r="VLG17" s="1020"/>
      <c r="VLH17" s="1020"/>
      <c r="VLI17" s="1020"/>
      <c r="VLJ17" s="1020"/>
      <c r="VLK17" s="1020"/>
      <c r="VLL17" s="1020"/>
      <c r="VLM17" s="1020"/>
      <c r="VLN17" s="1020"/>
      <c r="VLO17" s="1020"/>
      <c r="VLP17" s="1020"/>
      <c r="VLQ17" s="1020"/>
      <c r="VLR17" s="1020"/>
      <c r="VLS17" s="1020"/>
      <c r="VLT17" s="1020"/>
      <c r="VLU17" s="1020"/>
      <c r="VLV17" s="1020"/>
      <c r="VLW17" s="1020"/>
      <c r="VLX17" s="1020"/>
      <c r="VLY17" s="1020"/>
      <c r="VLZ17" s="1020"/>
      <c r="VMA17" s="1020"/>
      <c r="VMB17" s="1020"/>
      <c r="VMC17" s="1020"/>
      <c r="VMD17" s="1020"/>
      <c r="VME17" s="1020"/>
      <c r="VMF17" s="1020"/>
      <c r="VMG17" s="1020"/>
      <c r="VMH17" s="1020"/>
      <c r="VMI17" s="1020"/>
      <c r="VMJ17" s="1020"/>
      <c r="VMK17" s="1020"/>
      <c r="VML17" s="1020"/>
      <c r="VMM17" s="1020"/>
      <c r="VMN17" s="1020"/>
      <c r="VMO17" s="1020"/>
      <c r="VMP17" s="1020"/>
      <c r="VMQ17" s="1020"/>
      <c r="VMR17" s="1020"/>
      <c r="VMS17" s="1020"/>
      <c r="VMT17" s="1020"/>
      <c r="VMU17" s="1020"/>
      <c r="VMV17" s="1020"/>
      <c r="VMW17" s="1020"/>
      <c r="VMX17" s="1020"/>
      <c r="VMY17" s="1020"/>
      <c r="VMZ17" s="1020"/>
      <c r="VNA17" s="1020"/>
      <c r="VNB17" s="1020"/>
      <c r="VNC17" s="1020"/>
      <c r="VND17" s="1020"/>
      <c r="VNE17" s="1020"/>
      <c r="VNF17" s="1020"/>
      <c r="VNG17" s="1020"/>
      <c r="VNH17" s="1020"/>
      <c r="VNI17" s="1020"/>
      <c r="VNJ17" s="1020"/>
      <c r="VNK17" s="1020"/>
      <c r="VNL17" s="1020"/>
      <c r="VNM17" s="1020"/>
      <c r="VNN17" s="1020"/>
      <c r="VNO17" s="1020"/>
      <c r="VNP17" s="1020"/>
      <c r="VNQ17" s="1020"/>
      <c r="VNR17" s="1020"/>
      <c r="VNS17" s="1020"/>
      <c r="VNT17" s="1020"/>
      <c r="VNU17" s="1020"/>
      <c r="VNV17" s="1020"/>
      <c r="VNW17" s="1020"/>
      <c r="VNX17" s="1020"/>
      <c r="VNY17" s="1020"/>
      <c r="VNZ17" s="1020"/>
      <c r="VOA17" s="1020"/>
      <c r="VOB17" s="1020"/>
      <c r="VOC17" s="1020"/>
      <c r="VOD17" s="1020"/>
      <c r="VOE17" s="1020"/>
      <c r="VOF17" s="1020"/>
      <c r="VOG17" s="1020"/>
      <c r="VOH17" s="1020"/>
      <c r="VOI17" s="1020"/>
      <c r="VOJ17" s="1020"/>
      <c r="VOK17" s="1020"/>
      <c r="VOL17" s="1020"/>
      <c r="VOM17" s="1020"/>
      <c r="VON17" s="1020"/>
      <c r="VOO17" s="1020"/>
      <c r="VOP17" s="1020"/>
      <c r="VOQ17" s="1020"/>
      <c r="VOR17" s="1020"/>
      <c r="VOS17" s="1020"/>
      <c r="VOT17" s="1020"/>
      <c r="VOU17" s="1020"/>
      <c r="VOV17" s="1020"/>
      <c r="VOW17" s="1020"/>
      <c r="VOX17" s="1020"/>
      <c r="VOY17" s="1020"/>
      <c r="VOZ17" s="1020"/>
      <c r="VPA17" s="1020"/>
      <c r="VPB17" s="1020"/>
      <c r="VPC17" s="1020"/>
      <c r="VPD17" s="1020"/>
      <c r="VPE17" s="1020"/>
      <c r="VPF17" s="1020"/>
      <c r="VPG17" s="1020"/>
      <c r="VPH17" s="1020"/>
      <c r="VPI17" s="1020"/>
      <c r="VPJ17" s="1020"/>
      <c r="VPK17" s="1020"/>
      <c r="VPL17" s="1020"/>
      <c r="VPM17" s="1020"/>
      <c r="VPN17" s="1020"/>
      <c r="VPO17" s="1020"/>
      <c r="VPP17" s="1020"/>
      <c r="VPQ17" s="1020"/>
      <c r="VPR17" s="1020"/>
      <c r="VPS17" s="1020"/>
      <c r="VPT17" s="1020"/>
      <c r="VPU17" s="1020"/>
      <c r="VPV17" s="1020"/>
      <c r="VPW17" s="1020"/>
      <c r="VPX17" s="1020"/>
      <c r="VPY17" s="1020"/>
      <c r="VPZ17" s="1020"/>
      <c r="VQA17" s="1020"/>
      <c r="VQB17" s="1020"/>
      <c r="VQC17" s="1020"/>
      <c r="VQD17" s="1020"/>
      <c r="VQE17" s="1020"/>
      <c r="VQF17" s="1020"/>
      <c r="VQG17" s="1020"/>
      <c r="VQH17" s="1020"/>
      <c r="VQI17" s="1020"/>
      <c r="VQJ17" s="1020"/>
      <c r="VQK17" s="1020"/>
      <c r="VQL17" s="1020"/>
      <c r="VQM17" s="1020"/>
      <c r="VQN17" s="1020"/>
      <c r="VQO17" s="1020"/>
      <c r="VQP17" s="1020"/>
      <c r="VQQ17" s="1020"/>
      <c r="VQR17" s="1020"/>
      <c r="VQS17" s="1020"/>
      <c r="VQT17" s="1020"/>
      <c r="VQU17" s="1020"/>
      <c r="VQV17" s="1020"/>
      <c r="VQW17" s="1020"/>
      <c r="VQX17" s="1020"/>
      <c r="VQY17" s="1020"/>
      <c r="VQZ17" s="1020"/>
      <c r="VRA17" s="1020"/>
      <c r="VRB17" s="1020"/>
      <c r="VRC17" s="1020"/>
      <c r="VRD17" s="1020"/>
      <c r="VRE17" s="1020"/>
      <c r="VRF17" s="1020"/>
      <c r="VRG17" s="1020"/>
      <c r="VRH17" s="1020"/>
      <c r="VRI17" s="1020"/>
      <c r="VRJ17" s="1020"/>
      <c r="VRK17" s="1020"/>
      <c r="VRL17" s="1020"/>
      <c r="VRM17" s="1020"/>
      <c r="VRN17" s="1020"/>
      <c r="VRO17" s="1020"/>
      <c r="VRP17" s="1020"/>
      <c r="VRQ17" s="1020"/>
      <c r="VRR17" s="1020"/>
      <c r="VRS17" s="1020"/>
      <c r="VRT17" s="1020"/>
      <c r="VRU17" s="1020"/>
      <c r="VRV17" s="1020"/>
      <c r="VRW17" s="1020"/>
      <c r="VRX17" s="1020"/>
      <c r="VRY17" s="1020"/>
      <c r="VRZ17" s="1020"/>
      <c r="VSA17" s="1020"/>
      <c r="VSB17" s="1020"/>
      <c r="VSC17" s="1020"/>
      <c r="VSD17" s="1020"/>
      <c r="VSE17" s="1020"/>
      <c r="VSF17" s="1020"/>
      <c r="VSG17" s="1020"/>
      <c r="VSH17" s="1020"/>
      <c r="VSI17" s="1020"/>
      <c r="VSJ17" s="1020"/>
      <c r="VSK17" s="1020"/>
      <c r="VSL17" s="1020"/>
      <c r="VSM17" s="1020"/>
      <c r="VSN17" s="1020"/>
      <c r="VSO17" s="1020"/>
      <c r="VSP17" s="1020"/>
      <c r="VSQ17" s="1020"/>
      <c r="VSR17" s="1020"/>
      <c r="VSS17" s="1020"/>
      <c r="VST17" s="1020"/>
      <c r="VSU17" s="1020"/>
      <c r="VSV17" s="1020"/>
      <c r="VSW17" s="1020"/>
      <c r="VSX17" s="1020"/>
      <c r="VSY17" s="1020"/>
      <c r="VSZ17" s="1020"/>
      <c r="VTA17" s="1020"/>
      <c r="VTB17" s="1020"/>
      <c r="VTC17" s="1020"/>
      <c r="VTD17" s="1020"/>
      <c r="VTE17" s="1020"/>
      <c r="VTF17" s="1020"/>
      <c r="VTG17" s="1020"/>
      <c r="VTH17" s="1020"/>
      <c r="VTI17" s="1020"/>
      <c r="VTJ17" s="1020"/>
      <c r="VTK17" s="1020"/>
      <c r="VTL17" s="1020"/>
      <c r="VTM17" s="1020"/>
      <c r="VTN17" s="1020"/>
      <c r="VTO17" s="1020"/>
      <c r="VTP17" s="1020"/>
      <c r="VTQ17" s="1020"/>
      <c r="VTR17" s="1020"/>
      <c r="VTS17" s="1020"/>
      <c r="VTT17" s="1020"/>
      <c r="VTU17" s="1020"/>
      <c r="VTV17" s="1020"/>
      <c r="VTW17" s="1020"/>
      <c r="VTX17" s="1020"/>
      <c r="VTY17" s="1020"/>
      <c r="VTZ17" s="1020"/>
      <c r="VUA17" s="1020"/>
      <c r="VUB17" s="1020"/>
      <c r="VUC17" s="1020"/>
      <c r="VUD17" s="1020"/>
      <c r="VUE17" s="1020"/>
      <c r="VUF17" s="1020"/>
      <c r="VUG17" s="1020"/>
      <c r="VUH17" s="1020"/>
      <c r="VUI17" s="1020"/>
      <c r="VUJ17" s="1020"/>
      <c r="VUK17" s="1020"/>
      <c r="VUL17" s="1020"/>
      <c r="VUM17" s="1020"/>
      <c r="VUN17" s="1020"/>
      <c r="VUO17" s="1020"/>
      <c r="VUP17" s="1020"/>
      <c r="VUQ17" s="1020"/>
      <c r="VUR17" s="1020"/>
      <c r="VUS17" s="1020"/>
      <c r="VUT17" s="1020"/>
      <c r="VUU17" s="1020"/>
      <c r="VUV17" s="1020"/>
      <c r="VUW17" s="1020"/>
      <c r="VUX17" s="1020"/>
      <c r="VUY17" s="1020"/>
      <c r="VUZ17" s="1020"/>
      <c r="VVA17" s="1020"/>
      <c r="VVB17" s="1020"/>
      <c r="VVC17" s="1020"/>
      <c r="VVD17" s="1020"/>
      <c r="VVE17" s="1020"/>
      <c r="VVF17" s="1020"/>
      <c r="VVG17" s="1020"/>
      <c r="VVH17" s="1020"/>
      <c r="VVI17" s="1020"/>
      <c r="VVJ17" s="1020"/>
      <c r="VVK17" s="1020"/>
      <c r="VVL17" s="1020"/>
      <c r="VVM17" s="1020"/>
      <c r="VVN17" s="1020"/>
      <c r="VVO17" s="1020"/>
      <c r="VVP17" s="1020"/>
      <c r="VVQ17" s="1020"/>
      <c r="VVR17" s="1020"/>
      <c r="VVS17" s="1020"/>
      <c r="VVT17" s="1020"/>
      <c r="VVU17" s="1020"/>
      <c r="VVV17" s="1020"/>
      <c r="VVW17" s="1020"/>
      <c r="VVX17" s="1020"/>
      <c r="VVY17" s="1020"/>
      <c r="VVZ17" s="1020"/>
      <c r="VWA17" s="1020"/>
      <c r="VWB17" s="1020"/>
      <c r="VWC17" s="1020"/>
      <c r="VWD17" s="1020"/>
      <c r="VWE17" s="1020"/>
      <c r="VWF17" s="1020"/>
      <c r="VWG17" s="1020"/>
      <c r="VWH17" s="1020"/>
      <c r="VWI17" s="1020"/>
      <c r="VWJ17" s="1020"/>
      <c r="VWK17" s="1020"/>
      <c r="VWL17" s="1020"/>
      <c r="VWM17" s="1020"/>
      <c r="VWN17" s="1020"/>
      <c r="VWO17" s="1020"/>
      <c r="VWP17" s="1020"/>
      <c r="VWQ17" s="1020"/>
      <c r="VWR17" s="1020"/>
      <c r="VWS17" s="1020"/>
      <c r="VWT17" s="1020"/>
      <c r="VWU17" s="1020"/>
      <c r="VWV17" s="1020"/>
      <c r="VWW17" s="1020"/>
      <c r="VWX17" s="1020"/>
      <c r="VWY17" s="1020"/>
      <c r="VWZ17" s="1020"/>
      <c r="VXA17" s="1020"/>
      <c r="VXB17" s="1020"/>
      <c r="VXC17" s="1020"/>
      <c r="VXD17" s="1020"/>
      <c r="VXE17" s="1020"/>
      <c r="VXF17" s="1020"/>
      <c r="VXG17" s="1020"/>
      <c r="VXH17" s="1020"/>
      <c r="VXI17" s="1020"/>
      <c r="VXJ17" s="1020"/>
      <c r="VXK17" s="1020"/>
      <c r="VXL17" s="1020"/>
      <c r="VXM17" s="1020"/>
      <c r="VXN17" s="1020"/>
      <c r="VXO17" s="1020"/>
      <c r="VXP17" s="1020"/>
      <c r="VXQ17" s="1020"/>
      <c r="VXR17" s="1020"/>
      <c r="VXS17" s="1020"/>
      <c r="VXT17" s="1020"/>
      <c r="VXU17" s="1020"/>
      <c r="VXV17" s="1020"/>
      <c r="VXW17" s="1020"/>
      <c r="VXX17" s="1020"/>
      <c r="VXY17" s="1020"/>
      <c r="VXZ17" s="1020"/>
      <c r="VYA17" s="1020"/>
      <c r="VYB17" s="1020"/>
      <c r="VYC17" s="1020"/>
      <c r="VYD17" s="1020"/>
      <c r="VYE17" s="1020"/>
      <c r="VYF17" s="1020"/>
      <c r="VYG17" s="1020"/>
      <c r="VYH17" s="1020"/>
      <c r="VYI17" s="1020"/>
      <c r="VYJ17" s="1020"/>
      <c r="VYK17" s="1020"/>
      <c r="VYL17" s="1020"/>
      <c r="VYM17" s="1020"/>
      <c r="VYN17" s="1020"/>
      <c r="VYO17" s="1020"/>
      <c r="VYP17" s="1020"/>
      <c r="VYQ17" s="1020"/>
      <c r="VYR17" s="1020"/>
      <c r="VYS17" s="1020"/>
      <c r="VYT17" s="1020"/>
      <c r="VYU17" s="1020"/>
      <c r="VYV17" s="1020"/>
      <c r="VYW17" s="1020"/>
      <c r="VYX17" s="1020"/>
      <c r="VYY17" s="1020"/>
      <c r="VYZ17" s="1020"/>
      <c r="VZA17" s="1020"/>
      <c r="VZB17" s="1020"/>
      <c r="VZC17" s="1020"/>
      <c r="VZD17" s="1020"/>
      <c r="VZE17" s="1020"/>
      <c r="VZF17" s="1020"/>
      <c r="VZG17" s="1020"/>
      <c r="VZH17" s="1020"/>
      <c r="VZI17" s="1020"/>
      <c r="VZJ17" s="1020"/>
      <c r="VZK17" s="1020"/>
      <c r="VZL17" s="1020"/>
      <c r="VZM17" s="1020"/>
      <c r="VZN17" s="1020"/>
      <c r="VZO17" s="1020"/>
      <c r="VZP17" s="1020"/>
      <c r="VZQ17" s="1020"/>
      <c r="VZR17" s="1020"/>
      <c r="VZS17" s="1020"/>
      <c r="VZT17" s="1020"/>
      <c r="VZU17" s="1020"/>
      <c r="VZV17" s="1020"/>
      <c r="VZW17" s="1020"/>
      <c r="VZX17" s="1020"/>
      <c r="VZY17" s="1020"/>
      <c r="VZZ17" s="1020"/>
      <c r="WAA17" s="1020"/>
      <c r="WAB17" s="1020"/>
      <c r="WAC17" s="1020"/>
      <c r="WAD17" s="1020"/>
      <c r="WAE17" s="1020"/>
      <c r="WAF17" s="1020"/>
      <c r="WAG17" s="1020"/>
      <c r="WAH17" s="1020"/>
      <c r="WAI17" s="1020"/>
      <c r="WAJ17" s="1020"/>
      <c r="WAK17" s="1020"/>
      <c r="WAL17" s="1020"/>
      <c r="WAM17" s="1020"/>
      <c r="WAN17" s="1020"/>
      <c r="WAO17" s="1020"/>
      <c r="WAP17" s="1020"/>
      <c r="WAQ17" s="1020"/>
      <c r="WAR17" s="1020"/>
      <c r="WAS17" s="1020"/>
      <c r="WAT17" s="1020"/>
      <c r="WAU17" s="1020"/>
      <c r="WAV17" s="1020"/>
      <c r="WAW17" s="1020"/>
      <c r="WAX17" s="1020"/>
      <c r="WAY17" s="1020"/>
      <c r="WAZ17" s="1020"/>
      <c r="WBA17" s="1020"/>
      <c r="WBB17" s="1020"/>
      <c r="WBC17" s="1020"/>
      <c r="WBD17" s="1020"/>
      <c r="WBE17" s="1020"/>
      <c r="WBF17" s="1020"/>
      <c r="WBG17" s="1020"/>
      <c r="WBH17" s="1020"/>
      <c r="WBI17" s="1020"/>
      <c r="WBJ17" s="1020"/>
      <c r="WBK17" s="1020"/>
      <c r="WBL17" s="1020"/>
      <c r="WBM17" s="1020"/>
      <c r="WBN17" s="1020"/>
      <c r="WBO17" s="1020"/>
      <c r="WBP17" s="1020"/>
      <c r="WBQ17" s="1020"/>
      <c r="WBR17" s="1020"/>
      <c r="WBS17" s="1020"/>
      <c r="WBT17" s="1020"/>
      <c r="WBU17" s="1020"/>
      <c r="WBV17" s="1020"/>
      <c r="WBW17" s="1020"/>
      <c r="WBX17" s="1020"/>
      <c r="WBY17" s="1020"/>
      <c r="WBZ17" s="1020"/>
      <c r="WCA17" s="1020"/>
      <c r="WCB17" s="1020"/>
      <c r="WCC17" s="1020"/>
      <c r="WCD17" s="1020"/>
      <c r="WCE17" s="1020"/>
      <c r="WCF17" s="1020"/>
      <c r="WCG17" s="1020"/>
      <c r="WCH17" s="1020"/>
      <c r="WCI17" s="1020"/>
      <c r="WCJ17" s="1020"/>
      <c r="WCK17" s="1020"/>
      <c r="WCL17" s="1020"/>
      <c r="WCM17" s="1020"/>
      <c r="WCN17" s="1020"/>
      <c r="WCO17" s="1020"/>
      <c r="WCP17" s="1020"/>
      <c r="WCQ17" s="1020"/>
      <c r="WCR17" s="1020"/>
      <c r="WCS17" s="1020"/>
      <c r="WCT17" s="1020"/>
      <c r="WCU17" s="1020"/>
      <c r="WCV17" s="1020"/>
      <c r="WCW17" s="1020"/>
      <c r="WCX17" s="1020"/>
      <c r="WCY17" s="1020"/>
      <c r="WCZ17" s="1020"/>
      <c r="WDA17" s="1020"/>
      <c r="WDB17" s="1020"/>
      <c r="WDC17" s="1020"/>
      <c r="WDD17" s="1020"/>
      <c r="WDE17" s="1020"/>
      <c r="WDF17" s="1020"/>
      <c r="WDG17" s="1020"/>
      <c r="WDH17" s="1020"/>
      <c r="WDI17" s="1020"/>
      <c r="WDJ17" s="1020"/>
      <c r="WDK17" s="1020"/>
      <c r="WDL17" s="1020"/>
      <c r="WDM17" s="1020"/>
      <c r="WDN17" s="1020"/>
      <c r="WDO17" s="1020"/>
      <c r="WDP17" s="1020"/>
      <c r="WDQ17" s="1020"/>
      <c r="WDR17" s="1020"/>
      <c r="WDS17" s="1020"/>
      <c r="WDT17" s="1020"/>
      <c r="WDU17" s="1020"/>
      <c r="WDV17" s="1020"/>
      <c r="WDW17" s="1020"/>
      <c r="WDX17" s="1020"/>
      <c r="WDY17" s="1020"/>
      <c r="WDZ17" s="1020"/>
      <c r="WEA17" s="1020"/>
      <c r="WEB17" s="1020"/>
      <c r="WEC17" s="1020"/>
      <c r="WED17" s="1020"/>
      <c r="WEE17" s="1020"/>
      <c r="WEF17" s="1020"/>
      <c r="WEG17" s="1020"/>
      <c r="WEH17" s="1020"/>
      <c r="WEI17" s="1020"/>
      <c r="WEJ17" s="1020"/>
      <c r="WEK17" s="1020"/>
      <c r="WEL17" s="1020"/>
      <c r="WEM17" s="1020"/>
      <c r="WEN17" s="1020"/>
      <c r="WEO17" s="1020"/>
      <c r="WEP17" s="1020"/>
      <c r="WEQ17" s="1020"/>
      <c r="WER17" s="1020"/>
      <c r="WES17" s="1020"/>
      <c r="WET17" s="1020"/>
      <c r="WEU17" s="1020"/>
      <c r="WEV17" s="1020"/>
      <c r="WEW17" s="1020"/>
      <c r="WEX17" s="1020"/>
      <c r="WEY17" s="1020"/>
      <c r="WEZ17" s="1020"/>
      <c r="WFA17" s="1020"/>
      <c r="WFB17" s="1020"/>
      <c r="WFC17" s="1020"/>
      <c r="WFD17" s="1020"/>
      <c r="WFE17" s="1020"/>
      <c r="WFF17" s="1020"/>
      <c r="WFG17" s="1020"/>
      <c r="WFH17" s="1020"/>
      <c r="WFI17" s="1020"/>
      <c r="WFJ17" s="1020"/>
      <c r="WFK17" s="1020"/>
      <c r="WFL17" s="1020"/>
      <c r="WFM17" s="1020"/>
      <c r="WFN17" s="1020"/>
      <c r="WFO17" s="1020"/>
      <c r="WFP17" s="1020"/>
      <c r="WFQ17" s="1020"/>
      <c r="WFR17" s="1020"/>
      <c r="WFS17" s="1020"/>
      <c r="WFT17" s="1020"/>
      <c r="WFU17" s="1020"/>
      <c r="WFV17" s="1020"/>
      <c r="WFW17" s="1020"/>
      <c r="WFX17" s="1020"/>
      <c r="WFY17" s="1020"/>
      <c r="WFZ17" s="1020"/>
      <c r="WGA17" s="1020"/>
      <c r="WGB17" s="1020"/>
      <c r="WGC17" s="1020"/>
      <c r="WGD17" s="1020"/>
      <c r="WGE17" s="1020"/>
      <c r="WGF17" s="1020"/>
      <c r="WGG17" s="1020"/>
      <c r="WGH17" s="1020"/>
      <c r="WGI17" s="1020"/>
      <c r="WGJ17" s="1020"/>
      <c r="WGK17" s="1020"/>
      <c r="WGL17" s="1020"/>
      <c r="WGM17" s="1020"/>
      <c r="WGN17" s="1020"/>
      <c r="WGO17" s="1020"/>
      <c r="WGP17" s="1020"/>
      <c r="WGQ17" s="1020"/>
      <c r="WGR17" s="1020"/>
      <c r="WGS17" s="1020"/>
      <c r="WGT17" s="1020"/>
      <c r="WGU17" s="1020"/>
      <c r="WGV17" s="1020"/>
      <c r="WGW17" s="1020"/>
      <c r="WGX17" s="1020"/>
      <c r="WGY17" s="1020"/>
      <c r="WGZ17" s="1020"/>
      <c r="WHA17" s="1020"/>
      <c r="WHB17" s="1020"/>
      <c r="WHC17" s="1020"/>
      <c r="WHD17" s="1020"/>
      <c r="WHE17" s="1020"/>
      <c r="WHF17" s="1020"/>
      <c r="WHG17" s="1020"/>
      <c r="WHH17" s="1020"/>
      <c r="WHI17" s="1020"/>
      <c r="WHJ17" s="1020"/>
      <c r="WHK17" s="1020"/>
      <c r="WHL17" s="1020"/>
      <c r="WHM17" s="1020"/>
      <c r="WHN17" s="1020"/>
      <c r="WHO17" s="1020"/>
      <c r="WHP17" s="1020"/>
      <c r="WHQ17" s="1020"/>
      <c r="WHR17" s="1020"/>
      <c r="WHS17" s="1020"/>
      <c r="WHT17" s="1020"/>
      <c r="WHU17" s="1020"/>
      <c r="WHV17" s="1020"/>
      <c r="WHW17" s="1020"/>
      <c r="WHX17" s="1020"/>
      <c r="WHY17" s="1020"/>
      <c r="WHZ17" s="1020"/>
      <c r="WIA17" s="1020"/>
      <c r="WIB17" s="1020"/>
      <c r="WIC17" s="1020"/>
      <c r="WID17" s="1020"/>
      <c r="WIE17" s="1020"/>
      <c r="WIF17" s="1020"/>
      <c r="WIG17" s="1020"/>
      <c r="WIH17" s="1020"/>
      <c r="WII17" s="1020"/>
      <c r="WIJ17" s="1020"/>
      <c r="WIK17" s="1020"/>
      <c r="WIL17" s="1020"/>
      <c r="WIM17" s="1020"/>
      <c r="WIN17" s="1020"/>
      <c r="WIO17" s="1020"/>
      <c r="WIP17" s="1020"/>
      <c r="WIQ17" s="1020"/>
      <c r="WIR17" s="1020"/>
      <c r="WIS17" s="1020"/>
      <c r="WIT17" s="1020"/>
      <c r="WIU17" s="1020"/>
      <c r="WIV17" s="1020"/>
      <c r="WIW17" s="1020"/>
      <c r="WIX17" s="1020"/>
      <c r="WIY17" s="1020"/>
      <c r="WIZ17" s="1020"/>
      <c r="WJA17" s="1020"/>
      <c r="WJB17" s="1020"/>
      <c r="WJC17" s="1020"/>
      <c r="WJD17" s="1020"/>
      <c r="WJE17" s="1020"/>
      <c r="WJF17" s="1020"/>
      <c r="WJG17" s="1020"/>
      <c r="WJH17" s="1020"/>
      <c r="WJI17" s="1020"/>
      <c r="WJJ17" s="1020"/>
      <c r="WJK17" s="1020"/>
      <c r="WJL17" s="1020"/>
      <c r="WJM17" s="1020"/>
      <c r="WJN17" s="1020"/>
      <c r="WJO17" s="1020"/>
      <c r="WJP17" s="1020"/>
      <c r="WJQ17" s="1020"/>
      <c r="WJR17" s="1020"/>
      <c r="WJS17" s="1020"/>
      <c r="WJT17" s="1020"/>
      <c r="WJU17" s="1020"/>
      <c r="WJV17" s="1020"/>
      <c r="WJW17" s="1020"/>
      <c r="WJX17" s="1020"/>
      <c r="WJY17" s="1020"/>
      <c r="WJZ17" s="1020"/>
      <c r="WKA17" s="1020"/>
      <c r="WKB17" s="1020"/>
      <c r="WKC17" s="1020"/>
      <c r="WKD17" s="1020"/>
      <c r="WKE17" s="1020"/>
      <c r="WKF17" s="1020"/>
      <c r="WKG17" s="1020"/>
      <c r="WKH17" s="1020"/>
      <c r="WKI17" s="1020"/>
      <c r="WKJ17" s="1020"/>
      <c r="WKK17" s="1020"/>
      <c r="WKL17" s="1020"/>
      <c r="WKM17" s="1020"/>
      <c r="WKN17" s="1020"/>
      <c r="WKO17" s="1020"/>
      <c r="WKP17" s="1020"/>
      <c r="WKQ17" s="1020"/>
      <c r="WKR17" s="1020"/>
      <c r="WKS17" s="1020"/>
      <c r="WKT17" s="1020"/>
      <c r="WKU17" s="1020"/>
      <c r="WKV17" s="1020"/>
      <c r="WKW17" s="1020"/>
      <c r="WKX17" s="1020"/>
      <c r="WKY17" s="1020"/>
      <c r="WKZ17" s="1020"/>
      <c r="WLA17" s="1020"/>
      <c r="WLB17" s="1020"/>
      <c r="WLC17" s="1020"/>
      <c r="WLD17" s="1020"/>
      <c r="WLE17" s="1020"/>
      <c r="WLF17" s="1020"/>
      <c r="WLG17" s="1020"/>
      <c r="WLH17" s="1020"/>
      <c r="WLI17" s="1020"/>
      <c r="WLJ17" s="1020"/>
      <c r="WLK17" s="1020"/>
      <c r="WLL17" s="1020"/>
      <c r="WLM17" s="1020"/>
      <c r="WLN17" s="1020"/>
      <c r="WLO17" s="1020"/>
      <c r="WLP17" s="1020"/>
      <c r="WLQ17" s="1020"/>
      <c r="WLR17" s="1020"/>
      <c r="WLS17" s="1020"/>
      <c r="WLT17" s="1020"/>
      <c r="WLU17" s="1020"/>
      <c r="WLV17" s="1020"/>
      <c r="WLW17" s="1020"/>
      <c r="WLX17" s="1020"/>
      <c r="WLY17" s="1020"/>
      <c r="WLZ17" s="1020"/>
      <c r="WMA17" s="1020"/>
      <c r="WMB17" s="1020"/>
      <c r="WMC17" s="1020"/>
      <c r="WMD17" s="1020"/>
      <c r="WME17" s="1020"/>
      <c r="WMF17" s="1020"/>
      <c r="WMG17" s="1020"/>
      <c r="WMH17" s="1020"/>
      <c r="WMI17" s="1020"/>
      <c r="WMJ17" s="1020"/>
      <c r="WMK17" s="1020"/>
      <c r="WML17" s="1020"/>
      <c r="WMM17" s="1020"/>
      <c r="WMN17" s="1020"/>
      <c r="WMO17" s="1020"/>
      <c r="WMP17" s="1020"/>
      <c r="WMQ17" s="1020"/>
      <c r="WMR17" s="1020"/>
      <c r="WMS17" s="1020"/>
      <c r="WMT17" s="1020"/>
      <c r="WMU17" s="1020"/>
      <c r="WMV17" s="1020"/>
      <c r="WMW17" s="1020"/>
      <c r="WMX17" s="1020"/>
      <c r="WMY17" s="1020"/>
      <c r="WMZ17" s="1020"/>
      <c r="WNA17" s="1020"/>
      <c r="WNB17" s="1020"/>
      <c r="WNC17" s="1020"/>
      <c r="WND17" s="1020"/>
      <c r="WNE17" s="1020"/>
      <c r="WNF17" s="1020"/>
      <c r="WNG17" s="1020"/>
      <c r="WNH17" s="1020"/>
      <c r="WNI17" s="1020"/>
      <c r="WNJ17" s="1020"/>
      <c r="WNK17" s="1020"/>
      <c r="WNL17" s="1020"/>
      <c r="WNM17" s="1020"/>
      <c r="WNN17" s="1020"/>
      <c r="WNO17" s="1020"/>
      <c r="WNP17" s="1020"/>
      <c r="WNQ17" s="1020"/>
      <c r="WNR17" s="1020"/>
      <c r="WNS17" s="1020"/>
      <c r="WNT17" s="1020"/>
      <c r="WNU17" s="1020"/>
      <c r="WNV17" s="1020"/>
      <c r="WNW17" s="1020"/>
      <c r="WNX17" s="1020"/>
      <c r="WNY17" s="1020"/>
      <c r="WNZ17" s="1020"/>
      <c r="WOA17" s="1020"/>
      <c r="WOB17" s="1020"/>
      <c r="WOC17" s="1020"/>
      <c r="WOD17" s="1020"/>
      <c r="WOE17" s="1020"/>
      <c r="WOF17" s="1020"/>
      <c r="WOG17" s="1020"/>
      <c r="WOH17" s="1020"/>
      <c r="WOI17" s="1020"/>
      <c r="WOJ17" s="1020"/>
      <c r="WOK17" s="1020"/>
      <c r="WOL17" s="1020"/>
      <c r="WOM17" s="1020"/>
      <c r="WON17" s="1020"/>
      <c r="WOO17" s="1020"/>
      <c r="WOP17" s="1020"/>
      <c r="WOQ17" s="1020"/>
      <c r="WOR17" s="1020"/>
      <c r="WOS17" s="1020"/>
      <c r="WOT17" s="1020"/>
      <c r="WOU17" s="1020"/>
      <c r="WOV17" s="1020"/>
      <c r="WOW17" s="1020"/>
      <c r="WOX17" s="1020"/>
      <c r="WOY17" s="1020"/>
      <c r="WOZ17" s="1020"/>
      <c r="WPA17" s="1020"/>
      <c r="WPB17" s="1020"/>
      <c r="WPC17" s="1020"/>
      <c r="WPD17" s="1020"/>
      <c r="WPE17" s="1020"/>
      <c r="WPF17" s="1020"/>
      <c r="WPG17" s="1020"/>
      <c r="WPH17" s="1020"/>
      <c r="WPI17" s="1020"/>
      <c r="WPJ17" s="1020"/>
      <c r="WPK17" s="1020"/>
      <c r="WPL17" s="1020"/>
      <c r="WPM17" s="1020"/>
      <c r="WPN17" s="1020"/>
      <c r="WPO17" s="1020"/>
      <c r="WPP17" s="1020"/>
      <c r="WPQ17" s="1020"/>
      <c r="WPR17" s="1020"/>
      <c r="WPS17" s="1020"/>
      <c r="WPT17" s="1020"/>
      <c r="WPU17" s="1020"/>
      <c r="WPV17" s="1020"/>
      <c r="WPW17" s="1020"/>
      <c r="WPX17" s="1020"/>
      <c r="WPY17" s="1020"/>
      <c r="WPZ17" s="1020"/>
      <c r="WQA17" s="1020"/>
      <c r="WQB17" s="1020"/>
      <c r="WQC17" s="1020"/>
      <c r="WQD17" s="1020"/>
      <c r="WQE17" s="1020"/>
      <c r="WQF17" s="1020"/>
      <c r="WQG17" s="1020"/>
      <c r="WQH17" s="1020"/>
      <c r="WQI17" s="1020"/>
      <c r="WQJ17" s="1020"/>
      <c r="WQK17" s="1020"/>
      <c r="WQL17" s="1020"/>
      <c r="WQM17" s="1020"/>
      <c r="WQN17" s="1020"/>
      <c r="WQO17" s="1020"/>
      <c r="WQP17" s="1020"/>
      <c r="WQQ17" s="1020"/>
      <c r="WQR17" s="1020"/>
      <c r="WQS17" s="1020"/>
      <c r="WQT17" s="1020"/>
      <c r="WQU17" s="1020"/>
      <c r="WQV17" s="1020"/>
      <c r="WQW17" s="1020"/>
      <c r="WQX17" s="1020"/>
      <c r="WQY17" s="1020"/>
      <c r="WQZ17" s="1020"/>
      <c r="WRA17" s="1020"/>
      <c r="WRB17" s="1020"/>
      <c r="WRC17" s="1020"/>
      <c r="WRD17" s="1020"/>
      <c r="WRE17" s="1020"/>
      <c r="WRF17" s="1020"/>
      <c r="WRG17" s="1020"/>
      <c r="WRH17" s="1020"/>
      <c r="WRI17" s="1020"/>
      <c r="WRJ17" s="1020"/>
      <c r="WRK17" s="1020"/>
      <c r="WRL17" s="1020"/>
      <c r="WRM17" s="1020"/>
      <c r="WRN17" s="1020"/>
      <c r="WRO17" s="1020"/>
      <c r="WRP17" s="1020"/>
      <c r="WRQ17" s="1020"/>
      <c r="WRR17" s="1020"/>
      <c r="WRS17" s="1020"/>
      <c r="WRT17" s="1020"/>
      <c r="WRU17" s="1020"/>
      <c r="WRV17" s="1020"/>
      <c r="WRW17" s="1020"/>
      <c r="WRX17" s="1020"/>
      <c r="WRY17" s="1020"/>
      <c r="WRZ17" s="1020"/>
      <c r="WSA17" s="1020"/>
      <c r="WSB17" s="1020"/>
      <c r="WSC17" s="1020"/>
      <c r="WSD17" s="1020"/>
      <c r="WSE17" s="1020"/>
      <c r="WSF17" s="1020"/>
      <c r="WSG17" s="1020"/>
      <c r="WSH17" s="1020"/>
      <c r="WSI17" s="1020"/>
      <c r="WSJ17" s="1020"/>
      <c r="WSK17" s="1020"/>
      <c r="WSL17" s="1020"/>
      <c r="WSM17" s="1020"/>
      <c r="WSN17" s="1020"/>
      <c r="WSO17" s="1020"/>
      <c r="WSP17" s="1020"/>
      <c r="WSQ17" s="1020"/>
      <c r="WSR17" s="1020"/>
      <c r="WSS17" s="1020"/>
      <c r="WST17" s="1020"/>
      <c r="WSU17" s="1020"/>
      <c r="WSV17" s="1020"/>
      <c r="WSW17" s="1020"/>
      <c r="WSX17" s="1020"/>
      <c r="WSY17" s="1020"/>
      <c r="WSZ17" s="1020"/>
      <c r="WTA17" s="1020"/>
      <c r="WTB17" s="1020"/>
      <c r="WTC17" s="1020"/>
      <c r="WTD17" s="1020"/>
      <c r="WTE17" s="1020"/>
      <c r="WTF17" s="1020"/>
      <c r="WTG17" s="1020"/>
      <c r="WTH17" s="1020"/>
      <c r="WTI17" s="1020"/>
      <c r="WTJ17" s="1020"/>
      <c r="WTK17" s="1020"/>
      <c r="WTL17" s="1020"/>
      <c r="WTM17" s="1020"/>
      <c r="WTN17" s="1020"/>
      <c r="WTO17" s="1020"/>
      <c r="WTP17" s="1020"/>
      <c r="WTQ17" s="1020"/>
      <c r="WTR17" s="1020"/>
      <c r="WTS17" s="1020"/>
      <c r="WTT17" s="1020"/>
      <c r="WTU17" s="1020"/>
      <c r="WTV17" s="1020"/>
      <c r="WTW17" s="1020"/>
      <c r="WTX17" s="1020"/>
      <c r="WTY17" s="1020"/>
      <c r="WTZ17" s="1020"/>
      <c r="WUA17" s="1020"/>
      <c r="WUB17" s="1020"/>
      <c r="WUC17" s="1020"/>
      <c r="WUD17" s="1020"/>
      <c r="WUE17" s="1020"/>
      <c r="WUF17" s="1020"/>
      <c r="WUG17" s="1020"/>
      <c r="WUH17" s="1020"/>
      <c r="WUI17" s="1020"/>
      <c r="WUJ17" s="1020"/>
      <c r="WUK17" s="1020"/>
      <c r="WUL17" s="1020"/>
      <c r="WUM17" s="1020"/>
      <c r="WUN17" s="1020"/>
      <c r="WUO17" s="1020"/>
      <c r="WUP17" s="1020"/>
      <c r="WUQ17" s="1020"/>
      <c r="WUR17" s="1020"/>
      <c r="WUS17" s="1020"/>
      <c r="WUT17" s="1020"/>
      <c r="WUU17" s="1020"/>
      <c r="WUV17" s="1020"/>
      <c r="WUW17" s="1020"/>
      <c r="WUX17" s="1020"/>
      <c r="WUY17" s="1020"/>
      <c r="WUZ17" s="1020"/>
      <c r="WVA17" s="1020"/>
      <c r="WVB17" s="1020"/>
      <c r="WVC17" s="1020"/>
      <c r="WVD17" s="1020"/>
      <c r="WVE17" s="1020"/>
      <c r="WVF17" s="1020"/>
      <c r="WVG17" s="1020"/>
      <c r="WVH17" s="1020"/>
      <c r="WVI17" s="1020"/>
      <c r="WVJ17" s="1020"/>
      <c r="WVK17" s="1020"/>
      <c r="WVL17" s="1020"/>
      <c r="WVM17" s="1020"/>
      <c r="WVN17" s="1020"/>
      <c r="WVO17" s="1020"/>
      <c r="WVP17" s="1020"/>
      <c r="WVQ17" s="1020"/>
      <c r="WVR17" s="1020"/>
      <c r="WVS17" s="1020"/>
      <c r="WVT17" s="1020"/>
      <c r="WVU17" s="1020"/>
      <c r="WVV17" s="1020"/>
      <c r="WVW17" s="1020"/>
      <c r="WVX17" s="1020"/>
      <c r="WVY17" s="1020"/>
      <c r="WVZ17" s="1020"/>
      <c r="WWA17" s="1020"/>
      <c r="WWB17" s="1020"/>
      <c r="WWC17" s="1020"/>
      <c r="WWD17" s="1020"/>
      <c r="WWE17" s="1020"/>
      <c r="WWF17" s="1020"/>
      <c r="WWG17" s="1020"/>
      <c r="WWH17" s="1020"/>
      <c r="WWI17" s="1020"/>
      <c r="WWJ17" s="1020"/>
      <c r="WWK17" s="1020"/>
      <c r="WWL17" s="1020"/>
      <c r="WWM17" s="1020"/>
      <c r="WWN17" s="1020"/>
      <c r="WWO17" s="1020"/>
      <c r="WWP17" s="1020"/>
      <c r="WWQ17" s="1020"/>
      <c r="WWR17" s="1020"/>
      <c r="WWS17" s="1020"/>
      <c r="WWT17" s="1020"/>
      <c r="WWU17" s="1020"/>
      <c r="WWV17" s="1020"/>
      <c r="WWW17" s="1020"/>
      <c r="WWX17" s="1020"/>
      <c r="WWY17" s="1020"/>
      <c r="WWZ17" s="1020"/>
      <c r="WXA17" s="1020"/>
      <c r="WXB17" s="1020"/>
      <c r="WXC17" s="1020"/>
      <c r="WXD17" s="1020"/>
      <c r="WXE17" s="1020"/>
      <c r="WXF17" s="1020"/>
      <c r="WXG17" s="1020"/>
      <c r="WXH17" s="1020"/>
      <c r="WXI17" s="1020"/>
      <c r="WXJ17" s="1020"/>
      <c r="WXK17" s="1020"/>
      <c r="WXL17" s="1020"/>
      <c r="WXM17" s="1020"/>
      <c r="WXN17" s="1020"/>
      <c r="WXO17" s="1020"/>
      <c r="WXP17" s="1020"/>
      <c r="WXQ17" s="1020"/>
      <c r="WXR17" s="1020"/>
      <c r="WXS17" s="1020"/>
      <c r="WXT17" s="1020"/>
      <c r="WXU17" s="1020"/>
      <c r="WXV17" s="1020"/>
      <c r="WXW17" s="1020"/>
      <c r="WXX17" s="1020"/>
      <c r="WXY17" s="1020"/>
      <c r="WXZ17" s="1020"/>
      <c r="WYA17" s="1020"/>
      <c r="WYB17" s="1020"/>
      <c r="WYC17" s="1020"/>
      <c r="WYD17" s="1020"/>
      <c r="WYE17" s="1020"/>
      <c r="WYF17" s="1020"/>
      <c r="WYG17" s="1020"/>
      <c r="WYH17" s="1020"/>
      <c r="WYI17" s="1020"/>
      <c r="WYJ17" s="1020"/>
      <c r="WYK17" s="1020"/>
      <c r="WYL17" s="1020"/>
      <c r="WYM17" s="1020"/>
      <c r="WYN17" s="1020"/>
      <c r="WYO17" s="1020"/>
      <c r="WYP17" s="1020"/>
      <c r="WYQ17" s="1020"/>
      <c r="WYR17" s="1020"/>
      <c r="WYS17" s="1020"/>
      <c r="WYT17" s="1020"/>
      <c r="WYU17" s="1020"/>
      <c r="WYV17" s="1020"/>
      <c r="WYW17" s="1020"/>
      <c r="WYX17" s="1020"/>
      <c r="WYY17" s="1020"/>
      <c r="WYZ17" s="1020"/>
      <c r="WZA17" s="1020"/>
      <c r="WZB17" s="1020"/>
      <c r="WZC17" s="1020"/>
      <c r="WZD17" s="1020"/>
      <c r="WZE17" s="1020"/>
      <c r="WZF17" s="1020"/>
      <c r="WZG17" s="1020"/>
      <c r="WZH17" s="1020"/>
      <c r="WZI17" s="1020"/>
      <c r="WZJ17" s="1020"/>
      <c r="WZK17" s="1020"/>
      <c r="WZL17" s="1020"/>
      <c r="WZM17" s="1020"/>
      <c r="WZN17" s="1020"/>
      <c r="WZO17" s="1020"/>
      <c r="WZP17" s="1020"/>
      <c r="WZQ17" s="1020"/>
      <c r="WZR17" s="1020"/>
      <c r="WZS17" s="1020"/>
      <c r="WZT17" s="1020"/>
      <c r="WZU17" s="1020"/>
      <c r="WZV17" s="1020"/>
      <c r="WZW17" s="1020"/>
      <c r="WZX17" s="1020"/>
      <c r="WZY17" s="1020"/>
      <c r="WZZ17" s="1020"/>
      <c r="XAA17" s="1020"/>
      <c r="XAB17" s="1020"/>
      <c r="XAC17" s="1020"/>
      <c r="XAD17" s="1020"/>
      <c r="XAE17" s="1020"/>
      <c r="XAF17" s="1020"/>
      <c r="XAG17" s="1020"/>
      <c r="XAH17" s="1020"/>
      <c r="XAI17" s="1020"/>
      <c r="XAJ17" s="1020"/>
      <c r="XAK17" s="1020"/>
      <c r="XAL17" s="1020"/>
      <c r="XAM17" s="1020"/>
      <c r="XAN17" s="1020"/>
      <c r="XAO17" s="1020"/>
      <c r="XAP17" s="1020"/>
      <c r="XAQ17" s="1020"/>
      <c r="XAR17" s="1020"/>
      <c r="XAS17" s="1020"/>
      <c r="XAT17" s="1020"/>
      <c r="XAU17" s="1020"/>
      <c r="XAV17" s="1020"/>
      <c r="XAW17" s="1020"/>
      <c r="XAX17" s="1020"/>
      <c r="XAY17" s="1020"/>
      <c r="XAZ17" s="1020"/>
      <c r="XBA17" s="1020"/>
      <c r="XBB17" s="1020"/>
      <c r="XBC17" s="1020"/>
      <c r="XBD17" s="1020"/>
      <c r="XBE17" s="1020"/>
      <c r="XBF17" s="1020"/>
      <c r="XBG17" s="1020"/>
      <c r="XBH17" s="1020"/>
      <c r="XBI17" s="1020"/>
      <c r="XBJ17" s="1020"/>
      <c r="XBK17" s="1020"/>
      <c r="XBL17" s="1020"/>
      <c r="XBM17" s="1020"/>
      <c r="XBN17" s="1020"/>
      <c r="XBO17" s="1020"/>
      <c r="XBP17" s="1020"/>
      <c r="XBQ17" s="1020"/>
      <c r="XBR17" s="1020"/>
      <c r="XBS17" s="1020"/>
      <c r="XBT17" s="1020"/>
      <c r="XBU17" s="1020"/>
      <c r="XBV17" s="1020"/>
      <c r="XBW17" s="1020"/>
      <c r="XBX17" s="1020"/>
      <c r="XBY17" s="1020"/>
      <c r="XBZ17" s="1020"/>
      <c r="XCA17" s="1020"/>
      <c r="XCB17" s="1020"/>
      <c r="XCC17" s="1020"/>
      <c r="XCD17" s="1020"/>
      <c r="XCE17" s="1020"/>
      <c r="XCF17" s="1020"/>
      <c r="XCG17" s="1020"/>
      <c r="XCH17" s="1020"/>
      <c r="XCI17" s="1020"/>
      <c r="XCJ17" s="1020"/>
      <c r="XCK17" s="1020"/>
      <c r="XCL17" s="1020"/>
      <c r="XCM17" s="1020"/>
      <c r="XCN17" s="1020"/>
      <c r="XCO17" s="1020"/>
      <c r="XCP17" s="1020"/>
      <c r="XCQ17" s="1020"/>
      <c r="XCR17" s="1020"/>
      <c r="XCS17" s="1020"/>
      <c r="XCT17" s="1020"/>
      <c r="XCU17" s="1020"/>
      <c r="XCV17" s="1020"/>
      <c r="XCW17" s="1020"/>
      <c r="XCX17" s="1020"/>
      <c r="XCY17" s="1020"/>
      <c r="XCZ17" s="1020"/>
      <c r="XDA17" s="1020"/>
      <c r="XDB17" s="1020"/>
      <c r="XDC17" s="1020"/>
      <c r="XDD17" s="1020"/>
      <c r="XDE17" s="1020"/>
      <c r="XDF17" s="1020"/>
      <c r="XDG17" s="1020"/>
      <c r="XDH17" s="1020"/>
      <c r="XDI17" s="1020"/>
      <c r="XDJ17" s="1020"/>
      <c r="XDK17" s="1020"/>
      <c r="XDL17" s="1020"/>
      <c r="XDM17" s="1020"/>
      <c r="XDN17" s="1020"/>
      <c r="XDO17" s="1020"/>
      <c r="XDP17" s="1020"/>
      <c r="XDQ17" s="1020"/>
      <c r="XDR17" s="1020"/>
      <c r="XDS17" s="1020"/>
      <c r="XDT17" s="1020"/>
      <c r="XDU17" s="1020"/>
      <c r="XDV17" s="1020"/>
      <c r="XDW17" s="1020"/>
      <c r="XDX17" s="1020"/>
      <c r="XDY17" s="1020"/>
      <c r="XDZ17" s="1020"/>
      <c r="XEA17" s="1020"/>
      <c r="XEB17" s="1020"/>
      <c r="XEC17" s="1020"/>
      <c r="XED17" s="1020"/>
      <c r="XEE17" s="1020"/>
      <c r="XEF17" s="1020"/>
      <c r="XEG17" s="1020"/>
      <c r="XEH17" s="1020"/>
      <c r="XEI17" s="1020"/>
      <c r="XEJ17" s="1020"/>
      <c r="XEK17" s="1020"/>
      <c r="XEL17" s="1020"/>
      <c r="XEM17" s="1020"/>
      <c r="XEN17" s="1020"/>
      <c r="XEO17" s="1020"/>
      <c r="XEP17" s="1020"/>
      <c r="XEQ17" s="1020"/>
      <c r="XER17" s="1020"/>
      <c r="XES17" s="1020"/>
      <c r="XET17" s="1020"/>
      <c r="XEU17" s="1020"/>
      <c r="XEV17" s="1020"/>
      <c r="XEW17" s="1020"/>
      <c r="XEX17" s="1020"/>
      <c r="XEY17" s="1020"/>
      <c r="XEZ17" s="1020"/>
      <c r="XFA17" s="1021"/>
      <c r="XFB17" s="1021"/>
      <c r="XFC17" s="1021"/>
      <c r="XFD17" s="1021"/>
    </row>
    <row r="18" spans="1:16384" s="210" customFormat="1" ht="30.75" customHeight="1">
      <c r="A18" s="992" t="s">
        <v>577</v>
      </c>
      <c r="B18" s="992"/>
      <c r="C18" s="992"/>
      <c r="D18" s="992"/>
      <c r="E18" s="992"/>
      <c r="F18" s="992"/>
      <c r="G18" s="992"/>
      <c r="H18" s="766"/>
      <c r="I18" s="766"/>
      <c r="J18" s="766"/>
      <c r="K18" s="766"/>
      <c r="L18" s="766"/>
      <c r="M18" s="766"/>
      <c r="N18" s="766"/>
      <c r="O18" s="766"/>
      <c r="P18" s="766"/>
      <c r="Q18" s="766"/>
      <c r="R18" s="766"/>
      <c r="S18" s="766"/>
      <c r="T18" s="766"/>
      <c r="U18" s="766"/>
      <c r="V18" s="766"/>
      <c r="W18" s="766"/>
      <c r="X18" s="766"/>
      <c r="Y18" s="766"/>
      <c r="Z18" s="766"/>
      <c r="AA18" s="766"/>
      <c r="AB18" s="766"/>
      <c r="AC18" s="766"/>
      <c r="AD18" s="766"/>
      <c r="AE18" s="766"/>
      <c r="AF18" s="766"/>
      <c r="AG18" s="766"/>
      <c r="AH18" s="766"/>
      <c r="AI18" s="766"/>
      <c r="AJ18" s="766"/>
      <c r="AK18" s="766"/>
      <c r="AL18" s="766"/>
      <c r="AM18" s="766"/>
      <c r="AN18" s="766"/>
      <c r="AO18" s="766"/>
      <c r="AP18" s="766"/>
      <c r="AQ18" s="766"/>
      <c r="AR18" s="766"/>
      <c r="AS18" s="766"/>
      <c r="AT18" s="766"/>
      <c r="AU18" s="766"/>
      <c r="AV18" s="766"/>
      <c r="AW18" s="766"/>
      <c r="AX18" s="766"/>
      <c r="AY18" s="766"/>
      <c r="AZ18" s="766"/>
      <c r="BA18" s="766"/>
      <c r="BB18" s="766"/>
      <c r="BC18" s="766"/>
      <c r="BD18" s="766"/>
      <c r="BE18" s="766"/>
      <c r="BF18" s="766"/>
      <c r="BG18" s="766"/>
      <c r="BH18" s="766"/>
      <c r="BI18" s="766"/>
      <c r="BJ18" s="766"/>
      <c r="BK18" s="766"/>
      <c r="BL18" s="766"/>
      <c r="BM18" s="766"/>
      <c r="BN18" s="766"/>
      <c r="BO18" s="766"/>
      <c r="BP18" s="766"/>
      <c r="BQ18" s="766"/>
      <c r="BR18" s="766"/>
      <c r="BS18" s="766"/>
      <c r="BT18" s="766"/>
      <c r="BU18" s="766"/>
      <c r="BV18" s="766"/>
      <c r="BW18" s="766"/>
      <c r="BX18" s="766"/>
      <c r="BY18" s="766"/>
      <c r="BZ18" s="766"/>
      <c r="CA18" s="766"/>
      <c r="CB18" s="766"/>
      <c r="CC18" s="766"/>
      <c r="CD18" s="766"/>
      <c r="CE18" s="766"/>
      <c r="CF18" s="766"/>
      <c r="CG18" s="766"/>
      <c r="CH18" s="766"/>
      <c r="CI18" s="766"/>
      <c r="CJ18" s="766"/>
      <c r="CK18" s="766"/>
      <c r="CL18" s="766"/>
      <c r="CM18" s="766"/>
      <c r="CN18" s="766"/>
      <c r="CO18" s="766"/>
      <c r="CP18" s="766"/>
      <c r="CQ18" s="766"/>
      <c r="CR18" s="766"/>
      <c r="CS18" s="766"/>
      <c r="CT18" s="766"/>
      <c r="CU18" s="766"/>
      <c r="CV18" s="766"/>
      <c r="CW18" s="766"/>
      <c r="CX18" s="766"/>
      <c r="CY18" s="766"/>
      <c r="CZ18" s="766"/>
      <c r="DA18" s="766"/>
      <c r="DB18" s="766"/>
      <c r="DC18" s="766"/>
      <c r="DD18" s="766"/>
      <c r="DE18" s="766"/>
      <c r="DF18" s="766"/>
      <c r="DG18" s="766"/>
      <c r="DH18" s="766"/>
      <c r="DI18" s="766"/>
      <c r="DJ18" s="766"/>
      <c r="DK18" s="766"/>
      <c r="DL18" s="766"/>
      <c r="DM18" s="766"/>
      <c r="DN18" s="766"/>
      <c r="DO18" s="766"/>
      <c r="DP18" s="766"/>
      <c r="DQ18" s="766"/>
      <c r="DR18" s="766"/>
      <c r="DS18" s="766"/>
      <c r="DT18" s="766"/>
      <c r="DU18" s="766"/>
      <c r="DV18" s="766"/>
      <c r="DW18" s="766"/>
      <c r="DX18" s="766"/>
      <c r="DY18" s="766"/>
      <c r="DZ18" s="766"/>
      <c r="EA18" s="766"/>
      <c r="EB18" s="766"/>
      <c r="EC18" s="766"/>
      <c r="ED18" s="766"/>
      <c r="EE18" s="766"/>
      <c r="EF18" s="766"/>
      <c r="EG18" s="766"/>
      <c r="EH18" s="766"/>
      <c r="EI18" s="766"/>
      <c r="EJ18" s="766"/>
      <c r="EK18" s="766"/>
      <c r="EL18" s="766"/>
      <c r="EM18" s="766"/>
      <c r="EN18" s="766"/>
      <c r="EO18" s="766"/>
      <c r="EP18" s="766"/>
      <c r="EQ18" s="766"/>
      <c r="ER18" s="766"/>
      <c r="ES18" s="766"/>
      <c r="ET18" s="766"/>
      <c r="EU18" s="766"/>
      <c r="EV18" s="766"/>
      <c r="EW18" s="766"/>
      <c r="EX18" s="766"/>
      <c r="EY18" s="766"/>
      <c r="EZ18" s="766"/>
      <c r="FA18" s="766"/>
      <c r="FB18" s="766"/>
      <c r="FC18" s="766"/>
      <c r="FD18" s="766"/>
      <c r="FE18" s="766"/>
      <c r="FF18" s="766"/>
      <c r="FG18" s="766"/>
      <c r="FH18" s="766"/>
      <c r="FI18" s="766"/>
      <c r="FJ18" s="766"/>
      <c r="FK18" s="766"/>
      <c r="FL18" s="766"/>
      <c r="FM18" s="766"/>
      <c r="FN18" s="766"/>
      <c r="FO18" s="766"/>
      <c r="FP18" s="766"/>
      <c r="FQ18" s="766"/>
      <c r="FR18" s="766"/>
      <c r="FS18" s="766"/>
      <c r="FT18" s="766"/>
      <c r="FU18" s="766"/>
      <c r="FV18" s="766"/>
      <c r="FW18" s="766"/>
      <c r="FX18" s="766"/>
      <c r="FY18" s="766"/>
      <c r="FZ18" s="766"/>
      <c r="GA18" s="766"/>
      <c r="GB18" s="766"/>
      <c r="GC18" s="766"/>
      <c r="GD18" s="766"/>
      <c r="GE18" s="766"/>
      <c r="GF18" s="766"/>
      <c r="GG18" s="766"/>
      <c r="GH18" s="766"/>
      <c r="GI18" s="766"/>
      <c r="GJ18" s="766"/>
      <c r="GK18" s="766"/>
      <c r="GL18" s="766"/>
      <c r="GM18" s="766"/>
      <c r="GN18" s="766"/>
      <c r="GO18" s="766"/>
      <c r="GP18" s="766"/>
      <c r="GQ18" s="766"/>
      <c r="GR18" s="766"/>
      <c r="GS18" s="766"/>
      <c r="GT18" s="766"/>
      <c r="GU18" s="766"/>
      <c r="GV18" s="766"/>
      <c r="GW18" s="766"/>
      <c r="GX18" s="766"/>
      <c r="GY18" s="766"/>
      <c r="GZ18" s="766"/>
      <c r="HA18" s="766"/>
      <c r="HB18" s="766"/>
      <c r="HC18" s="766"/>
      <c r="HD18" s="766"/>
      <c r="HE18" s="766"/>
      <c r="HF18" s="766"/>
      <c r="HG18" s="766"/>
      <c r="HH18" s="766"/>
      <c r="HI18" s="766"/>
      <c r="HJ18" s="766"/>
      <c r="HK18" s="766"/>
      <c r="HL18" s="766"/>
      <c r="HM18" s="766"/>
      <c r="HN18" s="766"/>
      <c r="HO18" s="766"/>
      <c r="HP18" s="766"/>
      <c r="HQ18" s="766"/>
      <c r="HR18" s="766"/>
      <c r="HS18" s="766"/>
      <c r="HT18" s="766"/>
      <c r="HU18" s="766"/>
      <c r="HV18" s="766"/>
      <c r="HW18" s="766"/>
      <c r="HX18" s="766"/>
      <c r="HY18" s="766"/>
      <c r="HZ18" s="766"/>
      <c r="IA18" s="766"/>
      <c r="IB18" s="766"/>
      <c r="IC18" s="766"/>
      <c r="ID18" s="766"/>
      <c r="IE18" s="766"/>
      <c r="IF18" s="766"/>
      <c r="IG18" s="766"/>
      <c r="IH18" s="766"/>
      <c r="II18" s="766"/>
      <c r="IJ18" s="766"/>
      <c r="IK18" s="766"/>
      <c r="IL18" s="766"/>
      <c r="IM18" s="766"/>
      <c r="IN18" s="766"/>
      <c r="IO18" s="766"/>
      <c r="IP18" s="766"/>
      <c r="IQ18" s="766"/>
      <c r="IR18" s="766"/>
      <c r="IS18" s="766"/>
      <c r="IT18" s="766"/>
      <c r="IU18" s="766"/>
      <c r="IV18" s="766"/>
      <c r="IW18" s="766"/>
      <c r="IX18" s="766"/>
      <c r="IY18" s="766"/>
      <c r="IZ18" s="766"/>
      <c r="JA18" s="766"/>
      <c r="JB18" s="766"/>
      <c r="JC18" s="766"/>
      <c r="JD18" s="766"/>
      <c r="JE18" s="766"/>
      <c r="JF18" s="766"/>
      <c r="JG18" s="766"/>
      <c r="JH18" s="766"/>
      <c r="JI18" s="766"/>
      <c r="JJ18" s="766"/>
      <c r="JK18" s="766"/>
      <c r="JL18" s="766"/>
      <c r="JM18" s="766"/>
      <c r="JN18" s="766"/>
      <c r="JO18" s="766"/>
      <c r="JP18" s="766"/>
      <c r="JQ18" s="766"/>
      <c r="JR18" s="766"/>
      <c r="JS18" s="766"/>
      <c r="JT18" s="766"/>
      <c r="JU18" s="766"/>
      <c r="JV18" s="766"/>
      <c r="JW18" s="766"/>
      <c r="JX18" s="766"/>
      <c r="JY18" s="766"/>
      <c r="JZ18" s="766"/>
      <c r="KA18" s="766"/>
      <c r="KB18" s="766"/>
      <c r="KC18" s="766"/>
      <c r="KD18" s="766"/>
      <c r="KE18" s="766"/>
      <c r="KF18" s="766"/>
      <c r="KG18" s="766"/>
      <c r="KH18" s="766"/>
      <c r="KI18" s="766"/>
      <c r="KJ18" s="766"/>
      <c r="KK18" s="766"/>
      <c r="KL18" s="766"/>
      <c r="KM18" s="766"/>
      <c r="KN18" s="766"/>
      <c r="KO18" s="766"/>
      <c r="KP18" s="766"/>
      <c r="KQ18" s="766"/>
      <c r="KR18" s="766"/>
      <c r="KS18" s="766"/>
      <c r="KT18" s="766"/>
      <c r="KU18" s="766"/>
      <c r="KV18" s="766"/>
      <c r="KW18" s="766"/>
      <c r="KX18" s="766"/>
      <c r="KY18" s="766"/>
      <c r="KZ18" s="766"/>
      <c r="LA18" s="766"/>
      <c r="LB18" s="766"/>
      <c r="LC18" s="766"/>
      <c r="LD18" s="766"/>
      <c r="LE18" s="766"/>
      <c r="LF18" s="766"/>
      <c r="LG18" s="766"/>
      <c r="LH18" s="766"/>
      <c r="LI18" s="766"/>
      <c r="LJ18" s="766"/>
      <c r="LK18" s="766"/>
      <c r="LL18" s="766"/>
      <c r="LM18" s="766"/>
      <c r="LN18" s="766"/>
      <c r="LO18" s="766"/>
      <c r="LP18" s="766"/>
      <c r="LQ18" s="766"/>
      <c r="LR18" s="766"/>
      <c r="LS18" s="766"/>
      <c r="LT18" s="766"/>
      <c r="LU18" s="766"/>
      <c r="LV18" s="766"/>
      <c r="LW18" s="766"/>
      <c r="LX18" s="766"/>
      <c r="LY18" s="766"/>
      <c r="LZ18" s="766"/>
      <c r="MA18" s="766"/>
      <c r="MB18" s="766"/>
      <c r="MC18" s="766"/>
      <c r="MD18" s="766"/>
      <c r="ME18" s="766"/>
      <c r="MF18" s="766"/>
      <c r="MG18" s="766"/>
      <c r="MH18" s="766"/>
      <c r="MI18" s="766"/>
      <c r="MJ18" s="766"/>
      <c r="MK18" s="766"/>
      <c r="ML18" s="766"/>
      <c r="MM18" s="766"/>
      <c r="MN18" s="766"/>
      <c r="MO18" s="766"/>
      <c r="MP18" s="766"/>
      <c r="MQ18" s="766"/>
      <c r="MR18" s="766"/>
      <c r="MS18" s="766"/>
      <c r="MT18" s="766"/>
      <c r="MU18" s="766"/>
      <c r="MV18" s="766"/>
      <c r="MW18" s="766"/>
      <c r="MX18" s="766"/>
      <c r="MY18" s="766"/>
      <c r="MZ18" s="766"/>
      <c r="NA18" s="766"/>
      <c r="NB18" s="766"/>
      <c r="NC18" s="766"/>
      <c r="ND18" s="766"/>
      <c r="NE18" s="766"/>
      <c r="NF18" s="766"/>
      <c r="NG18" s="766"/>
      <c r="NH18" s="766"/>
      <c r="NI18" s="766"/>
      <c r="NJ18" s="766"/>
      <c r="NK18" s="766"/>
      <c r="NL18" s="766"/>
      <c r="NM18" s="766"/>
      <c r="NN18" s="766"/>
      <c r="NO18" s="766"/>
      <c r="NP18" s="766"/>
      <c r="NQ18" s="766"/>
      <c r="NR18" s="766"/>
      <c r="NS18" s="766"/>
      <c r="NT18" s="766"/>
      <c r="NU18" s="766"/>
      <c r="NV18" s="766"/>
      <c r="NW18" s="766"/>
      <c r="NX18" s="766"/>
      <c r="NY18" s="766"/>
      <c r="NZ18" s="766"/>
      <c r="OA18" s="766"/>
      <c r="OB18" s="766"/>
      <c r="OC18" s="766"/>
      <c r="OD18" s="766"/>
      <c r="OE18" s="766"/>
      <c r="OF18" s="766"/>
      <c r="OG18" s="766"/>
      <c r="OH18" s="766"/>
      <c r="OI18" s="766"/>
      <c r="OJ18" s="766"/>
      <c r="OK18" s="766"/>
      <c r="OL18" s="766"/>
      <c r="OM18" s="766"/>
      <c r="ON18" s="766"/>
      <c r="OO18" s="766"/>
      <c r="OP18" s="766"/>
      <c r="OQ18" s="766"/>
      <c r="OR18" s="766"/>
      <c r="OS18" s="766"/>
      <c r="OT18" s="766"/>
      <c r="OU18" s="766"/>
      <c r="OV18" s="766"/>
      <c r="OW18" s="766"/>
      <c r="OX18" s="766"/>
      <c r="OY18" s="766"/>
      <c r="OZ18" s="766"/>
      <c r="PA18" s="766"/>
      <c r="PB18" s="766"/>
      <c r="PC18" s="766"/>
      <c r="PD18" s="766"/>
      <c r="PE18" s="766"/>
      <c r="PF18" s="766"/>
      <c r="PG18" s="766"/>
      <c r="PH18" s="766"/>
      <c r="PI18" s="766"/>
      <c r="PJ18" s="766"/>
      <c r="PK18" s="766"/>
      <c r="PL18" s="766"/>
      <c r="PM18" s="766"/>
      <c r="PN18" s="766"/>
      <c r="PO18" s="766"/>
      <c r="PP18" s="766"/>
      <c r="PQ18" s="766"/>
      <c r="PR18" s="766"/>
      <c r="PS18" s="766"/>
      <c r="PT18" s="766"/>
      <c r="PU18" s="766"/>
      <c r="PV18" s="766"/>
      <c r="PW18" s="766"/>
      <c r="PX18" s="766"/>
      <c r="PY18" s="766"/>
      <c r="PZ18" s="766"/>
      <c r="QA18" s="766"/>
      <c r="QB18" s="766"/>
      <c r="QC18" s="766"/>
      <c r="QD18" s="766"/>
      <c r="QE18" s="766"/>
      <c r="QF18" s="766"/>
      <c r="QG18" s="766"/>
      <c r="QH18" s="766"/>
      <c r="QI18" s="766"/>
      <c r="QJ18" s="766"/>
      <c r="QK18" s="766"/>
      <c r="QL18" s="766"/>
      <c r="QM18" s="766"/>
      <c r="QN18" s="766"/>
      <c r="QO18" s="766"/>
      <c r="QP18" s="766"/>
      <c r="QQ18" s="766"/>
      <c r="QR18" s="766"/>
      <c r="QS18" s="766"/>
      <c r="QT18" s="766"/>
      <c r="QU18" s="766"/>
      <c r="QV18" s="766"/>
      <c r="QW18" s="766"/>
      <c r="QX18" s="766"/>
      <c r="QY18" s="766"/>
      <c r="QZ18" s="766"/>
      <c r="RA18" s="766"/>
      <c r="RB18" s="766"/>
      <c r="RC18" s="766"/>
      <c r="RD18" s="766"/>
      <c r="RE18" s="766"/>
      <c r="RF18" s="766"/>
      <c r="RG18" s="766"/>
      <c r="RH18" s="766"/>
      <c r="RI18" s="766"/>
      <c r="RJ18" s="766"/>
      <c r="RK18" s="766"/>
      <c r="RL18" s="766"/>
      <c r="RM18" s="766"/>
      <c r="RN18" s="766"/>
      <c r="RO18" s="766"/>
      <c r="RP18" s="766"/>
      <c r="RQ18" s="766"/>
      <c r="RR18" s="766"/>
      <c r="RS18" s="766"/>
      <c r="RT18" s="766"/>
      <c r="RU18" s="766"/>
      <c r="RV18" s="766"/>
      <c r="RW18" s="766"/>
      <c r="RX18" s="766"/>
      <c r="RY18" s="766"/>
      <c r="RZ18" s="766"/>
      <c r="SA18" s="766"/>
      <c r="SB18" s="766"/>
      <c r="SC18" s="766"/>
      <c r="SD18" s="766"/>
      <c r="SE18" s="766"/>
      <c r="SF18" s="766"/>
      <c r="SG18" s="766"/>
      <c r="SH18" s="766"/>
      <c r="SI18" s="766"/>
      <c r="SJ18" s="766"/>
      <c r="SK18" s="766"/>
      <c r="SL18" s="766"/>
      <c r="SM18" s="766"/>
      <c r="SN18" s="766"/>
      <c r="SO18" s="766"/>
      <c r="SP18" s="766"/>
      <c r="SQ18" s="766"/>
      <c r="SR18" s="766"/>
      <c r="SS18" s="766"/>
      <c r="ST18" s="766"/>
      <c r="SU18" s="766"/>
      <c r="SV18" s="766"/>
      <c r="SW18" s="766"/>
      <c r="SX18" s="766"/>
      <c r="SY18" s="766"/>
      <c r="SZ18" s="766"/>
      <c r="TA18" s="766"/>
      <c r="TB18" s="766"/>
      <c r="TC18" s="766"/>
      <c r="TD18" s="766"/>
      <c r="TE18" s="766"/>
      <c r="TF18" s="766"/>
      <c r="TG18" s="766"/>
      <c r="TH18" s="766"/>
      <c r="TI18" s="766"/>
      <c r="TJ18" s="766"/>
      <c r="TK18" s="766"/>
      <c r="TL18" s="766"/>
      <c r="TM18" s="766"/>
      <c r="TN18" s="766"/>
      <c r="TO18" s="766"/>
      <c r="TP18" s="766"/>
      <c r="TQ18" s="766"/>
      <c r="TR18" s="766"/>
      <c r="TS18" s="766"/>
      <c r="TT18" s="766"/>
      <c r="TU18" s="766"/>
      <c r="TV18" s="766"/>
      <c r="TW18" s="766"/>
      <c r="TX18" s="766"/>
      <c r="TY18" s="766"/>
      <c r="TZ18" s="766"/>
      <c r="UA18" s="766"/>
      <c r="UB18" s="766"/>
      <c r="UC18" s="766"/>
      <c r="UD18" s="766"/>
      <c r="UE18" s="766"/>
      <c r="UF18" s="766"/>
      <c r="UG18" s="766"/>
      <c r="UH18" s="766"/>
      <c r="UI18" s="766"/>
      <c r="UJ18" s="766"/>
      <c r="UK18" s="766"/>
      <c r="UL18" s="766"/>
      <c r="UM18" s="766"/>
      <c r="UN18" s="766"/>
      <c r="UO18" s="766"/>
      <c r="UP18" s="766"/>
      <c r="UQ18" s="766"/>
      <c r="UR18" s="766"/>
      <c r="US18" s="766"/>
      <c r="UT18" s="766"/>
      <c r="UU18" s="766"/>
      <c r="UV18" s="766"/>
      <c r="UW18" s="766"/>
      <c r="UX18" s="766"/>
      <c r="UY18" s="766"/>
      <c r="UZ18" s="766"/>
      <c r="VA18" s="766"/>
      <c r="VB18" s="766"/>
      <c r="VC18" s="766"/>
      <c r="VD18" s="766"/>
      <c r="VE18" s="766"/>
      <c r="VF18" s="766"/>
      <c r="VG18" s="766"/>
      <c r="VH18" s="766"/>
      <c r="VI18" s="766"/>
      <c r="VJ18" s="766"/>
      <c r="VK18" s="766"/>
      <c r="VL18" s="766"/>
      <c r="VM18" s="766"/>
      <c r="VN18" s="766"/>
      <c r="VO18" s="766"/>
      <c r="VP18" s="766"/>
      <c r="VQ18" s="766"/>
      <c r="VR18" s="766"/>
      <c r="VS18" s="766"/>
      <c r="VT18" s="766"/>
      <c r="VU18" s="766"/>
      <c r="VV18" s="766"/>
      <c r="VW18" s="766"/>
      <c r="VX18" s="766"/>
      <c r="VY18" s="766"/>
      <c r="VZ18" s="766"/>
      <c r="WA18" s="766"/>
      <c r="WB18" s="766"/>
      <c r="WC18" s="766"/>
      <c r="WD18" s="766"/>
      <c r="WE18" s="766"/>
      <c r="WF18" s="766"/>
      <c r="WG18" s="766"/>
      <c r="WH18" s="766"/>
      <c r="WI18" s="766"/>
      <c r="WJ18" s="766"/>
      <c r="WK18" s="766"/>
      <c r="WL18" s="766"/>
      <c r="WM18" s="766"/>
      <c r="WN18" s="766"/>
      <c r="WO18" s="766"/>
      <c r="WP18" s="766"/>
      <c r="WQ18" s="766"/>
      <c r="WR18" s="766"/>
      <c r="WS18" s="766"/>
      <c r="WT18" s="766"/>
      <c r="WU18" s="766"/>
      <c r="WV18" s="766"/>
      <c r="WW18" s="766"/>
      <c r="WX18" s="766"/>
      <c r="WY18" s="766"/>
      <c r="WZ18" s="766"/>
      <c r="XA18" s="766"/>
      <c r="XB18" s="766"/>
      <c r="XC18" s="766"/>
      <c r="XD18" s="766"/>
      <c r="XE18" s="766"/>
      <c r="XF18" s="766"/>
      <c r="XG18" s="766"/>
      <c r="XH18" s="766"/>
      <c r="XI18" s="766"/>
      <c r="XJ18" s="766"/>
      <c r="XK18" s="766"/>
      <c r="XL18" s="766"/>
      <c r="XM18" s="766"/>
      <c r="XN18" s="766"/>
      <c r="XO18" s="766"/>
      <c r="XP18" s="766"/>
      <c r="XQ18" s="766"/>
      <c r="XR18" s="766"/>
      <c r="XS18" s="766"/>
      <c r="XT18" s="766"/>
      <c r="XU18" s="766"/>
      <c r="XV18" s="766"/>
      <c r="XW18" s="766"/>
      <c r="XX18" s="766"/>
      <c r="XY18" s="766"/>
      <c r="XZ18" s="766"/>
      <c r="YA18" s="766"/>
      <c r="YB18" s="766"/>
      <c r="YC18" s="766"/>
      <c r="YD18" s="766"/>
      <c r="YE18" s="766"/>
      <c r="YF18" s="766"/>
      <c r="YG18" s="766"/>
      <c r="YH18" s="766"/>
      <c r="YI18" s="766"/>
      <c r="YJ18" s="766"/>
      <c r="YK18" s="766"/>
      <c r="YL18" s="766"/>
      <c r="YM18" s="766"/>
      <c r="YN18" s="766"/>
      <c r="YO18" s="766"/>
      <c r="YP18" s="766"/>
      <c r="YQ18" s="766"/>
      <c r="YR18" s="766"/>
      <c r="YS18" s="766"/>
      <c r="YT18" s="766"/>
      <c r="YU18" s="766"/>
      <c r="YV18" s="766"/>
      <c r="YW18" s="766"/>
      <c r="YX18" s="766"/>
      <c r="YY18" s="766"/>
      <c r="YZ18" s="766"/>
      <c r="ZA18" s="766"/>
      <c r="ZB18" s="766"/>
      <c r="ZC18" s="766"/>
      <c r="ZD18" s="766"/>
      <c r="ZE18" s="766"/>
      <c r="ZF18" s="766"/>
      <c r="ZG18" s="766"/>
      <c r="ZH18" s="766"/>
      <c r="ZI18" s="766"/>
      <c r="ZJ18" s="766"/>
      <c r="ZK18" s="766"/>
      <c r="ZL18" s="766"/>
      <c r="ZM18" s="766"/>
      <c r="ZN18" s="766"/>
      <c r="ZO18" s="766"/>
      <c r="ZP18" s="766"/>
      <c r="ZQ18" s="766"/>
      <c r="ZR18" s="766"/>
      <c r="ZS18" s="766"/>
      <c r="ZT18" s="766"/>
      <c r="ZU18" s="766"/>
      <c r="ZV18" s="766"/>
      <c r="ZW18" s="766"/>
      <c r="ZX18" s="766"/>
      <c r="ZY18" s="766"/>
      <c r="ZZ18" s="766"/>
      <c r="AAA18" s="766"/>
      <c r="AAB18" s="766"/>
      <c r="AAC18" s="766"/>
      <c r="AAD18" s="766"/>
      <c r="AAE18" s="766"/>
      <c r="AAF18" s="766"/>
      <c r="AAG18" s="766"/>
      <c r="AAH18" s="766"/>
      <c r="AAI18" s="766"/>
      <c r="AAJ18" s="766"/>
      <c r="AAK18" s="766"/>
      <c r="AAL18" s="766"/>
      <c r="AAM18" s="766"/>
      <c r="AAN18" s="766"/>
      <c r="AAO18" s="766"/>
      <c r="AAP18" s="766"/>
      <c r="AAQ18" s="766"/>
      <c r="AAR18" s="766"/>
      <c r="AAS18" s="766"/>
      <c r="AAT18" s="766"/>
      <c r="AAU18" s="766"/>
      <c r="AAV18" s="766"/>
      <c r="AAW18" s="766"/>
      <c r="AAX18" s="766"/>
      <c r="AAY18" s="766"/>
      <c r="AAZ18" s="766"/>
      <c r="ABA18" s="766"/>
      <c r="ABB18" s="766"/>
      <c r="ABC18" s="766"/>
      <c r="ABD18" s="766"/>
      <c r="ABE18" s="766"/>
      <c r="ABF18" s="766"/>
      <c r="ABG18" s="766"/>
      <c r="ABH18" s="766"/>
      <c r="ABI18" s="766"/>
      <c r="ABJ18" s="766"/>
      <c r="ABK18" s="766"/>
      <c r="ABL18" s="766"/>
      <c r="ABM18" s="766"/>
      <c r="ABN18" s="766"/>
      <c r="ABO18" s="766"/>
      <c r="ABP18" s="766"/>
      <c r="ABQ18" s="766"/>
      <c r="ABR18" s="766"/>
      <c r="ABS18" s="766"/>
      <c r="ABT18" s="766"/>
      <c r="ABU18" s="766"/>
      <c r="ABV18" s="766"/>
      <c r="ABW18" s="766"/>
      <c r="ABX18" s="766"/>
      <c r="ABY18" s="766"/>
      <c r="ABZ18" s="766"/>
      <c r="ACA18" s="766"/>
      <c r="ACB18" s="766"/>
      <c r="ACC18" s="766"/>
      <c r="ACD18" s="766"/>
      <c r="ACE18" s="766"/>
      <c r="ACF18" s="766"/>
      <c r="ACG18" s="766"/>
      <c r="ACH18" s="766"/>
      <c r="ACI18" s="766"/>
      <c r="ACJ18" s="766"/>
      <c r="ACK18" s="766"/>
      <c r="ACL18" s="766"/>
      <c r="ACM18" s="766"/>
      <c r="ACN18" s="766"/>
      <c r="ACO18" s="766"/>
      <c r="ACP18" s="766"/>
      <c r="ACQ18" s="766"/>
      <c r="ACR18" s="766"/>
      <c r="ACS18" s="766"/>
      <c r="ACT18" s="766"/>
      <c r="ACU18" s="766"/>
      <c r="ACV18" s="766"/>
      <c r="ACW18" s="766"/>
      <c r="ACX18" s="766"/>
      <c r="ACY18" s="766"/>
      <c r="ACZ18" s="766"/>
      <c r="ADA18" s="766"/>
      <c r="ADB18" s="766"/>
      <c r="ADC18" s="766"/>
      <c r="ADD18" s="766"/>
      <c r="ADE18" s="766"/>
      <c r="ADF18" s="766"/>
      <c r="ADG18" s="766"/>
      <c r="ADH18" s="766"/>
      <c r="ADI18" s="766"/>
      <c r="ADJ18" s="766"/>
      <c r="ADK18" s="766"/>
      <c r="ADL18" s="766"/>
      <c r="ADM18" s="766"/>
      <c r="ADN18" s="766"/>
      <c r="ADO18" s="766"/>
      <c r="ADP18" s="766"/>
      <c r="ADQ18" s="766"/>
      <c r="ADR18" s="766"/>
      <c r="ADS18" s="766"/>
      <c r="ADT18" s="766"/>
      <c r="ADU18" s="766"/>
      <c r="ADV18" s="766"/>
      <c r="ADW18" s="766"/>
      <c r="ADX18" s="766"/>
      <c r="ADY18" s="766"/>
      <c r="ADZ18" s="766"/>
      <c r="AEA18" s="766"/>
      <c r="AEB18" s="766"/>
      <c r="AEC18" s="766"/>
      <c r="AED18" s="766"/>
      <c r="AEE18" s="766"/>
      <c r="AEF18" s="766"/>
      <c r="AEG18" s="766"/>
      <c r="AEH18" s="766"/>
      <c r="AEI18" s="766"/>
      <c r="AEJ18" s="766"/>
      <c r="AEK18" s="766"/>
      <c r="AEL18" s="766"/>
      <c r="AEM18" s="766"/>
      <c r="AEN18" s="766"/>
      <c r="AEO18" s="766"/>
      <c r="AEP18" s="766"/>
      <c r="AEQ18" s="766"/>
      <c r="AER18" s="766"/>
      <c r="AES18" s="766"/>
      <c r="AET18" s="766"/>
      <c r="AEU18" s="766"/>
      <c r="AEV18" s="766"/>
      <c r="AEW18" s="766"/>
      <c r="AEX18" s="766"/>
      <c r="AEY18" s="766"/>
      <c r="AEZ18" s="766"/>
      <c r="AFA18" s="766"/>
      <c r="AFB18" s="766"/>
      <c r="AFC18" s="766"/>
      <c r="AFD18" s="766"/>
      <c r="AFE18" s="766"/>
      <c r="AFF18" s="766"/>
      <c r="AFG18" s="766"/>
      <c r="AFH18" s="766"/>
      <c r="AFI18" s="766"/>
      <c r="AFJ18" s="766"/>
      <c r="AFK18" s="766"/>
      <c r="AFL18" s="766"/>
      <c r="AFM18" s="766"/>
      <c r="AFN18" s="766"/>
      <c r="AFO18" s="766"/>
      <c r="AFP18" s="766"/>
      <c r="AFQ18" s="766"/>
      <c r="AFR18" s="766"/>
      <c r="AFS18" s="766"/>
      <c r="AFT18" s="766"/>
      <c r="AFU18" s="766"/>
      <c r="AFV18" s="766"/>
      <c r="AFW18" s="766"/>
      <c r="AFX18" s="766"/>
      <c r="AFY18" s="766"/>
      <c r="AFZ18" s="766"/>
      <c r="AGA18" s="766"/>
      <c r="AGB18" s="766"/>
      <c r="AGC18" s="766"/>
      <c r="AGD18" s="766"/>
      <c r="AGE18" s="766"/>
      <c r="AGF18" s="766"/>
      <c r="AGG18" s="766"/>
      <c r="AGH18" s="766"/>
      <c r="AGI18" s="766"/>
      <c r="AGJ18" s="766"/>
      <c r="AGK18" s="766"/>
      <c r="AGL18" s="766"/>
      <c r="AGM18" s="766"/>
      <c r="AGN18" s="766"/>
      <c r="AGO18" s="766"/>
      <c r="AGP18" s="766"/>
      <c r="AGQ18" s="766"/>
      <c r="AGR18" s="766"/>
      <c r="AGS18" s="766"/>
      <c r="AGT18" s="766"/>
      <c r="AGU18" s="766"/>
      <c r="AGV18" s="766"/>
      <c r="AGW18" s="766"/>
      <c r="AGX18" s="766"/>
      <c r="AGY18" s="766"/>
      <c r="AGZ18" s="766"/>
      <c r="AHA18" s="766"/>
      <c r="AHB18" s="766"/>
      <c r="AHC18" s="766"/>
      <c r="AHD18" s="766"/>
      <c r="AHE18" s="766"/>
      <c r="AHF18" s="766"/>
      <c r="AHG18" s="766"/>
      <c r="AHH18" s="766"/>
      <c r="AHI18" s="766"/>
      <c r="AHJ18" s="766"/>
      <c r="AHK18" s="766"/>
      <c r="AHL18" s="766"/>
      <c r="AHM18" s="766"/>
      <c r="AHN18" s="766"/>
      <c r="AHO18" s="766"/>
      <c r="AHP18" s="766"/>
      <c r="AHQ18" s="766"/>
      <c r="AHR18" s="766"/>
      <c r="AHS18" s="766"/>
      <c r="AHT18" s="766"/>
      <c r="AHU18" s="766"/>
      <c r="AHV18" s="766"/>
      <c r="AHW18" s="766"/>
      <c r="AHX18" s="766"/>
      <c r="AHY18" s="766"/>
      <c r="AHZ18" s="766"/>
      <c r="AIA18" s="766"/>
      <c r="AIB18" s="766"/>
      <c r="AIC18" s="766"/>
      <c r="AID18" s="766"/>
      <c r="AIE18" s="766"/>
      <c r="AIF18" s="766"/>
      <c r="AIG18" s="766"/>
      <c r="AIH18" s="766"/>
      <c r="AII18" s="766"/>
      <c r="AIJ18" s="766"/>
      <c r="AIK18" s="766"/>
      <c r="AIL18" s="766"/>
      <c r="AIM18" s="766"/>
      <c r="AIN18" s="766"/>
      <c r="AIO18" s="766"/>
      <c r="AIP18" s="766"/>
      <c r="AIQ18" s="766"/>
      <c r="AIR18" s="766"/>
      <c r="AIS18" s="766"/>
      <c r="AIT18" s="766"/>
      <c r="AIU18" s="766"/>
      <c r="AIV18" s="766"/>
      <c r="AIW18" s="766"/>
      <c r="AIX18" s="766"/>
      <c r="AIY18" s="766"/>
      <c r="AIZ18" s="766"/>
      <c r="AJA18" s="766"/>
      <c r="AJB18" s="766"/>
      <c r="AJC18" s="766"/>
      <c r="AJD18" s="766"/>
      <c r="AJE18" s="766"/>
      <c r="AJF18" s="766"/>
      <c r="AJG18" s="766"/>
      <c r="AJH18" s="766"/>
      <c r="AJI18" s="766"/>
      <c r="AJJ18" s="766"/>
      <c r="AJK18" s="766"/>
      <c r="AJL18" s="766"/>
      <c r="AJM18" s="766"/>
      <c r="AJN18" s="766"/>
      <c r="AJO18" s="766"/>
      <c r="AJP18" s="766"/>
      <c r="AJQ18" s="766"/>
      <c r="AJR18" s="766"/>
      <c r="AJS18" s="766"/>
      <c r="AJT18" s="766"/>
      <c r="AJU18" s="766"/>
      <c r="AJV18" s="766"/>
      <c r="AJW18" s="766"/>
      <c r="AJX18" s="766"/>
      <c r="AJY18" s="766"/>
      <c r="AJZ18" s="766"/>
      <c r="AKA18" s="766"/>
      <c r="AKB18" s="766"/>
      <c r="AKC18" s="766"/>
      <c r="AKD18" s="766"/>
      <c r="AKE18" s="766"/>
      <c r="AKF18" s="766"/>
      <c r="AKG18" s="766"/>
      <c r="AKH18" s="766"/>
      <c r="AKI18" s="766"/>
      <c r="AKJ18" s="766"/>
      <c r="AKK18" s="766"/>
      <c r="AKL18" s="766"/>
      <c r="AKM18" s="766"/>
      <c r="AKN18" s="766"/>
      <c r="AKO18" s="766"/>
      <c r="AKP18" s="766"/>
      <c r="AKQ18" s="766"/>
      <c r="AKR18" s="766"/>
      <c r="AKS18" s="766"/>
      <c r="AKT18" s="766"/>
      <c r="AKU18" s="766"/>
      <c r="AKV18" s="766"/>
      <c r="AKW18" s="766"/>
      <c r="AKX18" s="766"/>
      <c r="AKY18" s="766"/>
      <c r="AKZ18" s="766"/>
      <c r="ALA18" s="766"/>
      <c r="ALB18" s="766"/>
      <c r="ALC18" s="766"/>
      <c r="ALD18" s="766"/>
      <c r="ALE18" s="766"/>
      <c r="ALF18" s="766"/>
      <c r="ALG18" s="766"/>
      <c r="ALH18" s="766"/>
      <c r="ALI18" s="766"/>
      <c r="ALJ18" s="766"/>
      <c r="ALK18" s="766"/>
      <c r="ALL18" s="766"/>
      <c r="ALM18" s="766"/>
      <c r="ALN18" s="766"/>
      <c r="ALO18" s="766"/>
      <c r="ALP18" s="766"/>
      <c r="ALQ18" s="766"/>
      <c r="ALR18" s="766"/>
      <c r="ALS18" s="766"/>
      <c r="ALT18" s="766"/>
      <c r="ALU18" s="766"/>
      <c r="ALV18" s="766"/>
      <c r="ALW18" s="766"/>
      <c r="ALX18" s="766"/>
      <c r="ALY18" s="766"/>
      <c r="ALZ18" s="766"/>
      <c r="AMA18" s="766"/>
      <c r="AMB18" s="766"/>
      <c r="AMC18" s="766"/>
      <c r="AMD18" s="766"/>
      <c r="AME18" s="766"/>
      <c r="AMF18" s="766"/>
      <c r="AMG18" s="766"/>
      <c r="AMH18" s="766"/>
      <c r="AMI18" s="766"/>
      <c r="AMJ18" s="766"/>
      <c r="AMK18" s="766"/>
      <c r="AML18" s="766"/>
      <c r="AMM18" s="766"/>
      <c r="AMN18" s="766"/>
      <c r="AMO18" s="766"/>
      <c r="AMP18" s="766"/>
      <c r="AMQ18" s="766"/>
      <c r="AMR18" s="766"/>
      <c r="AMS18" s="766"/>
      <c r="AMT18" s="766"/>
      <c r="AMU18" s="766"/>
      <c r="AMV18" s="766"/>
      <c r="AMW18" s="766"/>
      <c r="AMX18" s="766"/>
      <c r="AMY18" s="766"/>
      <c r="AMZ18" s="766"/>
      <c r="ANA18" s="766"/>
      <c r="ANB18" s="766"/>
      <c r="ANC18" s="766"/>
      <c r="AND18" s="766"/>
      <c r="ANE18" s="766"/>
      <c r="ANF18" s="766"/>
      <c r="ANG18" s="766"/>
      <c r="ANH18" s="766"/>
      <c r="ANI18" s="766"/>
      <c r="ANJ18" s="766"/>
      <c r="ANK18" s="766"/>
      <c r="ANL18" s="766"/>
      <c r="ANM18" s="766"/>
      <c r="ANN18" s="766"/>
      <c r="ANO18" s="766"/>
      <c r="ANP18" s="766"/>
      <c r="ANQ18" s="766"/>
      <c r="ANR18" s="766"/>
      <c r="ANS18" s="766"/>
      <c r="ANT18" s="766"/>
      <c r="ANU18" s="766"/>
      <c r="ANV18" s="766"/>
      <c r="ANW18" s="766"/>
      <c r="ANX18" s="766"/>
      <c r="ANY18" s="766"/>
      <c r="ANZ18" s="766"/>
      <c r="AOA18" s="766"/>
      <c r="AOB18" s="766"/>
      <c r="AOC18" s="766"/>
      <c r="AOD18" s="766"/>
      <c r="AOE18" s="766"/>
      <c r="AOF18" s="766"/>
      <c r="AOG18" s="766"/>
      <c r="AOH18" s="766"/>
      <c r="AOI18" s="766"/>
      <c r="AOJ18" s="766"/>
      <c r="AOK18" s="766"/>
      <c r="AOL18" s="766"/>
      <c r="AOM18" s="766"/>
      <c r="AON18" s="766"/>
      <c r="AOO18" s="766"/>
      <c r="AOP18" s="766"/>
      <c r="AOQ18" s="766"/>
      <c r="AOR18" s="766"/>
      <c r="AOS18" s="766"/>
      <c r="AOT18" s="766"/>
      <c r="AOU18" s="766"/>
      <c r="AOV18" s="766"/>
      <c r="AOW18" s="766"/>
      <c r="AOX18" s="766"/>
      <c r="AOY18" s="766"/>
      <c r="AOZ18" s="766"/>
      <c r="APA18" s="766"/>
      <c r="APB18" s="766"/>
      <c r="APC18" s="766"/>
      <c r="APD18" s="766"/>
      <c r="APE18" s="766"/>
      <c r="APF18" s="766"/>
      <c r="APG18" s="766"/>
      <c r="APH18" s="766"/>
      <c r="API18" s="766"/>
      <c r="APJ18" s="766"/>
      <c r="APK18" s="766"/>
      <c r="APL18" s="766"/>
      <c r="APM18" s="766"/>
      <c r="APN18" s="766"/>
      <c r="APO18" s="766"/>
      <c r="APP18" s="766"/>
      <c r="APQ18" s="766"/>
      <c r="APR18" s="766"/>
      <c r="APS18" s="766"/>
      <c r="APT18" s="766"/>
      <c r="APU18" s="766"/>
      <c r="APV18" s="766"/>
      <c r="APW18" s="766"/>
      <c r="APX18" s="766"/>
      <c r="APY18" s="766"/>
      <c r="APZ18" s="766"/>
      <c r="AQA18" s="766"/>
      <c r="AQB18" s="766"/>
      <c r="AQC18" s="766"/>
      <c r="AQD18" s="766"/>
      <c r="AQE18" s="766"/>
      <c r="AQF18" s="766"/>
      <c r="AQG18" s="766"/>
      <c r="AQH18" s="766"/>
      <c r="AQI18" s="766"/>
      <c r="AQJ18" s="766"/>
      <c r="AQK18" s="766"/>
      <c r="AQL18" s="766"/>
      <c r="AQM18" s="766"/>
      <c r="AQN18" s="766"/>
      <c r="AQO18" s="766"/>
      <c r="AQP18" s="766"/>
      <c r="AQQ18" s="766"/>
      <c r="AQR18" s="766"/>
      <c r="AQS18" s="766"/>
      <c r="AQT18" s="766"/>
      <c r="AQU18" s="766"/>
      <c r="AQV18" s="766"/>
      <c r="AQW18" s="766"/>
      <c r="AQX18" s="766"/>
      <c r="AQY18" s="766"/>
      <c r="AQZ18" s="766"/>
      <c r="ARA18" s="766"/>
      <c r="ARB18" s="766"/>
      <c r="ARC18" s="766"/>
      <c r="ARD18" s="766"/>
      <c r="ARE18" s="766"/>
      <c r="ARF18" s="766"/>
      <c r="ARG18" s="766"/>
      <c r="ARH18" s="766"/>
      <c r="ARI18" s="766"/>
      <c r="ARJ18" s="766"/>
      <c r="ARK18" s="766"/>
      <c r="ARL18" s="766"/>
      <c r="ARM18" s="766"/>
      <c r="ARN18" s="766"/>
      <c r="ARO18" s="766"/>
      <c r="ARP18" s="766"/>
      <c r="ARQ18" s="766"/>
      <c r="ARR18" s="766"/>
      <c r="ARS18" s="766"/>
      <c r="ART18" s="766"/>
      <c r="ARU18" s="766"/>
      <c r="ARV18" s="766"/>
      <c r="ARW18" s="766"/>
      <c r="ARX18" s="766"/>
      <c r="ARY18" s="766"/>
      <c r="ARZ18" s="766"/>
      <c r="ASA18" s="766"/>
      <c r="ASB18" s="766"/>
      <c r="ASC18" s="766"/>
      <c r="ASD18" s="766"/>
      <c r="ASE18" s="766"/>
      <c r="ASF18" s="766"/>
      <c r="ASG18" s="766"/>
      <c r="ASH18" s="766"/>
      <c r="ASI18" s="766"/>
      <c r="ASJ18" s="766"/>
      <c r="ASK18" s="766"/>
      <c r="ASL18" s="766"/>
      <c r="ASM18" s="766"/>
      <c r="ASN18" s="766"/>
      <c r="ASO18" s="766"/>
      <c r="ASP18" s="766"/>
      <c r="ASQ18" s="766"/>
      <c r="ASR18" s="766"/>
      <c r="ASS18" s="766"/>
      <c r="AST18" s="766"/>
      <c r="ASU18" s="766"/>
      <c r="ASV18" s="766"/>
      <c r="ASW18" s="766"/>
      <c r="ASX18" s="766"/>
      <c r="ASY18" s="766"/>
      <c r="ASZ18" s="766"/>
      <c r="ATA18" s="766"/>
      <c r="ATB18" s="766"/>
      <c r="ATC18" s="766"/>
      <c r="ATD18" s="766"/>
      <c r="ATE18" s="766"/>
      <c r="ATF18" s="766"/>
      <c r="ATG18" s="766"/>
      <c r="ATH18" s="766"/>
      <c r="ATI18" s="766"/>
      <c r="ATJ18" s="766"/>
      <c r="ATK18" s="766"/>
      <c r="ATL18" s="766"/>
      <c r="ATM18" s="766"/>
      <c r="ATN18" s="766"/>
      <c r="ATO18" s="766"/>
      <c r="ATP18" s="766"/>
      <c r="ATQ18" s="766"/>
      <c r="ATR18" s="766"/>
      <c r="ATS18" s="766"/>
      <c r="ATT18" s="766"/>
      <c r="ATU18" s="766"/>
      <c r="ATV18" s="766"/>
      <c r="ATW18" s="766"/>
      <c r="ATX18" s="766"/>
      <c r="ATY18" s="766"/>
      <c r="ATZ18" s="766"/>
      <c r="AUA18" s="766"/>
      <c r="AUB18" s="766"/>
      <c r="AUC18" s="766"/>
      <c r="AUD18" s="766"/>
      <c r="AUE18" s="766"/>
      <c r="AUF18" s="766"/>
      <c r="AUG18" s="766"/>
      <c r="AUH18" s="766"/>
      <c r="AUI18" s="766"/>
      <c r="AUJ18" s="766"/>
      <c r="AUK18" s="766"/>
      <c r="AUL18" s="766"/>
      <c r="AUM18" s="766"/>
      <c r="AUN18" s="766"/>
      <c r="AUO18" s="766"/>
      <c r="AUP18" s="766"/>
      <c r="AUQ18" s="766"/>
      <c r="AUR18" s="766"/>
      <c r="AUS18" s="766"/>
      <c r="AUT18" s="766"/>
      <c r="AUU18" s="766"/>
      <c r="AUV18" s="766"/>
      <c r="AUW18" s="766"/>
      <c r="AUX18" s="766"/>
      <c r="AUY18" s="766"/>
      <c r="AUZ18" s="766"/>
      <c r="AVA18" s="766"/>
      <c r="AVB18" s="766"/>
      <c r="AVC18" s="766"/>
      <c r="AVD18" s="766"/>
      <c r="AVE18" s="766"/>
      <c r="AVF18" s="766"/>
      <c r="AVG18" s="766"/>
      <c r="AVH18" s="766"/>
      <c r="AVI18" s="766"/>
      <c r="AVJ18" s="766"/>
      <c r="AVK18" s="766"/>
      <c r="AVL18" s="766"/>
      <c r="AVM18" s="766"/>
      <c r="AVN18" s="766"/>
      <c r="AVO18" s="766"/>
      <c r="AVP18" s="766"/>
      <c r="AVQ18" s="766"/>
      <c r="AVR18" s="766"/>
      <c r="AVS18" s="766"/>
      <c r="AVT18" s="766"/>
      <c r="AVU18" s="766"/>
      <c r="AVV18" s="766"/>
      <c r="AVW18" s="766"/>
      <c r="AVX18" s="766"/>
      <c r="AVY18" s="766"/>
      <c r="AVZ18" s="766"/>
      <c r="AWA18" s="766"/>
      <c r="AWB18" s="766"/>
      <c r="AWC18" s="766"/>
      <c r="AWD18" s="766"/>
      <c r="AWE18" s="766"/>
      <c r="AWF18" s="766"/>
      <c r="AWG18" s="766"/>
      <c r="AWH18" s="766"/>
      <c r="AWI18" s="766"/>
      <c r="AWJ18" s="766"/>
      <c r="AWK18" s="766"/>
      <c r="AWL18" s="766"/>
      <c r="AWM18" s="766"/>
      <c r="AWN18" s="766"/>
      <c r="AWO18" s="766"/>
      <c r="AWP18" s="766"/>
      <c r="AWQ18" s="766"/>
      <c r="AWR18" s="766"/>
      <c r="AWS18" s="766"/>
      <c r="AWT18" s="766"/>
      <c r="AWU18" s="766"/>
      <c r="AWV18" s="766"/>
      <c r="AWW18" s="766"/>
      <c r="AWX18" s="766"/>
      <c r="AWY18" s="766"/>
      <c r="AWZ18" s="766"/>
      <c r="AXA18" s="766"/>
      <c r="AXB18" s="766"/>
      <c r="AXC18" s="766"/>
      <c r="AXD18" s="766"/>
      <c r="AXE18" s="766"/>
      <c r="AXF18" s="766"/>
      <c r="AXG18" s="766"/>
      <c r="AXH18" s="766"/>
      <c r="AXI18" s="766"/>
      <c r="AXJ18" s="766"/>
      <c r="AXK18" s="766"/>
      <c r="AXL18" s="766"/>
      <c r="AXM18" s="766"/>
      <c r="AXN18" s="766"/>
      <c r="AXO18" s="766"/>
      <c r="AXP18" s="766"/>
      <c r="AXQ18" s="766"/>
      <c r="AXR18" s="766"/>
      <c r="AXS18" s="766"/>
      <c r="AXT18" s="766"/>
      <c r="AXU18" s="766"/>
      <c r="AXV18" s="766"/>
      <c r="AXW18" s="766"/>
      <c r="AXX18" s="766"/>
      <c r="AXY18" s="766"/>
      <c r="AXZ18" s="766"/>
      <c r="AYA18" s="766"/>
      <c r="AYB18" s="766"/>
      <c r="AYC18" s="766"/>
      <c r="AYD18" s="766"/>
      <c r="AYE18" s="766"/>
      <c r="AYF18" s="766"/>
      <c r="AYG18" s="766"/>
      <c r="AYH18" s="766"/>
      <c r="AYI18" s="766"/>
      <c r="AYJ18" s="766"/>
      <c r="AYK18" s="766"/>
      <c r="AYL18" s="766"/>
      <c r="AYM18" s="766"/>
      <c r="AYN18" s="766"/>
      <c r="AYO18" s="766"/>
      <c r="AYP18" s="766"/>
      <c r="AYQ18" s="766"/>
      <c r="AYR18" s="766"/>
      <c r="AYS18" s="766"/>
      <c r="AYT18" s="766"/>
      <c r="AYU18" s="766"/>
      <c r="AYV18" s="766"/>
      <c r="AYW18" s="766"/>
      <c r="AYX18" s="766"/>
      <c r="AYY18" s="766"/>
      <c r="AYZ18" s="766"/>
      <c r="AZA18" s="766"/>
      <c r="AZB18" s="766"/>
      <c r="AZC18" s="766"/>
      <c r="AZD18" s="766"/>
      <c r="AZE18" s="766"/>
      <c r="AZF18" s="766"/>
      <c r="AZG18" s="766"/>
      <c r="AZH18" s="766"/>
      <c r="AZI18" s="766"/>
      <c r="AZJ18" s="766"/>
      <c r="AZK18" s="766"/>
      <c r="AZL18" s="766"/>
      <c r="AZM18" s="766"/>
      <c r="AZN18" s="766"/>
      <c r="AZO18" s="766"/>
      <c r="AZP18" s="766"/>
      <c r="AZQ18" s="766"/>
      <c r="AZR18" s="766"/>
      <c r="AZS18" s="766"/>
      <c r="AZT18" s="766"/>
      <c r="AZU18" s="766"/>
      <c r="AZV18" s="766"/>
      <c r="AZW18" s="766"/>
      <c r="AZX18" s="766"/>
      <c r="AZY18" s="766"/>
      <c r="AZZ18" s="766"/>
      <c r="BAA18" s="766"/>
      <c r="BAB18" s="766"/>
      <c r="BAC18" s="766"/>
      <c r="BAD18" s="766"/>
      <c r="BAE18" s="766"/>
      <c r="BAF18" s="766"/>
      <c r="BAG18" s="766"/>
      <c r="BAH18" s="766"/>
      <c r="BAI18" s="766"/>
      <c r="BAJ18" s="766"/>
      <c r="BAK18" s="766"/>
      <c r="BAL18" s="766"/>
      <c r="BAM18" s="766"/>
      <c r="BAN18" s="766"/>
      <c r="BAO18" s="766"/>
      <c r="BAP18" s="766"/>
      <c r="BAQ18" s="766"/>
      <c r="BAR18" s="766"/>
      <c r="BAS18" s="766"/>
      <c r="BAT18" s="766"/>
      <c r="BAU18" s="766"/>
      <c r="BAV18" s="766"/>
      <c r="BAW18" s="766"/>
      <c r="BAX18" s="766"/>
      <c r="BAY18" s="766"/>
      <c r="BAZ18" s="766"/>
      <c r="BBA18" s="766"/>
      <c r="BBB18" s="766"/>
      <c r="BBC18" s="766"/>
      <c r="BBD18" s="766"/>
      <c r="BBE18" s="766"/>
      <c r="BBF18" s="766"/>
      <c r="BBG18" s="766"/>
      <c r="BBH18" s="766"/>
      <c r="BBI18" s="766"/>
      <c r="BBJ18" s="766"/>
      <c r="BBK18" s="766"/>
      <c r="BBL18" s="766"/>
      <c r="BBM18" s="766"/>
      <c r="BBN18" s="766"/>
      <c r="BBO18" s="766"/>
      <c r="BBP18" s="766"/>
      <c r="BBQ18" s="766"/>
      <c r="BBR18" s="766"/>
      <c r="BBS18" s="766"/>
      <c r="BBT18" s="766"/>
      <c r="BBU18" s="766"/>
      <c r="BBV18" s="766"/>
      <c r="BBW18" s="766"/>
      <c r="BBX18" s="766"/>
      <c r="BBY18" s="766"/>
      <c r="BBZ18" s="766"/>
      <c r="BCA18" s="766"/>
      <c r="BCB18" s="766"/>
      <c r="BCC18" s="766"/>
      <c r="BCD18" s="766"/>
      <c r="BCE18" s="766"/>
      <c r="BCF18" s="766"/>
      <c r="BCG18" s="766"/>
      <c r="BCH18" s="766"/>
      <c r="BCI18" s="766"/>
      <c r="BCJ18" s="766"/>
      <c r="BCK18" s="766"/>
      <c r="BCL18" s="766"/>
      <c r="BCM18" s="766"/>
      <c r="BCN18" s="766"/>
      <c r="BCO18" s="766"/>
      <c r="BCP18" s="766"/>
      <c r="BCQ18" s="766"/>
      <c r="BCR18" s="766"/>
      <c r="BCS18" s="766"/>
      <c r="BCT18" s="766"/>
      <c r="BCU18" s="766"/>
      <c r="BCV18" s="766"/>
      <c r="BCW18" s="766"/>
      <c r="BCX18" s="766"/>
      <c r="BCY18" s="766"/>
      <c r="BCZ18" s="766"/>
      <c r="BDA18" s="766"/>
      <c r="BDB18" s="766"/>
      <c r="BDC18" s="766"/>
      <c r="BDD18" s="766"/>
      <c r="BDE18" s="766"/>
      <c r="BDF18" s="766"/>
      <c r="BDG18" s="766"/>
      <c r="BDH18" s="766"/>
      <c r="BDI18" s="766"/>
      <c r="BDJ18" s="766"/>
      <c r="BDK18" s="766"/>
      <c r="BDL18" s="766"/>
      <c r="BDM18" s="766"/>
      <c r="BDN18" s="766"/>
      <c r="BDO18" s="766"/>
      <c r="BDP18" s="766"/>
      <c r="BDQ18" s="766"/>
      <c r="BDR18" s="766"/>
      <c r="BDS18" s="766"/>
      <c r="BDT18" s="766"/>
      <c r="BDU18" s="766"/>
      <c r="BDV18" s="766"/>
      <c r="BDW18" s="766"/>
      <c r="BDX18" s="766"/>
      <c r="BDY18" s="766"/>
      <c r="BDZ18" s="766"/>
      <c r="BEA18" s="766"/>
      <c r="BEB18" s="766"/>
      <c r="BEC18" s="766"/>
      <c r="BED18" s="766"/>
      <c r="BEE18" s="766"/>
      <c r="BEF18" s="766"/>
      <c r="BEG18" s="766"/>
      <c r="BEH18" s="766"/>
      <c r="BEI18" s="766"/>
      <c r="BEJ18" s="766"/>
      <c r="BEK18" s="766"/>
      <c r="BEL18" s="766"/>
      <c r="BEM18" s="766"/>
      <c r="BEN18" s="766"/>
      <c r="BEO18" s="766"/>
      <c r="BEP18" s="766"/>
      <c r="BEQ18" s="766"/>
      <c r="BER18" s="766"/>
      <c r="BES18" s="766"/>
      <c r="BET18" s="766"/>
      <c r="BEU18" s="766"/>
      <c r="BEV18" s="766"/>
      <c r="BEW18" s="766"/>
      <c r="BEX18" s="766"/>
      <c r="BEY18" s="766"/>
      <c r="BEZ18" s="766"/>
      <c r="BFA18" s="766"/>
      <c r="BFB18" s="766"/>
      <c r="BFC18" s="766"/>
      <c r="BFD18" s="766"/>
      <c r="BFE18" s="766"/>
      <c r="BFF18" s="766"/>
      <c r="BFG18" s="766"/>
      <c r="BFH18" s="766"/>
      <c r="BFI18" s="766"/>
      <c r="BFJ18" s="766"/>
      <c r="BFK18" s="766"/>
      <c r="BFL18" s="766"/>
      <c r="BFM18" s="766"/>
      <c r="BFN18" s="766"/>
      <c r="BFO18" s="766"/>
      <c r="BFP18" s="766"/>
      <c r="BFQ18" s="766"/>
      <c r="BFR18" s="766"/>
      <c r="BFS18" s="766"/>
      <c r="BFT18" s="766"/>
      <c r="BFU18" s="766"/>
      <c r="BFV18" s="766"/>
      <c r="BFW18" s="766"/>
      <c r="BFX18" s="766"/>
      <c r="BFY18" s="766"/>
      <c r="BFZ18" s="766"/>
      <c r="BGA18" s="766"/>
      <c r="BGB18" s="766"/>
      <c r="BGC18" s="766"/>
      <c r="BGD18" s="766"/>
      <c r="BGE18" s="766"/>
      <c r="BGF18" s="766"/>
      <c r="BGG18" s="766"/>
      <c r="BGH18" s="766"/>
      <c r="BGI18" s="766"/>
      <c r="BGJ18" s="766"/>
      <c r="BGK18" s="766"/>
      <c r="BGL18" s="766"/>
      <c r="BGM18" s="766"/>
      <c r="BGN18" s="766"/>
      <c r="BGO18" s="766"/>
      <c r="BGP18" s="766"/>
      <c r="BGQ18" s="766"/>
      <c r="BGR18" s="766"/>
      <c r="BGS18" s="766"/>
      <c r="BGT18" s="766"/>
      <c r="BGU18" s="766"/>
      <c r="BGV18" s="766"/>
      <c r="BGW18" s="766"/>
      <c r="BGX18" s="766"/>
      <c r="BGY18" s="766"/>
      <c r="BGZ18" s="766"/>
      <c r="BHA18" s="766"/>
      <c r="BHB18" s="766"/>
      <c r="BHC18" s="766"/>
      <c r="BHD18" s="766"/>
      <c r="BHE18" s="766"/>
      <c r="BHF18" s="766"/>
      <c r="BHG18" s="766"/>
      <c r="BHH18" s="766"/>
      <c r="BHI18" s="766"/>
      <c r="BHJ18" s="766"/>
      <c r="BHK18" s="766"/>
      <c r="BHL18" s="766"/>
      <c r="BHM18" s="766"/>
      <c r="BHN18" s="766"/>
      <c r="BHO18" s="766"/>
      <c r="BHP18" s="766"/>
      <c r="BHQ18" s="766"/>
      <c r="BHR18" s="766"/>
      <c r="BHS18" s="766"/>
      <c r="BHT18" s="766"/>
      <c r="BHU18" s="766"/>
      <c r="BHV18" s="766"/>
      <c r="BHW18" s="766"/>
      <c r="BHX18" s="766"/>
      <c r="BHY18" s="766"/>
      <c r="BHZ18" s="766"/>
      <c r="BIA18" s="766"/>
      <c r="BIB18" s="766"/>
      <c r="BIC18" s="766"/>
      <c r="BID18" s="766"/>
      <c r="BIE18" s="766"/>
      <c r="BIF18" s="766"/>
      <c r="BIG18" s="766"/>
      <c r="BIH18" s="766"/>
      <c r="BII18" s="766"/>
      <c r="BIJ18" s="766"/>
      <c r="BIK18" s="766"/>
      <c r="BIL18" s="766"/>
      <c r="BIM18" s="766"/>
      <c r="BIN18" s="766"/>
      <c r="BIO18" s="766"/>
      <c r="BIP18" s="766"/>
      <c r="BIQ18" s="766"/>
      <c r="BIR18" s="766"/>
      <c r="BIS18" s="766"/>
      <c r="BIT18" s="766"/>
      <c r="BIU18" s="766"/>
      <c r="BIV18" s="766"/>
      <c r="BIW18" s="766"/>
      <c r="BIX18" s="766"/>
      <c r="BIY18" s="766"/>
      <c r="BIZ18" s="766"/>
      <c r="BJA18" s="766"/>
      <c r="BJB18" s="766"/>
      <c r="BJC18" s="766"/>
      <c r="BJD18" s="766"/>
      <c r="BJE18" s="766"/>
      <c r="BJF18" s="766"/>
      <c r="BJG18" s="766"/>
      <c r="BJH18" s="766"/>
      <c r="BJI18" s="766"/>
      <c r="BJJ18" s="766"/>
      <c r="BJK18" s="766"/>
      <c r="BJL18" s="766"/>
      <c r="BJM18" s="766"/>
      <c r="BJN18" s="766"/>
      <c r="BJO18" s="766"/>
      <c r="BJP18" s="766"/>
      <c r="BJQ18" s="766"/>
      <c r="BJR18" s="766"/>
      <c r="BJS18" s="766"/>
      <c r="BJT18" s="766"/>
      <c r="BJU18" s="766"/>
      <c r="BJV18" s="766"/>
      <c r="BJW18" s="766"/>
      <c r="BJX18" s="766"/>
      <c r="BJY18" s="766"/>
      <c r="BJZ18" s="766"/>
      <c r="BKA18" s="766"/>
      <c r="BKB18" s="766"/>
      <c r="BKC18" s="766"/>
      <c r="BKD18" s="766"/>
      <c r="BKE18" s="766"/>
      <c r="BKF18" s="766"/>
      <c r="BKG18" s="766"/>
      <c r="BKH18" s="766"/>
      <c r="BKI18" s="766"/>
      <c r="BKJ18" s="766"/>
      <c r="BKK18" s="766"/>
      <c r="BKL18" s="766"/>
      <c r="BKM18" s="766"/>
      <c r="BKN18" s="766"/>
      <c r="BKO18" s="766"/>
      <c r="BKP18" s="766"/>
      <c r="BKQ18" s="766"/>
      <c r="BKR18" s="766"/>
      <c r="BKS18" s="766"/>
      <c r="BKT18" s="766"/>
      <c r="BKU18" s="766"/>
      <c r="BKV18" s="766"/>
      <c r="BKW18" s="766"/>
      <c r="BKX18" s="766"/>
      <c r="BKY18" s="766"/>
      <c r="BKZ18" s="766"/>
      <c r="BLA18" s="766"/>
      <c r="BLB18" s="766"/>
      <c r="BLC18" s="766"/>
      <c r="BLD18" s="766"/>
      <c r="BLE18" s="766"/>
      <c r="BLF18" s="766"/>
      <c r="BLG18" s="766"/>
      <c r="BLH18" s="766"/>
      <c r="BLI18" s="766"/>
      <c r="BLJ18" s="766"/>
      <c r="BLK18" s="766"/>
      <c r="BLL18" s="766"/>
      <c r="BLM18" s="766"/>
      <c r="BLN18" s="766"/>
      <c r="BLO18" s="766"/>
      <c r="BLP18" s="766"/>
      <c r="BLQ18" s="766"/>
      <c r="BLR18" s="766"/>
      <c r="BLS18" s="766"/>
      <c r="BLT18" s="766"/>
      <c r="BLU18" s="766"/>
      <c r="BLV18" s="766"/>
      <c r="BLW18" s="766"/>
      <c r="BLX18" s="766"/>
      <c r="BLY18" s="766"/>
      <c r="BLZ18" s="766"/>
      <c r="BMA18" s="766"/>
      <c r="BMB18" s="766"/>
      <c r="BMC18" s="766"/>
      <c r="BMD18" s="766"/>
      <c r="BME18" s="766"/>
      <c r="BMF18" s="766"/>
      <c r="BMG18" s="766"/>
      <c r="BMH18" s="766"/>
      <c r="BMI18" s="766"/>
      <c r="BMJ18" s="766"/>
      <c r="BMK18" s="766"/>
      <c r="BML18" s="766"/>
      <c r="BMM18" s="766"/>
      <c r="BMN18" s="766"/>
      <c r="BMO18" s="766"/>
      <c r="BMP18" s="766"/>
      <c r="BMQ18" s="766"/>
      <c r="BMR18" s="766"/>
      <c r="BMS18" s="766"/>
      <c r="BMT18" s="766"/>
      <c r="BMU18" s="766"/>
      <c r="BMV18" s="766"/>
      <c r="BMW18" s="766"/>
      <c r="BMX18" s="766"/>
      <c r="BMY18" s="766"/>
      <c r="BMZ18" s="766"/>
      <c r="BNA18" s="766"/>
      <c r="BNB18" s="766"/>
      <c r="BNC18" s="766"/>
      <c r="BND18" s="766"/>
      <c r="BNE18" s="766"/>
      <c r="BNF18" s="766"/>
      <c r="BNG18" s="766"/>
      <c r="BNH18" s="766"/>
      <c r="BNI18" s="766"/>
      <c r="BNJ18" s="766"/>
      <c r="BNK18" s="766"/>
      <c r="BNL18" s="766"/>
      <c r="BNM18" s="766"/>
      <c r="BNN18" s="766"/>
      <c r="BNO18" s="766"/>
      <c r="BNP18" s="766"/>
      <c r="BNQ18" s="766"/>
      <c r="BNR18" s="766"/>
      <c r="BNS18" s="766"/>
      <c r="BNT18" s="766"/>
      <c r="BNU18" s="766"/>
      <c r="BNV18" s="766"/>
      <c r="BNW18" s="766"/>
      <c r="BNX18" s="766"/>
      <c r="BNY18" s="766"/>
      <c r="BNZ18" s="766"/>
      <c r="BOA18" s="766"/>
      <c r="BOB18" s="766"/>
      <c r="BOC18" s="766"/>
      <c r="BOD18" s="766"/>
      <c r="BOE18" s="766"/>
      <c r="BOF18" s="766"/>
      <c r="BOG18" s="766"/>
      <c r="BOH18" s="766"/>
      <c r="BOI18" s="766"/>
      <c r="BOJ18" s="766"/>
      <c r="BOK18" s="766"/>
      <c r="BOL18" s="766"/>
      <c r="BOM18" s="766"/>
      <c r="BON18" s="766"/>
      <c r="BOO18" s="766"/>
      <c r="BOP18" s="766"/>
      <c r="BOQ18" s="766"/>
      <c r="BOR18" s="766"/>
      <c r="BOS18" s="766"/>
      <c r="BOT18" s="766"/>
      <c r="BOU18" s="766"/>
      <c r="BOV18" s="766"/>
      <c r="BOW18" s="766"/>
      <c r="BOX18" s="766"/>
      <c r="BOY18" s="766"/>
      <c r="BOZ18" s="766"/>
      <c r="BPA18" s="766"/>
      <c r="BPB18" s="766"/>
      <c r="BPC18" s="766"/>
      <c r="BPD18" s="766"/>
      <c r="BPE18" s="766"/>
      <c r="BPF18" s="766"/>
      <c r="BPG18" s="766"/>
      <c r="BPH18" s="766"/>
      <c r="BPI18" s="766"/>
      <c r="BPJ18" s="766"/>
      <c r="BPK18" s="766"/>
      <c r="BPL18" s="766"/>
      <c r="BPM18" s="766"/>
      <c r="BPN18" s="766"/>
      <c r="BPO18" s="766"/>
      <c r="BPP18" s="766"/>
      <c r="BPQ18" s="766"/>
      <c r="BPR18" s="766"/>
      <c r="BPS18" s="766"/>
      <c r="BPT18" s="766"/>
      <c r="BPU18" s="766"/>
      <c r="BPV18" s="766"/>
      <c r="BPW18" s="766"/>
      <c r="BPX18" s="766"/>
      <c r="BPY18" s="766"/>
      <c r="BPZ18" s="766"/>
      <c r="BQA18" s="766"/>
      <c r="BQB18" s="766"/>
      <c r="BQC18" s="766"/>
      <c r="BQD18" s="766"/>
      <c r="BQE18" s="766"/>
      <c r="BQF18" s="766"/>
      <c r="BQG18" s="766"/>
      <c r="BQH18" s="766"/>
      <c r="BQI18" s="766"/>
      <c r="BQJ18" s="766"/>
      <c r="BQK18" s="766"/>
      <c r="BQL18" s="766"/>
      <c r="BQM18" s="766"/>
      <c r="BQN18" s="766"/>
      <c r="BQO18" s="766"/>
      <c r="BQP18" s="766"/>
      <c r="BQQ18" s="766"/>
      <c r="BQR18" s="766"/>
      <c r="BQS18" s="766"/>
      <c r="BQT18" s="766"/>
      <c r="BQU18" s="766"/>
      <c r="BQV18" s="766"/>
      <c r="BQW18" s="766"/>
      <c r="BQX18" s="766"/>
      <c r="BQY18" s="766"/>
      <c r="BQZ18" s="766"/>
      <c r="BRA18" s="766"/>
      <c r="BRB18" s="766"/>
      <c r="BRC18" s="766"/>
      <c r="BRD18" s="766"/>
      <c r="BRE18" s="766"/>
      <c r="BRF18" s="766"/>
      <c r="BRG18" s="766"/>
      <c r="BRH18" s="766"/>
      <c r="BRI18" s="766"/>
      <c r="BRJ18" s="766"/>
      <c r="BRK18" s="766"/>
      <c r="BRL18" s="766"/>
      <c r="BRM18" s="766"/>
      <c r="BRN18" s="766"/>
      <c r="BRO18" s="766"/>
      <c r="BRP18" s="766"/>
      <c r="BRQ18" s="766"/>
      <c r="BRR18" s="766"/>
      <c r="BRS18" s="766"/>
      <c r="BRT18" s="766"/>
      <c r="BRU18" s="766"/>
      <c r="BRV18" s="766"/>
      <c r="BRW18" s="766"/>
      <c r="BRX18" s="766"/>
      <c r="BRY18" s="766"/>
      <c r="BRZ18" s="766"/>
      <c r="BSA18" s="766"/>
      <c r="BSB18" s="766"/>
      <c r="BSC18" s="766"/>
      <c r="BSD18" s="766"/>
      <c r="BSE18" s="766"/>
      <c r="BSF18" s="766"/>
      <c r="BSG18" s="766"/>
      <c r="BSH18" s="766"/>
      <c r="BSI18" s="766"/>
      <c r="BSJ18" s="766"/>
      <c r="BSK18" s="766"/>
      <c r="BSL18" s="766"/>
      <c r="BSM18" s="766"/>
      <c r="BSN18" s="766"/>
      <c r="BSO18" s="766"/>
      <c r="BSP18" s="766"/>
      <c r="BSQ18" s="766"/>
      <c r="BSR18" s="766"/>
      <c r="BSS18" s="766"/>
      <c r="BST18" s="766"/>
      <c r="BSU18" s="766"/>
      <c r="BSV18" s="766"/>
      <c r="BSW18" s="766"/>
      <c r="BSX18" s="766"/>
      <c r="BSY18" s="766"/>
      <c r="BSZ18" s="766"/>
      <c r="BTA18" s="766"/>
      <c r="BTB18" s="766"/>
      <c r="BTC18" s="766"/>
      <c r="BTD18" s="766"/>
      <c r="BTE18" s="766"/>
      <c r="BTF18" s="766"/>
      <c r="BTG18" s="766"/>
      <c r="BTH18" s="766"/>
      <c r="BTI18" s="766"/>
      <c r="BTJ18" s="766"/>
      <c r="BTK18" s="766"/>
      <c r="BTL18" s="766"/>
      <c r="BTM18" s="766"/>
      <c r="BTN18" s="766"/>
      <c r="BTO18" s="766"/>
      <c r="BTP18" s="766"/>
      <c r="BTQ18" s="766"/>
      <c r="BTR18" s="766"/>
      <c r="BTS18" s="766"/>
      <c r="BTT18" s="766"/>
      <c r="BTU18" s="766"/>
      <c r="BTV18" s="766"/>
      <c r="BTW18" s="766"/>
      <c r="BTX18" s="766"/>
      <c r="BTY18" s="766"/>
      <c r="BTZ18" s="766"/>
      <c r="BUA18" s="766"/>
      <c r="BUB18" s="766"/>
      <c r="BUC18" s="766"/>
      <c r="BUD18" s="766"/>
      <c r="BUE18" s="766"/>
      <c r="BUF18" s="766"/>
      <c r="BUG18" s="766"/>
      <c r="BUH18" s="766"/>
      <c r="BUI18" s="766"/>
      <c r="BUJ18" s="766"/>
      <c r="BUK18" s="766"/>
      <c r="BUL18" s="766"/>
      <c r="BUM18" s="766"/>
      <c r="BUN18" s="766"/>
      <c r="BUO18" s="766"/>
      <c r="BUP18" s="766"/>
      <c r="BUQ18" s="766"/>
      <c r="BUR18" s="766"/>
      <c r="BUS18" s="766"/>
      <c r="BUT18" s="766"/>
      <c r="BUU18" s="766"/>
      <c r="BUV18" s="766"/>
      <c r="BUW18" s="766"/>
      <c r="BUX18" s="766"/>
      <c r="BUY18" s="766"/>
      <c r="BUZ18" s="766"/>
      <c r="BVA18" s="766"/>
      <c r="BVB18" s="766"/>
      <c r="BVC18" s="766"/>
      <c r="BVD18" s="766"/>
      <c r="BVE18" s="766"/>
      <c r="BVF18" s="766"/>
      <c r="BVG18" s="766"/>
      <c r="BVH18" s="766"/>
      <c r="BVI18" s="766"/>
      <c r="BVJ18" s="766"/>
      <c r="BVK18" s="766"/>
      <c r="BVL18" s="766"/>
      <c r="BVM18" s="766"/>
      <c r="BVN18" s="766"/>
      <c r="BVO18" s="766"/>
      <c r="BVP18" s="766"/>
      <c r="BVQ18" s="766"/>
      <c r="BVR18" s="766"/>
      <c r="BVS18" s="766"/>
      <c r="BVT18" s="766"/>
      <c r="BVU18" s="766"/>
      <c r="BVV18" s="766"/>
      <c r="BVW18" s="766"/>
      <c r="BVX18" s="766"/>
      <c r="BVY18" s="766"/>
      <c r="BVZ18" s="766"/>
      <c r="BWA18" s="766"/>
      <c r="BWB18" s="766"/>
      <c r="BWC18" s="766"/>
      <c r="BWD18" s="766"/>
      <c r="BWE18" s="766"/>
      <c r="BWF18" s="766"/>
      <c r="BWG18" s="766"/>
      <c r="BWH18" s="766"/>
      <c r="BWI18" s="766"/>
      <c r="BWJ18" s="766"/>
      <c r="BWK18" s="766"/>
      <c r="BWL18" s="766"/>
      <c r="BWM18" s="766"/>
      <c r="BWN18" s="766"/>
      <c r="BWO18" s="766"/>
      <c r="BWP18" s="766"/>
      <c r="BWQ18" s="766"/>
      <c r="BWR18" s="766"/>
      <c r="BWS18" s="766"/>
      <c r="BWT18" s="766"/>
      <c r="BWU18" s="766"/>
      <c r="BWV18" s="766"/>
      <c r="BWW18" s="766"/>
      <c r="BWX18" s="766"/>
      <c r="BWY18" s="766"/>
      <c r="BWZ18" s="766"/>
      <c r="BXA18" s="766"/>
      <c r="BXB18" s="766"/>
      <c r="BXC18" s="766"/>
      <c r="BXD18" s="766"/>
      <c r="BXE18" s="766"/>
      <c r="BXF18" s="766"/>
      <c r="BXG18" s="766"/>
      <c r="BXH18" s="766"/>
      <c r="BXI18" s="766"/>
      <c r="BXJ18" s="766"/>
      <c r="BXK18" s="766"/>
      <c r="BXL18" s="766"/>
      <c r="BXM18" s="766"/>
      <c r="BXN18" s="766"/>
      <c r="BXO18" s="766"/>
      <c r="BXP18" s="766"/>
      <c r="BXQ18" s="766"/>
      <c r="BXR18" s="766"/>
      <c r="BXS18" s="766"/>
      <c r="BXT18" s="766"/>
      <c r="BXU18" s="766"/>
      <c r="BXV18" s="766"/>
      <c r="BXW18" s="766"/>
      <c r="BXX18" s="766"/>
      <c r="BXY18" s="766"/>
      <c r="BXZ18" s="766"/>
      <c r="BYA18" s="766"/>
      <c r="BYB18" s="766"/>
      <c r="BYC18" s="766"/>
      <c r="BYD18" s="766"/>
      <c r="BYE18" s="766"/>
      <c r="BYF18" s="766"/>
      <c r="BYG18" s="766"/>
      <c r="BYH18" s="766"/>
      <c r="BYI18" s="766"/>
      <c r="BYJ18" s="766"/>
      <c r="BYK18" s="766"/>
      <c r="BYL18" s="766"/>
      <c r="BYM18" s="766"/>
      <c r="BYN18" s="766"/>
      <c r="BYO18" s="766"/>
      <c r="BYP18" s="766"/>
      <c r="BYQ18" s="766"/>
      <c r="BYR18" s="766"/>
      <c r="BYS18" s="766"/>
      <c r="BYT18" s="766"/>
      <c r="BYU18" s="766"/>
      <c r="BYV18" s="766"/>
      <c r="BYW18" s="766"/>
      <c r="BYX18" s="766"/>
      <c r="BYY18" s="766"/>
      <c r="BYZ18" s="766"/>
      <c r="BZA18" s="766"/>
      <c r="BZB18" s="766"/>
      <c r="BZC18" s="766"/>
      <c r="BZD18" s="766"/>
      <c r="BZE18" s="766"/>
      <c r="BZF18" s="766"/>
      <c r="BZG18" s="766"/>
      <c r="BZH18" s="766"/>
      <c r="BZI18" s="766"/>
      <c r="BZJ18" s="766"/>
      <c r="BZK18" s="766"/>
      <c r="BZL18" s="766"/>
      <c r="BZM18" s="766"/>
      <c r="BZN18" s="766"/>
      <c r="BZO18" s="766"/>
      <c r="BZP18" s="766"/>
      <c r="BZQ18" s="766"/>
      <c r="BZR18" s="766"/>
      <c r="BZS18" s="766"/>
      <c r="BZT18" s="766"/>
      <c r="BZU18" s="766"/>
      <c r="BZV18" s="766"/>
      <c r="BZW18" s="766"/>
      <c r="BZX18" s="766"/>
      <c r="BZY18" s="766"/>
      <c r="BZZ18" s="766"/>
      <c r="CAA18" s="766"/>
      <c r="CAB18" s="766"/>
      <c r="CAC18" s="766"/>
      <c r="CAD18" s="766"/>
      <c r="CAE18" s="766"/>
      <c r="CAF18" s="766"/>
      <c r="CAG18" s="766"/>
      <c r="CAH18" s="766"/>
      <c r="CAI18" s="766"/>
      <c r="CAJ18" s="766"/>
      <c r="CAK18" s="766"/>
      <c r="CAL18" s="766"/>
      <c r="CAM18" s="766"/>
      <c r="CAN18" s="766"/>
      <c r="CAO18" s="766"/>
      <c r="CAP18" s="766"/>
      <c r="CAQ18" s="766"/>
      <c r="CAR18" s="766"/>
      <c r="CAS18" s="766"/>
      <c r="CAT18" s="766"/>
      <c r="CAU18" s="766"/>
      <c r="CAV18" s="766"/>
      <c r="CAW18" s="766"/>
      <c r="CAX18" s="766"/>
      <c r="CAY18" s="766"/>
      <c r="CAZ18" s="766"/>
      <c r="CBA18" s="766"/>
      <c r="CBB18" s="766"/>
      <c r="CBC18" s="766"/>
      <c r="CBD18" s="766"/>
      <c r="CBE18" s="766"/>
      <c r="CBF18" s="766"/>
      <c r="CBG18" s="766"/>
      <c r="CBH18" s="766"/>
      <c r="CBI18" s="766"/>
      <c r="CBJ18" s="766"/>
      <c r="CBK18" s="766"/>
      <c r="CBL18" s="766"/>
      <c r="CBM18" s="766"/>
      <c r="CBN18" s="766"/>
      <c r="CBO18" s="766"/>
      <c r="CBP18" s="766"/>
      <c r="CBQ18" s="766"/>
      <c r="CBR18" s="766"/>
      <c r="CBS18" s="766"/>
      <c r="CBT18" s="766"/>
      <c r="CBU18" s="766"/>
      <c r="CBV18" s="766"/>
      <c r="CBW18" s="766"/>
      <c r="CBX18" s="766"/>
      <c r="CBY18" s="766"/>
      <c r="CBZ18" s="766"/>
      <c r="CCA18" s="766"/>
      <c r="CCB18" s="766"/>
      <c r="CCC18" s="766"/>
      <c r="CCD18" s="766"/>
      <c r="CCE18" s="766"/>
      <c r="CCF18" s="766"/>
      <c r="CCG18" s="766"/>
      <c r="CCH18" s="766"/>
      <c r="CCI18" s="766"/>
      <c r="CCJ18" s="766"/>
      <c r="CCK18" s="766"/>
      <c r="CCL18" s="766"/>
      <c r="CCM18" s="766"/>
      <c r="CCN18" s="766"/>
      <c r="CCO18" s="766"/>
      <c r="CCP18" s="766"/>
      <c r="CCQ18" s="766"/>
      <c r="CCR18" s="766"/>
      <c r="CCS18" s="766"/>
      <c r="CCT18" s="766"/>
      <c r="CCU18" s="766"/>
      <c r="CCV18" s="766"/>
      <c r="CCW18" s="766"/>
      <c r="CCX18" s="766"/>
      <c r="CCY18" s="766"/>
      <c r="CCZ18" s="766"/>
      <c r="CDA18" s="766"/>
      <c r="CDB18" s="766"/>
      <c r="CDC18" s="766"/>
      <c r="CDD18" s="766"/>
      <c r="CDE18" s="766"/>
      <c r="CDF18" s="766"/>
      <c r="CDG18" s="766"/>
      <c r="CDH18" s="766"/>
      <c r="CDI18" s="766"/>
      <c r="CDJ18" s="766"/>
      <c r="CDK18" s="766"/>
      <c r="CDL18" s="766"/>
      <c r="CDM18" s="766"/>
      <c r="CDN18" s="766"/>
      <c r="CDO18" s="766"/>
      <c r="CDP18" s="766"/>
      <c r="CDQ18" s="766"/>
      <c r="CDR18" s="766"/>
      <c r="CDS18" s="766"/>
      <c r="CDT18" s="766"/>
      <c r="CDU18" s="766"/>
      <c r="CDV18" s="766"/>
      <c r="CDW18" s="766"/>
      <c r="CDX18" s="766"/>
      <c r="CDY18" s="766"/>
      <c r="CDZ18" s="766"/>
      <c r="CEA18" s="766"/>
      <c r="CEB18" s="766"/>
      <c r="CEC18" s="766"/>
      <c r="CED18" s="766"/>
      <c r="CEE18" s="766"/>
      <c r="CEF18" s="766"/>
      <c r="CEG18" s="766"/>
      <c r="CEH18" s="766"/>
      <c r="CEI18" s="766"/>
      <c r="CEJ18" s="766"/>
      <c r="CEK18" s="766"/>
      <c r="CEL18" s="766"/>
      <c r="CEM18" s="766"/>
      <c r="CEN18" s="766"/>
      <c r="CEO18" s="766"/>
      <c r="CEP18" s="766"/>
      <c r="CEQ18" s="766"/>
      <c r="CER18" s="766"/>
      <c r="CES18" s="766"/>
      <c r="CET18" s="766"/>
      <c r="CEU18" s="766"/>
      <c r="CEV18" s="766"/>
      <c r="CEW18" s="766"/>
      <c r="CEX18" s="766"/>
      <c r="CEY18" s="766"/>
      <c r="CEZ18" s="766"/>
      <c r="CFA18" s="766"/>
      <c r="CFB18" s="766"/>
      <c r="CFC18" s="766"/>
      <c r="CFD18" s="766"/>
      <c r="CFE18" s="766"/>
      <c r="CFF18" s="766"/>
      <c r="CFG18" s="766"/>
      <c r="CFH18" s="766"/>
      <c r="CFI18" s="766"/>
      <c r="CFJ18" s="766"/>
      <c r="CFK18" s="766"/>
      <c r="CFL18" s="766"/>
      <c r="CFM18" s="766"/>
      <c r="CFN18" s="766"/>
      <c r="CFO18" s="766"/>
      <c r="CFP18" s="766"/>
      <c r="CFQ18" s="766"/>
      <c r="CFR18" s="766"/>
      <c r="CFS18" s="766"/>
      <c r="CFT18" s="766"/>
      <c r="CFU18" s="766"/>
      <c r="CFV18" s="766"/>
      <c r="CFW18" s="766"/>
      <c r="CFX18" s="766"/>
      <c r="CFY18" s="766"/>
      <c r="CFZ18" s="766"/>
      <c r="CGA18" s="766"/>
      <c r="CGB18" s="766"/>
      <c r="CGC18" s="766"/>
      <c r="CGD18" s="766"/>
      <c r="CGE18" s="766"/>
      <c r="CGF18" s="766"/>
      <c r="CGG18" s="766"/>
      <c r="CGH18" s="766"/>
      <c r="CGI18" s="766"/>
      <c r="CGJ18" s="766"/>
      <c r="CGK18" s="766"/>
      <c r="CGL18" s="766"/>
      <c r="CGM18" s="766"/>
      <c r="CGN18" s="766"/>
      <c r="CGO18" s="766"/>
      <c r="CGP18" s="766"/>
      <c r="CGQ18" s="766"/>
      <c r="CGR18" s="766"/>
      <c r="CGS18" s="766"/>
      <c r="CGT18" s="766"/>
      <c r="CGU18" s="766"/>
      <c r="CGV18" s="766"/>
      <c r="CGW18" s="766"/>
      <c r="CGX18" s="766"/>
      <c r="CGY18" s="766"/>
      <c r="CGZ18" s="766"/>
      <c r="CHA18" s="766"/>
      <c r="CHB18" s="766"/>
      <c r="CHC18" s="766"/>
      <c r="CHD18" s="766"/>
      <c r="CHE18" s="766"/>
      <c r="CHF18" s="766"/>
      <c r="CHG18" s="766"/>
      <c r="CHH18" s="766"/>
      <c r="CHI18" s="766"/>
      <c r="CHJ18" s="766"/>
      <c r="CHK18" s="766"/>
      <c r="CHL18" s="766"/>
      <c r="CHM18" s="766"/>
      <c r="CHN18" s="766"/>
      <c r="CHO18" s="766"/>
      <c r="CHP18" s="766"/>
      <c r="CHQ18" s="766"/>
      <c r="CHR18" s="766"/>
      <c r="CHS18" s="766"/>
      <c r="CHT18" s="766"/>
      <c r="CHU18" s="766"/>
      <c r="CHV18" s="766"/>
      <c r="CHW18" s="766"/>
      <c r="CHX18" s="766"/>
      <c r="CHY18" s="766"/>
      <c r="CHZ18" s="766"/>
      <c r="CIA18" s="766"/>
      <c r="CIB18" s="766"/>
      <c r="CIC18" s="766"/>
      <c r="CID18" s="766"/>
      <c r="CIE18" s="766"/>
      <c r="CIF18" s="766"/>
      <c r="CIG18" s="766"/>
      <c r="CIH18" s="766"/>
      <c r="CII18" s="766"/>
      <c r="CIJ18" s="766"/>
      <c r="CIK18" s="766"/>
      <c r="CIL18" s="766"/>
      <c r="CIM18" s="766"/>
      <c r="CIN18" s="766"/>
      <c r="CIO18" s="766"/>
      <c r="CIP18" s="766"/>
      <c r="CIQ18" s="766"/>
      <c r="CIR18" s="766"/>
      <c r="CIS18" s="766"/>
      <c r="CIT18" s="766"/>
      <c r="CIU18" s="766"/>
      <c r="CIV18" s="766"/>
      <c r="CIW18" s="766"/>
      <c r="CIX18" s="766"/>
      <c r="CIY18" s="766"/>
      <c r="CIZ18" s="766"/>
      <c r="CJA18" s="766"/>
      <c r="CJB18" s="766"/>
      <c r="CJC18" s="766"/>
      <c r="CJD18" s="766"/>
      <c r="CJE18" s="766"/>
      <c r="CJF18" s="766"/>
      <c r="CJG18" s="766"/>
      <c r="CJH18" s="766"/>
      <c r="CJI18" s="766"/>
      <c r="CJJ18" s="766"/>
      <c r="CJK18" s="766"/>
      <c r="CJL18" s="766"/>
      <c r="CJM18" s="766"/>
      <c r="CJN18" s="766"/>
      <c r="CJO18" s="766"/>
      <c r="CJP18" s="766"/>
      <c r="CJQ18" s="766"/>
      <c r="CJR18" s="766"/>
      <c r="CJS18" s="766"/>
      <c r="CJT18" s="766"/>
      <c r="CJU18" s="766"/>
      <c r="CJV18" s="766"/>
      <c r="CJW18" s="766"/>
      <c r="CJX18" s="766"/>
      <c r="CJY18" s="766"/>
      <c r="CJZ18" s="766"/>
      <c r="CKA18" s="766"/>
      <c r="CKB18" s="766"/>
      <c r="CKC18" s="766"/>
      <c r="CKD18" s="766"/>
      <c r="CKE18" s="766"/>
      <c r="CKF18" s="766"/>
      <c r="CKG18" s="766"/>
      <c r="CKH18" s="766"/>
      <c r="CKI18" s="766"/>
      <c r="CKJ18" s="766"/>
      <c r="CKK18" s="766"/>
      <c r="CKL18" s="766"/>
      <c r="CKM18" s="766"/>
      <c r="CKN18" s="766"/>
      <c r="CKO18" s="766"/>
      <c r="CKP18" s="766"/>
      <c r="CKQ18" s="766"/>
      <c r="CKR18" s="766"/>
      <c r="CKS18" s="766"/>
      <c r="CKT18" s="766"/>
      <c r="CKU18" s="766"/>
      <c r="CKV18" s="766"/>
      <c r="CKW18" s="766"/>
      <c r="CKX18" s="766"/>
      <c r="CKY18" s="766"/>
      <c r="CKZ18" s="766"/>
      <c r="CLA18" s="766"/>
      <c r="CLB18" s="766"/>
      <c r="CLC18" s="766"/>
      <c r="CLD18" s="766"/>
      <c r="CLE18" s="766"/>
      <c r="CLF18" s="766"/>
      <c r="CLG18" s="766"/>
      <c r="CLH18" s="766"/>
      <c r="CLI18" s="766"/>
      <c r="CLJ18" s="766"/>
      <c r="CLK18" s="766"/>
      <c r="CLL18" s="766"/>
      <c r="CLM18" s="766"/>
      <c r="CLN18" s="766"/>
      <c r="CLO18" s="766"/>
      <c r="CLP18" s="766"/>
      <c r="CLQ18" s="766"/>
      <c r="CLR18" s="766"/>
      <c r="CLS18" s="766"/>
      <c r="CLT18" s="766"/>
      <c r="CLU18" s="766"/>
      <c r="CLV18" s="766"/>
      <c r="CLW18" s="766"/>
      <c r="CLX18" s="766"/>
      <c r="CLY18" s="766"/>
      <c r="CLZ18" s="766"/>
      <c r="CMA18" s="766"/>
      <c r="CMB18" s="766"/>
      <c r="CMC18" s="766"/>
      <c r="CMD18" s="766"/>
      <c r="CME18" s="766"/>
      <c r="CMF18" s="766"/>
      <c r="CMG18" s="766"/>
      <c r="CMH18" s="766"/>
      <c r="CMI18" s="766"/>
      <c r="CMJ18" s="766"/>
      <c r="CMK18" s="766"/>
      <c r="CML18" s="766"/>
      <c r="CMM18" s="766"/>
      <c r="CMN18" s="766"/>
      <c r="CMO18" s="766"/>
      <c r="CMP18" s="766"/>
      <c r="CMQ18" s="766"/>
      <c r="CMR18" s="766"/>
      <c r="CMS18" s="766"/>
      <c r="CMT18" s="766"/>
      <c r="CMU18" s="766"/>
      <c r="CMV18" s="766"/>
      <c r="CMW18" s="766"/>
      <c r="CMX18" s="766"/>
      <c r="CMY18" s="766"/>
      <c r="CMZ18" s="766"/>
      <c r="CNA18" s="766"/>
      <c r="CNB18" s="766"/>
      <c r="CNC18" s="766"/>
      <c r="CND18" s="766"/>
      <c r="CNE18" s="766"/>
      <c r="CNF18" s="766"/>
      <c r="CNG18" s="766"/>
      <c r="CNH18" s="766"/>
      <c r="CNI18" s="766"/>
      <c r="CNJ18" s="766"/>
      <c r="CNK18" s="766"/>
      <c r="CNL18" s="766"/>
      <c r="CNM18" s="766"/>
      <c r="CNN18" s="766"/>
      <c r="CNO18" s="766"/>
      <c r="CNP18" s="766"/>
      <c r="CNQ18" s="766"/>
      <c r="CNR18" s="766"/>
      <c r="CNS18" s="766"/>
      <c r="CNT18" s="766"/>
      <c r="CNU18" s="766"/>
      <c r="CNV18" s="766"/>
      <c r="CNW18" s="766"/>
      <c r="CNX18" s="766"/>
      <c r="CNY18" s="766"/>
      <c r="CNZ18" s="766"/>
      <c r="COA18" s="766"/>
      <c r="COB18" s="766"/>
      <c r="COC18" s="766"/>
      <c r="COD18" s="766"/>
      <c r="COE18" s="766"/>
      <c r="COF18" s="766"/>
      <c r="COG18" s="766"/>
      <c r="COH18" s="766"/>
      <c r="COI18" s="766"/>
      <c r="COJ18" s="766"/>
      <c r="COK18" s="766"/>
      <c r="COL18" s="766"/>
      <c r="COM18" s="766"/>
      <c r="CON18" s="766"/>
      <c r="COO18" s="766"/>
      <c r="COP18" s="766"/>
      <c r="COQ18" s="766"/>
      <c r="COR18" s="766"/>
      <c r="COS18" s="766"/>
      <c r="COT18" s="766"/>
      <c r="COU18" s="766"/>
      <c r="COV18" s="766"/>
      <c r="COW18" s="766"/>
      <c r="COX18" s="766"/>
      <c r="COY18" s="766"/>
      <c r="COZ18" s="766"/>
      <c r="CPA18" s="766"/>
      <c r="CPB18" s="766"/>
      <c r="CPC18" s="766"/>
      <c r="CPD18" s="766"/>
      <c r="CPE18" s="766"/>
      <c r="CPF18" s="766"/>
      <c r="CPG18" s="766"/>
      <c r="CPH18" s="766"/>
      <c r="CPI18" s="766"/>
      <c r="CPJ18" s="766"/>
      <c r="CPK18" s="766"/>
      <c r="CPL18" s="766"/>
      <c r="CPM18" s="766"/>
      <c r="CPN18" s="766"/>
      <c r="CPO18" s="766"/>
      <c r="CPP18" s="766"/>
      <c r="CPQ18" s="766"/>
      <c r="CPR18" s="766"/>
      <c r="CPS18" s="766"/>
      <c r="CPT18" s="766"/>
      <c r="CPU18" s="766"/>
      <c r="CPV18" s="766"/>
      <c r="CPW18" s="766"/>
      <c r="CPX18" s="766"/>
      <c r="CPY18" s="766"/>
      <c r="CPZ18" s="766"/>
      <c r="CQA18" s="766"/>
      <c r="CQB18" s="766"/>
      <c r="CQC18" s="766"/>
      <c r="CQD18" s="766"/>
      <c r="CQE18" s="766"/>
      <c r="CQF18" s="766"/>
      <c r="CQG18" s="766"/>
      <c r="CQH18" s="766"/>
      <c r="CQI18" s="766"/>
      <c r="CQJ18" s="766"/>
      <c r="CQK18" s="766"/>
      <c r="CQL18" s="766"/>
      <c r="CQM18" s="766"/>
      <c r="CQN18" s="766"/>
      <c r="CQO18" s="766"/>
      <c r="CQP18" s="766"/>
      <c r="CQQ18" s="766"/>
      <c r="CQR18" s="766"/>
      <c r="CQS18" s="766"/>
      <c r="CQT18" s="766"/>
      <c r="CQU18" s="766"/>
      <c r="CQV18" s="766"/>
      <c r="CQW18" s="766"/>
      <c r="CQX18" s="766"/>
      <c r="CQY18" s="766"/>
      <c r="CQZ18" s="766"/>
      <c r="CRA18" s="766"/>
      <c r="CRB18" s="766"/>
      <c r="CRC18" s="766"/>
      <c r="CRD18" s="766"/>
      <c r="CRE18" s="766"/>
      <c r="CRF18" s="766"/>
      <c r="CRG18" s="766"/>
      <c r="CRH18" s="766"/>
      <c r="CRI18" s="766"/>
      <c r="CRJ18" s="766"/>
      <c r="CRK18" s="766"/>
      <c r="CRL18" s="766"/>
      <c r="CRM18" s="766"/>
      <c r="CRN18" s="766"/>
      <c r="CRO18" s="766"/>
      <c r="CRP18" s="766"/>
      <c r="CRQ18" s="766"/>
      <c r="CRR18" s="766"/>
      <c r="CRS18" s="766"/>
      <c r="CRT18" s="766"/>
      <c r="CRU18" s="766"/>
      <c r="CRV18" s="766"/>
      <c r="CRW18" s="766"/>
      <c r="CRX18" s="766"/>
      <c r="CRY18" s="766"/>
      <c r="CRZ18" s="766"/>
      <c r="CSA18" s="766"/>
      <c r="CSB18" s="766"/>
      <c r="CSC18" s="766"/>
      <c r="CSD18" s="766"/>
      <c r="CSE18" s="766"/>
      <c r="CSF18" s="766"/>
      <c r="CSG18" s="766"/>
      <c r="CSH18" s="766"/>
      <c r="CSI18" s="766"/>
      <c r="CSJ18" s="766"/>
      <c r="CSK18" s="766"/>
      <c r="CSL18" s="766"/>
      <c r="CSM18" s="766"/>
      <c r="CSN18" s="766"/>
      <c r="CSO18" s="766"/>
      <c r="CSP18" s="766"/>
      <c r="CSQ18" s="766"/>
      <c r="CSR18" s="766"/>
      <c r="CSS18" s="766"/>
      <c r="CST18" s="766"/>
      <c r="CSU18" s="766"/>
      <c r="CSV18" s="766"/>
      <c r="CSW18" s="766"/>
      <c r="CSX18" s="766"/>
      <c r="CSY18" s="766"/>
      <c r="CSZ18" s="766"/>
      <c r="CTA18" s="766"/>
      <c r="CTB18" s="766"/>
      <c r="CTC18" s="766"/>
      <c r="CTD18" s="766"/>
      <c r="CTE18" s="766"/>
      <c r="CTF18" s="766"/>
      <c r="CTG18" s="766"/>
      <c r="CTH18" s="766"/>
      <c r="CTI18" s="766"/>
      <c r="CTJ18" s="766"/>
      <c r="CTK18" s="766"/>
      <c r="CTL18" s="766"/>
      <c r="CTM18" s="766"/>
      <c r="CTN18" s="766"/>
      <c r="CTO18" s="766"/>
      <c r="CTP18" s="766"/>
      <c r="CTQ18" s="766"/>
      <c r="CTR18" s="766"/>
      <c r="CTS18" s="766"/>
      <c r="CTT18" s="766"/>
      <c r="CTU18" s="766"/>
      <c r="CTV18" s="766"/>
      <c r="CTW18" s="766"/>
      <c r="CTX18" s="766"/>
      <c r="CTY18" s="766"/>
      <c r="CTZ18" s="766"/>
      <c r="CUA18" s="766"/>
      <c r="CUB18" s="766"/>
      <c r="CUC18" s="766"/>
      <c r="CUD18" s="766"/>
      <c r="CUE18" s="766"/>
      <c r="CUF18" s="766"/>
      <c r="CUG18" s="766"/>
      <c r="CUH18" s="766"/>
      <c r="CUI18" s="766"/>
      <c r="CUJ18" s="766"/>
      <c r="CUK18" s="766"/>
      <c r="CUL18" s="766"/>
      <c r="CUM18" s="766"/>
      <c r="CUN18" s="766"/>
      <c r="CUO18" s="766"/>
      <c r="CUP18" s="766"/>
      <c r="CUQ18" s="766"/>
      <c r="CUR18" s="766"/>
      <c r="CUS18" s="766"/>
      <c r="CUT18" s="766"/>
      <c r="CUU18" s="766"/>
      <c r="CUV18" s="766"/>
      <c r="CUW18" s="766"/>
      <c r="CUX18" s="766"/>
      <c r="CUY18" s="766"/>
      <c r="CUZ18" s="766"/>
      <c r="CVA18" s="766"/>
      <c r="CVB18" s="766"/>
      <c r="CVC18" s="766"/>
      <c r="CVD18" s="766"/>
      <c r="CVE18" s="766"/>
      <c r="CVF18" s="766"/>
      <c r="CVG18" s="766"/>
      <c r="CVH18" s="766"/>
      <c r="CVI18" s="766"/>
      <c r="CVJ18" s="766"/>
      <c r="CVK18" s="766"/>
      <c r="CVL18" s="766"/>
      <c r="CVM18" s="766"/>
      <c r="CVN18" s="766"/>
      <c r="CVO18" s="766"/>
      <c r="CVP18" s="766"/>
      <c r="CVQ18" s="766"/>
      <c r="CVR18" s="766"/>
      <c r="CVS18" s="766"/>
      <c r="CVT18" s="766"/>
      <c r="CVU18" s="766"/>
      <c r="CVV18" s="766"/>
      <c r="CVW18" s="766"/>
      <c r="CVX18" s="766"/>
      <c r="CVY18" s="766"/>
      <c r="CVZ18" s="766"/>
      <c r="CWA18" s="766"/>
      <c r="CWB18" s="766"/>
      <c r="CWC18" s="766"/>
      <c r="CWD18" s="766"/>
      <c r="CWE18" s="766"/>
      <c r="CWF18" s="766"/>
      <c r="CWG18" s="766"/>
      <c r="CWH18" s="766"/>
      <c r="CWI18" s="766"/>
      <c r="CWJ18" s="766"/>
      <c r="CWK18" s="766"/>
      <c r="CWL18" s="766"/>
      <c r="CWM18" s="766"/>
      <c r="CWN18" s="766"/>
      <c r="CWO18" s="766"/>
      <c r="CWP18" s="766"/>
      <c r="CWQ18" s="766"/>
      <c r="CWR18" s="766"/>
      <c r="CWS18" s="766"/>
      <c r="CWT18" s="766"/>
      <c r="CWU18" s="766"/>
      <c r="CWV18" s="766"/>
      <c r="CWW18" s="766"/>
      <c r="CWX18" s="766"/>
      <c r="CWY18" s="766"/>
      <c r="CWZ18" s="766"/>
      <c r="CXA18" s="766"/>
      <c r="CXB18" s="766"/>
      <c r="CXC18" s="766"/>
      <c r="CXD18" s="766"/>
      <c r="CXE18" s="766"/>
      <c r="CXF18" s="766"/>
      <c r="CXG18" s="766"/>
      <c r="CXH18" s="766"/>
      <c r="CXI18" s="766"/>
      <c r="CXJ18" s="766"/>
      <c r="CXK18" s="766"/>
      <c r="CXL18" s="766"/>
      <c r="CXM18" s="766"/>
      <c r="CXN18" s="766"/>
      <c r="CXO18" s="766"/>
      <c r="CXP18" s="766"/>
      <c r="CXQ18" s="766"/>
      <c r="CXR18" s="766"/>
      <c r="CXS18" s="766"/>
      <c r="CXT18" s="766"/>
      <c r="CXU18" s="766"/>
      <c r="CXV18" s="766"/>
      <c r="CXW18" s="766"/>
      <c r="CXX18" s="766"/>
      <c r="CXY18" s="766"/>
      <c r="CXZ18" s="766"/>
      <c r="CYA18" s="766"/>
      <c r="CYB18" s="766"/>
      <c r="CYC18" s="766"/>
      <c r="CYD18" s="766"/>
      <c r="CYE18" s="766"/>
      <c r="CYF18" s="766"/>
      <c r="CYG18" s="766"/>
      <c r="CYH18" s="766"/>
      <c r="CYI18" s="766"/>
      <c r="CYJ18" s="766"/>
      <c r="CYK18" s="766"/>
      <c r="CYL18" s="766"/>
      <c r="CYM18" s="766"/>
      <c r="CYN18" s="766"/>
      <c r="CYO18" s="766"/>
      <c r="CYP18" s="766"/>
      <c r="CYQ18" s="766"/>
      <c r="CYR18" s="766"/>
      <c r="CYS18" s="766"/>
      <c r="CYT18" s="766"/>
      <c r="CYU18" s="766"/>
      <c r="CYV18" s="766"/>
      <c r="CYW18" s="766"/>
      <c r="CYX18" s="766"/>
      <c r="CYY18" s="766"/>
      <c r="CYZ18" s="766"/>
      <c r="CZA18" s="766"/>
      <c r="CZB18" s="766"/>
      <c r="CZC18" s="766"/>
      <c r="CZD18" s="766"/>
      <c r="CZE18" s="766"/>
      <c r="CZF18" s="766"/>
      <c r="CZG18" s="766"/>
      <c r="CZH18" s="766"/>
      <c r="CZI18" s="766"/>
      <c r="CZJ18" s="766"/>
      <c r="CZK18" s="766"/>
      <c r="CZL18" s="766"/>
      <c r="CZM18" s="766"/>
      <c r="CZN18" s="766"/>
      <c r="CZO18" s="766"/>
      <c r="CZP18" s="766"/>
      <c r="CZQ18" s="766"/>
      <c r="CZR18" s="766"/>
      <c r="CZS18" s="766"/>
      <c r="CZT18" s="766"/>
      <c r="CZU18" s="766"/>
      <c r="CZV18" s="766"/>
      <c r="CZW18" s="766"/>
      <c r="CZX18" s="766"/>
      <c r="CZY18" s="766"/>
      <c r="CZZ18" s="766"/>
      <c r="DAA18" s="766"/>
      <c r="DAB18" s="766"/>
      <c r="DAC18" s="766"/>
      <c r="DAD18" s="766"/>
      <c r="DAE18" s="766"/>
      <c r="DAF18" s="766"/>
      <c r="DAG18" s="766"/>
      <c r="DAH18" s="766"/>
      <c r="DAI18" s="766"/>
      <c r="DAJ18" s="766"/>
      <c r="DAK18" s="766"/>
      <c r="DAL18" s="766"/>
      <c r="DAM18" s="766"/>
      <c r="DAN18" s="766"/>
      <c r="DAO18" s="766"/>
      <c r="DAP18" s="766"/>
      <c r="DAQ18" s="766"/>
      <c r="DAR18" s="766"/>
      <c r="DAS18" s="766"/>
      <c r="DAT18" s="766"/>
      <c r="DAU18" s="766"/>
      <c r="DAV18" s="766"/>
      <c r="DAW18" s="766"/>
      <c r="DAX18" s="766"/>
      <c r="DAY18" s="766"/>
      <c r="DAZ18" s="766"/>
      <c r="DBA18" s="766"/>
      <c r="DBB18" s="766"/>
      <c r="DBC18" s="766"/>
      <c r="DBD18" s="766"/>
      <c r="DBE18" s="766"/>
      <c r="DBF18" s="766"/>
      <c r="DBG18" s="766"/>
      <c r="DBH18" s="766"/>
      <c r="DBI18" s="766"/>
      <c r="DBJ18" s="766"/>
      <c r="DBK18" s="766"/>
      <c r="DBL18" s="766"/>
      <c r="DBM18" s="766"/>
      <c r="DBN18" s="766"/>
      <c r="DBO18" s="766"/>
      <c r="DBP18" s="766"/>
      <c r="DBQ18" s="766"/>
      <c r="DBR18" s="766"/>
      <c r="DBS18" s="766"/>
      <c r="DBT18" s="766"/>
      <c r="DBU18" s="766"/>
      <c r="DBV18" s="766"/>
      <c r="DBW18" s="766"/>
      <c r="DBX18" s="766"/>
      <c r="DBY18" s="766"/>
      <c r="DBZ18" s="766"/>
      <c r="DCA18" s="766"/>
      <c r="DCB18" s="766"/>
      <c r="DCC18" s="766"/>
      <c r="DCD18" s="766"/>
      <c r="DCE18" s="766"/>
      <c r="DCF18" s="766"/>
      <c r="DCG18" s="766"/>
      <c r="DCH18" s="766"/>
      <c r="DCI18" s="766"/>
      <c r="DCJ18" s="766"/>
      <c r="DCK18" s="766"/>
      <c r="DCL18" s="766"/>
      <c r="DCM18" s="766"/>
      <c r="DCN18" s="766"/>
      <c r="DCO18" s="766"/>
      <c r="DCP18" s="766"/>
      <c r="DCQ18" s="766"/>
      <c r="DCR18" s="766"/>
      <c r="DCS18" s="766"/>
      <c r="DCT18" s="766"/>
      <c r="DCU18" s="766"/>
      <c r="DCV18" s="766"/>
      <c r="DCW18" s="766"/>
      <c r="DCX18" s="766"/>
      <c r="DCY18" s="766"/>
      <c r="DCZ18" s="766"/>
      <c r="DDA18" s="766"/>
      <c r="DDB18" s="766"/>
      <c r="DDC18" s="766"/>
      <c r="DDD18" s="766"/>
      <c r="DDE18" s="766"/>
      <c r="DDF18" s="766"/>
      <c r="DDG18" s="766"/>
      <c r="DDH18" s="766"/>
      <c r="DDI18" s="766"/>
      <c r="DDJ18" s="766"/>
      <c r="DDK18" s="766"/>
      <c r="DDL18" s="766"/>
      <c r="DDM18" s="766"/>
      <c r="DDN18" s="766"/>
      <c r="DDO18" s="766"/>
      <c r="DDP18" s="766"/>
      <c r="DDQ18" s="766"/>
      <c r="DDR18" s="766"/>
      <c r="DDS18" s="766"/>
      <c r="DDT18" s="766"/>
      <c r="DDU18" s="766"/>
      <c r="DDV18" s="766"/>
      <c r="DDW18" s="766"/>
      <c r="DDX18" s="766"/>
      <c r="DDY18" s="766"/>
      <c r="DDZ18" s="766"/>
      <c r="DEA18" s="766"/>
      <c r="DEB18" s="766"/>
      <c r="DEC18" s="766"/>
      <c r="DED18" s="766"/>
      <c r="DEE18" s="766"/>
      <c r="DEF18" s="766"/>
      <c r="DEG18" s="766"/>
      <c r="DEH18" s="766"/>
      <c r="DEI18" s="766"/>
      <c r="DEJ18" s="766"/>
      <c r="DEK18" s="766"/>
      <c r="DEL18" s="766"/>
      <c r="DEM18" s="766"/>
      <c r="DEN18" s="766"/>
      <c r="DEO18" s="766"/>
      <c r="DEP18" s="766"/>
      <c r="DEQ18" s="766"/>
      <c r="DER18" s="766"/>
      <c r="DES18" s="766"/>
      <c r="DET18" s="766"/>
      <c r="DEU18" s="766"/>
      <c r="DEV18" s="766"/>
      <c r="DEW18" s="766"/>
      <c r="DEX18" s="766"/>
      <c r="DEY18" s="766"/>
      <c r="DEZ18" s="766"/>
      <c r="DFA18" s="766"/>
      <c r="DFB18" s="766"/>
      <c r="DFC18" s="766"/>
      <c r="DFD18" s="766"/>
      <c r="DFE18" s="766"/>
      <c r="DFF18" s="766"/>
      <c r="DFG18" s="766"/>
      <c r="DFH18" s="766"/>
      <c r="DFI18" s="766"/>
      <c r="DFJ18" s="766"/>
      <c r="DFK18" s="766"/>
      <c r="DFL18" s="766"/>
      <c r="DFM18" s="766"/>
      <c r="DFN18" s="766"/>
      <c r="DFO18" s="766"/>
      <c r="DFP18" s="766"/>
      <c r="DFQ18" s="766"/>
      <c r="DFR18" s="766"/>
      <c r="DFS18" s="766"/>
      <c r="DFT18" s="766"/>
      <c r="DFU18" s="766"/>
      <c r="DFV18" s="766"/>
      <c r="DFW18" s="766"/>
      <c r="DFX18" s="766"/>
      <c r="DFY18" s="766"/>
      <c r="DFZ18" s="766"/>
      <c r="DGA18" s="766"/>
      <c r="DGB18" s="766"/>
      <c r="DGC18" s="766"/>
      <c r="DGD18" s="766"/>
      <c r="DGE18" s="766"/>
      <c r="DGF18" s="766"/>
      <c r="DGG18" s="766"/>
      <c r="DGH18" s="766"/>
      <c r="DGI18" s="766"/>
      <c r="DGJ18" s="766"/>
      <c r="DGK18" s="766"/>
      <c r="DGL18" s="766"/>
      <c r="DGM18" s="766"/>
      <c r="DGN18" s="766"/>
      <c r="DGO18" s="766"/>
      <c r="DGP18" s="766"/>
      <c r="DGQ18" s="766"/>
      <c r="DGR18" s="766"/>
      <c r="DGS18" s="766"/>
      <c r="DGT18" s="766"/>
      <c r="DGU18" s="766"/>
      <c r="DGV18" s="766"/>
      <c r="DGW18" s="766"/>
      <c r="DGX18" s="766"/>
      <c r="DGY18" s="766"/>
      <c r="DGZ18" s="766"/>
      <c r="DHA18" s="766"/>
      <c r="DHB18" s="766"/>
      <c r="DHC18" s="766"/>
      <c r="DHD18" s="766"/>
      <c r="DHE18" s="766"/>
      <c r="DHF18" s="766"/>
      <c r="DHG18" s="766"/>
      <c r="DHH18" s="766"/>
      <c r="DHI18" s="766"/>
      <c r="DHJ18" s="766"/>
      <c r="DHK18" s="766"/>
      <c r="DHL18" s="766"/>
      <c r="DHM18" s="766"/>
      <c r="DHN18" s="766"/>
      <c r="DHO18" s="766"/>
      <c r="DHP18" s="766"/>
      <c r="DHQ18" s="766"/>
      <c r="DHR18" s="766"/>
      <c r="DHS18" s="766"/>
      <c r="DHT18" s="766"/>
      <c r="DHU18" s="766"/>
      <c r="DHV18" s="766"/>
      <c r="DHW18" s="766"/>
      <c r="DHX18" s="766"/>
      <c r="DHY18" s="766"/>
      <c r="DHZ18" s="766"/>
      <c r="DIA18" s="766"/>
      <c r="DIB18" s="766"/>
      <c r="DIC18" s="766"/>
      <c r="DID18" s="766"/>
      <c r="DIE18" s="766"/>
      <c r="DIF18" s="766"/>
      <c r="DIG18" s="766"/>
      <c r="DIH18" s="766"/>
      <c r="DII18" s="766"/>
      <c r="DIJ18" s="766"/>
      <c r="DIK18" s="766"/>
      <c r="DIL18" s="766"/>
      <c r="DIM18" s="766"/>
      <c r="DIN18" s="766"/>
      <c r="DIO18" s="766"/>
      <c r="DIP18" s="766"/>
      <c r="DIQ18" s="766"/>
      <c r="DIR18" s="766"/>
      <c r="DIS18" s="766"/>
      <c r="DIT18" s="766"/>
      <c r="DIU18" s="766"/>
      <c r="DIV18" s="766"/>
      <c r="DIW18" s="766"/>
      <c r="DIX18" s="766"/>
      <c r="DIY18" s="766"/>
      <c r="DIZ18" s="766"/>
      <c r="DJA18" s="766"/>
      <c r="DJB18" s="766"/>
      <c r="DJC18" s="766"/>
      <c r="DJD18" s="766"/>
      <c r="DJE18" s="766"/>
      <c r="DJF18" s="766"/>
      <c r="DJG18" s="766"/>
      <c r="DJH18" s="766"/>
      <c r="DJI18" s="766"/>
      <c r="DJJ18" s="766"/>
      <c r="DJK18" s="766"/>
      <c r="DJL18" s="766"/>
      <c r="DJM18" s="766"/>
      <c r="DJN18" s="766"/>
      <c r="DJO18" s="766"/>
      <c r="DJP18" s="766"/>
      <c r="DJQ18" s="766"/>
      <c r="DJR18" s="766"/>
      <c r="DJS18" s="766"/>
      <c r="DJT18" s="766"/>
      <c r="DJU18" s="766"/>
      <c r="DJV18" s="766"/>
      <c r="DJW18" s="766"/>
      <c r="DJX18" s="766"/>
      <c r="DJY18" s="766"/>
      <c r="DJZ18" s="766"/>
      <c r="DKA18" s="766"/>
      <c r="DKB18" s="766"/>
      <c r="DKC18" s="766"/>
      <c r="DKD18" s="766"/>
      <c r="DKE18" s="766"/>
      <c r="DKF18" s="766"/>
      <c r="DKG18" s="766"/>
      <c r="DKH18" s="766"/>
      <c r="DKI18" s="766"/>
      <c r="DKJ18" s="766"/>
      <c r="DKK18" s="766"/>
      <c r="DKL18" s="766"/>
      <c r="DKM18" s="766"/>
      <c r="DKN18" s="766"/>
      <c r="DKO18" s="766"/>
      <c r="DKP18" s="766"/>
      <c r="DKQ18" s="766"/>
      <c r="DKR18" s="766"/>
      <c r="DKS18" s="766"/>
      <c r="DKT18" s="766"/>
      <c r="DKU18" s="766"/>
      <c r="DKV18" s="766"/>
      <c r="DKW18" s="766"/>
      <c r="DKX18" s="766"/>
      <c r="DKY18" s="766"/>
      <c r="DKZ18" s="766"/>
      <c r="DLA18" s="766"/>
      <c r="DLB18" s="766"/>
      <c r="DLC18" s="766"/>
      <c r="DLD18" s="766"/>
      <c r="DLE18" s="766"/>
      <c r="DLF18" s="766"/>
      <c r="DLG18" s="766"/>
      <c r="DLH18" s="766"/>
      <c r="DLI18" s="766"/>
      <c r="DLJ18" s="766"/>
      <c r="DLK18" s="766"/>
      <c r="DLL18" s="766"/>
      <c r="DLM18" s="766"/>
      <c r="DLN18" s="766"/>
      <c r="DLO18" s="766"/>
      <c r="DLP18" s="766"/>
      <c r="DLQ18" s="766"/>
      <c r="DLR18" s="766"/>
      <c r="DLS18" s="766"/>
      <c r="DLT18" s="766"/>
      <c r="DLU18" s="766"/>
      <c r="DLV18" s="766"/>
      <c r="DLW18" s="766"/>
      <c r="DLX18" s="766"/>
      <c r="DLY18" s="766"/>
      <c r="DLZ18" s="766"/>
      <c r="DMA18" s="766"/>
      <c r="DMB18" s="766"/>
      <c r="DMC18" s="766"/>
      <c r="DMD18" s="766"/>
      <c r="DME18" s="766"/>
      <c r="DMF18" s="766"/>
      <c r="DMG18" s="766"/>
      <c r="DMH18" s="766"/>
      <c r="DMI18" s="766"/>
      <c r="DMJ18" s="766"/>
      <c r="DMK18" s="766"/>
      <c r="DML18" s="766"/>
      <c r="DMM18" s="766"/>
      <c r="DMN18" s="766"/>
      <c r="DMO18" s="766"/>
      <c r="DMP18" s="766"/>
      <c r="DMQ18" s="766"/>
      <c r="DMR18" s="766"/>
      <c r="DMS18" s="766"/>
      <c r="DMT18" s="766"/>
      <c r="DMU18" s="766"/>
      <c r="DMV18" s="766"/>
      <c r="DMW18" s="766"/>
      <c r="DMX18" s="766"/>
      <c r="DMY18" s="766"/>
      <c r="DMZ18" s="766"/>
      <c r="DNA18" s="766"/>
      <c r="DNB18" s="766"/>
      <c r="DNC18" s="766"/>
      <c r="DND18" s="766"/>
      <c r="DNE18" s="766"/>
      <c r="DNF18" s="766"/>
      <c r="DNG18" s="766"/>
      <c r="DNH18" s="766"/>
      <c r="DNI18" s="766"/>
      <c r="DNJ18" s="766"/>
      <c r="DNK18" s="766"/>
      <c r="DNL18" s="766"/>
      <c r="DNM18" s="766"/>
      <c r="DNN18" s="766"/>
      <c r="DNO18" s="766"/>
      <c r="DNP18" s="766"/>
      <c r="DNQ18" s="766"/>
      <c r="DNR18" s="766"/>
      <c r="DNS18" s="766"/>
      <c r="DNT18" s="766"/>
      <c r="DNU18" s="766"/>
      <c r="DNV18" s="766"/>
      <c r="DNW18" s="766"/>
      <c r="DNX18" s="766"/>
      <c r="DNY18" s="766"/>
      <c r="DNZ18" s="766"/>
      <c r="DOA18" s="766"/>
      <c r="DOB18" s="766"/>
      <c r="DOC18" s="766"/>
      <c r="DOD18" s="766"/>
      <c r="DOE18" s="766"/>
      <c r="DOF18" s="766"/>
      <c r="DOG18" s="766"/>
      <c r="DOH18" s="766"/>
      <c r="DOI18" s="766"/>
      <c r="DOJ18" s="766"/>
      <c r="DOK18" s="766"/>
      <c r="DOL18" s="766"/>
      <c r="DOM18" s="766"/>
      <c r="DON18" s="766"/>
      <c r="DOO18" s="766"/>
      <c r="DOP18" s="766"/>
      <c r="DOQ18" s="766"/>
      <c r="DOR18" s="766"/>
      <c r="DOS18" s="766"/>
      <c r="DOT18" s="766"/>
      <c r="DOU18" s="766"/>
      <c r="DOV18" s="766"/>
      <c r="DOW18" s="766"/>
      <c r="DOX18" s="766"/>
      <c r="DOY18" s="766"/>
      <c r="DOZ18" s="766"/>
      <c r="DPA18" s="766"/>
      <c r="DPB18" s="766"/>
      <c r="DPC18" s="766"/>
      <c r="DPD18" s="766"/>
      <c r="DPE18" s="766"/>
      <c r="DPF18" s="766"/>
      <c r="DPG18" s="766"/>
      <c r="DPH18" s="766"/>
      <c r="DPI18" s="766"/>
      <c r="DPJ18" s="766"/>
      <c r="DPK18" s="766"/>
      <c r="DPL18" s="766"/>
      <c r="DPM18" s="766"/>
      <c r="DPN18" s="766"/>
      <c r="DPO18" s="766"/>
      <c r="DPP18" s="766"/>
      <c r="DPQ18" s="766"/>
      <c r="DPR18" s="766"/>
      <c r="DPS18" s="766"/>
      <c r="DPT18" s="766"/>
      <c r="DPU18" s="766"/>
      <c r="DPV18" s="766"/>
      <c r="DPW18" s="766"/>
      <c r="DPX18" s="766"/>
      <c r="DPY18" s="766"/>
      <c r="DPZ18" s="766"/>
      <c r="DQA18" s="766"/>
      <c r="DQB18" s="766"/>
      <c r="DQC18" s="766"/>
      <c r="DQD18" s="766"/>
      <c r="DQE18" s="766"/>
      <c r="DQF18" s="766"/>
      <c r="DQG18" s="766"/>
      <c r="DQH18" s="766"/>
      <c r="DQI18" s="766"/>
      <c r="DQJ18" s="766"/>
      <c r="DQK18" s="766"/>
      <c r="DQL18" s="766"/>
      <c r="DQM18" s="766"/>
      <c r="DQN18" s="766"/>
      <c r="DQO18" s="766"/>
      <c r="DQP18" s="766"/>
      <c r="DQQ18" s="766"/>
      <c r="DQR18" s="766"/>
      <c r="DQS18" s="766"/>
      <c r="DQT18" s="766"/>
      <c r="DQU18" s="766"/>
      <c r="DQV18" s="766"/>
      <c r="DQW18" s="766"/>
      <c r="DQX18" s="766"/>
      <c r="DQY18" s="766"/>
      <c r="DQZ18" s="766"/>
      <c r="DRA18" s="766"/>
      <c r="DRB18" s="766"/>
      <c r="DRC18" s="766"/>
      <c r="DRD18" s="766"/>
      <c r="DRE18" s="766"/>
      <c r="DRF18" s="766"/>
      <c r="DRG18" s="766"/>
      <c r="DRH18" s="766"/>
      <c r="DRI18" s="766"/>
      <c r="DRJ18" s="766"/>
      <c r="DRK18" s="766"/>
      <c r="DRL18" s="766"/>
      <c r="DRM18" s="766"/>
      <c r="DRN18" s="766"/>
      <c r="DRO18" s="766"/>
      <c r="DRP18" s="766"/>
      <c r="DRQ18" s="766"/>
      <c r="DRR18" s="766"/>
      <c r="DRS18" s="766"/>
      <c r="DRT18" s="766"/>
      <c r="DRU18" s="766"/>
      <c r="DRV18" s="766"/>
      <c r="DRW18" s="766"/>
      <c r="DRX18" s="766"/>
      <c r="DRY18" s="766"/>
      <c r="DRZ18" s="766"/>
      <c r="DSA18" s="766"/>
      <c r="DSB18" s="766"/>
      <c r="DSC18" s="766"/>
      <c r="DSD18" s="766"/>
      <c r="DSE18" s="766"/>
      <c r="DSF18" s="766"/>
      <c r="DSG18" s="766"/>
      <c r="DSH18" s="766"/>
      <c r="DSI18" s="766"/>
      <c r="DSJ18" s="766"/>
      <c r="DSK18" s="766"/>
      <c r="DSL18" s="766"/>
      <c r="DSM18" s="766"/>
      <c r="DSN18" s="766"/>
      <c r="DSO18" s="766"/>
      <c r="DSP18" s="766"/>
      <c r="DSQ18" s="766"/>
      <c r="DSR18" s="766"/>
      <c r="DSS18" s="766"/>
      <c r="DST18" s="766"/>
      <c r="DSU18" s="766"/>
      <c r="DSV18" s="766"/>
      <c r="DSW18" s="766"/>
      <c r="DSX18" s="766"/>
      <c r="DSY18" s="766"/>
      <c r="DSZ18" s="766"/>
      <c r="DTA18" s="766"/>
      <c r="DTB18" s="766"/>
      <c r="DTC18" s="766"/>
      <c r="DTD18" s="766"/>
      <c r="DTE18" s="766"/>
      <c r="DTF18" s="766"/>
      <c r="DTG18" s="766"/>
      <c r="DTH18" s="766"/>
      <c r="DTI18" s="766"/>
      <c r="DTJ18" s="766"/>
      <c r="DTK18" s="766"/>
      <c r="DTL18" s="766"/>
      <c r="DTM18" s="766"/>
      <c r="DTN18" s="766"/>
      <c r="DTO18" s="766"/>
      <c r="DTP18" s="766"/>
      <c r="DTQ18" s="766"/>
      <c r="DTR18" s="766"/>
      <c r="DTS18" s="766"/>
      <c r="DTT18" s="766"/>
      <c r="DTU18" s="766"/>
      <c r="DTV18" s="766"/>
      <c r="DTW18" s="766"/>
      <c r="DTX18" s="766"/>
      <c r="DTY18" s="766"/>
      <c r="DTZ18" s="766"/>
      <c r="DUA18" s="766"/>
      <c r="DUB18" s="766"/>
      <c r="DUC18" s="766"/>
      <c r="DUD18" s="766"/>
      <c r="DUE18" s="766"/>
      <c r="DUF18" s="766"/>
      <c r="DUG18" s="766"/>
      <c r="DUH18" s="766"/>
      <c r="DUI18" s="766"/>
      <c r="DUJ18" s="766"/>
      <c r="DUK18" s="766"/>
      <c r="DUL18" s="766"/>
      <c r="DUM18" s="766"/>
      <c r="DUN18" s="766"/>
      <c r="DUO18" s="766"/>
      <c r="DUP18" s="766"/>
      <c r="DUQ18" s="766"/>
      <c r="DUR18" s="766"/>
      <c r="DUS18" s="766"/>
      <c r="DUT18" s="766"/>
      <c r="DUU18" s="766"/>
      <c r="DUV18" s="766"/>
      <c r="DUW18" s="766"/>
      <c r="DUX18" s="766"/>
      <c r="DUY18" s="766"/>
      <c r="DUZ18" s="766"/>
      <c r="DVA18" s="766"/>
      <c r="DVB18" s="766"/>
      <c r="DVC18" s="766"/>
      <c r="DVD18" s="766"/>
      <c r="DVE18" s="766"/>
      <c r="DVF18" s="766"/>
      <c r="DVG18" s="766"/>
      <c r="DVH18" s="766"/>
      <c r="DVI18" s="766"/>
      <c r="DVJ18" s="766"/>
      <c r="DVK18" s="766"/>
      <c r="DVL18" s="766"/>
      <c r="DVM18" s="766"/>
      <c r="DVN18" s="766"/>
      <c r="DVO18" s="766"/>
      <c r="DVP18" s="766"/>
      <c r="DVQ18" s="766"/>
      <c r="DVR18" s="766"/>
      <c r="DVS18" s="766"/>
      <c r="DVT18" s="766"/>
      <c r="DVU18" s="766"/>
      <c r="DVV18" s="766"/>
      <c r="DVW18" s="766"/>
      <c r="DVX18" s="766"/>
      <c r="DVY18" s="766"/>
      <c r="DVZ18" s="766"/>
      <c r="DWA18" s="766"/>
      <c r="DWB18" s="766"/>
      <c r="DWC18" s="766"/>
      <c r="DWD18" s="766"/>
      <c r="DWE18" s="766"/>
      <c r="DWF18" s="766"/>
      <c r="DWG18" s="766"/>
      <c r="DWH18" s="766"/>
      <c r="DWI18" s="766"/>
      <c r="DWJ18" s="766"/>
      <c r="DWK18" s="766"/>
      <c r="DWL18" s="766"/>
      <c r="DWM18" s="766"/>
      <c r="DWN18" s="766"/>
      <c r="DWO18" s="766"/>
      <c r="DWP18" s="766"/>
      <c r="DWQ18" s="766"/>
      <c r="DWR18" s="766"/>
      <c r="DWS18" s="766"/>
      <c r="DWT18" s="766"/>
      <c r="DWU18" s="766"/>
      <c r="DWV18" s="766"/>
      <c r="DWW18" s="766"/>
      <c r="DWX18" s="766"/>
      <c r="DWY18" s="766"/>
      <c r="DWZ18" s="766"/>
      <c r="DXA18" s="766"/>
      <c r="DXB18" s="766"/>
      <c r="DXC18" s="766"/>
      <c r="DXD18" s="766"/>
      <c r="DXE18" s="766"/>
      <c r="DXF18" s="766"/>
      <c r="DXG18" s="766"/>
      <c r="DXH18" s="766"/>
      <c r="DXI18" s="766"/>
      <c r="DXJ18" s="766"/>
      <c r="DXK18" s="766"/>
      <c r="DXL18" s="766"/>
      <c r="DXM18" s="766"/>
      <c r="DXN18" s="766"/>
      <c r="DXO18" s="766"/>
      <c r="DXP18" s="766"/>
      <c r="DXQ18" s="766"/>
      <c r="DXR18" s="766"/>
      <c r="DXS18" s="766"/>
      <c r="DXT18" s="766"/>
      <c r="DXU18" s="766"/>
      <c r="DXV18" s="766"/>
      <c r="DXW18" s="766"/>
      <c r="DXX18" s="766"/>
      <c r="DXY18" s="766"/>
      <c r="DXZ18" s="766"/>
      <c r="DYA18" s="766"/>
      <c r="DYB18" s="766"/>
      <c r="DYC18" s="766"/>
      <c r="DYD18" s="766"/>
      <c r="DYE18" s="766"/>
      <c r="DYF18" s="766"/>
      <c r="DYG18" s="766"/>
      <c r="DYH18" s="766"/>
      <c r="DYI18" s="766"/>
      <c r="DYJ18" s="766"/>
      <c r="DYK18" s="766"/>
      <c r="DYL18" s="766"/>
      <c r="DYM18" s="766"/>
      <c r="DYN18" s="766"/>
      <c r="DYO18" s="766"/>
      <c r="DYP18" s="766"/>
      <c r="DYQ18" s="766"/>
      <c r="DYR18" s="766"/>
      <c r="DYS18" s="766"/>
      <c r="DYT18" s="766"/>
      <c r="DYU18" s="766"/>
      <c r="DYV18" s="766"/>
      <c r="DYW18" s="766"/>
      <c r="DYX18" s="766"/>
      <c r="DYY18" s="766"/>
      <c r="DYZ18" s="766"/>
      <c r="DZA18" s="766"/>
      <c r="DZB18" s="766"/>
      <c r="DZC18" s="766"/>
      <c r="DZD18" s="766"/>
      <c r="DZE18" s="766"/>
      <c r="DZF18" s="766"/>
      <c r="DZG18" s="766"/>
      <c r="DZH18" s="766"/>
      <c r="DZI18" s="766"/>
      <c r="DZJ18" s="766"/>
      <c r="DZK18" s="766"/>
      <c r="DZL18" s="766"/>
      <c r="DZM18" s="766"/>
      <c r="DZN18" s="766"/>
      <c r="DZO18" s="766"/>
      <c r="DZP18" s="766"/>
      <c r="DZQ18" s="766"/>
      <c r="DZR18" s="766"/>
      <c r="DZS18" s="766"/>
      <c r="DZT18" s="766"/>
      <c r="DZU18" s="766"/>
      <c r="DZV18" s="766"/>
      <c r="DZW18" s="766"/>
      <c r="DZX18" s="766"/>
      <c r="DZY18" s="766"/>
      <c r="DZZ18" s="766"/>
      <c r="EAA18" s="766"/>
      <c r="EAB18" s="766"/>
      <c r="EAC18" s="766"/>
      <c r="EAD18" s="766"/>
      <c r="EAE18" s="766"/>
      <c r="EAF18" s="766"/>
      <c r="EAG18" s="766"/>
      <c r="EAH18" s="766"/>
      <c r="EAI18" s="766"/>
      <c r="EAJ18" s="766"/>
      <c r="EAK18" s="766"/>
      <c r="EAL18" s="766"/>
      <c r="EAM18" s="766"/>
      <c r="EAN18" s="766"/>
      <c r="EAO18" s="766"/>
      <c r="EAP18" s="766"/>
      <c r="EAQ18" s="766"/>
      <c r="EAR18" s="766"/>
      <c r="EAS18" s="766"/>
      <c r="EAT18" s="766"/>
      <c r="EAU18" s="766"/>
      <c r="EAV18" s="766"/>
      <c r="EAW18" s="766"/>
      <c r="EAX18" s="766"/>
      <c r="EAY18" s="766"/>
      <c r="EAZ18" s="766"/>
      <c r="EBA18" s="766"/>
      <c r="EBB18" s="766"/>
      <c r="EBC18" s="766"/>
      <c r="EBD18" s="766"/>
      <c r="EBE18" s="766"/>
      <c r="EBF18" s="766"/>
      <c r="EBG18" s="766"/>
      <c r="EBH18" s="766"/>
      <c r="EBI18" s="766"/>
      <c r="EBJ18" s="766"/>
      <c r="EBK18" s="766"/>
      <c r="EBL18" s="766"/>
      <c r="EBM18" s="766"/>
      <c r="EBN18" s="766"/>
      <c r="EBO18" s="766"/>
      <c r="EBP18" s="766"/>
      <c r="EBQ18" s="766"/>
      <c r="EBR18" s="766"/>
      <c r="EBS18" s="766"/>
      <c r="EBT18" s="766"/>
      <c r="EBU18" s="766"/>
      <c r="EBV18" s="766"/>
      <c r="EBW18" s="766"/>
      <c r="EBX18" s="766"/>
      <c r="EBY18" s="766"/>
      <c r="EBZ18" s="766"/>
      <c r="ECA18" s="766"/>
      <c r="ECB18" s="766"/>
      <c r="ECC18" s="766"/>
      <c r="ECD18" s="766"/>
      <c r="ECE18" s="766"/>
      <c r="ECF18" s="766"/>
      <c r="ECG18" s="766"/>
      <c r="ECH18" s="766"/>
      <c r="ECI18" s="766"/>
      <c r="ECJ18" s="766"/>
      <c r="ECK18" s="766"/>
      <c r="ECL18" s="766"/>
      <c r="ECM18" s="766"/>
      <c r="ECN18" s="766"/>
      <c r="ECO18" s="766"/>
      <c r="ECP18" s="766"/>
      <c r="ECQ18" s="766"/>
      <c r="ECR18" s="766"/>
      <c r="ECS18" s="766"/>
      <c r="ECT18" s="766"/>
      <c r="ECU18" s="766"/>
      <c r="ECV18" s="766"/>
      <c r="ECW18" s="766"/>
      <c r="ECX18" s="766"/>
      <c r="ECY18" s="766"/>
      <c r="ECZ18" s="766"/>
      <c r="EDA18" s="766"/>
      <c r="EDB18" s="766"/>
      <c r="EDC18" s="766"/>
      <c r="EDD18" s="766"/>
      <c r="EDE18" s="766"/>
      <c r="EDF18" s="766"/>
      <c r="EDG18" s="766"/>
      <c r="EDH18" s="766"/>
      <c r="EDI18" s="766"/>
      <c r="EDJ18" s="766"/>
      <c r="EDK18" s="766"/>
      <c r="EDL18" s="766"/>
      <c r="EDM18" s="766"/>
      <c r="EDN18" s="766"/>
      <c r="EDO18" s="766"/>
      <c r="EDP18" s="766"/>
      <c r="EDQ18" s="766"/>
      <c r="EDR18" s="766"/>
      <c r="EDS18" s="766"/>
      <c r="EDT18" s="766"/>
      <c r="EDU18" s="766"/>
      <c r="EDV18" s="766"/>
      <c r="EDW18" s="766"/>
      <c r="EDX18" s="766"/>
      <c r="EDY18" s="766"/>
      <c r="EDZ18" s="766"/>
      <c r="EEA18" s="766"/>
      <c r="EEB18" s="766"/>
      <c r="EEC18" s="766"/>
      <c r="EED18" s="766"/>
      <c r="EEE18" s="766"/>
      <c r="EEF18" s="766"/>
      <c r="EEG18" s="766"/>
      <c r="EEH18" s="766"/>
      <c r="EEI18" s="766"/>
      <c r="EEJ18" s="766"/>
      <c r="EEK18" s="766"/>
      <c r="EEL18" s="766"/>
      <c r="EEM18" s="766"/>
      <c r="EEN18" s="766"/>
      <c r="EEO18" s="766"/>
      <c r="EEP18" s="766"/>
      <c r="EEQ18" s="766"/>
      <c r="EER18" s="766"/>
      <c r="EES18" s="766"/>
      <c r="EET18" s="766"/>
      <c r="EEU18" s="766"/>
      <c r="EEV18" s="766"/>
      <c r="EEW18" s="766"/>
      <c r="EEX18" s="766"/>
      <c r="EEY18" s="766"/>
      <c r="EEZ18" s="766"/>
      <c r="EFA18" s="766"/>
      <c r="EFB18" s="766"/>
      <c r="EFC18" s="766"/>
      <c r="EFD18" s="766"/>
      <c r="EFE18" s="766"/>
      <c r="EFF18" s="766"/>
      <c r="EFG18" s="766"/>
      <c r="EFH18" s="766"/>
      <c r="EFI18" s="766"/>
      <c r="EFJ18" s="766"/>
      <c r="EFK18" s="766"/>
      <c r="EFL18" s="766"/>
      <c r="EFM18" s="766"/>
      <c r="EFN18" s="766"/>
      <c r="EFO18" s="766"/>
      <c r="EFP18" s="766"/>
      <c r="EFQ18" s="766"/>
      <c r="EFR18" s="766"/>
      <c r="EFS18" s="766"/>
      <c r="EFT18" s="766"/>
      <c r="EFU18" s="766"/>
      <c r="EFV18" s="766"/>
      <c r="EFW18" s="766"/>
      <c r="EFX18" s="766"/>
      <c r="EFY18" s="766"/>
      <c r="EFZ18" s="766"/>
      <c r="EGA18" s="766"/>
      <c r="EGB18" s="766"/>
      <c r="EGC18" s="766"/>
      <c r="EGD18" s="766"/>
      <c r="EGE18" s="766"/>
      <c r="EGF18" s="766"/>
      <c r="EGG18" s="766"/>
      <c r="EGH18" s="766"/>
      <c r="EGI18" s="766"/>
      <c r="EGJ18" s="766"/>
      <c r="EGK18" s="766"/>
      <c r="EGL18" s="766"/>
      <c r="EGM18" s="766"/>
      <c r="EGN18" s="766"/>
      <c r="EGO18" s="766"/>
      <c r="EGP18" s="766"/>
      <c r="EGQ18" s="766"/>
      <c r="EGR18" s="766"/>
      <c r="EGS18" s="766"/>
      <c r="EGT18" s="766"/>
      <c r="EGU18" s="766"/>
      <c r="EGV18" s="766"/>
      <c r="EGW18" s="766"/>
      <c r="EGX18" s="766"/>
      <c r="EGY18" s="766"/>
      <c r="EGZ18" s="766"/>
      <c r="EHA18" s="766"/>
      <c r="EHB18" s="766"/>
      <c r="EHC18" s="766"/>
      <c r="EHD18" s="766"/>
      <c r="EHE18" s="766"/>
      <c r="EHF18" s="766"/>
      <c r="EHG18" s="766"/>
      <c r="EHH18" s="766"/>
      <c r="EHI18" s="766"/>
      <c r="EHJ18" s="766"/>
      <c r="EHK18" s="766"/>
      <c r="EHL18" s="766"/>
      <c r="EHM18" s="766"/>
      <c r="EHN18" s="766"/>
      <c r="EHO18" s="766"/>
      <c r="EHP18" s="766"/>
      <c r="EHQ18" s="766"/>
      <c r="EHR18" s="766"/>
      <c r="EHS18" s="766"/>
      <c r="EHT18" s="766"/>
      <c r="EHU18" s="766"/>
      <c r="EHV18" s="766"/>
      <c r="EHW18" s="766"/>
      <c r="EHX18" s="766"/>
      <c r="EHY18" s="766"/>
      <c r="EHZ18" s="766"/>
      <c r="EIA18" s="766"/>
      <c r="EIB18" s="766"/>
      <c r="EIC18" s="766"/>
      <c r="EID18" s="766"/>
      <c r="EIE18" s="766"/>
      <c r="EIF18" s="766"/>
      <c r="EIG18" s="766"/>
      <c r="EIH18" s="766"/>
      <c r="EII18" s="766"/>
      <c r="EIJ18" s="766"/>
      <c r="EIK18" s="766"/>
      <c r="EIL18" s="766"/>
      <c r="EIM18" s="766"/>
      <c r="EIN18" s="766"/>
      <c r="EIO18" s="766"/>
      <c r="EIP18" s="766"/>
      <c r="EIQ18" s="766"/>
      <c r="EIR18" s="766"/>
      <c r="EIS18" s="766"/>
      <c r="EIT18" s="766"/>
      <c r="EIU18" s="766"/>
      <c r="EIV18" s="766"/>
      <c r="EIW18" s="766"/>
      <c r="EIX18" s="766"/>
      <c r="EIY18" s="766"/>
      <c r="EIZ18" s="766"/>
      <c r="EJA18" s="766"/>
      <c r="EJB18" s="766"/>
      <c r="EJC18" s="766"/>
      <c r="EJD18" s="766"/>
      <c r="EJE18" s="766"/>
      <c r="EJF18" s="766"/>
      <c r="EJG18" s="766"/>
      <c r="EJH18" s="766"/>
      <c r="EJI18" s="766"/>
      <c r="EJJ18" s="766"/>
      <c r="EJK18" s="766"/>
      <c r="EJL18" s="766"/>
      <c r="EJM18" s="766"/>
      <c r="EJN18" s="766"/>
      <c r="EJO18" s="766"/>
      <c r="EJP18" s="766"/>
      <c r="EJQ18" s="766"/>
      <c r="EJR18" s="766"/>
      <c r="EJS18" s="766"/>
      <c r="EJT18" s="766"/>
      <c r="EJU18" s="766"/>
      <c r="EJV18" s="766"/>
      <c r="EJW18" s="766"/>
      <c r="EJX18" s="766"/>
      <c r="EJY18" s="766"/>
      <c r="EJZ18" s="766"/>
      <c r="EKA18" s="766"/>
      <c r="EKB18" s="766"/>
      <c r="EKC18" s="766"/>
      <c r="EKD18" s="766"/>
      <c r="EKE18" s="766"/>
      <c r="EKF18" s="766"/>
      <c r="EKG18" s="766"/>
      <c r="EKH18" s="766"/>
      <c r="EKI18" s="766"/>
      <c r="EKJ18" s="766"/>
      <c r="EKK18" s="766"/>
      <c r="EKL18" s="766"/>
      <c r="EKM18" s="766"/>
      <c r="EKN18" s="766"/>
      <c r="EKO18" s="766"/>
      <c r="EKP18" s="766"/>
      <c r="EKQ18" s="766"/>
      <c r="EKR18" s="766"/>
      <c r="EKS18" s="766"/>
      <c r="EKT18" s="766"/>
      <c r="EKU18" s="766"/>
      <c r="EKV18" s="766"/>
      <c r="EKW18" s="766"/>
      <c r="EKX18" s="766"/>
      <c r="EKY18" s="766"/>
      <c r="EKZ18" s="766"/>
      <c r="ELA18" s="766"/>
      <c r="ELB18" s="766"/>
      <c r="ELC18" s="766"/>
      <c r="ELD18" s="766"/>
      <c r="ELE18" s="766"/>
      <c r="ELF18" s="766"/>
      <c r="ELG18" s="766"/>
      <c r="ELH18" s="766"/>
      <c r="ELI18" s="766"/>
      <c r="ELJ18" s="766"/>
      <c r="ELK18" s="766"/>
      <c r="ELL18" s="766"/>
      <c r="ELM18" s="766"/>
      <c r="ELN18" s="766"/>
      <c r="ELO18" s="766"/>
      <c r="ELP18" s="766"/>
      <c r="ELQ18" s="766"/>
      <c r="ELR18" s="766"/>
      <c r="ELS18" s="766"/>
      <c r="ELT18" s="766"/>
      <c r="ELU18" s="766"/>
      <c r="ELV18" s="766"/>
      <c r="ELW18" s="766"/>
      <c r="ELX18" s="766"/>
      <c r="ELY18" s="766"/>
      <c r="ELZ18" s="766"/>
      <c r="EMA18" s="766"/>
      <c r="EMB18" s="766"/>
      <c r="EMC18" s="766"/>
      <c r="EMD18" s="766"/>
      <c r="EME18" s="766"/>
      <c r="EMF18" s="766"/>
      <c r="EMG18" s="766"/>
      <c r="EMH18" s="766"/>
      <c r="EMI18" s="766"/>
      <c r="EMJ18" s="766"/>
      <c r="EMK18" s="766"/>
      <c r="EML18" s="766"/>
      <c r="EMM18" s="766"/>
      <c r="EMN18" s="766"/>
      <c r="EMO18" s="766"/>
      <c r="EMP18" s="766"/>
      <c r="EMQ18" s="766"/>
      <c r="EMR18" s="766"/>
      <c r="EMS18" s="766"/>
      <c r="EMT18" s="766"/>
      <c r="EMU18" s="766"/>
      <c r="EMV18" s="766"/>
      <c r="EMW18" s="766"/>
      <c r="EMX18" s="766"/>
      <c r="EMY18" s="766"/>
      <c r="EMZ18" s="766"/>
      <c r="ENA18" s="766"/>
      <c r="ENB18" s="766"/>
      <c r="ENC18" s="766"/>
      <c r="END18" s="766"/>
      <c r="ENE18" s="766"/>
      <c r="ENF18" s="766"/>
      <c r="ENG18" s="766"/>
      <c r="ENH18" s="766"/>
      <c r="ENI18" s="766"/>
      <c r="ENJ18" s="766"/>
      <c r="ENK18" s="766"/>
      <c r="ENL18" s="766"/>
      <c r="ENM18" s="766"/>
      <c r="ENN18" s="766"/>
      <c r="ENO18" s="766"/>
      <c r="ENP18" s="766"/>
      <c r="ENQ18" s="766"/>
      <c r="ENR18" s="766"/>
      <c r="ENS18" s="766"/>
      <c r="ENT18" s="766"/>
      <c r="ENU18" s="766"/>
      <c r="ENV18" s="766"/>
      <c r="ENW18" s="766"/>
      <c r="ENX18" s="766"/>
      <c r="ENY18" s="766"/>
      <c r="ENZ18" s="766"/>
      <c r="EOA18" s="766"/>
      <c r="EOB18" s="766"/>
      <c r="EOC18" s="766"/>
      <c r="EOD18" s="766"/>
      <c r="EOE18" s="766"/>
      <c r="EOF18" s="766"/>
      <c r="EOG18" s="766"/>
      <c r="EOH18" s="766"/>
      <c r="EOI18" s="766"/>
      <c r="EOJ18" s="766"/>
      <c r="EOK18" s="766"/>
      <c r="EOL18" s="766"/>
      <c r="EOM18" s="766"/>
      <c r="EON18" s="766"/>
      <c r="EOO18" s="766"/>
      <c r="EOP18" s="766"/>
      <c r="EOQ18" s="766"/>
      <c r="EOR18" s="766"/>
      <c r="EOS18" s="766"/>
      <c r="EOT18" s="766"/>
      <c r="EOU18" s="766"/>
      <c r="EOV18" s="766"/>
      <c r="EOW18" s="766"/>
      <c r="EOX18" s="766"/>
      <c r="EOY18" s="766"/>
      <c r="EOZ18" s="766"/>
      <c r="EPA18" s="766"/>
      <c r="EPB18" s="766"/>
      <c r="EPC18" s="766"/>
      <c r="EPD18" s="766"/>
      <c r="EPE18" s="766"/>
      <c r="EPF18" s="766"/>
      <c r="EPG18" s="766"/>
      <c r="EPH18" s="766"/>
      <c r="EPI18" s="766"/>
      <c r="EPJ18" s="766"/>
      <c r="EPK18" s="766"/>
      <c r="EPL18" s="766"/>
      <c r="EPM18" s="766"/>
      <c r="EPN18" s="766"/>
      <c r="EPO18" s="766"/>
      <c r="EPP18" s="766"/>
      <c r="EPQ18" s="766"/>
      <c r="EPR18" s="766"/>
      <c r="EPS18" s="766"/>
      <c r="EPT18" s="766"/>
      <c r="EPU18" s="766"/>
      <c r="EPV18" s="766"/>
      <c r="EPW18" s="766"/>
      <c r="EPX18" s="766"/>
      <c r="EPY18" s="766"/>
      <c r="EPZ18" s="766"/>
      <c r="EQA18" s="766"/>
      <c r="EQB18" s="766"/>
      <c r="EQC18" s="766"/>
      <c r="EQD18" s="766"/>
      <c r="EQE18" s="766"/>
      <c r="EQF18" s="766"/>
      <c r="EQG18" s="766"/>
      <c r="EQH18" s="766"/>
      <c r="EQI18" s="766"/>
      <c r="EQJ18" s="766"/>
      <c r="EQK18" s="766"/>
      <c r="EQL18" s="766"/>
      <c r="EQM18" s="766"/>
      <c r="EQN18" s="766"/>
      <c r="EQO18" s="766"/>
      <c r="EQP18" s="766"/>
      <c r="EQQ18" s="766"/>
      <c r="EQR18" s="766"/>
      <c r="EQS18" s="766"/>
      <c r="EQT18" s="766"/>
      <c r="EQU18" s="766"/>
      <c r="EQV18" s="766"/>
      <c r="EQW18" s="766"/>
      <c r="EQX18" s="766"/>
      <c r="EQY18" s="766"/>
      <c r="EQZ18" s="766"/>
      <c r="ERA18" s="766"/>
      <c r="ERB18" s="766"/>
      <c r="ERC18" s="766"/>
      <c r="ERD18" s="766"/>
      <c r="ERE18" s="766"/>
      <c r="ERF18" s="766"/>
      <c r="ERG18" s="766"/>
      <c r="ERH18" s="766"/>
      <c r="ERI18" s="766"/>
      <c r="ERJ18" s="766"/>
      <c r="ERK18" s="766"/>
      <c r="ERL18" s="766"/>
      <c r="ERM18" s="766"/>
      <c r="ERN18" s="766"/>
      <c r="ERO18" s="766"/>
      <c r="ERP18" s="766"/>
      <c r="ERQ18" s="766"/>
      <c r="ERR18" s="766"/>
      <c r="ERS18" s="766"/>
      <c r="ERT18" s="766"/>
      <c r="ERU18" s="766"/>
      <c r="ERV18" s="766"/>
      <c r="ERW18" s="766"/>
      <c r="ERX18" s="766"/>
      <c r="ERY18" s="766"/>
      <c r="ERZ18" s="766"/>
      <c r="ESA18" s="766"/>
      <c r="ESB18" s="766"/>
      <c r="ESC18" s="766"/>
      <c r="ESD18" s="766"/>
      <c r="ESE18" s="766"/>
      <c r="ESF18" s="766"/>
      <c r="ESG18" s="766"/>
      <c r="ESH18" s="766"/>
      <c r="ESI18" s="766"/>
      <c r="ESJ18" s="766"/>
      <c r="ESK18" s="766"/>
      <c r="ESL18" s="766"/>
      <c r="ESM18" s="766"/>
      <c r="ESN18" s="766"/>
      <c r="ESO18" s="766"/>
      <c r="ESP18" s="766"/>
      <c r="ESQ18" s="766"/>
      <c r="ESR18" s="766"/>
      <c r="ESS18" s="766"/>
      <c r="EST18" s="766"/>
      <c r="ESU18" s="766"/>
      <c r="ESV18" s="766"/>
      <c r="ESW18" s="766"/>
      <c r="ESX18" s="766"/>
      <c r="ESY18" s="766"/>
      <c r="ESZ18" s="766"/>
      <c r="ETA18" s="766"/>
      <c r="ETB18" s="766"/>
      <c r="ETC18" s="766"/>
      <c r="ETD18" s="766"/>
      <c r="ETE18" s="766"/>
      <c r="ETF18" s="766"/>
      <c r="ETG18" s="766"/>
      <c r="ETH18" s="766"/>
      <c r="ETI18" s="766"/>
      <c r="ETJ18" s="766"/>
      <c r="ETK18" s="766"/>
      <c r="ETL18" s="766"/>
      <c r="ETM18" s="766"/>
      <c r="ETN18" s="766"/>
      <c r="ETO18" s="766"/>
      <c r="ETP18" s="766"/>
      <c r="ETQ18" s="766"/>
      <c r="ETR18" s="766"/>
      <c r="ETS18" s="766"/>
      <c r="ETT18" s="766"/>
      <c r="ETU18" s="766"/>
      <c r="ETV18" s="766"/>
      <c r="ETW18" s="766"/>
      <c r="ETX18" s="766"/>
      <c r="ETY18" s="766"/>
      <c r="ETZ18" s="766"/>
      <c r="EUA18" s="766"/>
      <c r="EUB18" s="766"/>
      <c r="EUC18" s="766"/>
      <c r="EUD18" s="766"/>
      <c r="EUE18" s="766"/>
      <c r="EUF18" s="766"/>
      <c r="EUG18" s="766"/>
      <c r="EUH18" s="766"/>
      <c r="EUI18" s="766"/>
      <c r="EUJ18" s="766"/>
      <c r="EUK18" s="766"/>
      <c r="EUL18" s="766"/>
      <c r="EUM18" s="766"/>
      <c r="EUN18" s="766"/>
      <c r="EUO18" s="766"/>
      <c r="EUP18" s="766"/>
      <c r="EUQ18" s="766"/>
      <c r="EUR18" s="766"/>
      <c r="EUS18" s="766"/>
      <c r="EUT18" s="766"/>
      <c r="EUU18" s="766"/>
      <c r="EUV18" s="766"/>
      <c r="EUW18" s="766"/>
      <c r="EUX18" s="766"/>
      <c r="EUY18" s="766"/>
      <c r="EUZ18" s="766"/>
      <c r="EVA18" s="766"/>
      <c r="EVB18" s="766"/>
      <c r="EVC18" s="766"/>
      <c r="EVD18" s="766"/>
      <c r="EVE18" s="766"/>
      <c r="EVF18" s="766"/>
      <c r="EVG18" s="766"/>
      <c r="EVH18" s="766"/>
      <c r="EVI18" s="766"/>
      <c r="EVJ18" s="766"/>
      <c r="EVK18" s="766"/>
      <c r="EVL18" s="766"/>
      <c r="EVM18" s="766"/>
      <c r="EVN18" s="766"/>
      <c r="EVO18" s="766"/>
      <c r="EVP18" s="766"/>
      <c r="EVQ18" s="766"/>
      <c r="EVR18" s="766"/>
      <c r="EVS18" s="766"/>
      <c r="EVT18" s="766"/>
      <c r="EVU18" s="766"/>
      <c r="EVV18" s="766"/>
      <c r="EVW18" s="766"/>
      <c r="EVX18" s="766"/>
      <c r="EVY18" s="766"/>
      <c r="EVZ18" s="766"/>
      <c r="EWA18" s="766"/>
      <c r="EWB18" s="766"/>
      <c r="EWC18" s="766"/>
      <c r="EWD18" s="766"/>
      <c r="EWE18" s="766"/>
      <c r="EWF18" s="766"/>
      <c r="EWG18" s="766"/>
      <c r="EWH18" s="766"/>
      <c r="EWI18" s="766"/>
      <c r="EWJ18" s="766"/>
      <c r="EWK18" s="766"/>
      <c r="EWL18" s="766"/>
      <c r="EWM18" s="766"/>
      <c r="EWN18" s="766"/>
      <c r="EWO18" s="766"/>
      <c r="EWP18" s="766"/>
      <c r="EWQ18" s="766"/>
      <c r="EWR18" s="766"/>
      <c r="EWS18" s="766"/>
      <c r="EWT18" s="766"/>
      <c r="EWU18" s="766"/>
      <c r="EWV18" s="766"/>
      <c r="EWW18" s="766"/>
      <c r="EWX18" s="766"/>
      <c r="EWY18" s="766"/>
      <c r="EWZ18" s="766"/>
      <c r="EXA18" s="766"/>
      <c r="EXB18" s="766"/>
      <c r="EXC18" s="766"/>
      <c r="EXD18" s="766"/>
      <c r="EXE18" s="766"/>
      <c r="EXF18" s="766"/>
      <c r="EXG18" s="766"/>
      <c r="EXH18" s="766"/>
      <c r="EXI18" s="766"/>
      <c r="EXJ18" s="766"/>
      <c r="EXK18" s="766"/>
      <c r="EXL18" s="766"/>
      <c r="EXM18" s="766"/>
      <c r="EXN18" s="766"/>
      <c r="EXO18" s="766"/>
      <c r="EXP18" s="766"/>
      <c r="EXQ18" s="766"/>
      <c r="EXR18" s="766"/>
      <c r="EXS18" s="766"/>
      <c r="EXT18" s="766"/>
      <c r="EXU18" s="766"/>
      <c r="EXV18" s="766"/>
      <c r="EXW18" s="766"/>
      <c r="EXX18" s="766"/>
      <c r="EXY18" s="766"/>
      <c r="EXZ18" s="766"/>
      <c r="EYA18" s="766"/>
      <c r="EYB18" s="766"/>
      <c r="EYC18" s="766"/>
      <c r="EYD18" s="766"/>
      <c r="EYE18" s="766"/>
      <c r="EYF18" s="766"/>
      <c r="EYG18" s="766"/>
      <c r="EYH18" s="766"/>
      <c r="EYI18" s="766"/>
      <c r="EYJ18" s="766"/>
      <c r="EYK18" s="766"/>
      <c r="EYL18" s="766"/>
      <c r="EYM18" s="766"/>
      <c r="EYN18" s="766"/>
      <c r="EYO18" s="766"/>
      <c r="EYP18" s="766"/>
      <c r="EYQ18" s="766"/>
      <c r="EYR18" s="766"/>
      <c r="EYS18" s="766"/>
      <c r="EYT18" s="766"/>
      <c r="EYU18" s="766"/>
      <c r="EYV18" s="766"/>
      <c r="EYW18" s="766"/>
      <c r="EYX18" s="766"/>
      <c r="EYY18" s="766"/>
      <c r="EYZ18" s="766"/>
      <c r="EZA18" s="766"/>
      <c r="EZB18" s="766"/>
      <c r="EZC18" s="766"/>
      <c r="EZD18" s="766"/>
      <c r="EZE18" s="766"/>
      <c r="EZF18" s="766"/>
      <c r="EZG18" s="766"/>
      <c r="EZH18" s="766"/>
      <c r="EZI18" s="766"/>
      <c r="EZJ18" s="766"/>
      <c r="EZK18" s="766"/>
      <c r="EZL18" s="766"/>
      <c r="EZM18" s="766"/>
      <c r="EZN18" s="766"/>
      <c r="EZO18" s="766"/>
      <c r="EZP18" s="766"/>
      <c r="EZQ18" s="766"/>
      <c r="EZR18" s="766"/>
      <c r="EZS18" s="766"/>
      <c r="EZT18" s="766"/>
      <c r="EZU18" s="766"/>
      <c r="EZV18" s="766"/>
      <c r="EZW18" s="766"/>
      <c r="EZX18" s="766"/>
      <c r="EZY18" s="766"/>
      <c r="EZZ18" s="766"/>
      <c r="FAA18" s="766"/>
      <c r="FAB18" s="766"/>
      <c r="FAC18" s="766"/>
      <c r="FAD18" s="766"/>
      <c r="FAE18" s="766"/>
      <c r="FAF18" s="766"/>
      <c r="FAG18" s="766"/>
      <c r="FAH18" s="766"/>
      <c r="FAI18" s="766"/>
      <c r="FAJ18" s="766"/>
      <c r="FAK18" s="766"/>
      <c r="FAL18" s="766"/>
      <c r="FAM18" s="766"/>
      <c r="FAN18" s="766"/>
      <c r="FAO18" s="766"/>
      <c r="FAP18" s="766"/>
      <c r="FAQ18" s="766"/>
      <c r="FAR18" s="766"/>
      <c r="FAS18" s="766"/>
      <c r="FAT18" s="766"/>
      <c r="FAU18" s="766"/>
      <c r="FAV18" s="766"/>
      <c r="FAW18" s="766"/>
      <c r="FAX18" s="766"/>
      <c r="FAY18" s="766"/>
      <c r="FAZ18" s="766"/>
      <c r="FBA18" s="766"/>
      <c r="FBB18" s="766"/>
      <c r="FBC18" s="766"/>
      <c r="FBD18" s="766"/>
      <c r="FBE18" s="766"/>
      <c r="FBF18" s="766"/>
      <c r="FBG18" s="766"/>
      <c r="FBH18" s="766"/>
      <c r="FBI18" s="766"/>
      <c r="FBJ18" s="766"/>
      <c r="FBK18" s="766"/>
      <c r="FBL18" s="766"/>
      <c r="FBM18" s="766"/>
      <c r="FBN18" s="766"/>
      <c r="FBO18" s="766"/>
      <c r="FBP18" s="766"/>
      <c r="FBQ18" s="766"/>
      <c r="FBR18" s="766"/>
      <c r="FBS18" s="766"/>
      <c r="FBT18" s="766"/>
      <c r="FBU18" s="766"/>
      <c r="FBV18" s="766"/>
      <c r="FBW18" s="766"/>
      <c r="FBX18" s="766"/>
      <c r="FBY18" s="766"/>
      <c r="FBZ18" s="766"/>
      <c r="FCA18" s="766"/>
      <c r="FCB18" s="766"/>
      <c r="FCC18" s="766"/>
      <c r="FCD18" s="766"/>
      <c r="FCE18" s="766"/>
      <c r="FCF18" s="766"/>
      <c r="FCG18" s="766"/>
      <c r="FCH18" s="766"/>
      <c r="FCI18" s="766"/>
      <c r="FCJ18" s="766"/>
      <c r="FCK18" s="766"/>
      <c r="FCL18" s="766"/>
      <c r="FCM18" s="766"/>
      <c r="FCN18" s="766"/>
      <c r="FCO18" s="766"/>
      <c r="FCP18" s="766"/>
      <c r="FCQ18" s="766"/>
      <c r="FCR18" s="766"/>
      <c r="FCS18" s="766"/>
      <c r="FCT18" s="766"/>
      <c r="FCU18" s="766"/>
      <c r="FCV18" s="766"/>
      <c r="FCW18" s="766"/>
      <c r="FCX18" s="766"/>
      <c r="FCY18" s="766"/>
      <c r="FCZ18" s="766"/>
      <c r="FDA18" s="766"/>
      <c r="FDB18" s="766"/>
      <c r="FDC18" s="766"/>
      <c r="FDD18" s="766"/>
      <c r="FDE18" s="766"/>
      <c r="FDF18" s="766"/>
      <c r="FDG18" s="766"/>
      <c r="FDH18" s="766"/>
      <c r="FDI18" s="766"/>
      <c r="FDJ18" s="766"/>
      <c r="FDK18" s="766"/>
      <c r="FDL18" s="766"/>
      <c r="FDM18" s="766"/>
      <c r="FDN18" s="766"/>
      <c r="FDO18" s="766"/>
      <c r="FDP18" s="766"/>
      <c r="FDQ18" s="766"/>
      <c r="FDR18" s="766"/>
      <c r="FDS18" s="766"/>
      <c r="FDT18" s="766"/>
      <c r="FDU18" s="766"/>
      <c r="FDV18" s="766"/>
      <c r="FDW18" s="766"/>
      <c r="FDX18" s="766"/>
      <c r="FDY18" s="766"/>
      <c r="FDZ18" s="766"/>
      <c r="FEA18" s="766"/>
      <c r="FEB18" s="766"/>
      <c r="FEC18" s="766"/>
      <c r="FED18" s="766"/>
      <c r="FEE18" s="766"/>
      <c r="FEF18" s="766"/>
      <c r="FEG18" s="766"/>
      <c r="FEH18" s="766"/>
      <c r="FEI18" s="766"/>
      <c r="FEJ18" s="766"/>
      <c r="FEK18" s="766"/>
      <c r="FEL18" s="766"/>
      <c r="FEM18" s="766"/>
      <c r="FEN18" s="766"/>
      <c r="FEO18" s="766"/>
      <c r="FEP18" s="766"/>
      <c r="FEQ18" s="766"/>
      <c r="FER18" s="766"/>
      <c r="FES18" s="766"/>
      <c r="FET18" s="766"/>
      <c r="FEU18" s="766"/>
      <c r="FEV18" s="766"/>
      <c r="FEW18" s="766"/>
      <c r="FEX18" s="766"/>
      <c r="FEY18" s="766"/>
      <c r="FEZ18" s="766"/>
      <c r="FFA18" s="766"/>
      <c r="FFB18" s="766"/>
      <c r="FFC18" s="766"/>
      <c r="FFD18" s="766"/>
      <c r="FFE18" s="766"/>
      <c r="FFF18" s="766"/>
      <c r="FFG18" s="766"/>
      <c r="FFH18" s="766"/>
      <c r="FFI18" s="766"/>
      <c r="FFJ18" s="766"/>
      <c r="FFK18" s="766"/>
      <c r="FFL18" s="766"/>
      <c r="FFM18" s="766"/>
      <c r="FFN18" s="766"/>
      <c r="FFO18" s="766"/>
      <c r="FFP18" s="766"/>
      <c r="FFQ18" s="766"/>
      <c r="FFR18" s="766"/>
      <c r="FFS18" s="766"/>
      <c r="FFT18" s="766"/>
      <c r="FFU18" s="766"/>
      <c r="FFV18" s="766"/>
      <c r="FFW18" s="766"/>
      <c r="FFX18" s="766"/>
      <c r="FFY18" s="766"/>
      <c r="FFZ18" s="766"/>
      <c r="FGA18" s="766"/>
      <c r="FGB18" s="766"/>
      <c r="FGC18" s="766"/>
      <c r="FGD18" s="766"/>
      <c r="FGE18" s="766"/>
      <c r="FGF18" s="766"/>
      <c r="FGG18" s="766"/>
      <c r="FGH18" s="766"/>
      <c r="FGI18" s="766"/>
      <c r="FGJ18" s="766"/>
      <c r="FGK18" s="766"/>
      <c r="FGL18" s="766"/>
      <c r="FGM18" s="766"/>
      <c r="FGN18" s="766"/>
      <c r="FGO18" s="766"/>
      <c r="FGP18" s="766"/>
      <c r="FGQ18" s="766"/>
      <c r="FGR18" s="766"/>
      <c r="FGS18" s="766"/>
      <c r="FGT18" s="766"/>
      <c r="FGU18" s="766"/>
      <c r="FGV18" s="766"/>
      <c r="FGW18" s="766"/>
      <c r="FGX18" s="766"/>
      <c r="FGY18" s="766"/>
      <c r="FGZ18" s="766"/>
      <c r="FHA18" s="766"/>
      <c r="FHB18" s="766"/>
      <c r="FHC18" s="766"/>
      <c r="FHD18" s="766"/>
      <c r="FHE18" s="766"/>
      <c r="FHF18" s="766"/>
      <c r="FHG18" s="766"/>
      <c r="FHH18" s="766"/>
      <c r="FHI18" s="766"/>
      <c r="FHJ18" s="766"/>
      <c r="FHK18" s="766"/>
      <c r="FHL18" s="766"/>
      <c r="FHM18" s="766"/>
      <c r="FHN18" s="766"/>
      <c r="FHO18" s="766"/>
      <c r="FHP18" s="766"/>
      <c r="FHQ18" s="766"/>
      <c r="FHR18" s="766"/>
      <c r="FHS18" s="766"/>
      <c r="FHT18" s="766"/>
      <c r="FHU18" s="766"/>
      <c r="FHV18" s="766"/>
      <c r="FHW18" s="766"/>
      <c r="FHX18" s="766"/>
      <c r="FHY18" s="766"/>
      <c r="FHZ18" s="766"/>
      <c r="FIA18" s="766"/>
      <c r="FIB18" s="766"/>
      <c r="FIC18" s="766"/>
      <c r="FID18" s="766"/>
      <c r="FIE18" s="766"/>
      <c r="FIF18" s="766"/>
      <c r="FIG18" s="766"/>
      <c r="FIH18" s="766"/>
      <c r="FII18" s="766"/>
      <c r="FIJ18" s="766"/>
      <c r="FIK18" s="766"/>
      <c r="FIL18" s="766"/>
      <c r="FIM18" s="766"/>
      <c r="FIN18" s="766"/>
      <c r="FIO18" s="766"/>
      <c r="FIP18" s="766"/>
      <c r="FIQ18" s="766"/>
      <c r="FIR18" s="766"/>
      <c r="FIS18" s="766"/>
      <c r="FIT18" s="766"/>
      <c r="FIU18" s="766"/>
      <c r="FIV18" s="766"/>
      <c r="FIW18" s="766"/>
      <c r="FIX18" s="766"/>
      <c r="FIY18" s="766"/>
      <c r="FIZ18" s="766"/>
      <c r="FJA18" s="766"/>
      <c r="FJB18" s="766"/>
      <c r="FJC18" s="766"/>
      <c r="FJD18" s="766"/>
      <c r="FJE18" s="766"/>
      <c r="FJF18" s="766"/>
      <c r="FJG18" s="766"/>
      <c r="FJH18" s="766"/>
      <c r="FJI18" s="766"/>
      <c r="FJJ18" s="766"/>
      <c r="FJK18" s="766"/>
      <c r="FJL18" s="766"/>
      <c r="FJM18" s="766"/>
      <c r="FJN18" s="766"/>
      <c r="FJO18" s="766"/>
      <c r="FJP18" s="766"/>
      <c r="FJQ18" s="766"/>
      <c r="FJR18" s="766"/>
      <c r="FJS18" s="766"/>
      <c r="FJT18" s="766"/>
      <c r="FJU18" s="766"/>
      <c r="FJV18" s="766"/>
      <c r="FJW18" s="766"/>
      <c r="FJX18" s="766"/>
      <c r="FJY18" s="766"/>
      <c r="FJZ18" s="766"/>
      <c r="FKA18" s="766"/>
      <c r="FKB18" s="766"/>
      <c r="FKC18" s="766"/>
      <c r="FKD18" s="766"/>
      <c r="FKE18" s="766"/>
      <c r="FKF18" s="766"/>
      <c r="FKG18" s="766"/>
      <c r="FKH18" s="766"/>
      <c r="FKI18" s="766"/>
      <c r="FKJ18" s="766"/>
      <c r="FKK18" s="766"/>
      <c r="FKL18" s="766"/>
      <c r="FKM18" s="766"/>
      <c r="FKN18" s="766"/>
      <c r="FKO18" s="766"/>
      <c r="FKP18" s="766"/>
      <c r="FKQ18" s="766"/>
      <c r="FKR18" s="766"/>
      <c r="FKS18" s="766"/>
      <c r="FKT18" s="766"/>
      <c r="FKU18" s="766"/>
      <c r="FKV18" s="766"/>
      <c r="FKW18" s="766"/>
      <c r="FKX18" s="766"/>
      <c r="FKY18" s="766"/>
      <c r="FKZ18" s="766"/>
      <c r="FLA18" s="766"/>
      <c r="FLB18" s="766"/>
      <c r="FLC18" s="766"/>
      <c r="FLD18" s="766"/>
      <c r="FLE18" s="766"/>
      <c r="FLF18" s="766"/>
      <c r="FLG18" s="766"/>
      <c r="FLH18" s="766"/>
      <c r="FLI18" s="766"/>
      <c r="FLJ18" s="766"/>
      <c r="FLK18" s="766"/>
      <c r="FLL18" s="766"/>
      <c r="FLM18" s="766"/>
      <c r="FLN18" s="766"/>
      <c r="FLO18" s="766"/>
      <c r="FLP18" s="766"/>
      <c r="FLQ18" s="766"/>
      <c r="FLR18" s="766"/>
      <c r="FLS18" s="766"/>
      <c r="FLT18" s="766"/>
      <c r="FLU18" s="766"/>
      <c r="FLV18" s="766"/>
      <c r="FLW18" s="766"/>
      <c r="FLX18" s="766"/>
      <c r="FLY18" s="766"/>
      <c r="FLZ18" s="766"/>
      <c r="FMA18" s="766"/>
      <c r="FMB18" s="766"/>
      <c r="FMC18" s="766"/>
      <c r="FMD18" s="766"/>
      <c r="FME18" s="766"/>
      <c r="FMF18" s="766"/>
      <c r="FMG18" s="766"/>
      <c r="FMH18" s="766"/>
      <c r="FMI18" s="766"/>
      <c r="FMJ18" s="766"/>
      <c r="FMK18" s="766"/>
      <c r="FML18" s="766"/>
      <c r="FMM18" s="766"/>
      <c r="FMN18" s="766"/>
      <c r="FMO18" s="766"/>
      <c r="FMP18" s="766"/>
      <c r="FMQ18" s="766"/>
      <c r="FMR18" s="766"/>
      <c r="FMS18" s="766"/>
      <c r="FMT18" s="766"/>
      <c r="FMU18" s="766"/>
      <c r="FMV18" s="766"/>
      <c r="FMW18" s="766"/>
      <c r="FMX18" s="766"/>
      <c r="FMY18" s="766"/>
      <c r="FMZ18" s="766"/>
      <c r="FNA18" s="766"/>
      <c r="FNB18" s="766"/>
      <c r="FNC18" s="766"/>
      <c r="FND18" s="766"/>
      <c r="FNE18" s="766"/>
      <c r="FNF18" s="766"/>
      <c r="FNG18" s="766"/>
      <c r="FNH18" s="766"/>
      <c r="FNI18" s="766"/>
      <c r="FNJ18" s="766"/>
      <c r="FNK18" s="766"/>
      <c r="FNL18" s="766"/>
      <c r="FNM18" s="766"/>
      <c r="FNN18" s="766"/>
      <c r="FNO18" s="766"/>
      <c r="FNP18" s="766"/>
      <c r="FNQ18" s="766"/>
      <c r="FNR18" s="766"/>
      <c r="FNS18" s="766"/>
      <c r="FNT18" s="766"/>
      <c r="FNU18" s="766"/>
      <c r="FNV18" s="766"/>
      <c r="FNW18" s="766"/>
      <c r="FNX18" s="766"/>
      <c r="FNY18" s="766"/>
      <c r="FNZ18" s="766"/>
      <c r="FOA18" s="766"/>
      <c r="FOB18" s="766"/>
      <c r="FOC18" s="766"/>
      <c r="FOD18" s="766"/>
      <c r="FOE18" s="766"/>
      <c r="FOF18" s="766"/>
      <c r="FOG18" s="766"/>
      <c r="FOH18" s="766"/>
      <c r="FOI18" s="766"/>
      <c r="FOJ18" s="766"/>
      <c r="FOK18" s="766"/>
      <c r="FOL18" s="766"/>
      <c r="FOM18" s="766"/>
      <c r="FON18" s="766"/>
      <c r="FOO18" s="766"/>
      <c r="FOP18" s="766"/>
      <c r="FOQ18" s="766"/>
      <c r="FOR18" s="766"/>
      <c r="FOS18" s="766"/>
      <c r="FOT18" s="766"/>
      <c r="FOU18" s="766"/>
      <c r="FOV18" s="766"/>
      <c r="FOW18" s="766"/>
      <c r="FOX18" s="766"/>
      <c r="FOY18" s="766"/>
      <c r="FOZ18" s="766"/>
      <c r="FPA18" s="766"/>
      <c r="FPB18" s="766"/>
      <c r="FPC18" s="766"/>
      <c r="FPD18" s="766"/>
      <c r="FPE18" s="766"/>
      <c r="FPF18" s="766"/>
      <c r="FPG18" s="766"/>
      <c r="FPH18" s="766"/>
      <c r="FPI18" s="766"/>
      <c r="FPJ18" s="766"/>
      <c r="FPK18" s="766"/>
      <c r="FPL18" s="766"/>
      <c r="FPM18" s="766"/>
      <c r="FPN18" s="766"/>
      <c r="FPO18" s="766"/>
      <c r="FPP18" s="766"/>
      <c r="FPQ18" s="766"/>
      <c r="FPR18" s="766"/>
      <c r="FPS18" s="766"/>
      <c r="FPT18" s="766"/>
      <c r="FPU18" s="766"/>
      <c r="FPV18" s="766"/>
      <c r="FPW18" s="766"/>
      <c r="FPX18" s="766"/>
      <c r="FPY18" s="766"/>
      <c r="FPZ18" s="766"/>
      <c r="FQA18" s="766"/>
      <c r="FQB18" s="766"/>
      <c r="FQC18" s="766"/>
      <c r="FQD18" s="766"/>
      <c r="FQE18" s="766"/>
      <c r="FQF18" s="766"/>
      <c r="FQG18" s="766"/>
      <c r="FQH18" s="766"/>
      <c r="FQI18" s="766"/>
      <c r="FQJ18" s="766"/>
      <c r="FQK18" s="766"/>
      <c r="FQL18" s="766"/>
      <c r="FQM18" s="766"/>
      <c r="FQN18" s="766"/>
      <c r="FQO18" s="766"/>
      <c r="FQP18" s="766"/>
      <c r="FQQ18" s="766"/>
      <c r="FQR18" s="766"/>
      <c r="FQS18" s="766"/>
      <c r="FQT18" s="766"/>
      <c r="FQU18" s="766"/>
      <c r="FQV18" s="766"/>
      <c r="FQW18" s="766"/>
      <c r="FQX18" s="766"/>
      <c r="FQY18" s="766"/>
      <c r="FQZ18" s="766"/>
      <c r="FRA18" s="766"/>
      <c r="FRB18" s="766"/>
      <c r="FRC18" s="766"/>
      <c r="FRD18" s="766"/>
      <c r="FRE18" s="766"/>
      <c r="FRF18" s="766"/>
      <c r="FRG18" s="766"/>
      <c r="FRH18" s="766"/>
      <c r="FRI18" s="766"/>
      <c r="FRJ18" s="766"/>
      <c r="FRK18" s="766"/>
      <c r="FRL18" s="766"/>
      <c r="FRM18" s="766"/>
      <c r="FRN18" s="766"/>
      <c r="FRO18" s="766"/>
      <c r="FRP18" s="766"/>
      <c r="FRQ18" s="766"/>
      <c r="FRR18" s="766"/>
      <c r="FRS18" s="766"/>
      <c r="FRT18" s="766"/>
      <c r="FRU18" s="766"/>
      <c r="FRV18" s="766"/>
      <c r="FRW18" s="766"/>
      <c r="FRX18" s="766"/>
      <c r="FRY18" s="766"/>
      <c r="FRZ18" s="766"/>
      <c r="FSA18" s="766"/>
      <c r="FSB18" s="766"/>
      <c r="FSC18" s="766"/>
      <c r="FSD18" s="766"/>
      <c r="FSE18" s="766"/>
      <c r="FSF18" s="766"/>
      <c r="FSG18" s="766"/>
      <c r="FSH18" s="766"/>
      <c r="FSI18" s="766"/>
      <c r="FSJ18" s="766"/>
      <c r="FSK18" s="766"/>
      <c r="FSL18" s="766"/>
      <c r="FSM18" s="766"/>
      <c r="FSN18" s="766"/>
      <c r="FSO18" s="766"/>
      <c r="FSP18" s="766"/>
      <c r="FSQ18" s="766"/>
      <c r="FSR18" s="766"/>
      <c r="FSS18" s="766"/>
      <c r="FST18" s="766"/>
      <c r="FSU18" s="766"/>
      <c r="FSV18" s="766"/>
      <c r="FSW18" s="766"/>
      <c r="FSX18" s="766"/>
      <c r="FSY18" s="766"/>
      <c r="FSZ18" s="766"/>
      <c r="FTA18" s="766"/>
      <c r="FTB18" s="766"/>
      <c r="FTC18" s="766"/>
      <c r="FTD18" s="766"/>
      <c r="FTE18" s="766"/>
      <c r="FTF18" s="766"/>
      <c r="FTG18" s="766"/>
      <c r="FTH18" s="766"/>
      <c r="FTI18" s="766"/>
      <c r="FTJ18" s="766"/>
      <c r="FTK18" s="766"/>
      <c r="FTL18" s="766"/>
      <c r="FTM18" s="766"/>
      <c r="FTN18" s="766"/>
      <c r="FTO18" s="766"/>
      <c r="FTP18" s="766"/>
      <c r="FTQ18" s="766"/>
      <c r="FTR18" s="766"/>
      <c r="FTS18" s="766"/>
      <c r="FTT18" s="766"/>
      <c r="FTU18" s="766"/>
      <c r="FTV18" s="766"/>
      <c r="FTW18" s="766"/>
      <c r="FTX18" s="766"/>
      <c r="FTY18" s="766"/>
      <c r="FTZ18" s="766"/>
      <c r="FUA18" s="766"/>
      <c r="FUB18" s="766"/>
      <c r="FUC18" s="766"/>
      <c r="FUD18" s="766"/>
      <c r="FUE18" s="766"/>
      <c r="FUF18" s="766"/>
      <c r="FUG18" s="766"/>
      <c r="FUH18" s="766"/>
      <c r="FUI18" s="766"/>
      <c r="FUJ18" s="766"/>
      <c r="FUK18" s="766"/>
      <c r="FUL18" s="766"/>
      <c r="FUM18" s="766"/>
      <c r="FUN18" s="766"/>
      <c r="FUO18" s="766"/>
      <c r="FUP18" s="766"/>
      <c r="FUQ18" s="766"/>
      <c r="FUR18" s="766"/>
      <c r="FUS18" s="766"/>
      <c r="FUT18" s="766"/>
      <c r="FUU18" s="766"/>
      <c r="FUV18" s="766"/>
      <c r="FUW18" s="766"/>
      <c r="FUX18" s="766"/>
      <c r="FUY18" s="766"/>
      <c r="FUZ18" s="766"/>
      <c r="FVA18" s="766"/>
      <c r="FVB18" s="766"/>
      <c r="FVC18" s="766"/>
      <c r="FVD18" s="766"/>
      <c r="FVE18" s="766"/>
      <c r="FVF18" s="766"/>
      <c r="FVG18" s="766"/>
      <c r="FVH18" s="766"/>
      <c r="FVI18" s="766"/>
      <c r="FVJ18" s="766"/>
      <c r="FVK18" s="766"/>
      <c r="FVL18" s="766"/>
      <c r="FVM18" s="766"/>
      <c r="FVN18" s="766"/>
      <c r="FVO18" s="766"/>
      <c r="FVP18" s="766"/>
      <c r="FVQ18" s="766"/>
      <c r="FVR18" s="766"/>
      <c r="FVS18" s="766"/>
      <c r="FVT18" s="766"/>
      <c r="FVU18" s="766"/>
      <c r="FVV18" s="766"/>
      <c r="FVW18" s="766"/>
      <c r="FVX18" s="766"/>
      <c r="FVY18" s="766"/>
      <c r="FVZ18" s="766"/>
      <c r="FWA18" s="766"/>
      <c r="FWB18" s="766"/>
      <c r="FWC18" s="766"/>
      <c r="FWD18" s="766"/>
      <c r="FWE18" s="766"/>
      <c r="FWF18" s="766"/>
      <c r="FWG18" s="766"/>
      <c r="FWH18" s="766"/>
      <c r="FWI18" s="766"/>
      <c r="FWJ18" s="766"/>
      <c r="FWK18" s="766"/>
      <c r="FWL18" s="766"/>
      <c r="FWM18" s="766"/>
      <c r="FWN18" s="766"/>
      <c r="FWO18" s="766"/>
      <c r="FWP18" s="766"/>
      <c r="FWQ18" s="766"/>
      <c r="FWR18" s="766"/>
      <c r="FWS18" s="766"/>
      <c r="FWT18" s="766"/>
      <c r="FWU18" s="766"/>
      <c r="FWV18" s="766"/>
      <c r="FWW18" s="766"/>
      <c r="FWX18" s="766"/>
      <c r="FWY18" s="766"/>
      <c r="FWZ18" s="766"/>
      <c r="FXA18" s="766"/>
      <c r="FXB18" s="766"/>
      <c r="FXC18" s="766"/>
      <c r="FXD18" s="766"/>
      <c r="FXE18" s="766"/>
      <c r="FXF18" s="766"/>
      <c r="FXG18" s="766"/>
      <c r="FXH18" s="766"/>
      <c r="FXI18" s="766"/>
      <c r="FXJ18" s="766"/>
      <c r="FXK18" s="766"/>
      <c r="FXL18" s="766"/>
      <c r="FXM18" s="766"/>
      <c r="FXN18" s="766"/>
      <c r="FXO18" s="766"/>
      <c r="FXP18" s="766"/>
      <c r="FXQ18" s="766"/>
      <c r="FXR18" s="766"/>
      <c r="FXS18" s="766"/>
      <c r="FXT18" s="766"/>
      <c r="FXU18" s="766"/>
      <c r="FXV18" s="766"/>
      <c r="FXW18" s="766"/>
      <c r="FXX18" s="766"/>
      <c r="FXY18" s="766"/>
      <c r="FXZ18" s="766"/>
      <c r="FYA18" s="766"/>
      <c r="FYB18" s="766"/>
      <c r="FYC18" s="766"/>
      <c r="FYD18" s="766"/>
      <c r="FYE18" s="766"/>
      <c r="FYF18" s="766"/>
      <c r="FYG18" s="766"/>
      <c r="FYH18" s="766"/>
      <c r="FYI18" s="766"/>
      <c r="FYJ18" s="766"/>
      <c r="FYK18" s="766"/>
      <c r="FYL18" s="766"/>
      <c r="FYM18" s="766"/>
      <c r="FYN18" s="766"/>
      <c r="FYO18" s="766"/>
      <c r="FYP18" s="766"/>
      <c r="FYQ18" s="766"/>
      <c r="FYR18" s="766"/>
      <c r="FYS18" s="766"/>
      <c r="FYT18" s="766"/>
      <c r="FYU18" s="766"/>
      <c r="FYV18" s="766"/>
      <c r="FYW18" s="766"/>
      <c r="FYX18" s="766"/>
      <c r="FYY18" s="766"/>
      <c r="FYZ18" s="766"/>
      <c r="FZA18" s="766"/>
      <c r="FZB18" s="766"/>
      <c r="FZC18" s="766"/>
      <c r="FZD18" s="766"/>
      <c r="FZE18" s="766"/>
      <c r="FZF18" s="766"/>
      <c r="FZG18" s="766"/>
      <c r="FZH18" s="766"/>
      <c r="FZI18" s="766"/>
      <c r="FZJ18" s="766"/>
      <c r="FZK18" s="766"/>
      <c r="FZL18" s="766"/>
      <c r="FZM18" s="766"/>
      <c r="FZN18" s="766"/>
      <c r="FZO18" s="766"/>
      <c r="FZP18" s="766"/>
      <c r="FZQ18" s="766"/>
      <c r="FZR18" s="766"/>
      <c r="FZS18" s="766"/>
      <c r="FZT18" s="766"/>
      <c r="FZU18" s="766"/>
      <c r="FZV18" s="766"/>
      <c r="FZW18" s="766"/>
      <c r="FZX18" s="766"/>
      <c r="FZY18" s="766"/>
      <c r="FZZ18" s="766"/>
      <c r="GAA18" s="766"/>
      <c r="GAB18" s="766"/>
      <c r="GAC18" s="766"/>
      <c r="GAD18" s="766"/>
      <c r="GAE18" s="766"/>
      <c r="GAF18" s="766"/>
      <c r="GAG18" s="766"/>
      <c r="GAH18" s="766"/>
      <c r="GAI18" s="766"/>
      <c r="GAJ18" s="766"/>
      <c r="GAK18" s="766"/>
      <c r="GAL18" s="766"/>
      <c r="GAM18" s="766"/>
      <c r="GAN18" s="766"/>
      <c r="GAO18" s="766"/>
      <c r="GAP18" s="766"/>
      <c r="GAQ18" s="766"/>
      <c r="GAR18" s="766"/>
      <c r="GAS18" s="766"/>
      <c r="GAT18" s="766"/>
      <c r="GAU18" s="766"/>
      <c r="GAV18" s="766"/>
      <c r="GAW18" s="766"/>
      <c r="GAX18" s="766"/>
      <c r="GAY18" s="766"/>
      <c r="GAZ18" s="766"/>
      <c r="GBA18" s="766"/>
      <c r="GBB18" s="766"/>
      <c r="GBC18" s="766"/>
      <c r="GBD18" s="766"/>
      <c r="GBE18" s="766"/>
      <c r="GBF18" s="766"/>
      <c r="GBG18" s="766"/>
      <c r="GBH18" s="766"/>
      <c r="GBI18" s="766"/>
      <c r="GBJ18" s="766"/>
      <c r="GBK18" s="766"/>
      <c r="GBL18" s="766"/>
      <c r="GBM18" s="766"/>
      <c r="GBN18" s="766"/>
      <c r="GBO18" s="766"/>
      <c r="GBP18" s="766"/>
      <c r="GBQ18" s="766"/>
      <c r="GBR18" s="766"/>
      <c r="GBS18" s="766"/>
      <c r="GBT18" s="766"/>
      <c r="GBU18" s="766"/>
      <c r="GBV18" s="766"/>
      <c r="GBW18" s="766"/>
      <c r="GBX18" s="766"/>
      <c r="GBY18" s="766"/>
      <c r="GBZ18" s="766"/>
      <c r="GCA18" s="766"/>
      <c r="GCB18" s="766"/>
      <c r="GCC18" s="766"/>
      <c r="GCD18" s="766"/>
      <c r="GCE18" s="766"/>
      <c r="GCF18" s="766"/>
      <c r="GCG18" s="766"/>
      <c r="GCH18" s="766"/>
      <c r="GCI18" s="766"/>
      <c r="GCJ18" s="766"/>
      <c r="GCK18" s="766"/>
      <c r="GCL18" s="766"/>
      <c r="GCM18" s="766"/>
      <c r="GCN18" s="766"/>
      <c r="GCO18" s="766"/>
      <c r="GCP18" s="766"/>
      <c r="GCQ18" s="766"/>
      <c r="GCR18" s="766"/>
      <c r="GCS18" s="766"/>
      <c r="GCT18" s="766"/>
      <c r="GCU18" s="766"/>
      <c r="GCV18" s="766"/>
      <c r="GCW18" s="766"/>
      <c r="GCX18" s="766"/>
      <c r="GCY18" s="766"/>
      <c r="GCZ18" s="766"/>
      <c r="GDA18" s="766"/>
      <c r="GDB18" s="766"/>
      <c r="GDC18" s="766"/>
      <c r="GDD18" s="766"/>
      <c r="GDE18" s="766"/>
      <c r="GDF18" s="766"/>
      <c r="GDG18" s="766"/>
      <c r="GDH18" s="766"/>
      <c r="GDI18" s="766"/>
      <c r="GDJ18" s="766"/>
      <c r="GDK18" s="766"/>
      <c r="GDL18" s="766"/>
      <c r="GDM18" s="766"/>
      <c r="GDN18" s="766"/>
      <c r="GDO18" s="766"/>
      <c r="GDP18" s="766"/>
      <c r="GDQ18" s="766"/>
      <c r="GDR18" s="766"/>
      <c r="GDS18" s="766"/>
      <c r="GDT18" s="766"/>
      <c r="GDU18" s="766"/>
      <c r="GDV18" s="766"/>
      <c r="GDW18" s="766"/>
      <c r="GDX18" s="766"/>
      <c r="GDY18" s="766"/>
      <c r="GDZ18" s="766"/>
      <c r="GEA18" s="766"/>
      <c r="GEB18" s="766"/>
      <c r="GEC18" s="766"/>
      <c r="GED18" s="766"/>
      <c r="GEE18" s="766"/>
      <c r="GEF18" s="766"/>
      <c r="GEG18" s="766"/>
      <c r="GEH18" s="766"/>
      <c r="GEI18" s="766"/>
      <c r="GEJ18" s="766"/>
      <c r="GEK18" s="766"/>
      <c r="GEL18" s="766"/>
      <c r="GEM18" s="766"/>
      <c r="GEN18" s="766"/>
      <c r="GEO18" s="766"/>
      <c r="GEP18" s="766"/>
      <c r="GEQ18" s="766"/>
      <c r="GER18" s="766"/>
      <c r="GES18" s="766"/>
      <c r="GET18" s="766"/>
      <c r="GEU18" s="766"/>
      <c r="GEV18" s="766"/>
      <c r="GEW18" s="766"/>
      <c r="GEX18" s="766"/>
      <c r="GEY18" s="766"/>
      <c r="GEZ18" s="766"/>
      <c r="GFA18" s="766"/>
      <c r="GFB18" s="766"/>
      <c r="GFC18" s="766"/>
      <c r="GFD18" s="766"/>
      <c r="GFE18" s="766"/>
      <c r="GFF18" s="766"/>
      <c r="GFG18" s="766"/>
      <c r="GFH18" s="766"/>
      <c r="GFI18" s="766"/>
      <c r="GFJ18" s="766"/>
      <c r="GFK18" s="766"/>
      <c r="GFL18" s="766"/>
      <c r="GFM18" s="766"/>
      <c r="GFN18" s="766"/>
      <c r="GFO18" s="766"/>
      <c r="GFP18" s="766"/>
      <c r="GFQ18" s="766"/>
      <c r="GFR18" s="766"/>
      <c r="GFS18" s="766"/>
      <c r="GFT18" s="766"/>
      <c r="GFU18" s="766"/>
      <c r="GFV18" s="766"/>
      <c r="GFW18" s="766"/>
      <c r="GFX18" s="766"/>
      <c r="GFY18" s="766"/>
      <c r="GFZ18" s="766"/>
      <c r="GGA18" s="766"/>
      <c r="GGB18" s="766"/>
      <c r="GGC18" s="766"/>
      <c r="GGD18" s="766"/>
      <c r="GGE18" s="766"/>
      <c r="GGF18" s="766"/>
      <c r="GGG18" s="766"/>
      <c r="GGH18" s="766"/>
      <c r="GGI18" s="766"/>
      <c r="GGJ18" s="766"/>
      <c r="GGK18" s="766"/>
      <c r="GGL18" s="766"/>
      <c r="GGM18" s="766"/>
      <c r="GGN18" s="766"/>
      <c r="GGO18" s="766"/>
      <c r="GGP18" s="766"/>
      <c r="GGQ18" s="766"/>
      <c r="GGR18" s="766"/>
      <c r="GGS18" s="766"/>
      <c r="GGT18" s="766"/>
      <c r="GGU18" s="766"/>
      <c r="GGV18" s="766"/>
      <c r="GGW18" s="766"/>
      <c r="GGX18" s="766"/>
      <c r="GGY18" s="766"/>
      <c r="GGZ18" s="766"/>
      <c r="GHA18" s="766"/>
      <c r="GHB18" s="766"/>
      <c r="GHC18" s="766"/>
      <c r="GHD18" s="766"/>
      <c r="GHE18" s="766"/>
      <c r="GHF18" s="766"/>
      <c r="GHG18" s="766"/>
      <c r="GHH18" s="766"/>
      <c r="GHI18" s="766"/>
      <c r="GHJ18" s="766"/>
      <c r="GHK18" s="766"/>
      <c r="GHL18" s="766"/>
      <c r="GHM18" s="766"/>
      <c r="GHN18" s="766"/>
      <c r="GHO18" s="766"/>
      <c r="GHP18" s="766"/>
      <c r="GHQ18" s="766"/>
      <c r="GHR18" s="766"/>
      <c r="GHS18" s="766"/>
      <c r="GHT18" s="766"/>
      <c r="GHU18" s="766"/>
      <c r="GHV18" s="766"/>
      <c r="GHW18" s="766"/>
      <c r="GHX18" s="766"/>
      <c r="GHY18" s="766"/>
      <c r="GHZ18" s="766"/>
      <c r="GIA18" s="766"/>
      <c r="GIB18" s="766"/>
      <c r="GIC18" s="766"/>
      <c r="GID18" s="766"/>
      <c r="GIE18" s="766"/>
      <c r="GIF18" s="766"/>
      <c r="GIG18" s="766"/>
      <c r="GIH18" s="766"/>
      <c r="GII18" s="766"/>
      <c r="GIJ18" s="766"/>
      <c r="GIK18" s="766"/>
      <c r="GIL18" s="766"/>
      <c r="GIM18" s="766"/>
      <c r="GIN18" s="766"/>
      <c r="GIO18" s="766"/>
      <c r="GIP18" s="766"/>
      <c r="GIQ18" s="766"/>
      <c r="GIR18" s="766"/>
      <c r="GIS18" s="766"/>
      <c r="GIT18" s="766"/>
      <c r="GIU18" s="766"/>
      <c r="GIV18" s="766"/>
      <c r="GIW18" s="766"/>
      <c r="GIX18" s="766"/>
      <c r="GIY18" s="766"/>
      <c r="GIZ18" s="766"/>
      <c r="GJA18" s="766"/>
      <c r="GJB18" s="766"/>
      <c r="GJC18" s="766"/>
      <c r="GJD18" s="766"/>
      <c r="GJE18" s="766"/>
      <c r="GJF18" s="766"/>
      <c r="GJG18" s="766"/>
      <c r="GJH18" s="766"/>
      <c r="GJI18" s="766"/>
      <c r="GJJ18" s="766"/>
      <c r="GJK18" s="766"/>
      <c r="GJL18" s="766"/>
      <c r="GJM18" s="766"/>
      <c r="GJN18" s="766"/>
      <c r="GJO18" s="766"/>
      <c r="GJP18" s="766"/>
      <c r="GJQ18" s="766"/>
      <c r="GJR18" s="766"/>
      <c r="GJS18" s="766"/>
      <c r="GJT18" s="766"/>
      <c r="GJU18" s="766"/>
      <c r="GJV18" s="766"/>
      <c r="GJW18" s="766"/>
      <c r="GJX18" s="766"/>
      <c r="GJY18" s="766"/>
      <c r="GJZ18" s="766"/>
      <c r="GKA18" s="766"/>
      <c r="GKB18" s="766"/>
      <c r="GKC18" s="766"/>
      <c r="GKD18" s="766"/>
      <c r="GKE18" s="766"/>
      <c r="GKF18" s="766"/>
      <c r="GKG18" s="766"/>
      <c r="GKH18" s="766"/>
      <c r="GKI18" s="766"/>
      <c r="GKJ18" s="766"/>
      <c r="GKK18" s="766"/>
      <c r="GKL18" s="766"/>
      <c r="GKM18" s="766"/>
      <c r="GKN18" s="766"/>
      <c r="GKO18" s="766"/>
      <c r="GKP18" s="766"/>
      <c r="GKQ18" s="766"/>
      <c r="GKR18" s="766"/>
      <c r="GKS18" s="766"/>
      <c r="GKT18" s="766"/>
      <c r="GKU18" s="766"/>
      <c r="GKV18" s="766"/>
      <c r="GKW18" s="766"/>
      <c r="GKX18" s="766"/>
      <c r="GKY18" s="766"/>
      <c r="GKZ18" s="766"/>
      <c r="GLA18" s="766"/>
      <c r="GLB18" s="766"/>
      <c r="GLC18" s="766"/>
      <c r="GLD18" s="766"/>
      <c r="GLE18" s="766"/>
      <c r="GLF18" s="766"/>
      <c r="GLG18" s="766"/>
      <c r="GLH18" s="766"/>
      <c r="GLI18" s="766"/>
      <c r="GLJ18" s="766"/>
      <c r="GLK18" s="766"/>
      <c r="GLL18" s="766"/>
      <c r="GLM18" s="766"/>
      <c r="GLN18" s="766"/>
      <c r="GLO18" s="766"/>
      <c r="GLP18" s="766"/>
      <c r="GLQ18" s="766"/>
      <c r="GLR18" s="766"/>
      <c r="GLS18" s="766"/>
      <c r="GLT18" s="766"/>
      <c r="GLU18" s="766"/>
      <c r="GLV18" s="766"/>
      <c r="GLW18" s="766"/>
      <c r="GLX18" s="766"/>
      <c r="GLY18" s="766"/>
      <c r="GLZ18" s="766"/>
      <c r="GMA18" s="766"/>
      <c r="GMB18" s="766"/>
      <c r="GMC18" s="766"/>
      <c r="GMD18" s="766"/>
      <c r="GME18" s="766"/>
      <c r="GMF18" s="766"/>
      <c r="GMG18" s="766"/>
      <c r="GMH18" s="766"/>
      <c r="GMI18" s="766"/>
      <c r="GMJ18" s="766"/>
      <c r="GMK18" s="766"/>
      <c r="GML18" s="766"/>
      <c r="GMM18" s="766"/>
      <c r="GMN18" s="766"/>
      <c r="GMO18" s="766"/>
      <c r="GMP18" s="766"/>
      <c r="GMQ18" s="766"/>
      <c r="GMR18" s="766"/>
      <c r="GMS18" s="766"/>
      <c r="GMT18" s="766"/>
      <c r="GMU18" s="766"/>
      <c r="GMV18" s="766"/>
      <c r="GMW18" s="766"/>
      <c r="GMX18" s="766"/>
      <c r="GMY18" s="766"/>
      <c r="GMZ18" s="766"/>
      <c r="GNA18" s="766"/>
      <c r="GNB18" s="766"/>
      <c r="GNC18" s="766"/>
      <c r="GND18" s="766"/>
      <c r="GNE18" s="766"/>
      <c r="GNF18" s="766"/>
      <c r="GNG18" s="766"/>
      <c r="GNH18" s="766"/>
      <c r="GNI18" s="766"/>
      <c r="GNJ18" s="766"/>
      <c r="GNK18" s="766"/>
      <c r="GNL18" s="766"/>
      <c r="GNM18" s="766"/>
      <c r="GNN18" s="766"/>
      <c r="GNO18" s="766"/>
      <c r="GNP18" s="766"/>
      <c r="GNQ18" s="766"/>
      <c r="GNR18" s="766"/>
      <c r="GNS18" s="766"/>
      <c r="GNT18" s="766"/>
      <c r="GNU18" s="766"/>
      <c r="GNV18" s="766"/>
      <c r="GNW18" s="766"/>
      <c r="GNX18" s="766"/>
      <c r="GNY18" s="766"/>
      <c r="GNZ18" s="766"/>
      <c r="GOA18" s="766"/>
      <c r="GOB18" s="766"/>
      <c r="GOC18" s="766"/>
      <c r="GOD18" s="766"/>
      <c r="GOE18" s="766"/>
      <c r="GOF18" s="766"/>
      <c r="GOG18" s="766"/>
      <c r="GOH18" s="766"/>
      <c r="GOI18" s="766"/>
      <c r="GOJ18" s="766"/>
      <c r="GOK18" s="766"/>
      <c r="GOL18" s="766"/>
      <c r="GOM18" s="766"/>
      <c r="GON18" s="766"/>
      <c r="GOO18" s="766"/>
      <c r="GOP18" s="766"/>
      <c r="GOQ18" s="766"/>
      <c r="GOR18" s="766"/>
      <c r="GOS18" s="766"/>
      <c r="GOT18" s="766"/>
      <c r="GOU18" s="766"/>
      <c r="GOV18" s="766"/>
      <c r="GOW18" s="766"/>
      <c r="GOX18" s="766"/>
      <c r="GOY18" s="766"/>
      <c r="GOZ18" s="766"/>
      <c r="GPA18" s="766"/>
      <c r="GPB18" s="766"/>
      <c r="GPC18" s="766"/>
      <c r="GPD18" s="766"/>
      <c r="GPE18" s="766"/>
      <c r="GPF18" s="766"/>
      <c r="GPG18" s="766"/>
      <c r="GPH18" s="766"/>
      <c r="GPI18" s="766"/>
      <c r="GPJ18" s="766"/>
      <c r="GPK18" s="766"/>
      <c r="GPL18" s="766"/>
      <c r="GPM18" s="766"/>
      <c r="GPN18" s="766"/>
      <c r="GPO18" s="766"/>
      <c r="GPP18" s="766"/>
      <c r="GPQ18" s="766"/>
      <c r="GPR18" s="766"/>
      <c r="GPS18" s="766"/>
      <c r="GPT18" s="766"/>
      <c r="GPU18" s="766"/>
      <c r="GPV18" s="766"/>
      <c r="GPW18" s="766"/>
      <c r="GPX18" s="766"/>
      <c r="GPY18" s="766"/>
      <c r="GPZ18" s="766"/>
      <c r="GQA18" s="766"/>
      <c r="GQB18" s="766"/>
      <c r="GQC18" s="766"/>
      <c r="GQD18" s="766"/>
      <c r="GQE18" s="766"/>
      <c r="GQF18" s="766"/>
      <c r="GQG18" s="766"/>
      <c r="GQH18" s="766"/>
      <c r="GQI18" s="766"/>
      <c r="GQJ18" s="766"/>
      <c r="GQK18" s="766"/>
      <c r="GQL18" s="766"/>
      <c r="GQM18" s="766"/>
      <c r="GQN18" s="766"/>
      <c r="GQO18" s="766"/>
      <c r="GQP18" s="766"/>
      <c r="GQQ18" s="766"/>
      <c r="GQR18" s="766"/>
      <c r="GQS18" s="766"/>
      <c r="GQT18" s="766"/>
      <c r="GQU18" s="766"/>
      <c r="GQV18" s="766"/>
      <c r="GQW18" s="766"/>
      <c r="GQX18" s="766"/>
      <c r="GQY18" s="766"/>
      <c r="GQZ18" s="766"/>
      <c r="GRA18" s="766"/>
      <c r="GRB18" s="766"/>
      <c r="GRC18" s="766"/>
      <c r="GRD18" s="766"/>
      <c r="GRE18" s="766"/>
      <c r="GRF18" s="766"/>
      <c r="GRG18" s="766"/>
      <c r="GRH18" s="766"/>
      <c r="GRI18" s="766"/>
      <c r="GRJ18" s="766"/>
      <c r="GRK18" s="766"/>
      <c r="GRL18" s="766"/>
      <c r="GRM18" s="766"/>
      <c r="GRN18" s="766"/>
      <c r="GRO18" s="766"/>
      <c r="GRP18" s="766"/>
      <c r="GRQ18" s="766"/>
      <c r="GRR18" s="766"/>
      <c r="GRS18" s="766"/>
      <c r="GRT18" s="766"/>
      <c r="GRU18" s="766"/>
      <c r="GRV18" s="766"/>
      <c r="GRW18" s="766"/>
      <c r="GRX18" s="766"/>
      <c r="GRY18" s="766"/>
      <c r="GRZ18" s="766"/>
      <c r="GSA18" s="766"/>
      <c r="GSB18" s="766"/>
      <c r="GSC18" s="766"/>
      <c r="GSD18" s="766"/>
      <c r="GSE18" s="766"/>
      <c r="GSF18" s="766"/>
      <c r="GSG18" s="766"/>
      <c r="GSH18" s="766"/>
      <c r="GSI18" s="766"/>
      <c r="GSJ18" s="766"/>
      <c r="GSK18" s="766"/>
      <c r="GSL18" s="766"/>
      <c r="GSM18" s="766"/>
      <c r="GSN18" s="766"/>
      <c r="GSO18" s="766"/>
      <c r="GSP18" s="766"/>
      <c r="GSQ18" s="766"/>
      <c r="GSR18" s="766"/>
      <c r="GSS18" s="766"/>
      <c r="GST18" s="766"/>
      <c r="GSU18" s="766"/>
      <c r="GSV18" s="766"/>
      <c r="GSW18" s="766"/>
      <c r="GSX18" s="766"/>
      <c r="GSY18" s="766"/>
      <c r="GSZ18" s="766"/>
      <c r="GTA18" s="766"/>
      <c r="GTB18" s="766"/>
      <c r="GTC18" s="766"/>
      <c r="GTD18" s="766"/>
      <c r="GTE18" s="766"/>
      <c r="GTF18" s="766"/>
      <c r="GTG18" s="766"/>
      <c r="GTH18" s="766"/>
      <c r="GTI18" s="766"/>
      <c r="GTJ18" s="766"/>
      <c r="GTK18" s="766"/>
      <c r="GTL18" s="766"/>
      <c r="GTM18" s="766"/>
      <c r="GTN18" s="766"/>
      <c r="GTO18" s="766"/>
      <c r="GTP18" s="766"/>
      <c r="GTQ18" s="766"/>
      <c r="GTR18" s="766"/>
      <c r="GTS18" s="766"/>
      <c r="GTT18" s="766"/>
      <c r="GTU18" s="766"/>
      <c r="GTV18" s="766"/>
      <c r="GTW18" s="766"/>
      <c r="GTX18" s="766"/>
      <c r="GTY18" s="766"/>
      <c r="GTZ18" s="766"/>
      <c r="GUA18" s="766"/>
      <c r="GUB18" s="766"/>
      <c r="GUC18" s="766"/>
      <c r="GUD18" s="766"/>
      <c r="GUE18" s="766"/>
      <c r="GUF18" s="766"/>
      <c r="GUG18" s="766"/>
      <c r="GUH18" s="766"/>
      <c r="GUI18" s="766"/>
      <c r="GUJ18" s="766"/>
      <c r="GUK18" s="766"/>
      <c r="GUL18" s="766"/>
      <c r="GUM18" s="766"/>
      <c r="GUN18" s="766"/>
      <c r="GUO18" s="766"/>
      <c r="GUP18" s="766"/>
      <c r="GUQ18" s="766"/>
      <c r="GUR18" s="766"/>
      <c r="GUS18" s="766"/>
      <c r="GUT18" s="766"/>
      <c r="GUU18" s="766"/>
      <c r="GUV18" s="766"/>
      <c r="GUW18" s="766"/>
      <c r="GUX18" s="766"/>
      <c r="GUY18" s="766"/>
      <c r="GUZ18" s="766"/>
      <c r="GVA18" s="766"/>
      <c r="GVB18" s="766"/>
      <c r="GVC18" s="766"/>
      <c r="GVD18" s="766"/>
      <c r="GVE18" s="766"/>
      <c r="GVF18" s="766"/>
      <c r="GVG18" s="766"/>
      <c r="GVH18" s="766"/>
      <c r="GVI18" s="766"/>
      <c r="GVJ18" s="766"/>
      <c r="GVK18" s="766"/>
      <c r="GVL18" s="766"/>
      <c r="GVM18" s="766"/>
      <c r="GVN18" s="766"/>
      <c r="GVO18" s="766"/>
      <c r="GVP18" s="766"/>
      <c r="GVQ18" s="766"/>
      <c r="GVR18" s="766"/>
      <c r="GVS18" s="766"/>
      <c r="GVT18" s="766"/>
      <c r="GVU18" s="766"/>
      <c r="GVV18" s="766"/>
      <c r="GVW18" s="766"/>
      <c r="GVX18" s="766"/>
      <c r="GVY18" s="766"/>
      <c r="GVZ18" s="766"/>
      <c r="GWA18" s="766"/>
      <c r="GWB18" s="766"/>
      <c r="GWC18" s="766"/>
      <c r="GWD18" s="766"/>
      <c r="GWE18" s="766"/>
      <c r="GWF18" s="766"/>
      <c r="GWG18" s="766"/>
      <c r="GWH18" s="766"/>
      <c r="GWI18" s="766"/>
      <c r="GWJ18" s="766"/>
      <c r="GWK18" s="766"/>
      <c r="GWL18" s="766"/>
      <c r="GWM18" s="766"/>
      <c r="GWN18" s="766"/>
      <c r="GWO18" s="766"/>
      <c r="GWP18" s="766"/>
      <c r="GWQ18" s="766"/>
      <c r="GWR18" s="766"/>
      <c r="GWS18" s="766"/>
      <c r="GWT18" s="766"/>
      <c r="GWU18" s="766"/>
      <c r="GWV18" s="766"/>
      <c r="GWW18" s="766"/>
      <c r="GWX18" s="766"/>
      <c r="GWY18" s="766"/>
      <c r="GWZ18" s="766"/>
      <c r="GXA18" s="766"/>
      <c r="GXB18" s="766"/>
      <c r="GXC18" s="766"/>
      <c r="GXD18" s="766"/>
      <c r="GXE18" s="766"/>
      <c r="GXF18" s="766"/>
      <c r="GXG18" s="766"/>
      <c r="GXH18" s="766"/>
      <c r="GXI18" s="766"/>
      <c r="GXJ18" s="766"/>
      <c r="GXK18" s="766"/>
      <c r="GXL18" s="766"/>
      <c r="GXM18" s="766"/>
      <c r="GXN18" s="766"/>
      <c r="GXO18" s="766"/>
      <c r="GXP18" s="766"/>
      <c r="GXQ18" s="766"/>
      <c r="GXR18" s="766"/>
      <c r="GXS18" s="766"/>
      <c r="GXT18" s="766"/>
      <c r="GXU18" s="766"/>
      <c r="GXV18" s="766"/>
      <c r="GXW18" s="766"/>
      <c r="GXX18" s="766"/>
      <c r="GXY18" s="766"/>
      <c r="GXZ18" s="766"/>
      <c r="GYA18" s="766"/>
      <c r="GYB18" s="766"/>
      <c r="GYC18" s="766"/>
      <c r="GYD18" s="766"/>
      <c r="GYE18" s="766"/>
      <c r="GYF18" s="766"/>
      <c r="GYG18" s="766"/>
      <c r="GYH18" s="766"/>
      <c r="GYI18" s="766"/>
      <c r="GYJ18" s="766"/>
      <c r="GYK18" s="766"/>
      <c r="GYL18" s="766"/>
      <c r="GYM18" s="766"/>
      <c r="GYN18" s="766"/>
      <c r="GYO18" s="766"/>
      <c r="GYP18" s="766"/>
      <c r="GYQ18" s="766"/>
      <c r="GYR18" s="766"/>
      <c r="GYS18" s="766"/>
      <c r="GYT18" s="766"/>
      <c r="GYU18" s="766"/>
      <c r="GYV18" s="766"/>
      <c r="GYW18" s="766"/>
      <c r="GYX18" s="766"/>
      <c r="GYY18" s="766"/>
      <c r="GYZ18" s="766"/>
      <c r="GZA18" s="766"/>
      <c r="GZB18" s="766"/>
      <c r="GZC18" s="766"/>
      <c r="GZD18" s="766"/>
      <c r="GZE18" s="766"/>
      <c r="GZF18" s="766"/>
      <c r="GZG18" s="766"/>
      <c r="GZH18" s="766"/>
      <c r="GZI18" s="766"/>
      <c r="GZJ18" s="766"/>
      <c r="GZK18" s="766"/>
      <c r="GZL18" s="766"/>
      <c r="GZM18" s="766"/>
      <c r="GZN18" s="766"/>
      <c r="GZO18" s="766"/>
      <c r="GZP18" s="766"/>
      <c r="GZQ18" s="766"/>
      <c r="GZR18" s="766"/>
      <c r="GZS18" s="766"/>
      <c r="GZT18" s="766"/>
      <c r="GZU18" s="766"/>
      <c r="GZV18" s="766"/>
      <c r="GZW18" s="766"/>
      <c r="GZX18" s="766"/>
      <c r="GZY18" s="766"/>
      <c r="GZZ18" s="766"/>
      <c r="HAA18" s="766"/>
      <c r="HAB18" s="766"/>
      <c r="HAC18" s="766"/>
      <c r="HAD18" s="766"/>
      <c r="HAE18" s="766"/>
      <c r="HAF18" s="766"/>
      <c r="HAG18" s="766"/>
      <c r="HAH18" s="766"/>
      <c r="HAI18" s="766"/>
      <c r="HAJ18" s="766"/>
      <c r="HAK18" s="766"/>
      <c r="HAL18" s="766"/>
      <c r="HAM18" s="766"/>
      <c r="HAN18" s="766"/>
      <c r="HAO18" s="766"/>
      <c r="HAP18" s="766"/>
      <c r="HAQ18" s="766"/>
      <c r="HAR18" s="766"/>
      <c r="HAS18" s="766"/>
      <c r="HAT18" s="766"/>
      <c r="HAU18" s="766"/>
      <c r="HAV18" s="766"/>
      <c r="HAW18" s="766"/>
      <c r="HAX18" s="766"/>
      <c r="HAY18" s="766"/>
      <c r="HAZ18" s="766"/>
      <c r="HBA18" s="766"/>
      <c r="HBB18" s="766"/>
      <c r="HBC18" s="766"/>
      <c r="HBD18" s="766"/>
      <c r="HBE18" s="766"/>
      <c r="HBF18" s="766"/>
      <c r="HBG18" s="766"/>
      <c r="HBH18" s="766"/>
      <c r="HBI18" s="766"/>
      <c r="HBJ18" s="766"/>
      <c r="HBK18" s="766"/>
      <c r="HBL18" s="766"/>
      <c r="HBM18" s="766"/>
      <c r="HBN18" s="766"/>
      <c r="HBO18" s="766"/>
      <c r="HBP18" s="766"/>
      <c r="HBQ18" s="766"/>
      <c r="HBR18" s="766"/>
      <c r="HBS18" s="766"/>
      <c r="HBT18" s="766"/>
      <c r="HBU18" s="766"/>
      <c r="HBV18" s="766"/>
      <c r="HBW18" s="766"/>
      <c r="HBX18" s="766"/>
      <c r="HBY18" s="766"/>
      <c r="HBZ18" s="766"/>
      <c r="HCA18" s="766"/>
      <c r="HCB18" s="766"/>
      <c r="HCC18" s="766"/>
      <c r="HCD18" s="766"/>
      <c r="HCE18" s="766"/>
      <c r="HCF18" s="766"/>
      <c r="HCG18" s="766"/>
      <c r="HCH18" s="766"/>
      <c r="HCI18" s="766"/>
      <c r="HCJ18" s="766"/>
      <c r="HCK18" s="766"/>
      <c r="HCL18" s="766"/>
      <c r="HCM18" s="766"/>
      <c r="HCN18" s="766"/>
      <c r="HCO18" s="766"/>
      <c r="HCP18" s="766"/>
      <c r="HCQ18" s="766"/>
      <c r="HCR18" s="766"/>
      <c r="HCS18" s="766"/>
      <c r="HCT18" s="766"/>
      <c r="HCU18" s="766"/>
      <c r="HCV18" s="766"/>
      <c r="HCW18" s="766"/>
      <c r="HCX18" s="766"/>
      <c r="HCY18" s="766"/>
      <c r="HCZ18" s="766"/>
      <c r="HDA18" s="766"/>
      <c r="HDB18" s="766"/>
      <c r="HDC18" s="766"/>
      <c r="HDD18" s="766"/>
      <c r="HDE18" s="766"/>
      <c r="HDF18" s="766"/>
      <c r="HDG18" s="766"/>
      <c r="HDH18" s="766"/>
      <c r="HDI18" s="766"/>
      <c r="HDJ18" s="766"/>
      <c r="HDK18" s="766"/>
      <c r="HDL18" s="766"/>
      <c r="HDM18" s="766"/>
      <c r="HDN18" s="766"/>
      <c r="HDO18" s="766"/>
      <c r="HDP18" s="766"/>
      <c r="HDQ18" s="766"/>
      <c r="HDR18" s="766"/>
      <c r="HDS18" s="766"/>
      <c r="HDT18" s="766"/>
      <c r="HDU18" s="766"/>
      <c r="HDV18" s="766"/>
      <c r="HDW18" s="766"/>
      <c r="HDX18" s="766"/>
      <c r="HDY18" s="766"/>
      <c r="HDZ18" s="766"/>
      <c r="HEA18" s="766"/>
      <c r="HEB18" s="766"/>
      <c r="HEC18" s="766"/>
      <c r="HED18" s="766"/>
      <c r="HEE18" s="766"/>
      <c r="HEF18" s="766"/>
      <c r="HEG18" s="766"/>
      <c r="HEH18" s="766"/>
      <c r="HEI18" s="766"/>
      <c r="HEJ18" s="766"/>
      <c r="HEK18" s="766"/>
      <c r="HEL18" s="766"/>
      <c r="HEM18" s="766"/>
      <c r="HEN18" s="766"/>
      <c r="HEO18" s="766"/>
      <c r="HEP18" s="766"/>
      <c r="HEQ18" s="766"/>
      <c r="HER18" s="766"/>
      <c r="HES18" s="766"/>
      <c r="HET18" s="766"/>
      <c r="HEU18" s="766"/>
      <c r="HEV18" s="766"/>
      <c r="HEW18" s="766"/>
      <c r="HEX18" s="766"/>
      <c r="HEY18" s="766"/>
      <c r="HEZ18" s="766"/>
      <c r="HFA18" s="766"/>
      <c r="HFB18" s="766"/>
      <c r="HFC18" s="766"/>
      <c r="HFD18" s="766"/>
      <c r="HFE18" s="766"/>
      <c r="HFF18" s="766"/>
      <c r="HFG18" s="766"/>
      <c r="HFH18" s="766"/>
      <c r="HFI18" s="766"/>
      <c r="HFJ18" s="766"/>
      <c r="HFK18" s="766"/>
      <c r="HFL18" s="766"/>
      <c r="HFM18" s="766"/>
      <c r="HFN18" s="766"/>
      <c r="HFO18" s="766"/>
      <c r="HFP18" s="766"/>
      <c r="HFQ18" s="766"/>
      <c r="HFR18" s="766"/>
      <c r="HFS18" s="766"/>
      <c r="HFT18" s="766"/>
      <c r="HFU18" s="766"/>
      <c r="HFV18" s="766"/>
      <c r="HFW18" s="766"/>
      <c r="HFX18" s="766"/>
      <c r="HFY18" s="766"/>
      <c r="HFZ18" s="766"/>
      <c r="HGA18" s="766"/>
      <c r="HGB18" s="766"/>
      <c r="HGC18" s="766"/>
      <c r="HGD18" s="766"/>
      <c r="HGE18" s="766"/>
      <c r="HGF18" s="766"/>
      <c r="HGG18" s="766"/>
      <c r="HGH18" s="766"/>
      <c r="HGI18" s="766"/>
      <c r="HGJ18" s="766"/>
      <c r="HGK18" s="766"/>
      <c r="HGL18" s="766"/>
      <c r="HGM18" s="766"/>
      <c r="HGN18" s="766"/>
      <c r="HGO18" s="766"/>
      <c r="HGP18" s="766"/>
      <c r="HGQ18" s="766"/>
      <c r="HGR18" s="766"/>
      <c r="HGS18" s="766"/>
      <c r="HGT18" s="766"/>
      <c r="HGU18" s="766"/>
      <c r="HGV18" s="766"/>
      <c r="HGW18" s="766"/>
      <c r="HGX18" s="766"/>
      <c r="HGY18" s="766"/>
      <c r="HGZ18" s="766"/>
      <c r="HHA18" s="766"/>
      <c r="HHB18" s="766"/>
      <c r="HHC18" s="766"/>
      <c r="HHD18" s="766"/>
      <c r="HHE18" s="766"/>
      <c r="HHF18" s="766"/>
      <c r="HHG18" s="766"/>
      <c r="HHH18" s="766"/>
      <c r="HHI18" s="766"/>
      <c r="HHJ18" s="766"/>
      <c r="HHK18" s="766"/>
      <c r="HHL18" s="766"/>
      <c r="HHM18" s="766"/>
      <c r="HHN18" s="766"/>
      <c r="HHO18" s="766"/>
      <c r="HHP18" s="766"/>
      <c r="HHQ18" s="766"/>
      <c r="HHR18" s="766"/>
      <c r="HHS18" s="766"/>
      <c r="HHT18" s="766"/>
      <c r="HHU18" s="766"/>
      <c r="HHV18" s="766"/>
      <c r="HHW18" s="766"/>
      <c r="HHX18" s="766"/>
      <c r="HHY18" s="766"/>
      <c r="HHZ18" s="766"/>
      <c r="HIA18" s="766"/>
      <c r="HIB18" s="766"/>
      <c r="HIC18" s="766"/>
      <c r="HID18" s="766"/>
      <c r="HIE18" s="766"/>
      <c r="HIF18" s="766"/>
      <c r="HIG18" s="766"/>
      <c r="HIH18" s="766"/>
      <c r="HII18" s="766"/>
      <c r="HIJ18" s="766"/>
      <c r="HIK18" s="766"/>
      <c r="HIL18" s="766"/>
      <c r="HIM18" s="766"/>
      <c r="HIN18" s="766"/>
      <c r="HIO18" s="766"/>
      <c r="HIP18" s="766"/>
      <c r="HIQ18" s="766"/>
      <c r="HIR18" s="766"/>
      <c r="HIS18" s="766"/>
      <c r="HIT18" s="766"/>
      <c r="HIU18" s="766"/>
      <c r="HIV18" s="766"/>
      <c r="HIW18" s="766"/>
      <c r="HIX18" s="766"/>
      <c r="HIY18" s="766"/>
      <c r="HIZ18" s="766"/>
      <c r="HJA18" s="766"/>
      <c r="HJB18" s="766"/>
      <c r="HJC18" s="766"/>
      <c r="HJD18" s="766"/>
      <c r="HJE18" s="766"/>
      <c r="HJF18" s="766"/>
      <c r="HJG18" s="766"/>
      <c r="HJH18" s="766"/>
      <c r="HJI18" s="766"/>
      <c r="HJJ18" s="766"/>
      <c r="HJK18" s="766"/>
      <c r="HJL18" s="766"/>
      <c r="HJM18" s="766"/>
      <c r="HJN18" s="766"/>
      <c r="HJO18" s="766"/>
      <c r="HJP18" s="766"/>
      <c r="HJQ18" s="766"/>
      <c r="HJR18" s="766"/>
      <c r="HJS18" s="766"/>
      <c r="HJT18" s="766"/>
      <c r="HJU18" s="766"/>
      <c r="HJV18" s="766"/>
      <c r="HJW18" s="766"/>
      <c r="HJX18" s="766"/>
      <c r="HJY18" s="766"/>
      <c r="HJZ18" s="766"/>
      <c r="HKA18" s="766"/>
      <c r="HKB18" s="766"/>
      <c r="HKC18" s="766"/>
      <c r="HKD18" s="766"/>
      <c r="HKE18" s="766"/>
      <c r="HKF18" s="766"/>
      <c r="HKG18" s="766"/>
      <c r="HKH18" s="766"/>
      <c r="HKI18" s="766"/>
      <c r="HKJ18" s="766"/>
      <c r="HKK18" s="766"/>
      <c r="HKL18" s="766"/>
      <c r="HKM18" s="766"/>
      <c r="HKN18" s="766"/>
      <c r="HKO18" s="766"/>
      <c r="HKP18" s="766"/>
      <c r="HKQ18" s="766"/>
      <c r="HKR18" s="766"/>
      <c r="HKS18" s="766"/>
      <c r="HKT18" s="766"/>
      <c r="HKU18" s="766"/>
      <c r="HKV18" s="766"/>
      <c r="HKW18" s="766"/>
      <c r="HKX18" s="766"/>
      <c r="HKY18" s="766"/>
      <c r="HKZ18" s="766"/>
      <c r="HLA18" s="766"/>
      <c r="HLB18" s="766"/>
      <c r="HLC18" s="766"/>
      <c r="HLD18" s="766"/>
      <c r="HLE18" s="766"/>
      <c r="HLF18" s="766"/>
      <c r="HLG18" s="766"/>
      <c r="HLH18" s="766"/>
      <c r="HLI18" s="766"/>
      <c r="HLJ18" s="766"/>
      <c r="HLK18" s="766"/>
      <c r="HLL18" s="766"/>
      <c r="HLM18" s="766"/>
      <c r="HLN18" s="766"/>
      <c r="HLO18" s="766"/>
      <c r="HLP18" s="766"/>
      <c r="HLQ18" s="766"/>
      <c r="HLR18" s="766"/>
      <c r="HLS18" s="766"/>
      <c r="HLT18" s="766"/>
      <c r="HLU18" s="766"/>
      <c r="HLV18" s="766"/>
      <c r="HLW18" s="766"/>
      <c r="HLX18" s="766"/>
      <c r="HLY18" s="766"/>
      <c r="HLZ18" s="766"/>
      <c r="HMA18" s="766"/>
      <c r="HMB18" s="766"/>
      <c r="HMC18" s="766"/>
      <c r="HMD18" s="766"/>
      <c r="HME18" s="766"/>
      <c r="HMF18" s="766"/>
      <c r="HMG18" s="766"/>
      <c r="HMH18" s="766"/>
      <c r="HMI18" s="766"/>
      <c r="HMJ18" s="766"/>
      <c r="HMK18" s="766"/>
      <c r="HML18" s="766"/>
      <c r="HMM18" s="766"/>
      <c r="HMN18" s="766"/>
      <c r="HMO18" s="766"/>
      <c r="HMP18" s="766"/>
      <c r="HMQ18" s="766"/>
      <c r="HMR18" s="766"/>
      <c r="HMS18" s="766"/>
      <c r="HMT18" s="766"/>
      <c r="HMU18" s="766"/>
      <c r="HMV18" s="766"/>
      <c r="HMW18" s="766"/>
      <c r="HMX18" s="766"/>
      <c r="HMY18" s="766"/>
      <c r="HMZ18" s="766"/>
      <c r="HNA18" s="766"/>
      <c r="HNB18" s="766"/>
      <c r="HNC18" s="766"/>
      <c r="HND18" s="766"/>
      <c r="HNE18" s="766"/>
      <c r="HNF18" s="766"/>
      <c r="HNG18" s="766"/>
      <c r="HNH18" s="766"/>
      <c r="HNI18" s="766"/>
      <c r="HNJ18" s="766"/>
      <c r="HNK18" s="766"/>
      <c r="HNL18" s="766"/>
      <c r="HNM18" s="766"/>
      <c r="HNN18" s="766"/>
      <c r="HNO18" s="766"/>
      <c r="HNP18" s="766"/>
      <c r="HNQ18" s="766"/>
      <c r="HNR18" s="766"/>
      <c r="HNS18" s="766"/>
      <c r="HNT18" s="766"/>
      <c r="HNU18" s="766"/>
      <c r="HNV18" s="766"/>
      <c r="HNW18" s="766"/>
      <c r="HNX18" s="766"/>
      <c r="HNY18" s="766"/>
      <c r="HNZ18" s="766"/>
      <c r="HOA18" s="766"/>
      <c r="HOB18" s="766"/>
      <c r="HOC18" s="766"/>
      <c r="HOD18" s="766"/>
      <c r="HOE18" s="766"/>
      <c r="HOF18" s="766"/>
      <c r="HOG18" s="766"/>
      <c r="HOH18" s="766"/>
      <c r="HOI18" s="766"/>
      <c r="HOJ18" s="766"/>
      <c r="HOK18" s="766"/>
      <c r="HOL18" s="766"/>
      <c r="HOM18" s="766"/>
      <c r="HON18" s="766"/>
      <c r="HOO18" s="766"/>
      <c r="HOP18" s="766"/>
      <c r="HOQ18" s="766"/>
      <c r="HOR18" s="766"/>
      <c r="HOS18" s="766"/>
      <c r="HOT18" s="766"/>
      <c r="HOU18" s="766"/>
      <c r="HOV18" s="766"/>
      <c r="HOW18" s="766"/>
      <c r="HOX18" s="766"/>
      <c r="HOY18" s="766"/>
      <c r="HOZ18" s="766"/>
      <c r="HPA18" s="766"/>
      <c r="HPB18" s="766"/>
      <c r="HPC18" s="766"/>
      <c r="HPD18" s="766"/>
      <c r="HPE18" s="766"/>
      <c r="HPF18" s="766"/>
      <c r="HPG18" s="766"/>
      <c r="HPH18" s="766"/>
      <c r="HPI18" s="766"/>
      <c r="HPJ18" s="766"/>
      <c r="HPK18" s="766"/>
      <c r="HPL18" s="766"/>
      <c r="HPM18" s="766"/>
      <c r="HPN18" s="766"/>
      <c r="HPO18" s="766"/>
      <c r="HPP18" s="766"/>
      <c r="HPQ18" s="766"/>
      <c r="HPR18" s="766"/>
      <c r="HPS18" s="766"/>
      <c r="HPT18" s="766"/>
      <c r="HPU18" s="766"/>
      <c r="HPV18" s="766"/>
      <c r="HPW18" s="766"/>
      <c r="HPX18" s="766"/>
      <c r="HPY18" s="766"/>
      <c r="HPZ18" s="766"/>
      <c r="HQA18" s="766"/>
      <c r="HQB18" s="766"/>
      <c r="HQC18" s="766"/>
      <c r="HQD18" s="766"/>
      <c r="HQE18" s="766"/>
      <c r="HQF18" s="766"/>
      <c r="HQG18" s="766"/>
      <c r="HQH18" s="766"/>
      <c r="HQI18" s="766"/>
      <c r="HQJ18" s="766"/>
      <c r="HQK18" s="766"/>
      <c r="HQL18" s="766"/>
      <c r="HQM18" s="766"/>
      <c r="HQN18" s="766"/>
      <c r="HQO18" s="766"/>
      <c r="HQP18" s="766"/>
      <c r="HQQ18" s="766"/>
      <c r="HQR18" s="766"/>
      <c r="HQS18" s="766"/>
      <c r="HQT18" s="766"/>
      <c r="HQU18" s="766"/>
      <c r="HQV18" s="766"/>
      <c r="HQW18" s="766"/>
      <c r="HQX18" s="766"/>
      <c r="HQY18" s="766"/>
      <c r="HQZ18" s="766"/>
      <c r="HRA18" s="766"/>
      <c r="HRB18" s="766"/>
      <c r="HRC18" s="766"/>
      <c r="HRD18" s="766"/>
      <c r="HRE18" s="766"/>
      <c r="HRF18" s="766"/>
      <c r="HRG18" s="766"/>
      <c r="HRH18" s="766"/>
      <c r="HRI18" s="766"/>
      <c r="HRJ18" s="766"/>
      <c r="HRK18" s="766"/>
      <c r="HRL18" s="766"/>
      <c r="HRM18" s="766"/>
      <c r="HRN18" s="766"/>
      <c r="HRO18" s="766"/>
      <c r="HRP18" s="766"/>
      <c r="HRQ18" s="766"/>
      <c r="HRR18" s="766"/>
      <c r="HRS18" s="766"/>
      <c r="HRT18" s="766"/>
      <c r="HRU18" s="766"/>
      <c r="HRV18" s="766"/>
      <c r="HRW18" s="766"/>
      <c r="HRX18" s="766"/>
      <c r="HRY18" s="766"/>
      <c r="HRZ18" s="766"/>
      <c r="HSA18" s="766"/>
      <c r="HSB18" s="766"/>
      <c r="HSC18" s="766"/>
      <c r="HSD18" s="766"/>
      <c r="HSE18" s="766"/>
      <c r="HSF18" s="766"/>
      <c r="HSG18" s="766"/>
      <c r="HSH18" s="766"/>
      <c r="HSI18" s="766"/>
      <c r="HSJ18" s="766"/>
      <c r="HSK18" s="766"/>
      <c r="HSL18" s="766"/>
      <c r="HSM18" s="766"/>
      <c r="HSN18" s="766"/>
      <c r="HSO18" s="766"/>
      <c r="HSP18" s="766"/>
      <c r="HSQ18" s="766"/>
      <c r="HSR18" s="766"/>
      <c r="HSS18" s="766"/>
      <c r="HST18" s="766"/>
      <c r="HSU18" s="766"/>
      <c r="HSV18" s="766"/>
      <c r="HSW18" s="766"/>
      <c r="HSX18" s="766"/>
      <c r="HSY18" s="766"/>
      <c r="HSZ18" s="766"/>
      <c r="HTA18" s="766"/>
      <c r="HTB18" s="766"/>
      <c r="HTC18" s="766"/>
      <c r="HTD18" s="766"/>
      <c r="HTE18" s="766"/>
      <c r="HTF18" s="766"/>
      <c r="HTG18" s="766"/>
      <c r="HTH18" s="766"/>
      <c r="HTI18" s="766"/>
      <c r="HTJ18" s="766"/>
      <c r="HTK18" s="766"/>
      <c r="HTL18" s="766"/>
      <c r="HTM18" s="766"/>
      <c r="HTN18" s="766"/>
      <c r="HTO18" s="766"/>
      <c r="HTP18" s="766"/>
      <c r="HTQ18" s="766"/>
      <c r="HTR18" s="766"/>
      <c r="HTS18" s="766"/>
      <c r="HTT18" s="766"/>
      <c r="HTU18" s="766"/>
      <c r="HTV18" s="766"/>
      <c r="HTW18" s="766"/>
      <c r="HTX18" s="766"/>
      <c r="HTY18" s="766"/>
      <c r="HTZ18" s="766"/>
      <c r="HUA18" s="766"/>
      <c r="HUB18" s="766"/>
      <c r="HUC18" s="766"/>
      <c r="HUD18" s="766"/>
      <c r="HUE18" s="766"/>
      <c r="HUF18" s="766"/>
      <c r="HUG18" s="766"/>
      <c r="HUH18" s="766"/>
      <c r="HUI18" s="766"/>
      <c r="HUJ18" s="766"/>
      <c r="HUK18" s="766"/>
      <c r="HUL18" s="766"/>
      <c r="HUM18" s="766"/>
      <c r="HUN18" s="766"/>
      <c r="HUO18" s="766"/>
      <c r="HUP18" s="766"/>
      <c r="HUQ18" s="766"/>
      <c r="HUR18" s="766"/>
      <c r="HUS18" s="766"/>
      <c r="HUT18" s="766"/>
      <c r="HUU18" s="766"/>
      <c r="HUV18" s="766"/>
      <c r="HUW18" s="766"/>
      <c r="HUX18" s="766"/>
      <c r="HUY18" s="766"/>
      <c r="HUZ18" s="766"/>
      <c r="HVA18" s="766"/>
      <c r="HVB18" s="766"/>
      <c r="HVC18" s="766"/>
      <c r="HVD18" s="766"/>
      <c r="HVE18" s="766"/>
      <c r="HVF18" s="766"/>
      <c r="HVG18" s="766"/>
      <c r="HVH18" s="766"/>
      <c r="HVI18" s="766"/>
      <c r="HVJ18" s="766"/>
      <c r="HVK18" s="766"/>
      <c r="HVL18" s="766"/>
      <c r="HVM18" s="766"/>
      <c r="HVN18" s="766"/>
      <c r="HVO18" s="766"/>
      <c r="HVP18" s="766"/>
      <c r="HVQ18" s="766"/>
      <c r="HVR18" s="766"/>
      <c r="HVS18" s="766"/>
      <c r="HVT18" s="766"/>
      <c r="HVU18" s="766"/>
      <c r="HVV18" s="766"/>
      <c r="HVW18" s="766"/>
      <c r="HVX18" s="766"/>
      <c r="HVY18" s="766"/>
      <c r="HVZ18" s="766"/>
      <c r="HWA18" s="766"/>
      <c r="HWB18" s="766"/>
      <c r="HWC18" s="766"/>
      <c r="HWD18" s="766"/>
      <c r="HWE18" s="766"/>
      <c r="HWF18" s="766"/>
      <c r="HWG18" s="766"/>
      <c r="HWH18" s="766"/>
      <c r="HWI18" s="766"/>
      <c r="HWJ18" s="766"/>
      <c r="HWK18" s="766"/>
      <c r="HWL18" s="766"/>
      <c r="HWM18" s="766"/>
      <c r="HWN18" s="766"/>
      <c r="HWO18" s="766"/>
      <c r="HWP18" s="766"/>
      <c r="HWQ18" s="766"/>
      <c r="HWR18" s="766"/>
      <c r="HWS18" s="766"/>
      <c r="HWT18" s="766"/>
      <c r="HWU18" s="766"/>
      <c r="HWV18" s="766"/>
      <c r="HWW18" s="766"/>
      <c r="HWX18" s="766"/>
      <c r="HWY18" s="766"/>
      <c r="HWZ18" s="766"/>
      <c r="HXA18" s="766"/>
      <c r="HXB18" s="766"/>
      <c r="HXC18" s="766"/>
      <c r="HXD18" s="766"/>
      <c r="HXE18" s="766"/>
      <c r="HXF18" s="766"/>
      <c r="HXG18" s="766"/>
      <c r="HXH18" s="766"/>
      <c r="HXI18" s="766"/>
      <c r="HXJ18" s="766"/>
      <c r="HXK18" s="766"/>
      <c r="HXL18" s="766"/>
      <c r="HXM18" s="766"/>
      <c r="HXN18" s="766"/>
      <c r="HXO18" s="766"/>
      <c r="HXP18" s="766"/>
      <c r="HXQ18" s="766"/>
      <c r="HXR18" s="766"/>
      <c r="HXS18" s="766"/>
      <c r="HXT18" s="766"/>
      <c r="HXU18" s="766"/>
      <c r="HXV18" s="766"/>
      <c r="HXW18" s="766"/>
      <c r="HXX18" s="766"/>
      <c r="HXY18" s="766"/>
      <c r="HXZ18" s="766"/>
      <c r="HYA18" s="766"/>
      <c r="HYB18" s="766"/>
      <c r="HYC18" s="766"/>
      <c r="HYD18" s="766"/>
      <c r="HYE18" s="766"/>
      <c r="HYF18" s="766"/>
      <c r="HYG18" s="766"/>
      <c r="HYH18" s="766"/>
      <c r="HYI18" s="766"/>
      <c r="HYJ18" s="766"/>
      <c r="HYK18" s="766"/>
      <c r="HYL18" s="766"/>
      <c r="HYM18" s="766"/>
      <c r="HYN18" s="766"/>
      <c r="HYO18" s="766"/>
      <c r="HYP18" s="766"/>
      <c r="HYQ18" s="766"/>
      <c r="HYR18" s="766"/>
      <c r="HYS18" s="766"/>
      <c r="HYT18" s="766"/>
      <c r="HYU18" s="766"/>
      <c r="HYV18" s="766"/>
      <c r="HYW18" s="766"/>
      <c r="HYX18" s="766"/>
      <c r="HYY18" s="766"/>
      <c r="HYZ18" s="766"/>
      <c r="HZA18" s="766"/>
      <c r="HZB18" s="766"/>
      <c r="HZC18" s="766"/>
      <c r="HZD18" s="766"/>
      <c r="HZE18" s="766"/>
      <c r="HZF18" s="766"/>
      <c r="HZG18" s="766"/>
      <c r="HZH18" s="766"/>
      <c r="HZI18" s="766"/>
      <c r="HZJ18" s="766"/>
      <c r="HZK18" s="766"/>
      <c r="HZL18" s="766"/>
      <c r="HZM18" s="766"/>
      <c r="HZN18" s="766"/>
      <c r="HZO18" s="766"/>
      <c r="HZP18" s="766"/>
      <c r="HZQ18" s="766"/>
      <c r="HZR18" s="766"/>
      <c r="HZS18" s="766"/>
      <c r="HZT18" s="766"/>
      <c r="HZU18" s="766"/>
      <c r="HZV18" s="766"/>
      <c r="HZW18" s="766"/>
      <c r="HZX18" s="766"/>
      <c r="HZY18" s="766"/>
      <c r="HZZ18" s="766"/>
      <c r="IAA18" s="766"/>
      <c r="IAB18" s="766"/>
      <c r="IAC18" s="766"/>
      <c r="IAD18" s="766"/>
      <c r="IAE18" s="766"/>
      <c r="IAF18" s="766"/>
      <c r="IAG18" s="766"/>
      <c r="IAH18" s="766"/>
      <c r="IAI18" s="766"/>
      <c r="IAJ18" s="766"/>
      <c r="IAK18" s="766"/>
      <c r="IAL18" s="766"/>
      <c r="IAM18" s="766"/>
      <c r="IAN18" s="766"/>
      <c r="IAO18" s="766"/>
      <c r="IAP18" s="766"/>
      <c r="IAQ18" s="766"/>
      <c r="IAR18" s="766"/>
      <c r="IAS18" s="766"/>
      <c r="IAT18" s="766"/>
      <c r="IAU18" s="766"/>
      <c r="IAV18" s="766"/>
      <c r="IAW18" s="766"/>
      <c r="IAX18" s="766"/>
      <c r="IAY18" s="766"/>
      <c r="IAZ18" s="766"/>
      <c r="IBA18" s="766"/>
      <c r="IBB18" s="766"/>
      <c r="IBC18" s="766"/>
      <c r="IBD18" s="766"/>
      <c r="IBE18" s="766"/>
      <c r="IBF18" s="766"/>
      <c r="IBG18" s="766"/>
      <c r="IBH18" s="766"/>
      <c r="IBI18" s="766"/>
      <c r="IBJ18" s="766"/>
      <c r="IBK18" s="766"/>
      <c r="IBL18" s="766"/>
      <c r="IBM18" s="766"/>
      <c r="IBN18" s="766"/>
      <c r="IBO18" s="766"/>
      <c r="IBP18" s="766"/>
      <c r="IBQ18" s="766"/>
      <c r="IBR18" s="766"/>
      <c r="IBS18" s="766"/>
      <c r="IBT18" s="766"/>
      <c r="IBU18" s="766"/>
      <c r="IBV18" s="766"/>
      <c r="IBW18" s="766"/>
      <c r="IBX18" s="766"/>
      <c r="IBY18" s="766"/>
      <c r="IBZ18" s="766"/>
      <c r="ICA18" s="766"/>
      <c r="ICB18" s="766"/>
      <c r="ICC18" s="766"/>
      <c r="ICD18" s="766"/>
      <c r="ICE18" s="766"/>
      <c r="ICF18" s="766"/>
      <c r="ICG18" s="766"/>
      <c r="ICH18" s="766"/>
      <c r="ICI18" s="766"/>
      <c r="ICJ18" s="766"/>
      <c r="ICK18" s="766"/>
      <c r="ICL18" s="766"/>
      <c r="ICM18" s="766"/>
      <c r="ICN18" s="766"/>
      <c r="ICO18" s="766"/>
      <c r="ICP18" s="766"/>
      <c r="ICQ18" s="766"/>
      <c r="ICR18" s="766"/>
      <c r="ICS18" s="766"/>
      <c r="ICT18" s="766"/>
      <c r="ICU18" s="766"/>
      <c r="ICV18" s="766"/>
      <c r="ICW18" s="766"/>
      <c r="ICX18" s="766"/>
      <c r="ICY18" s="766"/>
      <c r="ICZ18" s="766"/>
      <c r="IDA18" s="766"/>
      <c r="IDB18" s="766"/>
      <c r="IDC18" s="766"/>
      <c r="IDD18" s="766"/>
      <c r="IDE18" s="766"/>
      <c r="IDF18" s="766"/>
      <c r="IDG18" s="766"/>
      <c r="IDH18" s="766"/>
      <c r="IDI18" s="766"/>
      <c r="IDJ18" s="766"/>
      <c r="IDK18" s="766"/>
      <c r="IDL18" s="766"/>
      <c r="IDM18" s="766"/>
      <c r="IDN18" s="766"/>
      <c r="IDO18" s="766"/>
      <c r="IDP18" s="766"/>
      <c r="IDQ18" s="766"/>
      <c r="IDR18" s="766"/>
      <c r="IDS18" s="766"/>
      <c r="IDT18" s="766"/>
      <c r="IDU18" s="766"/>
      <c r="IDV18" s="766"/>
      <c r="IDW18" s="766"/>
      <c r="IDX18" s="766"/>
      <c r="IDY18" s="766"/>
      <c r="IDZ18" s="766"/>
      <c r="IEA18" s="766"/>
      <c r="IEB18" s="766"/>
      <c r="IEC18" s="766"/>
      <c r="IED18" s="766"/>
      <c r="IEE18" s="766"/>
      <c r="IEF18" s="766"/>
      <c r="IEG18" s="766"/>
      <c r="IEH18" s="766"/>
      <c r="IEI18" s="766"/>
      <c r="IEJ18" s="766"/>
      <c r="IEK18" s="766"/>
      <c r="IEL18" s="766"/>
      <c r="IEM18" s="766"/>
      <c r="IEN18" s="766"/>
      <c r="IEO18" s="766"/>
      <c r="IEP18" s="766"/>
      <c r="IEQ18" s="766"/>
      <c r="IER18" s="766"/>
      <c r="IES18" s="766"/>
      <c r="IET18" s="766"/>
      <c r="IEU18" s="766"/>
      <c r="IEV18" s="766"/>
      <c r="IEW18" s="766"/>
      <c r="IEX18" s="766"/>
      <c r="IEY18" s="766"/>
      <c r="IEZ18" s="766"/>
      <c r="IFA18" s="766"/>
      <c r="IFB18" s="766"/>
      <c r="IFC18" s="766"/>
      <c r="IFD18" s="766"/>
      <c r="IFE18" s="766"/>
      <c r="IFF18" s="766"/>
      <c r="IFG18" s="766"/>
      <c r="IFH18" s="766"/>
      <c r="IFI18" s="766"/>
      <c r="IFJ18" s="766"/>
      <c r="IFK18" s="766"/>
      <c r="IFL18" s="766"/>
      <c r="IFM18" s="766"/>
      <c r="IFN18" s="766"/>
      <c r="IFO18" s="766"/>
      <c r="IFP18" s="766"/>
      <c r="IFQ18" s="766"/>
      <c r="IFR18" s="766"/>
      <c r="IFS18" s="766"/>
      <c r="IFT18" s="766"/>
      <c r="IFU18" s="766"/>
      <c r="IFV18" s="766"/>
      <c r="IFW18" s="766"/>
      <c r="IFX18" s="766"/>
      <c r="IFY18" s="766"/>
      <c r="IFZ18" s="766"/>
      <c r="IGA18" s="766"/>
      <c r="IGB18" s="766"/>
      <c r="IGC18" s="766"/>
      <c r="IGD18" s="766"/>
      <c r="IGE18" s="766"/>
      <c r="IGF18" s="766"/>
      <c r="IGG18" s="766"/>
      <c r="IGH18" s="766"/>
      <c r="IGI18" s="766"/>
      <c r="IGJ18" s="766"/>
      <c r="IGK18" s="766"/>
      <c r="IGL18" s="766"/>
      <c r="IGM18" s="766"/>
      <c r="IGN18" s="766"/>
      <c r="IGO18" s="766"/>
      <c r="IGP18" s="766"/>
      <c r="IGQ18" s="766"/>
      <c r="IGR18" s="766"/>
      <c r="IGS18" s="766"/>
      <c r="IGT18" s="766"/>
      <c r="IGU18" s="766"/>
      <c r="IGV18" s="766"/>
      <c r="IGW18" s="766"/>
      <c r="IGX18" s="766"/>
      <c r="IGY18" s="766"/>
      <c r="IGZ18" s="766"/>
      <c r="IHA18" s="766"/>
      <c r="IHB18" s="766"/>
      <c r="IHC18" s="766"/>
      <c r="IHD18" s="766"/>
      <c r="IHE18" s="766"/>
      <c r="IHF18" s="766"/>
      <c r="IHG18" s="766"/>
      <c r="IHH18" s="766"/>
      <c r="IHI18" s="766"/>
      <c r="IHJ18" s="766"/>
      <c r="IHK18" s="766"/>
      <c r="IHL18" s="766"/>
      <c r="IHM18" s="766"/>
      <c r="IHN18" s="766"/>
      <c r="IHO18" s="766"/>
      <c r="IHP18" s="766"/>
      <c r="IHQ18" s="766"/>
      <c r="IHR18" s="766"/>
      <c r="IHS18" s="766"/>
      <c r="IHT18" s="766"/>
      <c r="IHU18" s="766"/>
      <c r="IHV18" s="766"/>
      <c r="IHW18" s="766"/>
      <c r="IHX18" s="766"/>
      <c r="IHY18" s="766"/>
      <c r="IHZ18" s="766"/>
      <c r="IIA18" s="766"/>
      <c r="IIB18" s="766"/>
      <c r="IIC18" s="766"/>
      <c r="IID18" s="766"/>
      <c r="IIE18" s="766"/>
      <c r="IIF18" s="766"/>
      <c r="IIG18" s="766"/>
      <c r="IIH18" s="766"/>
      <c r="III18" s="766"/>
      <c r="IIJ18" s="766"/>
      <c r="IIK18" s="766"/>
      <c r="IIL18" s="766"/>
      <c r="IIM18" s="766"/>
      <c r="IIN18" s="766"/>
      <c r="IIO18" s="766"/>
      <c r="IIP18" s="766"/>
      <c r="IIQ18" s="766"/>
      <c r="IIR18" s="766"/>
      <c r="IIS18" s="766"/>
      <c r="IIT18" s="766"/>
      <c r="IIU18" s="766"/>
      <c r="IIV18" s="766"/>
      <c r="IIW18" s="766"/>
      <c r="IIX18" s="766"/>
      <c r="IIY18" s="766"/>
      <c r="IIZ18" s="766"/>
      <c r="IJA18" s="766"/>
      <c r="IJB18" s="766"/>
      <c r="IJC18" s="766"/>
      <c r="IJD18" s="766"/>
      <c r="IJE18" s="766"/>
      <c r="IJF18" s="766"/>
      <c r="IJG18" s="766"/>
      <c r="IJH18" s="766"/>
      <c r="IJI18" s="766"/>
      <c r="IJJ18" s="766"/>
      <c r="IJK18" s="766"/>
      <c r="IJL18" s="766"/>
      <c r="IJM18" s="766"/>
      <c r="IJN18" s="766"/>
      <c r="IJO18" s="766"/>
      <c r="IJP18" s="766"/>
      <c r="IJQ18" s="766"/>
      <c r="IJR18" s="766"/>
      <c r="IJS18" s="766"/>
      <c r="IJT18" s="766"/>
      <c r="IJU18" s="766"/>
      <c r="IJV18" s="766"/>
      <c r="IJW18" s="766"/>
      <c r="IJX18" s="766"/>
      <c r="IJY18" s="766"/>
      <c r="IJZ18" s="766"/>
      <c r="IKA18" s="766"/>
      <c r="IKB18" s="766"/>
      <c r="IKC18" s="766"/>
      <c r="IKD18" s="766"/>
      <c r="IKE18" s="766"/>
      <c r="IKF18" s="766"/>
      <c r="IKG18" s="766"/>
      <c r="IKH18" s="766"/>
      <c r="IKI18" s="766"/>
      <c r="IKJ18" s="766"/>
      <c r="IKK18" s="766"/>
      <c r="IKL18" s="766"/>
      <c r="IKM18" s="766"/>
      <c r="IKN18" s="766"/>
      <c r="IKO18" s="766"/>
      <c r="IKP18" s="766"/>
      <c r="IKQ18" s="766"/>
      <c r="IKR18" s="766"/>
      <c r="IKS18" s="766"/>
      <c r="IKT18" s="766"/>
      <c r="IKU18" s="766"/>
      <c r="IKV18" s="766"/>
      <c r="IKW18" s="766"/>
      <c r="IKX18" s="766"/>
      <c r="IKY18" s="766"/>
      <c r="IKZ18" s="766"/>
      <c r="ILA18" s="766"/>
      <c r="ILB18" s="766"/>
      <c r="ILC18" s="766"/>
      <c r="ILD18" s="766"/>
      <c r="ILE18" s="766"/>
      <c r="ILF18" s="766"/>
      <c r="ILG18" s="766"/>
      <c r="ILH18" s="766"/>
      <c r="ILI18" s="766"/>
      <c r="ILJ18" s="766"/>
      <c r="ILK18" s="766"/>
      <c r="ILL18" s="766"/>
      <c r="ILM18" s="766"/>
      <c r="ILN18" s="766"/>
      <c r="ILO18" s="766"/>
      <c r="ILP18" s="766"/>
      <c r="ILQ18" s="766"/>
      <c r="ILR18" s="766"/>
      <c r="ILS18" s="766"/>
      <c r="ILT18" s="766"/>
      <c r="ILU18" s="766"/>
      <c r="ILV18" s="766"/>
      <c r="ILW18" s="766"/>
      <c r="ILX18" s="766"/>
      <c r="ILY18" s="766"/>
      <c r="ILZ18" s="766"/>
      <c r="IMA18" s="766"/>
      <c r="IMB18" s="766"/>
      <c r="IMC18" s="766"/>
      <c r="IMD18" s="766"/>
      <c r="IME18" s="766"/>
      <c r="IMF18" s="766"/>
      <c r="IMG18" s="766"/>
      <c r="IMH18" s="766"/>
      <c r="IMI18" s="766"/>
      <c r="IMJ18" s="766"/>
      <c r="IMK18" s="766"/>
      <c r="IML18" s="766"/>
      <c r="IMM18" s="766"/>
      <c r="IMN18" s="766"/>
      <c r="IMO18" s="766"/>
      <c r="IMP18" s="766"/>
      <c r="IMQ18" s="766"/>
      <c r="IMR18" s="766"/>
      <c r="IMS18" s="766"/>
      <c r="IMT18" s="766"/>
      <c r="IMU18" s="766"/>
      <c r="IMV18" s="766"/>
      <c r="IMW18" s="766"/>
      <c r="IMX18" s="766"/>
      <c r="IMY18" s="766"/>
      <c r="IMZ18" s="766"/>
      <c r="INA18" s="766"/>
      <c r="INB18" s="766"/>
      <c r="INC18" s="766"/>
      <c r="IND18" s="766"/>
      <c r="INE18" s="766"/>
      <c r="INF18" s="766"/>
      <c r="ING18" s="766"/>
      <c r="INH18" s="766"/>
      <c r="INI18" s="766"/>
      <c r="INJ18" s="766"/>
      <c r="INK18" s="766"/>
      <c r="INL18" s="766"/>
      <c r="INM18" s="766"/>
      <c r="INN18" s="766"/>
      <c r="INO18" s="766"/>
      <c r="INP18" s="766"/>
      <c r="INQ18" s="766"/>
      <c r="INR18" s="766"/>
      <c r="INS18" s="766"/>
      <c r="INT18" s="766"/>
      <c r="INU18" s="766"/>
      <c r="INV18" s="766"/>
      <c r="INW18" s="766"/>
      <c r="INX18" s="766"/>
      <c r="INY18" s="766"/>
      <c r="INZ18" s="766"/>
      <c r="IOA18" s="766"/>
      <c r="IOB18" s="766"/>
      <c r="IOC18" s="766"/>
      <c r="IOD18" s="766"/>
      <c r="IOE18" s="766"/>
      <c r="IOF18" s="766"/>
      <c r="IOG18" s="766"/>
      <c r="IOH18" s="766"/>
      <c r="IOI18" s="766"/>
      <c r="IOJ18" s="766"/>
      <c r="IOK18" s="766"/>
      <c r="IOL18" s="766"/>
      <c r="IOM18" s="766"/>
      <c r="ION18" s="766"/>
      <c r="IOO18" s="766"/>
      <c r="IOP18" s="766"/>
      <c r="IOQ18" s="766"/>
      <c r="IOR18" s="766"/>
      <c r="IOS18" s="766"/>
      <c r="IOT18" s="766"/>
      <c r="IOU18" s="766"/>
      <c r="IOV18" s="766"/>
      <c r="IOW18" s="766"/>
      <c r="IOX18" s="766"/>
      <c r="IOY18" s="766"/>
      <c r="IOZ18" s="766"/>
      <c r="IPA18" s="766"/>
      <c r="IPB18" s="766"/>
      <c r="IPC18" s="766"/>
      <c r="IPD18" s="766"/>
      <c r="IPE18" s="766"/>
      <c r="IPF18" s="766"/>
      <c r="IPG18" s="766"/>
      <c r="IPH18" s="766"/>
      <c r="IPI18" s="766"/>
      <c r="IPJ18" s="766"/>
      <c r="IPK18" s="766"/>
      <c r="IPL18" s="766"/>
      <c r="IPM18" s="766"/>
      <c r="IPN18" s="766"/>
      <c r="IPO18" s="766"/>
      <c r="IPP18" s="766"/>
      <c r="IPQ18" s="766"/>
      <c r="IPR18" s="766"/>
      <c r="IPS18" s="766"/>
      <c r="IPT18" s="766"/>
      <c r="IPU18" s="766"/>
      <c r="IPV18" s="766"/>
      <c r="IPW18" s="766"/>
      <c r="IPX18" s="766"/>
      <c r="IPY18" s="766"/>
      <c r="IPZ18" s="766"/>
      <c r="IQA18" s="766"/>
      <c r="IQB18" s="766"/>
      <c r="IQC18" s="766"/>
      <c r="IQD18" s="766"/>
      <c r="IQE18" s="766"/>
      <c r="IQF18" s="766"/>
      <c r="IQG18" s="766"/>
      <c r="IQH18" s="766"/>
      <c r="IQI18" s="766"/>
      <c r="IQJ18" s="766"/>
      <c r="IQK18" s="766"/>
      <c r="IQL18" s="766"/>
      <c r="IQM18" s="766"/>
      <c r="IQN18" s="766"/>
      <c r="IQO18" s="766"/>
      <c r="IQP18" s="766"/>
      <c r="IQQ18" s="766"/>
      <c r="IQR18" s="766"/>
      <c r="IQS18" s="766"/>
      <c r="IQT18" s="766"/>
      <c r="IQU18" s="766"/>
      <c r="IQV18" s="766"/>
      <c r="IQW18" s="766"/>
      <c r="IQX18" s="766"/>
      <c r="IQY18" s="766"/>
      <c r="IQZ18" s="766"/>
      <c r="IRA18" s="766"/>
      <c r="IRB18" s="766"/>
      <c r="IRC18" s="766"/>
      <c r="IRD18" s="766"/>
      <c r="IRE18" s="766"/>
      <c r="IRF18" s="766"/>
      <c r="IRG18" s="766"/>
      <c r="IRH18" s="766"/>
      <c r="IRI18" s="766"/>
      <c r="IRJ18" s="766"/>
      <c r="IRK18" s="766"/>
      <c r="IRL18" s="766"/>
      <c r="IRM18" s="766"/>
      <c r="IRN18" s="766"/>
      <c r="IRO18" s="766"/>
      <c r="IRP18" s="766"/>
      <c r="IRQ18" s="766"/>
      <c r="IRR18" s="766"/>
      <c r="IRS18" s="766"/>
      <c r="IRT18" s="766"/>
      <c r="IRU18" s="766"/>
      <c r="IRV18" s="766"/>
      <c r="IRW18" s="766"/>
      <c r="IRX18" s="766"/>
      <c r="IRY18" s="766"/>
      <c r="IRZ18" s="766"/>
      <c r="ISA18" s="766"/>
      <c r="ISB18" s="766"/>
      <c r="ISC18" s="766"/>
      <c r="ISD18" s="766"/>
      <c r="ISE18" s="766"/>
      <c r="ISF18" s="766"/>
      <c r="ISG18" s="766"/>
      <c r="ISH18" s="766"/>
      <c r="ISI18" s="766"/>
      <c r="ISJ18" s="766"/>
      <c r="ISK18" s="766"/>
      <c r="ISL18" s="766"/>
      <c r="ISM18" s="766"/>
      <c r="ISN18" s="766"/>
      <c r="ISO18" s="766"/>
      <c r="ISP18" s="766"/>
      <c r="ISQ18" s="766"/>
      <c r="ISR18" s="766"/>
      <c r="ISS18" s="766"/>
      <c r="IST18" s="766"/>
      <c r="ISU18" s="766"/>
      <c r="ISV18" s="766"/>
      <c r="ISW18" s="766"/>
      <c r="ISX18" s="766"/>
      <c r="ISY18" s="766"/>
      <c r="ISZ18" s="766"/>
      <c r="ITA18" s="766"/>
      <c r="ITB18" s="766"/>
      <c r="ITC18" s="766"/>
      <c r="ITD18" s="766"/>
      <c r="ITE18" s="766"/>
      <c r="ITF18" s="766"/>
      <c r="ITG18" s="766"/>
      <c r="ITH18" s="766"/>
      <c r="ITI18" s="766"/>
      <c r="ITJ18" s="766"/>
      <c r="ITK18" s="766"/>
      <c r="ITL18" s="766"/>
      <c r="ITM18" s="766"/>
      <c r="ITN18" s="766"/>
      <c r="ITO18" s="766"/>
      <c r="ITP18" s="766"/>
      <c r="ITQ18" s="766"/>
      <c r="ITR18" s="766"/>
      <c r="ITS18" s="766"/>
      <c r="ITT18" s="766"/>
      <c r="ITU18" s="766"/>
      <c r="ITV18" s="766"/>
      <c r="ITW18" s="766"/>
      <c r="ITX18" s="766"/>
      <c r="ITY18" s="766"/>
      <c r="ITZ18" s="766"/>
      <c r="IUA18" s="766"/>
      <c r="IUB18" s="766"/>
      <c r="IUC18" s="766"/>
      <c r="IUD18" s="766"/>
      <c r="IUE18" s="766"/>
      <c r="IUF18" s="766"/>
      <c r="IUG18" s="766"/>
      <c r="IUH18" s="766"/>
      <c r="IUI18" s="766"/>
      <c r="IUJ18" s="766"/>
      <c r="IUK18" s="766"/>
      <c r="IUL18" s="766"/>
      <c r="IUM18" s="766"/>
      <c r="IUN18" s="766"/>
      <c r="IUO18" s="766"/>
      <c r="IUP18" s="766"/>
      <c r="IUQ18" s="766"/>
      <c r="IUR18" s="766"/>
      <c r="IUS18" s="766"/>
      <c r="IUT18" s="766"/>
      <c r="IUU18" s="766"/>
      <c r="IUV18" s="766"/>
      <c r="IUW18" s="766"/>
      <c r="IUX18" s="766"/>
      <c r="IUY18" s="766"/>
      <c r="IUZ18" s="766"/>
      <c r="IVA18" s="766"/>
      <c r="IVB18" s="766"/>
      <c r="IVC18" s="766"/>
      <c r="IVD18" s="766"/>
      <c r="IVE18" s="766"/>
      <c r="IVF18" s="766"/>
      <c r="IVG18" s="766"/>
      <c r="IVH18" s="766"/>
      <c r="IVI18" s="766"/>
      <c r="IVJ18" s="766"/>
      <c r="IVK18" s="766"/>
      <c r="IVL18" s="766"/>
      <c r="IVM18" s="766"/>
      <c r="IVN18" s="766"/>
      <c r="IVO18" s="766"/>
      <c r="IVP18" s="766"/>
      <c r="IVQ18" s="766"/>
      <c r="IVR18" s="766"/>
      <c r="IVS18" s="766"/>
      <c r="IVT18" s="766"/>
      <c r="IVU18" s="766"/>
      <c r="IVV18" s="766"/>
      <c r="IVW18" s="766"/>
      <c r="IVX18" s="766"/>
      <c r="IVY18" s="766"/>
      <c r="IVZ18" s="766"/>
      <c r="IWA18" s="766"/>
      <c r="IWB18" s="766"/>
      <c r="IWC18" s="766"/>
      <c r="IWD18" s="766"/>
      <c r="IWE18" s="766"/>
      <c r="IWF18" s="766"/>
      <c r="IWG18" s="766"/>
      <c r="IWH18" s="766"/>
      <c r="IWI18" s="766"/>
      <c r="IWJ18" s="766"/>
      <c r="IWK18" s="766"/>
      <c r="IWL18" s="766"/>
      <c r="IWM18" s="766"/>
      <c r="IWN18" s="766"/>
      <c r="IWO18" s="766"/>
      <c r="IWP18" s="766"/>
      <c r="IWQ18" s="766"/>
      <c r="IWR18" s="766"/>
      <c r="IWS18" s="766"/>
      <c r="IWT18" s="766"/>
      <c r="IWU18" s="766"/>
      <c r="IWV18" s="766"/>
      <c r="IWW18" s="766"/>
      <c r="IWX18" s="766"/>
      <c r="IWY18" s="766"/>
      <c r="IWZ18" s="766"/>
      <c r="IXA18" s="766"/>
      <c r="IXB18" s="766"/>
      <c r="IXC18" s="766"/>
      <c r="IXD18" s="766"/>
      <c r="IXE18" s="766"/>
      <c r="IXF18" s="766"/>
      <c r="IXG18" s="766"/>
      <c r="IXH18" s="766"/>
      <c r="IXI18" s="766"/>
      <c r="IXJ18" s="766"/>
      <c r="IXK18" s="766"/>
      <c r="IXL18" s="766"/>
      <c r="IXM18" s="766"/>
      <c r="IXN18" s="766"/>
      <c r="IXO18" s="766"/>
      <c r="IXP18" s="766"/>
      <c r="IXQ18" s="766"/>
      <c r="IXR18" s="766"/>
      <c r="IXS18" s="766"/>
      <c r="IXT18" s="766"/>
      <c r="IXU18" s="766"/>
      <c r="IXV18" s="766"/>
      <c r="IXW18" s="766"/>
      <c r="IXX18" s="766"/>
      <c r="IXY18" s="766"/>
      <c r="IXZ18" s="766"/>
      <c r="IYA18" s="766"/>
      <c r="IYB18" s="766"/>
      <c r="IYC18" s="766"/>
      <c r="IYD18" s="766"/>
      <c r="IYE18" s="766"/>
      <c r="IYF18" s="766"/>
      <c r="IYG18" s="766"/>
      <c r="IYH18" s="766"/>
      <c r="IYI18" s="766"/>
      <c r="IYJ18" s="766"/>
      <c r="IYK18" s="766"/>
      <c r="IYL18" s="766"/>
      <c r="IYM18" s="766"/>
      <c r="IYN18" s="766"/>
      <c r="IYO18" s="766"/>
      <c r="IYP18" s="766"/>
      <c r="IYQ18" s="766"/>
      <c r="IYR18" s="766"/>
      <c r="IYS18" s="766"/>
      <c r="IYT18" s="766"/>
      <c r="IYU18" s="766"/>
      <c r="IYV18" s="766"/>
      <c r="IYW18" s="766"/>
      <c r="IYX18" s="766"/>
      <c r="IYY18" s="766"/>
      <c r="IYZ18" s="766"/>
      <c r="IZA18" s="766"/>
      <c r="IZB18" s="766"/>
      <c r="IZC18" s="766"/>
      <c r="IZD18" s="766"/>
      <c r="IZE18" s="766"/>
      <c r="IZF18" s="766"/>
      <c r="IZG18" s="766"/>
      <c r="IZH18" s="766"/>
      <c r="IZI18" s="766"/>
      <c r="IZJ18" s="766"/>
      <c r="IZK18" s="766"/>
      <c r="IZL18" s="766"/>
      <c r="IZM18" s="766"/>
      <c r="IZN18" s="766"/>
      <c r="IZO18" s="766"/>
      <c r="IZP18" s="766"/>
      <c r="IZQ18" s="766"/>
      <c r="IZR18" s="766"/>
      <c r="IZS18" s="766"/>
      <c r="IZT18" s="766"/>
      <c r="IZU18" s="766"/>
      <c r="IZV18" s="766"/>
      <c r="IZW18" s="766"/>
      <c r="IZX18" s="766"/>
      <c r="IZY18" s="766"/>
      <c r="IZZ18" s="766"/>
      <c r="JAA18" s="766"/>
      <c r="JAB18" s="766"/>
      <c r="JAC18" s="766"/>
      <c r="JAD18" s="766"/>
      <c r="JAE18" s="766"/>
      <c r="JAF18" s="766"/>
      <c r="JAG18" s="766"/>
      <c r="JAH18" s="766"/>
      <c r="JAI18" s="766"/>
      <c r="JAJ18" s="766"/>
      <c r="JAK18" s="766"/>
      <c r="JAL18" s="766"/>
      <c r="JAM18" s="766"/>
      <c r="JAN18" s="766"/>
      <c r="JAO18" s="766"/>
      <c r="JAP18" s="766"/>
      <c r="JAQ18" s="766"/>
      <c r="JAR18" s="766"/>
      <c r="JAS18" s="766"/>
      <c r="JAT18" s="766"/>
      <c r="JAU18" s="766"/>
      <c r="JAV18" s="766"/>
      <c r="JAW18" s="766"/>
      <c r="JAX18" s="766"/>
      <c r="JAY18" s="766"/>
      <c r="JAZ18" s="766"/>
      <c r="JBA18" s="766"/>
      <c r="JBB18" s="766"/>
      <c r="JBC18" s="766"/>
      <c r="JBD18" s="766"/>
      <c r="JBE18" s="766"/>
      <c r="JBF18" s="766"/>
      <c r="JBG18" s="766"/>
      <c r="JBH18" s="766"/>
      <c r="JBI18" s="766"/>
      <c r="JBJ18" s="766"/>
      <c r="JBK18" s="766"/>
      <c r="JBL18" s="766"/>
      <c r="JBM18" s="766"/>
      <c r="JBN18" s="766"/>
      <c r="JBO18" s="766"/>
      <c r="JBP18" s="766"/>
      <c r="JBQ18" s="766"/>
      <c r="JBR18" s="766"/>
      <c r="JBS18" s="766"/>
      <c r="JBT18" s="766"/>
      <c r="JBU18" s="766"/>
      <c r="JBV18" s="766"/>
      <c r="JBW18" s="766"/>
      <c r="JBX18" s="766"/>
      <c r="JBY18" s="766"/>
      <c r="JBZ18" s="766"/>
      <c r="JCA18" s="766"/>
      <c r="JCB18" s="766"/>
      <c r="JCC18" s="766"/>
      <c r="JCD18" s="766"/>
      <c r="JCE18" s="766"/>
      <c r="JCF18" s="766"/>
      <c r="JCG18" s="766"/>
      <c r="JCH18" s="766"/>
      <c r="JCI18" s="766"/>
      <c r="JCJ18" s="766"/>
      <c r="JCK18" s="766"/>
      <c r="JCL18" s="766"/>
      <c r="JCM18" s="766"/>
      <c r="JCN18" s="766"/>
      <c r="JCO18" s="766"/>
      <c r="JCP18" s="766"/>
      <c r="JCQ18" s="766"/>
      <c r="JCR18" s="766"/>
      <c r="JCS18" s="766"/>
      <c r="JCT18" s="766"/>
      <c r="JCU18" s="766"/>
      <c r="JCV18" s="766"/>
      <c r="JCW18" s="766"/>
      <c r="JCX18" s="766"/>
      <c r="JCY18" s="766"/>
      <c r="JCZ18" s="766"/>
      <c r="JDA18" s="766"/>
      <c r="JDB18" s="766"/>
      <c r="JDC18" s="766"/>
      <c r="JDD18" s="766"/>
      <c r="JDE18" s="766"/>
      <c r="JDF18" s="766"/>
      <c r="JDG18" s="766"/>
      <c r="JDH18" s="766"/>
      <c r="JDI18" s="766"/>
      <c r="JDJ18" s="766"/>
      <c r="JDK18" s="766"/>
      <c r="JDL18" s="766"/>
      <c r="JDM18" s="766"/>
      <c r="JDN18" s="766"/>
      <c r="JDO18" s="766"/>
      <c r="JDP18" s="766"/>
      <c r="JDQ18" s="766"/>
      <c r="JDR18" s="766"/>
      <c r="JDS18" s="766"/>
      <c r="JDT18" s="766"/>
      <c r="JDU18" s="766"/>
      <c r="JDV18" s="766"/>
      <c r="JDW18" s="766"/>
      <c r="JDX18" s="766"/>
      <c r="JDY18" s="766"/>
      <c r="JDZ18" s="766"/>
      <c r="JEA18" s="766"/>
      <c r="JEB18" s="766"/>
      <c r="JEC18" s="766"/>
      <c r="JED18" s="766"/>
      <c r="JEE18" s="766"/>
      <c r="JEF18" s="766"/>
      <c r="JEG18" s="766"/>
      <c r="JEH18" s="766"/>
      <c r="JEI18" s="766"/>
      <c r="JEJ18" s="766"/>
      <c r="JEK18" s="766"/>
      <c r="JEL18" s="766"/>
      <c r="JEM18" s="766"/>
      <c r="JEN18" s="766"/>
      <c r="JEO18" s="766"/>
      <c r="JEP18" s="766"/>
      <c r="JEQ18" s="766"/>
      <c r="JER18" s="766"/>
      <c r="JES18" s="766"/>
      <c r="JET18" s="766"/>
      <c r="JEU18" s="766"/>
      <c r="JEV18" s="766"/>
      <c r="JEW18" s="766"/>
      <c r="JEX18" s="766"/>
      <c r="JEY18" s="766"/>
      <c r="JEZ18" s="766"/>
      <c r="JFA18" s="766"/>
      <c r="JFB18" s="766"/>
      <c r="JFC18" s="766"/>
      <c r="JFD18" s="766"/>
      <c r="JFE18" s="766"/>
      <c r="JFF18" s="766"/>
      <c r="JFG18" s="766"/>
      <c r="JFH18" s="766"/>
      <c r="JFI18" s="766"/>
      <c r="JFJ18" s="766"/>
      <c r="JFK18" s="766"/>
      <c r="JFL18" s="766"/>
      <c r="JFM18" s="766"/>
      <c r="JFN18" s="766"/>
      <c r="JFO18" s="766"/>
      <c r="JFP18" s="766"/>
      <c r="JFQ18" s="766"/>
      <c r="JFR18" s="766"/>
      <c r="JFS18" s="766"/>
      <c r="JFT18" s="766"/>
      <c r="JFU18" s="766"/>
      <c r="JFV18" s="766"/>
      <c r="JFW18" s="766"/>
      <c r="JFX18" s="766"/>
      <c r="JFY18" s="766"/>
      <c r="JFZ18" s="766"/>
      <c r="JGA18" s="766"/>
      <c r="JGB18" s="766"/>
      <c r="JGC18" s="766"/>
      <c r="JGD18" s="766"/>
      <c r="JGE18" s="766"/>
      <c r="JGF18" s="766"/>
      <c r="JGG18" s="766"/>
      <c r="JGH18" s="766"/>
      <c r="JGI18" s="766"/>
      <c r="JGJ18" s="766"/>
      <c r="JGK18" s="766"/>
      <c r="JGL18" s="766"/>
      <c r="JGM18" s="766"/>
      <c r="JGN18" s="766"/>
      <c r="JGO18" s="766"/>
      <c r="JGP18" s="766"/>
      <c r="JGQ18" s="766"/>
      <c r="JGR18" s="766"/>
      <c r="JGS18" s="766"/>
      <c r="JGT18" s="766"/>
      <c r="JGU18" s="766"/>
      <c r="JGV18" s="766"/>
      <c r="JGW18" s="766"/>
      <c r="JGX18" s="766"/>
      <c r="JGY18" s="766"/>
      <c r="JGZ18" s="766"/>
      <c r="JHA18" s="766"/>
      <c r="JHB18" s="766"/>
      <c r="JHC18" s="766"/>
      <c r="JHD18" s="766"/>
      <c r="JHE18" s="766"/>
      <c r="JHF18" s="766"/>
      <c r="JHG18" s="766"/>
      <c r="JHH18" s="766"/>
      <c r="JHI18" s="766"/>
      <c r="JHJ18" s="766"/>
      <c r="JHK18" s="766"/>
      <c r="JHL18" s="766"/>
      <c r="JHM18" s="766"/>
      <c r="JHN18" s="766"/>
      <c r="JHO18" s="766"/>
      <c r="JHP18" s="766"/>
      <c r="JHQ18" s="766"/>
      <c r="JHR18" s="766"/>
      <c r="JHS18" s="766"/>
      <c r="JHT18" s="766"/>
      <c r="JHU18" s="766"/>
      <c r="JHV18" s="766"/>
      <c r="JHW18" s="766"/>
      <c r="JHX18" s="766"/>
      <c r="JHY18" s="766"/>
      <c r="JHZ18" s="766"/>
      <c r="JIA18" s="766"/>
      <c r="JIB18" s="766"/>
      <c r="JIC18" s="766"/>
      <c r="JID18" s="766"/>
      <c r="JIE18" s="766"/>
      <c r="JIF18" s="766"/>
      <c r="JIG18" s="766"/>
      <c r="JIH18" s="766"/>
      <c r="JII18" s="766"/>
      <c r="JIJ18" s="766"/>
      <c r="JIK18" s="766"/>
      <c r="JIL18" s="766"/>
      <c r="JIM18" s="766"/>
      <c r="JIN18" s="766"/>
      <c r="JIO18" s="766"/>
      <c r="JIP18" s="766"/>
      <c r="JIQ18" s="766"/>
      <c r="JIR18" s="766"/>
      <c r="JIS18" s="766"/>
      <c r="JIT18" s="766"/>
      <c r="JIU18" s="766"/>
      <c r="JIV18" s="766"/>
      <c r="JIW18" s="766"/>
      <c r="JIX18" s="766"/>
      <c r="JIY18" s="766"/>
      <c r="JIZ18" s="766"/>
      <c r="JJA18" s="766"/>
      <c r="JJB18" s="766"/>
      <c r="JJC18" s="766"/>
      <c r="JJD18" s="766"/>
      <c r="JJE18" s="766"/>
      <c r="JJF18" s="766"/>
      <c r="JJG18" s="766"/>
      <c r="JJH18" s="766"/>
      <c r="JJI18" s="766"/>
      <c r="JJJ18" s="766"/>
      <c r="JJK18" s="766"/>
      <c r="JJL18" s="766"/>
      <c r="JJM18" s="766"/>
      <c r="JJN18" s="766"/>
      <c r="JJO18" s="766"/>
      <c r="JJP18" s="766"/>
      <c r="JJQ18" s="766"/>
      <c r="JJR18" s="766"/>
      <c r="JJS18" s="766"/>
      <c r="JJT18" s="766"/>
      <c r="JJU18" s="766"/>
      <c r="JJV18" s="766"/>
      <c r="JJW18" s="766"/>
      <c r="JJX18" s="766"/>
      <c r="JJY18" s="766"/>
      <c r="JJZ18" s="766"/>
      <c r="JKA18" s="766"/>
      <c r="JKB18" s="766"/>
      <c r="JKC18" s="766"/>
      <c r="JKD18" s="766"/>
      <c r="JKE18" s="766"/>
      <c r="JKF18" s="766"/>
      <c r="JKG18" s="766"/>
      <c r="JKH18" s="766"/>
      <c r="JKI18" s="766"/>
      <c r="JKJ18" s="766"/>
      <c r="JKK18" s="766"/>
      <c r="JKL18" s="766"/>
      <c r="JKM18" s="766"/>
      <c r="JKN18" s="766"/>
      <c r="JKO18" s="766"/>
      <c r="JKP18" s="766"/>
      <c r="JKQ18" s="766"/>
      <c r="JKR18" s="766"/>
      <c r="JKS18" s="766"/>
      <c r="JKT18" s="766"/>
      <c r="JKU18" s="766"/>
      <c r="JKV18" s="766"/>
      <c r="JKW18" s="766"/>
      <c r="JKX18" s="766"/>
      <c r="JKY18" s="766"/>
      <c r="JKZ18" s="766"/>
      <c r="JLA18" s="766"/>
      <c r="JLB18" s="766"/>
      <c r="JLC18" s="766"/>
      <c r="JLD18" s="766"/>
      <c r="JLE18" s="766"/>
      <c r="JLF18" s="766"/>
      <c r="JLG18" s="766"/>
      <c r="JLH18" s="766"/>
      <c r="JLI18" s="766"/>
      <c r="JLJ18" s="766"/>
      <c r="JLK18" s="766"/>
      <c r="JLL18" s="766"/>
      <c r="JLM18" s="766"/>
      <c r="JLN18" s="766"/>
      <c r="JLO18" s="766"/>
      <c r="JLP18" s="766"/>
      <c r="JLQ18" s="766"/>
      <c r="JLR18" s="766"/>
      <c r="JLS18" s="766"/>
      <c r="JLT18" s="766"/>
      <c r="JLU18" s="766"/>
      <c r="JLV18" s="766"/>
      <c r="JLW18" s="766"/>
      <c r="JLX18" s="766"/>
      <c r="JLY18" s="766"/>
      <c r="JLZ18" s="766"/>
      <c r="JMA18" s="766"/>
      <c r="JMB18" s="766"/>
      <c r="JMC18" s="766"/>
      <c r="JMD18" s="766"/>
      <c r="JME18" s="766"/>
      <c r="JMF18" s="766"/>
      <c r="JMG18" s="766"/>
      <c r="JMH18" s="766"/>
      <c r="JMI18" s="766"/>
      <c r="JMJ18" s="766"/>
      <c r="JMK18" s="766"/>
      <c r="JML18" s="766"/>
      <c r="JMM18" s="766"/>
      <c r="JMN18" s="766"/>
      <c r="JMO18" s="766"/>
      <c r="JMP18" s="766"/>
      <c r="JMQ18" s="766"/>
      <c r="JMR18" s="766"/>
      <c r="JMS18" s="766"/>
      <c r="JMT18" s="766"/>
      <c r="JMU18" s="766"/>
      <c r="JMV18" s="766"/>
      <c r="JMW18" s="766"/>
      <c r="JMX18" s="766"/>
      <c r="JMY18" s="766"/>
      <c r="JMZ18" s="766"/>
      <c r="JNA18" s="766"/>
      <c r="JNB18" s="766"/>
      <c r="JNC18" s="766"/>
      <c r="JND18" s="766"/>
      <c r="JNE18" s="766"/>
      <c r="JNF18" s="766"/>
      <c r="JNG18" s="766"/>
      <c r="JNH18" s="766"/>
      <c r="JNI18" s="766"/>
      <c r="JNJ18" s="766"/>
      <c r="JNK18" s="766"/>
      <c r="JNL18" s="766"/>
      <c r="JNM18" s="766"/>
      <c r="JNN18" s="766"/>
      <c r="JNO18" s="766"/>
      <c r="JNP18" s="766"/>
      <c r="JNQ18" s="766"/>
      <c r="JNR18" s="766"/>
      <c r="JNS18" s="766"/>
      <c r="JNT18" s="766"/>
      <c r="JNU18" s="766"/>
      <c r="JNV18" s="766"/>
      <c r="JNW18" s="766"/>
      <c r="JNX18" s="766"/>
      <c r="JNY18" s="766"/>
      <c r="JNZ18" s="766"/>
      <c r="JOA18" s="766"/>
      <c r="JOB18" s="766"/>
      <c r="JOC18" s="766"/>
      <c r="JOD18" s="766"/>
      <c r="JOE18" s="766"/>
      <c r="JOF18" s="766"/>
      <c r="JOG18" s="766"/>
      <c r="JOH18" s="766"/>
      <c r="JOI18" s="766"/>
      <c r="JOJ18" s="766"/>
      <c r="JOK18" s="766"/>
      <c r="JOL18" s="766"/>
      <c r="JOM18" s="766"/>
      <c r="JON18" s="766"/>
      <c r="JOO18" s="766"/>
      <c r="JOP18" s="766"/>
      <c r="JOQ18" s="766"/>
      <c r="JOR18" s="766"/>
      <c r="JOS18" s="766"/>
      <c r="JOT18" s="766"/>
      <c r="JOU18" s="766"/>
      <c r="JOV18" s="766"/>
      <c r="JOW18" s="766"/>
      <c r="JOX18" s="766"/>
      <c r="JOY18" s="766"/>
      <c r="JOZ18" s="766"/>
      <c r="JPA18" s="766"/>
      <c r="JPB18" s="766"/>
      <c r="JPC18" s="766"/>
      <c r="JPD18" s="766"/>
      <c r="JPE18" s="766"/>
      <c r="JPF18" s="766"/>
      <c r="JPG18" s="766"/>
      <c r="JPH18" s="766"/>
      <c r="JPI18" s="766"/>
      <c r="JPJ18" s="766"/>
      <c r="JPK18" s="766"/>
      <c r="JPL18" s="766"/>
      <c r="JPM18" s="766"/>
      <c r="JPN18" s="766"/>
      <c r="JPO18" s="766"/>
      <c r="JPP18" s="766"/>
      <c r="JPQ18" s="766"/>
      <c r="JPR18" s="766"/>
      <c r="JPS18" s="766"/>
      <c r="JPT18" s="766"/>
      <c r="JPU18" s="766"/>
      <c r="JPV18" s="766"/>
      <c r="JPW18" s="766"/>
      <c r="JPX18" s="766"/>
      <c r="JPY18" s="766"/>
      <c r="JPZ18" s="766"/>
      <c r="JQA18" s="766"/>
      <c r="JQB18" s="766"/>
      <c r="JQC18" s="766"/>
      <c r="JQD18" s="766"/>
      <c r="JQE18" s="766"/>
      <c r="JQF18" s="766"/>
      <c r="JQG18" s="766"/>
      <c r="JQH18" s="766"/>
      <c r="JQI18" s="766"/>
      <c r="JQJ18" s="766"/>
      <c r="JQK18" s="766"/>
      <c r="JQL18" s="766"/>
      <c r="JQM18" s="766"/>
      <c r="JQN18" s="766"/>
      <c r="JQO18" s="766"/>
      <c r="JQP18" s="766"/>
      <c r="JQQ18" s="766"/>
      <c r="JQR18" s="766"/>
      <c r="JQS18" s="766"/>
      <c r="JQT18" s="766"/>
      <c r="JQU18" s="766"/>
      <c r="JQV18" s="766"/>
      <c r="JQW18" s="766"/>
      <c r="JQX18" s="766"/>
      <c r="JQY18" s="766"/>
      <c r="JQZ18" s="766"/>
      <c r="JRA18" s="766"/>
      <c r="JRB18" s="766"/>
      <c r="JRC18" s="766"/>
      <c r="JRD18" s="766"/>
      <c r="JRE18" s="766"/>
      <c r="JRF18" s="766"/>
      <c r="JRG18" s="766"/>
      <c r="JRH18" s="766"/>
      <c r="JRI18" s="766"/>
      <c r="JRJ18" s="766"/>
      <c r="JRK18" s="766"/>
      <c r="JRL18" s="766"/>
      <c r="JRM18" s="766"/>
      <c r="JRN18" s="766"/>
      <c r="JRO18" s="766"/>
      <c r="JRP18" s="766"/>
      <c r="JRQ18" s="766"/>
      <c r="JRR18" s="766"/>
      <c r="JRS18" s="766"/>
      <c r="JRT18" s="766"/>
      <c r="JRU18" s="766"/>
      <c r="JRV18" s="766"/>
      <c r="JRW18" s="766"/>
      <c r="JRX18" s="766"/>
      <c r="JRY18" s="766"/>
      <c r="JRZ18" s="766"/>
      <c r="JSA18" s="766"/>
      <c r="JSB18" s="766"/>
      <c r="JSC18" s="766"/>
      <c r="JSD18" s="766"/>
      <c r="JSE18" s="766"/>
      <c r="JSF18" s="766"/>
      <c r="JSG18" s="766"/>
      <c r="JSH18" s="766"/>
      <c r="JSI18" s="766"/>
      <c r="JSJ18" s="766"/>
      <c r="JSK18" s="766"/>
      <c r="JSL18" s="766"/>
      <c r="JSM18" s="766"/>
      <c r="JSN18" s="766"/>
      <c r="JSO18" s="766"/>
      <c r="JSP18" s="766"/>
      <c r="JSQ18" s="766"/>
      <c r="JSR18" s="766"/>
      <c r="JSS18" s="766"/>
      <c r="JST18" s="766"/>
      <c r="JSU18" s="766"/>
      <c r="JSV18" s="766"/>
      <c r="JSW18" s="766"/>
      <c r="JSX18" s="766"/>
      <c r="JSY18" s="766"/>
      <c r="JSZ18" s="766"/>
      <c r="JTA18" s="766"/>
      <c r="JTB18" s="766"/>
      <c r="JTC18" s="766"/>
      <c r="JTD18" s="766"/>
      <c r="JTE18" s="766"/>
      <c r="JTF18" s="766"/>
      <c r="JTG18" s="766"/>
      <c r="JTH18" s="766"/>
      <c r="JTI18" s="766"/>
      <c r="JTJ18" s="766"/>
      <c r="JTK18" s="766"/>
      <c r="JTL18" s="766"/>
      <c r="JTM18" s="766"/>
      <c r="JTN18" s="766"/>
      <c r="JTO18" s="766"/>
      <c r="JTP18" s="766"/>
      <c r="JTQ18" s="766"/>
      <c r="JTR18" s="766"/>
      <c r="JTS18" s="766"/>
      <c r="JTT18" s="766"/>
      <c r="JTU18" s="766"/>
      <c r="JTV18" s="766"/>
      <c r="JTW18" s="766"/>
      <c r="JTX18" s="766"/>
      <c r="JTY18" s="766"/>
      <c r="JTZ18" s="766"/>
      <c r="JUA18" s="766"/>
      <c r="JUB18" s="766"/>
      <c r="JUC18" s="766"/>
      <c r="JUD18" s="766"/>
      <c r="JUE18" s="766"/>
      <c r="JUF18" s="766"/>
      <c r="JUG18" s="766"/>
      <c r="JUH18" s="766"/>
      <c r="JUI18" s="766"/>
      <c r="JUJ18" s="766"/>
      <c r="JUK18" s="766"/>
      <c r="JUL18" s="766"/>
      <c r="JUM18" s="766"/>
      <c r="JUN18" s="766"/>
      <c r="JUO18" s="766"/>
      <c r="JUP18" s="766"/>
      <c r="JUQ18" s="766"/>
      <c r="JUR18" s="766"/>
      <c r="JUS18" s="766"/>
      <c r="JUT18" s="766"/>
      <c r="JUU18" s="766"/>
      <c r="JUV18" s="766"/>
      <c r="JUW18" s="766"/>
      <c r="JUX18" s="766"/>
      <c r="JUY18" s="766"/>
      <c r="JUZ18" s="766"/>
      <c r="JVA18" s="766"/>
      <c r="JVB18" s="766"/>
      <c r="JVC18" s="766"/>
      <c r="JVD18" s="766"/>
      <c r="JVE18" s="766"/>
      <c r="JVF18" s="766"/>
      <c r="JVG18" s="766"/>
      <c r="JVH18" s="766"/>
      <c r="JVI18" s="766"/>
      <c r="JVJ18" s="766"/>
      <c r="JVK18" s="766"/>
      <c r="JVL18" s="766"/>
      <c r="JVM18" s="766"/>
      <c r="JVN18" s="766"/>
      <c r="JVO18" s="766"/>
      <c r="JVP18" s="766"/>
      <c r="JVQ18" s="766"/>
      <c r="JVR18" s="766"/>
      <c r="JVS18" s="766"/>
      <c r="JVT18" s="766"/>
      <c r="JVU18" s="766"/>
      <c r="JVV18" s="766"/>
      <c r="JVW18" s="766"/>
      <c r="JVX18" s="766"/>
      <c r="JVY18" s="766"/>
      <c r="JVZ18" s="766"/>
      <c r="JWA18" s="766"/>
      <c r="JWB18" s="766"/>
      <c r="JWC18" s="766"/>
      <c r="JWD18" s="766"/>
      <c r="JWE18" s="766"/>
      <c r="JWF18" s="766"/>
      <c r="JWG18" s="766"/>
      <c r="JWH18" s="766"/>
      <c r="JWI18" s="766"/>
      <c r="JWJ18" s="766"/>
      <c r="JWK18" s="766"/>
      <c r="JWL18" s="766"/>
      <c r="JWM18" s="766"/>
      <c r="JWN18" s="766"/>
      <c r="JWO18" s="766"/>
      <c r="JWP18" s="766"/>
      <c r="JWQ18" s="766"/>
      <c r="JWR18" s="766"/>
      <c r="JWS18" s="766"/>
      <c r="JWT18" s="766"/>
      <c r="JWU18" s="766"/>
      <c r="JWV18" s="766"/>
      <c r="JWW18" s="766"/>
      <c r="JWX18" s="766"/>
      <c r="JWY18" s="766"/>
      <c r="JWZ18" s="766"/>
      <c r="JXA18" s="766"/>
      <c r="JXB18" s="766"/>
      <c r="JXC18" s="766"/>
      <c r="JXD18" s="766"/>
      <c r="JXE18" s="766"/>
      <c r="JXF18" s="766"/>
      <c r="JXG18" s="766"/>
      <c r="JXH18" s="766"/>
      <c r="JXI18" s="766"/>
      <c r="JXJ18" s="766"/>
      <c r="JXK18" s="766"/>
      <c r="JXL18" s="766"/>
      <c r="JXM18" s="766"/>
      <c r="JXN18" s="766"/>
      <c r="JXO18" s="766"/>
      <c r="JXP18" s="766"/>
      <c r="JXQ18" s="766"/>
      <c r="JXR18" s="766"/>
      <c r="JXS18" s="766"/>
      <c r="JXT18" s="766"/>
      <c r="JXU18" s="766"/>
      <c r="JXV18" s="766"/>
      <c r="JXW18" s="766"/>
      <c r="JXX18" s="766"/>
      <c r="JXY18" s="766"/>
      <c r="JXZ18" s="766"/>
      <c r="JYA18" s="766"/>
      <c r="JYB18" s="766"/>
      <c r="JYC18" s="766"/>
      <c r="JYD18" s="766"/>
      <c r="JYE18" s="766"/>
      <c r="JYF18" s="766"/>
      <c r="JYG18" s="766"/>
      <c r="JYH18" s="766"/>
      <c r="JYI18" s="766"/>
      <c r="JYJ18" s="766"/>
      <c r="JYK18" s="766"/>
      <c r="JYL18" s="766"/>
      <c r="JYM18" s="766"/>
      <c r="JYN18" s="766"/>
      <c r="JYO18" s="766"/>
      <c r="JYP18" s="766"/>
      <c r="JYQ18" s="766"/>
      <c r="JYR18" s="766"/>
      <c r="JYS18" s="766"/>
      <c r="JYT18" s="766"/>
      <c r="JYU18" s="766"/>
      <c r="JYV18" s="766"/>
      <c r="JYW18" s="766"/>
      <c r="JYX18" s="766"/>
      <c r="JYY18" s="766"/>
      <c r="JYZ18" s="766"/>
      <c r="JZA18" s="766"/>
      <c r="JZB18" s="766"/>
      <c r="JZC18" s="766"/>
      <c r="JZD18" s="766"/>
      <c r="JZE18" s="766"/>
      <c r="JZF18" s="766"/>
      <c r="JZG18" s="766"/>
      <c r="JZH18" s="766"/>
      <c r="JZI18" s="766"/>
      <c r="JZJ18" s="766"/>
      <c r="JZK18" s="766"/>
      <c r="JZL18" s="766"/>
      <c r="JZM18" s="766"/>
      <c r="JZN18" s="766"/>
      <c r="JZO18" s="766"/>
      <c r="JZP18" s="766"/>
      <c r="JZQ18" s="766"/>
      <c r="JZR18" s="766"/>
      <c r="JZS18" s="766"/>
      <c r="JZT18" s="766"/>
      <c r="JZU18" s="766"/>
      <c r="JZV18" s="766"/>
      <c r="JZW18" s="766"/>
      <c r="JZX18" s="766"/>
      <c r="JZY18" s="766"/>
      <c r="JZZ18" s="766"/>
      <c r="KAA18" s="766"/>
      <c r="KAB18" s="766"/>
      <c r="KAC18" s="766"/>
      <c r="KAD18" s="766"/>
      <c r="KAE18" s="766"/>
      <c r="KAF18" s="766"/>
      <c r="KAG18" s="766"/>
      <c r="KAH18" s="766"/>
      <c r="KAI18" s="766"/>
      <c r="KAJ18" s="766"/>
      <c r="KAK18" s="766"/>
      <c r="KAL18" s="766"/>
      <c r="KAM18" s="766"/>
      <c r="KAN18" s="766"/>
      <c r="KAO18" s="766"/>
      <c r="KAP18" s="766"/>
      <c r="KAQ18" s="766"/>
      <c r="KAR18" s="766"/>
      <c r="KAS18" s="766"/>
      <c r="KAT18" s="766"/>
      <c r="KAU18" s="766"/>
      <c r="KAV18" s="766"/>
      <c r="KAW18" s="766"/>
      <c r="KAX18" s="766"/>
      <c r="KAY18" s="766"/>
      <c r="KAZ18" s="766"/>
      <c r="KBA18" s="766"/>
      <c r="KBB18" s="766"/>
      <c r="KBC18" s="766"/>
      <c r="KBD18" s="766"/>
      <c r="KBE18" s="766"/>
      <c r="KBF18" s="766"/>
      <c r="KBG18" s="766"/>
      <c r="KBH18" s="766"/>
      <c r="KBI18" s="766"/>
      <c r="KBJ18" s="766"/>
      <c r="KBK18" s="766"/>
      <c r="KBL18" s="766"/>
      <c r="KBM18" s="766"/>
      <c r="KBN18" s="766"/>
      <c r="KBO18" s="766"/>
      <c r="KBP18" s="766"/>
      <c r="KBQ18" s="766"/>
      <c r="KBR18" s="766"/>
      <c r="KBS18" s="766"/>
      <c r="KBT18" s="766"/>
      <c r="KBU18" s="766"/>
      <c r="KBV18" s="766"/>
      <c r="KBW18" s="766"/>
      <c r="KBX18" s="766"/>
      <c r="KBY18" s="766"/>
      <c r="KBZ18" s="766"/>
      <c r="KCA18" s="766"/>
      <c r="KCB18" s="766"/>
      <c r="KCC18" s="766"/>
      <c r="KCD18" s="766"/>
      <c r="KCE18" s="766"/>
      <c r="KCF18" s="766"/>
      <c r="KCG18" s="766"/>
      <c r="KCH18" s="766"/>
      <c r="KCI18" s="766"/>
      <c r="KCJ18" s="766"/>
      <c r="KCK18" s="766"/>
      <c r="KCL18" s="766"/>
      <c r="KCM18" s="766"/>
      <c r="KCN18" s="766"/>
      <c r="KCO18" s="766"/>
      <c r="KCP18" s="766"/>
      <c r="KCQ18" s="766"/>
      <c r="KCR18" s="766"/>
      <c r="KCS18" s="766"/>
      <c r="KCT18" s="766"/>
      <c r="KCU18" s="766"/>
      <c r="KCV18" s="766"/>
      <c r="KCW18" s="766"/>
      <c r="KCX18" s="766"/>
      <c r="KCY18" s="766"/>
      <c r="KCZ18" s="766"/>
      <c r="KDA18" s="766"/>
      <c r="KDB18" s="766"/>
      <c r="KDC18" s="766"/>
      <c r="KDD18" s="766"/>
      <c r="KDE18" s="766"/>
      <c r="KDF18" s="766"/>
      <c r="KDG18" s="766"/>
      <c r="KDH18" s="766"/>
      <c r="KDI18" s="766"/>
      <c r="KDJ18" s="766"/>
      <c r="KDK18" s="766"/>
      <c r="KDL18" s="766"/>
      <c r="KDM18" s="766"/>
      <c r="KDN18" s="766"/>
      <c r="KDO18" s="766"/>
      <c r="KDP18" s="766"/>
      <c r="KDQ18" s="766"/>
      <c r="KDR18" s="766"/>
      <c r="KDS18" s="766"/>
      <c r="KDT18" s="766"/>
      <c r="KDU18" s="766"/>
      <c r="KDV18" s="766"/>
      <c r="KDW18" s="766"/>
      <c r="KDX18" s="766"/>
      <c r="KDY18" s="766"/>
      <c r="KDZ18" s="766"/>
      <c r="KEA18" s="766"/>
      <c r="KEB18" s="766"/>
      <c r="KEC18" s="766"/>
      <c r="KED18" s="766"/>
      <c r="KEE18" s="766"/>
      <c r="KEF18" s="766"/>
      <c r="KEG18" s="766"/>
      <c r="KEH18" s="766"/>
      <c r="KEI18" s="766"/>
      <c r="KEJ18" s="766"/>
      <c r="KEK18" s="766"/>
      <c r="KEL18" s="766"/>
      <c r="KEM18" s="766"/>
      <c r="KEN18" s="766"/>
      <c r="KEO18" s="766"/>
      <c r="KEP18" s="766"/>
      <c r="KEQ18" s="766"/>
      <c r="KER18" s="766"/>
      <c r="KES18" s="766"/>
      <c r="KET18" s="766"/>
      <c r="KEU18" s="766"/>
      <c r="KEV18" s="766"/>
      <c r="KEW18" s="766"/>
      <c r="KEX18" s="766"/>
      <c r="KEY18" s="766"/>
      <c r="KEZ18" s="766"/>
      <c r="KFA18" s="766"/>
      <c r="KFB18" s="766"/>
      <c r="KFC18" s="766"/>
      <c r="KFD18" s="766"/>
      <c r="KFE18" s="766"/>
      <c r="KFF18" s="766"/>
      <c r="KFG18" s="766"/>
      <c r="KFH18" s="766"/>
      <c r="KFI18" s="766"/>
      <c r="KFJ18" s="766"/>
      <c r="KFK18" s="766"/>
      <c r="KFL18" s="766"/>
      <c r="KFM18" s="766"/>
      <c r="KFN18" s="766"/>
      <c r="KFO18" s="766"/>
      <c r="KFP18" s="766"/>
      <c r="KFQ18" s="766"/>
      <c r="KFR18" s="766"/>
      <c r="KFS18" s="766"/>
      <c r="KFT18" s="766"/>
      <c r="KFU18" s="766"/>
      <c r="KFV18" s="766"/>
      <c r="KFW18" s="766"/>
      <c r="KFX18" s="766"/>
      <c r="KFY18" s="766"/>
      <c r="KFZ18" s="766"/>
      <c r="KGA18" s="766"/>
      <c r="KGB18" s="766"/>
      <c r="KGC18" s="766"/>
      <c r="KGD18" s="766"/>
      <c r="KGE18" s="766"/>
      <c r="KGF18" s="766"/>
      <c r="KGG18" s="766"/>
      <c r="KGH18" s="766"/>
      <c r="KGI18" s="766"/>
      <c r="KGJ18" s="766"/>
      <c r="KGK18" s="766"/>
      <c r="KGL18" s="766"/>
      <c r="KGM18" s="766"/>
      <c r="KGN18" s="766"/>
      <c r="KGO18" s="766"/>
      <c r="KGP18" s="766"/>
      <c r="KGQ18" s="766"/>
      <c r="KGR18" s="766"/>
      <c r="KGS18" s="766"/>
      <c r="KGT18" s="766"/>
      <c r="KGU18" s="766"/>
      <c r="KGV18" s="766"/>
      <c r="KGW18" s="766"/>
      <c r="KGX18" s="766"/>
      <c r="KGY18" s="766"/>
      <c r="KGZ18" s="766"/>
      <c r="KHA18" s="766"/>
      <c r="KHB18" s="766"/>
      <c r="KHC18" s="766"/>
      <c r="KHD18" s="766"/>
      <c r="KHE18" s="766"/>
      <c r="KHF18" s="766"/>
      <c r="KHG18" s="766"/>
      <c r="KHH18" s="766"/>
      <c r="KHI18" s="766"/>
      <c r="KHJ18" s="766"/>
      <c r="KHK18" s="766"/>
      <c r="KHL18" s="766"/>
      <c r="KHM18" s="766"/>
      <c r="KHN18" s="766"/>
      <c r="KHO18" s="766"/>
      <c r="KHP18" s="766"/>
      <c r="KHQ18" s="766"/>
      <c r="KHR18" s="766"/>
      <c r="KHS18" s="766"/>
      <c r="KHT18" s="766"/>
      <c r="KHU18" s="766"/>
      <c r="KHV18" s="766"/>
      <c r="KHW18" s="766"/>
      <c r="KHX18" s="766"/>
      <c r="KHY18" s="766"/>
      <c r="KHZ18" s="766"/>
      <c r="KIA18" s="766"/>
      <c r="KIB18" s="766"/>
      <c r="KIC18" s="766"/>
      <c r="KID18" s="766"/>
      <c r="KIE18" s="766"/>
      <c r="KIF18" s="766"/>
      <c r="KIG18" s="766"/>
      <c r="KIH18" s="766"/>
      <c r="KII18" s="766"/>
      <c r="KIJ18" s="766"/>
      <c r="KIK18" s="766"/>
      <c r="KIL18" s="766"/>
      <c r="KIM18" s="766"/>
      <c r="KIN18" s="766"/>
      <c r="KIO18" s="766"/>
      <c r="KIP18" s="766"/>
      <c r="KIQ18" s="766"/>
      <c r="KIR18" s="766"/>
      <c r="KIS18" s="766"/>
      <c r="KIT18" s="766"/>
      <c r="KIU18" s="766"/>
      <c r="KIV18" s="766"/>
      <c r="KIW18" s="766"/>
      <c r="KIX18" s="766"/>
      <c r="KIY18" s="766"/>
      <c r="KIZ18" s="766"/>
      <c r="KJA18" s="766"/>
      <c r="KJB18" s="766"/>
      <c r="KJC18" s="766"/>
      <c r="KJD18" s="766"/>
      <c r="KJE18" s="766"/>
      <c r="KJF18" s="766"/>
      <c r="KJG18" s="766"/>
      <c r="KJH18" s="766"/>
      <c r="KJI18" s="766"/>
      <c r="KJJ18" s="766"/>
      <c r="KJK18" s="766"/>
      <c r="KJL18" s="766"/>
      <c r="KJM18" s="766"/>
      <c r="KJN18" s="766"/>
      <c r="KJO18" s="766"/>
      <c r="KJP18" s="766"/>
      <c r="KJQ18" s="766"/>
      <c r="KJR18" s="766"/>
      <c r="KJS18" s="766"/>
      <c r="KJT18" s="766"/>
      <c r="KJU18" s="766"/>
      <c r="KJV18" s="766"/>
      <c r="KJW18" s="766"/>
      <c r="KJX18" s="766"/>
      <c r="KJY18" s="766"/>
      <c r="KJZ18" s="766"/>
      <c r="KKA18" s="766"/>
      <c r="KKB18" s="766"/>
      <c r="KKC18" s="766"/>
      <c r="KKD18" s="766"/>
      <c r="KKE18" s="766"/>
      <c r="KKF18" s="766"/>
      <c r="KKG18" s="766"/>
      <c r="KKH18" s="766"/>
      <c r="KKI18" s="766"/>
      <c r="KKJ18" s="766"/>
      <c r="KKK18" s="766"/>
      <c r="KKL18" s="766"/>
      <c r="KKM18" s="766"/>
      <c r="KKN18" s="766"/>
      <c r="KKO18" s="766"/>
      <c r="KKP18" s="766"/>
      <c r="KKQ18" s="766"/>
      <c r="KKR18" s="766"/>
      <c r="KKS18" s="766"/>
      <c r="KKT18" s="766"/>
      <c r="KKU18" s="766"/>
      <c r="KKV18" s="766"/>
      <c r="KKW18" s="766"/>
      <c r="KKX18" s="766"/>
      <c r="KKY18" s="766"/>
      <c r="KKZ18" s="766"/>
      <c r="KLA18" s="766"/>
      <c r="KLB18" s="766"/>
      <c r="KLC18" s="766"/>
      <c r="KLD18" s="766"/>
      <c r="KLE18" s="766"/>
      <c r="KLF18" s="766"/>
      <c r="KLG18" s="766"/>
      <c r="KLH18" s="766"/>
      <c r="KLI18" s="766"/>
      <c r="KLJ18" s="766"/>
      <c r="KLK18" s="766"/>
      <c r="KLL18" s="766"/>
      <c r="KLM18" s="766"/>
      <c r="KLN18" s="766"/>
      <c r="KLO18" s="766"/>
      <c r="KLP18" s="766"/>
      <c r="KLQ18" s="766"/>
      <c r="KLR18" s="766"/>
      <c r="KLS18" s="766"/>
      <c r="KLT18" s="766"/>
      <c r="KLU18" s="766"/>
      <c r="KLV18" s="766"/>
      <c r="KLW18" s="766"/>
      <c r="KLX18" s="766"/>
      <c r="KLY18" s="766"/>
      <c r="KLZ18" s="766"/>
      <c r="KMA18" s="766"/>
      <c r="KMB18" s="766"/>
      <c r="KMC18" s="766"/>
      <c r="KMD18" s="766"/>
      <c r="KME18" s="766"/>
      <c r="KMF18" s="766"/>
      <c r="KMG18" s="766"/>
      <c r="KMH18" s="766"/>
      <c r="KMI18" s="766"/>
      <c r="KMJ18" s="766"/>
      <c r="KMK18" s="766"/>
      <c r="KML18" s="766"/>
      <c r="KMM18" s="766"/>
      <c r="KMN18" s="766"/>
      <c r="KMO18" s="766"/>
      <c r="KMP18" s="766"/>
      <c r="KMQ18" s="766"/>
      <c r="KMR18" s="766"/>
      <c r="KMS18" s="766"/>
      <c r="KMT18" s="766"/>
      <c r="KMU18" s="766"/>
      <c r="KMV18" s="766"/>
      <c r="KMW18" s="766"/>
      <c r="KMX18" s="766"/>
      <c r="KMY18" s="766"/>
      <c r="KMZ18" s="766"/>
      <c r="KNA18" s="766"/>
      <c r="KNB18" s="766"/>
      <c r="KNC18" s="766"/>
      <c r="KND18" s="766"/>
      <c r="KNE18" s="766"/>
      <c r="KNF18" s="766"/>
      <c r="KNG18" s="766"/>
      <c r="KNH18" s="766"/>
      <c r="KNI18" s="766"/>
      <c r="KNJ18" s="766"/>
      <c r="KNK18" s="766"/>
      <c r="KNL18" s="766"/>
      <c r="KNM18" s="766"/>
      <c r="KNN18" s="766"/>
      <c r="KNO18" s="766"/>
      <c r="KNP18" s="766"/>
      <c r="KNQ18" s="766"/>
      <c r="KNR18" s="766"/>
      <c r="KNS18" s="766"/>
      <c r="KNT18" s="766"/>
      <c r="KNU18" s="766"/>
      <c r="KNV18" s="766"/>
      <c r="KNW18" s="766"/>
      <c r="KNX18" s="766"/>
      <c r="KNY18" s="766"/>
      <c r="KNZ18" s="766"/>
      <c r="KOA18" s="766"/>
      <c r="KOB18" s="766"/>
      <c r="KOC18" s="766"/>
      <c r="KOD18" s="766"/>
      <c r="KOE18" s="766"/>
      <c r="KOF18" s="766"/>
      <c r="KOG18" s="766"/>
      <c r="KOH18" s="766"/>
      <c r="KOI18" s="766"/>
      <c r="KOJ18" s="766"/>
      <c r="KOK18" s="766"/>
      <c r="KOL18" s="766"/>
      <c r="KOM18" s="766"/>
      <c r="KON18" s="766"/>
      <c r="KOO18" s="766"/>
      <c r="KOP18" s="766"/>
      <c r="KOQ18" s="766"/>
      <c r="KOR18" s="766"/>
      <c r="KOS18" s="766"/>
      <c r="KOT18" s="766"/>
      <c r="KOU18" s="766"/>
      <c r="KOV18" s="766"/>
      <c r="KOW18" s="766"/>
      <c r="KOX18" s="766"/>
      <c r="KOY18" s="766"/>
      <c r="KOZ18" s="766"/>
      <c r="KPA18" s="766"/>
      <c r="KPB18" s="766"/>
      <c r="KPC18" s="766"/>
      <c r="KPD18" s="766"/>
      <c r="KPE18" s="766"/>
      <c r="KPF18" s="766"/>
      <c r="KPG18" s="766"/>
      <c r="KPH18" s="766"/>
      <c r="KPI18" s="766"/>
      <c r="KPJ18" s="766"/>
      <c r="KPK18" s="766"/>
      <c r="KPL18" s="766"/>
      <c r="KPM18" s="766"/>
      <c r="KPN18" s="766"/>
      <c r="KPO18" s="766"/>
      <c r="KPP18" s="766"/>
      <c r="KPQ18" s="766"/>
      <c r="KPR18" s="766"/>
      <c r="KPS18" s="766"/>
      <c r="KPT18" s="766"/>
      <c r="KPU18" s="766"/>
      <c r="KPV18" s="766"/>
      <c r="KPW18" s="766"/>
      <c r="KPX18" s="766"/>
      <c r="KPY18" s="766"/>
      <c r="KPZ18" s="766"/>
      <c r="KQA18" s="766"/>
      <c r="KQB18" s="766"/>
      <c r="KQC18" s="766"/>
      <c r="KQD18" s="766"/>
      <c r="KQE18" s="766"/>
      <c r="KQF18" s="766"/>
      <c r="KQG18" s="766"/>
      <c r="KQH18" s="766"/>
      <c r="KQI18" s="766"/>
      <c r="KQJ18" s="766"/>
      <c r="KQK18" s="766"/>
      <c r="KQL18" s="766"/>
      <c r="KQM18" s="766"/>
      <c r="KQN18" s="766"/>
      <c r="KQO18" s="766"/>
      <c r="KQP18" s="766"/>
      <c r="KQQ18" s="766"/>
      <c r="KQR18" s="766"/>
      <c r="KQS18" s="766"/>
      <c r="KQT18" s="766"/>
      <c r="KQU18" s="766"/>
      <c r="KQV18" s="766"/>
      <c r="KQW18" s="766"/>
      <c r="KQX18" s="766"/>
      <c r="KQY18" s="766"/>
      <c r="KQZ18" s="766"/>
      <c r="KRA18" s="766"/>
      <c r="KRB18" s="766"/>
      <c r="KRC18" s="766"/>
      <c r="KRD18" s="766"/>
      <c r="KRE18" s="766"/>
      <c r="KRF18" s="766"/>
      <c r="KRG18" s="766"/>
      <c r="KRH18" s="766"/>
      <c r="KRI18" s="766"/>
      <c r="KRJ18" s="766"/>
      <c r="KRK18" s="766"/>
      <c r="KRL18" s="766"/>
      <c r="KRM18" s="766"/>
      <c r="KRN18" s="766"/>
      <c r="KRO18" s="766"/>
      <c r="KRP18" s="766"/>
      <c r="KRQ18" s="766"/>
      <c r="KRR18" s="766"/>
      <c r="KRS18" s="766"/>
      <c r="KRT18" s="766"/>
      <c r="KRU18" s="766"/>
      <c r="KRV18" s="766"/>
      <c r="KRW18" s="766"/>
      <c r="KRX18" s="766"/>
      <c r="KRY18" s="766"/>
      <c r="KRZ18" s="766"/>
      <c r="KSA18" s="766"/>
      <c r="KSB18" s="766"/>
      <c r="KSC18" s="766"/>
      <c r="KSD18" s="766"/>
      <c r="KSE18" s="766"/>
      <c r="KSF18" s="766"/>
      <c r="KSG18" s="766"/>
      <c r="KSH18" s="766"/>
      <c r="KSI18" s="766"/>
      <c r="KSJ18" s="766"/>
      <c r="KSK18" s="766"/>
      <c r="KSL18" s="766"/>
      <c r="KSM18" s="766"/>
      <c r="KSN18" s="766"/>
      <c r="KSO18" s="766"/>
      <c r="KSP18" s="766"/>
      <c r="KSQ18" s="766"/>
      <c r="KSR18" s="766"/>
      <c r="KSS18" s="766"/>
      <c r="KST18" s="766"/>
      <c r="KSU18" s="766"/>
      <c r="KSV18" s="766"/>
      <c r="KSW18" s="766"/>
      <c r="KSX18" s="766"/>
      <c r="KSY18" s="766"/>
      <c r="KSZ18" s="766"/>
      <c r="KTA18" s="766"/>
      <c r="KTB18" s="766"/>
      <c r="KTC18" s="766"/>
      <c r="KTD18" s="766"/>
      <c r="KTE18" s="766"/>
      <c r="KTF18" s="766"/>
      <c r="KTG18" s="766"/>
      <c r="KTH18" s="766"/>
      <c r="KTI18" s="766"/>
      <c r="KTJ18" s="766"/>
      <c r="KTK18" s="766"/>
      <c r="KTL18" s="766"/>
      <c r="KTM18" s="766"/>
      <c r="KTN18" s="766"/>
      <c r="KTO18" s="766"/>
      <c r="KTP18" s="766"/>
      <c r="KTQ18" s="766"/>
      <c r="KTR18" s="766"/>
      <c r="KTS18" s="766"/>
      <c r="KTT18" s="766"/>
      <c r="KTU18" s="766"/>
      <c r="KTV18" s="766"/>
      <c r="KTW18" s="766"/>
      <c r="KTX18" s="766"/>
      <c r="KTY18" s="766"/>
      <c r="KTZ18" s="766"/>
      <c r="KUA18" s="766"/>
      <c r="KUB18" s="766"/>
      <c r="KUC18" s="766"/>
      <c r="KUD18" s="766"/>
      <c r="KUE18" s="766"/>
      <c r="KUF18" s="766"/>
      <c r="KUG18" s="766"/>
      <c r="KUH18" s="766"/>
      <c r="KUI18" s="766"/>
      <c r="KUJ18" s="766"/>
      <c r="KUK18" s="766"/>
      <c r="KUL18" s="766"/>
      <c r="KUM18" s="766"/>
      <c r="KUN18" s="766"/>
      <c r="KUO18" s="766"/>
      <c r="KUP18" s="766"/>
      <c r="KUQ18" s="766"/>
      <c r="KUR18" s="766"/>
      <c r="KUS18" s="766"/>
      <c r="KUT18" s="766"/>
      <c r="KUU18" s="766"/>
      <c r="KUV18" s="766"/>
      <c r="KUW18" s="766"/>
      <c r="KUX18" s="766"/>
      <c r="KUY18" s="766"/>
      <c r="KUZ18" s="766"/>
      <c r="KVA18" s="766"/>
      <c r="KVB18" s="766"/>
      <c r="KVC18" s="766"/>
      <c r="KVD18" s="766"/>
      <c r="KVE18" s="766"/>
      <c r="KVF18" s="766"/>
      <c r="KVG18" s="766"/>
      <c r="KVH18" s="766"/>
      <c r="KVI18" s="766"/>
      <c r="KVJ18" s="766"/>
      <c r="KVK18" s="766"/>
      <c r="KVL18" s="766"/>
      <c r="KVM18" s="766"/>
      <c r="KVN18" s="766"/>
      <c r="KVO18" s="766"/>
      <c r="KVP18" s="766"/>
      <c r="KVQ18" s="766"/>
      <c r="KVR18" s="766"/>
      <c r="KVS18" s="766"/>
      <c r="KVT18" s="766"/>
      <c r="KVU18" s="766"/>
      <c r="KVV18" s="766"/>
      <c r="KVW18" s="766"/>
      <c r="KVX18" s="766"/>
      <c r="KVY18" s="766"/>
      <c r="KVZ18" s="766"/>
      <c r="KWA18" s="766"/>
      <c r="KWB18" s="766"/>
      <c r="KWC18" s="766"/>
      <c r="KWD18" s="766"/>
      <c r="KWE18" s="766"/>
      <c r="KWF18" s="766"/>
      <c r="KWG18" s="766"/>
      <c r="KWH18" s="766"/>
      <c r="KWI18" s="766"/>
      <c r="KWJ18" s="766"/>
      <c r="KWK18" s="766"/>
      <c r="KWL18" s="766"/>
      <c r="KWM18" s="766"/>
      <c r="KWN18" s="766"/>
      <c r="KWO18" s="766"/>
      <c r="KWP18" s="766"/>
      <c r="KWQ18" s="766"/>
      <c r="KWR18" s="766"/>
      <c r="KWS18" s="766"/>
      <c r="KWT18" s="766"/>
      <c r="KWU18" s="766"/>
      <c r="KWV18" s="766"/>
      <c r="KWW18" s="766"/>
      <c r="KWX18" s="766"/>
      <c r="KWY18" s="766"/>
      <c r="KWZ18" s="766"/>
      <c r="KXA18" s="766"/>
      <c r="KXB18" s="766"/>
      <c r="KXC18" s="766"/>
      <c r="KXD18" s="766"/>
      <c r="KXE18" s="766"/>
      <c r="KXF18" s="766"/>
      <c r="KXG18" s="766"/>
      <c r="KXH18" s="766"/>
      <c r="KXI18" s="766"/>
      <c r="KXJ18" s="766"/>
      <c r="KXK18" s="766"/>
      <c r="KXL18" s="766"/>
      <c r="KXM18" s="766"/>
      <c r="KXN18" s="766"/>
      <c r="KXO18" s="766"/>
      <c r="KXP18" s="766"/>
      <c r="KXQ18" s="766"/>
      <c r="KXR18" s="766"/>
      <c r="KXS18" s="766"/>
      <c r="KXT18" s="766"/>
      <c r="KXU18" s="766"/>
      <c r="KXV18" s="766"/>
      <c r="KXW18" s="766"/>
      <c r="KXX18" s="766"/>
      <c r="KXY18" s="766"/>
      <c r="KXZ18" s="766"/>
      <c r="KYA18" s="766"/>
      <c r="KYB18" s="766"/>
      <c r="KYC18" s="766"/>
      <c r="KYD18" s="766"/>
      <c r="KYE18" s="766"/>
      <c r="KYF18" s="766"/>
      <c r="KYG18" s="766"/>
      <c r="KYH18" s="766"/>
      <c r="KYI18" s="766"/>
      <c r="KYJ18" s="766"/>
      <c r="KYK18" s="766"/>
      <c r="KYL18" s="766"/>
      <c r="KYM18" s="766"/>
      <c r="KYN18" s="766"/>
      <c r="KYO18" s="766"/>
      <c r="KYP18" s="766"/>
      <c r="KYQ18" s="766"/>
      <c r="KYR18" s="766"/>
      <c r="KYS18" s="766"/>
      <c r="KYT18" s="766"/>
      <c r="KYU18" s="766"/>
      <c r="KYV18" s="766"/>
      <c r="KYW18" s="766"/>
      <c r="KYX18" s="766"/>
      <c r="KYY18" s="766"/>
      <c r="KYZ18" s="766"/>
      <c r="KZA18" s="766"/>
      <c r="KZB18" s="766"/>
      <c r="KZC18" s="766"/>
      <c r="KZD18" s="766"/>
      <c r="KZE18" s="766"/>
      <c r="KZF18" s="766"/>
      <c r="KZG18" s="766"/>
      <c r="KZH18" s="766"/>
      <c r="KZI18" s="766"/>
      <c r="KZJ18" s="766"/>
      <c r="KZK18" s="766"/>
      <c r="KZL18" s="766"/>
      <c r="KZM18" s="766"/>
      <c r="KZN18" s="766"/>
      <c r="KZO18" s="766"/>
      <c r="KZP18" s="766"/>
      <c r="KZQ18" s="766"/>
      <c r="KZR18" s="766"/>
      <c r="KZS18" s="766"/>
      <c r="KZT18" s="766"/>
      <c r="KZU18" s="766"/>
      <c r="KZV18" s="766"/>
      <c r="KZW18" s="766"/>
      <c r="KZX18" s="766"/>
      <c r="KZY18" s="766"/>
      <c r="KZZ18" s="766"/>
      <c r="LAA18" s="766"/>
      <c r="LAB18" s="766"/>
      <c r="LAC18" s="766"/>
      <c r="LAD18" s="766"/>
      <c r="LAE18" s="766"/>
      <c r="LAF18" s="766"/>
      <c r="LAG18" s="766"/>
      <c r="LAH18" s="766"/>
      <c r="LAI18" s="766"/>
      <c r="LAJ18" s="766"/>
      <c r="LAK18" s="766"/>
      <c r="LAL18" s="766"/>
      <c r="LAM18" s="766"/>
      <c r="LAN18" s="766"/>
      <c r="LAO18" s="766"/>
      <c r="LAP18" s="766"/>
      <c r="LAQ18" s="766"/>
      <c r="LAR18" s="766"/>
      <c r="LAS18" s="766"/>
      <c r="LAT18" s="766"/>
      <c r="LAU18" s="766"/>
      <c r="LAV18" s="766"/>
      <c r="LAW18" s="766"/>
      <c r="LAX18" s="766"/>
      <c r="LAY18" s="766"/>
      <c r="LAZ18" s="766"/>
      <c r="LBA18" s="766"/>
      <c r="LBB18" s="766"/>
      <c r="LBC18" s="766"/>
      <c r="LBD18" s="766"/>
      <c r="LBE18" s="766"/>
      <c r="LBF18" s="766"/>
      <c r="LBG18" s="766"/>
      <c r="LBH18" s="766"/>
      <c r="LBI18" s="766"/>
      <c r="LBJ18" s="766"/>
      <c r="LBK18" s="766"/>
      <c r="LBL18" s="766"/>
      <c r="LBM18" s="766"/>
      <c r="LBN18" s="766"/>
      <c r="LBO18" s="766"/>
      <c r="LBP18" s="766"/>
      <c r="LBQ18" s="766"/>
      <c r="LBR18" s="766"/>
      <c r="LBS18" s="766"/>
      <c r="LBT18" s="766"/>
      <c r="LBU18" s="766"/>
      <c r="LBV18" s="766"/>
      <c r="LBW18" s="766"/>
      <c r="LBX18" s="766"/>
      <c r="LBY18" s="766"/>
      <c r="LBZ18" s="766"/>
      <c r="LCA18" s="766"/>
      <c r="LCB18" s="766"/>
      <c r="LCC18" s="766"/>
      <c r="LCD18" s="766"/>
      <c r="LCE18" s="766"/>
      <c r="LCF18" s="766"/>
      <c r="LCG18" s="766"/>
      <c r="LCH18" s="766"/>
      <c r="LCI18" s="766"/>
      <c r="LCJ18" s="766"/>
      <c r="LCK18" s="766"/>
      <c r="LCL18" s="766"/>
      <c r="LCM18" s="766"/>
      <c r="LCN18" s="766"/>
      <c r="LCO18" s="766"/>
      <c r="LCP18" s="766"/>
      <c r="LCQ18" s="766"/>
      <c r="LCR18" s="766"/>
      <c r="LCS18" s="766"/>
      <c r="LCT18" s="766"/>
      <c r="LCU18" s="766"/>
      <c r="LCV18" s="766"/>
      <c r="LCW18" s="766"/>
      <c r="LCX18" s="766"/>
      <c r="LCY18" s="766"/>
      <c r="LCZ18" s="766"/>
      <c r="LDA18" s="766"/>
      <c r="LDB18" s="766"/>
      <c r="LDC18" s="766"/>
      <c r="LDD18" s="766"/>
      <c r="LDE18" s="766"/>
      <c r="LDF18" s="766"/>
      <c r="LDG18" s="766"/>
      <c r="LDH18" s="766"/>
      <c r="LDI18" s="766"/>
      <c r="LDJ18" s="766"/>
      <c r="LDK18" s="766"/>
      <c r="LDL18" s="766"/>
      <c r="LDM18" s="766"/>
      <c r="LDN18" s="766"/>
      <c r="LDO18" s="766"/>
      <c r="LDP18" s="766"/>
      <c r="LDQ18" s="766"/>
      <c r="LDR18" s="766"/>
      <c r="LDS18" s="766"/>
      <c r="LDT18" s="766"/>
      <c r="LDU18" s="766"/>
      <c r="LDV18" s="766"/>
      <c r="LDW18" s="766"/>
      <c r="LDX18" s="766"/>
      <c r="LDY18" s="766"/>
      <c r="LDZ18" s="766"/>
      <c r="LEA18" s="766"/>
      <c r="LEB18" s="766"/>
      <c r="LEC18" s="766"/>
      <c r="LED18" s="766"/>
      <c r="LEE18" s="766"/>
      <c r="LEF18" s="766"/>
      <c r="LEG18" s="766"/>
      <c r="LEH18" s="766"/>
      <c r="LEI18" s="766"/>
      <c r="LEJ18" s="766"/>
      <c r="LEK18" s="766"/>
      <c r="LEL18" s="766"/>
      <c r="LEM18" s="766"/>
      <c r="LEN18" s="766"/>
      <c r="LEO18" s="766"/>
      <c r="LEP18" s="766"/>
      <c r="LEQ18" s="766"/>
      <c r="LER18" s="766"/>
      <c r="LES18" s="766"/>
      <c r="LET18" s="766"/>
      <c r="LEU18" s="766"/>
      <c r="LEV18" s="766"/>
      <c r="LEW18" s="766"/>
      <c r="LEX18" s="766"/>
      <c r="LEY18" s="766"/>
      <c r="LEZ18" s="766"/>
      <c r="LFA18" s="766"/>
      <c r="LFB18" s="766"/>
      <c r="LFC18" s="766"/>
      <c r="LFD18" s="766"/>
      <c r="LFE18" s="766"/>
      <c r="LFF18" s="766"/>
      <c r="LFG18" s="766"/>
      <c r="LFH18" s="766"/>
      <c r="LFI18" s="766"/>
      <c r="LFJ18" s="766"/>
      <c r="LFK18" s="766"/>
      <c r="LFL18" s="766"/>
      <c r="LFM18" s="766"/>
      <c r="LFN18" s="766"/>
      <c r="LFO18" s="766"/>
      <c r="LFP18" s="766"/>
      <c r="LFQ18" s="766"/>
      <c r="LFR18" s="766"/>
      <c r="LFS18" s="766"/>
      <c r="LFT18" s="766"/>
      <c r="LFU18" s="766"/>
      <c r="LFV18" s="766"/>
      <c r="LFW18" s="766"/>
      <c r="LFX18" s="766"/>
      <c r="LFY18" s="766"/>
      <c r="LFZ18" s="766"/>
      <c r="LGA18" s="766"/>
      <c r="LGB18" s="766"/>
      <c r="LGC18" s="766"/>
      <c r="LGD18" s="766"/>
      <c r="LGE18" s="766"/>
      <c r="LGF18" s="766"/>
      <c r="LGG18" s="766"/>
      <c r="LGH18" s="766"/>
      <c r="LGI18" s="766"/>
      <c r="LGJ18" s="766"/>
      <c r="LGK18" s="766"/>
      <c r="LGL18" s="766"/>
      <c r="LGM18" s="766"/>
      <c r="LGN18" s="766"/>
      <c r="LGO18" s="766"/>
      <c r="LGP18" s="766"/>
      <c r="LGQ18" s="766"/>
      <c r="LGR18" s="766"/>
      <c r="LGS18" s="766"/>
      <c r="LGT18" s="766"/>
      <c r="LGU18" s="766"/>
      <c r="LGV18" s="766"/>
      <c r="LGW18" s="766"/>
      <c r="LGX18" s="766"/>
      <c r="LGY18" s="766"/>
      <c r="LGZ18" s="766"/>
      <c r="LHA18" s="766"/>
      <c r="LHB18" s="766"/>
      <c r="LHC18" s="766"/>
      <c r="LHD18" s="766"/>
      <c r="LHE18" s="766"/>
      <c r="LHF18" s="766"/>
      <c r="LHG18" s="766"/>
      <c r="LHH18" s="766"/>
      <c r="LHI18" s="766"/>
      <c r="LHJ18" s="766"/>
      <c r="LHK18" s="766"/>
      <c r="LHL18" s="766"/>
      <c r="LHM18" s="766"/>
      <c r="LHN18" s="766"/>
      <c r="LHO18" s="766"/>
      <c r="LHP18" s="766"/>
      <c r="LHQ18" s="766"/>
      <c r="LHR18" s="766"/>
      <c r="LHS18" s="766"/>
      <c r="LHT18" s="766"/>
      <c r="LHU18" s="766"/>
      <c r="LHV18" s="766"/>
      <c r="LHW18" s="766"/>
      <c r="LHX18" s="766"/>
      <c r="LHY18" s="766"/>
      <c r="LHZ18" s="766"/>
      <c r="LIA18" s="766"/>
      <c r="LIB18" s="766"/>
      <c r="LIC18" s="766"/>
      <c r="LID18" s="766"/>
      <c r="LIE18" s="766"/>
      <c r="LIF18" s="766"/>
      <c r="LIG18" s="766"/>
      <c r="LIH18" s="766"/>
      <c r="LII18" s="766"/>
      <c r="LIJ18" s="766"/>
      <c r="LIK18" s="766"/>
      <c r="LIL18" s="766"/>
      <c r="LIM18" s="766"/>
      <c r="LIN18" s="766"/>
      <c r="LIO18" s="766"/>
      <c r="LIP18" s="766"/>
      <c r="LIQ18" s="766"/>
      <c r="LIR18" s="766"/>
      <c r="LIS18" s="766"/>
      <c r="LIT18" s="766"/>
      <c r="LIU18" s="766"/>
      <c r="LIV18" s="766"/>
      <c r="LIW18" s="766"/>
      <c r="LIX18" s="766"/>
      <c r="LIY18" s="766"/>
      <c r="LIZ18" s="766"/>
      <c r="LJA18" s="766"/>
      <c r="LJB18" s="766"/>
      <c r="LJC18" s="766"/>
      <c r="LJD18" s="766"/>
      <c r="LJE18" s="766"/>
      <c r="LJF18" s="766"/>
      <c r="LJG18" s="766"/>
      <c r="LJH18" s="766"/>
      <c r="LJI18" s="766"/>
      <c r="LJJ18" s="766"/>
      <c r="LJK18" s="766"/>
      <c r="LJL18" s="766"/>
      <c r="LJM18" s="766"/>
      <c r="LJN18" s="766"/>
      <c r="LJO18" s="766"/>
      <c r="LJP18" s="766"/>
      <c r="LJQ18" s="766"/>
      <c r="LJR18" s="766"/>
      <c r="LJS18" s="766"/>
      <c r="LJT18" s="766"/>
      <c r="LJU18" s="766"/>
      <c r="LJV18" s="766"/>
      <c r="LJW18" s="766"/>
      <c r="LJX18" s="766"/>
      <c r="LJY18" s="766"/>
      <c r="LJZ18" s="766"/>
      <c r="LKA18" s="766"/>
      <c r="LKB18" s="766"/>
      <c r="LKC18" s="766"/>
      <c r="LKD18" s="766"/>
      <c r="LKE18" s="766"/>
      <c r="LKF18" s="766"/>
      <c r="LKG18" s="766"/>
      <c r="LKH18" s="766"/>
      <c r="LKI18" s="766"/>
      <c r="LKJ18" s="766"/>
      <c r="LKK18" s="766"/>
      <c r="LKL18" s="766"/>
      <c r="LKM18" s="766"/>
      <c r="LKN18" s="766"/>
      <c r="LKO18" s="766"/>
      <c r="LKP18" s="766"/>
      <c r="LKQ18" s="766"/>
      <c r="LKR18" s="766"/>
      <c r="LKS18" s="766"/>
      <c r="LKT18" s="766"/>
      <c r="LKU18" s="766"/>
      <c r="LKV18" s="766"/>
      <c r="LKW18" s="766"/>
      <c r="LKX18" s="766"/>
      <c r="LKY18" s="766"/>
      <c r="LKZ18" s="766"/>
      <c r="LLA18" s="766"/>
      <c r="LLB18" s="766"/>
      <c r="LLC18" s="766"/>
      <c r="LLD18" s="766"/>
      <c r="LLE18" s="766"/>
      <c r="LLF18" s="766"/>
      <c r="LLG18" s="766"/>
      <c r="LLH18" s="766"/>
      <c r="LLI18" s="766"/>
      <c r="LLJ18" s="766"/>
      <c r="LLK18" s="766"/>
      <c r="LLL18" s="766"/>
      <c r="LLM18" s="766"/>
      <c r="LLN18" s="766"/>
      <c r="LLO18" s="766"/>
      <c r="LLP18" s="766"/>
      <c r="LLQ18" s="766"/>
      <c r="LLR18" s="766"/>
      <c r="LLS18" s="766"/>
      <c r="LLT18" s="766"/>
      <c r="LLU18" s="766"/>
      <c r="LLV18" s="766"/>
      <c r="LLW18" s="766"/>
      <c r="LLX18" s="766"/>
      <c r="LLY18" s="766"/>
      <c r="LLZ18" s="766"/>
      <c r="LMA18" s="766"/>
      <c r="LMB18" s="766"/>
      <c r="LMC18" s="766"/>
      <c r="LMD18" s="766"/>
      <c r="LME18" s="766"/>
      <c r="LMF18" s="766"/>
      <c r="LMG18" s="766"/>
      <c r="LMH18" s="766"/>
      <c r="LMI18" s="766"/>
      <c r="LMJ18" s="766"/>
      <c r="LMK18" s="766"/>
      <c r="LML18" s="766"/>
      <c r="LMM18" s="766"/>
      <c r="LMN18" s="766"/>
      <c r="LMO18" s="766"/>
      <c r="LMP18" s="766"/>
      <c r="LMQ18" s="766"/>
      <c r="LMR18" s="766"/>
      <c r="LMS18" s="766"/>
      <c r="LMT18" s="766"/>
      <c r="LMU18" s="766"/>
      <c r="LMV18" s="766"/>
      <c r="LMW18" s="766"/>
      <c r="LMX18" s="766"/>
      <c r="LMY18" s="766"/>
      <c r="LMZ18" s="766"/>
      <c r="LNA18" s="766"/>
      <c r="LNB18" s="766"/>
      <c r="LNC18" s="766"/>
      <c r="LND18" s="766"/>
      <c r="LNE18" s="766"/>
      <c r="LNF18" s="766"/>
      <c r="LNG18" s="766"/>
      <c r="LNH18" s="766"/>
      <c r="LNI18" s="766"/>
      <c r="LNJ18" s="766"/>
      <c r="LNK18" s="766"/>
      <c r="LNL18" s="766"/>
      <c r="LNM18" s="766"/>
      <c r="LNN18" s="766"/>
      <c r="LNO18" s="766"/>
      <c r="LNP18" s="766"/>
      <c r="LNQ18" s="766"/>
      <c r="LNR18" s="766"/>
      <c r="LNS18" s="766"/>
      <c r="LNT18" s="766"/>
      <c r="LNU18" s="766"/>
      <c r="LNV18" s="766"/>
      <c r="LNW18" s="766"/>
      <c r="LNX18" s="766"/>
      <c r="LNY18" s="766"/>
      <c r="LNZ18" s="766"/>
      <c r="LOA18" s="766"/>
      <c r="LOB18" s="766"/>
      <c r="LOC18" s="766"/>
      <c r="LOD18" s="766"/>
      <c r="LOE18" s="766"/>
      <c r="LOF18" s="766"/>
      <c r="LOG18" s="766"/>
      <c r="LOH18" s="766"/>
      <c r="LOI18" s="766"/>
      <c r="LOJ18" s="766"/>
      <c r="LOK18" s="766"/>
      <c r="LOL18" s="766"/>
      <c r="LOM18" s="766"/>
      <c r="LON18" s="766"/>
      <c r="LOO18" s="766"/>
      <c r="LOP18" s="766"/>
      <c r="LOQ18" s="766"/>
      <c r="LOR18" s="766"/>
      <c r="LOS18" s="766"/>
      <c r="LOT18" s="766"/>
      <c r="LOU18" s="766"/>
      <c r="LOV18" s="766"/>
      <c r="LOW18" s="766"/>
      <c r="LOX18" s="766"/>
      <c r="LOY18" s="766"/>
      <c r="LOZ18" s="766"/>
      <c r="LPA18" s="766"/>
      <c r="LPB18" s="766"/>
      <c r="LPC18" s="766"/>
      <c r="LPD18" s="766"/>
      <c r="LPE18" s="766"/>
      <c r="LPF18" s="766"/>
      <c r="LPG18" s="766"/>
      <c r="LPH18" s="766"/>
      <c r="LPI18" s="766"/>
      <c r="LPJ18" s="766"/>
      <c r="LPK18" s="766"/>
      <c r="LPL18" s="766"/>
      <c r="LPM18" s="766"/>
      <c r="LPN18" s="766"/>
      <c r="LPO18" s="766"/>
      <c r="LPP18" s="766"/>
      <c r="LPQ18" s="766"/>
      <c r="LPR18" s="766"/>
      <c r="LPS18" s="766"/>
      <c r="LPT18" s="766"/>
      <c r="LPU18" s="766"/>
      <c r="LPV18" s="766"/>
      <c r="LPW18" s="766"/>
      <c r="LPX18" s="766"/>
      <c r="LPY18" s="766"/>
      <c r="LPZ18" s="766"/>
      <c r="LQA18" s="766"/>
      <c r="LQB18" s="766"/>
      <c r="LQC18" s="766"/>
      <c r="LQD18" s="766"/>
      <c r="LQE18" s="766"/>
      <c r="LQF18" s="766"/>
      <c r="LQG18" s="766"/>
      <c r="LQH18" s="766"/>
      <c r="LQI18" s="766"/>
      <c r="LQJ18" s="766"/>
      <c r="LQK18" s="766"/>
      <c r="LQL18" s="766"/>
      <c r="LQM18" s="766"/>
      <c r="LQN18" s="766"/>
      <c r="LQO18" s="766"/>
      <c r="LQP18" s="766"/>
      <c r="LQQ18" s="766"/>
      <c r="LQR18" s="766"/>
      <c r="LQS18" s="766"/>
      <c r="LQT18" s="766"/>
      <c r="LQU18" s="766"/>
      <c r="LQV18" s="766"/>
      <c r="LQW18" s="766"/>
      <c r="LQX18" s="766"/>
      <c r="LQY18" s="766"/>
      <c r="LQZ18" s="766"/>
      <c r="LRA18" s="766"/>
      <c r="LRB18" s="766"/>
      <c r="LRC18" s="766"/>
      <c r="LRD18" s="766"/>
      <c r="LRE18" s="766"/>
      <c r="LRF18" s="766"/>
      <c r="LRG18" s="766"/>
      <c r="LRH18" s="766"/>
      <c r="LRI18" s="766"/>
      <c r="LRJ18" s="766"/>
      <c r="LRK18" s="766"/>
      <c r="LRL18" s="766"/>
      <c r="LRM18" s="766"/>
      <c r="LRN18" s="766"/>
      <c r="LRO18" s="766"/>
      <c r="LRP18" s="766"/>
      <c r="LRQ18" s="766"/>
      <c r="LRR18" s="766"/>
      <c r="LRS18" s="766"/>
      <c r="LRT18" s="766"/>
      <c r="LRU18" s="766"/>
      <c r="LRV18" s="766"/>
      <c r="LRW18" s="766"/>
      <c r="LRX18" s="766"/>
      <c r="LRY18" s="766"/>
      <c r="LRZ18" s="766"/>
      <c r="LSA18" s="766"/>
      <c r="LSB18" s="766"/>
      <c r="LSC18" s="766"/>
      <c r="LSD18" s="766"/>
      <c r="LSE18" s="766"/>
      <c r="LSF18" s="766"/>
      <c r="LSG18" s="766"/>
      <c r="LSH18" s="766"/>
      <c r="LSI18" s="766"/>
      <c r="LSJ18" s="766"/>
      <c r="LSK18" s="766"/>
      <c r="LSL18" s="766"/>
      <c r="LSM18" s="766"/>
      <c r="LSN18" s="766"/>
      <c r="LSO18" s="766"/>
      <c r="LSP18" s="766"/>
      <c r="LSQ18" s="766"/>
      <c r="LSR18" s="766"/>
      <c r="LSS18" s="766"/>
      <c r="LST18" s="766"/>
      <c r="LSU18" s="766"/>
      <c r="LSV18" s="766"/>
      <c r="LSW18" s="766"/>
      <c r="LSX18" s="766"/>
      <c r="LSY18" s="766"/>
      <c r="LSZ18" s="766"/>
      <c r="LTA18" s="766"/>
      <c r="LTB18" s="766"/>
      <c r="LTC18" s="766"/>
      <c r="LTD18" s="766"/>
      <c r="LTE18" s="766"/>
      <c r="LTF18" s="766"/>
      <c r="LTG18" s="766"/>
      <c r="LTH18" s="766"/>
      <c r="LTI18" s="766"/>
      <c r="LTJ18" s="766"/>
      <c r="LTK18" s="766"/>
      <c r="LTL18" s="766"/>
      <c r="LTM18" s="766"/>
      <c r="LTN18" s="766"/>
      <c r="LTO18" s="766"/>
      <c r="LTP18" s="766"/>
      <c r="LTQ18" s="766"/>
      <c r="LTR18" s="766"/>
      <c r="LTS18" s="766"/>
      <c r="LTT18" s="766"/>
      <c r="LTU18" s="766"/>
      <c r="LTV18" s="766"/>
      <c r="LTW18" s="766"/>
      <c r="LTX18" s="766"/>
      <c r="LTY18" s="766"/>
      <c r="LTZ18" s="766"/>
      <c r="LUA18" s="766"/>
      <c r="LUB18" s="766"/>
      <c r="LUC18" s="766"/>
      <c r="LUD18" s="766"/>
      <c r="LUE18" s="766"/>
      <c r="LUF18" s="766"/>
      <c r="LUG18" s="766"/>
      <c r="LUH18" s="766"/>
      <c r="LUI18" s="766"/>
      <c r="LUJ18" s="766"/>
      <c r="LUK18" s="766"/>
      <c r="LUL18" s="766"/>
      <c r="LUM18" s="766"/>
      <c r="LUN18" s="766"/>
      <c r="LUO18" s="766"/>
      <c r="LUP18" s="766"/>
      <c r="LUQ18" s="766"/>
      <c r="LUR18" s="766"/>
      <c r="LUS18" s="766"/>
      <c r="LUT18" s="766"/>
      <c r="LUU18" s="766"/>
      <c r="LUV18" s="766"/>
      <c r="LUW18" s="766"/>
      <c r="LUX18" s="766"/>
      <c r="LUY18" s="766"/>
      <c r="LUZ18" s="766"/>
      <c r="LVA18" s="766"/>
      <c r="LVB18" s="766"/>
      <c r="LVC18" s="766"/>
      <c r="LVD18" s="766"/>
      <c r="LVE18" s="766"/>
      <c r="LVF18" s="766"/>
      <c r="LVG18" s="766"/>
      <c r="LVH18" s="766"/>
      <c r="LVI18" s="766"/>
      <c r="LVJ18" s="766"/>
      <c r="LVK18" s="766"/>
      <c r="LVL18" s="766"/>
      <c r="LVM18" s="766"/>
      <c r="LVN18" s="766"/>
      <c r="LVO18" s="766"/>
      <c r="LVP18" s="766"/>
      <c r="LVQ18" s="766"/>
      <c r="LVR18" s="766"/>
      <c r="LVS18" s="766"/>
      <c r="LVT18" s="766"/>
      <c r="LVU18" s="766"/>
      <c r="LVV18" s="766"/>
      <c r="LVW18" s="766"/>
      <c r="LVX18" s="766"/>
      <c r="LVY18" s="766"/>
      <c r="LVZ18" s="766"/>
      <c r="LWA18" s="766"/>
      <c r="LWB18" s="766"/>
      <c r="LWC18" s="766"/>
      <c r="LWD18" s="766"/>
      <c r="LWE18" s="766"/>
      <c r="LWF18" s="766"/>
      <c r="LWG18" s="766"/>
      <c r="LWH18" s="766"/>
      <c r="LWI18" s="766"/>
      <c r="LWJ18" s="766"/>
      <c r="LWK18" s="766"/>
      <c r="LWL18" s="766"/>
      <c r="LWM18" s="766"/>
      <c r="LWN18" s="766"/>
      <c r="LWO18" s="766"/>
      <c r="LWP18" s="766"/>
      <c r="LWQ18" s="766"/>
      <c r="LWR18" s="766"/>
      <c r="LWS18" s="766"/>
      <c r="LWT18" s="766"/>
      <c r="LWU18" s="766"/>
      <c r="LWV18" s="766"/>
      <c r="LWW18" s="766"/>
      <c r="LWX18" s="766"/>
      <c r="LWY18" s="766"/>
      <c r="LWZ18" s="766"/>
      <c r="LXA18" s="766"/>
      <c r="LXB18" s="766"/>
      <c r="LXC18" s="766"/>
      <c r="LXD18" s="766"/>
      <c r="LXE18" s="766"/>
      <c r="LXF18" s="766"/>
      <c r="LXG18" s="766"/>
      <c r="LXH18" s="766"/>
      <c r="LXI18" s="766"/>
      <c r="LXJ18" s="766"/>
      <c r="LXK18" s="766"/>
      <c r="LXL18" s="766"/>
      <c r="LXM18" s="766"/>
      <c r="LXN18" s="766"/>
      <c r="LXO18" s="766"/>
      <c r="LXP18" s="766"/>
      <c r="LXQ18" s="766"/>
      <c r="LXR18" s="766"/>
      <c r="LXS18" s="766"/>
      <c r="LXT18" s="766"/>
      <c r="LXU18" s="766"/>
      <c r="LXV18" s="766"/>
      <c r="LXW18" s="766"/>
      <c r="LXX18" s="766"/>
      <c r="LXY18" s="766"/>
      <c r="LXZ18" s="766"/>
      <c r="LYA18" s="766"/>
      <c r="LYB18" s="766"/>
      <c r="LYC18" s="766"/>
      <c r="LYD18" s="766"/>
      <c r="LYE18" s="766"/>
      <c r="LYF18" s="766"/>
      <c r="LYG18" s="766"/>
      <c r="LYH18" s="766"/>
      <c r="LYI18" s="766"/>
      <c r="LYJ18" s="766"/>
      <c r="LYK18" s="766"/>
      <c r="LYL18" s="766"/>
      <c r="LYM18" s="766"/>
      <c r="LYN18" s="766"/>
      <c r="LYO18" s="766"/>
      <c r="LYP18" s="766"/>
      <c r="LYQ18" s="766"/>
      <c r="LYR18" s="766"/>
      <c r="LYS18" s="766"/>
      <c r="LYT18" s="766"/>
      <c r="LYU18" s="766"/>
      <c r="LYV18" s="766"/>
      <c r="LYW18" s="766"/>
      <c r="LYX18" s="766"/>
      <c r="LYY18" s="766"/>
      <c r="LYZ18" s="766"/>
      <c r="LZA18" s="766"/>
      <c r="LZB18" s="766"/>
      <c r="LZC18" s="766"/>
      <c r="LZD18" s="766"/>
      <c r="LZE18" s="766"/>
      <c r="LZF18" s="766"/>
      <c r="LZG18" s="766"/>
      <c r="LZH18" s="766"/>
      <c r="LZI18" s="766"/>
      <c r="LZJ18" s="766"/>
      <c r="LZK18" s="766"/>
      <c r="LZL18" s="766"/>
      <c r="LZM18" s="766"/>
      <c r="LZN18" s="766"/>
      <c r="LZO18" s="766"/>
      <c r="LZP18" s="766"/>
      <c r="LZQ18" s="766"/>
      <c r="LZR18" s="766"/>
      <c r="LZS18" s="766"/>
      <c r="LZT18" s="766"/>
      <c r="LZU18" s="766"/>
      <c r="LZV18" s="766"/>
      <c r="LZW18" s="766"/>
      <c r="LZX18" s="766"/>
      <c r="LZY18" s="766"/>
      <c r="LZZ18" s="766"/>
      <c r="MAA18" s="766"/>
      <c r="MAB18" s="766"/>
      <c r="MAC18" s="766"/>
      <c r="MAD18" s="766"/>
      <c r="MAE18" s="766"/>
      <c r="MAF18" s="766"/>
      <c r="MAG18" s="766"/>
      <c r="MAH18" s="766"/>
      <c r="MAI18" s="766"/>
      <c r="MAJ18" s="766"/>
      <c r="MAK18" s="766"/>
      <c r="MAL18" s="766"/>
      <c r="MAM18" s="766"/>
      <c r="MAN18" s="766"/>
      <c r="MAO18" s="766"/>
      <c r="MAP18" s="766"/>
      <c r="MAQ18" s="766"/>
      <c r="MAR18" s="766"/>
      <c r="MAS18" s="766"/>
      <c r="MAT18" s="766"/>
      <c r="MAU18" s="766"/>
      <c r="MAV18" s="766"/>
      <c r="MAW18" s="766"/>
      <c r="MAX18" s="766"/>
      <c r="MAY18" s="766"/>
      <c r="MAZ18" s="766"/>
      <c r="MBA18" s="766"/>
      <c r="MBB18" s="766"/>
      <c r="MBC18" s="766"/>
      <c r="MBD18" s="766"/>
      <c r="MBE18" s="766"/>
      <c r="MBF18" s="766"/>
      <c r="MBG18" s="766"/>
      <c r="MBH18" s="766"/>
      <c r="MBI18" s="766"/>
      <c r="MBJ18" s="766"/>
      <c r="MBK18" s="766"/>
      <c r="MBL18" s="766"/>
      <c r="MBM18" s="766"/>
      <c r="MBN18" s="766"/>
      <c r="MBO18" s="766"/>
      <c r="MBP18" s="766"/>
      <c r="MBQ18" s="766"/>
      <c r="MBR18" s="766"/>
      <c r="MBS18" s="766"/>
      <c r="MBT18" s="766"/>
      <c r="MBU18" s="766"/>
      <c r="MBV18" s="766"/>
      <c r="MBW18" s="766"/>
      <c r="MBX18" s="766"/>
      <c r="MBY18" s="766"/>
      <c r="MBZ18" s="766"/>
      <c r="MCA18" s="766"/>
      <c r="MCB18" s="766"/>
      <c r="MCC18" s="766"/>
      <c r="MCD18" s="766"/>
      <c r="MCE18" s="766"/>
      <c r="MCF18" s="766"/>
      <c r="MCG18" s="766"/>
      <c r="MCH18" s="766"/>
      <c r="MCI18" s="766"/>
      <c r="MCJ18" s="766"/>
      <c r="MCK18" s="766"/>
      <c r="MCL18" s="766"/>
      <c r="MCM18" s="766"/>
      <c r="MCN18" s="766"/>
      <c r="MCO18" s="766"/>
      <c r="MCP18" s="766"/>
      <c r="MCQ18" s="766"/>
      <c r="MCR18" s="766"/>
      <c r="MCS18" s="766"/>
      <c r="MCT18" s="766"/>
      <c r="MCU18" s="766"/>
      <c r="MCV18" s="766"/>
      <c r="MCW18" s="766"/>
      <c r="MCX18" s="766"/>
      <c r="MCY18" s="766"/>
      <c r="MCZ18" s="766"/>
      <c r="MDA18" s="766"/>
      <c r="MDB18" s="766"/>
      <c r="MDC18" s="766"/>
      <c r="MDD18" s="766"/>
      <c r="MDE18" s="766"/>
      <c r="MDF18" s="766"/>
      <c r="MDG18" s="766"/>
      <c r="MDH18" s="766"/>
      <c r="MDI18" s="766"/>
      <c r="MDJ18" s="766"/>
      <c r="MDK18" s="766"/>
      <c r="MDL18" s="766"/>
      <c r="MDM18" s="766"/>
      <c r="MDN18" s="766"/>
      <c r="MDO18" s="766"/>
      <c r="MDP18" s="766"/>
      <c r="MDQ18" s="766"/>
      <c r="MDR18" s="766"/>
      <c r="MDS18" s="766"/>
      <c r="MDT18" s="766"/>
      <c r="MDU18" s="766"/>
      <c r="MDV18" s="766"/>
      <c r="MDW18" s="766"/>
      <c r="MDX18" s="766"/>
      <c r="MDY18" s="766"/>
      <c r="MDZ18" s="766"/>
      <c r="MEA18" s="766"/>
      <c r="MEB18" s="766"/>
      <c r="MEC18" s="766"/>
      <c r="MED18" s="766"/>
      <c r="MEE18" s="766"/>
      <c r="MEF18" s="766"/>
      <c r="MEG18" s="766"/>
      <c r="MEH18" s="766"/>
      <c r="MEI18" s="766"/>
      <c r="MEJ18" s="766"/>
      <c r="MEK18" s="766"/>
      <c r="MEL18" s="766"/>
      <c r="MEM18" s="766"/>
      <c r="MEN18" s="766"/>
      <c r="MEO18" s="766"/>
      <c r="MEP18" s="766"/>
      <c r="MEQ18" s="766"/>
      <c r="MER18" s="766"/>
      <c r="MES18" s="766"/>
      <c r="MET18" s="766"/>
      <c r="MEU18" s="766"/>
      <c r="MEV18" s="766"/>
      <c r="MEW18" s="766"/>
      <c r="MEX18" s="766"/>
      <c r="MEY18" s="766"/>
      <c r="MEZ18" s="766"/>
      <c r="MFA18" s="766"/>
      <c r="MFB18" s="766"/>
      <c r="MFC18" s="766"/>
      <c r="MFD18" s="766"/>
      <c r="MFE18" s="766"/>
      <c r="MFF18" s="766"/>
      <c r="MFG18" s="766"/>
      <c r="MFH18" s="766"/>
      <c r="MFI18" s="766"/>
      <c r="MFJ18" s="766"/>
      <c r="MFK18" s="766"/>
      <c r="MFL18" s="766"/>
      <c r="MFM18" s="766"/>
      <c r="MFN18" s="766"/>
      <c r="MFO18" s="766"/>
      <c r="MFP18" s="766"/>
      <c r="MFQ18" s="766"/>
      <c r="MFR18" s="766"/>
      <c r="MFS18" s="766"/>
      <c r="MFT18" s="766"/>
      <c r="MFU18" s="766"/>
      <c r="MFV18" s="766"/>
      <c r="MFW18" s="766"/>
      <c r="MFX18" s="766"/>
      <c r="MFY18" s="766"/>
      <c r="MFZ18" s="766"/>
      <c r="MGA18" s="766"/>
      <c r="MGB18" s="766"/>
      <c r="MGC18" s="766"/>
      <c r="MGD18" s="766"/>
      <c r="MGE18" s="766"/>
      <c r="MGF18" s="766"/>
      <c r="MGG18" s="766"/>
      <c r="MGH18" s="766"/>
      <c r="MGI18" s="766"/>
      <c r="MGJ18" s="766"/>
      <c r="MGK18" s="766"/>
      <c r="MGL18" s="766"/>
      <c r="MGM18" s="766"/>
      <c r="MGN18" s="766"/>
      <c r="MGO18" s="766"/>
      <c r="MGP18" s="766"/>
      <c r="MGQ18" s="766"/>
      <c r="MGR18" s="766"/>
      <c r="MGS18" s="766"/>
      <c r="MGT18" s="766"/>
      <c r="MGU18" s="766"/>
      <c r="MGV18" s="766"/>
      <c r="MGW18" s="766"/>
      <c r="MGX18" s="766"/>
      <c r="MGY18" s="766"/>
      <c r="MGZ18" s="766"/>
      <c r="MHA18" s="766"/>
      <c r="MHB18" s="766"/>
      <c r="MHC18" s="766"/>
      <c r="MHD18" s="766"/>
      <c r="MHE18" s="766"/>
      <c r="MHF18" s="766"/>
      <c r="MHG18" s="766"/>
      <c r="MHH18" s="766"/>
      <c r="MHI18" s="766"/>
      <c r="MHJ18" s="766"/>
      <c r="MHK18" s="766"/>
      <c r="MHL18" s="766"/>
      <c r="MHM18" s="766"/>
      <c r="MHN18" s="766"/>
      <c r="MHO18" s="766"/>
      <c r="MHP18" s="766"/>
      <c r="MHQ18" s="766"/>
      <c r="MHR18" s="766"/>
      <c r="MHS18" s="766"/>
      <c r="MHT18" s="766"/>
      <c r="MHU18" s="766"/>
      <c r="MHV18" s="766"/>
      <c r="MHW18" s="766"/>
      <c r="MHX18" s="766"/>
      <c r="MHY18" s="766"/>
      <c r="MHZ18" s="766"/>
      <c r="MIA18" s="766"/>
      <c r="MIB18" s="766"/>
      <c r="MIC18" s="766"/>
      <c r="MID18" s="766"/>
      <c r="MIE18" s="766"/>
      <c r="MIF18" s="766"/>
      <c r="MIG18" s="766"/>
      <c r="MIH18" s="766"/>
      <c r="MII18" s="766"/>
      <c r="MIJ18" s="766"/>
      <c r="MIK18" s="766"/>
      <c r="MIL18" s="766"/>
      <c r="MIM18" s="766"/>
      <c r="MIN18" s="766"/>
      <c r="MIO18" s="766"/>
      <c r="MIP18" s="766"/>
      <c r="MIQ18" s="766"/>
      <c r="MIR18" s="766"/>
      <c r="MIS18" s="766"/>
      <c r="MIT18" s="766"/>
      <c r="MIU18" s="766"/>
      <c r="MIV18" s="766"/>
      <c r="MIW18" s="766"/>
      <c r="MIX18" s="766"/>
      <c r="MIY18" s="766"/>
      <c r="MIZ18" s="766"/>
      <c r="MJA18" s="766"/>
      <c r="MJB18" s="766"/>
      <c r="MJC18" s="766"/>
      <c r="MJD18" s="766"/>
      <c r="MJE18" s="766"/>
      <c r="MJF18" s="766"/>
      <c r="MJG18" s="766"/>
      <c r="MJH18" s="766"/>
      <c r="MJI18" s="766"/>
      <c r="MJJ18" s="766"/>
      <c r="MJK18" s="766"/>
      <c r="MJL18" s="766"/>
      <c r="MJM18" s="766"/>
      <c r="MJN18" s="766"/>
      <c r="MJO18" s="766"/>
      <c r="MJP18" s="766"/>
      <c r="MJQ18" s="766"/>
      <c r="MJR18" s="766"/>
      <c r="MJS18" s="766"/>
      <c r="MJT18" s="766"/>
      <c r="MJU18" s="766"/>
      <c r="MJV18" s="766"/>
      <c r="MJW18" s="766"/>
      <c r="MJX18" s="766"/>
      <c r="MJY18" s="766"/>
      <c r="MJZ18" s="766"/>
      <c r="MKA18" s="766"/>
      <c r="MKB18" s="766"/>
      <c r="MKC18" s="766"/>
      <c r="MKD18" s="766"/>
      <c r="MKE18" s="766"/>
      <c r="MKF18" s="766"/>
      <c r="MKG18" s="766"/>
      <c r="MKH18" s="766"/>
      <c r="MKI18" s="766"/>
      <c r="MKJ18" s="766"/>
      <c r="MKK18" s="766"/>
      <c r="MKL18" s="766"/>
      <c r="MKM18" s="766"/>
      <c r="MKN18" s="766"/>
      <c r="MKO18" s="766"/>
      <c r="MKP18" s="766"/>
      <c r="MKQ18" s="766"/>
      <c r="MKR18" s="766"/>
      <c r="MKS18" s="766"/>
      <c r="MKT18" s="766"/>
      <c r="MKU18" s="766"/>
      <c r="MKV18" s="766"/>
      <c r="MKW18" s="766"/>
      <c r="MKX18" s="766"/>
      <c r="MKY18" s="766"/>
      <c r="MKZ18" s="766"/>
      <c r="MLA18" s="766"/>
      <c r="MLB18" s="766"/>
      <c r="MLC18" s="766"/>
      <c r="MLD18" s="766"/>
      <c r="MLE18" s="766"/>
      <c r="MLF18" s="766"/>
      <c r="MLG18" s="766"/>
      <c r="MLH18" s="766"/>
      <c r="MLI18" s="766"/>
      <c r="MLJ18" s="766"/>
      <c r="MLK18" s="766"/>
      <c r="MLL18" s="766"/>
      <c r="MLM18" s="766"/>
      <c r="MLN18" s="766"/>
      <c r="MLO18" s="766"/>
      <c r="MLP18" s="766"/>
      <c r="MLQ18" s="766"/>
      <c r="MLR18" s="766"/>
      <c r="MLS18" s="766"/>
      <c r="MLT18" s="766"/>
      <c r="MLU18" s="766"/>
      <c r="MLV18" s="766"/>
      <c r="MLW18" s="766"/>
      <c r="MLX18" s="766"/>
      <c r="MLY18" s="766"/>
      <c r="MLZ18" s="766"/>
      <c r="MMA18" s="766"/>
      <c r="MMB18" s="766"/>
      <c r="MMC18" s="766"/>
      <c r="MMD18" s="766"/>
      <c r="MME18" s="766"/>
      <c r="MMF18" s="766"/>
      <c r="MMG18" s="766"/>
      <c r="MMH18" s="766"/>
      <c r="MMI18" s="766"/>
      <c r="MMJ18" s="766"/>
      <c r="MMK18" s="766"/>
      <c r="MML18" s="766"/>
      <c r="MMM18" s="766"/>
      <c r="MMN18" s="766"/>
      <c r="MMO18" s="766"/>
      <c r="MMP18" s="766"/>
      <c r="MMQ18" s="766"/>
      <c r="MMR18" s="766"/>
      <c r="MMS18" s="766"/>
      <c r="MMT18" s="766"/>
      <c r="MMU18" s="766"/>
      <c r="MMV18" s="766"/>
      <c r="MMW18" s="766"/>
      <c r="MMX18" s="766"/>
      <c r="MMY18" s="766"/>
      <c r="MMZ18" s="766"/>
      <c r="MNA18" s="766"/>
      <c r="MNB18" s="766"/>
      <c r="MNC18" s="766"/>
      <c r="MND18" s="766"/>
      <c r="MNE18" s="766"/>
      <c r="MNF18" s="766"/>
      <c r="MNG18" s="766"/>
      <c r="MNH18" s="766"/>
      <c r="MNI18" s="766"/>
      <c r="MNJ18" s="766"/>
      <c r="MNK18" s="766"/>
      <c r="MNL18" s="766"/>
      <c r="MNM18" s="766"/>
      <c r="MNN18" s="766"/>
      <c r="MNO18" s="766"/>
      <c r="MNP18" s="766"/>
      <c r="MNQ18" s="766"/>
      <c r="MNR18" s="766"/>
      <c r="MNS18" s="766"/>
      <c r="MNT18" s="766"/>
      <c r="MNU18" s="766"/>
      <c r="MNV18" s="766"/>
      <c r="MNW18" s="766"/>
      <c r="MNX18" s="766"/>
      <c r="MNY18" s="766"/>
      <c r="MNZ18" s="766"/>
      <c r="MOA18" s="766"/>
      <c r="MOB18" s="766"/>
      <c r="MOC18" s="766"/>
      <c r="MOD18" s="766"/>
      <c r="MOE18" s="766"/>
      <c r="MOF18" s="766"/>
      <c r="MOG18" s="766"/>
      <c r="MOH18" s="766"/>
      <c r="MOI18" s="766"/>
      <c r="MOJ18" s="766"/>
      <c r="MOK18" s="766"/>
      <c r="MOL18" s="766"/>
      <c r="MOM18" s="766"/>
      <c r="MON18" s="766"/>
      <c r="MOO18" s="766"/>
      <c r="MOP18" s="766"/>
      <c r="MOQ18" s="766"/>
      <c r="MOR18" s="766"/>
      <c r="MOS18" s="766"/>
      <c r="MOT18" s="766"/>
      <c r="MOU18" s="766"/>
      <c r="MOV18" s="766"/>
      <c r="MOW18" s="766"/>
      <c r="MOX18" s="766"/>
      <c r="MOY18" s="766"/>
      <c r="MOZ18" s="766"/>
      <c r="MPA18" s="766"/>
      <c r="MPB18" s="766"/>
      <c r="MPC18" s="766"/>
      <c r="MPD18" s="766"/>
      <c r="MPE18" s="766"/>
      <c r="MPF18" s="766"/>
      <c r="MPG18" s="766"/>
      <c r="MPH18" s="766"/>
      <c r="MPI18" s="766"/>
      <c r="MPJ18" s="766"/>
      <c r="MPK18" s="766"/>
      <c r="MPL18" s="766"/>
      <c r="MPM18" s="766"/>
      <c r="MPN18" s="766"/>
      <c r="MPO18" s="766"/>
      <c r="MPP18" s="766"/>
      <c r="MPQ18" s="766"/>
      <c r="MPR18" s="766"/>
      <c r="MPS18" s="766"/>
      <c r="MPT18" s="766"/>
      <c r="MPU18" s="766"/>
      <c r="MPV18" s="766"/>
      <c r="MPW18" s="766"/>
      <c r="MPX18" s="766"/>
      <c r="MPY18" s="766"/>
      <c r="MPZ18" s="766"/>
      <c r="MQA18" s="766"/>
      <c r="MQB18" s="766"/>
      <c r="MQC18" s="766"/>
      <c r="MQD18" s="766"/>
      <c r="MQE18" s="766"/>
      <c r="MQF18" s="766"/>
      <c r="MQG18" s="766"/>
      <c r="MQH18" s="766"/>
      <c r="MQI18" s="766"/>
      <c r="MQJ18" s="766"/>
      <c r="MQK18" s="766"/>
      <c r="MQL18" s="766"/>
      <c r="MQM18" s="766"/>
      <c r="MQN18" s="766"/>
      <c r="MQO18" s="766"/>
      <c r="MQP18" s="766"/>
      <c r="MQQ18" s="766"/>
      <c r="MQR18" s="766"/>
      <c r="MQS18" s="766"/>
      <c r="MQT18" s="766"/>
      <c r="MQU18" s="766"/>
      <c r="MQV18" s="766"/>
      <c r="MQW18" s="766"/>
      <c r="MQX18" s="766"/>
      <c r="MQY18" s="766"/>
      <c r="MQZ18" s="766"/>
      <c r="MRA18" s="766"/>
      <c r="MRB18" s="766"/>
      <c r="MRC18" s="766"/>
      <c r="MRD18" s="766"/>
      <c r="MRE18" s="766"/>
      <c r="MRF18" s="766"/>
      <c r="MRG18" s="766"/>
      <c r="MRH18" s="766"/>
      <c r="MRI18" s="766"/>
      <c r="MRJ18" s="766"/>
      <c r="MRK18" s="766"/>
      <c r="MRL18" s="766"/>
      <c r="MRM18" s="766"/>
      <c r="MRN18" s="766"/>
      <c r="MRO18" s="766"/>
      <c r="MRP18" s="766"/>
      <c r="MRQ18" s="766"/>
      <c r="MRR18" s="766"/>
      <c r="MRS18" s="766"/>
      <c r="MRT18" s="766"/>
      <c r="MRU18" s="766"/>
      <c r="MRV18" s="766"/>
      <c r="MRW18" s="766"/>
      <c r="MRX18" s="766"/>
      <c r="MRY18" s="766"/>
      <c r="MRZ18" s="766"/>
      <c r="MSA18" s="766"/>
      <c r="MSB18" s="766"/>
      <c r="MSC18" s="766"/>
      <c r="MSD18" s="766"/>
      <c r="MSE18" s="766"/>
      <c r="MSF18" s="766"/>
      <c r="MSG18" s="766"/>
      <c r="MSH18" s="766"/>
      <c r="MSI18" s="766"/>
      <c r="MSJ18" s="766"/>
      <c r="MSK18" s="766"/>
      <c r="MSL18" s="766"/>
      <c r="MSM18" s="766"/>
      <c r="MSN18" s="766"/>
      <c r="MSO18" s="766"/>
      <c r="MSP18" s="766"/>
      <c r="MSQ18" s="766"/>
      <c r="MSR18" s="766"/>
      <c r="MSS18" s="766"/>
      <c r="MST18" s="766"/>
      <c r="MSU18" s="766"/>
      <c r="MSV18" s="766"/>
      <c r="MSW18" s="766"/>
      <c r="MSX18" s="766"/>
      <c r="MSY18" s="766"/>
      <c r="MSZ18" s="766"/>
      <c r="MTA18" s="766"/>
      <c r="MTB18" s="766"/>
      <c r="MTC18" s="766"/>
      <c r="MTD18" s="766"/>
      <c r="MTE18" s="766"/>
      <c r="MTF18" s="766"/>
      <c r="MTG18" s="766"/>
      <c r="MTH18" s="766"/>
      <c r="MTI18" s="766"/>
      <c r="MTJ18" s="766"/>
      <c r="MTK18" s="766"/>
      <c r="MTL18" s="766"/>
      <c r="MTM18" s="766"/>
      <c r="MTN18" s="766"/>
      <c r="MTO18" s="766"/>
      <c r="MTP18" s="766"/>
      <c r="MTQ18" s="766"/>
      <c r="MTR18" s="766"/>
      <c r="MTS18" s="766"/>
      <c r="MTT18" s="766"/>
      <c r="MTU18" s="766"/>
      <c r="MTV18" s="766"/>
      <c r="MTW18" s="766"/>
      <c r="MTX18" s="766"/>
      <c r="MTY18" s="766"/>
      <c r="MTZ18" s="766"/>
      <c r="MUA18" s="766"/>
      <c r="MUB18" s="766"/>
      <c r="MUC18" s="766"/>
      <c r="MUD18" s="766"/>
      <c r="MUE18" s="766"/>
      <c r="MUF18" s="766"/>
      <c r="MUG18" s="766"/>
      <c r="MUH18" s="766"/>
      <c r="MUI18" s="766"/>
      <c r="MUJ18" s="766"/>
      <c r="MUK18" s="766"/>
      <c r="MUL18" s="766"/>
      <c r="MUM18" s="766"/>
      <c r="MUN18" s="766"/>
      <c r="MUO18" s="766"/>
      <c r="MUP18" s="766"/>
      <c r="MUQ18" s="766"/>
      <c r="MUR18" s="766"/>
      <c r="MUS18" s="766"/>
      <c r="MUT18" s="766"/>
      <c r="MUU18" s="766"/>
      <c r="MUV18" s="766"/>
      <c r="MUW18" s="766"/>
      <c r="MUX18" s="766"/>
      <c r="MUY18" s="766"/>
      <c r="MUZ18" s="766"/>
      <c r="MVA18" s="766"/>
      <c r="MVB18" s="766"/>
      <c r="MVC18" s="766"/>
      <c r="MVD18" s="766"/>
      <c r="MVE18" s="766"/>
      <c r="MVF18" s="766"/>
      <c r="MVG18" s="766"/>
      <c r="MVH18" s="766"/>
      <c r="MVI18" s="766"/>
      <c r="MVJ18" s="766"/>
      <c r="MVK18" s="766"/>
      <c r="MVL18" s="766"/>
      <c r="MVM18" s="766"/>
      <c r="MVN18" s="766"/>
      <c r="MVO18" s="766"/>
      <c r="MVP18" s="766"/>
      <c r="MVQ18" s="766"/>
      <c r="MVR18" s="766"/>
      <c r="MVS18" s="766"/>
      <c r="MVT18" s="766"/>
      <c r="MVU18" s="766"/>
      <c r="MVV18" s="766"/>
      <c r="MVW18" s="766"/>
      <c r="MVX18" s="766"/>
      <c r="MVY18" s="766"/>
      <c r="MVZ18" s="766"/>
      <c r="MWA18" s="766"/>
      <c r="MWB18" s="766"/>
      <c r="MWC18" s="766"/>
      <c r="MWD18" s="766"/>
      <c r="MWE18" s="766"/>
      <c r="MWF18" s="766"/>
      <c r="MWG18" s="766"/>
      <c r="MWH18" s="766"/>
      <c r="MWI18" s="766"/>
      <c r="MWJ18" s="766"/>
      <c r="MWK18" s="766"/>
      <c r="MWL18" s="766"/>
      <c r="MWM18" s="766"/>
      <c r="MWN18" s="766"/>
      <c r="MWO18" s="766"/>
      <c r="MWP18" s="766"/>
      <c r="MWQ18" s="766"/>
      <c r="MWR18" s="766"/>
      <c r="MWS18" s="766"/>
      <c r="MWT18" s="766"/>
      <c r="MWU18" s="766"/>
      <c r="MWV18" s="766"/>
      <c r="MWW18" s="766"/>
      <c r="MWX18" s="766"/>
      <c r="MWY18" s="766"/>
      <c r="MWZ18" s="766"/>
      <c r="MXA18" s="766"/>
      <c r="MXB18" s="766"/>
      <c r="MXC18" s="766"/>
      <c r="MXD18" s="766"/>
      <c r="MXE18" s="766"/>
      <c r="MXF18" s="766"/>
      <c r="MXG18" s="766"/>
      <c r="MXH18" s="766"/>
      <c r="MXI18" s="766"/>
      <c r="MXJ18" s="766"/>
      <c r="MXK18" s="766"/>
      <c r="MXL18" s="766"/>
      <c r="MXM18" s="766"/>
      <c r="MXN18" s="766"/>
      <c r="MXO18" s="766"/>
      <c r="MXP18" s="766"/>
      <c r="MXQ18" s="766"/>
      <c r="MXR18" s="766"/>
      <c r="MXS18" s="766"/>
      <c r="MXT18" s="766"/>
      <c r="MXU18" s="766"/>
      <c r="MXV18" s="766"/>
      <c r="MXW18" s="766"/>
      <c r="MXX18" s="766"/>
      <c r="MXY18" s="766"/>
      <c r="MXZ18" s="766"/>
      <c r="MYA18" s="766"/>
      <c r="MYB18" s="766"/>
      <c r="MYC18" s="766"/>
      <c r="MYD18" s="766"/>
      <c r="MYE18" s="766"/>
      <c r="MYF18" s="766"/>
      <c r="MYG18" s="766"/>
      <c r="MYH18" s="766"/>
      <c r="MYI18" s="766"/>
      <c r="MYJ18" s="766"/>
      <c r="MYK18" s="766"/>
      <c r="MYL18" s="766"/>
      <c r="MYM18" s="766"/>
      <c r="MYN18" s="766"/>
      <c r="MYO18" s="766"/>
      <c r="MYP18" s="766"/>
      <c r="MYQ18" s="766"/>
      <c r="MYR18" s="766"/>
      <c r="MYS18" s="766"/>
      <c r="MYT18" s="766"/>
      <c r="MYU18" s="766"/>
      <c r="MYV18" s="766"/>
      <c r="MYW18" s="766"/>
      <c r="MYX18" s="766"/>
      <c r="MYY18" s="766"/>
      <c r="MYZ18" s="766"/>
      <c r="MZA18" s="766"/>
      <c r="MZB18" s="766"/>
      <c r="MZC18" s="766"/>
      <c r="MZD18" s="766"/>
      <c r="MZE18" s="766"/>
      <c r="MZF18" s="766"/>
      <c r="MZG18" s="766"/>
      <c r="MZH18" s="766"/>
      <c r="MZI18" s="766"/>
      <c r="MZJ18" s="766"/>
      <c r="MZK18" s="766"/>
      <c r="MZL18" s="766"/>
      <c r="MZM18" s="766"/>
      <c r="MZN18" s="766"/>
      <c r="MZO18" s="766"/>
      <c r="MZP18" s="766"/>
      <c r="MZQ18" s="766"/>
      <c r="MZR18" s="766"/>
      <c r="MZS18" s="766"/>
      <c r="MZT18" s="766"/>
      <c r="MZU18" s="766"/>
      <c r="MZV18" s="766"/>
      <c r="MZW18" s="766"/>
      <c r="MZX18" s="766"/>
      <c r="MZY18" s="766"/>
      <c r="MZZ18" s="766"/>
      <c r="NAA18" s="766"/>
      <c r="NAB18" s="766"/>
      <c r="NAC18" s="766"/>
      <c r="NAD18" s="766"/>
      <c r="NAE18" s="766"/>
      <c r="NAF18" s="766"/>
      <c r="NAG18" s="766"/>
      <c r="NAH18" s="766"/>
      <c r="NAI18" s="766"/>
      <c r="NAJ18" s="766"/>
      <c r="NAK18" s="766"/>
      <c r="NAL18" s="766"/>
      <c r="NAM18" s="766"/>
      <c r="NAN18" s="766"/>
      <c r="NAO18" s="766"/>
      <c r="NAP18" s="766"/>
      <c r="NAQ18" s="766"/>
      <c r="NAR18" s="766"/>
      <c r="NAS18" s="766"/>
      <c r="NAT18" s="766"/>
      <c r="NAU18" s="766"/>
      <c r="NAV18" s="766"/>
      <c r="NAW18" s="766"/>
      <c r="NAX18" s="766"/>
      <c r="NAY18" s="766"/>
      <c r="NAZ18" s="766"/>
      <c r="NBA18" s="766"/>
      <c r="NBB18" s="766"/>
      <c r="NBC18" s="766"/>
      <c r="NBD18" s="766"/>
      <c r="NBE18" s="766"/>
      <c r="NBF18" s="766"/>
      <c r="NBG18" s="766"/>
      <c r="NBH18" s="766"/>
      <c r="NBI18" s="766"/>
      <c r="NBJ18" s="766"/>
      <c r="NBK18" s="766"/>
      <c r="NBL18" s="766"/>
      <c r="NBM18" s="766"/>
      <c r="NBN18" s="766"/>
      <c r="NBO18" s="766"/>
      <c r="NBP18" s="766"/>
      <c r="NBQ18" s="766"/>
      <c r="NBR18" s="766"/>
      <c r="NBS18" s="766"/>
      <c r="NBT18" s="766"/>
      <c r="NBU18" s="766"/>
      <c r="NBV18" s="766"/>
      <c r="NBW18" s="766"/>
      <c r="NBX18" s="766"/>
      <c r="NBY18" s="766"/>
      <c r="NBZ18" s="766"/>
      <c r="NCA18" s="766"/>
      <c r="NCB18" s="766"/>
      <c r="NCC18" s="766"/>
      <c r="NCD18" s="766"/>
      <c r="NCE18" s="766"/>
      <c r="NCF18" s="766"/>
      <c r="NCG18" s="766"/>
      <c r="NCH18" s="766"/>
      <c r="NCI18" s="766"/>
      <c r="NCJ18" s="766"/>
      <c r="NCK18" s="766"/>
      <c r="NCL18" s="766"/>
      <c r="NCM18" s="766"/>
      <c r="NCN18" s="766"/>
      <c r="NCO18" s="766"/>
      <c r="NCP18" s="766"/>
      <c r="NCQ18" s="766"/>
      <c r="NCR18" s="766"/>
      <c r="NCS18" s="766"/>
      <c r="NCT18" s="766"/>
      <c r="NCU18" s="766"/>
      <c r="NCV18" s="766"/>
      <c r="NCW18" s="766"/>
      <c r="NCX18" s="766"/>
      <c r="NCY18" s="766"/>
      <c r="NCZ18" s="766"/>
      <c r="NDA18" s="766"/>
      <c r="NDB18" s="766"/>
      <c r="NDC18" s="766"/>
      <c r="NDD18" s="766"/>
      <c r="NDE18" s="766"/>
      <c r="NDF18" s="766"/>
      <c r="NDG18" s="766"/>
      <c r="NDH18" s="766"/>
      <c r="NDI18" s="766"/>
      <c r="NDJ18" s="766"/>
      <c r="NDK18" s="766"/>
      <c r="NDL18" s="766"/>
      <c r="NDM18" s="766"/>
      <c r="NDN18" s="766"/>
      <c r="NDO18" s="766"/>
      <c r="NDP18" s="766"/>
      <c r="NDQ18" s="766"/>
      <c r="NDR18" s="766"/>
      <c r="NDS18" s="766"/>
      <c r="NDT18" s="766"/>
      <c r="NDU18" s="766"/>
      <c r="NDV18" s="766"/>
      <c r="NDW18" s="766"/>
      <c r="NDX18" s="766"/>
      <c r="NDY18" s="766"/>
      <c r="NDZ18" s="766"/>
      <c r="NEA18" s="766"/>
      <c r="NEB18" s="766"/>
      <c r="NEC18" s="766"/>
      <c r="NED18" s="766"/>
      <c r="NEE18" s="766"/>
      <c r="NEF18" s="766"/>
      <c r="NEG18" s="766"/>
      <c r="NEH18" s="766"/>
      <c r="NEI18" s="766"/>
      <c r="NEJ18" s="766"/>
      <c r="NEK18" s="766"/>
      <c r="NEL18" s="766"/>
      <c r="NEM18" s="766"/>
      <c r="NEN18" s="766"/>
      <c r="NEO18" s="766"/>
      <c r="NEP18" s="766"/>
      <c r="NEQ18" s="766"/>
      <c r="NER18" s="766"/>
      <c r="NES18" s="766"/>
      <c r="NET18" s="766"/>
      <c r="NEU18" s="766"/>
      <c r="NEV18" s="766"/>
      <c r="NEW18" s="766"/>
      <c r="NEX18" s="766"/>
      <c r="NEY18" s="766"/>
      <c r="NEZ18" s="766"/>
      <c r="NFA18" s="766"/>
      <c r="NFB18" s="766"/>
      <c r="NFC18" s="766"/>
      <c r="NFD18" s="766"/>
      <c r="NFE18" s="766"/>
      <c r="NFF18" s="766"/>
      <c r="NFG18" s="766"/>
      <c r="NFH18" s="766"/>
      <c r="NFI18" s="766"/>
      <c r="NFJ18" s="766"/>
      <c r="NFK18" s="766"/>
      <c r="NFL18" s="766"/>
      <c r="NFM18" s="766"/>
      <c r="NFN18" s="766"/>
      <c r="NFO18" s="766"/>
      <c r="NFP18" s="766"/>
      <c r="NFQ18" s="766"/>
      <c r="NFR18" s="766"/>
      <c r="NFS18" s="766"/>
      <c r="NFT18" s="766"/>
      <c r="NFU18" s="766"/>
      <c r="NFV18" s="766"/>
      <c r="NFW18" s="766"/>
      <c r="NFX18" s="766"/>
      <c r="NFY18" s="766"/>
      <c r="NFZ18" s="766"/>
      <c r="NGA18" s="766"/>
      <c r="NGB18" s="766"/>
      <c r="NGC18" s="766"/>
      <c r="NGD18" s="766"/>
      <c r="NGE18" s="766"/>
      <c r="NGF18" s="766"/>
      <c r="NGG18" s="766"/>
      <c r="NGH18" s="766"/>
      <c r="NGI18" s="766"/>
      <c r="NGJ18" s="766"/>
      <c r="NGK18" s="766"/>
      <c r="NGL18" s="766"/>
      <c r="NGM18" s="766"/>
      <c r="NGN18" s="766"/>
      <c r="NGO18" s="766"/>
      <c r="NGP18" s="766"/>
      <c r="NGQ18" s="766"/>
      <c r="NGR18" s="766"/>
      <c r="NGS18" s="766"/>
      <c r="NGT18" s="766"/>
      <c r="NGU18" s="766"/>
      <c r="NGV18" s="766"/>
      <c r="NGW18" s="766"/>
      <c r="NGX18" s="766"/>
      <c r="NGY18" s="766"/>
      <c r="NGZ18" s="766"/>
      <c r="NHA18" s="766"/>
      <c r="NHB18" s="766"/>
      <c r="NHC18" s="766"/>
      <c r="NHD18" s="766"/>
      <c r="NHE18" s="766"/>
      <c r="NHF18" s="766"/>
      <c r="NHG18" s="766"/>
      <c r="NHH18" s="766"/>
      <c r="NHI18" s="766"/>
      <c r="NHJ18" s="766"/>
      <c r="NHK18" s="766"/>
      <c r="NHL18" s="766"/>
      <c r="NHM18" s="766"/>
      <c r="NHN18" s="766"/>
      <c r="NHO18" s="766"/>
      <c r="NHP18" s="766"/>
      <c r="NHQ18" s="766"/>
      <c r="NHR18" s="766"/>
      <c r="NHS18" s="766"/>
      <c r="NHT18" s="766"/>
      <c r="NHU18" s="766"/>
      <c r="NHV18" s="766"/>
      <c r="NHW18" s="766"/>
      <c r="NHX18" s="766"/>
      <c r="NHY18" s="766"/>
      <c r="NHZ18" s="766"/>
      <c r="NIA18" s="766"/>
      <c r="NIB18" s="766"/>
      <c r="NIC18" s="766"/>
      <c r="NID18" s="766"/>
      <c r="NIE18" s="766"/>
      <c r="NIF18" s="766"/>
      <c r="NIG18" s="766"/>
      <c r="NIH18" s="766"/>
      <c r="NII18" s="766"/>
      <c r="NIJ18" s="766"/>
      <c r="NIK18" s="766"/>
      <c r="NIL18" s="766"/>
      <c r="NIM18" s="766"/>
      <c r="NIN18" s="766"/>
      <c r="NIO18" s="766"/>
      <c r="NIP18" s="766"/>
      <c r="NIQ18" s="766"/>
      <c r="NIR18" s="766"/>
      <c r="NIS18" s="766"/>
      <c r="NIT18" s="766"/>
      <c r="NIU18" s="766"/>
      <c r="NIV18" s="766"/>
      <c r="NIW18" s="766"/>
      <c r="NIX18" s="766"/>
      <c r="NIY18" s="766"/>
      <c r="NIZ18" s="766"/>
      <c r="NJA18" s="766"/>
      <c r="NJB18" s="766"/>
      <c r="NJC18" s="766"/>
      <c r="NJD18" s="766"/>
      <c r="NJE18" s="766"/>
      <c r="NJF18" s="766"/>
      <c r="NJG18" s="766"/>
      <c r="NJH18" s="766"/>
      <c r="NJI18" s="766"/>
      <c r="NJJ18" s="766"/>
      <c r="NJK18" s="766"/>
      <c r="NJL18" s="766"/>
      <c r="NJM18" s="766"/>
      <c r="NJN18" s="766"/>
      <c r="NJO18" s="766"/>
      <c r="NJP18" s="766"/>
      <c r="NJQ18" s="766"/>
      <c r="NJR18" s="766"/>
      <c r="NJS18" s="766"/>
      <c r="NJT18" s="766"/>
      <c r="NJU18" s="766"/>
      <c r="NJV18" s="766"/>
      <c r="NJW18" s="766"/>
      <c r="NJX18" s="766"/>
      <c r="NJY18" s="766"/>
      <c r="NJZ18" s="766"/>
      <c r="NKA18" s="766"/>
      <c r="NKB18" s="766"/>
      <c r="NKC18" s="766"/>
      <c r="NKD18" s="766"/>
      <c r="NKE18" s="766"/>
      <c r="NKF18" s="766"/>
      <c r="NKG18" s="766"/>
      <c r="NKH18" s="766"/>
      <c r="NKI18" s="766"/>
      <c r="NKJ18" s="766"/>
      <c r="NKK18" s="766"/>
      <c r="NKL18" s="766"/>
      <c r="NKM18" s="766"/>
      <c r="NKN18" s="766"/>
      <c r="NKO18" s="766"/>
      <c r="NKP18" s="766"/>
      <c r="NKQ18" s="766"/>
      <c r="NKR18" s="766"/>
      <c r="NKS18" s="766"/>
      <c r="NKT18" s="766"/>
      <c r="NKU18" s="766"/>
      <c r="NKV18" s="766"/>
      <c r="NKW18" s="766"/>
      <c r="NKX18" s="766"/>
      <c r="NKY18" s="766"/>
      <c r="NKZ18" s="766"/>
      <c r="NLA18" s="766"/>
      <c r="NLB18" s="766"/>
      <c r="NLC18" s="766"/>
      <c r="NLD18" s="766"/>
      <c r="NLE18" s="766"/>
      <c r="NLF18" s="766"/>
      <c r="NLG18" s="766"/>
      <c r="NLH18" s="766"/>
      <c r="NLI18" s="766"/>
      <c r="NLJ18" s="766"/>
      <c r="NLK18" s="766"/>
      <c r="NLL18" s="766"/>
      <c r="NLM18" s="766"/>
      <c r="NLN18" s="766"/>
      <c r="NLO18" s="766"/>
      <c r="NLP18" s="766"/>
      <c r="NLQ18" s="766"/>
      <c r="NLR18" s="766"/>
      <c r="NLS18" s="766"/>
      <c r="NLT18" s="766"/>
      <c r="NLU18" s="766"/>
      <c r="NLV18" s="766"/>
      <c r="NLW18" s="766"/>
      <c r="NLX18" s="766"/>
      <c r="NLY18" s="766"/>
      <c r="NLZ18" s="766"/>
      <c r="NMA18" s="766"/>
      <c r="NMB18" s="766"/>
      <c r="NMC18" s="766"/>
      <c r="NMD18" s="766"/>
      <c r="NME18" s="766"/>
      <c r="NMF18" s="766"/>
      <c r="NMG18" s="766"/>
      <c r="NMH18" s="766"/>
      <c r="NMI18" s="766"/>
      <c r="NMJ18" s="766"/>
      <c r="NMK18" s="766"/>
      <c r="NML18" s="766"/>
      <c r="NMM18" s="766"/>
      <c r="NMN18" s="766"/>
      <c r="NMO18" s="766"/>
      <c r="NMP18" s="766"/>
      <c r="NMQ18" s="766"/>
      <c r="NMR18" s="766"/>
      <c r="NMS18" s="766"/>
      <c r="NMT18" s="766"/>
      <c r="NMU18" s="766"/>
      <c r="NMV18" s="766"/>
      <c r="NMW18" s="766"/>
      <c r="NMX18" s="766"/>
      <c r="NMY18" s="766"/>
      <c r="NMZ18" s="766"/>
      <c r="NNA18" s="766"/>
      <c r="NNB18" s="766"/>
      <c r="NNC18" s="766"/>
      <c r="NND18" s="766"/>
      <c r="NNE18" s="766"/>
      <c r="NNF18" s="766"/>
      <c r="NNG18" s="766"/>
      <c r="NNH18" s="766"/>
      <c r="NNI18" s="766"/>
      <c r="NNJ18" s="766"/>
      <c r="NNK18" s="766"/>
      <c r="NNL18" s="766"/>
      <c r="NNM18" s="766"/>
      <c r="NNN18" s="766"/>
      <c r="NNO18" s="766"/>
      <c r="NNP18" s="766"/>
      <c r="NNQ18" s="766"/>
      <c r="NNR18" s="766"/>
      <c r="NNS18" s="766"/>
      <c r="NNT18" s="766"/>
      <c r="NNU18" s="766"/>
      <c r="NNV18" s="766"/>
      <c r="NNW18" s="766"/>
      <c r="NNX18" s="766"/>
      <c r="NNY18" s="766"/>
      <c r="NNZ18" s="766"/>
      <c r="NOA18" s="766"/>
      <c r="NOB18" s="766"/>
      <c r="NOC18" s="766"/>
      <c r="NOD18" s="766"/>
      <c r="NOE18" s="766"/>
      <c r="NOF18" s="766"/>
      <c r="NOG18" s="766"/>
      <c r="NOH18" s="766"/>
      <c r="NOI18" s="766"/>
      <c r="NOJ18" s="766"/>
      <c r="NOK18" s="766"/>
      <c r="NOL18" s="766"/>
      <c r="NOM18" s="766"/>
      <c r="NON18" s="766"/>
      <c r="NOO18" s="766"/>
      <c r="NOP18" s="766"/>
      <c r="NOQ18" s="766"/>
      <c r="NOR18" s="766"/>
      <c r="NOS18" s="766"/>
      <c r="NOT18" s="766"/>
      <c r="NOU18" s="766"/>
      <c r="NOV18" s="766"/>
      <c r="NOW18" s="766"/>
      <c r="NOX18" s="766"/>
      <c r="NOY18" s="766"/>
      <c r="NOZ18" s="766"/>
      <c r="NPA18" s="766"/>
      <c r="NPB18" s="766"/>
      <c r="NPC18" s="766"/>
      <c r="NPD18" s="766"/>
      <c r="NPE18" s="766"/>
      <c r="NPF18" s="766"/>
      <c r="NPG18" s="766"/>
      <c r="NPH18" s="766"/>
      <c r="NPI18" s="766"/>
      <c r="NPJ18" s="766"/>
      <c r="NPK18" s="766"/>
      <c r="NPL18" s="766"/>
      <c r="NPM18" s="766"/>
      <c r="NPN18" s="766"/>
      <c r="NPO18" s="766"/>
      <c r="NPP18" s="766"/>
      <c r="NPQ18" s="766"/>
      <c r="NPR18" s="766"/>
      <c r="NPS18" s="766"/>
      <c r="NPT18" s="766"/>
      <c r="NPU18" s="766"/>
      <c r="NPV18" s="766"/>
      <c r="NPW18" s="766"/>
      <c r="NPX18" s="766"/>
      <c r="NPY18" s="766"/>
      <c r="NPZ18" s="766"/>
      <c r="NQA18" s="766"/>
      <c r="NQB18" s="766"/>
      <c r="NQC18" s="766"/>
      <c r="NQD18" s="766"/>
      <c r="NQE18" s="766"/>
      <c r="NQF18" s="766"/>
      <c r="NQG18" s="766"/>
      <c r="NQH18" s="766"/>
      <c r="NQI18" s="766"/>
      <c r="NQJ18" s="766"/>
      <c r="NQK18" s="766"/>
      <c r="NQL18" s="766"/>
      <c r="NQM18" s="766"/>
      <c r="NQN18" s="766"/>
      <c r="NQO18" s="766"/>
      <c r="NQP18" s="766"/>
      <c r="NQQ18" s="766"/>
      <c r="NQR18" s="766"/>
      <c r="NQS18" s="766"/>
      <c r="NQT18" s="766"/>
      <c r="NQU18" s="766"/>
      <c r="NQV18" s="766"/>
      <c r="NQW18" s="766"/>
      <c r="NQX18" s="766"/>
      <c r="NQY18" s="766"/>
      <c r="NQZ18" s="766"/>
      <c r="NRA18" s="766"/>
      <c r="NRB18" s="766"/>
      <c r="NRC18" s="766"/>
      <c r="NRD18" s="766"/>
      <c r="NRE18" s="766"/>
      <c r="NRF18" s="766"/>
      <c r="NRG18" s="766"/>
      <c r="NRH18" s="766"/>
      <c r="NRI18" s="766"/>
      <c r="NRJ18" s="766"/>
      <c r="NRK18" s="766"/>
      <c r="NRL18" s="766"/>
      <c r="NRM18" s="766"/>
      <c r="NRN18" s="766"/>
      <c r="NRO18" s="766"/>
      <c r="NRP18" s="766"/>
      <c r="NRQ18" s="766"/>
      <c r="NRR18" s="766"/>
      <c r="NRS18" s="766"/>
      <c r="NRT18" s="766"/>
      <c r="NRU18" s="766"/>
      <c r="NRV18" s="766"/>
      <c r="NRW18" s="766"/>
      <c r="NRX18" s="766"/>
      <c r="NRY18" s="766"/>
      <c r="NRZ18" s="766"/>
      <c r="NSA18" s="766"/>
      <c r="NSB18" s="766"/>
      <c r="NSC18" s="766"/>
      <c r="NSD18" s="766"/>
      <c r="NSE18" s="766"/>
      <c r="NSF18" s="766"/>
      <c r="NSG18" s="766"/>
      <c r="NSH18" s="766"/>
      <c r="NSI18" s="766"/>
      <c r="NSJ18" s="766"/>
      <c r="NSK18" s="766"/>
      <c r="NSL18" s="766"/>
      <c r="NSM18" s="766"/>
      <c r="NSN18" s="766"/>
      <c r="NSO18" s="766"/>
      <c r="NSP18" s="766"/>
      <c r="NSQ18" s="766"/>
      <c r="NSR18" s="766"/>
      <c r="NSS18" s="766"/>
      <c r="NST18" s="766"/>
      <c r="NSU18" s="766"/>
      <c r="NSV18" s="766"/>
      <c r="NSW18" s="766"/>
      <c r="NSX18" s="766"/>
      <c r="NSY18" s="766"/>
      <c r="NSZ18" s="766"/>
      <c r="NTA18" s="766"/>
      <c r="NTB18" s="766"/>
      <c r="NTC18" s="766"/>
      <c r="NTD18" s="766"/>
      <c r="NTE18" s="766"/>
      <c r="NTF18" s="766"/>
      <c r="NTG18" s="766"/>
      <c r="NTH18" s="766"/>
      <c r="NTI18" s="766"/>
      <c r="NTJ18" s="766"/>
      <c r="NTK18" s="766"/>
      <c r="NTL18" s="766"/>
      <c r="NTM18" s="766"/>
      <c r="NTN18" s="766"/>
      <c r="NTO18" s="766"/>
      <c r="NTP18" s="766"/>
      <c r="NTQ18" s="766"/>
      <c r="NTR18" s="766"/>
      <c r="NTS18" s="766"/>
      <c r="NTT18" s="766"/>
      <c r="NTU18" s="766"/>
      <c r="NTV18" s="766"/>
      <c r="NTW18" s="766"/>
      <c r="NTX18" s="766"/>
      <c r="NTY18" s="766"/>
      <c r="NTZ18" s="766"/>
      <c r="NUA18" s="766"/>
      <c r="NUB18" s="766"/>
      <c r="NUC18" s="766"/>
      <c r="NUD18" s="766"/>
      <c r="NUE18" s="766"/>
      <c r="NUF18" s="766"/>
      <c r="NUG18" s="766"/>
      <c r="NUH18" s="766"/>
      <c r="NUI18" s="766"/>
      <c r="NUJ18" s="766"/>
      <c r="NUK18" s="766"/>
      <c r="NUL18" s="766"/>
      <c r="NUM18" s="766"/>
      <c r="NUN18" s="766"/>
      <c r="NUO18" s="766"/>
      <c r="NUP18" s="766"/>
      <c r="NUQ18" s="766"/>
      <c r="NUR18" s="766"/>
      <c r="NUS18" s="766"/>
      <c r="NUT18" s="766"/>
      <c r="NUU18" s="766"/>
      <c r="NUV18" s="766"/>
      <c r="NUW18" s="766"/>
      <c r="NUX18" s="766"/>
      <c r="NUY18" s="766"/>
      <c r="NUZ18" s="766"/>
      <c r="NVA18" s="766"/>
      <c r="NVB18" s="766"/>
      <c r="NVC18" s="766"/>
      <c r="NVD18" s="766"/>
      <c r="NVE18" s="766"/>
      <c r="NVF18" s="766"/>
      <c r="NVG18" s="766"/>
      <c r="NVH18" s="766"/>
      <c r="NVI18" s="766"/>
      <c r="NVJ18" s="766"/>
      <c r="NVK18" s="766"/>
      <c r="NVL18" s="766"/>
      <c r="NVM18" s="766"/>
      <c r="NVN18" s="766"/>
      <c r="NVO18" s="766"/>
      <c r="NVP18" s="766"/>
      <c r="NVQ18" s="766"/>
      <c r="NVR18" s="766"/>
      <c r="NVS18" s="766"/>
      <c r="NVT18" s="766"/>
      <c r="NVU18" s="766"/>
      <c r="NVV18" s="766"/>
      <c r="NVW18" s="766"/>
      <c r="NVX18" s="766"/>
      <c r="NVY18" s="766"/>
      <c r="NVZ18" s="766"/>
      <c r="NWA18" s="766"/>
      <c r="NWB18" s="766"/>
      <c r="NWC18" s="766"/>
      <c r="NWD18" s="766"/>
      <c r="NWE18" s="766"/>
      <c r="NWF18" s="766"/>
      <c r="NWG18" s="766"/>
      <c r="NWH18" s="766"/>
      <c r="NWI18" s="766"/>
      <c r="NWJ18" s="766"/>
      <c r="NWK18" s="766"/>
      <c r="NWL18" s="766"/>
      <c r="NWM18" s="766"/>
      <c r="NWN18" s="766"/>
      <c r="NWO18" s="766"/>
      <c r="NWP18" s="766"/>
      <c r="NWQ18" s="766"/>
      <c r="NWR18" s="766"/>
      <c r="NWS18" s="766"/>
      <c r="NWT18" s="766"/>
      <c r="NWU18" s="766"/>
      <c r="NWV18" s="766"/>
      <c r="NWW18" s="766"/>
      <c r="NWX18" s="766"/>
      <c r="NWY18" s="766"/>
      <c r="NWZ18" s="766"/>
      <c r="NXA18" s="766"/>
      <c r="NXB18" s="766"/>
      <c r="NXC18" s="766"/>
      <c r="NXD18" s="766"/>
      <c r="NXE18" s="766"/>
      <c r="NXF18" s="766"/>
      <c r="NXG18" s="766"/>
      <c r="NXH18" s="766"/>
      <c r="NXI18" s="766"/>
      <c r="NXJ18" s="766"/>
      <c r="NXK18" s="766"/>
      <c r="NXL18" s="766"/>
      <c r="NXM18" s="766"/>
      <c r="NXN18" s="766"/>
      <c r="NXO18" s="766"/>
      <c r="NXP18" s="766"/>
      <c r="NXQ18" s="766"/>
      <c r="NXR18" s="766"/>
      <c r="NXS18" s="766"/>
      <c r="NXT18" s="766"/>
      <c r="NXU18" s="766"/>
      <c r="NXV18" s="766"/>
      <c r="NXW18" s="766"/>
      <c r="NXX18" s="766"/>
      <c r="NXY18" s="766"/>
      <c r="NXZ18" s="766"/>
      <c r="NYA18" s="766"/>
      <c r="NYB18" s="766"/>
      <c r="NYC18" s="766"/>
      <c r="NYD18" s="766"/>
      <c r="NYE18" s="766"/>
      <c r="NYF18" s="766"/>
      <c r="NYG18" s="766"/>
      <c r="NYH18" s="766"/>
      <c r="NYI18" s="766"/>
      <c r="NYJ18" s="766"/>
      <c r="NYK18" s="766"/>
      <c r="NYL18" s="766"/>
      <c r="NYM18" s="766"/>
      <c r="NYN18" s="766"/>
      <c r="NYO18" s="766"/>
      <c r="NYP18" s="766"/>
      <c r="NYQ18" s="766"/>
      <c r="NYR18" s="766"/>
      <c r="NYS18" s="766"/>
      <c r="NYT18" s="766"/>
      <c r="NYU18" s="766"/>
      <c r="NYV18" s="766"/>
      <c r="NYW18" s="766"/>
      <c r="NYX18" s="766"/>
      <c r="NYY18" s="766"/>
      <c r="NYZ18" s="766"/>
      <c r="NZA18" s="766"/>
      <c r="NZB18" s="766"/>
      <c r="NZC18" s="766"/>
      <c r="NZD18" s="766"/>
      <c r="NZE18" s="766"/>
      <c r="NZF18" s="766"/>
      <c r="NZG18" s="766"/>
      <c r="NZH18" s="766"/>
      <c r="NZI18" s="766"/>
      <c r="NZJ18" s="766"/>
      <c r="NZK18" s="766"/>
      <c r="NZL18" s="766"/>
      <c r="NZM18" s="766"/>
      <c r="NZN18" s="766"/>
      <c r="NZO18" s="766"/>
      <c r="NZP18" s="766"/>
      <c r="NZQ18" s="766"/>
      <c r="NZR18" s="766"/>
      <c r="NZS18" s="766"/>
      <c r="NZT18" s="766"/>
      <c r="NZU18" s="766"/>
      <c r="NZV18" s="766"/>
      <c r="NZW18" s="766"/>
      <c r="NZX18" s="766"/>
      <c r="NZY18" s="766"/>
      <c r="NZZ18" s="766"/>
      <c r="OAA18" s="766"/>
      <c r="OAB18" s="766"/>
      <c r="OAC18" s="766"/>
      <c r="OAD18" s="766"/>
      <c r="OAE18" s="766"/>
      <c r="OAF18" s="766"/>
      <c r="OAG18" s="766"/>
      <c r="OAH18" s="766"/>
      <c r="OAI18" s="766"/>
      <c r="OAJ18" s="766"/>
      <c r="OAK18" s="766"/>
      <c r="OAL18" s="766"/>
      <c r="OAM18" s="766"/>
      <c r="OAN18" s="766"/>
      <c r="OAO18" s="766"/>
      <c r="OAP18" s="766"/>
      <c r="OAQ18" s="766"/>
      <c r="OAR18" s="766"/>
      <c r="OAS18" s="766"/>
      <c r="OAT18" s="766"/>
      <c r="OAU18" s="766"/>
      <c r="OAV18" s="766"/>
      <c r="OAW18" s="766"/>
      <c r="OAX18" s="766"/>
      <c r="OAY18" s="766"/>
      <c r="OAZ18" s="766"/>
      <c r="OBA18" s="766"/>
      <c r="OBB18" s="766"/>
      <c r="OBC18" s="766"/>
      <c r="OBD18" s="766"/>
      <c r="OBE18" s="766"/>
      <c r="OBF18" s="766"/>
      <c r="OBG18" s="766"/>
      <c r="OBH18" s="766"/>
      <c r="OBI18" s="766"/>
      <c r="OBJ18" s="766"/>
      <c r="OBK18" s="766"/>
      <c r="OBL18" s="766"/>
      <c r="OBM18" s="766"/>
      <c r="OBN18" s="766"/>
      <c r="OBO18" s="766"/>
      <c r="OBP18" s="766"/>
      <c r="OBQ18" s="766"/>
      <c r="OBR18" s="766"/>
      <c r="OBS18" s="766"/>
      <c r="OBT18" s="766"/>
      <c r="OBU18" s="766"/>
      <c r="OBV18" s="766"/>
      <c r="OBW18" s="766"/>
      <c r="OBX18" s="766"/>
      <c r="OBY18" s="766"/>
      <c r="OBZ18" s="766"/>
      <c r="OCA18" s="766"/>
      <c r="OCB18" s="766"/>
      <c r="OCC18" s="766"/>
      <c r="OCD18" s="766"/>
      <c r="OCE18" s="766"/>
      <c r="OCF18" s="766"/>
      <c r="OCG18" s="766"/>
      <c r="OCH18" s="766"/>
      <c r="OCI18" s="766"/>
      <c r="OCJ18" s="766"/>
      <c r="OCK18" s="766"/>
      <c r="OCL18" s="766"/>
      <c r="OCM18" s="766"/>
      <c r="OCN18" s="766"/>
      <c r="OCO18" s="766"/>
      <c r="OCP18" s="766"/>
      <c r="OCQ18" s="766"/>
      <c r="OCR18" s="766"/>
      <c r="OCS18" s="766"/>
      <c r="OCT18" s="766"/>
      <c r="OCU18" s="766"/>
      <c r="OCV18" s="766"/>
      <c r="OCW18" s="766"/>
      <c r="OCX18" s="766"/>
      <c r="OCY18" s="766"/>
      <c r="OCZ18" s="766"/>
      <c r="ODA18" s="766"/>
      <c r="ODB18" s="766"/>
      <c r="ODC18" s="766"/>
      <c r="ODD18" s="766"/>
      <c r="ODE18" s="766"/>
      <c r="ODF18" s="766"/>
      <c r="ODG18" s="766"/>
      <c r="ODH18" s="766"/>
      <c r="ODI18" s="766"/>
      <c r="ODJ18" s="766"/>
      <c r="ODK18" s="766"/>
      <c r="ODL18" s="766"/>
      <c r="ODM18" s="766"/>
      <c r="ODN18" s="766"/>
      <c r="ODO18" s="766"/>
      <c r="ODP18" s="766"/>
      <c r="ODQ18" s="766"/>
      <c r="ODR18" s="766"/>
      <c r="ODS18" s="766"/>
      <c r="ODT18" s="766"/>
      <c r="ODU18" s="766"/>
      <c r="ODV18" s="766"/>
      <c r="ODW18" s="766"/>
      <c r="ODX18" s="766"/>
      <c r="ODY18" s="766"/>
      <c r="ODZ18" s="766"/>
      <c r="OEA18" s="766"/>
      <c r="OEB18" s="766"/>
      <c r="OEC18" s="766"/>
      <c r="OED18" s="766"/>
      <c r="OEE18" s="766"/>
      <c r="OEF18" s="766"/>
      <c r="OEG18" s="766"/>
      <c r="OEH18" s="766"/>
      <c r="OEI18" s="766"/>
      <c r="OEJ18" s="766"/>
      <c r="OEK18" s="766"/>
      <c r="OEL18" s="766"/>
      <c r="OEM18" s="766"/>
      <c r="OEN18" s="766"/>
      <c r="OEO18" s="766"/>
      <c r="OEP18" s="766"/>
      <c r="OEQ18" s="766"/>
      <c r="OER18" s="766"/>
      <c r="OES18" s="766"/>
      <c r="OET18" s="766"/>
      <c r="OEU18" s="766"/>
      <c r="OEV18" s="766"/>
      <c r="OEW18" s="766"/>
      <c r="OEX18" s="766"/>
      <c r="OEY18" s="766"/>
      <c r="OEZ18" s="766"/>
      <c r="OFA18" s="766"/>
      <c r="OFB18" s="766"/>
      <c r="OFC18" s="766"/>
      <c r="OFD18" s="766"/>
      <c r="OFE18" s="766"/>
      <c r="OFF18" s="766"/>
      <c r="OFG18" s="766"/>
      <c r="OFH18" s="766"/>
      <c r="OFI18" s="766"/>
      <c r="OFJ18" s="766"/>
      <c r="OFK18" s="766"/>
      <c r="OFL18" s="766"/>
      <c r="OFM18" s="766"/>
      <c r="OFN18" s="766"/>
      <c r="OFO18" s="766"/>
      <c r="OFP18" s="766"/>
      <c r="OFQ18" s="766"/>
      <c r="OFR18" s="766"/>
      <c r="OFS18" s="766"/>
      <c r="OFT18" s="766"/>
      <c r="OFU18" s="766"/>
      <c r="OFV18" s="766"/>
      <c r="OFW18" s="766"/>
      <c r="OFX18" s="766"/>
      <c r="OFY18" s="766"/>
      <c r="OFZ18" s="766"/>
      <c r="OGA18" s="766"/>
      <c r="OGB18" s="766"/>
      <c r="OGC18" s="766"/>
      <c r="OGD18" s="766"/>
      <c r="OGE18" s="766"/>
      <c r="OGF18" s="766"/>
      <c r="OGG18" s="766"/>
      <c r="OGH18" s="766"/>
      <c r="OGI18" s="766"/>
      <c r="OGJ18" s="766"/>
      <c r="OGK18" s="766"/>
      <c r="OGL18" s="766"/>
      <c r="OGM18" s="766"/>
      <c r="OGN18" s="766"/>
      <c r="OGO18" s="766"/>
      <c r="OGP18" s="766"/>
      <c r="OGQ18" s="766"/>
      <c r="OGR18" s="766"/>
      <c r="OGS18" s="766"/>
      <c r="OGT18" s="766"/>
      <c r="OGU18" s="766"/>
      <c r="OGV18" s="766"/>
      <c r="OGW18" s="766"/>
      <c r="OGX18" s="766"/>
      <c r="OGY18" s="766"/>
      <c r="OGZ18" s="766"/>
      <c r="OHA18" s="766"/>
      <c r="OHB18" s="766"/>
      <c r="OHC18" s="766"/>
      <c r="OHD18" s="766"/>
      <c r="OHE18" s="766"/>
      <c r="OHF18" s="766"/>
      <c r="OHG18" s="766"/>
      <c r="OHH18" s="766"/>
      <c r="OHI18" s="766"/>
      <c r="OHJ18" s="766"/>
      <c r="OHK18" s="766"/>
      <c r="OHL18" s="766"/>
      <c r="OHM18" s="766"/>
      <c r="OHN18" s="766"/>
      <c r="OHO18" s="766"/>
      <c r="OHP18" s="766"/>
      <c r="OHQ18" s="766"/>
      <c r="OHR18" s="766"/>
      <c r="OHS18" s="766"/>
      <c r="OHT18" s="766"/>
      <c r="OHU18" s="766"/>
      <c r="OHV18" s="766"/>
      <c r="OHW18" s="766"/>
      <c r="OHX18" s="766"/>
      <c r="OHY18" s="766"/>
      <c r="OHZ18" s="766"/>
      <c r="OIA18" s="766"/>
      <c r="OIB18" s="766"/>
      <c r="OIC18" s="766"/>
      <c r="OID18" s="766"/>
      <c r="OIE18" s="766"/>
      <c r="OIF18" s="766"/>
      <c r="OIG18" s="766"/>
      <c r="OIH18" s="766"/>
      <c r="OII18" s="766"/>
      <c r="OIJ18" s="766"/>
      <c r="OIK18" s="766"/>
      <c r="OIL18" s="766"/>
      <c r="OIM18" s="766"/>
      <c r="OIN18" s="766"/>
      <c r="OIO18" s="766"/>
      <c r="OIP18" s="766"/>
      <c r="OIQ18" s="766"/>
      <c r="OIR18" s="766"/>
      <c r="OIS18" s="766"/>
      <c r="OIT18" s="766"/>
      <c r="OIU18" s="766"/>
      <c r="OIV18" s="766"/>
      <c r="OIW18" s="766"/>
      <c r="OIX18" s="766"/>
      <c r="OIY18" s="766"/>
      <c r="OIZ18" s="766"/>
      <c r="OJA18" s="766"/>
      <c r="OJB18" s="766"/>
      <c r="OJC18" s="766"/>
      <c r="OJD18" s="766"/>
      <c r="OJE18" s="766"/>
      <c r="OJF18" s="766"/>
      <c r="OJG18" s="766"/>
      <c r="OJH18" s="766"/>
      <c r="OJI18" s="766"/>
      <c r="OJJ18" s="766"/>
      <c r="OJK18" s="766"/>
      <c r="OJL18" s="766"/>
      <c r="OJM18" s="766"/>
      <c r="OJN18" s="766"/>
      <c r="OJO18" s="766"/>
      <c r="OJP18" s="766"/>
      <c r="OJQ18" s="766"/>
      <c r="OJR18" s="766"/>
      <c r="OJS18" s="766"/>
      <c r="OJT18" s="766"/>
      <c r="OJU18" s="766"/>
      <c r="OJV18" s="766"/>
      <c r="OJW18" s="766"/>
      <c r="OJX18" s="766"/>
      <c r="OJY18" s="766"/>
      <c r="OJZ18" s="766"/>
      <c r="OKA18" s="766"/>
      <c r="OKB18" s="766"/>
      <c r="OKC18" s="766"/>
      <c r="OKD18" s="766"/>
      <c r="OKE18" s="766"/>
      <c r="OKF18" s="766"/>
      <c r="OKG18" s="766"/>
      <c r="OKH18" s="766"/>
      <c r="OKI18" s="766"/>
      <c r="OKJ18" s="766"/>
      <c r="OKK18" s="766"/>
      <c r="OKL18" s="766"/>
      <c r="OKM18" s="766"/>
      <c r="OKN18" s="766"/>
      <c r="OKO18" s="766"/>
      <c r="OKP18" s="766"/>
      <c r="OKQ18" s="766"/>
      <c r="OKR18" s="766"/>
      <c r="OKS18" s="766"/>
      <c r="OKT18" s="766"/>
      <c r="OKU18" s="766"/>
      <c r="OKV18" s="766"/>
      <c r="OKW18" s="766"/>
      <c r="OKX18" s="766"/>
      <c r="OKY18" s="766"/>
      <c r="OKZ18" s="766"/>
      <c r="OLA18" s="766"/>
      <c r="OLB18" s="766"/>
      <c r="OLC18" s="766"/>
      <c r="OLD18" s="766"/>
      <c r="OLE18" s="766"/>
      <c r="OLF18" s="766"/>
      <c r="OLG18" s="766"/>
      <c r="OLH18" s="766"/>
      <c r="OLI18" s="766"/>
      <c r="OLJ18" s="766"/>
      <c r="OLK18" s="766"/>
      <c r="OLL18" s="766"/>
      <c r="OLM18" s="766"/>
      <c r="OLN18" s="766"/>
      <c r="OLO18" s="766"/>
      <c r="OLP18" s="766"/>
      <c r="OLQ18" s="766"/>
      <c r="OLR18" s="766"/>
      <c r="OLS18" s="766"/>
      <c r="OLT18" s="766"/>
      <c r="OLU18" s="766"/>
      <c r="OLV18" s="766"/>
      <c r="OLW18" s="766"/>
      <c r="OLX18" s="766"/>
      <c r="OLY18" s="766"/>
      <c r="OLZ18" s="766"/>
      <c r="OMA18" s="766"/>
      <c r="OMB18" s="766"/>
      <c r="OMC18" s="766"/>
      <c r="OMD18" s="766"/>
      <c r="OME18" s="766"/>
      <c r="OMF18" s="766"/>
      <c r="OMG18" s="766"/>
      <c r="OMH18" s="766"/>
      <c r="OMI18" s="766"/>
      <c r="OMJ18" s="766"/>
      <c r="OMK18" s="766"/>
      <c r="OML18" s="766"/>
      <c r="OMM18" s="766"/>
      <c r="OMN18" s="766"/>
      <c r="OMO18" s="766"/>
      <c r="OMP18" s="766"/>
      <c r="OMQ18" s="766"/>
      <c r="OMR18" s="766"/>
      <c r="OMS18" s="766"/>
      <c r="OMT18" s="766"/>
      <c r="OMU18" s="766"/>
      <c r="OMV18" s="766"/>
      <c r="OMW18" s="766"/>
      <c r="OMX18" s="766"/>
      <c r="OMY18" s="766"/>
      <c r="OMZ18" s="766"/>
      <c r="ONA18" s="766"/>
      <c r="ONB18" s="766"/>
      <c r="ONC18" s="766"/>
      <c r="OND18" s="766"/>
      <c r="ONE18" s="766"/>
      <c r="ONF18" s="766"/>
      <c r="ONG18" s="766"/>
      <c r="ONH18" s="766"/>
      <c r="ONI18" s="766"/>
      <c r="ONJ18" s="766"/>
      <c r="ONK18" s="766"/>
      <c r="ONL18" s="766"/>
      <c r="ONM18" s="766"/>
      <c r="ONN18" s="766"/>
      <c r="ONO18" s="766"/>
      <c r="ONP18" s="766"/>
      <c r="ONQ18" s="766"/>
      <c r="ONR18" s="766"/>
      <c r="ONS18" s="766"/>
      <c r="ONT18" s="766"/>
      <c r="ONU18" s="766"/>
      <c r="ONV18" s="766"/>
      <c r="ONW18" s="766"/>
      <c r="ONX18" s="766"/>
      <c r="ONY18" s="766"/>
      <c r="ONZ18" s="766"/>
      <c r="OOA18" s="766"/>
      <c r="OOB18" s="766"/>
      <c r="OOC18" s="766"/>
      <c r="OOD18" s="766"/>
      <c r="OOE18" s="766"/>
      <c r="OOF18" s="766"/>
      <c r="OOG18" s="766"/>
      <c r="OOH18" s="766"/>
      <c r="OOI18" s="766"/>
      <c r="OOJ18" s="766"/>
      <c r="OOK18" s="766"/>
      <c r="OOL18" s="766"/>
      <c r="OOM18" s="766"/>
      <c r="OON18" s="766"/>
      <c r="OOO18" s="766"/>
      <c r="OOP18" s="766"/>
      <c r="OOQ18" s="766"/>
      <c r="OOR18" s="766"/>
      <c r="OOS18" s="766"/>
      <c r="OOT18" s="766"/>
      <c r="OOU18" s="766"/>
      <c r="OOV18" s="766"/>
      <c r="OOW18" s="766"/>
      <c r="OOX18" s="766"/>
      <c r="OOY18" s="766"/>
      <c r="OOZ18" s="766"/>
      <c r="OPA18" s="766"/>
      <c r="OPB18" s="766"/>
      <c r="OPC18" s="766"/>
      <c r="OPD18" s="766"/>
      <c r="OPE18" s="766"/>
      <c r="OPF18" s="766"/>
      <c r="OPG18" s="766"/>
      <c r="OPH18" s="766"/>
      <c r="OPI18" s="766"/>
      <c r="OPJ18" s="766"/>
      <c r="OPK18" s="766"/>
      <c r="OPL18" s="766"/>
      <c r="OPM18" s="766"/>
      <c r="OPN18" s="766"/>
      <c r="OPO18" s="766"/>
      <c r="OPP18" s="766"/>
      <c r="OPQ18" s="766"/>
      <c r="OPR18" s="766"/>
      <c r="OPS18" s="766"/>
      <c r="OPT18" s="766"/>
      <c r="OPU18" s="766"/>
      <c r="OPV18" s="766"/>
      <c r="OPW18" s="766"/>
      <c r="OPX18" s="766"/>
      <c r="OPY18" s="766"/>
      <c r="OPZ18" s="766"/>
      <c r="OQA18" s="766"/>
      <c r="OQB18" s="766"/>
      <c r="OQC18" s="766"/>
      <c r="OQD18" s="766"/>
      <c r="OQE18" s="766"/>
      <c r="OQF18" s="766"/>
      <c r="OQG18" s="766"/>
      <c r="OQH18" s="766"/>
      <c r="OQI18" s="766"/>
      <c r="OQJ18" s="766"/>
      <c r="OQK18" s="766"/>
      <c r="OQL18" s="766"/>
      <c r="OQM18" s="766"/>
      <c r="OQN18" s="766"/>
      <c r="OQO18" s="766"/>
      <c r="OQP18" s="766"/>
      <c r="OQQ18" s="766"/>
      <c r="OQR18" s="766"/>
      <c r="OQS18" s="766"/>
      <c r="OQT18" s="766"/>
      <c r="OQU18" s="766"/>
      <c r="OQV18" s="766"/>
      <c r="OQW18" s="766"/>
      <c r="OQX18" s="766"/>
      <c r="OQY18" s="766"/>
      <c r="OQZ18" s="766"/>
      <c r="ORA18" s="766"/>
      <c r="ORB18" s="766"/>
      <c r="ORC18" s="766"/>
      <c r="ORD18" s="766"/>
      <c r="ORE18" s="766"/>
      <c r="ORF18" s="766"/>
      <c r="ORG18" s="766"/>
      <c r="ORH18" s="766"/>
      <c r="ORI18" s="766"/>
      <c r="ORJ18" s="766"/>
      <c r="ORK18" s="766"/>
      <c r="ORL18" s="766"/>
      <c r="ORM18" s="766"/>
      <c r="ORN18" s="766"/>
      <c r="ORO18" s="766"/>
      <c r="ORP18" s="766"/>
      <c r="ORQ18" s="766"/>
      <c r="ORR18" s="766"/>
      <c r="ORS18" s="766"/>
      <c r="ORT18" s="766"/>
      <c r="ORU18" s="766"/>
      <c r="ORV18" s="766"/>
      <c r="ORW18" s="766"/>
      <c r="ORX18" s="766"/>
      <c r="ORY18" s="766"/>
      <c r="ORZ18" s="766"/>
      <c r="OSA18" s="766"/>
      <c r="OSB18" s="766"/>
      <c r="OSC18" s="766"/>
      <c r="OSD18" s="766"/>
      <c r="OSE18" s="766"/>
      <c r="OSF18" s="766"/>
      <c r="OSG18" s="766"/>
      <c r="OSH18" s="766"/>
      <c r="OSI18" s="766"/>
      <c r="OSJ18" s="766"/>
      <c r="OSK18" s="766"/>
      <c r="OSL18" s="766"/>
      <c r="OSM18" s="766"/>
      <c r="OSN18" s="766"/>
      <c r="OSO18" s="766"/>
      <c r="OSP18" s="766"/>
      <c r="OSQ18" s="766"/>
      <c r="OSR18" s="766"/>
      <c r="OSS18" s="766"/>
      <c r="OST18" s="766"/>
      <c r="OSU18" s="766"/>
      <c r="OSV18" s="766"/>
      <c r="OSW18" s="766"/>
      <c r="OSX18" s="766"/>
      <c r="OSY18" s="766"/>
      <c r="OSZ18" s="766"/>
      <c r="OTA18" s="766"/>
      <c r="OTB18" s="766"/>
      <c r="OTC18" s="766"/>
      <c r="OTD18" s="766"/>
      <c r="OTE18" s="766"/>
      <c r="OTF18" s="766"/>
      <c r="OTG18" s="766"/>
      <c r="OTH18" s="766"/>
      <c r="OTI18" s="766"/>
      <c r="OTJ18" s="766"/>
      <c r="OTK18" s="766"/>
      <c r="OTL18" s="766"/>
      <c r="OTM18" s="766"/>
      <c r="OTN18" s="766"/>
      <c r="OTO18" s="766"/>
      <c r="OTP18" s="766"/>
      <c r="OTQ18" s="766"/>
      <c r="OTR18" s="766"/>
      <c r="OTS18" s="766"/>
      <c r="OTT18" s="766"/>
      <c r="OTU18" s="766"/>
      <c r="OTV18" s="766"/>
      <c r="OTW18" s="766"/>
      <c r="OTX18" s="766"/>
      <c r="OTY18" s="766"/>
      <c r="OTZ18" s="766"/>
      <c r="OUA18" s="766"/>
      <c r="OUB18" s="766"/>
      <c r="OUC18" s="766"/>
      <c r="OUD18" s="766"/>
      <c r="OUE18" s="766"/>
      <c r="OUF18" s="766"/>
      <c r="OUG18" s="766"/>
      <c r="OUH18" s="766"/>
      <c r="OUI18" s="766"/>
      <c r="OUJ18" s="766"/>
      <c r="OUK18" s="766"/>
      <c r="OUL18" s="766"/>
      <c r="OUM18" s="766"/>
      <c r="OUN18" s="766"/>
      <c r="OUO18" s="766"/>
      <c r="OUP18" s="766"/>
      <c r="OUQ18" s="766"/>
      <c r="OUR18" s="766"/>
      <c r="OUS18" s="766"/>
      <c r="OUT18" s="766"/>
      <c r="OUU18" s="766"/>
      <c r="OUV18" s="766"/>
      <c r="OUW18" s="766"/>
      <c r="OUX18" s="766"/>
      <c r="OUY18" s="766"/>
      <c r="OUZ18" s="766"/>
      <c r="OVA18" s="766"/>
      <c r="OVB18" s="766"/>
      <c r="OVC18" s="766"/>
      <c r="OVD18" s="766"/>
      <c r="OVE18" s="766"/>
      <c r="OVF18" s="766"/>
      <c r="OVG18" s="766"/>
      <c r="OVH18" s="766"/>
      <c r="OVI18" s="766"/>
      <c r="OVJ18" s="766"/>
      <c r="OVK18" s="766"/>
      <c r="OVL18" s="766"/>
      <c r="OVM18" s="766"/>
      <c r="OVN18" s="766"/>
      <c r="OVO18" s="766"/>
      <c r="OVP18" s="766"/>
      <c r="OVQ18" s="766"/>
      <c r="OVR18" s="766"/>
      <c r="OVS18" s="766"/>
      <c r="OVT18" s="766"/>
      <c r="OVU18" s="766"/>
      <c r="OVV18" s="766"/>
      <c r="OVW18" s="766"/>
      <c r="OVX18" s="766"/>
      <c r="OVY18" s="766"/>
      <c r="OVZ18" s="766"/>
      <c r="OWA18" s="766"/>
      <c r="OWB18" s="766"/>
      <c r="OWC18" s="766"/>
      <c r="OWD18" s="766"/>
      <c r="OWE18" s="766"/>
      <c r="OWF18" s="766"/>
      <c r="OWG18" s="766"/>
      <c r="OWH18" s="766"/>
      <c r="OWI18" s="766"/>
      <c r="OWJ18" s="766"/>
      <c r="OWK18" s="766"/>
      <c r="OWL18" s="766"/>
      <c r="OWM18" s="766"/>
      <c r="OWN18" s="766"/>
      <c r="OWO18" s="766"/>
      <c r="OWP18" s="766"/>
      <c r="OWQ18" s="766"/>
      <c r="OWR18" s="766"/>
      <c r="OWS18" s="766"/>
      <c r="OWT18" s="766"/>
      <c r="OWU18" s="766"/>
      <c r="OWV18" s="766"/>
      <c r="OWW18" s="766"/>
      <c r="OWX18" s="766"/>
      <c r="OWY18" s="766"/>
      <c r="OWZ18" s="766"/>
      <c r="OXA18" s="766"/>
      <c r="OXB18" s="766"/>
      <c r="OXC18" s="766"/>
      <c r="OXD18" s="766"/>
      <c r="OXE18" s="766"/>
      <c r="OXF18" s="766"/>
      <c r="OXG18" s="766"/>
      <c r="OXH18" s="766"/>
      <c r="OXI18" s="766"/>
      <c r="OXJ18" s="766"/>
      <c r="OXK18" s="766"/>
      <c r="OXL18" s="766"/>
      <c r="OXM18" s="766"/>
      <c r="OXN18" s="766"/>
      <c r="OXO18" s="766"/>
      <c r="OXP18" s="766"/>
      <c r="OXQ18" s="766"/>
      <c r="OXR18" s="766"/>
      <c r="OXS18" s="766"/>
      <c r="OXT18" s="766"/>
      <c r="OXU18" s="766"/>
      <c r="OXV18" s="766"/>
      <c r="OXW18" s="766"/>
      <c r="OXX18" s="766"/>
      <c r="OXY18" s="766"/>
      <c r="OXZ18" s="766"/>
      <c r="OYA18" s="766"/>
      <c r="OYB18" s="766"/>
      <c r="OYC18" s="766"/>
      <c r="OYD18" s="766"/>
      <c r="OYE18" s="766"/>
      <c r="OYF18" s="766"/>
      <c r="OYG18" s="766"/>
      <c r="OYH18" s="766"/>
      <c r="OYI18" s="766"/>
      <c r="OYJ18" s="766"/>
      <c r="OYK18" s="766"/>
      <c r="OYL18" s="766"/>
      <c r="OYM18" s="766"/>
      <c r="OYN18" s="766"/>
      <c r="OYO18" s="766"/>
      <c r="OYP18" s="766"/>
      <c r="OYQ18" s="766"/>
      <c r="OYR18" s="766"/>
      <c r="OYS18" s="766"/>
      <c r="OYT18" s="766"/>
      <c r="OYU18" s="766"/>
      <c r="OYV18" s="766"/>
      <c r="OYW18" s="766"/>
      <c r="OYX18" s="766"/>
      <c r="OYY18" s="766"/>
      <c r="OYZ18" s="766"/>
      <c r="OZA18" s="766"/>
      <c r="OZB18" s="766"/>
      <c r="OZC18" s="766"/>
      <c r="OZD18" s="766"/>
      <c r="OZE18" s="766"/>
      <c r="OZF18" s="766"/>
      <c r="OZG18" s="766"/>
      <c r="OZH18" s="766"/>
      <c r="OZI18" s="766"/>
      <c r="OZJ18" s="766"/>
      <c r="OZK18" s="766"/>
      <c r="OZL18" s="766"/>
      <c r="OZM18" s="766"/>
      <c r="OZN18" s="766"/>
      <c r="OZO18" s="766"/>
      <c r="OZP18" s="766"/>
      <c r="OZQ18" s="766"/>
      <c r="OZR18" s="766"/>
      <c r="OZS18" s="766"/>
      <c r="OZT18" s="766"/>
      <c r="OZU18" s="766"/>
      <c r="OZV18" s="766"/>
      <c r="OZW18" s="766"/>
      <c r="OZX18" s="766"/>
      <c r="OZY18" s="766"/>
      <c r="OZZ18" s="766"/>
      <c r="PAA18" s="766"/>
      <c r="PAB18" s="766"/>
      <c r="PAC18" s="766"/>
      <c r="PAD18" s="766"/>
      <c r="PAE18" s="766"/>
      <c r="PAF18" s="766"/>
      <c r="PAG18" s="766"/>
      <c r="PAH18" s="766"/>
      <c r="PAI18" s="766"/>
      <c r="PAJ18" s="766"/>
      <c r="PAK18" s="766"/>
      <c r="PAL18" s="766"/>
      <c r="PAM18" s="766"/>
      <c r="PAN18" s="766"/>
      <c r="PAO18" s="766"/>
      <c r="PAP18" s="766"/>
      <c r="PAQ18" s="766"/>
      <c r="PAR18" s="766"/>
      <c r="PAS18" s="766"/>
      <c r="PAT18" s="766"/>
      <c r="PAU18" s="766"/>
      <c r="PAV18" s="766"/>
      <c r="PAW18" s="766"/>
      <c r="PAX18" s="766"/>
      <c r="PAY18" s="766"/>
      <c r="PAZ18" s="766"/>
      <c r="PBA18" s="766"/>
      <c r="PBB18" s="766"/>
      <c r="PBC18" s="766"/>
      <c r="PBD18" s="766"/>
      <c r="PBE18" s="766"/>
      <c r="PBF18" s="766"/>
      <c r="PBG18" s="766"/>
      <c r="PBH18" s="766"/>
      <c r="PBI18" s="766"/>
      <c r="PBJ18" s="766"/>
      <c r="PBK18" s="766"/>
      <c r="PBL18" s="766"/>
      <c r="PBM18" s="766"/>
      <c r="PBN18" s="766"/>
      <c r="PBO18" s="766"/>
      <c r="PBP18" s="766"/>
      <c r="PBQ18" s="766"/>
      <c r="PBR18" s="766"/>
      <c r="PBS18" s="766"/>
      <c r="PBT18" s="766"/>
      <c r="PBU18" s="766"/>
      <c r="PBV18" s="766"/>
      <c r="PBW18" s="766"/>
      <c r="PBX18" s="766"/>
      <c r="PBY18" s="766"/>
      <c r="PBZ18" s="766"/>
      <c r="PCA18" s="766"/>
      <c r="PCB18" s="766"/>
      <c r="PCC18" s="766"/>
      <c r="PCD18" s="766"/>
      <c r="PCE18" s="766"/>
      <c r="PCF18" s="766"/>
      <c r="PCG18" s="766"/>
      <c r="PCH18" s="766"/>
      <c r="PCI18" s="766"/>
      <c r="PCJ18" s="766"/>
      <c r="PCK18" s="766"/>
      <c r="PCL18" s="766"/>
      <c r="PCM18" s="766"/>
      <c r="PCN18" s="766"/>
      <c r="PCO18" s="766"/>
      <c r="PCP18" s="766"/>
      <c r="PCQ18" s="766"/>
      <c r="PCR18" s="766"/>
      <c r="PCS18" s="766"/>
      <c r="PCT18" s="766"/>
      <c r="PCU18" s="766"/>
      <c r="PCV18" s="766"/>
      <c r="PCW18" s="766"/>
      <c r="PCX18" s="766"/>
      <c r="PCY18" s="766"/>
      <c r="PCZ18" s="766"/>
      <c r="PDA18" s="766"/>
      <c r="PDB18" s="766"/>
      <c r="PDC18" s="766"/>
      <c r="PDD18" s="766"/>
      <c r="PDE18" s="766"/>
      <c r="PDF18" s="766"/>
      <c r="PDG18" s="766"/>
      <c r="PDH18" s="766"/>
      <c r="PDI18" s="766"/>
      <c r="PDJ18" s="766"/>
      <c r="PDK18" s="766"/>
      <c r="PDL18" s="766"/>
      <c r="PDM18" s="766"/>
      <c r="PDN18" s="766"/>
      <c r="PDO18" s="766"/>
      <c r="PDP18" s="766"/>
      <c r="PDQ18" s="766"/>
      <c r="PDR18" s="766"/>
      <c r="PDS18" s="766"/>
      <c r="PDT18" s="766"/>
      <c r="PDU18" s="766"/>
      <c r="PDV18" s="766"/>
      <c r="PDW18" s="766"/>
      <c r="PDX18" s="766"/>
      <c r="PDY18" s="766"/>
      <c r="PDZ18" s="766"/>
      <c r="PEA18" s="766"/>
      <c r="PEB18" s="766"/>
      <c r="PEC18" s="766"/>
      <c r="PED18" s="766"/>
      <c r="PEE18" s="766"/>
      <c r="PEF18" s="766"/>
      <c r="PEG18" s="766"/>
      <c r="PEH18" s="766"/>
      <c r="PEI18" s="766"/>
      <c r="PEJ18" s="766"/>
      <c r="PEK18" s="766"/>
      <c r="PEL18" s="766"/>
      <c r="PEM18" s="766"/>
      <c r="PEN18" s="766"/>
      <c r="PEO18" s="766"/>
      <c r="PEP18" s="766"/>
      <c r="PEQ18" s="766"/>
      <c r="PER18" s="766"/>
      <c r="PES18" s="766"/>
      <c r="PET18" s="766"/>
      <c r="PEU18" s="766"/>
      <c r="PEV18" s="766"/>
      <c r="PEW18" s="766"/>
      <c r="PEX18" s="766"/>
      <c r="PEY18" s="766"/>
      <c r="PEZ18" s="766"/>
      <c r="PFA18" s="766"/>
      <c r="PFB18" s="766"/>
      <c r="PFC18" s="766"/>
      <c r="PFD18" s="766"/>
      <c r="PFE18" s="766"/>
      <c r="PFF18" s="766"/>
      <c r="PFG18" s="766"/>
      <c r="PFH18" s="766"/>
      <c r="PFI18" s="766"/>
      <c r="PFJ18" s="766"/>
      <c r="PFK18" s="766"/>
      <c r="PFL18" s="766"/>
      <c r="PFM18" s="766"/>
      <c r="PFN18" s="766"/>
      <c r="PFO18" s="766"/>
      <c r="PFP18" s="766"/>
      <c r="PFQ18" s="766"/>
      <c r="PFR18" s="766"/>
      <c r="PFS18" s="766"/>
      <c r="PFT18" s="766"/>
      <c r="PFU18" s="766"/>
      <c r="PFV18" s="766"/>
      <c r="PFW18" s="766"/>
      <c r="PFX18" s="766"/>
      <c r="PFY18" s="766"/>
      <c r="PFZ18" s="766"/>
      <c r="PGA18" s="766"/>
      <c r="PGB18" s="766"/>
      <c r="PGC18" s="766"/>
      <c r="PGD18" s="766"/>
      <c r="PGE18" s="766"/>
      <c r="PGF18" s="766"/>
      <c r="PGG18" s="766"/>
      <c r="PGH18" s="766"/>
      <c r="PGI18" s="766"/>
      <c r="PGJ18" s="766"/>
      <c r="PGK18" s="766"/>
      <c r="PGL18" s="766"/>
      <c r="PGM18" s="766"/>
      <c r="PGN18" s="766"/>
      <c r="PGO18" s="766"/>
      <c r="PGP18" s="766"/>
      <c r="PGQ18" s="766"/>
      <c r="PGR18" s="766"/>
      <c r="PGS18" s="766"/>
      <c r="PGT18" s="766"/>
      <c r="PGU18" s="766"/>
      <c r="PGV18" s="766"/>
      <c r="PGW18" s="766"/>
      <c r="PGX18" s="766"/>
      <c r="PGY18" s="766"/>
      <c r="PGZ18" s="766"/>
      <c r="PHA18" s="766"/>
      <c r="PHB18" s="766"/>
      <c r="PHC18" s="766"/>
      <c r="PHD18" s="766"/>
      <c r="PHE18" s="766"/>
      <c r="PHF18" s="766"/>
      <c r="PHG18" s="766"/>
      <c r="PHH18" s="766"/>
      <c r="PHI18" s="766"/>
      <c r="PHJ18" s="766"/>
      <c r="PHK18" s="766"/>
      <c r="PHL18" s="766"/>
      <c r="PHM18" s="766"/>
      <c r="PHN18" s="766"/>
      <c r="PHO18" s="766"/>
      <c r="PHP18" s="766"/>
      <c r="PHQ18" s="766"/>
      <c r="PHR18" s="766"/>
      <c r="PHS18" s="766"/>
      <c r="PHT18" s="766"/>
      <c r="PHU18" s="766"/>
      <c r="PHV18" s="766"/>
      <c r="PHW18" s="766"/>
      <c r="PHX18" s="766"/>
      <c r="PHY18" s="766"/>
      <c r="PHZ18" s="766"/>
      <c r="PIA18" s="766"/>
      <c r="PIB18" s="766"/>
      <c r="PIC18" s="766"/>
      <c r="PID18" s="766"/>
      <c r="PIE18" s="766"/>
      <c r="PIF18" s="766"/>
      <c r="PIG18" s="766"/>
      <c r="PIH18" s="766"/>
      <c r="PII18" s="766"/>
      <c r="PIJ18" s="766"/>
      <c r="PIK18" s="766"/>
      <c r="PIL18" s="766"/>
      <c r="PIM18" s="766"/>
      <c r="PIN18" s="766"/>
      <c r="PIO18" s="766"/>
      <c r="PIP18" s="766"/>
      <c r="PIQ18" s="766"/>
      <c r="PIR18" s="766"/>
      <c r="PIS18" s="766"/>
      <c r="PIT18" s="766"/>
      <c r="PIU18" s="766"/>
      <c r="PIV18" s="766"/>
      <c r="PIW18" s="766"/>
      <c r="PIX18" s="766"/>
      <c r="PIY18" s="766"/>
      <c r="PIZ18" s="766"/>
      <c r="PJA18" s="766"/>
      <c r="PJB18" s="766"/>
      <c r="PJC18" s="766"/>
      <c r="PJD18" s="766"/>
      <c r="PJE18" s="766"/>
      <c r="PJF18" s="766"/>
      <c r="PJG18" s="766"/>
      <c r="PJH18" s="766"/>
      <c r="PJI18" s="766"/>
      <c r="PJJ18" s="766"/>
      <c r="PJK18" s="766"/>
      <c r="PJL18" s="766"/>
      <c r="PJM18" s="766"/>
      <c r="PJN18" s="766"/>
      <c r="PJO18" s="766"/>
      <c r="PJP18" s="766"/>
      <c r="PJQ18" s="766"/>
      <c r="PJR18" s="766"/>
      <c r="PJS18" s="766"/>
      <c r="PJT18" s="766"/>
      <c r="PJU18" s="766"/>
      <c r="PJV18" s="766"/>
      <c r="PJW18" s="766"/>
      <c r="PJX18" s="766"/>
      <c r="PJY18" s="766"/>
      <c r="PJZ18" s="766"/>
      <c r="PKA18" s="766"/>
      <c r="PKB18" s="766"/>
      <c r="PKC18" s="766"/>
      <c r="PKD18" s="766"/>
      <c r="PKE18" s="766"/>
      <c r="PKF18" s="766"/>
      <c r="PKG18" s="766"/>
      <c r="PKH18" s="766"/>
      <c r="PKI18" s="766"/>
      <c r="PKJ18" s="766"/>
      <c r="PKK18" s="766"/>
      <c r="PKL18" s="766"/>
      <c r="PKM18" s="766"/>
      <c r="PKN18" s="766"/>
      <c r="PKO18" s="766"/>
      <c r="PKP18" s="766"/>
      <c r="PKQ18" s="766"/>
      <c r="PKR18" s="766"/>
      <c r="PKS18" s="766"/>
      <c r="PKT18" s="766"/>
      <c r="PKU18" s="766"/>
      <c r="PKV18" s="766"/>
      <c r="PKW18" s="766"/>
      <c r="PKX18" s="766"/>
      <c r="PKY18" s="766"/>
      <c r="PKZ18" s="766"/>
      <c r="PLA18" s="766"/>
      <c r="PLB18" s="766"/>
      <c r="PLC18" s="766"/>
      <c r="PLD18" s="766"/>
      <c r="PLE18" s="766"/>
      <c r="PLF18" s="766"/>
      <c r="PLG18" s="766"/>
      <c r="PLH18" s="766"/>
      <c r="PLI18" s="766"/>
      <c r="PLJ18" s="766"/>
      <c r="PLK18" s="766"/>
      <c r="PLL18" s="766"/>
      <c r="PLM18" s="766"/>
      <c r="PLN18" s="766"/>
      <c r="PLO18" s="766"/>
      <c r="PLP18" s="766"/>
      <c r="PLQ18" s="766"/>
      <c r="PLR18" s="766"/>
      <c r="PLS18" s="766"/>
      <c r="PLT18" s="766"/>
      <c r="PLU18" s="766"/>
      <c r="PLV18" s="766"/>
      <c r="PLW18" s="766"/>
      <c r="PLX18" s="766"/>
      <c r="PLY18" s="766"/>
      <c r="PLZ18" s="766"/>
      <c r="PMA18" s="766"/>
      <c r="PMB18" s="766"/>
      <c r="PMC18" s="766"/>
      <c r="PMD18" s="766"/>
      <c r="PME18" s="766"/>
      <c r="PMF18" s="766"/>
      <c r="PMG18" s="766"/>
      <c r="PMH18" s="766"/>
      <c r="PMI18" s="766"/>
      <c r="PMJ18" s="766"/>
      <c r="PMK18" s="766"/>
      <c r="PML18" s="766"/>
      <c r="PMM18" s="766"/>
      <c r="PMN18" s="766"/>
      <c r="PMO18" s="766"/>
      <c r="PMP18" s="766"/>
      <c r="PMQ18" s="766"/>
      <c r="PMR18" s="766"/>
      <c r="PMS18" s="766"/>
      <c r="PMT18" s="766"/>
      <c r="PMU18" s="766"/>
      <c r="PMV18" s="766"/>
      <c r="PMW18" s="766"/>
      <c r="PMX18" s="766"/>
      <c r="PMY18" s="766"/>
      <c r="PMZ18" s="766"/>
      <c r="PNA18" s="766"/>
      <c r="PNB18" s="766"/>
      <c r="PNC18" s="766"/>
      <c r="PND18" s="766"/>
      <c r="PNE18" s="766"/>
      <c r="PNF18" s="766"/>
      <c r="PNG18" s="766"/>
      <c r="PNH18" s="766"/>
      <c r="PNI18" s="766"/>
      <c r="PNJ18" s="766"/>
      <c r="PNK18" s="766"/>
      <c r="PNL18" s="766"/>
      <c r="PNM18" s="766"/>
      <c r="PNN18" s="766"/>
      <c r="PNO18" s="766"/>
      <c r="PNP18" s="766"/>
      <c r="PNQ18" s="766"/>
      <c r="PNR18" s="766"/>
      <c r="PNS18" s="766"/>
      <c r="PNT18" s="766"/>
      <c r="PNU18" s="766"/>
      <c r="PNV18" s="766"/>
      <c r="PNW18" s="766"/>
      <c r="PNX18" s="766"/>
      <c r="PNY18" s="766"/>
      <c r="PNZ18" s="766"/>
      <c r="POA18" s="766"/>
      <c r="POB18" s="766"/>
      <c r="POC18" s="766"/>
      <c r="POD18" s="766"/>
      <c r="POE18" s="766"/>
      <c r="POF18" s="766"/>
      <c r="POG18" s="766"/>
      <c r="POH18" s="766"/>
      <c r="POI18" s="766"/>
      <c r="POJ18" s="766"/>
      <c r="POK18" s="766"/>
      <c r="POL18" s="766"/>
      <c r="POM18" s="766"/>
      <c r="PON18" s="766"/>
      <c r="POO18" s="766"/>
      <c r="POP18" s="766"/>
      <c r="POQ18" s="766"/>
      <c r="POR18" s="766"/>
      <c r="POS18" s="766"/>
      <c r="POT18" s="766"/>
      <c r="POU18" s="766"/>
      <c r="POV18" s="766"/>
      <c r="POW18" s="766"/>
      <c r="POX18" s="766"/>
      <c r="POY18" s="766"/>
      <c r="POZ18" s="766"/>
      <c r="PPA18" s="766"/>
      <c r="PPB18" s="766"/>
      <c r="PPC18" s="766"/>
      <c r="PPD18" s="766"/>
      <c r="PPE18" s="766"/>
      <c r="PPF18" s="766"/>
      <c r="PPG18" s="766"/>
      <c r="PPH18" s="766"/>
      <c r="PPI18" s="766"/>
      <c r="PPJ18" s="766"/>
      <c r="PPK18" s="766"/>
      <c r="PPL18" s="766"/>
      <c r="PPM18" s="766"/>
      <c r="PPN18" s="766"/>
      <c r="PPO18" s="766"/>
      <c r="PPP18" s="766"/>
      <c r="PPQ18" s="766"/>
      <c r="PPR18" s="766"/>
      <c r="PPS18" s="766"/>
      <c r="PPT18" s="766"/>
      <c r="PPU18" s="766"/>
      <c r="PPV18" s="766"/>
      <c r="PPW18" s="766"/>
      <c r="PPX18" s="766"/>
      <c r="PPY18" s="766"/>
      <c r="PPZ18" s="766"/>
      <c r="PQA18" s="766"/>
      <c r="PQB18" s="766"/>
      <c r="PQC18" s="766"/>
      <c r="PQD18" s="766"/>
      <c r="PQE18" s="766"/>
      <c r="PQF18" s="766"/>
      <c r="PQG18" s="766"/>
      <c r="PQH18" s="766"/>
      <c r="PQI18" s="766"/>
      <c r="PQJ18" s="766"/>
      <c r="PQK18" s="766"/>
      <c r="PQL18" s="766"/>
      <c r="PQM18" s="766"/>
      <c r="PQN18" s="766"/>
      <c r="PQO18" s="766"/>
      <c r="PQP18" s="766"/>
      <c r="PQQ18" s="766"/>
      <c r="PQR18" s="766"/>
      <c r="PQS18" s="766"/>
      <c r="PQT18" s="766"/>
      <c r="PQU18" s="766"/>
      <c r="PQV18" s="766"/>
      <c r="PQW18" s="766"/>
      <c r="PQX18" s="766"/>
      <c r="PQY18" s="766"/>
      <c r="PQZ18" s="766"/>
      <c r="PRA18" s="766"/>
      <c r="PRB18" s="766"/>
      <c r="PRC18" s="766"/>
      <c r="PRD18" s="766"/>
      <c r="PRE18" s="766"/>
      <c r="PRF18" s="766"/>
      <c r="PRG18" s="766"/>
      <c r="PRH18" s="766"/>
      <c r="PRI18" s="766"/>
      <c r="PRJ18" s="766"/>
      <c r="PRK18" s="766"/>
      <c r="PRL18" s="766"/>
      <c r="PRM18" s="766"/>
      <c r="PRN18" s="766"/>
      <c r="PRO18" s="766"/>
      <c r="PRP18" s="766"/>
      <c r="PRQ18" s="766"/>
      <c r="PRR18" s="766"/>
      <c r="PRS18" s="766"/>
      <c r="PRT18" s="766"/>
      <c r="PRU18" s="766"/>
      <c r="PRV18" s="766"/>
      <c r="PRW18" s="766"/>
      <c r="PRX18" s="766"/>
      <c r="PRY18" s="766"/>
      <c r="PRZ18" s="766"/>
      <c r="PSA18" s="766"/>
      <c r="PSB18" s="766"/>
      <c r="PSC18" s="766"/>
      <c r="PSD18" s="766"/>
      <c r="PSE18" s="766"/>
      <c r="PSF18" s="766"/>
      <c r="PSG18" s="766"/>
      <c r="PSH18" s="766"/>
      <c r="PSI18" s="766"/>
      <c r="PSJ18" s="766"/>
      <c r="PSK18" s="766"/>
      <c r="PSL18" s="766"/>
      <c r="PSM18" s="766"/>
      <c r="PSN18" s="766"/>
      <c r="PSO18" s="766"/>
      <c r="PSP18" s="766"/>
      <c r="PSQ18" s="766"/>
      <c r="PSR18" s="766"/>
      <c r="PSS18" s="766"/>
      <c r="PST18" s="766"/>
      <c r="PSU18" s="766"/>
      <c r="PSV18" s="766"/>
      <c r="PSW18" s="766"/>
      <c r="PSX18" s="766"/>
      <c r="PSY18" s="766"/>
      <c r="PSZ18" s="766"/>
      <c r="PTA18" s="766"/>
      <c r="PTB18" s="766"/>
      <c r="PTC18" s="766"/>
      <c r="PTD18" s="766"/>
      <c r="PTE18" s="766"/>
      <c r="PTF18" s="766"/>
      <c r="PTG18" s="766"/>
      <c r="PTH18" s="766"/>
      <c r="PTI18" s="766"/>
      <c r="PTJ18" s="766"/>
      <c r="PTK18" s="766"/>
      <c r="PTL18" s="766"/>
      <c r="PTM18" s="766"/>
      <c r="PTN18" s="766"/>
      <c r="PTO18" s="766"/>
      <c r="PTP18" s="766"/>
      <c r="PTQ18" s="766"/>
      <c r="PTR18" s="766"/>
      <c r="PTS18" s="766"/>
      <c r="PTT18" s="766"/>
      <c r="PTU18" s="766"/>
      <c r="PTV18" s="766"/>
      <c r="PTW18" s="766"/>
      <c r="PTX18" s="766"/>
      <c r="PTY18" s="766"/>
      <c r="PTZ18" s="766"/>
      <c r="PUA18" s="766"/>
      <c r="PUB18" s="766"/>
      <c r="PUC18" s="766"/>
      <c r="PUD18" s="766"/>
      <c r="PUE18" s="766"/>
      <c r="PUF18" s="766"/>
      <c r="PUG18" s="766"/>
      <c r="PUH18" s="766"/>
      <c r="PUI18" s="766"/>
      <c r="PUJ18" s="766"/>
      <c r="PUK18" s="766"/>
      <c r="PUL18" s="766"/>
      <c r="PUM18" s="766"/>
      <c r="PUN18" s="766"/>
      <c r="PUO18" s="766"/>
      <c r="PUP18" s="766"/>
      <c r="PUQ18" s="766"/>
      <c r="PUR18" s="766"/>
      <c r="PUS18" s="766"/>
      <c r="PUT18" s="766"/>
      <c r="PUU18" s="766"/>
      <c r="PUV18" s="766"/>
      <c r="PUW18" s="766"/>
      <c r="PUX18" s="766"/>
      <c r="PUY18" s="766"/>
      <c r="PUZ18" s="766"/>
      <c r="PVA18" s="766"/>
      <c r="PVB18" s="766"/>
      <c r="PVC18" s="766"/>
      <c r="PVD18" s="766"/>
      <c r="PVE18" s="766"/>
      <c r="PVF18" s="766"/>
      <c r="PVG18" s="766"/>
      <c r="PVH18" s="766"/>
      <c r="PVI18" s="766"/>
      <c r="PVJ18" s="766"/>
      <c r="PVK18" s="766"/>
      <c r="PVL18" s="766"/>
      <c r="PVM18" s="766"/>
      <c r="PVN18" s="766"/>
      <c r="PVO18" s="766"/>
      <c r="PVP18" s="766"/>
      <c r="PVQ18" s="766"/>
      <c r="PVR18" s="766"/>
      <c r="PVS18" s="766"/>
      <c r="PVT18" s="766"/>
      <c r="PVU18" s="766"/>
      <c r="PVV18" s="766"/>
      <c r="PVW18" s="766"/>
      <c r="PVX18" s="766"/>
      <c r="PVY18" s="766"/>
      <c r="PVZ18" s="766"/>
      <c r="PWA18" s="766"/>
      <c r="PWB18" s="766"/>
      <c r="PWC18" s="766"/>
      <c r="PWD18" s="766"/>
      <c r="PWE18" s="766"/>
      <c r="PWF18" s="766"/>
      <c r="PWG18" s="766"/>
      <c r="PWH18" s="766"/>
      <c r="PWI18" s="766"/>
      <c r="PWJ18" s="766"/>
      <c r="PWK18" s="766"/>
      <c r="PWL18" s="766"/>
      <c r="PWM18" s="766"/>
      <c r="PWN18" s="766"/>
      <c r="PWO18" s="766"/>
      <c r="PWP18" s="766"/>
      <c r="PWQ18" s="766"/>
      <c r="PWR18" s="766"/>
      <c r="PWS18" s="766"/>
      <c r="PWT18" s="766"/>
      <c r="PWU18" s="766"/>
      <c r="PWV18" s="766"/>
      <c r="PWW18" s="766"/>
      <c r="PWX18" s="766"/>
      <c r="PWY18" s="766"/>
      <c r="PWZ18" s="766"/>
      <c r="PXA18" s="766"/>
      <c r="PXB18" s="766"/>
      <c r="PXC18" s="766"/>
      <c r="PXD18" s="766"/>
      <c r="PXE18" s="766"/>
      <c r="PXF18" s="766"/>
      <c r="PXG18" s="766"/>
      <c r="PXH18" s="766"/>
      <c r="PXI18" s="766"/>
      <c r="PXJ18" s="766"/>
      <c r="PXK18" s="766"/>
      <c r="PXL18" s="766"/>
      <c r="PXM18" s="766"/>
      <c r="PXN18" s="766"/>
      <c r="PXO18" s="766"/>
      <c r="PXP18" s="766"/>
      <c r="PXQ18" s="766"/>
      <c r="PXR18" s="766"/>
      <c r="PXS18" s="766"/>
      <c r="PXT18" s="766"/>
      <c r="PXU18" s="766"/>
      <c r="PXV18" s="766"/>
      <c r="PXW18" s="766"/>
      <c r="PXX18" s="766"/>
      <c r="PXY18" s="766"/>
      <c r="PXZ18" s="766"/>
      <c r="PYA18" s="766"/>
      <c r="PYB18" s="766"/>
      <c r="PYC18" s="766"/>
      <c r="PYD18" s="766"/>
      <c r="PYE18" s="766"/>
      <c r="PYF18" s="766"/>
      <c r="PYG18" s="766"/>
      <c r="PYH18" s="766"/>
      <c r="PYI18" s="766"/>
      <c r="PYJ18" s="766"/>
      <c r="PYK18" s="766"/>
      <c r="PYL18" s="766"/>
      <c r="PYM18" s="766"/>
      <c r="PYN18" s="766"/>
      <c r="PYO18" s="766"/>
      <c r="PYP18" s="766"/>
      <c r="PYQ18" s="766"/>
      <c r="PYR18" s="766"/>
      <c r="PYS18" s="766"/>
      <c r="PYT18" s="766"/>
      <c r="PYU18" s="766"/>
      <c r="PYV18" s="766"/>
      <c r="PYW18" s="766"/>
      <c r="PYX18" s="766"/>
      <c r="PYY18" s="766"/>
      <c r="PYZ18" s="766"/>
      <c r="PZA18" s="766"/>
      <c r="PZB18" s="766"/>
      <c r="PZC18" s="766"/>
      <c r="PZD18" s="766"/>
      <c r="PZE18" s="766"/>
      <c r="PZF18" s="766"/>
      <c r="PZG18" s="766"/>
      <c r="PZH18" s="766"/>
      <c r="PZI18" s="766"/>
      <c r="PZJ18" s="766"/>
      <c r="PZK18" s="766"/>
      <c r="PZL18" s="766"/>
      <c r="PZM18" s="766"/>
      <c r="PZN18" s="766"/>
      <c r="PZO18" s="766"/>
      <c r="PZP18" s="766"/>
      <c r="PZQ18" s="766"/>
      <c r="PZR18" s="766"/>
      <c r="PZS18" s="766"/>
      <c r="PZT18" s="766"/>
      <c r="PZU18" s="766"/>
      <c r="PZV18" s="766"/>
      <c r="PZW18" s="766"/>
      <c r="PZX18" s="766"/>
      <c r="PZY18" s="766"/>
      <c r="PZZ18" s="766"/>
      <c r="QAA18" s="766"/>
      <c r="QAB18" s="766"/>
      <c r="QAC18" s="766"/>
      <c r="QAD18" s="766"/>
      <c r="QAE18" s="766"/>
      <c r="QAF18" s="766"/>
      <c r="QAG18" s="766"/>
      <c r="QAH18" s="766"/>
      <c r="QAI18" s="766"/>
      <c r="QAJ18" s="766"/>
      <c r="QAK18" s="766"/>
      <c r="QAL18" s="766"/>
      <c r="QAM18" s="766"/>
      <c r="QAN18" s="766"/>
      <c r="QAO18" s="766"/>
      <c r="QAP18" s="766"/>
      <c r="QAQ18" s="766"/>
      <c r="QAR18" s="766"/>
      <c r="QAS18" s="766"/>
      <c r="QAT18" s="766"/>
      <c r="QAU18" s="766"/>
      <c r="QAV18" s="766"/>
      <c r="QAW18" s="766"/>
      <c r="QAX18" s="766"/>
      <c r="QAY18" s="766"/>
      <c r="QAZ18" s="766"/>
      <c r="QBA18" s="766"/>
      <c r="QBB18" s="766"/>
      <c r="QBC18" s="766"/>
      <c r="QBD18" s="766"/>
      <c r="QBE18" s="766"/>
      <c r="QBF18" s="766"/>
      <c r="QBG18" s="766"/>
      <c r="QBH18" s="766"/>
      <c r="QBI18" s="766"/>
      <c r="QBJ18" s="766"/>
      <c r="QBK18" s="766"/>
      <c r="QBL18" s="766"/>
      <c r="QBM18" s="766"/>
      <c r="QBN18" s="766"/>
      <c r="QBO18" s="766"/>
      <c r="QBP18" s="766"/>
      <c r="QBQ18" s="766"/>
      <c r="QBR18" s="766"/>
      <c r="QBS18" s="766"/>
      <c r="QBT18" s="766"/>
      <c r="QBU18" s="766"/>
      <c r="QBV18" s="766"/>
      <c r="QBW18" s="766"/>
      <c r="QBX18" s="766"/>
      <c r="QBY18" s="766"/>
      <c r="QBZ18" s="766"/>
      <c r="QCA18" s="766"/>
      <c r="QCB18" s="766"/>
      <c r="QCC18" s="766"/>
      <c r="QCD18" s="766"/>
      <c r="QCE18" s="766"/>
      <c r="QCF18" s="766"/>
      <c r="QCG18" s="766"/>
      <c r="QCH18" s="766"/>
      <c r="QCI18" s="766"/>
      <c r="QCJ18" s="766"/>
      <c r="QCK18" s="766"/>
      <c r="QCL18" s="766"/>
      <c r="QCM18" s="766"/>
      <c r="QCN18" s="766"/>
      <c r="QCO18" s="766"/>
      <c r="QCP18" s="766"/>
      <c r="QCQ18" s="766"/>
      <c r="QCR18" s="766"/>
      <c r="QCS18" s="766"/>
      <c r="QCT18" s="766"/>
      <c r="QCU18" s="766"/>
      <c r="QCV18" s="766"/>
      <c r="QCW18" s="766"/>
      <c r="QCX18" s="766"/>
      <c r="QCY18" s="766"/>
      <c r="QCZ18" s="766"/>
      <c r="QDA18" s="766"/>
      <c r="QDB18" s="766"/>
      <c r="QDC18" s="766"/>
      <c r="QDD18" s="766"/>
      <c r="QDE18" s="766"/>
      <c r="QDF18" s="766"/>
      <c r="QDG18" s="766"/>
      <c r="QDH18" s="766"/>
      <c r="QDI18" s="766"/>
      <c r="QDJ18" s="766"/>
      <c r="QDK18" s="766"/>
      <c r="QDL18" s="766"/>
      <c r="QDM18" s="766"/>
      <c r="QDN18" s="766"/>
      <c r="QDO18" s="766"/>
      <c r="QDP18" s="766"/>
      <c r="QDQ18" s="766"/>
      <c r="QDR18" s="766"/>
      <c r="QDS18" s="766"/>
      <c r="QDT18" s="766"/>
      <c r="QDU18" s="766"/>
      <c r="QDV18" s="766"/>
      <c r="QDW18" s="766"/>
      <c r="QDX18" s="766"/>
      <c r="QDY18" s="766"/>
      <c r="QDZ18" s="766"/>
      <c r="QEA18" s="766"/>
      <c r="QEB18" s="766"/>
      <c r="QEC18" s="766"/>
      <c r="QED18" s="766"/>
      <c r="QEE18" s="766"/>
      <c r="QEF18" s="766"/>
      <c r="QEG18" s="766"/>
      <c r="QEH18" s="766"/>
      <c r="QEI18" s="766"/>
      <c r="QEJ18" s="766"/>
      <c r="QEK18" s="766"/>
      <c r="QEL18" s="766"/>
      <c r="QEM18" s="766"/>
      <c r="QEN18" s="766"/>
      <c r="QEO18" s="766"/>
      <c r="QEP18" s="766"/>
      <c r="QEQ18" s="766"/>
      <c r="QER18" s="766"/>
      <c r="QES18" s="766"/>
      <c r="QET18" s="766"/>
      <c r="QEU18" s="766"/>
      <c r="QEV18" s="766"/>
      <c r="QEW18" s="766"/>
      <c r="QEX18" s="766"/>
      <c r="QEY18" s="766"/>
      <c r="QEZ18" s="766"/>
      <c r="QFA18" s="766"/>
      <c r="QFB18" s="766"/>
      <c r="QFC18" s="766"/>
      <c r="QFD18" s="766"/>
      <c r="QFE18" s="766"/>
      <c r="QFF18" s="766"/>
      <c r="QFG18" s="766"/>
      <c r="QFH18" s="766"/>
      <c r="QFI18" s="766"/>
      <c r="QFJ18" s="766"/>
      <c r="QFK18" s="766"/>
      <c r="QFL18" s="766"/>
      <c r="QFM18" s="766"/>
      <c r="QFN18" s="766"/>
      <c r="QFO18" s="766"/>
      <c r="QFP18" s="766"/>
      <c r="QFQ18" s="766"/>
      <c r="QFR18" s="766"/>
      <c r="QFS18" s="766"/>
      <c r="QFT18" s="766"/>
      <c r="QFU18" s="766"/>
      <c r="QFV18" s="766"/>
      <c r="QFW18" s="766"/>
      <c r="QFX18" s="766"/>
      <c r="QFY18" s="766"/>
      <c r="QFZ18" s="766"/>
      <c r="QGA18" s="766"/>
      <c r="QGB18" s="766"/>
      <c r="QGC18" s="766"/>
      <c r="QGD18" s="766"/>
      <c r="QGE18" s="766"/>
      <c r="QGF18" s="766"/>
      <c r="QGG18" s="766"/>
      <c r="QGH18" s="766"/>
      <c r="QGI18" s="766"/>
      <c r="QGJ18" s="766"/>
      <c r="QGK18" s="766"/>
      <c r="QGL18" s="766"/>
      <c r="QGM18" s="766"/>
      <c r="QGN18" s="766"/>
      <c r="QGO18" s="766"/>
      <c r="QGP18" s="766"/>
      <c r="QGQ18" s="766"/>
      <c r="QGR18" s="766"/>
      <c r="QGS18" s="766"/>
      <c r="QGT18" s="766"/>
      <c r="QGU18" s="766"/>
      <c r="QGV18" s="766"/>
      <c r="QGW18" s="766"/>
      <c r="QGX18" s="766"/>
      <c r="QGY18" s="766"/>
      <c r="QGZ18" s="766"/>
      <c r="QHA18" s="766"/>
      <c r="QHB18" s="766"/>
      <c r="QHC18" s="766"/>
      <c r="QHD18" s="766"/>
      <c r="QHE18" s="766"/>
      <c r="QHF18" s="766"/>
      <c r="QHG18" s="766"/>
      <c r="QHH18" s="766"/>
      <c r="QHI18" s="766"/>
      <c r="QHJ18" s="766"/>
      <c r="QHK18" s="766"/>
      <c r="QHL18" s="766"/>
      <c r="QHM18" s="766"/>
      <c r="QHN18" s="766"/>
      <c r="QHO18" s="766"/>
      <c r="QHP18" s="766"/>
      <c r="QHQ18" s="766"/>
      <c r="QHR18" s="766"/>
      <c r="QHS18" s="766"/>
      <c r="QHT18" s="766"/>
      <c r="QHU18" s="766"/>
      <c r="QHV18" s="766"/>
      <c r="QHW18" s="766"/>
      <c r="QHX18" s="766"/>
      <c r="QHY18" s="766"/>
      <c r="QHZ18" s="766"/>
      <c r="QIA18" s="766"/>
      <c r="QIB18" s="766"/>
      <c r="QIC18" s="766"/>
      <c r="QID18" s="766"/>
      <c r="QIE18" s="766"/>
      <c r="QIF18" s="766"/>
      <c r="QIG18" s="766"/>
      <c r="QIH18" s="766"/>
      <c r="QII18" s="766"/>
      <c r="QIJ18" s="766"/>
      <c r="QIK18" s="766"/>
      <c r="QIL18" s="766"/>
      <c r="QIM18" s="766"/>
      <c r="QIN18" s="766"/>
      <c r="QIO18" s="766"/>
      <c r="QIP18" s="766"/>
      <c r="QIQ18" s="766"/>
      <c r="QIR18" s="766"/>
      <c r="QIS18" s="766"/>
      <c r="QIT18" s="766"/>
      <c r="QIU18" s="766"/>
      <c r="QIV18" s="766"/>
      <c r="QIW18" s="766"/>
      <c r="QIX18" s="766"/>
      <c r="QIY18" s="766"/>
      <c r="QIZ18" s="766"/>
      <c r="QJA18" s="766"/>
      <c r="QJB18" s="766"/>
      <c r="QJC18" s="766"/>
      <c r="QJD18" s="766"/>
      <c r="QJE18" s="766"/>
      <c r="QJF18" s="766"/>
      <c r="QJG18" s="766"/>
      <c r="QJH18" s="766"/>
      <c r="QJI18" s="766"/>
      <c r="QJJ18" s="766"/>
      <c r="QJK18" s="766"/>
      <c r="QJL18" s="766"/>
      <c r="QJM18" s="766"/>
      <c r="QJN18" s="766"/>
      <c r="QJO18" s="766"/>
      <c r="QJP18" s="766"/>
      <c r="QJQ18" s="766"/>
      <c r="QJR18" s="766"/>
      <c r="QJS18" s="766"/>
      <c r="QJT18" s="766"/>
      <c r="QJU18" s="766"/>
      <c r="QJV18" s="766"/>
      <c r="QJW18" s="766"/>
      <c r="QJX18" s="766"/>
      <c r="QJY18" s="766"/>
      <c r="QJZ18" s="766"/>
      <c r="QKA18" s="766"/>
      <c r="QKB18" s="766"/>
      <c r="QKC18" s="766"/>
      <c r="QKD18" s="766"/>
      <c r="QKE18" s="766"/>
      <c r="QKF18" s="766"/>
      <c r="QKG18" s="766"/>
      <c r="QKH18" s="766"/>
      <c r="QKI18" s="766"/>
      <c r="QKJ18" s="766"/>
      <c r="QKK18" s="766"/>
      <c r="QKL18" s="766"/>
      <c r="QKM18" s="766"/>
      <c r="QKN18" s="766"/>
      <c r="QKO18" s="766"/>
      <c r="QKP18" s="766"/>
      <c r="QKQ18" s="766"/>
      <c r="QKR18" s="766"/>
      <c r="QKS18" s="766"/>
      <c r="QKT18" s="766"/>
      <c r="QKU18" s="766"/>
      <c r="QKV18" s="766"/>
      <c r="QKW18" s="766"/>
      <c r="QKX18" s="766"/>
      <c r="QKY18" s="766"/>
      <c r="QKZ18" s="766"/>
      <c r="QLA18" s="766"/>
      <c r="QLB18" s="766"/>
      <c r="QLC18" s="766"/>
      <c r="QLD18" s="766"/>
      <c r="QLE18" s="766"/>
      <c r="QLF18" s="766"/>
      <c r="QLG18" s="766"/>
      <c r="QLH18" s="766"/>
      <c r="QLI18" s="766"/>
      <c r="QLJ18" s="766"/>
      <c r="QLK18" s="766"/>
      <c r="QLL18" s="766"/>
      <c r="QLM18" s="766"/>
      <c r="QLN18" s="766"/>
      <c r="QLO18" s="766"/>
      <c r="QLP18" s="766"/>
      <c r="QLQ18" s="766"/>
      <c r="QLR18" s="766"/>
      <c r="QLS18" s="766"/>
      <c r="QLT18" s="766"/>
      <c r="QLU18" s="766"/>
      <c r="QLV18" s="766"/>
      <c r="QLW18" s="766"/>
      <c r="QLX18" s="766"/>
      <c r="QLY18" s="766"/>
      <c r="QLZ18" s="766"/>
      <c r="QMA18" s="766"/>
      <c r="QMB18" s="766"/>
      <c r="QMC18" s="766"/>
      <c r="QMD18" s="766"/>
      <c r="QME18" s="766"/>
      <c r="QMF18" s="766"/>
      <c r="QMG18" s="766"/>
      <c r="QMH18" s="766"/>
      <c r="QMI18" s="766"/>
      <c r="QMJ18" s="766"/>
      <c r="QMK18" s="766"/>
      <c r="QML18" s="766"/>
      <c r="QMM18" s="766"/>
      <c r="QMN18" s="766"/>
      <c r="QMO18" s="766"/>
      <c r="QMP18" s="766"/>
      <c r="QMQ18" s="766"/>
      <c r="QMR18" s="766"/>
      <c r="QMS18" s="766"/>
      <c r="QMT18" s="766"/>
      <c r="QMU18" s="766"/>
      <c r="QMV18" s="766"/>
      <c r="QMW18" s="766"/>
      <c r="QMX18" s="766"/>
      <c r="QMY18" s="766"/>
      <c r="QMZ18" s="766"/>
      <c r="QNA18" s="766"/>
      <c r="QNB18" s="766"/>
      <c r="QNC18" s="766"/>
      <c r="QND18" s="766"/>
      <c r="QNE18" s="766"/>
      <c r="QNF18" s="766"/>
      <c r="QNG18" s="766"/>
      <c r="QNH18" s="766"/>
      <c r="QNI18" s="766"/>
      <c r="QNJ18" s="766"/>
      <c r="QNK18" s="766"/>
      <c r="QNL18" s="766"/>
      <c r="QNM18" s="766"/>
      <c r="QNN18" s="766"/>
      <c r="QNO18" s="766"/>
      <c r="QNP18" s="766"/>
      <c r="QNQ18" s="766"/>
      <c r="QNR18" s="766"/>
      <c r="QNS18" s="766"/>
      <c r="QNT18" s="766"/>
      <c r="QNU18" s="766"/>
      <c r="QNV18" s="766"/>
      <c r="QNW18" s="766"/>
      <c r="QNX18" s="766"/>
      <c r="QNY18" s="766"/>
      <c r="QNZ18" s="766"/>
      <c r="QOA18" s="766"/>
      <c r="QOB18" s="766"/>
      <c r="QOC18" s="766"/>
      <c r="QOD18" s="766"/>
      <c r="QOE18" s="766"/>
      <c r="QOF18" s="766"/>
      <c r="QOG18" s="766"/>
      <c r="QOH18" s="766"/>
      <c r="QOI18" s="766"/>
      <c r="QOJ18" s="766"/>
      <c r="QOK18" s="766"/>
      <c r="QOL18" s="766"/>
      <c r="QOM18" s="766"/>
      <c r="QON18" s="766"/>
      <c r="QOO18" s="766"/>
      <c r="QOP18" s="766"/>
      <c r="QOQ18" s="766"/>
      <c r="QOR18" s="766"/>
      <c r="QOS18" s="766"/>
      <c r="QOT18" s="766"/>
      <c r="QOU18" s="766"/>
      <c r="QOV18" s="766"/>
      <c r="QOW18" s="766"/>
      <c r="QOX18" s="766"/>
      <c r="QOY18" s="766"/>
      <c r="QOZ18" s="766"/>
      <c r="QPA18" s="766"/>
      <c r="QPB18" s="766"/>
      <c r="QPC18" s="766"/>
      <c r="QPD18" s="766"/>
      <c r="QPE18" s="766"/>
      <c r="QPF18" s="766"/>
      <c r="QPG18" s="766"/>
      <c r="QPH18" s="766"/>
      <c r="QPI18" s="766"/>
      <c r="QPJ18" s="766"/>
      <c r="QPK18" s="766"/>
      <c r="QPL18" s="766"/>
      <c r="QPM18" s="766"/>
      <c r="QPN18" s="766"/>
      <c r="QPO18" s="766"/>
      <c r="QPP18" s="766"/>
      <c r="QPQ18" s="766"/>
      <c r="QPR18" s="766"/>
      <c r="QPS18" s="766"/>
      <c r="QPT18" s="766"/>
      <c r="QPU18" s="766"/>
      <c r="QPV18" s="766"/>
      <c r="QPW18" s="766"/>
      <c r="QPX18" s="766"/>
      <c r="QPY18" s="766"/>
      <c r="QPZ18" s="766"/>
      <c r="QQA18" s="766"/>
      <c r="QQB18" s="766"/>
      <c r="QQC18" s="766"/>
      <c r="QQD18" s="766"/>
      <c r="QQE18" s="766"/>
      <c r="QQF18" s="766"/>
      <c r="QQG18" s="766"/>
      <c r="QQH18" s="766"/>
      <c r="QQI18" s="766"/>
      <c r="QQJ18" s="766"/>
      <c r="QQK18" s="766"/>
      <c r="QQL18" s="766"/>
      <c r="QQM18" s="766"/>
      <c r="QQN18" s="766"/>
      <c r="QQO18" s="766"/>
      <c r="QQP18" s="766"/>
      <c r="QQQ18" s="766"/>
      <c r="QQR18" s="766"/>
      <c r="QQS18" s="766"/>
      <c r="QQT18" s="766"/>
      <c r="QQU18" s="766"/>
      <c r="QQV18" s="766"/>
      <c r="QQW18" s="766"/>
      <c r="QQX18" s="766"/>
      <c r="QQY18" s="766"/>
      <c r="QQZ18" s="766"/>
      <c r="QRA18" s="766"/>
      <c r="QRB18" s="766"/>
      <c r="QRC18" s="766"/>
      <c r="QRD18" s="766"/>
      <c r="QRE18" s="766"/>
      <c r="QRF18" s="766"/>
      <c r="QRG18" s="766"/>
      <c r="QRH18" s="766"/>
      <c r="QRI18" s="766"/>
      <c r="QRJ18" s="766"/>
      <c r="QRK18" s="766"/>
      <c r="QRL18" s="766"/>
      <c r="QRM18" s="766"/>
      <c r="QRN18" s="766"/>
      <c r="QRO18" s="766"/>
      <c r="QRP18" s="766"/>
      <c r="QRQ18" s="766"/>
      <c r="QRR18" s="766"/>
      <c r="QRS18" s="766"/>
      <c r="QRT18" s="766"/>
      <c r="QRU18" s="766"/>
      <c r="QRV18" s="766"/>
      <c r="QRW18" s="766"/>
      <c r="QRX18" s="766"/>
      <c r="QRY18" s="766"/>
      <c r="QRZ18" s="766"/>
      <c r="QSA18" s="766"/>
      <c r="QSB18" s="766"/>
      <c r="QSC18" s="766"/>
      <c r="QSD18" s="766"/>
      <c r="QSE18" s="766"/>
      <c r="QSF18" s="766"/>
      <c r="QSG18" s="766"/>
      <c r="QSH18" s="766"/>
      <c r="QSI18" s="766"/>
      <c r="QSJ18" s="766"/>
      <c r="QSK18" s="766"/>
      <c r="QSL18" s="766"/>
      <c r="QSM18" s="766"/>
      <c r="QSN18" s="766"/>
      <c r="QSO18" s="766"/>
      <c r="QSP18" s="766"/>
      <c r="QSQ18" s="766"/>
      <c r="QSR18" s="766"/>
      <c r="QSS18" s="766"/>
      <c r="QST18" s="766"/>
      <c r="QSU18" s="766"/>
      <c r="QSV18" s="766"/>
      <c r="QSW18" s="766"/>
      <c r="QSX18" s="766"/>
      <c r="QSY18" s="766"/>
      <c r="QSZ18" s="766"/>
      <c r="QTA18" s="766"/>
      <c r="QTB18" s="766"/>
      <c r="QTC18" s="766"/>
      <c r="QTD18" s="766"/>
      <c r="QTE18" s="766"/>
      <c r="QTF18" s="766"/>
      <c r="QTG18" s="766"/>
      <c r="QTH18" s="766"/>
      <c r="QTI18" s="766"/>
      <c r="QTJ18" s="766"/>
      <c r="QTK18" s="766"/>
      <c r="QTL18" s="766"/>
      <c r="QTM18" s="766"/>
      <c r="QTN18" s="766"/>
      <c r="QTO18" s="766"/>
      <c r="QTP18" s="766"/>
      <c r="QTQ18" s="766"/>
      <c r="QTR18" s="766"/>
      <c r="QTS18" s="766"/>
      <c r="QTT18" s="766"/>
      <c r="QTU18" s="766"/>
      <c r="QTV18" s="766"/>
      <c r="QTW18" s="766"/>
      <c r="QTX18" s="766"/>
      <c r="QTY18" s="766"/>
      <c r="QTZ18" s="766"/>
      <c r="QUA18" s="766"/>
      <c r="QUB18" s="766"/>
      <c r="QUC18" s="766"/>
      <c r="QUD18" s="766"/>
      <c r="QUE18" s="766"/>
      <c r="QUF18" s="766"/>
      <c r="QUG18" s="766"/>
      <c r="QUH18" s="766"/>
      <c r="QUI18" s="766"/>
      <c r="QUJ18" s="766"/>
      <c r="QUK18" s="766"/>
      <c r="QUL18" s="766"/>
      <c r="QUM18" s="766"/>
      <c r="QUN18" s="766"/>
      <c r="QUO18" s="766"/>
      <c r="QUP18" s="766"/>
      <c r="QUQ18" s="766"/>
      <c r="QUR18" s="766"/>
      <c r="QUS18" s="766"/>
      <c r="QUT18" s="766"/>
      <c r="QUU18" s="766"/>
      <c r="QUV18" s="766"/>
      <c r="QUW18" s="766"/>
      <c r="QUX18" s="766"/>
      <c r="QUY18" s="766"/>
      <c r="QUZ18" s="766"/>
      <c r="QVA18" s="766"/>
      <c r="QVB18" s="766"/>
      <c r="QVC18" s="766"/>
      <c r="QVD18" s="766"/>
      <c r="QVE18" s="766"/>
      <c r="QVF18" s="766"/>
      <c r="QVG18" s="766"/>
      <c r="QVH18" s="766"/>
      <c r="QVI18" s="766"/>
      <c r="QVJ18" s="766"/>
      <c r="QVK18" s="766"/>
      <c r="QVL18" s="766"/>
      <c r="QVM18" s="766"/>
      <c r="QVN18" s="766"/>
      <c r="QVO18" s="766"/>
      <c r="QVP18" s="766"/>
      <c r="QVQ18" s="766"/>
      <c r="QVR18" s="766"/>
      <c r="QVS18" s="766"/>
      <c r="QVT18" s="766"/>
      <c r="QVU18" s="766"/>
      <c r="QVV18" s="766"/>
      <c r="QVW18" s="766"/>
      <c r="QVX18" s="766"/>
      <c r="QVY18" s="766"/>
      <c r="QVZ18" s="766"/>
      <c r="QWA18" s="766"/>
      <c r="QWB18" s="766"/>
      <c r="QWC18" s="766"/>
      <c r="QWD18" s="766"/>
      <c r="QWE18" s="766"/>
      <c r="QWF18" s="766"/>
      <c r="QWG18" s="766"/>
      <c r="QWH18" s="766"/>
      <c r="QWI18" s="766"/>
      <c r="QWJ18" s="766"/>
      <c r="QWK18" s="766"/>
      <c r="QWL18" s="766"/>
      <c r="QWM18" s="766"/>
      <c r="QWN18" s="766"/>
      <c r="QWO18" s="766"/>
      <c r="QWP18" s="766"/>
      <c r="QWQ18" s="766"/>
      <c r="QWR18" s="766"/>
      <c r="QWS18" s="766"/>
      <c r="QWT18" s="766"/>
      <c r="QWU18" s="766"/>
      <c r="QWV18" s="766"/>
      <c r="QWW18" s="766"/>
      <c r="QWX18" s="766"/>
      <c r="QWY18" s="766"/>
      <c r="QWZ18" s="766"/>
      <c r="QXA18" s="766"/>
      <c r="QXB18" s="766"/>
      <c r="QXC18" s="766"/>
      <c r="QXD18" s="766"/>
      <c r="QXE18" s="766"/>
      <c r="QXF18" s="766"/>
      <c r="QXG18" s="766"/>
      <c r="QXH18" s="766"/>
      <c r="QXI18" s="766"/>
      <c r="QXJ18" s="766"/>
      <c r="QXK18" s="766"/>
      <c r="QXL18" s="766"/>
      <c r="QXM18" s="766"/>
      <c r="QXN18" s="766"/>
      <c r="QXO18" s="766"/>
      <c r="QXP18" s="766"/>
      <c r="QXQ18" s="766"/>
      <c r="QXR18" s="766"/>
      <c r="QXS18" s="766"/>
      <c r="QXT18" s="766"/>
      <c r="QXU18" s="766"/>
      <c r="QXV18" s="766"/>
      <c r="QXW18" s="766"/>
      <c r="QXX18" s="766"/>
      <c r="QXY18" s="766"/>
      <c r="QXZ18" s="766"/>
      <c r="QYA18" s="766"/>
      <c r="QYB18" s="766"/>
      <c r="QYC18" s="766"/>
      <c r="QYD18" s="766"/>
      <c r="QYE18" s="766"/>
      <c r="QYF18" s="766"/>
      <c r="QYG18" s="766"/>
      <c r="QYH18" s="766"/>
      <c r="QYI18" s="766"/>
      <c r="QYJ18" s="766"/>
      <c r="QYK18" s="766"/>
      <c r="QYL18" s="766"/>
      <c r="QYM18" s="766"/>
      <c r="QYN18" s="766"/>
      <c r="QYO18" s="766"/>
      <c r="QYP18" s="766"/>
      <c r="QYQ18" s="766"/>
      <c r="QYR18" s="766"/>
      <c r="QYS18" s="766"/>
      <c r="QYT18" s="766"/>
      <c r="QYU18" s="766"/>
      <c r="QYV18" s="766"/>
      <c r="QYW18" s="766"/>
      <c r="QYX18" s="766"/>
      <c r="QYY18" s="766"/>
      <c r="QYZ18" s="766"/>
      <c r="QZA18" s="766"/>
      <c r="QZB18" s="766"/>
      <c r="QZC18" s="766"/>
      <c r="QZD18" s="766"/>
      <c r="QZE18" s="766"/>
      <c r="QZF18" s="766"/>
      <c r="QZG18" s="766"/>
      <c r="QZH18" s="766"/>
      <c r="QZI18" s="766"/>
      <c r="QZJ18" s="766"/>
      <c r="QZK18" s="766"/>
      <c r="QZL18" s="766"/>
      <c r="QZM18" s="766"/>
      <c r="QZN18" s="766"/>
      <c r="QZO18" s="766"/>
      <c r="QZP18" s="766"/>
      <c r="QZQ18" s="766"/>
      <c r="QZR18" s="766"/>
      <c r="QZS18" s="766"/>
      <c r="QZT18" s="766"/>
      <c r="QZU18" s="766"/>
      <c r="QZV18" s="766"/>
      <c r="QZW18" s="766"/>
      <c r="QZX18" s="766"/>
      <c r="QZY18" s="766"/>
      <c r="QZZ18" s="766"/>
      <c r="RAA18" s="766"/>
      <c r="RAB18" s="766"/>
      <c r="RAC18" s="766"/>
      <c r="RAD18" s="766"/>
      <c r="RAE18" s="766"/>
      <c r="RAF18" s="766"/>
      <c r="RAG18" s="766"/>
      <c r="RAH18" s="766"/>
      <c r="RAI18" s="766"/>
      <c r="RAJ18" s="766"/>
      <c r="RAK18" s="766"/>
      <c r="RAL18" s="766"/>
      <c r="RAM18" s="766"/>
      <c r="RAN18" s="766"/>
      <c r="RAO18" s="766"/>
      <c r="RAP18" s="766"/>
      <c r="RAQ18" s="766"/>
      <c r="RAR18" s="766"/>
      <c r="RAS18" s="766"/>
      <c r="RAT18" s="766"/>
      <c r="RAU18" s="766"/>
      <c r="RAV18" s="766"/>
      <c r="RAW18" s="766"/>
      <c r="RAX18" s="766"/>
      <c r="RAY18" s="766"/>
      <c r="RAZ18" s="766"/>
      <c r="RBA18" s="766"/>
      <c r="RBB18" s="766"/>
      <c r="RBC18" s="766"/>
      <c r="RBD18" s="766"/>
      <c r="RBE18" s="766"/>
      <c r="RBF18" s="766"/>
      <c r="RBG18" s="766"/>
      <c r="RBH18" s="766"/>
      <c r="RBI18" s="766"/>
      <c r="RBJ18" s="766"/>
      <c r="RBK18" s="766"/>
      <c r="RBL18" s="766"/>
      <c r="RBM18" s="766"/>
      <c r="RBN18" s="766"/>
      <c r="RBO18" s="766"/>
      <c r="RBP18" s="766"/>
      <c r="RBQ18" s="766"/>
      <c r="RBR18" s="766"/>
      <c r="RBS18" s="766"/>
      <c r="RBT18" s="766"/>
      <c r="RBU18" s="766"/>
      <c r="RBV18" s="766"/>
      <c r="RBW18" s="766"/>
      <c r="RBX18" s="766"/>
      <c r="RBY18" s="766"/>
      <c r="RBZ18" s="766"/>
      <c r="RCA18" s="766"/>
      <c r="RCB18" s="766"/>
      <c r="RCC18" s="766"/>
      <c r="RCD18" s="766"/>
      <c r="RCE18" s="766"/>
      <c r="RCF18" s="766"/>
      <c r="RCG18" s="766"/>
      <c r="RCH18" s="766"/>
      <c r="RCI18" s="766"/>
      <c r="RCJ18" s="766"/>
      <c r="RCK18" s="766"/>
      <c r="RCL18" s="766"/>
      <c r="RCM18" s="766"/>
      <c r="RCN18" s="766"/>
      <c r="RCO18" s="766"/>
      <c r="RCP18" s="766"/>
      <c r="RCQ18" s="766"/>
      <c r="RCR18" s="766"/>
      <c r="RCS18" s="766"/>
      <c r="RCT18" s="766"/>
      <c r="RCU18" s="766"/>
      <c r="RCV18" s="766"/>
      <c r="RCW18" s="766"/>
      <c r="RCX18" s="766"/>
      <c r="RCY18" s="766"/>
      <c r="RCZ18" s="766"/>
      <c r="RDA18" s="766"/>
      <c r="RDB18" s="766"/>
      <c r="RDC18" s="766"/>
      <c r="RDD18" s="766"/>
      <c r="RDE18" s="766"/>
      <c r="RDF18" s="766"/>
      <c r="RDG18" s="766"/>
      <c r="RDH18" s="766"/>
      <c r="RDI18" s="766"/>
      <c r="RDJ18" s="766"/>
      <c r="RDK18" s="766"/>
      <c r="RDL18" s="766"/>
      <c r="RDM18" s="766"/>
      <c r="RDN18" s="766"/>
      <c r="RDO18" s="766"/>
      <c r="RDP18" s="766"/>
      <c r="RDQ18" s="766"/>
      <c r="RDR18" s="766"/>
      <c r="RDS18" s="766"/>
      <c r="RDT18" s="766"/>
      <c r="RDU18" s="766"/>
      <c r="RDV18" s="766"/>
      <c r="RDW18" s="766"/>
      <c r="RDX18" s="766"/>
      <c r="RDY18" s="766"/>
      <c r="RDZ18" s="766"/>
      <c r="REA18" s="766"/>
      <c r="REB18" s="766"/>
      <c r="REC18" s="766"/>
      <c r="RED18" s="766"/>
      <c r="REE18" s="766"/>
      <c r="REF18" s="766"/>
      <c r="REG18" s="766"/>
      <c r="REH18" s="766"/>
      <c r="REI18" s="766"/>
      <c r="REJ18" s="766"/>
      <c r="REK18" s="766"/>
      <c r="REL18" s="766"/>
      <c r="REM18" s="766"/>
      <c r="REN18" s="766"/>
      <c r="REO18" s="766"/>
      <c r="REP18" s="766"/>
      <c r="REQ18" s="766"/>
      <c r="RER18" s="766"/>
      <c r="RES18" s="766"/>
      <c r="RET18" s="766"/>
      <c r="REU18" s="766"/>
      <c r="REV18" s="766"/>
      <c r="REW18" s="766"/>
      <c r="REX18" s="766"/>
      <c r="REY18" s="766"/>
      <c r="REZ18" s="766"/>
      <c r="RFA18" s="766"/>
      <c r="RFB18" s="766"/>
      <c r="RFC18" s="766"/>
      <c r="RFD18" s="766"/>
      <c r="RFE18" s="766"/>
      <c r="RFF18" s="766"/>
      <c r="RFG18" s="766"/>
      <c r="RFH18" s="766"/>
      <c r="RFI18" s="766"/>
      <c r="RFJ18" s="766"/>
      <c r="RFK18" s="766"/>
      <c r="RFL18" s="766"/>
      <c r="RFM18" s="766"/>
      <c r="RFN18" s="766"/>
      <c r="RFO18" s="766"/>
      <c r="RFP18" s="766"/>
      <c r="RFQ18" s="766"/>
      <c r="RFR18" s="766"/>
      <c r="RFS18" s="766"/>
      <c r="RFT18" s="766"/>
      <c r="RFU18" s="766"/>
      <c r="RFV18" s="766"/>
      <c r="RFW18" s="766"/>
      <c r="RFX18" s="766"/>
      <c r="RFY18" s="766"/>
      <c r="RFZ18" s="766"/>
      <c r="RGA18" s="766"/>
      <c r="RGB18" s="766"/>
      <c r="RGC18" s="766"/>
      <c r="RGD18" s="766"/>
      <c r="RGE18" s="766"/>
      <c r="RGF18" s="766"/>
      <c r="RGG18" s="766"/>
      <c r="RGH18" s="766"/>
      <c r="RGI18" s="766"/>
      <c r="RGJ18" s="766"/>
      <c r="RGK18" s="766"/>
      <c r="RGL18" s="766"/>
      <c r="RGM18" s="766"/>
      <c r="RGN18" s="766"/>
      <c r="RGO18" s="766"/>
      <c r="RGP18" s="766"/>
      <c r="RGQ18" s="766"/>
      <c r="RGR18" s="766"/>
      <c r="RGS18" s="766"/>
      <c r="RGT18" s="766"/>
      <c r="RGU18" s="766"/>
      <c r="RGV18" s="766"/>
      <c r="RGW18" s="766"/>
      <c r="RGX18" s="766"/>
      <c r="RGY18" s="766"/>
      <c r="RGZ18" s="766"/>
      <c r="RHA18" s="766"/>
      <c r="RHB18" s="766"/>
      <c r="RHC18" s="766"/>
      <c r="RHD18" s="766"/>
      <c r="RHE18" s="766"/>
      <c r="RHF18" s="766"/>
      <c r="RHG18" s="766"/>
      <c r="RHH18" s="766"/>
      <c r="RHI18" s="766"/>
      <c r="RHJ18" s="766"/>
      <c r="RHK18" s="766"/>
      <c r="RHL18" s="766"/>
      <c r="RHM18" s="766"/>
      <c r="RHN18" s="766"/>
      <c r="RHO18" s="766"/>
      <c r="RHP18" s="766"/>
      <c r="RHQ18" s="766"/>
      <c r="RHR18" s="766"/>
      <c r="RHS18" s="766"/>
      <c r="RHT18" s="766"/>
      <c r="RHU18" s="766"/>
      <c r="RHV18" s="766"/>
      <c r="RHW18" s="766"/>
      <c r="RHX18" s="766"/>
      <c r="RHY18" s="766"/>
      <c r="RHZ18" s="766"/>
      <c r="RIA18" s="766"/>
      <c r="RIB18" s="766"/>
      <c r="RIC18" s="766"/>
      <c r="RID18" s="766"/>
      <c r="RIE18" s="766"/>
      <c r="RIF18" s="766"/>
      <c r="RIG18" s="766"/>
      <c r="RIH18" s="766"/>
      <c r="RII18" s="766"/>
      <c r="RIJ18" s="766"/>
      <c r="RIK18" s="766"/>
      <c r="RIL18" s="766"/>
      <c r="RIM18" s="766"/>
      <c r="RIN18" s="766"/>
      <c r="RIO18" s="766"/>
      <c r="RIP18" s="766"/>
      <c r="RIQ18" s="766"/>
      <c r="RIR18" s="766"/>
      <c r="RIS18" s="766"/>
      <c r="RIT18" s="766"/>
      <c r="RIU18" s="766"/>
      <c r="RIV18" s="766"/>
      <c r="RIW18" s="766"/>
      <c r="RIX18" s="766"/>
      <c r="RIY18" s="766"/>
      <c r="RIZ18" s="766"/>
      <c r="RJA18" s="766"/>
      <c r="RJB18" s="766"/>
      <c r="RJC18" s="766"/>
      <c r="RJD18" s="766"/>
      <c r="RJE18" s="766"/>
      <c r="RJF18" s="766"/>
      <c r="RJG18" s="766"/>
      <c r="RJH18" s="766"/>
      <c r="RJI18" s="766"/>
      <c r="RJJ18" s="766"/>
      <c r="RJK18" s="766"/>
      <c r="RJL18" s="766"/>
      <c r="RJM18" s="766"/>
      <c r="RJN18" s="766"/>
      <c r="RJO18" s="766"/>
      <c r="RJP18" s="766"/>
      <c r="RJQ18" s="766"/>
      <c r="RJR18" s="766"/>
      <c r="RJS18" s="766"/>
      <c r="RJT18" s="766"/>
      <c r="RJU18" s="766"/>
      <c r="RJV18" s="766"/>
      <c r="RJW18" s="766"/>
      <c r="RJX18" s="766"/>
      <c r="RJY18" s="766"/>
      <c r="RJZ18" s="766"/>
      <c r="RKA18" s="766"/>
      <c r="RKB18" s="766"/>
      <c r="RKC18" s="766"/>
      <c r="RKD18" s="766"/>
      <c r="RKE18" s="766"/>
      <c r="RKF18" s="766"/>
      <c r="RKG18" s="766"/>
      <c r="RKH18" s="766"/>
      <c r="RKI18" s="766"/>
      <c r="RKJ18" s="766"/>
      <c r="RKK18" s="766"/>
      <c r="RKL18" s="766"/>
      <c r="RKM18" s="766"/>
      <c r="RKN18" s="766"/>
      <c r="RKO18" s="766"/>
      <c r="RKP18" s="766"/>
      <c r="RKQ18" s="766"/>
      <c r="RKR18" s="766"/>
      <c r="RKS18" s="766"/>
      <c r="RKT18" s="766"/>
      <c r="RKU18" s="766"/>
      <c r="RKV18" s="766"/>
      <c r="RKW18" s="766"/>
      <c r="RKX18" s="766"/>
      <c r="RKY18" s="766"/>
      <c r="RKZ18" s="766"/>
      <c r="RLA18" s="766"/>
      <c r="RLB18" s="766"/>
      <c r="RLC18" s="766"/>
      <c r="RLD18" s="766"/>
      <c r="RLE18" s="766"/>
      <c r="RLF18" s="766"/>
      <c r="RLG18" s="766"/>
      <c r="RLH18" s="766"/>
      <c r="RLI18" s="766"/>
      <c r="RLJ18" s="766"/>
      <c r="RLK18" s="766"/>
      <c r="RLL18" s="766"/>
      <c r="RLM18" s="766"/>
      <c r="RLN18" s="766"/>
      <c r="RLO18" s="766"/>
      <c r="RLP18" s="766"/>
      <c r="RLQ18" s="766"/>
      <c r="RLR18" s="766"/>
      <c r="RLS18" s="766"/>
      <c r="RLT18" s="766"/>
      <c r="RLU18" s="766"/>
      <c r="RLV18" s="766"/>
      <c r="RLW18" s="766"/>
      <c r="RLX18" s="766"/>
      <c r="RLY18" s="766"/>
      <c r="RLZ18" s="766"/>
      <c r="RMA18" s="766"/>
      <c r="RMB18" s="766"/>
      <c r="RMC18" s="766"/>
      <c r="RMD18" s="766"/>
      <c r="RME18" s="766"/>
      <c r="RMF18" s="766"/>
      <c r="RMG18" s="766"/>
      <c r="RMH18" s="766"/>
      <c r="RMI18" s="766"/>
      <c r="RMJ18" s="766"/>
      <c r="RMK18" s="766"/>
      <c r="RML18" s="766"/>
      <c r="RMM18" s="766"/>
      <c r="RMN18" s="766"/>
      <c r="RMO18" s="766"/>
      <c r="RMP18" s="766"/>
      <c r="RMQ18" s="766"/>
      <c r="RMR18" s="766"/>
      <c r="RMS18" s="766"/>
      <c r="RMT18" s="766"/>
      <c r="RMU18" s="766"/>
      <c r="RMV18" s="766"/>
      <c r="RMW18" s="766"/>
      <c r="RMX18" s="766"/>
      <c r="RMY18" s="766"/>
      <c r="RMZ18" s="766"/>
      <c r="RNA18" s="766"/>
      <c r="RNB18" s="766"/>
      <c r="RNC18" s="766"/>
      <c r="RND18" s="766"/>
      <c r="RNE18" s="766"/>
      <c r="RNF18" s="766"/>
      <c r="RNG18" s="766"/>
      <c r="RNH18" s="766"/>
      <c r="RNI18" s="766"/>
      <c r="RNJ18" s="766"/>
      <c r="RNK18" s="766"/>
      <c r="RNL18" s="766"/>
      <c r="RNM18" s="766"/>
      <c r="RNN18" s="766"/>
      <c r="RNO18" s="766"/>
      <c r="RNP18" s="766"/>
      <c r="RNQ18" s="766"/>
      <c r="RNR18" s="766"/>
      <c r="RNS18" s="766"/>
      <c r="RNT18" s="766"/>
      <c r="RNU18" s="766"/>
      <c r="RNV18" s="766"/>
      <c r="RNW18" s="766"/>
      <c r="RNX18" s="766"/>
      <c r="RNY18" s="766"/>
      <c r="RNZ18" s="766"/>
      <c r="ROA18" s="766"/>
      <c r="ROB18" s="766"/>
      <c r="ROC18" s="766"/>
      <c r="ROD18" s="766"/>
      <c r="ROE18" s="766"/>
      <c r="ROF18" s="766"/>
      <c r="ROG18" s="766"/>
      <c r="ROH18" s="766"/>
      <c r="ROI18" s="766"/>
      <c r="ROJ18" s="766"/>
      <c r="ROK18" s="766"/>
      <c r="ROL18" s="766"/>
      <c r="ROM18" s="766"/>
      <c r="RON18" s="766"/>
      <c r="ROO18" s="766"/>
      <c r="ROP18" s="766"/>
      <c r="ROQ18" s="766"/>
      <c r="ROR18" s="766"/>
      <c r="ROS18" s="766"/>
      <c r="ROT18" s="766"/>
      <c r="ROU18" s="766"/>
      <c r="ROV18" s="766"/>
      <c r="ROW18" s="766"/>
      <c r="ROX18" s="766"/>
      <c r="ROY18" s="766"/>
      <c r="ROZ18" s="766"/>
      <c r="RPA18" s="766"/>
      <c r="RPB18" s="766"/>
      <c r="RPC18" s="766"/>
      <c r="RPD18" s="766"/>
      <c r="RPE18" s="766"/>
      <c r="RPF18" s="766"/>
      <c r="RPG18" s="766"/>
      <c r="RPH18" s="766"/>
      <c r="RPI18" s="766"/>
      <c r="RPJ18" s="766"/>
      <c r="RPK18" s="766"/>
      <c r="RPL18" s="766"/>
      <c r="RPM18" s="766"/>
      <c r="RPN18" s="766"/>
      <c r="RPO18" s="766"/>
      <c r="RPP18" s="766"/>
      <c r="RPQ18" s="766"/>
      <c r="RPR18" s="766"/>
      <c r="RPS18" s="766"/>
      <c r="RPT18" s="766"/>
      <c r="RPU18" s="766"/>
      <c r="RPV18" s="766"/>
      <c r="RPW18" s="766"/>
      <c r="RPX18" s="766"/>
      <c r="RPY18" s="766"/>
      <c r="RPZ18" s="766"/>
      <c r="RQA18" s="766"/>
      <c r="RQB18" s="766"/>
      <c r="RQC18" s="766"/>
      <c r="RQD18" s="766"/>
      <c r="RQE18" s="766"/>
      <c r="RQF18" s="766"/>
      <c r="RQG18" s="766"/>
      <c r="RQH18" s="766"/>
      <c r="RQI18" s="766"/>
      <c r="RQJ18" s="766"/>
      <c r="RQK18" s="766"/>
      <c r="RQL18" s="766"/>
      <c r="RQM18" s="766"/>
      <c r="RQN18" s="766"/>
      <c r="RQO18" s="766"/>
      <c r="RQP18" s="766"/>
      <c r="RQQ18" s="766"/>
      <c r="RQR18" s="766"/>
      <c r="RQS18" s="766"/>
      <c r="RQT18" s="766"/>
      <c r="RQU18" s="766"/>
      <c r="RQV18" s="766"/>
      <c r="RQW18" s="766"/>
      <c r="RQX18" s="766"/>
      <c r="RQY18" s="766"/>
      <c r="RQZ18" s="766"/>
      <c r="RRA18" s="766"/>
      <c r="RRB18" s="766"/>
      <c r="RRC18" s="766"/>
      <c r="RRD18" s="766"/>
      <c r="RRE18" s="766"/>
      <c r="RRF18" s="766"/>
      <c r="RRG18" s="766"/>
      <c r="RRH18" s="766"/>
      <c r="RRI18" s="766"/>
      <c r="RRJ18" s="766"/>
      <c r="RRK18" s="766"/>
      <c r="RRL18" s="766"/>
      <c r="RRM18" s="766"/>
      <c r="RRN18" s="766"/>
      <c r="RRO18" s="766"/>
      <c r="RRP18" s="766"/>
      <c r="RRQ18" s="766"/>
      <c r="RRR18" s="766"/>
      <c r="RRS18" s="766"/>
      <c r="RRT18" s="766"/>
      <c r="RRU18" s="766"/>
      <c r="RRV18" s="766"/>
      <c r="RRW18" s="766"/>
      <c r="RRX18" s="766"/>
      <c r="RRY18" s="766"/>
      <c r="RRZ18" s="766"/>
      <c r="RSA18" s="766"/>
      <c r="RSB18" s="766"/>
      <c r="RSC18" s="766"/>
      <c r="RSD18" s="766"/>
      <c r="RSE18" s="766"/>
      <c r="RSF18" s="766"/>
      <c r="RSG18" s="766"/>
      <c r="RSH18" s="766"/>
      <c r="RSI18" s="766"/>
      <c r="RSJ18" s="766"/>
      <c r="RSK18" s="766"/>
      <c r="RSL18" s="766"/>
      <c r="RSM18" s="766"/>
      <c r="RSN18" s="766"/>
      <c r="RSO18" s="766"/>
      <c r="RSP18" s="766"/>
      <c r="RSQ18" s="766"/>
      <c r="RSR18" s="766"/>
      <c r="RSS18" s="766"/>
      <c r="RST18" s="766"/>
      <c r="RSU18" s="766"/>
      <c r="RSV18" s="766"/>
      <c r="RSW18" s="766"/>
      <c r="RSX18" s="766"/>
      <c r="RSY18" s="766"/>
      <c r="RSZ18" s="766"/>
      <c r="RTA18" s="766"/>
      <c r="RTB18" s="766"/>
      <c r="RTC18" s="766"/>
      <c r="RTD18" s="766"/>
      <c r="RTE18" s="766"/>
      <c r="RTF18" s="766"/>
      <c r="RTG18" s="766"/>
      <c r="RTH18" s="766"/>
      <c r="RTI18" s="766"/>
      <c r="RTJ18" s="766"/>
      <c r="RTK18" s="766"/>
      <c r="RTL18" s="766"/>
      <c r="RTM18" s="766"/>
      <c r="RTN18" s="766"/>
      <c r="RTO18" s="766"/>
      <c r="RTP18" s="766"/>
      <c r="RTQ18" s="766"/>
      <c r="RTR18" s="766"/>
      <c r="RTS18" s="766"/>
      <c r="RTT18" s="766"/>
      <c r="RTU18" s="766"/>
      <c r="RTV18" s="766"/>
      <c r="RTW18" s="766"/>
      <c r="RTX18" s="766"/>
      <c r="RTY18" s="766"/>
      <c r="RTZ18" s="766"/>
      <c r="RUA18" s="766"/>
      <c r="RUB18" s="766"/>
      <c r="RUC18" s="766"/>
      <c r="RUD18" s="766"/>
      <c r="RUE18" s="766"/>
      <c r="RUF18" s="766"/>
      <c r="RUG18" s="766"/>
      <c r="RUH18" s="766"/>
      <c r="RUI18" s="766"/>
      <c r="RUJ18" s="766"/>
      <c r="RUK18" s="766"/>
      <c r="RUL18" s="766"/>
      <c r="RUM18" s="766"/>
      <c r="RUN18" s="766"/>
      <c r="RUO18" s="766"/>
      <c r="RUP18" s="766"/>
      <c r="RUQ18" s="766"/>
      <c r="RUR18" s="766"/>
      <c r="RUS18" s="766"/>
      <c r="RUT18" s="766"/>
      <c r="RUU18" s="766"/>
      <c r="RUV18" s="766"/>
      <c r="RUW18" s="766"/>
      <c r="RUX18" s="766"/>
      <c r="RUY18" s="766"/>
      <c r="RUZ18" s="766"/>
      <c r="RVA18" s="766"/>
      <c r="RVB18" s="766"/>
      <c r="RVC18" s="766"/>
      <c r="RVD18" s="766"/>
      <c r="RVE18" s="766"/>
      <c r="RVF18" s="766"/>
      <c r="RVG18" s="766"/>
      <c r="RVH18" s="766"/>
      <c r="RVI18" s="766"/>
      <c r="RVJ18" s="766"/>
      <c r="RVK18" s="766"/>
      <c r="RVL18" s="766"/>
      <c r="RVM18" s="766"/>
      <c r="RVN18" s="766"/>
      <c r="RVO18" s="766"/>
      <c r="RVP18" s="766"/>
      <c r="RVQ18" s="766"/>
      <c r="RVR18" s="766"/>
      <c r="RVS18" s="766"/>
      <c r="RVT18" s="766"/>
      <c r="RVU18" s="766"/>
      <c r="RVV18" s="766"/>
      <c r="RVW18" s="766"/>
      <c r="RVX18" s="766"/>
      <c r="RVY18" s="766"/>
      <c r="RVZ18" s="766"/>
      <c r="RWA18" s="766"/>
      <c r="RWB18" s="766"/>
      <c r="RWC18" s="766"/>
      <c r="RWD18" s="766"/>
      <c r="RWE18" s="766"/>
      <c r="RWF18" s="766"/>
      <c r="RWG18" s="766"/>
      <c r="RWH18" s="766"/>
      <c r="RWI18" s="766"/>
      <c r="RWJ18" s="766"/>
      <c r="RWK18" s="766"/>
      <c r="RWL18" s="766"/>
      <c r="RWM18" s="766"/>
      <c r="RWN18" s="766"/>
      <c r="RWO18" s="766"/>
      <c r="RWP18" s="766"/>
      <c r="RWQ18" s="766"/>
      <c r="RWR18" s="766"/>
      <c r="RWS18" s="766"/>
      <c r="RWT18" s="766"/>
      <c r="RWU18" s="766"/>
      <c r="RWV18" s="766"/>
      <c r="RWW18" s="766"/>
      <c r="RWX18" s="766"/>
      <c r="RWY18" s="766"/>
      <c r="RWZ18" s="766"/>
      <c r="RXA18" s="766"/>
      <c r="RXB18" s="766"/>
      <c r="RXC18" s="766"/>
      <c r="RXD18" s="766"/>
      <c r="RXE18" s="766"/>
      <c r="RXF18" s="766"/>
      <c r="RXG18" s="766"/>
      <c r="RXH18" s="766"/>
      <c r="RXI18" s="766"/>
      <c r="RXJ18" s="766"/>
      <c r="RXK18" s="766"/>
      <c r="RXL18" s="766"/>
      <c r="RXM18" s="766"/>
      <c r="RXN18" s="766"/>
      <c r="RXO18" s="766"/>
      <c r="RXP18" s="766"/>
      <c r="RXQ18" s="766"/>
      <c r="RXR18" s="766"/>
      <c r="RXS18" s="766"/>
      <c r="RXT18" s="766"/>
      <c r="RXU18" s="766"/>
      <c r="RXV18" s="766"/>
      <c r="RXW18" s="766"/>
      <c r="RXX18" s="766"/>
      <c r="RXY18" s="766"/>
      <c r="RXZ18" s="766"/>
      <c r="RYA18" s="766"/>
      <c r="RYB18" s="766"/>
      <c r="RYC18" s="766"/>
      <c r="RYD18" s="766"/>
      <c r="RYE18" s="766"/>
      <c r="RYF18" s="766"/>
      <c r="RYG18" s="766"/>
      <c r="RYH18" s="766"/>
      <c r="RYI18" s="766"/>
      <c r="RYJ18" s="766"/>
      <c r="RYK18" s="766"/>
      <c r="RYL18" s="766"/>
      <c r="RYM18" s="766"/>
      <c r="RYN18" s="766"/>
      <c r="RYO18" s="766"/>
      <c r="RYP18" s="766"/>
      <c r="RYQ18" s="766"/>
      <c r="RYR18" s="766"/>
      <c r="RYS18" s="766"/>
      <c r="RYT18" s="766"/>
      <c r="RYU18" s="766"/>
      <c r="RYV18" s="766"/>
      <c r="RYW18" s="766"/>
      <c r="RYX18" s="766"/>
      <c r="RYY18" s="766"/>
      <c r="RYZ18" s="766"/>
      <c r="RZA18" s="766"/>
      <c r="RZB18" s="766"/>
      <c r="RZC18" s="766"/>
      <c r="RZD18" s="766"/>
      <c r="RZE18" s="766"/>
      <c r="RZF18" s="766"/>
      <c r="RZG18" s="766"/>
      <c r="RZH18" s="766"/>
      <c r="RZI18" s="766"/>
      <c r="RZJ18" s="766"/>
      <c r="RZK18" s="766"/>
      <c r="RZL18" s="766"/>
      <c r="RZM18" s="766"/>
      <c r="RZN18" s="766"/>
      <c r="RZO18" s="766"/>
      <c r="RZP18" s="766"/>
      <c r="RZQ18" s="766"/>
      <c r="RZR18" s="766"/>
      <c r="RZS18" s="766"/>
      <c r="RZT18" s="766"/>
      <c r="RZU18" s="766"/>
      <c r="RZV18" s="766"/>
      <c r="RZW18" s="766"/>
      <c r="RZX18" s="766"/>
      <c r="RZY18" s="766"/>
      <c r="RZZ18" s="766"/>
      <c r="SAA18" s="766"/>
      <c r="SAB18" s="766"/>
      <c r="SAC18" s="766"/>
      <c r="SAD18" s="766"/>
      <c r="SAE18" s="766"/>
      <c r="SAF18" s="766"/>
      <c r="SAG18" s="766"/>
      <c r="SAH18" s="766"/>
      <c r="SAI18" s="766"/>
      <c r="SAJ18" s="766"/>
      <c r="SAK18" s="766"/>
      <c r="SAL18" s="766"/>
      <c r="SAM18" s="766"/>
      <c r="SAN18" s="766"/>
      <c r="SAO18" s="766"/>
      <c r="SAP18" s="766"/>
      <c r="SAQ18" s="766"/>
      <c r="SAR18" s="766"/>
      <c r="SAS18" s="766"/>
      <c r="SAT18" s="766"/>
      <c r="SAU18" s="766"/>
      <c r="SAV18" s="766"/>
      <c r="SAW18" s="766"/>
      <c r="SAX18" s="766"/>
      <c r="SAY18" s="766"/>
      <c r="SAZ18" s="766"/>
      <c r="SBA18" s="766"/>
      <c r="SBB18" s="766"/>
      <c r="SBC18" s="766"/>
      <c r="SBD18" s="766"/>
      <c r="SBE18" s="766"/>
      <c r="SBF18" s="766"/>
      <c r="SBG18" s="766"/>
      <c r="SBH18" s="766"/>
      <c r="SBI18" s="766"/>
      <c r="SBJ18" s="766"/>
      <c r="SBK18" s="766"/>
      <c r="SBL18" s="766"/>
      <c r="SBM18" s="766"/>
      <c r="SBN18" s="766"/>
      <c r="SBO18" s="766"/>
      <c r="SBP18" s="766"/>
      <c r="SBQ18" s="766"/>
      <c r="SBR18" s="766"/>
      <c r="SBS18" s="766"/>
      <c r="SBT18" s="766"/>
      <c r="SBU18" s="766"/>
      <c r="SBV18" s="766"/>
      <c r="SBW18" s="766"/>
      <c r="SBX18" s="766"/>
      <c r="SBY18" s="766"/>
      <c r="SBZ18" s="766"/>
      <c r="SCA18" s="766"/>
      <c r="SCB18" s="766"/>
      <c r="SCC18" s="766"/>
      <c r="SCD18" s="766"/>
      <c r="SCE18" s="766"/>
      <c r="SCF18" s="766"/>
      <c r="SCG18" s="766"/>
      <c r="SCH18" s="766"/>
      <c r="SCI18" s="766"/>
      <c r="SCJ18" s="766"/>
      <c r="SCK18" s="766"/>
      <c r="SCL18" s="766"/>
      <c r="SCM18" s="766"/>
      <c r="SCN18" s="766"/>
      <c r="SCO18" s="766"/>
      <c r="SCP18" s="766"/>
      <c r="SCQ18" s="766"/>
      <c r="SCR18" s="766"/>
      <c r="SCS18" s="766"/>
      <c r="SCT18" s="766"/>
      <c r="SCU18" s="766"/>
      <c r="SCV18" s="766"/>
      <c r="SCW18" s="766"/>
      <c r="SCX18" s="766"/>
      <c r="SCY18" s="766"/>
      <c r="SCZ18" s="766"/>
      <c r="SDA18" s="766"/>
      <c r="SDB18" s="766"/>
      <c r="SDC18" s="766"/>
      <c r="SDD18" s="766"/>
      <c r="SDE18" s="766"/>
      <c r="SDF18" s="766"/>
      <c r="SDG18" s="766"/>
      <c r="SDH18" s="766"/>
      <c r="SDI18" s="766"/>
      <c r="SDJ18" s="766"/>
      <c r="SDK18" s="766"/>
      <c r="SDL18" s="766"/>
      <c r="SDM18" s="766"/>
      <c r="SDN18" s="766"/>
      <c r="SDO18" s="766"/>
      <c r="SDP18" s="766"/>
      <c r="SDQ18" s="766"/>
      <c r="SDR18" s="766"/>
      <c r="SDS18" s="766"/>
      <c r="SDT18" s="766"/>
      <c r="SDU18" s="766"/>
      <c r="SDV18" s="766"/>
      <c r="SDW18" s="766"/>
      <c r="SDX18" s="766"/>
      <c r="SDY18" s="766"/>
      <c r="SDZ18" s="766"/>
      <c r="SEA18" s="766"/>
      <c r="SEB18" s="766"/>
      <c r="SEC18" s="766"/>
      <c r="SED18" s="766"/>
      <c r="SEE18" s="766"/>
      <c r="SEF18" s="766"/>
      <c r="SEG18" s="766"/>
      <c r="SEH18" s="766"/>
      <c r="SEI18" s="766"/>
      <c r="SEJ18" s="766"/>
      <c r="SEK18" s="766"/>
      <c r="SEL18" s="766"/>
      <c r="SEM18" s="766"/>
      <c r="SEN18" s="766"/>
      <c r="SEO18" s="766"/>
      <c r="SEP18" s="766"/>
      <c r="SEQ18" s="766"/>
      <c r="SER18" s="766"/>
      <c r="SES18" s="766"/>
      <c r="SET18" s="766"/>
      <c r="SEU18" s="766"/>
      <c r="SEV18" s="766"/>
      <c r="SEW18" s="766"/>
      <c r="SEX18" s="766"/>
      <c r="SEY18" s="766"/>
      <c r="SEZ18" s="766"/>
      <c r="SFA18" s="766"/>
      <c r="SFB18" s="766"/>
      <c r="SFC18" s="766"/>
      <c r="SFD18" s="766"/>
      <c r="SFE18" s="766"/>
      <c r="SFF18" s="766"/>
      <c r="SFG18" s="766"/>
      <c r="SFH18" s="766"/>
      <c r="SFI18" s="766"/>
      <c r="SFJ18" s="766"/>
      <c r="SFK18" s="766"/>
      <c r="SFL18" s="766"/>
      <c r="SFM18" s="766"/>
      <c r="SFN18" s="766"/>
      <c r="SFO18" s="766"/>
      <c r="SFP18" s="766"/>
      <c r="SFQ18" s="766"/>
      <c r="SFR18" s="766"/>
      <c r="SFS18" s="766"/>
      <c r="SFT18" s="766"/>
      <c r="SFU18" s="766"/>
      <c r="SFV18" s="766"/>
      <c r="SFW18" s="766"/>
      <c r="SFX18" s="766"/>
      <c r="SFY18" s="766"/>
      <c r="SFZ18" s="766"/>
      <c r="SGA18" s="766"/>
      <c r="SGB18" s="766"/>
      <c r="SGC18" s="766"/>
      <c r="SGD18" s="766"/>
      <c r="SGE18" s="766"/>
      <c r="SGF18" s="766"/>
      <c r="SGG18" s="766"/>
      <c r="SGH18" s="766"/>
      <c r="SGI18" s="766"/>
      <c r="SGJ18" s="766"/>
      <c r="SGK18" s="766"/>
      <c r="SGL18" s="766"/>
      <c r="SGM18" s="766"/>
      <c r="SGN18" s="766"/>
      <c r="SGO18" s="766"/>
      <c r="SGP18" s="766"/>
      <c r="SGQ18" s="766"/>
      <c r="SGR18" s="766"/>
      <c r="SGS18" s="766"/>
      <c r="SGT18" s="766"/>
      <c r="SGU18" s="766"/>
      <c r="SGV18" s="766"/>
      <c r="SGW18" s="766"/>
      <c r="SGX18" s="766"/>
      <c r="SGY18" s="766"/>
      <c r="SGZ18" s="766"/>
      <c r="SHA18" s="766"/>
      <c r="SHB18" s="766"/>
      <c r="SHC18" s="766"/>
      <c r="SHD18" s="766"/>
      <c r="SHE18" s="766"/>
      <c r="SHF18" s="766"/>
      <c r="SHG18" s="766"/>
      <c r="SHH18" s="766"/>
      <c r="SHI18" s="766"/>
      <c r="SHJ18" s="766"/>
      <c r="SHK18" s="766"/>
      <c r="SHL18" s="766"/>
      <c r="SHM18" s="766"/>
      <c r="SHN18" s="766"/>
      <c r="SHO18" s="766"/>
      <c r="SHP18" s="766"/>
      <c r="SHQ18" s="766"/>
      <c r="SHR18" s="766"/>
      <c r="SHS18" s="766"/>
      <c r="SHT18" s="766"/>
      <c r="SHU18" s="766"/>
      <c r="SHV18" s="766"/>
      <c r="SHW18" s="766"/>
      <c r="SHX18" s="766"/>
      <c r="SHY18" s="766"/>
      <c r="SHZ18" s="766"/>
      <c r="SIA18" s="766"/>
      <c r="SIB18" s="766"/>
      <c r="SIC18" s="766"/>
      <c r="SID18" s="766"/>
      <c r="SIE18" s="766"/>
      <c r="SIF18" s="766"/>
      <c r="SIG18" s="766"/>
      <c r="SIH18" s="766"/>
      <c r="SII18" s="766"/>
      <c r="SIJ18" s="766"/>
      <c r="SIK18" s="766"/>
      <c r="SIL18" s="766"/>
      <c r="SIM18" s="766"/>
      <c r="SIN18" s="766"/>
      <c r="SIO18" s="766"/>
      <c r="SIP18" s="766"/>
      <c r="SIQ18" s="766"/>
      <c r="SIR18" s="766"/>
      <c r="SIS18" s="766"/>
      <c r="SIT18" s="766"/>
      <c r="SIU18" s="766"/>
      <c r="SIV18" s="766"/>
      <c r="SIW18" s="766"/>
      <c r="SIX18" s="766"/>
      <c r="SIY18" s="766"/>
      <c r="SIZ18" s="766"/>
      <c r="SJA18" s="766"/>
      <c r="SJB18" s="766"/>
      <c r="SJC18" s="766"/>
      <c r="SJD18" s="766"/>
      <c r="SJE18" s="766"/>
      <c r="SJF18" s="766"/>
      <c r="SJG18" s="766"/>
      <c r="SJH18" s="766"/>
      <c r="SJI18" s="766"/>
      <c r="SJJ18" s="766"/>
      <c r="SJK18" s="766"/>
      <c r="SJL18" s="766"/>
      <c r="SJM18" s="766"/>
      <c r="SJN18" s="766"/>
      <c r="SJO18" s="766"/>
      <c r="SJP18" s="766"/>
      <c r="SJQ18" s="766"/>
      <c r="SJR18" s="766"/>
      <c r="SJS18" s="766"/>
      <c r="SJT18" s="766"/>
      <c r="SJU18" s="766"/>
      <c r="SJV18" s="766"/>
      <c r="SJW18" s="766"/>
      <c r="SJX18" s="766"/>
      <c r="SJY18" s="766"/>
      <c r="SJZ18" s="766"/>
      <c r="SKA18" s="766"/>
      <c r="SKB18" s="766"/>
      <c r="SKC18" s="766"/>
      <c r="SKD18" s="766"/>
      <c r="SKE18" s="766"/>
      <c r="SKF18" s="766"/>
      <c r="SKG18" s="766"/>
      <c r="SKH18" s="766"/>
      <c r="SKI18" s="766"/>
      <c r="SKJ18" s="766"/>
      <c r="SKK18" s="766"/>
      <c r="SKL18" s="766"/>
      <c r="SKM18" s="766"/>
      <c r="SKN18" s="766"/>
      <c r="SKO18" s="766"/>
      <c r="SKP18" s="766"/>
      <c r="SKQ18" s="766"/>
      <c r="SKR18" s="766"/>
      <c r="SKS18" s="766"/>
      <c r="SKT18" s="766"/>
      <c r="SKU18" s="766"/>
      <c r="SKV18" s="766"/>
      <c r="SKW18" s="766"/>
      <c r="SKX18" s="766"/>
      <c r="SKY18" s="766"/>
      <c r="SKZ18" s="766"/>
      <c r="SLA18" s="766"/>
      <c r="SLB18" s="766"/>
      <c r="SLC18" s="766"/>
      <c r="SLD18" s="766"/>
      <c r="SLE18" s="766"/>
      <c r="SLF18" s="766"/>
      <c r="SLG18" s="766"/>
      <c r="SLH18" s="766"/>
      <c r="SLI18" s="766"/>
      <c r="SLJ18" s="766"/>
      <c r="SLK18" s="766"/>
      <c r="SLL18" s="766"/>
      <c r="SLM18" s="766"/>
      <c r="SLN18" s="766"/>
      <c r="SLO18" s="766"/>
      <c r="SLP18" s="766"/>
      <c r="SLQ18" s="766"/>
      <c r="SLR18" s="766"/>
      <c r="SLS18" s="766"/>
      <c r="SLT18" s="766"/>
      <c r="SLU18" s="766"/>
      <c r="SLV18" s="766"/>
      <c r="SLW18" s="766"/>
      <c r="SLX18" s="766"/>
      <c r="SLY18" s="766"/>
      <c r="SLZ18" s="766"/>
      <c r="SMA18" s="766"/>
      <c r="SMB18" s="766"/>
      <c r="SMC18" s="766"/>
      <c r="SMD18" s="766"/>
      <c r="SME18" s="766"/>
      <c r="SMF18" s="766"/>
      <c r="SMG18" s="766"/>
      <c r="SMH18" s="766"/>
      <c r="SMI18" s="766"/>
      <c r="SMJ18" s="766"/>
      <c r="SMK18" s="766"/>
      <c r="SML18" s="766"/>
      <c r="SMM18" s="766"/>
      <c r="SMN18" s="766"/>
      <c r="SMO18" s="766"/>
      <c r="SMP18" s="766"/>
      <c r="SMQ18" s="766"/>
      <c r="SMR18" s="766"/>
      <c r="SMS18" s="766"/>
      <c r="SMT18" s="766"/>
      <c r="SMU18" s="766"/>
      <c r="SMV18" s="766"/>
      <c r="SMW18" s="766"/>
      <c r="SMX18" s="766"/>
      <c r="SMY18" s="766"/>
      <c r="SMZ18" s="766"/>
      <c r="SNA18" s="766"/>
      <c r="SNB18" s="766"/>
      <c r="SNC18" s="766"/>
      <c r="SND18" s="766"/>
      <c r="SNE18" s="766"/>
      <c r="SNF18" s="766"/>
      <c r="SNG18" s="766"/>
      <c r="SNH18" s="766"/>
      <c r="SNI18" s="766"/>
      <c r="SNJ18" s="766"/>
      <c r="SNK18" s="766"/>
      <c r="SNL18" s="766"/>
      <c r="SNM18" s="766"/>
      <c r="SNN18" s="766"/>
      <c r="SNO18" s="766"/>
      <c r="SNP18" s="766"/>
      <c r="SNQ18" s="766"/>
      <c r="SNR18" s="766"/>
      <c r="SNS18" s="766"/>
      <c r="SNT18" s="766"/>
      <c r="SNU18" s="766"/>
      <c r="SNV18" s="766"/>
      <c r="SNW18" s="766"/>
      <c r="SNX18" s="766"/>
      <c r="SNY18" s="766"/>
      <c r="SNZ18" s="766"/>
      <c r="SOA18" s="766"/>
      <c r="SOB18" s="766"/>
      <c r="SOC18" s="766"/>
      <c r="SOD18" s="766"/>
      <c r="SOE18" s="766"/>
      <c r="SOF18" s="766"/>
      <c r="SOG18" s="766"/>
      <c r="SOH18" s="766"/>
      <c r="SOI18" s="766"/>
      <c r="SOJ18" s="766"/>
      <c r="SOK18" s="766"/>
      <c r="SOL18" s="766"/>
      <c r="SOM18" s="766"/>
      <c r="SON18" s="766"/>
      <c r="SOO18" s="766"/>
      <c r="SOP18" s="766"/>
      <c r="SOQ18" s="766"/>
      <c r="SOR18" s="766"/>
      <c r="SOS18" s="766"/>
      <c r="SOT18" s="766"/>
      <c r="SOU18" s="766"/>
      <c r="SOV18" s="766"/>
      <c r="SOW18" s="766"/>
      <c r="SOX18" s="766"/>
      <c r="SOY18" s="766"/>
      <c r="SOZ18" s="766"/>
      <c r="SPA18" s="766"/>
      <c r="SPB18" s="766"/>
      <c r="SPC18" s="766"/>
      <c r="SPD18" s="766"/>
      <c r="SPE18" s="766"/>
      <c r="SPF18" s="766"/>
      <c r="SPG18" s="766"/>
      <c r="SPH18" s="766"/>
      <c r="SPI18" s="766"/>
      <c r="SPJ18" s="766"/>
      <c r="SPK18" s="766"/>
      <c r="SPL18" s="766"/>
      <c r="SPM18" s="766"/>
      <c r="SPN18" s="766"/>
      <c r="SPO18" s="766"/>
      <c r="SPP18" s="766"/>
      <c r="SPQ18" s="766"/>
      <c r="SPR18" s="766"/>
      <c r="SPS18" s="766"/>
      <c r="SPT18" s="766"/>
      <c r="SPU18" s="766"/>
      <c r="SPV18" s="766"/>
      <c r="SPW18" s="766"/>
      <c r="SPX18" s="766"/>
      <c r="SPY18" s="766"/>
      <c r="SPZ18" s="766"/>
      <c r="SQA18" s="766"/>
      <c r="SQB18" s="766"/>
      <c r="SQC18" s="766"/>
      <c r="SQD18" s="766"/>
      <c r="SQE18" s="766"/>
      <c r="SQF18" s="766"/>
      <c r="SQG18" s="766"/>
      <c r="SQH18" s="766"/>
      <c r="SQI18" s="766"/>
      <c r="SQJ18" s="766"/>
      <c r="SQK18" s="766"/>
      <c r="SQL18" s="766"/>
      <c r="SQM18" s="766"/>
      <c r="SQN18" s="766"/>
      <c r="SQO18" s="766"/>
      <c r="SQP18" s="766"/>
      <c r="SQQ18" s="766"/>
      <c r="SQR18" s="766"/>
      <c r="SQS18" s="766"/>
      <c r="SQT18" s="766"/>
      <c r="SQU18" s="766"/>
      <c r="SQV18" s="766"/>
      <c r="SQW18" s="766"/>
      <c r="SQX18" s="766"/>
      <c r="SQY18" s="766"/>
      <c r="SQZ18" s="766"/>
      <c r="SRA18" s="766"/>
      <c r="SRB18" s="766"/>
      <c r="SRC18" s="766"/>
      <c r="SRD18" s="766"/>
      <c r="SRE18" s="766"/>
      <c r="SRF18" s="766"/>
      <c r="SRG18" s="766"/>
      <c r="SRH18" s="766"/>
      <c r="SRI18" s="766"/>
      <c r="SRJ18" s="766"/>
      <c r="SRK18" s="766"/>
      <c r="SRL18" s="766"/>
      <c r="SRM18" s="766"/>
      <c r="SRN18" s="766"/>
      <c r="SRO18" s="766"/>
      <c r="SRP18" s="766"/>
      <c r="SRQ18" s="766"/>
      <c r="SRR18" s="766"/>
      <c r="SRS18" s="766"/>
      <c r="SRT18" s="766"/>
      <c r="SRU18" s="766"/>
      <c r="SRV18" s="766"/>
      <c r="SRW18" s="766"/>
      <c r="SRX18" s="766"/>
      <c r="SRY18" s="766"/>
      <c r="SRZ18" s="766"/>
      <c r="SSA18" s="766"/>
      <c r="SSB18" s="766"/>
      <c r="SSC18" s="766"/>
      <c r="SSD18" s="766"/>
      <c r="SSE18" s="766"/>
      <c r="SSF18" s="766"/>
      <c r="SSG18" s="766"/>
      <c r="SSH18" s="766"/>
      <c r="SSI18" s="766"/>
      <c r="SSJ18" s="766"/>
      <c r="SSK18" s="766"/>
      <c r="SSL18" s="766"/>
      <c r="SSM18" s="766"/>
      <c r="SSN18" s="766"/>
      <c r="SSO18" s="766"/>
      <c r="SSP18" s="766"/>
      <c r="SSQ18" s="766"/>
      <c r="SSR18" s="766"/>
      <c r="SSS18" s="766"/>
      <c r="SST18" s="766"/>
      <c r="SSU18" s="766"/>
      <c r="SSV18" s="766"/>
      <c r="SSW18" s="766"/>
      <c r="SSX18" s="766"/>
      <c r="SSY18" s="766"/>
      <c r="SSZ18" s="766"/>
      <c r="STA18" s="766"/>
      <c r="STB18" s="766"/>
      <c r="STC18" s="766"/>
      <c r="STD18" s="766"/>
      <c r="STE18" s="766"/>
      <c r="STF18" s="766"/>
      <c r="STG18" s="766"/>
      <c r="STH18" s="766"/>
      <c r="STI18" s="766"/>
      <c r="STJ18" s="766"/>
      <c r="STK18" s="766"/>
      <c r="STL18" s="766"/>
      <c r="STM18" s="766"/>
      <c r="STN18" s="766"/>
      <c r="STO18" s="766"/>
      <c r="STP18" s="766"/>
      <c r="STQ18" s="766"/>
      <c r="STR18" s="766"/>
      <c r="STS18" s="766"/>
      <c r="STT18" s="766"/>
      <c r="STU18" s="766"/>
      <c r="STV18" s="766"/>
      <c r="STW18" s="766"/>
      <c r="STX18" s="766"/>
      <c r="STY18" s="766"/>
      <c r="STZ18" s="766"/>
      <c r="SUA18" s="766"/>
      <c r="SUB18" s="766"/>
      <c r="SUC18" s="766"/>
      <c r="SUD18" s="766"/>
      <c r="SUE18" s="766"/>
      <c r="SUF18" s="766"/>
      <c r="SUG18" s="766"/>
      <c r="SUH18" s="766"/>
      <c r="SUI18" s="766"/>
      <c r="SUJ18" s="766"/>
      <c r="SUK18" s="766"/>
      <c r="SUL18" s="766"/>
      <c r="SUM18" s="766"/>
      <c r="SUN18" s="766"/>
      <c r="SUO18" s="766"/>
      <c r="SUP18" s="766"/>
      <c r="SUQ18" s="766"/>
      <c r="SUR18" s="766"/>
      <c r="SUS18" s="766"/>
      <c r="SUT18" s="766"/>
      <c r="SUU18" s="766"/>
      <c r="SUV18" s="766"/>
      <c r="SUW18" s="766"/>
      <c r="SUX18" s="766"/>
      <c r="SUY18" s="766"/>
      <c r="SUZ18" s="766"/>
      <c r="SVA18" s="766"/>
      <c r="SVB18" s="766"/>
      <c r="SVC18" s="766"/>
      <c r="SVD18" s="766"/>
      <c r="SVE18" s="766"/>
      <c r="SVF18" s="766"/>
      <c r="SVG18" s="766"/>
      <c r="SVH18" s="766"/>
      <c r="SVI18" s="766"/>
      <c r="SVJ18" s="766"/>
      <c r="SVK18" s="766"/>
      <c r="SVL18" s="766"/>
      <c r="SVM18" s="766"/>
      <c r="SVN18" s="766"/>
      <c r="SVO18" s="766"/>
      <c r="SVP18" s="766"/>
      <c r="SVQ18" s="766"/>
      <c r="SVR18" s="766"/>
      <c r="SVS18" s="766"/>
      <c r="SVT18" s="766"/>
      <c r="SVU18" s="766"/>
      <c r="SVV18" s="766"/>
      <c r="SVW18" s="766"/>
      <c r="SVX18" s="766"/>
      <c r="SVY18" s="766"/>
      <c r="SVZ18" s="766"/>
      <c r="SWA18" s="766"/>
      <c r="SWB18" s="766"/>
      <c r="SWC18" s="766"/>
      <c r="SWD18" s="766"/>
      <c r="SWE18" s="766"/>
      <c r="SWF18" s="766"/>
      <c r="SWG18" s="766"/>
      <c r="SWH18" s="766"/>
      <c r="SWI18" s="766"/>
      <c r="SWJ18" s="766"/>
      <c r="SWK18" s="766"/>
      <c r="SWL18" s="766"/>
      <c r="SWM18" s="766"/>
      <c r="SWN18" s="766"/>
      <c r="SWO18" s="766"/>
      <c r="SWP18" s="766"/>
      <c r="SWQ18" s="766"/>
      <c r="SWR18" s="766"/>
      <c r="SWS18" s="766"/>
      <c r="SWT18" s="766"/>
      <c r="SWU18" s="766"/>
      <c r="SWV18" s="766"/>
      <c r="SWW18" s="766"/>
      <c r="SWX18" s="766"/>
      <c r="SWY18" s="766"/>
      <c r="SWZ18" s="766"/>
      <c r="SXA18" s="766"/>
      <c r="SXB18" s="766"/>
      <c r="SXC18" s="766"/>
      <c r="SXD18" s="766"/>
      <c r="SXE18" s="766"/>
      <c r="SXF18" s="766"/>
      <c r="SXG18" s="766"/>
      <c r="SXH18" s="766"/>
      <c r="SXI18" s="766"/>
      <c r="SXJ18" s="766"/>
      <c r="SXK18" s="766"/>
      <c r="SXL18" s="766"/>
      <c r="SXM18" s="766"/>
      <c r="SXN18" s="766"/>
      <c r="SXO18" s="766"/>
      <c r="SXP18" s="766"/>
      <c r="SXQ18" s="766"/>
      <c r="SXR18" s="766"/>
      <c r="SXS18" s="766"/>
      <c r="SXT18" s="766"/>
      <c r="SXU18" s="766"/>
      <c r="SXV18" s="766"/>
      <c r="SXW18" s="766"/>
      <c r="SXX18" s="766"/>
      <c r="SXY18" s="766"/>
      <c r="SXZ18" s="766"/>
      <c r="SYA18" s="766"/>
      <c r="SYB18" s="766"/>
      <c r="SYC18" s="766"/>
      <c r="SYD18" s="766"/>
      <c r="SYE18" s="766"/>
      <c r="SYF18" s="766"/>
      <c r="SYG18" s="766"/>
      <c r="SYH18" s="766"/>
      <c r="SYI18" s="766"/>
      <c r="SYJ18" s="766"/>
      <c r="SYK18" s="766"/>
      <c r="SYL18" s="766"/>
      <c r="SYM18" s="766"/>
      <c r="SYN18" s="766"/>
      <c r="SYO18" s="766"/>
      <c r="SYP18" s="766"/>
      <c r="SYQ18" s="766"/>
      <c r="SYR18" s="766"/>
      <c r="SYS18" s="766"/>
      <c r="SYT18" s="766"/>
      <c r="SYU18" s="766"/>
      <c r="SYV18" s="766"/>
      <c r="SYW18" s="766"/>
      <c r="SYX18" s="766"/>
      <c r="SYY18" s="766"/>
      <c r="SYZ18" s="766"/>
      <c r="SZA18" s="766"/>
      <c r="SZB18" s="766"/>
      <c r="SZC18" s="766"/>
      <c r="SZD18" s="766"/>
      <c r="SZE18" s="766"/>
      <c r="SZF18" s="766"/>
      <c r="SZG18" s="766"/>
      <c r="SZH18" s="766"/>
      <c r="SZI18" s="766"/>
      <c r="SZJ18" s="766"/>
      <c r="SZK18" s="766"/>
      <c r="SZL18" s="766"/>
      <c r="SZM18" s="766"/>
      <c r="SZN18" s="766"/>
      <c r="SZO18" s="766"/>
      <c r="SZP18" s="766"/>
      <c r="SZQ18" s="766"/>
      <c r="SZR18" s="766"/>
      <c r="SZS18" s="766"/>
      <c r="SZT18" s="766"/>
      <c r="SZU18" s="766"/>
      <c r="SZV18" s="766"/>
      <c r="SZW18" s="766"/>
      <c r="SZX18" s="766"/>
      <c r="SZY18" s="766"/>
      <c r="SZZ18" s="766"/>
      <c r="TAA18" s="766"/>
      <c r="TAB18" s="766"/>
      <c r="TAC18" s="766"/>
      <c r="TAD18" s="766"/>
      <c r="TAE18" s="766"/>
      <c r="TAF18" s="766"/>
      <c r="TAG18" s="766"/>
      <c r="TAH18" s="766"/>
      <c r="TAI18" s="766"/>
      <c r="TAJ18" s="766"/>
      <c r="TAK18" s="766"/>
      <c r="TAL18" s="766"/>
      <c r="TAM18" s="766"/>
      <c r="TAN18" s="766"/>
      <c r="TAO18" s="766"/>
      <c r="TAP18" s="766"/>
      <c r="TAQ18" s="766"/>
      <c r="TAR18" s="766"/>
      <c r="TAS18" s="766"/>
      <c r="TAT18" s="766"/>
      <c r="TAU18" s="766"/>
      <c r="TAV18" s="766"/>
      <c r="TAW18" s="766"/>
      <c r="TAX18" s="766"/>
      <c r="TAY18" s="766"/>
      <c r="TAZ18" s="766"/>
      <c r="TBA18" s="766"/>
      <c r="TBB18" s="766"/>
      <c r="TBC18" s="766"/>
      <c r="TBD18" s="766"/>
      <c r="TBE18" s="766"/>
      <c r="TBF18" s="766"/>
      <c r="TBG18" s="766"/>
      <c r="TBH18" s="766"/>
      <c r="TBI18" s="766"/>
      <c r="TBJ18" s="766"/>
      <c r="TBK18" s="766"/>
      <c r="TBL18" s="766"/>
      <c r="TBM18" s="766"/>
      <c r="TBN18" s="766"/>
      <c r="TBO18" s="766"/>
      <c r="TBP18" s="766"/>
      <c r="TBQ18" s="766"/>
      <c r="TBR18" s="766"/>
      <c r="TBS18" s="766"/>
      <c r="TBT18" s="766"/>
      <c r="TBU18" s="766"/>
      <c r="TBV18" s="766"/>
      <c r="TBW18" s="766"/>
      <c r="TBX18" s="766"/>
      <c r="TBY18" s="766"/>
      <c r="TBZ18" s="766"/>
      <c r="TCA18" s="766"/>
      <c r="TCB18" s="766"/>
      <c r="TCC18" s="766"/>
      <c r="TCD18" s="766"/>
      <c r="TCE18" s="766"/>
      <c r="TCF18" s="766"/>
      <c r="TCG18" s="766"/>
      <c r="TCH18" s="766"/>
      <c r="TCI18" s="766"/>
      <c r="TCJ18" s="766"/>
      <c r="TCK18" s="766"/>
      <c r="TCL18" s="766"/>
      <c r="TCM18" s="766"/>
      <c r="TCN18" s="766"/>
      <c r="TCO18" s="766"/>
      <c r="TCP18" s="766"/>
      <c r="TCQ18" s="766"/>
      <c r="TCR18" s="766"/>
      <c r="TCS18" s="766"/>
      <c r="TCT18" s="766"/>
      <c r="TCU18" s="766"/>
      <c r="TCV18" s="766"/>
      <c r="TCW18" s="766"/>
      <c r="TCX18" s="766"/>
      <c r="TCY18" s="766"/>
      <c r="TCZ18" s="766"/>
      <c r="TDA18" s="766"/>
      <c r="TDB18" s="766"/>
      <c r="TDC18" s="766"/>
      <c r="TDD18" s="766"/>
      <c r="TDE18" s="766"/>
      <c r="TDF18" s="766"/>
      <c r="TDG18" s="766"/>
      <c r="TDH18" s="766"/>
      <c r="TDI18" s="766"/>
      <c r="TDJ18" s="766"/>
      <c r="TDK18" s="766"/>
      <c r="TDL18" s="766"/>
      <c r="TDM18" s="766"/>
      <c r="TDN18" s="766"/>
      <c r="TDO18" s="766"/>
      <c r="TDP18" s="766"/>
      <c r="TDQ18" s="766"/>
      <c r="TDR18" s="766"/>
      <c r="TDS18" s="766"/>
      <c r="TDT18" s="766"/>
      <c r="TDU18" s="766"/>
      <c r="TDV18" s="766"/>
      <c r="TDW18" s="766"/>
      <c r="TDX18" s="766"/>
      <c r="TDY18" s="766"/>
      <c r="TDZ18" s="766"/>
      <c r="TEA18" s="766"/>
      <c r="TEB18" s="766"/>
      <c r="TEC18" s="766"/>
      <c r="TED18" s="766"/>
      <c r="TEE18" s="766"/>
      <c r="TEF18" s="766"/>
      <c r="TEG18" s="766"/>
      <c r="TEH18" s="766"/>
      <c r="TEI18" s="766"/>
      <c r="TEJ18" s="766"/>
      <c r="TEK18" s="766"/>
      <c r="TEL18" s="766"/>
      <c r="TEM18" s="766"/>
      <c r="TEN18" s="766"/>
      <c r="TEO18" s="766"/>
      <c r="TEP18" s="766"/>
      <c r="TEQ18" s="766"/>
      <c r="TER18" s="766"/>
      <c r="TES18" s="766"/>
      <c r="TET18" s="766"/>
      <c r="TEU18" s="766"/>
      <c r="TEV18" s="766"/>
      <c r="TEW18" s="766"/>
      <c r="TEX18" s="766"/>
      <c r="TEY18" s="766"/>
      <c r="TEZ18" s="766"/>
      <c r="TFA18" s="766"/>
      <c r="TFB18" s="766"/>
      <c r="TFC18" s="766"/>
      <c r="TFD18" s="766"/>
      <c r="TFE18" s="766"/>
      <c r="TFF18" s="766"/>
      <c r="TFG18" s="766"/>
      <c r="TFH18" s="766"/>
      <c r="TFI18" s="766"/>
      <c r="TFJ18" s="766"/>
      <c r="TFK18" s="766"/>
      <c r="TFL18" s="766"/>
      <c r="TFM18" s="766"/>
      <c r="TFN18" s="766"/>
      <c r="TFO18" s="766"/>
      <c r="TFP18" s="766"/>
      <c r="TFQ18" s="766"/>
      <c r="TFR18" s="766"/>
      <c r="TFS18" s="766"/>
      <c r="TFT18" s="766"/>
      <c r="TFU18" s="766"/>
      <c r="TFV18" s="766"/>
      <c r="TFW18" s="766"/>
      <c r="TFX18" s="766"/>
      <c r="TFY18" s="766"/>
      <c r="TFZ18" s="766"/>
      <c r="TGA18" s="766"/>
      <c r="TGB18" s="766"/>
      <c r="TGC18" s="766"/>
      <c r="TGD18" s="766"/>
      <c r="TGE18" s="766"/>
      <c r="TGF18" s="766"/>
      <c r="TGG18" s="766"/>
      <c r="TGH18" s="766"/>
      <c r="TGI18" s="766"/>
      <c r="TGJ18" s="766"/>
      <c r="TGK18" s="766"/>
      <c r="TGL18" s="766"/>
      <c r="TGM18" s="766"/>
      <c r="TGN18" s="766"/>
      <c r="TGO18" s="766"/>
      <c r="TGP18" s="766"/>
      <c r="TGQ18" s="766"/>
      <c r="TGR18" s="766"/>
      <c r="TGS18" s="766"/>
      <c r="TGT18" s="766"/>
      <c r="TGU18" s="766"/>
      <c r="TGV18" s="766"/>
      <c r="TGW18" s="766"/>
      <c r="TGX18" s="766"/>
      <c r="TGY18" s="766"/>
      <c r="TGZ18" s="766"/>
      <c r="THA18" s="766"/>
      <c r="THB18" s="766"/>
      <c r="THC18" s="766"/>
      <c r="THD18" s="766"/>
      <c r="THE18" s="766"/>
      <c r="THF18" s="766"/>
      <c r="THG18" s="766"/>
      <c r="THH18" s="766"/>
      <c r="THI18" s="766"/>
      <c r="THJ18" s="766"/>
      <c r="THK18" s="766"/>
      <c r="THL18" s="766"/>
      <c r="THM18" s="766"/>
      <c r="THN18" s="766"/>
      <c r="THO18" s="766"/>
      <c r="THP18" s="766"/>
      <c r="THQ18" s="766"/>
      <c r="THR18" s="766"/>
      <c r="THS18" s="766"/>
      <c r="THT18" s="766"/>
      <c r="THU18" s="766"/>
      <c r="THV18" s="766"/>
      <c r="THW18" s="766"/>
      <c r="THX18" s="766"/>
      <c r="THY18" s="766"/>
      <c r="THZ18" s="766"/>
      <c r="TIA18" s="766"/>
      <c r="TIB18" s="766"/>
      <c r="TIC18" s="766"/>
      <c r="TID18" s="766"/>
      <c r="TIE18" s="766"/>
      <c r="TIF18" s="766"/>
      <c r="TIG18" s="766"/>
      <c r="TIH18" s="766"/>
      <c r="TII18" s="766"/>
      <c r="TIJ18" s="766"/>
      <c r="TIK18" s="766"/>
      <c r="TIL18" s="766"/>
      <c r="TIM18" s="766"/>
      <c r="TIN18" s="766"/>
      <c r="TIO18" s="766"/>
      <c r="TIP18" s="766"/>
      <c r="TIQ18" s="766"/>
      <c r="TIR18" s="766"/>
      <c r="TIS18" s="766"/>
      <c r="TIT18" s="766"/>
      <c r="TIU18" s="766"/>
      <c r="TIV18" s="766"/>
      <c r="TIW18" s="766"/>
      <c r="TIX18" s="766"/>
      <c r="TIY18" s="766"/>
      <c r="TIZ18" s="766"/>
      <c r="TJA18" s="766"/>
      <c r="TJB18" s="766"/>
      <c r="TJC18" s="766"/>
      <c r="TJD18" s="766"/>
      <c r="TJE18" s="766"/>
      <c r="TJF18" s="766"/>
      <c r="TJG18" s="766"/>
      <c r="TJH18" s="766"/>
      <c r="TJI18" s="766"/>
      <c r="TJJ18" s="766"/>
      <c r="TJK18" s="766"/>
      <c r="TJL18" s="766"/>
      <c r="TJM18" s="766"/>
      <c r="TJN18" s="766"/>
      <c r="TJO18" s="766"/>
      <c r="TJP18" s="766"/>
      <c r="TJQ18" s="766"/>
      <c r="TJR18" s="766"/>
      <c r="TJS18" s="766"/>
      <c r="TJT18" s="766"/>
      <c r="TJU18" s="766"/>
      <c r="TJV18" s="766"/>
      <c r="TJW18" s="766"/>
      <c r="TJX18" s="766"/>
      <c r="TJY18" s="766"/>
      <c r="TJZ18" s="766"/>
      <c r="TKA18" s="766"/>
      <c r="TKB18" s="766"/>
      <c r="TKC18" s="766"/>
      <c r="TKD18" s="766"/>
      <c r="TKE18" s="766"/>
      <c r="TKF18" s="766"/>
      <c r="TKG18" s="766"/>
      <c r="TKH18" s="766"/>
      <c r="TKI18" s="766"/>
      <c r="TKJ18" s="766"/>
      <c r="TKK18" s="766"/>
      <c r="TKL18" s="766"/>
      <c r="TKM18" s="766"/>
      <c r="TKN18" s="766"/>
      <c r="TKO18" s="766"/>
      <c r="TKP18" s="766"/>
      <c r="TKQ18" s="766"/>
      <c r="TKR18" s="766"/>
      <c r="TKS18" s="766"/>
      <c r="TKT18" s="766"/>
      <c r="TKU18" s="766"/>
      <c r="TKV18" s="766"/>
      <c r="TKW18" s="766"/>
      <c r="TKX18" s="766"/>
      <c r="TKY18" s="766"/>
      <c r="TKZ18" s="766"/>
      <c r="TLA18" s="766"/>
      <c r="TLB18" s="766"/>
      <c r="TLC18" s="766"/>
      <c r="TLD18" s="766"/>
      <c r="TLE18" s="766"/>
      <c r="TLF18" s="766"/>
      <c r="TLG18" s="766"/>
      <c r="TLH18" s="766"/>
      <c r="TLI18" s="766"/>
      <c r="TLJ18" s="766"/>
      <c r="TLK18" s="766"/>
      <c r="TLL18" s="766"/>
      <c r="TLM18" s="766"/>
      <c r="TLN18" s="766"/>
      <c r="TLO18" s="766"/>
      <c r="TLP18" s="766"/>
      <c r="TLQ18" s="766"/>
      <c r="TLR18" s="766"/>
      <c r="TLS18" s="766"/>
      <c r="TLT18" s="766"/>
      <c r="TLU18" s="766"/>
      <c r="TLV18" s="766"/>
      <c r="TLW18" s="766"/>
      <c r="TLX18" s="766"/>
      <c r="TLY18" s="766"/>
      <c r="TLZ18" s="766"/>
      <c r="TMA18" s="766"/>
      <c r="TMB18" s="766"/>
      <c r="TMC18" s="766"/>
      <c r="TMD18" s="766"/>
      <c r="TME18" s="766"/>
      <c r="TMF18" s="766"/>
      <c r="TMG18" s="766"/>
      <c r="TMH18" s="766"/>
      <c r="TMI18" s="766"/>
      <c r="TMJ18" s="766"/>
      <c r="TMK18" s="766"/>
      <c r="TML18" s="766"/>
      <c r="TMM18" s="766"/>
      <c r="TMN18" s="766"/>
      <c r="TMO18" s="766"/>
      <c r="TMP18" s="766"/>
      <c r="TMQ18" s="766"/>
      <c r="TMR18" s="766"/>
      <c r="TMS18" s="766"/>
      <c r="TMT18" s="766"/>
      <c r="TMU18" s="766"/>
      <c r="TMV18" s="766"/>
      <c r="TMW18" s="766"/>
      <c r="TMX18" s="766"/>
      <c r="TMY18" s="766"/>
      <c r="TMZ18" s="766"/>
      <c r="TNA18" s="766"/>
      <c r="TNB18" s="766"/>
      <c r="TNC18" s="766"/>
      <c r="TND18" s="766"/>
      <c r="TNE18" s="766"/>
      <c r="TNF18" s="766"/>
      <c r="TNG18" s="766"/>
      <c r="TNH18" s="766"/>
      <c r="TNI18" s="766"/>
      <c r="TNJ18" s="766"/>
      <c r="TNK18" s="766"/>
      <c r="TNL18" s="766"/>
      <c r="TNM18" s="766"/>
      <c r="TNN18" s="766"/>
      <c r="TNO18" s="766"/>
      <c r="TNP18" s="766"/>
      <c r="TNQ18" s="766"/>
      <c r="TNR18" s="766"/>
      <c r="TNS18" s="766"/>
      <c r="TNT18" s="766"/>
      <c r="TNU18" s="766"/>
      <c r="TNV18" s="766"/>
      <c r="TNW18" s="766"/>
      <c r="TNX18" s="766"/>
      <c r="TNY18" s="766"/>
      <c r="TNZ18" s="766"/>
      <c r="TOA18" s="766"/>
      <c r="TOB18" s="766"/>
      <c r="TOC18" s="766"/>
      <c r="TOD18" s="766"/>
      <c r="TOE18" s="766"/>
      <c r="TOF18" s="766"/>
      <c r="TOG18" s="766"/>
      <c r="TOH18" s="766"/>
      <c r="TOI18" s="766"/>
      <c r="TOJ18" s="766"/>
      <c r="TOK18" s="766"/>
      <c r="TOL18" s="766"/>
      <c r="TOM18" s="766"/>
      <c r="TON18" s="766"/>
      <c r="TOO18" s="766"/>
      <c r="TOP18" s="766"/>
      <c r="TOQ18" s="766"/>
      <c r="TOR18" s="766"/>
      <c r="TOS18" s="766"/>
      <c r="TOT18" s="766"/>
      <c r="TOU18" s="766"/>
      <c r="TOV18" s="766"/>
      <c r="TOW18" s="766"/>
      <c r="TOX18" s="766"/>
      <c r="TOY18" s="766"/>
      <c r="TOZ18" s="766"/>
      <c r="TPA18" s="766"/>
      <c r="TPB18" s="766"/>
      <c r="TPC18" s="766"/>
      <c r="TPD18" s="766"/>
      <c r="TPE18" s="766"/>
      <c r="TPF18" s="766"/>
      <c r="TPG18" s="766"/>
      <c r="TPH18" s="766"/>
      <c r="TPI18" s="766"/>
      <c r="TPJ18" s="766"/>
      <c r="TPK18" s="766"/>
      <c r="TPL18" s="766"/>
      <c r="TPM18" s="766"/>
      <c r="TPN18" s="766"/>
      <c r="TPO18" s="766"/>
      <c r="TPP18" s="766"/>
      <c r="TPQ18" s="766"/>
      <c r="TPR18" s="766"/>
      <c r="TPS18" s="766"/>
      <c r="TPT18" s="766"/>
      <c r="TPU18" s="766"/>
      <c r="TPV18" s="766"/>
      <c r="TPW18" s="766"/>
      <c r="TPX18" s="766"/>
      <c r="TPY18" s="766"/>
      <c r="TPZ18" s="766"/>
      <c r="TQA18" s="766"/>
      <c r="TQB18" s="766"/>
      <c r="TQC18" s="766"/>
      <c r="TQD18" s="766"/>
      <c r="TQE18" s="766"/>
      <c r="TQF18" s="766"/>
      <c r="TQG18" s="766"/>
      <c r="TQH18" s="766"/>
      <c r="TQI18" s="766"/>
      <c r="TQJ18" s="766"/>
      <c r="TQK18" s="766"/>
      <c r="TQL18" s="766"/>
      <c r="TQM18" s="766"/>
      <c r="TQN18" s="766"/>
      <c r="TQO18" s="766"/>
      <c r="TQP18" s="766"/>
      <c r="TQQ18" s="766"/>
      <c r="TQR18" s="766"/>
      <c r="TQS18" s="766"/>
      <c r="TQT18" s="766"/>
      <c r="TQU18" s="766"/>
      <c r="TQV18" s="766"/>
      <c r="TQW18" s="766"/>
      <c r="TQX18" s="766"/>
      <c r="TQY18" s="766"/>
      <c r="TQZ18" s="766"/>
      <c r="TRA18" s="766"/>
      <c r="TRB18" s="766"/>
      <c r="TRC18" s="766"/>
      <c r="TRD18" s="766"/>
      <c r="TRE18" s="766"/>
      <c r="TRF18" s="766"/>
      <c r="TRG18" s="766"/>
      <c r="TRH18" s="766"/>
      <c r="TRI18" s="766"/>
      <c r="TRJ18" s="766"/>
      <c r="TRK18" s="766"/>
      <c r="TRL18" s="766"/>
      <c r="TRM18" s="766"/>
      <c r="TRN18" s="766"/>
      <c r="TRO18" s="766"/>
      <c r="TRP18" s="766"/>
      <c r="TRQ18" s="766"/>
      <c r="TRR18" s="766"/>
      <c r="TRS18" s="766"/>
      <c r="TRT18" s="766"/>
      <c r="TRU18" s="766"/>
      <c r="TRV18" s="766"/>
      <c r="TRW18" s="766"/>
      <c r="TRX18" s="766"/>
      <c r="TRY18" s="766"/>
      <c r="TRZ18" s="766"/>
      <c r="TSA18" s="766"/>
      <c r="TSB18" s="766"/>
      <c r="TSC18" s="766"/>
      <c r="TSD18" s="766"/>
      <c r="TSE18" s="766"/>
      <c r="TSF18" s="766"/>
      <c r="TSG18" s="766"/>
      <c r="TSH18" s="766"/>
      <c r="TSI18" s="766"/>
      <c r="TSJ18" s="766"/>
      <c r="TSK18" s="766"/>
      <c r="TSL18" s="766"/>
      <c r="TSM18" s="766"/>
      <c r="TSN18" s="766"/>
      <c r="TSO18" s="766"/>
      <c r="TSP18" s="766"/>
      <c r="TSQ18" s="766"/>
      <c r="TSR18" s="766"/>
      <c r="TSS18" s="766"/>
      <c r="TST18" s="766"/>
      <c r="TSU18" s="766"/>
      <c r="TSV18" s="766"/>
      <c r="TSW18" s="766"/>
      <c r="TSX18" s="766"/>
      <c r="TSY18" s="766"/>
      <c r="TSZ18" s="766"/>
      <c r="TTA18" s="766"/>
      <c r="TTB18" s="766"/>
      <c r="TTC18" s="766"/>
      <c r="TTD18" s="766"/>
      <c r="TTE18" s="766"/>
      <c r="TTF18" s="766"/>
      <c r="TTG18" s="766"/>
      <c r="TTH18" s="766"/>
      <c r="TTI18" s="766"/>
      <c r="TTJ18" s="766"/>
      <c r="TTK18" s="766"/>
      <c r="TTL18" s="766"/>
      <c r="TTM18" s="766"/>
      <c r="TTN18" s="766"/>
      <c r="TTO18" s="766"/>
      <c r="TTP18" s="766"/>
      <c r="TTQ18" s="766"/>
      <c r="TTR18" s="766"/>
      <c r="TTS18" s="766"/>
      <c r="TTT18" s="766"/>
      <c r="TTU18" s="766"/>
      <c r="TTV18" s="766"/>
      <c r="TTW18" s="766"/>
      <c r="TTX18" s="766"/>
      <c r="TTY18" s="766"/>
      <c r="TTZ18" s="766"/>
      <c r="TUA18" s="766"/>
      <c r="TUB18" s="766"/>
      <c r="TUC18" s="766"/>
      <c r="TUD18" s="766"/>
      <c r="TUE18" s="766"/>
      <c r="TUF18" s="766"/>
      <c r="TUG18" s="766"/>
      <c r="TUH18" s="766"/>
      <c r="TUI18" s="766"/>
      <c r="TUJ18" s="766"/>
      <c r="TUK18" s="766"/>
      <c r="TUL18" s="766"/>
      <c r="TUM18" s="766"/>
      <c r="TUN18" s="766"/>
      <c r="TUO18" s="766"/>
      <c r="TUP18" s="766"/>
      <c r="TUQ18" s="766"/>
      <c r="TUR18" s="766"/>
      <c r="TUS18" s="766"/>
      <c r="TUT18" s="766"/>
      <c r="TUU18" s="766"/>
      <c r="TUV18" s="766"/>
      <c r="TUW18" s="766"/>
      <c r="TUX18" s="766"/>
      <c r="TUY18" s="766"/>
      <c r="TUZ18" s="766"/>
      <c r="TVA18" s="766"/>
      <c r="TVB18" s="766"/>
      <c r="TVC18" s="766"/>
      <c r="TVD18" s="766"/>
      <c r="TVE18" s="766"/>
      <c r="TVF18" s="766"/>
      <c r="TVG18" s="766"/>
      <c r="TVH18" s="766"/>
      <c r="TVI18" s="766"/>
      <c r="TVJ18" s="766"/>
      <c r="TVK18" s="766"/>
      <c r="TVL18" s="766"/>
      <c r="TVM18" s="766"/>
      <c r="TVN18" s="766"/>
      <c r="TVO18" s="766"/>
      <c r="TVP18" s="766"/>
      <c r="TVQ18" s="766"/>
      <c r="TVR18" s="766"/>
      <c r="TVS18" s="766"/>
      <c r="TVT18" s="766"/>
      <c r="TVU18" s="766"/>
      <c r="TVV18" s="766"/>
      <c r="TVW18" s="766"/>
      <c r="TVX18" s="766"/>
      <c r="TVY18" s="766"/>
      <c r="TVZ18" s="766"/>
      <c r="TWA18" s="766"/>
      <c r="TWB18" s="766"/>
      <c r="TWC18" s="766"/>
      <c r="TWD18" s="766"/>
      <c r="TWE18" s="766"/>
      <c r="TWF18" s="766"/>
      <c r="TWG18" s="766"/>
      <c r="TWH18" s="766"/>
      <c r="TWI18" s="766"/>
      <c r="TWJ18" s="766"/>
      <c r="TWK18" s="766"/>
      <c r="TWL18" s="766"/>
      <c r="TWM18" s="766"/>
      <c r="TWN18" s="766"/>
      <c r="TWO18" s="766"/>
      <c r="TWP18" s="766"/>
      <c r="TWQ18" s="766"/>
      <c r="TWR18" s="766"/>
      <c r="TWS18" s="766"/>
      <c r="TWT18" s="766"/>
      <c r="TWU18" s="766"/>
      <c r="TWV18" s="766"/>
      <c r="TWW18" s="766"/>
      <c r="TWX18" s="766"/>
      <c r="TWY18" s="766"/>
      <c r="TWZ18" s="766"/>
      <c r="TXA18" s="766"/>
      <c r="TXB18" s="766"/>
      <c r="TXC18" s="766"/>
      <c r="TXD18" s="766"/>
      <c r="TXE18" s="766"/>
      <c r="TXF18" s="766"/>
      <c r="TXG18" s="766"/>
      <c r="TXH18" s="766"/>
      <c r="TXI18" s="766"/>
      <c r="TXJ18" s="766"/>
      <c r="TXK18" s="766"/>
      <c r="TXL18" s="766"/>
      <c r="TXM18" s="766"/>
      <c r="TXN18" s="766"/>
      <c r="TXO18" s="766"/>
      <c r="TXP18" s="766"/>
      <c r="TXQ18" s="766"/>
      <c r="TXR18" s="766"/>
      <c r="TXS18" s="766"/>
      <c r="TXT18" s="766"/>
      <c r="TXU18" s="766"/>
      <c r="TXV18" s="766"/>
      <c r="TXW18" s="766"/>
      <c r="TXX18" s="766"/>
      <c r="TXY18" s="766"/>
      <c r="TXZ18" s="766"/>
      <c r="TYA18" s="766"/>
      <c r="TYB18" s="766"/>
      <c r="TYC18" s="766"/>
      <c r="TYD18" s="766"/>
      <c r="TYE18" s="766"/>
      <c r="TYF18" s="766"/>
      <c r="TYG18" s="766"/>
      <c r="TYH18" s="766"/>
      <c r="TYI18" s="766"/>
      <c r="TYJ18" s="766"/>
      <c r="TYK18" s="766"/>
      <c r="TYL18" s="766"/>
      <c r="TYM18" s="766"/>
      <c r="TYN18" s="766"/>
      <c r="TYO18" s="766"/>
      <c r="TYP18" s="766"/>
      <c r="TYQ18" s="766"/>
      <c r="TYR18" s="766"/>
      <c r="TYS18" s="766"/>
      <c r="TYT18" s="766"/>
      <c r="TYU18" s="766"/>
      <c r="TYV18" s="766"/>
      <c r="TYW18" s="766"/>
      <c r="TYX18" s="766"/>
      <c r="TYY18" s="766"/>
      <c r="TYZ18" s="766"/>
      <c r="TZA18" s="766"/>
      <c r="TZB18" s="766"/>
      <c r="TZC18" s="766"/>
      <c r="TZD18" s="766"/>
      <c r="TZE18" s="766"/>
      <c r="TZF18" s="766"/>
      <c r="TZG18" s="766"/>
      <c r="TZH18" s="766"/>
      <c r="TZI18" s="766"/>
      <c r="TZJ18" s="766"/>
      <c r="TZK18" s="766"/>
      <c r="TZL18" s="766"/>
      <c r="TZM18" s="766"/>
      <c r="TZN18" s="766"/>
      <c r="TZO18" s="766"/>
      <c r="TZP18" s="766"/>
      <c r="TZQ18" s="766"/>
      <c r="TZR18" s="766"/>
      <c r="TZS18" s="766"/>
      <c r="TZT18" s="766"/>
      <c r="TZU18" s="766"/>
      <c r="TZV18" s="766"/>
      <c r="TZW18" s="766"/>
      <c r="TZX18" s="766"/>
      <c r="TZY18" s="766"/>
      <c r="TZZ18" s="766"/>
      <c r="UAA18" s="766"/>
      <c r="UAB18" s="766"/>
      <c r="UAC18" s="766"/>
      <c r="UAD18" s="766"/>
      <c r="UAE18" s="766"/>
      <c r="UAF18" s="766"/>
      <c r="UAG18" s="766"/>
      <c r="UAH18" s="766"/>
      <c r="UAI18" s="766"/>
      <c r="UAJ18" s="766"/>
      <c r="UAK18" s="766"/>
      <c r="UAL18" s="766"/>
      <c r="UAM18" s="766"/>
      <c r="UAN18" s="766"/>
      <c r="UAO18" s="766"/>
      <c r="UAP18" s="766"/>
      <c r="UAQ18" s="766"/>
      <c r="UAR18" s="766"/>
      <c r="UAS18" s="766"/>
      <c r="UAT18" s="766"/>
      <c r="UAU18" s="766"/>
      <c r="UAV18" s="766"/>
      <c r="UAW18" s="766"/>
      <c r="UAX18" s="766"/>
      <c r="UAY18" s="766"/>
      <c r="UAZ18" s="766"/>
      <c r="UBA18" s="766"/>
      <c r="UBB18" s="766"/>
      <c r="UBC18" s="766"/>
      <c r="UBD18" s="766"/>
      <c r="UBE18" s="766"/>
      <c r="UBF18" s="766"/>
      <c r="UBG18" s="766"/>
      <c r="UBH18" s="766"/>
      <c r="UBI18" s="766"/>
      <c r="UBJ18" s="766"/>
      <c r="UBK18" s="766"/>
      <c r="UBL18" s="766"/>
      <c r="UBM18" s="766"/>
      <c r="UBN18" s="766"/>
      <c r="UBO18" s="766"/>
      <c r="UBP18" s="766"/>
      <c r="UBQ18" s="766"/>
      <c r="UBR18" s="766"/>
      <c r="UBS18" s="766"/>
      <c r="UBT18" s="766"/>
      <c r="UBU18" s="766"/>
      <c r="UBV18" s="766"/>
      <c r="UBW18" s="766"/>
      <c r="UBX18" s="766"/>
      <c r="UBY18" s="766"/>
      <c r="UBZ18" s="766"/>
      <c r="UCA18" s="766"/>
      <c r="UCB18" s="766"/>
      <c r="UCC18" s="766"/>
      <c r="UCD18" s="766"/>
      <c r="UCE18" s="766"/>
      <c r="UCF18" s="766"/>
      <c r="UCG18" s="766"/>
      <c r="UCH18" s="766"/>
      <c r="UCI18" s="766"/>
      <c r="UCJ18" s="766"/>
      <c r="UCK18" s="766"/>
      <c r="UCL18" s="766"/>
      <c r="UCM18" s="766"/>
      <c r="UCN18" s="766"/>
      <c r="UCO18" s="766"/>
      <c r="UCP18" s="766"/>
      <c r="UCQ18" s="766"/>
      <c r="UCR18" s="766"/>
      <c r="UCS18" s="766"/>
      <c r="UCT18" s="766"/>
      <c r="UCU18" s="766"/>
      <c r="UCV18" s="766"/>
      <c r="UCW18" s="766"/>
      <c r="UCX18" s="766"/>
      <c r="UCY18" s="766"/>
      <c r="UCZ18" s="766"/>
      <c r="UDA18" s="766"/>
      <c r="UDB18" s="766"/>
      <c r="UDC18" s="766"/>
      <c r="UDD18" s="766"/>
      <c r="UDE18" s="766"/>
      <c r="UDF18" s="766"/>
      <c r="UDG18" s="766"/>
      <c r="UDH18" s="766"/>
      <c r="UDI18" s="766"/>
      <c r="UDJ18" s="766"/>
      <c r="UDK18" s="766"/>
      <c r="UDL18" s="766"/>
      <c r="UDM18" s="766"/>
      <c r="UDN18" s="766"/>
      <c r="UDO18" s="766"/>
      <c r="UDP18" s="766"/>
      <c r="UDQ18" s="766"/>
      <c r="UDR18" s="766"/>
      <c r="UDS18" s="766"/>
      <c r="UDT18" s="766"/>
      <c r="UDU18" s="766"/>
      <c r="UDV18" s="766"/>
      <c r="UDW18" s="766"/>
      <c r="UDX18" s="766"/>
      <c r="UDY18" s="766"/>
      <c r="UDZ18" s="766"/>
      <c r="UEA18" s="766"/>
      <c r="UEB18" s="766"/>
      <c r="UEC18" s="766"/>
      <c r="UED18" s="766"/>
      <c r="UEE18" s="766"/>
      <c r="UEF18" s="766"/>
      <c r="UEG18" s="766"/>
      <c r="UEH18" s="766"/>
      <c r="UEI18" s="766"/>
      <c r="UEJ18" s="766"/>
      <c r="UEK18" s="766"/>
      <c r="UEL18" s="766"/>
      <c r="UEM18" s="766"/>
      <c r="UEN18" s="766"/>
      <c r="UEO18" s="766"/>
      <c r="UEP18" s="766"/>
      <c r="UEQ18" s="766"/>
      <c r="UER18" s="766"/>
      <c r="UES18" s="766"/>
      <c r="UET18" s="766"/>
      <c r="UEU18" s="766"/>
      <c r="UEV18" s="766"/>
      <c r="UEW18" s="766"/>
      <c r="UEX18" s="766"/>
      <c r="UEY18" s="766"/>
      <c r="UEZ18" s="766"/>
      <c r="UFA18" s="766"/>
      <c r="UFB18" s="766"/>
      <c r="UFC18" s="766"/>
      <c r="UFD18" s="766"/>
      <c r="UFE18" s="766"/>
      <c r="UFF18" s="766"/>
      <c r="UFG18" s="766"/>
      <c r="UFH18" s="766"/>
      <c r="UFI18" s="766"/>
      <c r="UFJ18" s="766"/>
      <c r="UFK18" s="766"/>
      <c r="UFL18" s="766"/>
      <c r="UFM18" s="766"/>
      <c r="UFN18" s="766"/>
      <c r="UFO18" s="766"/>
      <c r="UFP18" s="766"/>
      <c r="UFQ18" s="766"/>
      <c r="UFR18" s="766"/>
      <c r="UFS18" s="766"/>
      <c r="UFT18" s="766"/>
      <c r="UFU18" s="766"/>
      <c r="UFV18" s="766"/>
      <c r="UFW18" s="766"/>
      <c r="UFX18" s="766"/>
      <c r="UFY18" s="766"/>
      <c r="UFZ18" s="766"/>
      <c r="UGA18" s="766"/>
      <c r="UGB18" s="766"/>
      <c r="UGC18" s="766"/>
      <c r="UGD18" s="766"/>
      <c r="UGE18" s="766"/>
      <c r="UGF18" s="766"/>
      <c r="UGG18" s="766"/>
      <c r="UGH18" s="766"/>
      <c r="UGI18" s="766"/>
      <c r="UGJ18" s="766"/>
      <c r="UGK18" s="766"/>
      <c r="UGL18" s="766"/>
      <c r="UGM18" s="766"/>
      <c r="UGN18" s="766"/>
      <c r="UGO18" s="766"/>
      <c r="UGP18" s="766"/>
      <c r="UGQ18" s="766"/>
      <c r="UGR18" s="766"/>
      <c r="UGS18" s="766"/>
      <c r="UGT18" s="766"/>
      <c r="UGU18" s="766"/>
      <c r="UGV18" s="766"/>
      <c r="UGW18" s="766"/>
      <c r="UGX18" s="766"/>
      <c r="UGY18" s="766"/>
      <c r="UGZ18" s="766"/>
      <c r="UHA18" s="766"/>
      <c r="UHB18" s="766"/>
      <c r="UHC18" s="766"/>
      <c r="UHD18" s="766"/>
      <c r="UHE18" s="766"/>
      <c r="UHF18" s="766"/>
      <c r="UHG18" s="766"/>
      <c r="UHH18" s="766"/>
      <c r="UHI18" s="766"/>
      <c r="UHJ18" s="766"/>
      <c r="UHK18" s="766"/>
      <c r="UHL18" s="766"/>
      <c r="UHM18" s="766"/>
      <c r="UHN18" s="766"/>
      <c r="UHO18" s="766"/>
      <c r="UHP18" s="766"/>
      <c r="UHQ18" s="766"/>
      <c r="UHR18" s="766"/>
      <c r="UHS18" s="766"/>
      <c r="UHT18" s="766"/>
      <c r="UHU18" s="766"/>
      <c r="UHV18" s="766"/>
      <c r="UHW18" s="766"/>
      <c r="UHX18" s="766"/>
      <c r="UHY18" s="766"/>
      <c r="UHZ18" s="766"/>
      <c r="UIA18" s="766"/>
      <c r="UIB18" s="766"/>
      <c r="UIC18" s="766"/>
      <c r="UID18" s="766"/>
      <c r="UIE18" s="766"/>
      <c r="UIF18" s="766"/>
      <c r="UIG18" s="766"/>
      <c r="UIH18" s="766"/>
      <c r="UII18" s="766"/>
      <c r="UIJ18" s="766"/>
      <c r="UIK18" s="766"/>
      <c r="UIL18" s="766"/>
      <c r="UIM18" s="766"/>
      <c r="UIN18" s="766"/>
      <c r="UIO18" s="766"/>
      <c r="UIP18" s="766"/>
      <c r="UIQ18" s="766"/>
      <c r="UIR18" s="766"/>
      <c r="UIS18" s="766"/>
      <c r="UIT18" s="766"/>
      <c r="UIU18" s="766"/>
      <c r="UIV18" s="766"/>
      <c r="UIW18" s="766"/>
      <c r="UIX18" s="766"/>
      <c r="UIY18" s="766"/>
      <c r="UIZ18" s="766"/>
      <c r="UJA18" s="766"/>
      <c r="UJB18" s="766"/>
      <c r="UJC18" s="766"/>
      <c r="UJD18" s="766"/>
      <c r="UJE18" s="766"/>
      <c r="UJF18" s="766"/>
      <c r="UJG18" s="766"/>
      <c r="UJH18" s="766"/>
      <c r="UJI18" s="766"/>
      <c r="UJJ18" s="766"/>
      <c r="UJK18" s="766"/>
      <c r="UJL18" s="766"/>
      <c r="UJM18" s="766"/>
      <c r="UJN18" s="766"/>
      <c r="UJO18" s="766"/>
      <c r="UJP18" s="766"/>
      <c r="UJQ18" s="766"/>
      <c r="UJR18" s="766"/>
      <c r="UJS18" s="766"/>
      <c r="UJT18" s="766"/>
      <c r="UJU18" s="766"/>
      <c r="UJV18" s="766"/>
      <c r="UJW18" s="766"/>
      <c r="UJX18" s="766"/>
      <c r="UJY18" s="766"/>
      <c r="UJZ18" s="766"/>
      <c r="UKA18" s="766"/>
      <c r="UKB18" s="766"/>
      <c r="UKC18" s="766"/>
      <c r="UKD18" s="766"/>
      <c r="UKE18" s="766"/>
      <c r="UKF18" s="766"/>
      <c r="UKG18" s="766"/>
      <c r="UKH18" s="766"/>
      <c r="UKI18" s="766"/>
      <c r="UKJ18" s="766"/>
      <c r="UKK18" s="766"/>
      <c r="UKL18" s="766"/>
      <c r="UKM18" s="766"/>
      <c r="UKN18" s="766"/>
      <c r="UKO18" s="766"/>
      <c r="UKP18" s="766"/>
      <c r="UKQ18" s="766"/>
      <c r="UKR18" s="766"/>
      <c r="UKS18" s="766"/>
      <c r="UKT18" s="766"/>
      <c r="UKU18" s="766"/>
      <c r="UKV18" s="766"/>
      <c r="UKW18" s="766"/>
      <c r="UKX18" s="766"/>
      <c r="UKY18" s="766"/>
      <c r="UKZ18" s="766"/>
      <c r="ULA18" s="766"/>
      <c r="ULB18" s="766"/>
      <c r="ULC18" s="766"/>
      <c r="ULD18" s="766"/>
      <c r="ULE18" s="766"/>
      <c r="ULF18" s="766"/>
      <c r="ULG18" s="766"/>
      <c r="ULH18" s="766"/>
      <c r="ULI18" s="766"/>
      <c r="ULJ18" s="766"/>
      <c r="ULK18" s="766"/>
      <c r="ULL18" s="766"/>
      <c r="ULM18" s="766"/>
      <c r="ULN18" s="766"/>
      <c r="ULO18" s="766"/>
      <c r="ULP18" s="766"/>
      <c r="ULQ18" s="766"/>
      <c r="ULR18" s="766"/>
      <c r="ULS18" s="766"/>
      <c r="ULT18" s="766"/>
      <c r="ULU18" s="766"/>
      <c r="ULV18" s="766"/>
      <c r="ULW18" s="766"/>
      <c r="ULX18" s="766"/>
      <c r="ULY18" s="766"/>
      <c r="ULZ18" s="766"/>
      <c r="UMA18" s="766"/>
      <c r="UMB18" s="766"/>
      <c r="UMC18" s="766"/>
      <c r="UMD18" s="766"/>
      <c r="UME18" s="766"/>
      <c r="UMF18" s="766"/>
      <c r="UMG18" s="766"/>
      <c r="UMH18" s="766"/>
      <c r="UMI18" s="766"/>
      <c r="UMJ18" s="766"/>
      <c r="UMK18" s="766"/>
      <c r="UML18" s="766"/>
      <c r="UMM18" s="766"/>
      <c r="UMN18" s="766"/>
      <c r="UMO18" s="766"/>
      <c r="UMP18" s="766"/>
      <c r="UMQ18" s="766"/>
      <c r="UMR18" s="766"/>
      <c r="UMS18" s="766"/>
      <c r="UMT18" s="766"/>
      <c r="UMU18" s="766"/>
      <c r="UMV18" s="766"/>
      <c r="UMW18" s="766"/>
      <c r="UMX18" s="766"/>
      <c r="UMY18" s="766"/>
      <c r="UMZ18" s="766"/>
      <c r="UNA18" s="766"/>
      <c r="UNB18" s="766"/>
      <c r="UNC18" s="766"/>
      <c r="UND18" s="766"/>
      <c r="UNE18" s="766"/>
      <c r="UNF18" s="766"/>
      <c r="UNG18" s="766"/>
      <c r="UNH18" s="766"/>
      <c r="UNI18" s="766"/>
      <c r="UNJ18" s="766"/>
      <c r="UNK18" s="766"/>
      <c r="UNL18" s="766"/>
      <c r="UNM18" s="766"/>
      <c r="UNN18" s="766"/>
      <c r="UNO18" s="766"/>
      <c r="UNP18" s="766"/>
      <c r="UNQ18" s="766"/>
      <c r="UNR18" s="766"/>
      <c r="UNS18" s="766"/>
      <c r="UNT18" s="766"/>
      <c r="UNU18" s="766"/>
      <c r="UNV18" s="766"/>
      <c r="UNW18" s="766"/>
      <c r="UNX18" s="766"/>
      <c r="UNY18" s="766"/>
      <c r="UNZ18" s="766"/>
      <c r="UOA18" s="766"/>
      <c r="UOB18" s="766"/>
      <c r="UOC18" s="766"/>
      <c r="UOD18" s="766"/>
      <c r="UOE18" s="766"/>
      <c r="UOF18" s="766"/>
      <c r="UOG18" s="766"/>
      <c r="UOH18" s="766"/>
      <c r="UOI18" s="766"/>
      <c r="UOJ18" s="766"/>
      <c r="UOK18" s="766"/>
      <c r="UOL18" s="766"/>
      <c r="UOM18" s="766"/>
      <c r="UON18" s="766"/>
      <c r="UOO18" s="766"/>
      <c r="UOP18" s="766"/>
      <c r="UOQ18" s="766"/>
      <c r="UOR18" s="766"/>
      <c r="UOS18" s="766"/>
      <c r="UOT18" s="766"/>
      <c r="UOU18" s="766"/>
      <c r="UOV18" s="766"/>
      <c r="UOW18" s="766"/>
      <c r="UOX18" s="766"/>
      <c r="UOY18" s="766"/>
      <c r="UOZ18" s="766"/>
      <c r="UPA18" s="766"/>
      <c r="UPB18" s="766"/>
      <c r="UPC18" s="766"/>
      <c r="UPD18" s="766"/>
      <c r="UPE18" s="766"/>
      <c r="UPF18" s="766"/>
      <c r="UPG18" s="766"/>
      <c r="UPH18" s="766"/>
      <c r="UPI18" s="766"/>
      <c r="UPJ18" s="766"/>
      <c r="UPK18" s="766"/>
      <c r="UPL18" s="766"/>
      <c r="UPM18" s="766"/>
      <c r="UPN18" s="766"/>
      <c r="UPO18" s="766"/>
      <c r="UPP18" s="766"/>
      <c r="UPQ18" s="766"/>
      <c r="UPR18" s="766"/>
      <c r="UPS18" s="766"/>
      <c r="UPT18" s="766"/>
      <c r="UPU18" s="766"/>
      <c r="UPV18" s="766"/>
      <c r="UPW18" s="766"/>
      <c r="UPX18" s="766"/>
      <c r="UPY18" s="766"/>
      <c r="UPZ18" s="766"/>
      <c r="UQA18" s="766"/>
      <c r="UQB18" s="766"/>
      <c r="UQC18" s="766"/>
      <c r="UQD18" s="766"/>
      <c r="UQE18" s="766"/>
      <c r="UQF18" s="766"/>
      <c r="UQG18" s="766"/>
      <c r="UQH18" s="766"/>
      <c r="UQI18" s="766"/>
      <c r="UQJ18" s="766"/>
      <c r="UQK18" s="766"/>
      <c r="UQL18" s="766"/>
      <c r="UQM18" s="766"/>
      <c r="UQN18" s="766"/>
      <c r="UQO18" s="766"/>
      <c r="UQP18" s="766"/>
      <c r="UQQ18" s="766"/>
      <c r="UQR18" s="766"/>
      <c r="UQS18" s="766"/>
      <c r="UQT18" s="766"/>
      <c r="UQU18" s="766"/>
      <c r="UQV18" s="766"/>
      <c r="UQW18" s="766"/>
      <c r="UQX18" s="766"/>
      <c r="UQY18" s="766"/>
      <c r="UQZ18" s="766"/>
      <c r="URA18" s="766"/>
      <c r="URB18" s="766"/>
      <c r="URC18" s="766"/>
      <c r="URD18" s="766"/>
      <c r="URE18" s="766"/>
      <c r="URF18" s="766"/>
      <c r="URG18" s="766"/>
      <c r="URH18" s="766"/>
      <c r="URI18" s="766"/>
      <c r="URJ18" s="766"/>
      <c r="URK18" s="766"/>
      <c r="URL18" s="766"/>
      <c r="URM18" s="766"/>
      <c r="URN18" s="766"/>
      <c r="URO18" s="766"/>
      <c r="URP18" s="766"/>
      <c r="URQ18" s="766"/>
      <c r="URR18" s="766"/>
      <c r="URS18" s="766"/>
      <c r="URT18" s="766"/>
      <c r="URU18" s="766"/>
      <c r="URV18" s="766"/>
      <c r="URW18" s="766"/>
      <c r="URX18" s="766"/>
      <c r="URY18" s="766"/>
      <c r="URZ18" s="766"/>
      <c r="USA18" s="766"/>
      <c r="USB18" s="766"/>
      <c r="USC18" s="766"/>
      <c r="USD18" s="766"/>
      <c r="USE18" s="766"/>
      <c r="USF18" s="766"/>
      <c r="USG18" s="766"/>
      <c r="USH18" s="766"/>
      <c r="USI18" s="766"/>
      <c r="USJ18" s="766"/>
      <c r="USK18" s="766"/>
      <c r="USL18" s="766"/>
      <c r="USM18" s="766"/>
      <c r="USN18" s="766"/>
      <c r="USO18" s="766"/>
      <c r="USP18" s="766"/>
      <c r="USQ18" s="766"/>
      <c r="USR18" s="766"/>
      <c r="USS18" s="766"/>
      <c r="UST18" s="766"/>
      <c r="USU18" s="766"/>
      <c r="USV18" s="766"/>
      <c r="USW18" s="766"/>
      <c r="USX18" s="766"/>
      <c r="USY18" s="766"/>
      <c r="USZ18" s="766"/>
      <c r="UTA18" s="766"/>
      <c r="UTB18" s="766"/>
      <c r="UTC18" s="766"/>
      <c r="UTD18" s="766"/>
      <c r="UTE18" s="766"/>
      <c r="UTF18" s="766"/>
      <c r="UTG18" s="766"/>
      <c r="UTH18" s="766"/>
      <c r="UTI18" s="766"/>
      <c r="UTJ18" s="766"/>
      <c r="UTK18" s="766"/>
      <c r="UTL18" s="766"/>
      <c r="UTM18" s="766"/>
      <c r="UTN18" s="766"/>
      <c r="UTO18" s="766"/>
      <c r="UTP18" s="766"/>
      <c r="UTQ18" s="766"/>
      <c r="UTR18" s="766"/>
      <c r="UTS18" s="766"/>
      <c r="UTT18" s="766"/>
      <c r="UTU18" s="766"/>
      <c r="UTV18" s="766"/>
      <c r="UTW18" s="766"/>
      <c r="UTX18" s="766"/>
      <c r="UTY18" s="766"/>
      <c r="UTZ18" s="766"/>
      <c r="UUA18" s="766"/>
      <c r="UUB18" s="766"/>
      <c r="UUC18" s="766"/>
      <c r="UUD18" s="766"/>
      <c r="UUE18" s="766"/>
      <c r="UUF18" s="766"/>
      <c r="UUG18" s="766"/>
      <c r="UUH18" s="766"/>
      <c r="UUI18" s="766"/>
      <c r="UUJ18" s="766"/>
      <c r="UUK18" s="766"/>
      <c r="UUL18" s="766"/>
      <c r="UUM18" s="766"/>
      <c r="UUN18" s="766"/>
      <c r="UUO18" s="766"/>
      <c r="UUP18" s="766"/>
      <c r="UUQ18" s="766"/>
      <c r="UUR18" s="766"/>
      <c r="UUS18" s="766"/>
      <c r="UUT18" s="766"/>
      <c r="UUU18" s="766"/>
      <c r="UUV18" s="766"/>
      <c r="UUW18" s="766"/>
      <c r="UUX18" s="766"/>
      <c r="UUY18" s="766"/>
      <c r="UUZ18" s="766"/>
      <c r="UVA18" s="766"/>
      <c r="UVB18" s="766"/>
      <c r="UVC18" s="766"/>
      <c r="UVD18" s="766"/>
      <c r="UVE18" s="766"/>
      <c r="UVF18" s="766"/>
      <c r="UVG18" s="766"/>
      <c r="UVH18" s="766"/>
      <c r="UVI18" s="766"/>
      <c r="UVJ18" s="766"/>
      <c r="UVK18" s="766"/>
      <c r="UVL18" s="766"/>
      <c r="UVM18" s="766"/>
      <c r="UVN18" s="766"/>
      <c r="UVO18" s="766"/>
      <c r="UVP18" s="766"/>
      <c r="UVQ18" s="766"/>
      <c r="UVR18" s="766"/>
      <c r="UVS18" s="766"/>
      <c r="UVT18" s="766"/>
      <c r="UVU18" s="766"/>
      <c r="UVV18" s="766"/>
      <c r="UVW18" s="766"/>
      <c r="UVX18" s="766"/>
      <c r="UVY18" s="766"/>
      <c r="UVZ18" s="766"/>
      <c r="UWA18" s="766"/>
      <c r="UWB18" s="766"/>
      <c r="UWC18" s="766"/>
      <c r="UWD18" s="766"/>
      <c r="UWE18" s="766"/>
      <c r="UWF18" s="766"/>
      <c r="UWG18" s="766"/>
      <c r="UWH18" s="766"/>
      <c r="UWI18" s="766"/>
      <c r="UWJ18" s="766"/>
      <c r="UWK18" s="766"/>
      <c r="UWL18" s="766"/>
      <c r="UWM18" s="766"/>
      <c r="UWN18" s="766"/>
      <c r="UWO18" s="766"/>
      <c r="UWP18" s="766"/>
      <c r="UWQ18" s="766"/>
      <c r="UWR18" s="766"/>
      <c r="UWS18" s="766"/>
      <c r="UWT18" s="766"/>
      <c r="UWU18" s="766"/>
      <c r="UWV18" s="766"/>
      <c r="UWW18" s="766"/>
      <c r="UWX18" s="766"/>
      <c r="UWY18" s="766"/>
      <c r="UWZ18" s="766"/>
      <c r="UXA18" s="766"/>
      <c r="UXB18" s="766"/>
      <c r="UXC18" s="766"/>
      <c r="UXD18" s="766"/>
      <c r="UXE18" s="766"/>
      <c r="UXF18" s="766"/>
      <c r="UXG18" s="766"/>
      <c r="UXH18" s="766"/>
      <c r="UXI18" s="766"/>
      <c r="UXJ18" s="766"/>
      <c r="UXK18" s="766"/>
      <c r="UXL18" s="766"/>
      <c r="UXM18" s="766"/>
      <c r="UXN18" s="766"/>
      <c r="UXO18" s="766"/>
      <c r="UXP18" s="766"/>
      <c r="UXQ18" s="766"/>
      <c r="UXR18" s="766"/>
      <c r="UXS18" s="766"/>
      <c r="UXT18" s="766"/>
      <c r="UXU18" s="766"/>
      <c r="UXV18" s="766"/>
      <c r="UXW18" s="766"/>
      <c r="UXX18" s="766"/>
      <c r="UXY18" s="766"/>
      <c r="UXZ18" s="766"/>
      <c r="UYA18" s="766"/>
      <c r="UYB18" s="766"/>
      <c r="UYC18" s="766"/>
      <c r="UYD18" s="766"/>
      <c r="UYE18" s="766"/>
      <c r="UYF18" s="766"/>
      <c r="UYG18" s="766"/>
      <c r="UYH18" s="766"/>
      <c r="UYI18" s="766"/>
      <c r="UYJ18" s="766"/>
      <c r="UYK18" s="766"/>
      <c r="UYL18" s="766"/>
      <c r="UYM18" s="766"/>
      <c r="UYN18" s="766"/>
      <c r="UYO18" s="766"/>
      <c r="UYP18" s="766"/>
      <c r="UYQ18" s="766"/>
      <c r="UYR18" s="766"/>
      <c r="UYS18" s="766"/>
      <c r="UYT18" s="766"/>
      <c r="UYU18" s="766"/>
      <c r="UYV18" s="766"/>
      <c r="UYW18" s="766"/>
      <c r="UYX18" s="766"/>
      <c r="UYY18" s="766"/>
      <c r="UYZ18" s="766"/>
      <c r="UZA18" s="766"/>
      <c r="UZB18" s="766"/>
      <c r="UZC18" s="766"/>
      <c r="UZD18" s="766"/>
      <c r="UZE18" s="766"/>
      <c r="UZF18" s="766"/>
      <c r="UZG18" s="766"/>
      <c r="UZH18" s="766"/>
      <c r="UZI18" s="766"/>
      <c r="UZJ18" s="766"/>
      <c r="UZK18" s="766"/>
      <c r="UZL18" s="766"/>
      <c r="UZM18" s="766"/>
      <c r="UZN18" s="766"/>
      <c r="UZO18" s="766"/>
      <c r="UZP18" s="766"/>
      <c r="UZQ18" s="766"/>
      <c r="UZR18" s="766"/>
      <c r="UZS18" s="766"/>
      <c r="UZT18" s="766"/>
      <c r="UZU18" s="766"/>
      <c r="UZV18" s="766"/>
      <c r="UZW18" s="766"/>
      <c r="UZX18" s="766"/>
      <c r="UZY18" s="766"/>
      <c r="UZZ18" s="766"/>
      <c r="VAA18" s="766"/>
      <c r="VAB18" s="766"/>
      <c r="VAC18" s="766"/>
      <c r="VAD18" s="766"/>
      <c r="VAE18" s="766"/>
      <c r="VAF18" s="766"/>
      <c r="VAG18" s="766"/>
      <c r="VAH18" s="766"/>
      <c r="VAI18" s="766"/>
      <c r="VAJ18" s="766"/>
      <c r="VAK18" s="766"/>
      <c r="VAL18" s="766"/>
      <c r="VAM18" s="766"/>
      <c r="VAN18" s="766"/>
      <c r="VAO18" s="766"/>
      <c r="VAP18" s="766"/>
      <c r="VAQ18" s="766"/>
      <c r="VAR18" s="766"/>
      <c r="VAS18" s="766"/>
      <c r="VAT18" s="766"/>
      <c r="VAU18" s="766"/>
      <c r="VAV18" s="766"/>
      <c r="VAW18" s="766"/>
      <c r="VAX18" s="766"/>
      <c r="VAY18" s="766"/>
      <c r="VAZ18" s="766"/>
      <c r="VBA18" s="766"/>
      <c r="VBB18" s="766"/>
      <c r="VBC18" s="766"/>
      <c r="VBD18" s="766"/>
      <c r="VBE18" s="766"/>
      <c r="VBF18" s="766"/>
      <c r="VBG18" s="766"/>
      <c r="VBH18" s="766"/>
      <c r="VBI18" s="766"/>
      <c r="VBJ18" s="766"/>
      <c r="VBK18" s="766"/>
      <c r="VBL18" s="766"/>
      <c r="VBM18" s="766"/>
      <c r="VBN18" s="766"/>
      <c r="VBO18" s="766"/>
      <c r="VBP18" s="766"/>
      <c r="VBQ18" s="766"/>
      <c r="VBR18" s="766"/>
      <c r="VBS18" s="766"/>
      <c r="VBT18" s="766"/>
      <c r="VBU18" s="766"/>
      <c r="VBV18" s="766"/>
      <c r="VBW18" s="766"/>
      <c r="VBX18" s="766"/>
      <c r="VBY18" s="766"/>
      <c r="VBZ18" s="766"/>
      <c r="VCA18" s="766"/>
      <c r="VCB18" s="766"/>
      <c r="VCC18" s="766"/>
      <c r="VCD18" s="766"/>
      <c r="VCE18" s="766"/>
      <c r="VCF18" s="766"/>
      <c r="VCG18" s="766"/>
      <c r="VCH18" s="766"/>
      <c r="VCI18" s="766"/>
      <c r="VCJ18" s="766"/>
      <c r="VCK18" s="766"/>
      <c r="VCL18" s="766"/>
      <c r="VCM18" s="766"/>
      <c r="VCN18" s="766"/>
      <c r="VCO18" s="766"/>
      <c r="VCP18" s="766"/>
      <c r="VCQ18" s="766"/>
      <c r="VCR18" s="766"/>
      <c r="VCS18" s="766"/>
      <c r="VCT18" s="766"/>
      <c r="VCU18" s="766"/>
      <c r="VCV18" s="766"/>
      <c r="VCW18" s="766"/>
      <c r="VCX18" s="766"/>
      <c r="VCY18" s="766"/>
      <c r="VCZ18" s="766"/>
      <c r="VDA18" s="766"/>
      <c r="VDB18" s="766"/>
      <c r="VDC18" s="766"/>
      <c r="VDD18" s="766"/>
      <c r="VDE18" s="766"/>
      <c r="VDF18" s="766"/>
      <c r="VDG18" s="766"/>
      <c r="VDH18" s="766"/>
      <c r="VDI18" s="766"/>
      <c r="VDJ18" s="766"/>
      <c r="VDK18" s="766"/>
      <c r="VDL18" s="766"/>
      <c r="VDM18" s="766"/>
      <c r="VDN18" s="766"/>
      <c r="VDO18" s="766"/>
      <c r="VDP18" s="766"/>
      <c r="VDQ18" s="766"/>
      <c r="VDR18" s="766"/>
      <c r="VDS18" s="766"/>
      <c r="VDT18" s="766"/>
      <c r="VDU18" s="766"/>
      <c r="VDV18" s="766"/>
      <c r="VDW18" s="766"/>
      <c r="VDX18" s="766"/>
      <c r="VDY18" s="766"/>
      <c r="VDZ18" s="766"/>
      <c r="VEA18" s="766"/>
      <c r="VEB18" s="766"/>
      <c r="VEC18" s="766"/>
      <c r="VED18" s="766"/>
      <c r="VEE18" s="766"/>
      <c r="VEF18" s="766"/>
      <c r="VEG18" s="766"/>
      <c r="VEH18" s="766"/>
      <c r="VEI18" s="766"/>
      <c r="VEJ18" s="766"/>
      <c r="VEK18" s="766"/>
      <c r="VEL18" s="766"/>
      <c r="VEM18" s="766"/>
      <c r="VEN18" s="766"/>
      <c r="VEO18" s="766"/>
      <c r="VEP18" s="766"/>
      <c r="VEQ18" s="766"/>
      <c r="VER18" s="766"/>
      <c r="VES18" s="766"/>
      <c r="VET18" s="766"/>
      <c r="VEU18" s="766"/>
      <c r="VEV18" s="766"/>
      <c r="VEW18" s="766"/>
      <c r="VEX18" s="766"/>
      <c r="VEY18" s="766"/>
      <c r="VEZ18" s="766"/>
      <c r="VFA18" s="766"/>
      <c r="VFB18" s="766"/>
      <c r="VFC18" s="766"/>
      <c r="VFD18" s="766"/>
      <c r="VFE18" s="766"/>
      <c r="VFF18" s="766"/>
      <c r="VFG18" s="766"/>
      <c r="VFH18" s="766"/>
      <c r="VFI18" s="766"/>
      <c r="VFJ18" s="766"/>
      <c r="VFK18" s="766"/>
      <c r="VFL18" s="766"/>
      <c r="VFM18" s="766"/>
      <c r="VFN18" s="766"/>
      <c r="VFO18" s="766"/>
      <c r="VFP18" s="766"/>
      <c r="VFQ18" s="766"/>
      <c r="VFR18" s="766"/>
      <c r="VFS18" s="766"/>
      <c r="VFT18" s="766"/>
      <c r="VFU18" s="766"/>
      <c r="VFV18" s="766"/>
      <c r="VFW18" s="766"/>
      <c r="VFX18" s="766"/>
      <c r="VFY18" s="766"/>
      <c r="VFZ18" s="766"/>
      <c r="VGA18" s="766"/>
      <c r="VGB18" s="766"/>
      <c r="VGC18" s="766"/>
      <c r="VGD18" s="766"/>
      <c r="VGE18" s="766"/>
      <c r="VGF18" s="766"/>
      <c r="VGG18" s="766"/>
      <c r="VGH18" s="766"/>
      <c r="VGI18" s="766"/>
      <c r="VGJ18" s="766"/>
      <c r="VGK18" s="766"/>
      <c r="VGL18" s="766"/>
      <c r="VGM18" s="766"/>
      <c r="VGN18" s="766"/>
      <c r="VGO18" s="766"/>
      <c r="VGP18" s="766"/>
      <c r="VGQ18" s="766"/>
      <c r="VGR18" s="766"/>
      <c r="VGS18" s="766"/>
      <c r="VGT18" s="766"/>
      <c r="VGU18" s="766"/>
      <c r="VGV18" s="766"/>
      <c r="VGW18" s="766"/>
      <c r="VGX18" s="766"/>
      <c r="VGY18" s="766"/>
      <c r="VGZ18" s="766"/>
      <c r="VHA18" s="766"/>
      <c r="VHB18" s="766"/>
      <c r="VHC18" s="766"/>
      <c r="VHD18" s="766"/>
      <c r="VHE18" s="766"/>
      <c r="VHF18" s="766"/>
      <c r="VHG18" s="766"/>
      <c r="VHH18" s="766"/>
      <c r="VHI18" s="766"/>
      <c r="VHJ18" s="766"/>
      <c r="VHK18" s="766"/>
      <c r="VHL18" s="766"/>
      <c r="VHM18" s="766"/>
      <c r="VHN18" s="766"/>
      <c r="VHO18" s="766"/>
      <c r="VHP18" s="766"/>
      <c r="VHQ18" s="766"/>
      <c r="VHR18" s="766"/>
      <c r="VHS18" s="766"/>
      <c r="VHT18" s="766"/>
      <c r="VHU18" s="766"/>
      <c r="VHV18" s="766"/>
      <c r="VHW18" s="766"/>
      <c r="VHX18" s="766"/>
      <c r="VHY18" s="766"/>
      <c r="VHZ18" s="766"/>
      <c r="VIA18" s="766"/>
      <c r="VIB18" s="766"/>
      <c r="VIC18" s="766"/>
      <c r="VID18" s="766"/>
      <c r="VIE18" s="766"/>
      <c r="VIF18" s="766"/>
      <c r="VIG18" s="766"/>
      <c r="VIH18" s="766"/>
      <c r="VII18" s="766"/>
      <c r="VIJ18" s="766"/>
      <c r="VIK18" s="766"/>
      <c r="VIL18" s="766"/>
      <c r="VIM18" s="766"/>
      <c r="VIN18" s="766"/>
      <c r="VIO18" s="766"/>
      <c r="VIP18" s="766"/>
      <c r="VIQ18" s="766"/>
      <c r="VIR18" s="766"/>
      <c r="VIS18" s="766"/>
      <c r="VIT18" s="766"/>
      <c r="VIU18" s="766"/>
      <c r="VIV18" s="766"/>
      <c r="VIW18" s="766"/>
      <c r="VIX18" s="766"/>
      <c r="VIY18" s="766"/>
      <c r="VIZ18" s="766"/>
      <c r="VJA18" s="766"/>
      <c r="VJB18" s="766"/>
      <c r="VJC18" s="766"/>
      <c r="VJD18" s="766"/>
      <c r="VJE18" s="766"/>
      <c r="VJF18" s="766"/>
      <c r="VJG18" s="766"/>
      <c r="VJH18" s="766"/>
      <c r="VJI18" s="766"/>
      <c r="VJJ18" s="766"/>
      <c r="VJK18" s="766"/>
      <c r="VJL18" s="766"/>
      <c r="VJM18" s="766"/>
      <c r="VJN18" s="766"/>
      <c r="VJO18" s="766"/>
      <c r="VJP18" s="766"/>
      <c r="VJQ18" s="766"/>
      <c r="VJR18" s="766"/>
      <c r="VJS18" s="766"/>
      <c r="VJT18" s="766"/>
      <c r="VJU18" s="766"/>
      <c r="VJV18" s="766"/>
      <c r="VJW18" s="766"/>
      <c r="VJX18" s="766"/>
      <c r="VJY18" s="766"/>
      <c r="VJZ18" s="766"/>
      <c r="VKA18" s="766"/>
      <c r="VKB18" s="766"/>
      <c r="VKC18" s="766"/>
      <c r="VKD18" s="766"/>
      <c r="VKE18" s="766"/>
      <c r="VKF18" s="766"/>
      <c r="VKG18" s="766"/>
      <c r="VKH18" s="766"/>
      <c r="VKI18" s="766"/>
      <c r="VKJ18" s="766"/>
      <c r="VKK18" s="766"/>
      <c r="VKL18" s="766"/>
      <c r="VKM18" s="766"/>
      <c r="VKN18" s="766"/>
      <c r="VKO18" s="766"/>
      <c r="VKP18" s="766"/>
      <c r="VKQ18" s="766"/>
      <c r="VKR18" s="766"/>
      <c r="VKS18" s="766"/>
      <c r="VKT18" s="766"/>
      <c r="VKU18" s="766"/>
      <c r="VKV18" s="766"/>
      <c r="VKW18" s="766"/>
      <c r="VKX18" s="766"/>
      <c r="VKY18" s="766"/>
      <c r="VKZ18" s="766"/>
      <c r="VLA18" s="766"/>
      <c r="VLB18" s="766"/>
      <c r="VLC18" s="766"/>
      <c r="VLD18" s="766"/>
      <c r="VLE18" s="766"/>
      <c r="VLF18" s="766"/>
      <c r="VLG18" s="766"/>
      <c r="VLH18" s="766"/>
      <c r="VLI18" s="766"/>
      <c r="VLJ18" s="766"/>
      <c r="VLK18" s="766"/>
      <c r="VLL18" s="766"/>
      <c r="VLM18" s="766"/>
      <c r="VLN18" s="766"/>
      <c r="VLO18" s="766"/>
      <c r="VLP18" s="766"/>
      <c r="VLQ18" s="766"/>
      <c r="VLR18" s="766"/>
      <c r="VLS18" s="766"/>
      <c r="VLT18" s="766"/>
      <c r="VLU18" s="766"/>
      <c r="VLV18" s="766"/>
      <c r="VLW18" s="766"/>
      <c r="VLX18" s="766"/>
      <c r="VLY18" s="766"/>
      <c r="VLZ18" s="766"/>
      <c r="VMA18" s="766"/>
      <c r="VMB18" s="766"/>
      <c r="VMC18" s="766"/>
      <c r="VMD18" s="766"/>
      <c r="VME18" s="766"/>
      <c r="VMF18" s="766"/>
      <c r="VMG18" s="766"/>
      <c r="VMH18" s="766"/>
      <c r="VMI18" s="766"/>
      <c r="VMJ18" s="766"/>
      <c r="VMK18" s="766"/>
      <c r="VML18" s="766"/>
      <c r="VMM18" s="766"/>
      <c r="VMN18" s="766"/>
      <c r="VMO18" s="766"/>
      <c r="VMP18" s="766"/>
      <c r="VMQ18" s="766"/>
      <c r="VMR18" s="766"/>
      <c r="VMS18" s="766"/>
      <c r="VMT18" s="766"/>
      <c r="VMU18" s="766"/>
      <c r="VMV18" s="766"/>
      <c r="VMW18" s="766"/>
      <c r="VMX18" s="766"/>
      <c r="VMY18" s="766"/>
      <c r="VMZ18" s="766"/>
      <c r="VNA18" s="766"/>
      <c r="VNB18" s="766"/>
      <c r="VNC18" s="766"/>
      <c r="VND18" s="766"/>
      <c r="VNE18" s="766"/>
      <c r="VNF18" s="766"/>
      <c r="VNG18" s="766"/>
      <c r="VNH18" s="766"/>
      <c r="VNI18" s="766"/>
      <c r="VNJ18" s="766"/>
      <c r="VNK18" s="766"/>
      <c r="VNL18" s="766"/>
      <c r="VNM18" s="766"/>
      <c r="VNN18" s="766"/>
      <c r="VNO18" s="766"/>
      <c r="VNP18" s="766"/>
      <c r="VNQ18" s="766"/>
      <c r="VNR18" s="766"/>
      <c r="VNS18" s="766"/>
      <c r="VNT18" s="766"/>
      <c r="VNU18" s="766"/>
      <c r="VNV18" s="766"/>
      <c r="VNW18" s="766"/>
      <c r="VNX18" s="766"/>
      <c r="VNY18" s="766"/>
      <c r="VNZ18" s="766"/>
      <c r="VOA18" s="766"/>
      <c r="VOB18" s="766"/>
      <c r="VOC18" s="766"/>
      <c r="VOD18" s="766"/>
      <c r="VOE18" s="766"/>
      <c r="VOF18" s="766"/>
      <c r="VOG18" s="766"/>
      <c r="VOH18" s="766"/>
      <c r="VOI18" s="766"/>
      <c r="VOJ18" s="766"/>
      <c r="VOK18" s="766"/>
      <c r="VOL18" s="766"/>
      <c r="VOM18" s="766"/>
      <c r="VON18" s="766"/>
      <c r="VOO18" s="766"/>
      <c r="VOP18" s="766"/>
      <c r="VOQ18" s="766"/>
      <c r="VOR18" s="766"/>
      <c r="VOS18" s="766"/>
      <c r="VOT18" s="766"/>
      <c r="VOU18" s="766"/>
      <c r="VOV18" s="766"/>
      <c r="VOW18" s="766"/>
      <c r="VOX18" s="766"/>
      <c r="VOY18" s="766"/>
      <c r="VOZ18" s="766"/>
      <c r="VPA18" s="766"/>
      <c r="VPB18" s="766"/>
      <c r="VPC18" s="766"/>
      <c r="VPD18" s="766"/>
      <c r="VPE18" s="766"/>
      <c r="VPF18" s="766"/>
      <c r="VPG18" s="766"/>
      <c r="VPH18" s="766"/>
      <c r="VPI18" s="766"/>
      <c r="VPJ18" s="766"/>
      <c r="VPK18" s="766"/>
      <c r="VPL18" s="766"/>
      <c r="VPM18" s="766"/>
      <c r="VPN18" s="766"/>
      <c r="VPO18" s="766"/>
      <c r="VPP18" s="766"/>
      <c r="VPQ18" s="766"/>
      <c r="VPR18" s="766"/>
      <c r="VPS18" s="766"/>
      <c r="VPT18" s="766"/>
      <c r="VPU18" s="766"/>
      <c r="VPV18" s="766"/>
      <c r="VPW18" s="766"/>
      <c r="VPX18" s="766"/>
      <c r="VPY18" s="766"/>
      <c r="VPZ18" s="766"/>
      <c r="VQA18" s="766"/>
      <c r="VQB18" s="766"/>
      <c r="VQC18" s="766"/>
      <c r="VQD18" s="766"/>
      <c r="VQE18" s="766"/>
      <c r="VQF18" s="766"/>
      <c r="VQG18" s="766"/>
      <c r="VQH18" s="766"/>
      <c r="VQI18" s="766"/>
      <c r="VQJ18" s="766"/>
      <c r="VQK18" s="766"/>
      <c r="VQL18" s="766"/>
      <c r="VQM18" s="766"/>
      <c r="VQN18" s="766"/>
      <c r="VQO18" s="766"/>
      <c r="VQP18" s="766"/>
      <c r="VQQ18" s="766"/>
      <c r="VQR18" s="766"/>
      <c r="VQS18" s="766"/>
      <c r="VQT18" s="766"/>
      <c r="VQU18" s="766"/>
      <c r="VQV18" s="766"/>
      <c r="VQW18" s="766"/>
      <c r="VQX18" s="766"/>
      <c r="VQY18" s="766"/>
      <c r="VQZ18" s="766"/>
      <c r="VRA18" s="766"/>
      <c r="VRB18" s="766"/>
      <c r="VRC18" s="766"/>
      <c r="VRD18" s="766"/>
      <c r="VRE18" s="766"/>
      <c r="VRF18" s="766"/>
      <c r="VRG18" s="766"/>
      <c r="VRH18" s="766"/>
      <c r="VRI18" s="766"/>
      <c r="VRJ18" s="766"/>
      <c r="VRK18" s="766"/>
      <c r="VRL18" s="766"/>
      <c r="VRM18" s="766"/>
      <c r="VRN18" s="766"/>
      <c r="VRO18" s="766"/>
      <c r="VRP18" s="766"/>
      <c r="VRQ18" s="766"/>
      <c r="VRR18" s="766"/>
      <c r="VRS18" s="766"/>
      <c r="VRT18" s="766"/>
      <c r="VRU18" s="766"/>
      <c r="VRV18" s="766"/>
      <c r="VRW18" s="766"/>
      <c r="VRX18" s="766"/>
      <c r="VRY18" s="766"/>
      <c r="VRZ18" s="766"/>
      <c r="VSA18" s="766"/>
      <c r="VSB18" s="766"/>
      <c r="VSC18" s="766"/>
      <c r="VSD18" s="766"/>
      <c r="VSE18" s="766"/>
      <c r="VSF18" s="766"/>
      <c r="VSG18" s="766"/>
      <c r="VSH18" s="766"/>
      <c r="VSI18" s="766"/>
      <c r="VSJ18" s="766"/>
      <c r="VSK18" s="766"/>
      <c r="VSL18" s="766"/>
      <c r="VSM18" s="766"/>
      <c r="VSN18" s="766"/>
      <c r="VSO18" s="766"/>
      <c r="VSP18" s="766"/>
      <c r="VSQ18" s="766"/>
      <c r="VSR18" s="766"/>
      <c r="VSS18" s="766"/>
      <c r="VST18" s="766"/>
      <c r="VSU18" s="766"/>
      <c r="VSV18" s="766"/>
      <c r="VSW18" s="766"/>
      <c r="VSX18" s="766"/>
      <c r="VSY18" s="766"/>
      <c r="VSZ18" s="766"/>
      <c r="VTA18" s="766"/>
      <c r="VTB18" s="766"/>
      <c r="VTC18" s="766"/>
      <c r="VTD18" s="766"/>
      <c r="VTE18" s="766"/>
      <c r="VTF18" s="766"/>
      <c r="VTG18" s="766"/>
      <c r="VTH18" s="766"/>
      <c r="VTI18" s="766"/>
      <c r="VTJ18" s="766"/>
      <c r="VTK18" s="766"/>
      <c r="VTL18" s="766"/>
      <c r="VTM18" s="766"/>
      <c r="VTN18" s="766"/>
      <c r="VTO18" s="766"/>
      <c r="VTP18" s="766"/>
      <c r="VTQ18" s="766"/>
      <c r="VTR18" s="766"/>
      <c r="VTS18" s="766"/>
      <c r="VTT18" s="766"/>
      <c r="VTU18" s="766"/>
      <c r="VTV18" s="766"/>
      <c r="VTW18" s="766"/>
      <c r="VTX18" s="766"/>
      <c r="VTY18" s="766"/>
      <c r="VTZ18" s="766"/>
      <c r="VUA18" s="766"/>
      <c r="VUB18" s="766"/>
      <c r="VUC18" s="766"/>
      <c r="VUD18" s="766"/>
      <c r="VUE18" s="766"/>
      <c r="VUF18" s="766"/>
      <c r="VUG18" s="766"/>
      <c r="VUH18" s="766"/>
      <c r="VUI18" s="766"/>
      <c r="VUJ18" s="766"/>
      <c r="VUK18" s="766"/>
      <c r="VUL18" s="766"/>
      <c r="VUM18" s="766"/>
      <c r="VUN18" s="766"/>
      <c r="VUO18" s="766"/>
      <c r="VUP18" s="766"/>
      <c r="VUQ18" s="766"/>
      <c r="VUR18" s="766"/>
      <c r="VUS18" s="766"/>
      <c r="VUT18" s="766"/>
      <c r="VUU18" s="766"/>
      <c r="VUV18" s="766"/>
      <c r="VUW18" s="766"/>
      <c r="VUX18" s="766"/>
      <c r="VUY18" s="766"/>
      <c r="VUZ18" s="766"/>
      <c r="VVA18" s="766"/>
      <c r="VVB18" s="766"/>
      <c r="VVC18" s="766"/>
      <c r="VVD18" s="766"/>
      <c r="VVE18" s="766"/>
      <c r="VVF18" s="766"/>
      <c r="VVG18" s="766"/>
      <c r="VVH18" s="766"/>
      <c r="VVI18" s="766"/>
      <c r="VVJ18" s="766"/>
      <c r="VVK18" s="766"/>
      <c r="VVL18" s="766"/>
      <c r="VVM18" s="766"/>
      <c r="VVN18" s="766"/>
      <c r="VVO18" s="766"/>
      <c r="VVP18" s="766"/>
      <c r="VVQ18" s="766"/>
      <c r="VVR18" s="766"/>
      <c r="VVS18" s="766"/>
      <c r="VVT18" s="766"/>
      <c r="VVU18" s="766"/>
      <c r="VVV18" s="766"/>
      <c r="VVW18" s="766"/>
      <c r="VVX18" s="766"/>
      <c r="VVY18" s="766"/>
      <c r="VVZ18" s="766"/>
      <c r="VWA18" s="766"/>
      <c r="VWB18" s="766"/>
      <c r="VWC18" s="766"/>
      <c r="VWD18" s="766"/>
      <c r="VWE18" s="766"/>
      <c r="VWF18" s="766"/>
      <c r="VWG18" s="766"/>
      <c r="VWH18" s="766"/>
      <c r="VWI18" s="766"/>
      <c r="VWJ18" s="766"/>
      <c r="VWK18" s="766"/>
      <c r="VWL18" s="766"/>
      <c r="VWM18" s="766"/>
      <c r="VWN18" s="766"/>
      <c r="VWO18" s="766"/>
      <c r="VWP18" s="766"/>
      <c r="VWQ18" s="766"/>
      <c r="VWR18" s="766"/>
      <c r="VWS18" s="766"/>
      <c r="VWT18" s="766"/>
      <c r="VWU18" s="766"/>
      <c r="VWV18" s="766"/>
      <c r="VWW18" s="766"/>
      <c r="VWX18" s="766"/>
      <c r="VWY18" s="766"/>
      <c r="VWZ18" s="766"/>
      <c r="VXA18" s="766"/>
      <c r="VXB18" s="766"/>
      <c r="VXC18" s="766"/>
      <c r="VXD18" s="766"/>
      <c r="VXE18" s="766"/>
      <c r="VXF18" s="766"/>
      <c r="VXG18" s="766"/>
      <c r="VXH18" s="766"/>
      <c r="VXI18" s="766"/>
      <c r="VXJ18" s="766"/>
      <c r="VXK18" s="766"/>
      <c r="VXL18" s="766"/>
      <c r="VXM18" s="766"/>
      <c r="VXN18" s="766"/>
      <c r="VXO18" s="766"/>
      <c r="VXP18" s="766"/>
      <c r="VXQ18" s="766"/>
      <c r="VXR18" s="766"/>
      <c r="VXS18" s="766"/>
      <c r="VXT18" s="766"/>
      <c r="VXU18" s="766"/>
      <c r="VXV18" s="766"/>
      <c r="VXW18" s="766"/>
      <c r="VXX18" s="766"/>
      <c r="VXY18" s="766"/>
      <c r="VXZ18" s="766"/>
      <c r="VYA18" s="766"/>
      <c r="VYB18" s="766"/>
      <c r="VYC18" s="766"/>
      <c r="VYD18" s="766"/>
      <c r="VYE18" s="766"/>
      <c r="VYF18" s="766"/>
      <c r="VYG18" s="766"/>
      <c r="VYH18" s="766"/>
      <c r="VYI18" s="766"/>
      <c r="VYJ18" s="766"/>
      <c r="VYK18" s="766"/>
      <c r="VYL18" s="766"/>
      <c r="VYM18" s="766"/>
      <c r="VYN18" s="766"/>
      <c r="VYO18" s="766"/>
      <c r="VYP18" s="766"/>
      <c r="VYQ18" s="766"/>
      <c r="VYR18" s="766"/>
      <c r="VYS18" s="766"/>
      <c r="VYT18" s="766"/>
      <c r="VYU18" s="766"/>
      <c r="VYV18" s="766"/>
      <c r="VYW18" s="766"/>
      <c r="VYX18" s="766"/>
      <c r="VYY18" s="766"/>
      <c r="VYZ18" s="766"/>
      <c r="VZA18" s="766"/>
      <c r="VZB18" s="766"/>
      <c r="VZC18" s="766"/>
      <c r="VZD18" s="766"/>
      <c r="VZE18" s="766"/>
      <c r="VZF18" s="766"/>
      <c r="VZG18" s="766"/>
      <c r="VZH18" s="766"/>
      <c r="VZI18" s="766"/>
      <c r="VZJ18" s="766"/>
      <c r="VZK18" s="766"/>
      <c r="VZL18" s="766"/>
      <c r="VZM18" s="766"/>
      <c r="VZN18" s="766"/>
      <c r="VZO18" s="766"/>
      <c r="VZP18" s="766"/>
      <c r="VZQ18" s="766"/>
      <c r="VZR18" s="766"/>
      <c r="VZS18" s="766"/>
      <c r="VZT18" s="766"/>
      <c r="VZU18" s="766"/>
      <c r="VZV18" s="766"/>
      <c r="VZW18" s="766"/>
      <c r="VZX18" s="766"/>
      <c r="VZY18" s="766"/>
      <c r="VZZ18" s="766"/>
      <c r="WAA18" s="766"/>
      <c r="WAB18" s="766"/>
      <c r="WAC18" s="766"/>
      <c r="WAD18" s="766"/>
      <c r="WAE18" s="766"/>
      <c r="WAF18" s="766"/>
      <c r="WAG18" s="766"/>
      <c r="WAH18" s="766"/>
      <c r="WAI18" s="766"/>
      <c r="WAJ18" s="766"/>
      <c r="WAK18" s="766"/>
      <c r="WAL18" s="766"/>
      <c r="WAM18" s="766"/>
      <c r="WAN18" s="766"/>
      <c r="WAO18" s="766"/>
      <c r="WAP18" s="766"/>
      <c r="WAQ18" s="766"/>
      <c r="WAR18" s="766"/>
      <c r="WAS18" s="766"/>
      <c r="WAT18" s="766"/>
      <c r="WAU18" s="766"/>
      <c r="WAV18" s="766"/>
      <c r="WAW18" s="766"/>
      <c r="WAX18" s="766"/>
      <c r="WAY18" s="766"/>
      <c r="WAZ18" s="766"/>
      <c r="WBA18" s="766"/>
      <c r="WBB18" s="766"/>
      <c r="WBC18" s="766"/>
      <c r="WBD18" s="766"/>
      <c r="WBE18" s="766"/>
      <c r="WBF18" s="766"/>
      <c r="WBG18" s="766"/>
      <c r="WBH18" s="766"/>
      <c r="WBI18" s="766"/>
      <c r="WBJ18" s="766"/>
      <c r="WBK18" s="766"/>
      <c r="WBL18" s="766"/>
      <c r="WBM18" s="766"/>
      <c r="WBN18" s="766"/>
      <c r="WBO18" s="766"/>
      <c r="WBP18" s="766"/>
      <c r="WBQ18" s="766"/>
      <c r="WBR18" s="766"/>
      <c r="WBS18" s="766"/>
      <c r="WBT18" s="766"/>
      <c r="WBU18" s="766"/>
      <c r="WBV18" s="766"/>
      <c r="WBW18" s="766"/>
      <c r="WBX18" s="766"/>
      <c r="WBY18" s="766"/>
      <c r="WBZ18" s="766"/>
      <c r="WCA18" s="766"/>
      <c r="WCB18" s="766"/>
      <c r="WCC18" s="766"/>
      <c r="WCD18" s="766"/>
      <c r="WCE18" s="766"/>
      <c r="WCF18" s="766"/>
      <c r="WCG18" s="766"/>
      <c r="WCH18" s="766"/>
      <c r="WCI18" s="766"/>
      <c r="WCJ18" s="766"/>
      <c r="WCK18" s="766"/>
      <c r="WCL18" s="766"/>
      <c r="WCM18" s="766"/>
      <c r="WCN18" s="766"/>
      <c r="WCO18" s="766"/>
      <c r="WCP18" s="766"/>
      <c r="WCQ18" s="766"/>
      <c r="WCR18" s="766"/>
      <c r="WCS18" s="766"/>
      <c r="WCT18" s="766"/>
      <c r="WCU18" s="766"/>
      <c r="WCV18" s="766"/>
      <c r="WCW18" s="766"/>
      <c r="WCX18" s="766"/>
      <c r="WCY18" s="766"/>
      <c r="WCZ18" s="766"/>
      <c r="WDA18" s="766"/>
      <c r="WDB18" s="766"/>
      <c r="WDC18" s="766"/>
      <c r="WDD18" s="766"/>
      <c r="WDE18" s="766"/>
      <c r="WDF18" s="766"/>
      <c r="WDG18" s="766"/>
      <c r="WDH18" s="766"/>
      <c r="WDI18" s="766"/>
      <c r="WDJ18" s="766"/>
      <c r="WDK18" s="766"/>
      <c r="WDL18" s="766"/>
      <c r="WDM18" s="766"/>
      <c r="WDN18" s="766"/>
      <c r="WDO18" s="766"/>
      <c r="WDP18" s="766"/>
      <c r="WDQ18" s="766"/>
      <c r="WDR18" s="766"/>
      <c r="WDS18" s="766"/>
      <c r="WDT18" s="766"/>
      <c r="WDU18" s="766"/>
      <c r="WDV18" s="766"/>
      <c r="WDW18" s="766"/>
      <c r="WDX18" s="766"/>
      <c r="WDY18" s="766"/>
      <c r="WDZ18" s="766"/>
      <c r="WEA18" s="766"/>
      <c r="WEB18" s="766"/>
      <c r="WEC18" s="766"/>
      <c r="WED18" s="766"/>
      <c r="WEE18" s="766"/>
      <c r="WEF18" s="766"/>
      <c r="WEG18" s="766"/>
      <c r="WEH18" s="766"/>
      <c r="WEI18" s="766"/>
      <c r="WEJ18" s="766"/>
      <c r="WEK18" s="766"/>
      <c r="WEL18" s="766"/>
      <c r="WEM18" s="766"/>
      <c r="WEN18" s="766"/>
      <c r="WEO18" s="766"/>
      <c r="WEP18" s="766"/>
      <c r="WEQ18" s="766"/>
      <c r="WER18" s="766"/>
      <c r="WES18" s="766"/>
      <c r="WET18" s="766"/>
      <c r="WEU18" s="766"/>
      <c r="WEV18" s="766"/>
      <c r="WEW18" s="766"/>
      <c r="WEX18" s="766"/>
      <c r="WEY18" s="766"/>
      <c r="WEZ18" s="766"/>
      <c r="WFA18" s="766"/>
      <c r="WFB18" s="766"/>
      <c r="WFC18" s="766"/>
      <c r="WFD18" s="766"/>
      <c r="WFE18" s="766"/>
      <c r="WFF18" s="766"/>
      <c r="WFG18" s="766"/>
      <c r="WFH18" s="766"/>
      <c r="WFI18" s="766"/>
      <c r="WFJ18" s="766"/>
      <c r="WFK18" s="766"/>
      <c r="WFL18" s="766"/>
      <c r="WFM18" s="766"/>
      <c r="WFN18" s="766"/>
      <c r="WFO18" s="766"/>
      <c r="WFP18" s="766"/>
      <c r="WFQ18" s="766"/>
      <c r="WFR18" s="766"/>
      <c r="WFS18" s="766"/>
      <c r="WFT18" s="766"/>
      <c r="WFU18" s="766"/>
      <c r="WFV18" s="766"/>
      <c r="WFW18" s="766"/>
      <c r="WFX18" s="766"/>
      <c r="WFY18" s="766"/>
      <c r="WFZ18" s="766"/>
      <c r="WGA18" s="766"/>
      <c r="WGB18" s="766"/>
      <c r="WGC18" s="766"/>
      <c r="WGD18" s="766"/>
      <c r="WGE18" s="766"/>
      <c r="WGF18" s="766"/>
      <c r="WGG18" s="766"/>
      <c r="WGH18" s="766"/>
      <c r="WGI18" s="766"/>
      <c r="WGJ18" s="766"/>
      <c r="WGK18" s="766"/>
      <c r="WGL18" s="766"/>
      <c r="WGM18" s="766"/>
      <c r="WGN18" s="766"/>
      <c r="WGO18" s="766"/>
      <c r="WGP18" s="766"/>
      <c r="WGQ18" s="766"/>
      <c r="WGR18" s="766"/>
      <c r="WGS18" s="766"/>
      <c r="WGT18" s="766"/>
      <c r="WGU18" s="766"/>
      <c r="WGV18" s="766"/>
      <c r="WGW18" s="766"/>
      <c r="WGX18" s="766"/>
      <c r="WGY18" s="766"/>
      <c r="WGZ18" s="766"/>
      <c r="WHA18" s="766"/>
      <c r="WHB18" s="766"/>
      <c r="WHC18" s="766"/>
      <c r="WHD18" s="766"/>
      <c r="WHE18" s="766"/>
      <c r="WHF18" s="766"/>
      <c r="WHG18" s="766"/>
      <c r="WHH18" s="766"/>
      <c r="WHI18" s="766"/>
      <c r="WHJ18" s="766"/>
      <c r="WHK18" s="766"/>
      <c r="WHL18" s="766"/>
      <c r="WHM18" s="766"/>
      <c r="WHN18" s="766"/>
      <c r="WHO18" s="766"/>
      <c r="WHP18" s="766"/>
      <c r="WHQ18" s="766"/>
      <c r="WHR18" s="766"/>
      <c r="WHS18" s="766"/>
      <c r="WHT18" s="766"/>
      <c r="WHU18" s="766"/>
      <c r="WHV18" s="766"/>
      <c r="WHW18" s="766"/>
      <c r="WHX18" s="766"/>
      <c r="WHY18" s="766"/>
      <c r="WHZ18" s="766"/>
      <c r="WIA18" s="766"/>
      <c r="WIB18" s="766"/>
      <c r="WIC18" s="766"/>
      <c r="WID18" s="766"/>
      <c r="WIE18" s="766"/>
      <c r="WIF18" s="766"/>
      <c r="WIG18" s="766"/>
      <c r="WIH18" s="766"/>
      <c r="WII18" s="766"/>
      <c r="WIJ18" s="766"/>
      <c r="WIK18" s="766"/>
      <c r="WIL18" s="766"/>
      <c r="WIM18" s="766"/>
      <c r="WIN18" s="766"/>
      <c r="WIO18" s="766"/>
      <c r="WIP18" s="766"/>
      <c r="WIQ18" s="766"/>
      <c r="WIR18" s="766"/>
      <c r="WIS18" s="766"/>
      <c r="WIT18" s="766"/>
      <c r="WIU18" s="766"/>
      <c r="WIV18" s="766"/>
      <c r="WIW18" s="766"/>
      <c r="WIX18" s="766"/>
      <c r="WIY18" s="766"/>
      <c r="WIZ18" s="766"/>
      <c r="WJA18" s="766"/>
      <c r="WJB18" s="766"/>
      <c r="WJC18" s="766"/>
      <c r="WJD18" s="766"/>
      <c r="WJE18" s="766"/>
      <c r="WJF18" s="766"/>
      <c r="WJG18" s="766"/>
      <c r="WJH18" s="766"/>
      <c r="WJI18" s="766"/>
      <c r="WJJ18" s="766"/>
      <c r="WJK18" s="766"/>
      <c r="WJL18" s="766"/>
      <c r="WJM18" s="766"/>
      <c r="WJN18" s="766"/>
      <c r="WJO18" s="766"/>
      <c r="WJP18" s="766"/>
      <c r="WJQ18" s="766"/>
      <c r="WJR18" s="766"/>
      <c r="WJS18" s="766"/>
      <c r="WJT18" s="766"/>
      <c r="WJU18" s="766"/>
      <c r="WJV18" s="766"/>
      <c r="WJW18" s="766"/>
      <c r="WJX18" s="766"/>
      <c r="WJY18" s="766"/>
      <c r="WJZ18" s="766"/>
      <c r="WKA18" s="766"/>
      <c r="WKB18" s="766"/>
      <c r="WKC18" s="766"/>
      <c r="WKD18" s="766"/>
      <c r="WKE18" s="766"/>
      <c r="WKF18" s="766"/>
      <c r="WKG18" s="766"/>
      <c r="WKH18" s="766"/>
      <c r="WKI18" s="766"/>
      <c r="WKJ18" s="766"/>
      <c r="WKK18" s="766"/>
      <c r="WKL18" s="766"/>
      <c r="WKM18" s="766"/>
      <c r="WKN18" s="766"/>
      <c r="WKO18" s="766"/>
      <c r="WKP18" s="766"/>
      <c r="WKQ18" s="766"/>
      <c r="WKR18" s="766"/>
      <c r="WKS18" s="766"/>
      <c r="WKT18" s="766"/>
      <c r="WKU18" s="766"/>
      <c r="WKV18" s="766"/>
      <c r="WKW18" s="766"/>
      <c r="WKX18" s="766"/>
      <c r="WKY18" s="766"/>
      <c r="WKZ18" s="766"/>
      <c r="WLA18" s="766"/>
      <c r="WLB18" s="766"/>
      <c r="WLC18" s="766"/>
      <c r="WLD18" s="766"/>
      <c r="WLE18" s="766"/>
      <c r="WLF18" s="766"/>
      <c r="WLG18" s="766"/>
      <c r="WLH18" s="766"/>
      <c r="WLI18" s="766"/>
      <c r="WLJ18" s="766"/>
      <c r="WLK18" s="766"/>
      <c r="WLL18" s="766"/>
      <c r="WLM18" s="766"/>
      <c r="WLN18" s="766"/>
      <c r="WLO18" s="766"/>
      <c r="WLP18" s="766"/>
      <c r="WLQ18" s="766"/>
      <c r="WLR18" s="766"/>
      <c r="WLS18" s="766"/>
      <c r="WLT18" s="766"/>
      <c r="WLU18" s="766"/>
      <c r="WLV18" s="766"/>
      <c r="WLW18" s="766"/>
      <c r="WLX18" s="766"/>
      <c r="WLY18" s="766"/>
      <c r="WLZ18" s="766"/>
      <c r="WMA18" s="766"/>
      <c r="WMB18" s="766"/>
      <c r="WMC18" s="766"/>
      <c r="WMD18" s="766"/>
      <c r="WME18" s="766"/>
      <c r="WMF18" s="766"/>
      <c r="WMG18" s="766"/>
      <c r="WMH18" s="766"/>
      <c r="WMI18" s="766"/>
      <c r="WMJ18" s="766"/>
      <c r="WMK18" s="766"/>
      <c r="WML18" s="766"/>
      <c r="WMM18" s="766"/>
      <c r="WMN18" s="766"/>
      <c r="WMO18" s="766"/>
      <c r="WMP18" s="766"/>
      <c r="WMQ18" s="766"/>
      <c r="WMR18" s="766"/>
      <c r="WMS18" s="766"/>
      <c r="WMT18" s="766"/>
      <c r="WMU18" s="766"/>
      <c r="WMV18" s="766"/>
      <c r="WMW18" s="766"/>
      <c r="WMX18" s="766"/>
      <c r="WMY18" s="766"/>
      <c r="WMZ18" s="766"/>
      <c r="WNA18" s="766"/>
      <c r="WNB18" s="766"/>
      <c r="WNC18" s="766"/>
      <c r="WND18" s="766"/>
      <c r="WNE18" s="766"/>
      <c r="WNF18" s="766"/>
      <c r="WNG18" s="766"/>
      <c r="WNH18" s="766"/>
      <c r="WNI18" s="766"/>
      <c r="WNJ18" s="766"/>
      <c r="WNK18" s="766"/>
      <c r="WNL18" s="766"/>
      <c r="WNM18" s="766"/>
      <c r="WNN18" s="766"/>
      <c r="WNO18" s="766"/>
      <c r="WNP18" s="766"/>
      <c r="WNQ18" s="766"/>
      <c r="WNR18" s="766"/>
      <c r="WNS18" s="766"/>
      <c r="WNT18" s="766"/>
      <c r="WNU18" s="766"/>
      <c r="WNV18" s="766"/>
      <c r="WNW18" s="766"/>
      <c r="WNX18" s="766"/>
      <c r="WNY18" s="766"/>
      <c r="WNZ18" s="766"/>
      <c r="WOA18" s="766"/>
      <c r="WOB18" s="766"/>
      <c r="WOC18" s="766"/>
      <c r="WOD18" s="766"/>
      <c r="WOE18" s="766"/>
      <c r="WOF18" s="766"/>
      <c r="WOG18" s="766"/>
      <c r="WOH18" s="766"/>
      <c r="WOI18" s="766"/>
      <c r="WOJ18" s="766"/>
      <c r="WOK18" s="766"/>
      <c r="WOL18" s="766"/>
      <c r="WOM18" s="766"/>
      <c r="WON18" s="766"/>
      <c r="WOO18" s="766"/>
      <c r="WOP18" s="766"/>
      <c r="WOQ18" s="766"/>
      <c r="WOR18" s="766"/>
      <c r="WOS18" s="766"/>
      <c r="WOT18" s="766"/>
      <c r="WOU18" s="766"/>
      <c r="WOV18" s="766"/>
      <c r="WOW18" s="766"/>
      <c r="WOX18" s="766"/>
      <c r="WOY18" s="766"/>
      <c r="WOZ18" s="766"/>
      <c r="WPA18" s="766"/>
      <c r="WPB18" s="766"/>
      <c r="WPC18" s="766"/>
      <c r="WPD18" s="766"/>
      <c r="WPE18" s="766"/>
      <c r="WPF18" s="766"/>
      <c r="WPG18" s="766"/>
      <c r="WPH18" s="766"/>
      <c r="WPI18" s="766"/>
      <c r="WPJ18" s="766"/>
      <c r="WPK18" s="766"/>
      <c r="WPL18" s="766"/>
      <c r="WPM18" s="766"/>
      <c r="WPN18" s="766"/>
      <c r="WPO18" s="766"/>
      <c r="WPP18" s="766"/>
      <c r="WPQ18" s="766"/>
      <c r="WPR18" s="766"/>
      <c r="WPS18" s="766"/>
      <c r="WPT18" s="766"/>
      <c r="WPU18" s="766"/>
      <c r="WPV18" s="766"/>
      <c r="WPW18" s="766"/>
      <c r="WPX18" s="766"/>
      <c r="WPY18" s="766"/>
      <c r="WPZ18" s="766"/>
      <c r="WQA18" s="766"/>
      <c r="WQB18" s="766"/>
      <c r="WQC18" s="766"/>
      <c r="WQD18" s="766"/>
      <c r="WQE18" s="766"/>
      <c r="WQF18" s="766"/>
      <c r="WQG18" s="766"/>
      <c r="WQH18" s="766"/>
      <c r="WQI18" s="766"/>
      <c r="WQJ18" s="766"/>
      <c r="WQK18" s="766"/>
      <c r="WQL18" s="766"/>
      <c r="WQM18" s="766"/>
      <c r="WQN18" s="766"/>
      <c r="WQO18" s="766"/>
      <c r="WQP18" s="766"/>
      <c r="WQQ18" s="766"/>
      <c r="WQR18" s="766"/>
      <c r="WQS18" s="766"/>
      <c r="WQT18" s="766"/>
      <c r="WQU18" s="766"/>
      <c r="WQV18" s="766"/>
      <c r="WQW18" s="766"/>
      <c r="WQX18" s="766"/>
      <c r="WQY18" s="766"/>
      <c r="WQZ18" s="766"/>
      <c r="WRA18" s="766"/>
      <c r="WRB18" s="766"/>
      <c r="WRC18" s="766"/>
      <c r="WRD18" s="766"/>
      <c r="WRE18" s="766"/>
      <c r="WRF18" s="766"/>
      <c r="WRG18" s="766"/>
      <c r="WRH18" s="766"/>
      <c r="WRI18" s="766"/>
      <c r="WRJ18" s="766"/>
      <c r="WRK18" s="766"/>
      <c r="WRL18" s="766"/>
      <c r="WRM18" s="766"/>
      <c r="WRN18" s="766"/>
      <c r="WRO18" s="766"/>
      <c r="WRP18" s="766"/>
      <c r="WRQ18" s="766"/>
      <c r="WRR18" s="766"/>
      <c r="WRS18" s="766"/>
      <c r="WRT18" s="766"/>
      <c r="WRU18" s="766"/>
      <c r="WRV18" s="766"/>
      <c r="WRW18" s="766"/>
      <c r="WRX18" s="766"/>
      <c r="WRY18" s="766"/>
      <c r="WRZ18" s="766"/>
      <c r="WSA18" s="766"/>
      <c r="WSB18" s="766"/>
      <c r="WSC18" s="766"/>
      <c r="WSD18" s="766"/>
      <c r="WSE18" s="766"/>
      <c r="WSF18" s="766"/>
      <c r="WSG18" s="766"/>
      <c r="WSH18" s="766"/>
      <c r="WSI18" s="766"/>
      <c r="WSJ18" s="766"/>
      <c r="WSK18" s="766"/>
      <c r="WSL18" s="766"/>
      <c r="WSM18" s="766"/>
      <c r="WSN18" s="766"/>
      <c r="WSO18" s="766"/>
      <c r="WSP18" s="766"/>
      <c r="WSQ18" s="766"/>
      <c r="WSR18" s="766"/>
      <c r="WSS18" s="766"/>
      <c r="WST18" s="766"/>
      <c r="WSU18" s="766"/>
      <c r="WSV18" s="766"/>
      <c r="WSW18" s="766"/>
      <c r="WSX18" s="766"/>
      <c r="WSY18" s="766"/>
      <c r="WSZ18" s="766"/>
      <c r="WTA18" s="766"/>
      <c r="WTB18" s="766"/>
      <c r="WTC18" s="766"/>
      <c r="WTD18" s="766"/>
      <c r="WTE18" s="766"/>
      <c r="WTF18" s="766"/>
      <c r="WTG18" s="766"/>
      <c r="WTH18" s="766"/>
      <c r="WTI18" s="766"/>
      <c r="WTJ18" s="766"/>
      <c r="WTK18" s="766"/>
      <c r="WTL18" s="766"/>
      <c r="WTM18" s="766"/>
      <c r="WTN18" s="766"/>
      <c r="WTO18" s="766"/>
      <c r="WTP18" s="766"/>
      <c r="WTQ18" s="766"/>
      <c r="WTR18" s="766"/>
      <c r="WTS18" s="766"/>
      <c r="WTT18" s="766"/>
      <c r="WTU18" s="766"/>
      <c r="WTV18" s="766"/>
      <c r="WTW18" s="766"/>
      <c r="WTX18" s="766"/>
      <c r="WTY18" s="766"/>
      <c r="WTZ18" s="766"/>
      <c r="WUA18" s="766"/>
      <c r="WUB18" s="766"/>
      <c r="WUC18" s="766"/>
      <c r="WUD18" s="766"/>
      <c r="WUE18" s="766"/>
      <c r="WUF18" s="766"/>
      <c r="WUG18" s="766"/>
      <c r="WUH18" s="766"/>
      <c r="WUI18" s="766"/>
      <c r="WUJ18" s="766"/>
      <c r="WUK18" s="766"/>
      <c r="WUL18" s="766"/>
      <c r="WUM18" s="766"/>
      <c r="WUN18" s="766"/>
      <c r="WUO18" s="766"/>
      <c r="WUP18" s="766"/>
      <c r="WUQ18" s="766"/>
      <c r="WUR18" s="766"/>
      <c r="WUS18" s="766"/>
      <c r="WUT18" s="766"/>
      <c r="WUU18" s="766"/>
      <c r="WUV18" s="766"/>
      <c r="WUW18" s="766"/>
      <c r="WUX18" s="766"/>
      <c r="WUY18" s="766"/>
      <c r="WUZ18" s="766"/>
      <c r="WVA18" s="766"/>
      <c r="WVB18" s="766"/>
      <c r="WVC18" s="766"/>
      <c r="WVD18" s="766"/>
      <c r="WVE18" s="766"/>
      <c r="WVF18" s="766"/>
      <c r="WVG18" s="766"/>
      <c r="WVH18" s="766"/>
      <c r="WVI18" s="766"/>
      <c r="WVJ18" s="766"/>
      <c r="WVK18" s="766"/>
      <c r="WVL18" s="766"/>
      <c r="WVM18" s="766"/>
      <c r="WVN18" s="766"/>
      <c r="WVO18" s="766"/>
      <c r="WVP18" s="766"/>
      <c r="WVQ18" s="766"/>
      <c r="WVR18" s="766"/>
      <c r="WVS18" s="766"/>
      <c r="WVT18" s="766"/>
      <c r="WVU18" s="766"/>
      <c r="WVV18" s="766"/>
      <c r="WVW18" s="766"/>
      <c r="WVX18" s="766"/>
      <c r="WVY18" s="766"/>
      <c r="WVZ18" s="766"/>
      <c r="WWA18" s="766"/>
      <c r="WWB18" s="766"/>
      <c r="WWC18" s="766"/>
      <c r="WWD18" s="766"/>
      <c r="WWE18" s="766"/>
      <c r="WWF18" s="766"/>
      <c r="WWG18" s="766"/>
      <c r="WWH18" s="766"/>
      <c r="WWI18" s="766"/>
      <c r="WWJ18" s="766"/>
      <c r="WWK18" s="766"/>
      <c r="WWL18" s="766"/>
      <c r="WWM18" s="766"/>
      <c r="WWN18" s="766"/>
      <c r="WWO18" s="766"/>
      <c r="WWP18" s="766"/>
      <c r="WWQ18" s="766"/>
      <c r="WWR18" s="766"/>
      <c r="WWS18" s="766"/>
      <c r="WWT18" s="766"/>
      <c r="WWU18" s="766"/>
      <c r="WWV18" s="766"/>
      <c r="WWW18" s="766"/>
      <c r="WWX18" s="766"/>
      <c r="WWY18" s="766"/>
      <c r="WWZ18" s="766"/>
      <c r="WXA18" s="766"/>
      <c r="WXB18" s="766"/>
      <c r="WXC18" s="766"/>
      <c r="WXD18" s="766"/>
      <c r="WXE18" s="766"/>
      <c r="WXF18" s="766"/>
      <c r="WXG18" s="766"/>
      <c r="WXH18" s="766"/>
      <c r="WXI18" s="766"/>
      <c r="WXJ18" s="766"/>
      <c r="WXK18" s="766"/>
      <c r="WXL18" s="766"/>
      <c r="WXM18" s="766"/>
      <c r="WXN18" s="766"/>
      <c r="WXO18" s="766"/>
      <c r="WXP18" s="766"/>
      <c r="WXQ18" s="766"/>
      <c r="WXR18" s="766"/>
      <c r="WXS18" s="766"/>
      <c r="WXT18" s="766"/>
      <c r="WXU18" s="766"/>
      <c r="WXV18" s="766"/>
      <c r="WXW18" s="766"/>
      <c r="WXX18" s="766"/>
      <c r="WXY18" s="766"/>
      <c r="WXZ18" s="766"/>
      <c r="WYA18" s="766"/>
      <c r="WYB18" s="766"/>
      <c r="WYC18" s="766"/>
      <c r="WYD18" s="766"/>
      <c r="WYE18" s="766"/>
      <c r="WYF18" s="766"/>
      <c r="WYG18" s="766"/>
      <c r="WYH18" s="766"/>
      <c r="WYI18" s="766"/>
      <c r="WYJ18" s="766"/>
      <c r="WYK18" s="766"/>
      <c r="WYL18" s="766"/>
      <c r="WYM18" s="766"/>
      <c r="WYN18" s="766"/>
      <c r="WYO18" s="766"/>
      <c r="WYP18" s="766"/>
      <c r="WYQ18" s="766"/>
      <c r="WYR18" s="766"/>
      <c r="WYS18" s="766"/>
      <c r="WYT18" s="766"/>
      <c r="WYU18" s="766"/>
      <c r="WYV18" s="766"/>
      <c r="WYW18" s="766"/>
      <c r="WYX18" s="766"/>
      <c r="WYY18" s="766"/>
      <c r="WYZ18" s="766"/>
      <c r="WZA18" s="766"/>
      <c r="WZB18" s="766"/>
      <c r="WZC18" s="766"/>
      <c r="WZD18" s="766"/>
      <c r="WZE18" s="766"/>
      <c r="WZF18" s="766"/>
      <c r="WZG18" s="766"/>
      <c r="WZH18" s="766"/>
      <c r="WZI18" s="766"/>
      <c r="WZJ18" s="766"/>
      <c r="WZK18" s="766"/>
      <c r="WZL18" s="766"/>
      <c r="WZM18" s="766"/>
      <c r="WZN18" s="766"/>
      <c r="WZO18" s="766"/>
      <c r="WZP18" s="766"/>
      <c r="WZQ18" s="766"/>
      <c r="WZR18" s="766"/>
      <c r="WZS18" s="766"/>
      <c r="WZT18" s="766"/>
      <c r="WZU18" s="766"/>
      <c r="WZV18" s="766"/>
      <c r="WZW18" s="766"/>
      <c r="WZX18" s="766"/>
      <c r="WZY18" s="766"/>
      <c r="WZZ18" s="766"/>
      <c r="XAA18" s="766"/>
      <c r="XAB18" s="766"/>
      <c r="XAC18" s="766"/>
      <c r="XAD18" s="766"/>
      <c r="XAE18" s="766"/>
      <c r="XAF18" s="766"/>
      <c r="XAG18" s="766"/>
      <c r="XAH18" s="766"/>
      <c r="XAI18" s="766"/>
      <c r="XAJ18" s="766"/>
      <c r="XAK18" s="766"/>
      <c r="XAL18" s="766"/>
      <c r="XAM18" s="766"/>
      <c r="XAN18" s="766"/>
      <c r="XAO18" s="766"/>
      <c r="XAP18" s="766"/>
      <c r="XAQ18" s="766"/>
      <c r="XAR18" s="766"/>
      <c r="XAS18" s="766"/>
      <c r="XAT18" s="766"/>
      <c r="XAU18" s="766"/>
      <c r="XAV18" s="766"/>
      <c r="XAW18" s="766"/>
      <c r="XAX18" s="766"/>
      <c r="XAY18" s="766"/>
      <c r="XAZ18" s="766"/>
      <c r="XBA18" s="766"/>
      <c r="XBB18" s="766"/>
      <c r="XBC18" s="766"/>
      <c r="XBD18" s="766"/>
      <c r="XBE18" s="766"/>
      <c r="XBF18" s="766"/>
      <c r="XBG18" s="766"/>
      <c r="XBH18" s="766"/>
      <c r="XBI18" s="766"/>
      <c r="XBJ18" s="766"/>
      <c r="XBK18" s="766"/>
      <c r="XBL18" s="766"/>
      <c r="XBM18" s="766"/>
      <c r="XBN18" s="766"/>
      <c r="XBO18" s="766"/>
      <c r="XBP18" s="766"/>
      <c r="XBQ18" s="766"/>
      <c r="XBR18" s="766"/>
      <c r="XBS18" s="766"/>
      <c r="XBT18" s="766"/>
      <c r="XBU18" s="766"/>
      <c r="XBV18" s="766"/>
      <c r="XBW18" s="766"/>
      <c r="XBX18" s="766"/>
      <c r="XBY18" s="766"/>
      <c r="XBZ18" s="766"/>
      <c r="XCA18" s="766"/>
      <c r="XCB18" s="766"/>
      <c r="XCC18" s="766"/>
      <c r="XCD18" s="766"/>
      <c r="XCE18" s="766"/>
      <c r="XCF18" s="766"/>
      <c r="XCG18" s="766"/>
      <c r="XCH18" s="766"/>
      <c r="XCI18" s="766"/>
      <c r="XCJ18" s="766"/>
      <c r="XCK18" s="766"/>
      <c r="XCL18" s="766"/>
      <c r="XCM18" s="766"/>
      <c r="XCN18" s="766"/>
      <c r="XCO18" s="766"/>
      <c r="XCP18" s="766"/>
      <c r="XCQ18" s="766"/>
      <c r="XCR18" s="766"/>
      <c r="XCS18" s="766"/>
      <c r="XCT18" s="766"/>
      <c r="XCU18" s="766"/>
      <c r="XCV18" s="766"/>
      <c r="XCW18" s="766"/>
      <c r="XCX18" s="766"/>
      <c r="XCY18" s="766"/>
      <c r="XCZ18" s="766"/>
      <c r="XDA18" s="766"/>
      <c r="XDB18" s="766"/>
      <c r="XDC18" s="766"/>
      <c r="XDD18" s="766"/>
      <c r="XDE18" s="766"/>
      <c r="XDF18" s="766"/>
      <c r="XDG18" s="766"/>
      <c r="XDH18" s="766"/>
      <c r="XDI18" s="766"/>
      <c r="XDJ18" s="766"/>
      <c r="XDK18" s="766"/>
      <c r="XDL18" s="766"/>
      <c r="XDM18" s="766"/>
      <c r="XDN18" s="766"/>
      <c r="XDO18" s="766"/>
      <c r="XDP18" s="766"/>
      <c r="XDQ18" s="766"/>
      <c r="XDR18" s="766"/>
      <c r="XDS18" s="766"/>
      <c r="XDT18" s="766"/>
      <c r="XDU18" s="766"/>
      <c r="XDV18" s="766"/>
      <c r="XDW18" s="766"/>
      <c r="XDX18" s="766"/>
      <c r="XDY18" s="766"/>
      <c r="XDZ18" s="766"/>
      <c r="XEA18" s="766"/>
      <c r="XEB18" s="766"/>
      <c r="XEC18" s="766"/>
      <c r="XED18" s="766"/>
      <c r="XEE18" s="766"/>
      <c r="XEF18" s="766"/>
      <c r="XEG18" s="766"/>
      <c r="XEH18" s="766"/>
      <c r="XEI18" s="766"/>
      <c r="XEJ18" s="766"/>
      <c r="XEK18" s="766"/>
      <c r="XEL18" s="766"/>
      <c r="XEM18" s="766"/>
      <c r="XEN18" s="766"/>
      <c r="XEO18" s="766"/>
      <c r="XEP18" s="766"/>
      <c r="XEQ18" s="766"/>
      <c r="XER18" s="766"/>
      <c r="XES18" s="766"/>
      <c r="XET18" s="766"/>
      <c r="XEU18" s="766"/>
      <c r="XEV18" s="766"/>
      <c r="XEW18" s="766"/>
      <c r="XEX18" s="766"/>
      <c r="XEY18" s="766"/>
      <c r="XEZ18" s="766"/>
      <c r="XFA18" s="766"/>
      <c r="XFB18" s="766"/>
      <c r="XFC18" s="766"/>
      <c r="XFD18" s="766"/>
    </row>
    <row r="19" spans="1:16384" s="210" customFormat="1" ht="12.5">
      <c r="A19" s="992" t="s">
        <v>578</v>
      </c>
      <c r="B19" s="992"/>
      <c r="C19" s="992"/>
      <c r="D19" s="992"/>
      <c r="E19" s="992"/>
      <c r="F19" s="992"/>
      <c r="G19" s="992"/>
      <c r="H19" s="766"/>
      <c r="I19" s="766"/>
      <c r="J19" s="766"/>
      <c r="K19" s="766"/>
      <c r="L19" s="766"/>
      <c r="M19" s="766"/>
      <c r="N19" s="766"/>
      <c r="O19" s="766"/>
      <c r="P19" s="766"/>
      <c r="Q19" s="766"/>
      <c r="R19" s="766"/>
      <c r="S19" s="766"/>
      <c r="T19" s="766"/>
      <c r="U19" s="766"/>
      <c r="V19" s="766"/>
      <c r="W19" s="766"/>
      <c r="X19" s="766"/>
      <c r="Y19" s="766"/>
      <c r="Z19" s="766"/>
      <c r="AA19" s="766"/>
      <c r="AB19" s="766"/>
      <c r="AC19" s="766"/>
      <c r="AD19" s="766"/>
      <c r="AE19" s="766"/>
      <c r="AF19" s="766"/>
      <c r="AG19" s="766"/>
      <c r="AH19" s="766"/>
      <c r="AI19" s="766"/>
      <c r="AJ19" s="766"/>
      <c r="AK19" s="766"/>
      <c r="AL19" s="766"/>
      <c r="AM19" s="766"/>
      <c r="AN19" s="766"/>
      <c r="AO19" s="766"/>
      <c r="AP19" s="766"/>
      <c r="AQ19" s="766"/>
      <c r="AR19" s="766"/>
      <c r="AS19" s="766"/>
      <c r="AT19" s="766"/>
      <c r="AU19" s="766"/>
      <c r="AV19" s="766"/>
      <c r="AW19" s="766"/>
      <c r="AX19" s="766"/>
      <c r="AY19" s="766"/>
      <c r="AZ19" s="766"/>
      <c r="BA19" s="766"/>
      <c r="BB19" s="766"/>
      <c r="BC19" s="766"/>
      <c r="BD19" s="766"/>
      <c r="BE19" s="766"/>
      <c r="BF19" s="766"/>
      <c r="BG19" s="766"/>
      <c r="BH19" s="766"/>
      <c r="BI19" s="766"/>
      <c r="BJ19" s="766"/>
      <c r="BK19" s="766"/>
      <c r="BL19" s="766"/>
      <c r="BM19" s="766"/>
      <c r="BN19" s="766"/>
      <c r="BO19" s="766"/>
      <c r="BP19" s="766"/>
      <c r="BQ19" s="766"/>
      <c r="BR19" s="766"/>
      <c r="BS19" s="766"/>
      <c r="BT19" s="766"/>
      <c r="BU19" s="766"/>
      <c r="BV19" s="766"/>
      <c r="BW19" s="766"/>
      <c r="BX19" s="766"/>
      <c r="BY19" s="766"/>
      <c r="BZ19" s="766"/>
      <c r="CA19" s="766"/>
      <c r="CB19" s="766"/>
      <c r="CC19" s="766"/>
      <c r="CD19" s="766"/>
      <c r="CE19" s="766"/>
      <c r="CF19" s="766"/>
      <c r="CG19" s="766"/>
      <c r="CH19" s="766"/>
      <c r="CI19" s="766"/>
      <c r="CJ19" s="766"/>
      <c r="CK19" s="766"/>
      <c r="CL19" s="766"/>
      <c r="CM19" s="766"/>
      <c r="CN19" s="766"/>
      <c r="CO19" s="766"/>
      <c r="CP19" s="766"/>
      <c r="CQ19" s="766"/>
      <c r="CR19" s="766"/>
      <c r="CS19" s="766"/>
      <c r="CT19" s="766"/>
      <c r="CU19" s="766"/>
      <c r="CV19" s="766"/>
      <c r="CW19" s="766"/>
      <c r="CX19" s="766"/>
      <c r="CY19" s="766"/>
      <c r="CZ19" s="766"/>
      <c r="DA19" s="766"/>
      <c r="DB19" s="766"/>
      <c r="DC19" s="766"/>
      <c r="DD19" s="766"/>
      <c r="DE19" s="766"/>
      <c r="DF19" s="766"/>
      <c r="DG19" s="766"/>
      <c r="DH19" s="766"/>
      <c r="DI19" s="766"/>
      <c r="DJ19" s="766"/>
      <c r="DK19" s="766"/>
      <c r="DL19" s="766"/>
      <c r="DM19" s="766"/>
      <c r="DN19" s="766"/>
      <c r="DO19" s="766"/>
      <c r="DP19" s="766"/>
      <c r="DQ19" s="766"/>
      <c r="DR19" s="766"/>
      <c r="DS19" s="766"/>
      <c r="DT19" s="766"/>
      <c r="DU19" s="766"/>
      <c r="DV19" s="766"/>
      <c r="DW19" s="766"/>
      <c r="DX19" s="766"/>
      <c r="DY19" s="766"/>
      <c r="DZ19" s="766"/>
      <c r="EA19" s="766"/>
      <c r="EB19" s="766"/>
      <c r="EC19" s="766"/>
      <c r="ED19" s="766"/>
      <c r="EE19" s="766"/>
      <c r="EF19" s="766"/>
      <c r="EG19" s="766"/>
      <c r="EH19" s="766"/>
      <c r="EI19" s="766"/>
      <c r="EJ19" s="766"/>
      <c r="EK19" s="766"/>
      <c r="EL19" s="766"/>
      <c r="EM19" s="766"/>
      <c r="EN19" s="766"/>
      <c r="EO19" s="766"/>
      <c r="EP19" s="766"/>
      <c r="EQ19" s="766"/>
      <c r="ER19" s="766"/>
      <c r="ES19" s="766"/>
      <c r="ET19" s="766"/>
      <c r="EU19" s="766"/>
      <c r="EV19" s="766"/>
      <c r="EW19" s="766"/>
      <c r="EX19" s="766"/>
      <c r="EY19" s="766"/>
      <c r="EZ19" s="766"/>
      <c r="FA19" s="766"/>
      <c r="FB19" s="766"/>
      <c r="FC19" s="766"/>
      <c r="FD19" s="766"/>
      <c r="FE19" s="766"/>
      <c r="FF19" s="766"/>
      <c r="FG19" s="766"/>
      <c r="FH19" s="766"/>
      <c r="FI19" s="766"/>
      <c r="FJ19" s="766"/>
      <c r="FK19" s="766"/>
      <c r="FL19" s="766"/>
      <c r="FM19" s="766"/>
      <c r="FN19" s="766"/>
      <c r="FO19" s="766"/>
      <c r="FP19" s="766"/>
      <c r="FQ19" s="766"/>
      <c r="FR19" s="766"/>
      <c r="FS19" s="766"/>
      <c r="FT19" s="766"/>
      <c r="FU19" s="766"/>
      <c r="FV19" s="766"/>
      <c r="FW19" s="766"/>
      <c r="FX19" s="766"/>
      <c r="FY19" s="766"/>
      <c r="FZ19" s="766"/>
      <c r="GA19" s="766"/>
      <c r="GB19" s="766"/>
      <c r="GC19" s="766"/>
      <c r="GD19" s="766"/>
      <c r="GE19" s="766"/>
      <c r="GF19" s="766"/>
      <c r="GG19" s="766"/>
      <c r="GH19" s="766"/>
      <c r="GI19" s="766"/>
      <c r="GJ19" s="766"/>
      <c r="GK19" s="766"/>
      <c r="GL19" s="766"/>
      <c r="GM19" s="766"/>
      <c r="GN19" s="766"/>
      <c r="GO19" s="766"/>
      <c r="GP19" s="766"/>
      <c r="GQ19" s="766"/>
      <c r="GR19" s="766"/>
      <c r="GS19" s="766"/>
      <c r="GT19" s="766"/>
      <c r="GU19" s="766"/>
      <c r="GV19" s="766"/>
      <c r="GW19" s="766"/>
      <c r="GX19" s="766"/>
      <c r="GY19" s="766"/>
      <c r="GZ19" s="766"/>
      <c r="HA19" s="766"/>
      <c r="HB19" s="766"/>
      <c r="HC19" s="766"/>
      <c r="HD19" s="766"/>
      <c r="HE19" s="766"/>
      <c r="HF19" s="766"/>
      <c r="HG19" s="766"/>
      <c r="HH19" s="766"/>
      <c r="HI19" s="766"/>
      <c r="HJ19" s="766"/>
      <c r="HK19" s="766"/>
      <c r="HL19" s="766"/>
      <c r="HM19" s="766"/>
      <c r="HN19" s="766"/>
      <c r="HO19" s="766"/>
      <c r="HP19" s="766"/>
      <c r="HQ19" s="766"/>
      <c r="HR19" s="766"/>
      <c r="HS19" s="766"/>
      <c r="HT19" s="766"/>
      <c r="HU19" s="766"/>
      <c r="HV19" s="766"/>
      <c r="HW19" s="766"/>
      <c r="HX19" s="766"/>
      <c r="HY19" s="766"/>
      <c r="HZ19" s="766"/>
      <c r="IA19" s="766"/>
      <c r="IB19" s="766"/>
      <c r="IC19" s="766"/>
      <c r="ID19" s="766"/>
      <c r="IE19" s="766"/>
      <c r="IF19" s="766"/>
      <c r="IG19" s="766"/>
      <c r="IH19" s="766"/>
      <c r="II19" s="766"/>
      <c r="IJ19" s="766"/>
      <c r="IK19" s="766"/>
      <c r="IL19" s="766"/>
      <c r="IM19" s="766"/>
      <c r="IN19" s="766"/>
      <c r="IO19" s="766"/>
      <c r="IP19" s="766"/>
      <c r="IQ19" s="766"/>
      <c r="IR19" s="766"/>
      <c r="IS19" s="766"/>
      <c r="IT19" s="766"/>
      <c r="IU19" s="766"/>
      <c r="IV19" s="766"/>
      <c r="IW19" s="766"/>
      <c r="IX19" s="766"/>
      <c r="IY19" s="766"/>
      <c r="IZ19" s="766"/>
      <c r="JA19" s="766"/>
      <c r="JB19" s="766"/>
      <c r="JC19" s="766"/>
      <c r="JD19" s="766"/>
      <c r="JE19" s="766"/>
      <c r="JF19" s="766"/>
      <c r="JG19" s="766"/>
      <c r="JH19" s="766"/>
      <c r="JI19" s="766"/>
      <c r="JJ19" s="766"/>
      <c r="JK19" s="766"/>
      <c r="JL19" s="766"/>
      <c r="JM19" s="766"/>
      <c r="JN19" s="766"/>
      <c r="JO19" s="766"/>
      <c r="JP19" s="766"/>
      <c r="JQ19" s="766"/>
      <c r="JR19" s="766"/>
      <c r="JS19" s="766"/>
      <c r="JT19" s="766"/>
      <c r="JU19" s="766"/>
      <c r="JV19" s="766"/>
      <c r="JW19" s="766"/>
      <c r="JX19" s="766"/>
      <c r="JY19" s="766"/>
      <c r="JZ19" s="766"/>
      <c r="KA19" s="766"/>
      <c r="KB19" s="766"/>
      <c r="KC19" s="766"/>
      <c r="KD19" s="766"/>
      <c r="KE19" s="766"/>
      <c r="KF19" s="766"/>
      <c r="KG19" s="766"/>
      <c r="KH19" s="766"/>
      <c r="KI19" s="766"/>
      <c r="KJ19" s="766"/>
      <c r="KK19" s="766"/>
      <c r="KL19" s="766"/>
      <c r="KM19" s="766"/>
      <c r="KN19" s="766"/>
      <c r="KO19" s="766"/>
      <c r="KP19" s="766"/>
      <c r="KQ19" s="766"/>
      <c r="KR19" s="766"/>
      <c r="KS19" s="766"/>
      <c r="KT19" s="766"/>
      <c r="KU19" s="766"/>
      <c r="KV19" s="766"/>
      <c r="KW19" s="766"/>
      <c r="KX19" s="766"/>
      <c r="KY19" s="766"/>
      <c r="KZ19" s="766"/>
      <c r="LA19" s="766"/>
      <c r="LB19" s="766"/>
      <c r="LC19" s="766"/>
      <c r="LD19" s="766"/>
      <c r="LE19" s="766"/>
      <c r="LF19" s="766"/>
      <c r="LG19" s="766"/>
      <c r="LH19" s="766"/>
      <c r="LI19" s="766"/>
      <c r="LJ19" s="766"/>
      <c r="LK19" s="766"/>
      <c r="LL19" s="766"/>
      <c r="LM19" s="766"/>
      <c r="LN19" s="766"/>
      <c r="LO19" s="766"/>
      <c r="LP19" s="766"/>
      <c r="LQ19" s="766"/>
      <c r="LR19" s="766"/>
      <c r="LS19" s="766"/>
      <c r="LT19" s="766"/>
      <c r="LU19" s="766"/>
      <c r="LV19" s="766"/>
      <c r="LW19" s="766"/>
      <c r="LX19" s="766"/>
      <c r="LY19" s="766"/>
      <c r="LZ19" s="766"/>
      <c r="MA19" s="766"/>
      <c r="MB19" s="766"/>
      <c r="MC19" s="766"/>
      <c r="MD19" s="766"/>
      <c r="ME19" s="766"/>
      <c r="MF19" s="766"/>
      <c r="MG19" s="766"/>
      <c r="MH19" s="766"/>
      <c r="MI19" s="766"/>
      <c r="MJ19" s="766"/>
      <c r="MK19" s="766"/>
      <c r="ML19" s="766"/>
      <c r="MM19" s="766"/>
      <c r="MN19" s="766"/>
      <c r="MO19" s="766"/>
      <c r="MP19" s="766"/>
      <c r="MQ19" s="766"/>
      <c r="MR19" s="766"/>
      <c r="MS19" s="766"/>
      <c r="MT19" s="766"/>
      <c r="MU19" s="766"/>
      <c r="MV19" s="766"/>
      <c r="MW19" s="766"/>
      <c r="MX19" s="766"/>
      <c r="MY19" s="766"/>
      <c r="MZ19" s="766"/>
      <c r="NA19" s="766"/>
      <c r="NB19" s="766"/>
      <c r="NC19" s="766"/>
      <c r="ND19" s="766"/>
      <c r="NE19" s="766"/>
      <c r="NF19" s="766"/>
      <c r="NG19" s="766"/>
      <c r="NH19" s="766"/>
      <c r="NI19" s="766"/>
      <c r="NJ19" s="766"/>
      <c r="NK19" s="766"/>
      <c r="NL19" s="766"/>
      <c r="NM19" s="766"/>
      <c r="NN19" s="766"/>
      <c r="NO19" s="766"/>
      <c r="NP19" s="766"/>
      <c r="NQ19" s="766"/>
      <c r="NR19" s="766"/>
      <c r="NS19" s="766"/>
      <c r="NT19" s="766"/>
      <c r="NU19" s="766"/>
      <c r="NV19" s="766"/>
      <c r="NW19" s="766"/>
      <c r="NX19" s="766"/>
      <c r="NY19" s="766"/>
      <c r="NZ19" s="766"/>
      <c r="OA19" s="766"/>
      <c r="OB19" s="766"/>
      <c r="OC19" s="766"/>
      <c r="OD19" s="766"/>
      <c r="OE19" s="766"/>
      <c r="OF19" s="766"/>
      <c r="OG19" s="766"/>
      <c r="OH19" s="766"/>
      <c r="OI19" s="766"/>
      <c r="OJ19" s="766"/>
      <c r="OK19" s="766"/>
      <c r="OL19" s="766"/>
      <c r="OM19" s="766"/>
      <c r="ON19" s="766"/>
      <c r="OO19" s="766"/>
      <c r="OP19" s="766"/>
      <c r="OQ19" s="766"/>
      <c r="OR19" s="766"/>
      <c r="OS19" s="766"/>
      <c r="OT19" s="766"/>
      <c r="OU19" s="766"/>
      <c r="OV19" s="766"/>
      <c r="OW19" s="766"/>
      <c r="OX19" s="766"/>
      <c r="OY19" s="766"/>
      <c r="OZ19" s="766"/>
      <c r="PA19" s="766"/>
      <c r="PB19" s="766"/>
      <c r="PC19" s="766"/>
      <c r="PD19" s="766"/>
      <c r="PE19" s="766"/>
      <c r="PF19" s="766"/>
      <c r="PG19" s="766"/>
      <c r="PH19" s="766"/>
      <c r="PI19" s="766"/>
      <c r="PJ19" s="766"/>
      <c r="PK19" s="766"/>
      <c r="PL19" s="766"/>
      <c r="PM19" s="766"/>
      <c r="PN19" s="766"/>
      <c r="PO19" s="766"/>
      <c r="PP19" s="766"/>
      <c r="PQ19" s="766"/>
      <c r="PR19" s="766"/>
      <c r="PS19" s="766"/>
      <c r="PT19" s="766"/>
      <c r="PU19" s="766"/>
      <c r="PV19" s="766"/>
      <c r="PW19" s="766"/>
      <c r="PX19" s="766"/>
      <c r="PY19" s="766"/>
      <c r="PZ19" s="766"/>
      <c r="QA19" s="766"/>
      <c r="QB19" s="766"/>
      <c r="QC19" s="766"/>
      <c r="QD19" s="766"/>
      <c r="QE19" s="766"/>
      <c r="QF19" s="766"/>
      <c r="QG19" s="766"/>
      <c r="QH19" s="766"/>
      <c r="QI19" s="766"/>
      <c r="QJ19" s="766"/>
      <c r="QK19" s="766"/>
      <c r="QL19" s="766"/>
      <c r="QM19" s="766"/>
      <c r="QN19" s="766"/>
      <c r="QO19" s="766"/>
      <c r="QP19" s="766"/>
      <c r="QQ19" s="766"/>
      <c r="QR19" s="766"/>
      <c r="QS19" s="766"/>
      <c r="QT19" s="766"/>
      <c r="QU19" s="766"/>
      <c r="QV19" s="766"/>
      <c r="QW19" s="766"/>
      <c r="QX19" s="766"/>
      <c r="QY19" s="766"/>
      <c r="QZ19" s="766"/>
      <c r="RA19" s="766"/>
      <c r="RB19" s="766"/>
      <c r="RC19" s="766"/>
      <c r="RD19" s="766"/>
      <c r="RE19" s="766"/>
      <c r="RF19" s="766"/>
      <c r="RG19" s="766"/>
      <c r="RH19" s="766"/>
      <c r="RI19" s="766"/>
      <c r="RJ19" s="766"/>
      <c r="RK19" s="766"/>
      <c r="RL19" s="766"/>
      <c r="RM19" s="766"/>
      <c r="RN19" s="766"/>
      <c r="RO19" s="766"/>
      <c r="RP19" s="766"/>
      <c r="RQ19" s="766"/>
      <c r="RR19" s="766"/>
      <c r="RS19" s="766"/>
      <c r="RT19" s="766"/>
      <c r="RU19" s="766"/>
      <c r="RV19" s="766"/>
      <c r="RW19" s="766"/>
      <c r="RX19" s="766"/>
      <c r="RY19" s="766"/>
      <c r="RZ19" s="766"/>
      <c r="SA19" s="766"/>
      <c r="SB19" s="766"/>
      <c r="SC19" s="766"/>
      <c r="SD19" s="766"/>
      <c r="SE19" s="766"/>
      <c r="SF19" s="766"/>
      <c r="SG19" s="766"/>
      <c r="SH19" s="766"/>
      <c r="SI19" s="766"/>
      <c r="SJ19" s="766"/>
      <c r="SK19" s="766"/>
      <c r="SL19" s="766"/>
      <c r="SM19" s="766"/>
      <c r="SN19" s="766"/>
      <c r="SO19" s="766"/>
      <c r="SP19" s="766"/>
      <c r="SQ19" s="766"/>
      <c r="SR19" s="766"/>
      <c r="SS19" s="766"/>
      <c r="ST19" s="766"/>
      <c r="SU19" s="766"/>
      <c r="SV19" s="766"/>
      <c r="SW19" s="766"/>
      <c r="SX19" s="766"/>
      <c r="SY19" s="766"/>
      <c r="SZ19" s="766"/>
      <c r="TA19" s="766"/>
      <c r="TB19" s="766"/>
      <c r="TC19" s="766"/>
      <c r="TD19" s="766"/>
      <c r="TE19" s="766"/>
      <c r="TF19" s="766"/>
      <c r="TG19" s="766"/>
      <c r="TH19" s="766"/>
      <c r="TI19" s="766"/>
      <c r="TJ19" s="766"/>
      <c r="TK19" s="766"/>
      <c r="TL19" s="766"/>
      <c r="TM19" s="766"/>
      <c r="TN19" s="766"/>
      <c r="TO19" s="766"/>
      <c r="TP19" s="766"/>
      <c r="TQ19" s="766"/>
      <c r="TR19" s="766"/>
      <c r="TS19" s="766"/>
      <c r="TT19" s="766"/>
      <c r="TU19" s="766"/>
      <c r="TV19" s="766"/>
      <c r="TW19" s="766"/>
      <c r="TX19" s="766"/>
      <c r="TY19" s="766"/>
      <c r="TZ19" s="766"/>
      <c r="UA19" s="766"/>
      <c r="UB19" s="766"/>
      <c r="UC19" s="766"/>
      <c r="UD19" s="766"/>
      <c r="UE19" s="766"/>
      <c r="UF19" s="766"/>
      <c r="UG19" s="766"/>
      <c r="UH19" s="766"/>
      <c r="UI19" s="766"/>
      <c r="UJ19" s="766"/>
      <c r="UK19" s="766"/>
      <c r="UL19" s="766"/>
      <c r="UM19" s="766"/>
      <c r="UN19" s="766"/>
      <c r="UO19" s="766"/>
      <c r="UP19" s="766"/>
      <c r="UQ19" s="766"/>
      <c r="UR19" s="766"/>
      <c r="US19" s="766"/>
      <c r="UT19" s="766"/>
      <c r="UU19" s="766"/>
      <c r="UV19" s="766"/>
      <c r="UW19" s="766"/>
      <c r="UX19" s="766"/>
      <c r="UY19" s="766"/>
      <c r="UZ19" s="766"/>
      <c r="VA19" s="766"/>
      <c r="VB19" s="766"/>
      <c r="VC19" s="766"/>
      <c r="VD19" s="766"/>
      <c r="VE19" s="766"/>
      <c r="VF19" s="766"/>
      <c r="VG19" s="766"/>
      <c r="VH19" s="766"/>
      <c r="VI19" s="766"/>
      <c r="VJ19" s="766"/>
      <c r="VK19" s="766"/>
      <c r="VL19" s="766"/>
      <c r="VM19" s="766"/>
      <c r="VN19" s="766"/>
      <c r="VO19" s="766"/>
      <c r="VP19" s="766"/>
      <c r="VQ19" s="766"/>
      <c r="VR19" s="766"/>
      <c r="VS19" s="766"/>
      <c r="VT19" s="766"/>
      <c r="VU19" s="766"/>
      <c r="VV19" s="766"/>
      <c r="VW19" s="766"/>
      <c r="VX19" s="766"/>
      <c r="VY19" s="766"/>
      <c r="VZ19" s="766"/>
      <c r="WA19" s="766"/>
      <c r="WB19" s="766"/>
      <c r="WC19" s="766"/>
      <c r="WD19" s="766"/>
      <c r="WE19" s="766"/>
      <c r="WF19" s="766"/>
      <c r="WG19" s="766"/>
      <c r="WH19" s="766"/>
      <c r="WI19" s="766"/>
      <c r="WJ19" s="766"/>
      <c r="WK19" s="766"/>
      <c r="WL19" s="766"/>
      <c r="WM19" s="766"/>
      <c r="WN19" s="766"/>
      <c r="WO19" s="766"/>
      <c r="WP19" s="766"/>
      <c r="WQ19" s="766"/>
      <c r="WR19" s="766"/>
      <c r="WS19" s="766"/>
      <c r="WT19" s="766"/>
      <c r="WU19" s="766"/>
      <c r="WV19" s="766"/>
      <c r="WW19" s="766"/>
      <c r="WX19" s="766"/>
      <c r="WY19" s="766"/>
      <c r="WZ19" s="766"/>
      <c r="XA19" s="766"/>
      <c r="XB19" s="766"/>
      <c r="XC19" s="766"/>
      <c r="XD19" s="766"/>
      <c r="XE19" s="766"/>
      <c r="XF19" s="766"/>
      <c r="XG19" s="766"/>
      <c r="XH19" s="766"/>
      <c r="XI19" s="766"/>
      <c r="XJ19" s="766"/>
      <c r="XK19" s="766"/>
      <c r="XL19" s="766"/>
      <c r="XM19" s="766"/>
      <c r="XN19" s="766"/>
      <c r="XO19" s="766"/>
      <c r="XP19" s="766"/>
      <c r="XQ19" s="766"/>
      <c r="XR19" s="766"/>
      <c r="XS19" s="766"/>
      <c r="XT19" s="766"/>
      <c r="XU19" s="766"/>
      <c r="XV19" s="766"/>
      <c r="XW19" s="766"/>
      <c r="XX19" s="766"/>
      <c r="XY19" s="766"/>
      <c r="XZ19" s="766"/>
      <c r="YA19" s="766"/>
      <c r="YB19" s="766"/>
      <c r="YC19" s="766"/>
      <c r="YD19" s="766"/>
      <c r="YE19" s="766"/>
      <c r="YF19" s="766"/>
      <c r="YG19" s="766"/>
      <c r="YH19" s="766"/>
      <c r="YI19" s="766"/>
      <c r="YJ19" s="766"/>
      <c r="YK19" s="766"/>
      <c r="YL19" s="766"/>
      <c r="YM19" s="766"/>
      <c r="YN19" s="766"/>
      <c r="YO19" s="766"/>
      <c r="YP19" s="766"/>
      <c r="YQ19" s="766"/>
      <c r="YR19" s="766"/>
      <c r="YS19" s="766"/>
      <c r="YT19" s="766"/>
      <c r="YU19" s="766"/>
      <c r="YV19" s="766"/>
      <c r="YW19" s="766"/>
      <c r="YX19" s="766"/>
      <c r="YY19" s="766"/>
      <c r="YZ19" s="766"/>
      <c r="ZA19" s="766"/>
      <c r="ZB19" s="766"/>
      <c r="ZC19" s="766"/>
      <c r="ZD19" s="766"/>
      <c r="ZE19" s="766"/>
      <c r="ZF19" s="766"/>
      <c r="ZG19" s="766"/>
      <c r="ZH19" s="766"/>
      <c r="ZI19" s="766"/>
      <c r="ZJ19" s="766"/>
      <c r="ZK19" s="766"/>
      <c r="ZL19" s="766"/>
      <c r="ZM19" s="766"/>
      <c r="ZN19" s="766"/>
      <c r="ZO19" s="766"/>
      <c r="ZP19" s="766"/>
      <c r="ZQ19" s="766"/>
      <c r="ZR19" s="766"/>
      <c r="ZS19" s="766"/>
      <c r="ZT19" s="766"/>
      <c r="ZU19" s="766"/>
      <c r="ZV19" s="766"/>
      <c r="ZW19" s="766"/>
      <c r="ZX19" s="766"/>
      <c r="ZY19" s="766"/>
      <c r="ZZ19" s="766"/>
      <c r="AAA19" s="766"/>
      <c r="AAB19" s="766"/>
      <c r="AAC19" s="766"/>
      <c r="AAD19" s="766"/>
      <c r="AAE19" s="766"/>
      <c r="AAF19" s="766"/>
      <c r="AAG19" s="766"/>
      <c r="AAH19" s="766"/>
      <c r="AAI19" s="766"/>
      <c r="AAJ19" s="766"/>
      <c r="AAK19" s="766"/>
      <c r="AAL19" s="766"/>
      <c r="AAM19" s="766"/>
      <c r="AAN19" s="766"/>
      <c r="AAO19" s="766"/>
      <c r="AAP19" s="766"/>
      <c r="AAQ19" s="766"/>
      <c r="AAR19" s="766"/>
      <c r="AAS19" s="766"/>
      <c r="AAT19" s="766"/>
      <c r="AAU19" s="766"/>
      <c r="AAV19" s="766"/>
      <c r="AAW19" s="766"/>
      <c r="AAX19" s="766"/>
      <c r="AAY19" s="766"/>
      <c r="AAZ19" s="766"/>
      <c r="ABA19" s="766"/>
      <c r="ABB19" s="766"/>
      <c r="ABC19" s="766"/>
      <c r="ABD19" s="766"/>
      <c r="ABE19" s="766"/>
      <c r="ABF19" s="766"/>
      <c r="ABG19" s="766"/>
      <c r="ABH19" s="766"/>
      <c r="ABI19" s="766"/>
      <c r="ABJ19" s="766"/>
      <c r="ABK19" s="766"/>
      <c r="ABL19" s="766"/>
      <c r="ABM19" s="766"/>
      <c r="ABN19" s="766"/>
      <c r="ABO19" s="766"/>
      <c r="ABP19" s="766"/>
      <c r="ABQ19" s="766"/>
      <c r="ABR19" s="766"/>
      <c r="ABS19" s="766"/>
      <c r="ABT19" s="766"/>
      <c r="ABU19" s="766"/>
      <c r="ABV19" s="766"/>
      <c r="ABW19" s="766"/>
      <c r="ABX19" s="766"/>
      <c r="ABY19" s="766"/>
      <c r="ABZ19" s="766"/>
      <c r="ACA19" s="766"/>
      <c r="ACB19" s="766"/>
      <c r="ACC19" s="766"/>
      <c r="ACD19" s="766"/>
      <c r="ACE19" s="766"/>
      <c r="ACF19" s="766"/>
      <c r="ACG19" s="766"/>
      <c r="ACH19" s="766"/>
      <c r="ACI19" s="766"/>
      <c r="ACJ19" s="766"/>
      <c r="ACK19" s="766"/>
      <c r="ACL19" s="766"/>
      <c r="ACM19" s="766"/>
      <c r="ACN19" s="766"/>
      <c r="ACO19" s="766"/>
      <c r="ACP19" s="766"/>
      <c r="ACQ19" s="766"/>
      <c r="ACR19" s="766"/>
      <c r="ACS19" s="766"/>
      <c r="ACT19" s="766"/>
      <c r="ACU19" s="766"/>
      <c r="ACV19" s="766"/>
      <c r="ACW19" s="766"/>
      <c r="ACX19" s="766"/>
      <c r="ACY19" s="766"/>
      <c r="ACZ19" s="766"/>
      <c r="ADA19" s="766"/>
      <c r="ADB19" s="766"/>
      <c r="ADC19" s="766"/>
      <c r="ADD19" s="766"/>
      <c r="ADE19" s="766"/>
      <c r="ADF19" s="766"/>
      <c r="ADG19" s="766"/>
      <c r="ADH19" s="766"/>
      <c r="ADI19" s="766"/>
      <c r="ADJ19" s="766"/>
      <c r="ADK19" s="766"/>
      <c r="ADL19" s="766"/>
      <c r="ADM19" s="766"/>
      <c r="ADN19" s="766"/>
      <c r="ADO19" s="766"/>
      <c r="ADP19" s="766"/>
      <c r="ADQ19" s="766"/>
      <c r="ADR19" s="766"/>
      <c r="ADS19" s="766"/>
      <c r="ADT19" s="766"/>
      <c r="ADU19" s="766"/>
      <c r="ADV19" s="766"/>
      <c r="ADW19" s="766"/>
      <c r="ADX19" s="766"/>
      <c r="ADY19" s="766"/>
      <c r="ADZ19" s="766"/>
      <c r="AEA19" s="766"/>
      <c r="AEB19" s="766"/>
      <c r="AEC19" s="766"/>
      <c r="AED19" s="766"/>
      <c r="AEE19" s="766"/>
      <c r="AEF19" s="766"/>
      <c r="AEG19" s="766"/>
      <c r="AEH19" s="766"/>
      <c r="AEI19" s="766"/>
      <c r="AEJ19" s="766"/>
      <c r="AEK19" s="766"/>
      <c r="AEL19" s="766"/>
      <c r="AEM19" s="766"/>
      <c r="AEN19" s="766"/>
      <c r="AEO19" s="766"/>
      <c r="AEP19" s="766"/>
      <c r="AEQ19" s="766"/>
      <c r="AER19" s="766"/>
      <c r="AES19" s="766"/>
      <c r="AET19" s="766"/>
      <c r="AEU19" s="766"/>
      <c r="AEV19" s="766"/>
      <c r="AEW19" s="766"/>
      <c r="AEX19" s="766"/>
      <c r="AEY19" s="766"/>
      <c r="AEZ19" s="766"/>
      <c r="AFA19" s="766"/>
      <c r="AFB19" s="766"/>
      <c r="AFC19" s="766"/>
      <c r="AFD19" s="766"/>
      <c r="AFE19" s="766"/>
      <c r="AFF19" s="766"/>
      <c r="AFG19" s="766"/>
      <c r="AFH19" s="766"/>
      <c r="AFI19" s="766"/>
      <c r="AFJ19" s="766"/>
      <c r="AFK19" s="766"/>
      <c r="AFL19" s="766"/>
      <c r="AFM19" s="766"/>
      <c r="AFN19" s="766"/>
      <c r="AFO19" s="766"/>
      <c r="AFP19" s="766"/>
      <c r="AFQ19" s="766"/>
      <c r="AFR19" s="766"/>
      <c r="AFS19" s="766"/>
      <c r="AFT19" s="766"/>
      <c r="AFU19" s="766"/>
      <c r="AFV19" s="766"/>
      <c r="AFW19" s="766"/>
      <c r="AFX19" s="766"/>
      <c r="AFY19" s="766"/>
      <c r="AFZ19" s="766"/>
      <c r="AGA19" s="766"/>
      <c r="AGB19" s="766"/>
      <c r="AGC19" s="766"/>
      <c r="AGD19" s="766"/>
      <c r="AGE19" s="766"/>
      <c r="AGF19" s="766"/>
      <c r="AGG19" s="766"/>
      <c r="AGH19" s="766"/>
      <c r="AGI19" s="766"/>
      <c r="AGJ19" s="766"/>
      <c r="AGK19" s="766"/>
      <c r="AGL19" s="766"/>
      <c r="AGM19" s="766"/>
      <c r="AGN19" s="766"/>
      <c r="AGO19" s="766"/>
      <c r="AGP19" s="766"/>
      <c r="AGQ19" s="766"/>
      <c r="AGR19" s="766"/>
      <c r="AGS19" s="766"/>
      <c r="AGT19" s="766"/>
      <c r="AGU19" s="766"/>
      <c r="AGV19" s="766"/>
      <c r="AGW19" s="766"/>
      <c r="AGX19" s="766"/>
      <c r="AGY19" s="766"/>
      <c r="AGZ19" s="766"/>
      <c r="AHA19" s="766"/>
      <c r="AHB19" s="766"/>
      <c r="AHC19" s="766"/>
      <c r="AHD19" s="766"/>
      <c r="AHE19" s="766"/>
      <c r="AHF19" s="766"/>
      <c r="AHG19" s="766"/>
      <c r="AHH19" s="766"/>
      <c r="AHI19" s="766"/>
      <c r="AHJ19" s="766"/>
      <c r="AHK19" s="766"/>
      <c r="AHL19" s="766"/>
      <c r="AHM19" s="766"/>
      <c r="AHN19" s="766"/>
      <c r="AHO19" s="766"/>
      <c r="AHP19" s="766"/>
      <c r="AHQ19" s="766"/>
      <c r="AHR19" s="766"/>
      <c r="AHS19" s="766"/>
      <c r="AHT19" s="766"/>
      <c r="AHU19" s="766"/>
      <c r="AHV19" s="766"/>
      <c r="AHW19" s="766"/>
      <c r="AHX19" s="766"/>
      <c r="AHY19" s="766"/>
      <c r="AHZ19" s="766"/>
      <c r="AIA19" s="766"/>
      <c r="AIB19" s="766"/>
      <c r="AIC19" s="766"/>
      <c r="AID19" s="766"/>
      <c r="AIE19" s="766"/>
      <c r="AIF19" s="766"/>
      <c r="AIG19" s="766"/>
      <c r="AIH19" s="766"/>
      <c r="AII19" s="766"/>
      <c r="AIJ19" s="766"/>
      <c r="AIK19" s="766"/>
      <c r="AIL19" s="766"/>
      <c r="AIM19" s="766"/>
      <c r="AIN19" s="766"/>
      <c r="AIO19" s="766"/>
      <c r="AIP19" s="766"/>
      <c r="AIQ19" s="766"/>
      <c r="AIR19" s="766"/>
      <c r="AIS19" s="766"/>
      <c r="AIT19" s="766"/>
      <c r="AIU19" s="766"/>
      <c r="AIV19" s="766"/>
      <c r="AIW19" s="766"/>
      <c r="AIX19" s="766"/>
      <c r="AIY19" s="766"/>
      <c r="AIZ19" s="766"/>
      <c r="AJA19" s="766"/>
      <c r="AJB19" s="766"/>
      <c r="AJC19" s="766"/>
      <c r="AJD19" s="766"/>
      <c r="AJE19" s="766"/>
      <c r="AJF19" s="766"/>
      <c r="AJG19" s="766"/>
      <c r="AJH19" s="766"/>
      <c r="AJI19" s="766"/>
      <c r="AJJ19" s="766"/>
      <c r="AJK19" s="766"/>
      <c r="AJL19" s="766"/>
      <c r="AJM19" s="766"/>
      <c r="AJN19" s="766"/>
      <c r="AJO19" s="766"/>
      <c r="AJP19" s="766"/>
      <c r="AJQ19" s="766"/>
      <c r="AJR19" s="766"/>
      <c r="AJS19" s="766"/>
      <c r="AJT19" s="766"/>
      <c r="AJU19" s="766"/>
      <c r="AJV19" s="766"/>
      <c r="AJW19" s="766"/>
      <c r="AJX19" s="766"/>
      <c r="AJY19" s="766"/>
      <c r="AJZ19" s="766"/>
      <c r="AKA19" s="766"/>
      <c r="AKB19" s="766"/>
      <c r="AKC19" s="766"/>
      <c r="AKD19" s="766"/>
      <c r="AKE19" s="766"/>
      <c r="AKF19" s="766"/>
      <c r="AKG19" s="766"/>
      <c r="AKH19" s="766"/>
      <c r="AKI19" s="766"/>
      <c r="AKJ19" s="766"/>
      <c r="AKK19" s="766"/>
      <c r="AKL19" s="766"/>
      <c r="AKM19" s="766"/>
      <c r="AKN19" s="766"/>
      <c r="AKO19" s="766"/>
      <c r="AKP19" s="766"/>
      <c r="AKQ19" s="766"/>
      <c r="AKR19" s="766"/>
      <c r="AKS19" s="766"/>
      <c r="AKT19" s="766"/>
      <c r="AKU19" s="766"/>
      <c r="AKV19" s="766"/>
      <c r="AKW19" s="766"/>
      <c r="AKX19" s="766"/>
      <c r="AKY19" s="766"/>
      <c r="AKZ19" s="766"/>
      <c r="ALA19" s="766"/>
      <c r="ALB19" s="766"/>
      <c r="ALC19" s="766"/>
      <c r="ALD19" s="766"/>
      <c r="ALE19" s="766"/>
      <c r="ALF19" s="766"/>
      <c r="ALG19" s="766"/>
      <c r="ALH19" s="766"/>
      <c r="ALI19" s="766"/>
      <c r="ALJ19" s="766"/>
      <c r="ALK19" s="766"/>
      <c r="ALL19" s="766"/>
      <c r="ALM19" s="766"/>
      <c r="ALN19" s="766"/>
      <c r="ALO19" s="766"/>
      <c r="ALP19" s="766"/>
      <c r="ALQ19" s="766"/>
      <c r="ALR19" s="766"/>
      <c r="ALS19" s="766"/>
      <c r="ALT19" s="766"/>
      <c r="ALU19" s="766"/>
      <c r="ALV19" s="766"/>
      <c r="ALW19" s="766"/>
      <c r="ALX19" s="766"/>
      <c r="ALY19" s="766"/>
      <c r="ALZ19" s="766"/>
      <c r="AMA19" s="766"/>
      <c r="AMB19" s="766"/>
      <c r="AMC19" s="766"/>
      <c r="AMD19" s="766"/>
      <c r="AME19" s="766"/>
      <c r="AMF19" s="766"/>
      <c r="AMG19" s="766"/>
      <c r="AMH19" s="766"/>
      <c r="AMI19" s="766"/>
      <c r="AMJ19" s="766"/>
      <c r="AMK19" s="766"/>
      <c r="AML19" s="766"/>
      <c r="AMM19" s="766"/>
      <c r="AMN19" s="766"/>
      <c r="AMO19" s="766"/>
      <c r="AMP19" s="766"/>
      <c r="AMQ19" s="766"/>
      <c r="AMR19" s="766"/>
      <c r="AMS19" s="766"/>
      <c r="AMT19" s="766"/>
      <c r="AMU19" s="766"/>
      <c r="AMV19" s="766"/>
      <c r="AMW19" s="766"/>
      <c r="AMX19" s="766"/>
      <c r="AMY19" s="766"/>
      <c r="AMZ19" s="766"/>
      <c r="ANA19" s="766"/>
      <c r="ANB19" s="766"/>
      <c r="ANC19" s="766"/>
      <c r="AND19" s="766"/>
      <c r="ANE19" s="766"/>
      <c r="ANF19" s="766"/>
      <c r="ANG19" s="766"/>
      <c r="ANH19" s="766"/>
      <c r="ANI19" s="766"/>
      <c r="ANJ19" s="766"/>
      <c r="ANK19" s="766"/>
      <c r="ANL19" s="766"/>
      <c r="ANM19" s="766"/>
      <c r="ANN19" s="766"/>
      <c r="ANO19" s="766"/>
      <c r="ANP19" s="766"/>
      <c r="ANQ19" s="766"/>
      <c r="ANR19" s="766"/>
      <c r="ANS19" s="766"/>
      <c r="ANT19" s="766"/>
      <c r="ANU19" s="766"/>
      <c r="ANV19" s="766"/>
      <c r="ANW19" s="766"/>
      <c r="ANX19" s="766"/>
      <c r="ANY19" s="766"/>
      <c r="ANZ19" s="766"/>
      <c r="AOA19" s="766"/>
      <c r="AOB19" s="766"/>
      <c r="AOC19" s="766"/>
      <c r="AOD19" s="766"/>
      <c r="AOE19" s="766"/>
      <c r="AOF19" s="766"/>
      <c r="AOG19" s="766"/>
      <c r="AOH19" s="766"/>
      <c r="AOI19" s="766"/>
      <c r="AOJ19" s="766"/>
      <c r="AOK19" s="766"/>
      <c r="AOL19" s="766"/>
      <c r="AOM19" s="766"/>
      <c r="AON19" s="766"/>
      <c r="AOO19" s="766"/>
      <c r="AOP19" s="766"/>
      <c r="AOQ19" s="766"/>
      <c r="AOR19" s="766"/>
      <c r="AOS19" s="766"/>
      <c r="AOT19" s="766"/>
      <c r="AOU19" s="766"/>
      <c r="AOV19" s="766"/>
      <c r="AOW19" s="766"/>
      <c r="AOX19" s="766"/>
      <c r="AOY19" s="766"/>
      <c r="AOZ19" s="766"/>
      <c r="APA19" s="766"/>
      <c r="APB19" s="766"/>
      <c r="APC19" s="766"/>
      <c r="APD19" s="766"/>
      <c r="APE19" s="766"/>
      <c r="APF19" s="766"/>
      <c r="APG19" s="766"/>
      <c r="APH19" s="766"/>
      <c r="API19" s="766"/>
      <c r="APJ19" s="766"/>
      <c r="APK19" s="766"/>
      <c r="APL19" s="766"/>
      <c r="APM19" s="766"/>
      <c r="APN19" s="766"/>
      <c r="APO19" s="766"/>
      <c r="APP19" s="766"/>
      <c r="APQ19" s="766"/>
      <c r="APR19" s="766"/>
      <c r="APS19" s="766"/>
      <c r="APT19" s="766"/>
      <c r="APU19" s="766"/>
      <c r="APV19" s="766"/>
      <c r="APW19" s="766"/>
      <c r="APX19" s="766"/>
      <c r="APY19" s="766"/>
      <c r="APZ19" s="766"/>
      <c r="AQA19" s="766"/>
      <c r="AQB19" s="766"/>
      <c r="AQC19" s="766"/>
      <c r="AQD19" s="766"/>
      <c r="AQE19" s="766"/>
      <c r="AQF19" s="766"/>
      <c r="AQG19" s="766"/>
      <c r="AQH19" s="766"/>
      <c r="AQI19" s="766"/>
      <c r="AQJ19" s="766"/>
      <c r="AQK19" s="766"/>
      <c r="AQL19" s="766"/>
      <c r="AQM19" s="766"/>
      <c r="AQN19" s="766"/>
      <c r="AQO19" s="766"/>
      <c r="AQP19" s="766"/>
      <c r="AQQ19" s="766"/>
      <c r="AQR19" s="766"/>
      <c r="AQS19" s="766"/>
      <c r="AQT19" s="766"/>
      <c r="AQU19" s="766"/>
      <c r="AQV19" s="766"/>
      <c r="AQW19" s="766"/>
      <c r="AQX19" s="766"/>
      <c r="AQY19" s="766"/>
      <c r="AQZ19" s="766"/>
      <c r="ARA19" s="766"/>
      <c r="ARB19" s="766"/>
      <c r="ARC19" s="766"/>
      <c r="ARD19" s="766"/>
      <c r="ARE19" s="766"/>
      <c r="ARF19" s="766"/>
      <c r="ARG19" s="766"/>
      <c r="ARH19" s="766"/>
      <c r="ARI19" s="766"/>
      <c r="ARJ19" s="766"/>
      <c r="ARK19" s="766"/>
      <c r="ARL19" s="766"/>
      <c r="ARM19" s="766"/>
      <c r="ARN19" s="766"/>
      <c r="ARO19" s="766"/>
      <c r="ARP19" s="766"/>
      <c r="ARQ19" s="766"/>
      <c r="ARR19" s="766"/>
      <c r="ARS19" s="766"/>
      <c r="ART19" s="766"/>
      <c r="ARU19" s="766"/>
      <c r="ARV19" s="766"/>
      <c r="ARW19" s="766"/>
      <c r="ARX19" s="766"/>
      <c r="ARY19" s="766"/>
      <c r="ARZ19" s="766"/>
      <c r="ASA19" s="766"/>
      <c r="ASB19" s="766"/>
      <c r="ASC19" s="766"/>
      <c r="ASD19" s="766"/>
      <c r="ASE19" s="766"/>
      <c r="ASF19" s="766"/>
      <c r="ASG19" s="766"/>
      <c r="ASH19" s="766"/>
      <c r="ASI19" s="766"/>
      <c r="ASJ19" s="766"/>
      <c r="ASK19" s="766"/>
      <c r="ASL19" s="766"/>
      <c r="ASM19" s="766"/>
      <c r="ASN19" s="766"/>
      <c r="ASO19" s="766"/>
      <c r="ASP19" s="766"/>
      <c r="ASQ19" s="766"/>
      <c r="ASR19" s="766"/>
      <c r="ASS19" s="766"/>
      <c r="AST19" s="766"/>
      <c r="ASU19" s="766"/>
      <c r="ASV19" s="766"/>
      <c r="ASW19" s="766"/>
      <c r="ASX19" s="766"/>
      <c r="ASY19" s="766"/>
      <c r="ASZ19" s="766"/>
      <c r="ATA19" s="766"/>
      <c r="ATB19" s="766"/>
      <c r="ATC19" s="766"/>
      <c r="ATD19" s="766"/>
      <c r="ATE19" s="766"/>
      <c r="ATF19" s="766"/>
      <c r="ATG19" s="766"/>
      <c r="ATH19" s="766"/>
      <c r="ATI19" s="766"/>
      <c r="ATJ19" s="766"/>
      <c r="ATK19" s="766"/>
      <c r="ATL19" s="766"/>
      <c r="ATM19" s="766"/>
      <c r="ATN19" s="766"/>
      <c r="ATO19" s="766"/>
      <c r="ATP19" s="766"/>
      <c r="ATQ19" s="766"/>
      <c r="ATR19" s="766"/>
      <c r="ATS19" s="766"/>
      <c r="ATT19" s="766"/>
      <c r="ATU19" s="766"/>
      <c r="ATV19" s="766"/>
      <c r="ATW19" s="766"/>
      <c r="ATX19" s="766"/>
      <c r="ATY19" s="766"/>
      <c r="ATZ19" s="766"/>
      <c r="AUA19" s="766"/>
      <c r="AUB19" s="766"/>
      <c r="AUC19" s="766"/>
      <c r="AUD19" s="766"/>
      <c r="AUE19" s="766"/>
      <c r="AUF19" s="766"/>
      <c r="AUG19" s="766"/>
      <c r="AUH19" s="766"/>
      <c r="AUI19" s="766"/>
      <c r="AUJ19" s="766"/>
      <c r="AUK19" s="766"/>
      <c r="AUL19" s="766"/>
      <c r="AUM19" s="766"/>
      <c r="AUN19" s="766"/>
      <c r="AUO19" s="766"/>
      <c r="AUP19" s="766"/>
      <c r="AUQ19" s="766"/>
      <c r="AUR19" s="766"/>
      <c r="AUS19" s="766"/>
      <c r="AUT19" s="766"/>
      <c r="AUU19" s="766"/>
      <c r="AUV19" s="766"/>
      <c r="AUW19" s="766"/>
      <c r="AUX19" s="766"/>
      <c r="AUY19" s="766"/>
      <c r="AUZ19" s="766"/>
      <c r="AVA19" s="766"/>
      <c r="AVB19" s="766"/>
      <c r="AVC19" s="766"/>
      <c r="AVD19" s="766"/>
      <c r="AVE19" s="766"/>
      <c r="AVF19" s="766"/>
      <c r="AVG19" s="766"/>
      <c r="AVH19" s="766"/>
      <c r="AVI19" s="766"/>
      <c r="AVJ19" s="766"/>
      <c r="AVK19" s="766"/>
      <c r="AVL19" s="766"/>
      <c r="AVM19" s="766"/>
      <c r="AVN19" s="766"/>
      <c r="AVO19" s="766"/>
      <c r="AVP19" s="766"/>
      <c r="AVQ19" s="766"/>
      <c r="AVR19" s="766"/>
      <c r="AVS19" s="766"/>
      <c r="AVT19" s="766"/>
      <c r="AVU19" s="766"/>
      <c r="AVV19" s="766"/>
      <c r="AVW19" s="766"/>
      <c r="AVX19" s="766"/>
      <c r="AVY19" s="766"/>
      <c r="AVZ19" s="766"/>
      <c r="AWA19" s="766"/>
      <c r="AWB19" s="766"/>
      <c r="AWC19" s="766"/>
      <c r="AWD19" s="766"/>
      <c r="AWE19" s="766"/>
      <c r="AWF19" s="766"/>
      <c r="AWG19" s="766"/>
      <c r="AWH19" s="766"/>
      <c r="AWI19" s="766"/>
      <c r="AWJ19" s="766"/>
      <c r="AWK19" s="766"/>
      <c r="AWL19" s="766"/>
      <c r="AWM19" s="766"/>
      <c r="AWN19" s="766"/>
      <c r="AWO19" s="766"/>
      <c r="AWP19" s="766"/>
      <c r="AWQ19" s="766"/>
      <c r="AWR19" s="766"/>
      <c r="AWS19" s="766"/>
      <c r="AWT19" s="766"/>
      <c r="AWU19" s="766"/>
      <c r="AWV19" s="766"/>
      <c r="AWW19" s="766"/>
      <c r="AWX19" s="766"/>
      <c r="AWY19" s="766"/>
      <c r="AWZ19" s="766"/>
      <c r="AXA19" s="766"/>
      <c r="AXB19" s="766"/>
      <c r="AXC19" s="766"/>
      <c r="AXD19" s="766"/>
      <c r="AXE19" s="766"/>
      <c r="AXF19" s="766"/>
      <c r="AXG19" s="766"/>
      <c r="AXH19" s="766"/>
      <c r="AXI19" s="766"/>
      <c r="AXJ19" s="766"/>
      <c r="AXK19" s="766"/>
      <c r="AXL19" s="766"/>
      <c r="AXM19" s="766"/>
      <c r="AXN19" s="766"/>
      <c r="AXO19" s="766"/>
      <c r="AXP19" s="766"/>
      <c r="AXQ19" s="766"/>
      <c r="AXR19" s="766"/>
      <c r="AXS19" s="766"/>
      <c r="AXT19" s="766"/>
      <c r="AXU19" s="766"/>
      <c r="AXV19" s="766"/>
      <c r="AXW19" s="766"/>
      <c r="AXX19" s="766"/>
      <c r="AXY19" s="766"/>
      <c r="AXZ19" s="766"/>
      <c r="AYA19" s="766"/>
      <c r="AYB19" s="766"/>
      <c r="AYC19" s="766"/>
      <c r="AYD19" s="766"/>
      <c r="AYE19" s="766"/>
      <c r="AYF19" s="766"/>
      <c r="AYG19" s="766"/>
      <c r="AYH19" s="766"/>
      <c r="AYI19" s="766"/>
      <c r="AYJ19" s="766"/>
      <c r="AYK19" s="766"/>
      <c r="AYL19" s="766"/>
      <c r="AYM19" s="766"/>
      <c r="AYN19" s="766"/>
      <c r="AYO19" s="766"/>
      <c r="AYP19" s="766"/>
      <c r="AYQ19" s="766"/>
      <c r="AYR19" s="766"/>
      <c r="AYS19" s="766"/>
      <c r="AYT19" s="766"/>
      <c r="AYU19" s="766"/>
      <c r="AYV19" s="766"/>
      <c r="AYW19" s="766"/>
      <c r="AYX19" s="766"/>
      <c r="AYY19" s="766"/>
      <c r="AYZ19" s="766"/>
      <c r="AZA19" s="766"/>
      <c r="AZB19" s="766"/>
      <c r="AZC19" s="766"/>
      <c r="AZD19" s="766"/>
      <c r="AZE19" s="766"/>
      <c r="AZF19" s="766"/>
      <c r="AZG19" s="766"/>
      <c r="AZH19" s="766"/>
      <c r="AZI19" s="766"/>
      <c r="AZJ19" s="766"/>
      <c r="AZK19" s="766"/>
      <c r="AZL19" s="766"/>
      <c r="AZM19" s="766"/>
      <c r="AZN19" s="766"/>
      <c r="AZO19" s="766"/>
      <c r="AZP19" s="766"/>
      <c r="AZQ19" s="766"/>
      <c r="AZR19" s="766"/>
      <c r="AZS19" s="766"/>
      <c r="AZT19" s="766"/>
      <c r="AZU19" s="766"/>
      <c r="AZV19" s="766"/>
      <c r="AZW19" s="766"/>
      <c r="AZX19" s="766"/>
      <c r="AZY19" s="766"/>
      <c r="AZZ19" s="766"/>
      <c r="BAA19" s="766"/>
      <c r="BAB19" s="766"/>
      <c r="BAC19" s="766"/>
      <c r="BAD19" s="766"/>
      <c r="BAE19" s="766"/>
      <c r="BAF19" s="766"/>
      <c r="BAG19" s="766"/>
      <c r="BAH19" s="766"/>
      <c r="BAI19" s="766"/>
      <c r="BAJ19" s="766"/>
      <c r="BAK19" s="766"/>
      <c r="BAL19" s="766"/>
      <c r="BAM19" s="766"/>
      <c r="BAN19" s="766"/>
      <c r="BAO19" s="766"/>
      <c r="BAP19" s="766"/>
      <c r="BAQ19" s="766"/>
      <c r="BAR19" s="766"/>
      <c r="BAS19" s="766"/>
      <c r="BAT19" s="766"/>
      <c r="BAU19" s="766"/>
      <c r="BAV19" s="766"/>
      <c r="BAW19" s="766"/>
      <c r="BAX19" s="766"/>
      <c r="BAY19" s="766"/>
      <c r="BAZ19" s="766"/>
      <c r="BBA19" s="766"/>
      <c r="BBB19" s="766"/>
      <c r="BBC19" s="766"/>
      <c r="BBD19" s="766"/>
      <c r="BBE19" s="766"/>
      <c r="BBF19" s="766"/>
      <c r="BBG19" s="766"/>
      <c r="BBH19" s="766"/>
      <c r="BBI19" s="766"/>
      <c r="BBJ19" s="766"/>
      <c r="BBK19" s="766"/>
      <c r="BBL19" s="766"/>
      <c r="BBM19" s="766"/>
      <c r="BBN19" s="766"/>
      <c r="BBO19" s="766"/>
      <c r="BBP19" s="766"/>
      <c r="BBQ19" s="766"/>
      <c r="BBR19" s="766"/>
      <c r="BBS19" s="766"/>
      <c r="BBT19" s="766"/>
      <c r="BBU19" s="766"/>
      <c r="BBV19" s="766"/>
      <c r="BBW19" s="766"/>
      <c r="BBX19" s="766"/>
      <c r="BBY19" s="766"/>
      <c r="BBZ19" s="766"/>
      <c r="BCA19" s="766"/>
      <c r="BCB19" s="766"/>
      <c r="BCC19" s="766"/>
      <c r="BCD19" s="766"/>
      <c r="BCE19" s="766"/>
      <c r="BCF19" s="766"/>
      <c r="BCG19" s="766"/>
      <c r="BCH19" s="766"/>
      <c r="BCI19" s="766"/>
      <c r="BCJ19" s="766"/>
      <c r="BCK19" s="766"/>
      <c r="BCL19" s="766"/>
      <c r="BCM19" s="766"/>
      <c r="BCN19" s="766"/>
      <c r="BCO19" s="766"/>
      <c r="BCP19" s="766"/>
      <c r="BCQ19" s="766"/>
      <c r="BCR19" s="766"/>
      <c r="BCS19" s="766"/>
      <c r="BCT19" s="766"/>
      <c r="BCU19" s="766"/>
      <c r="BCV19" s="766"/>
      <c r="BCW19" s="766"/>
      <c r="BCX19" s="766"/>
      <c r="BCY19" s="766"/>
      <c r="BCZ19" s="766"/>
      <c r="BDA19" s="766"/>
      <c r="BDB19" s="766"/>
      <c r="BDC19" s="766"/>
      <c r="BDD19" s="766"/>
      <c r="BDE19" s="766"/>
      <c r="BDF19" s="766"/>
      <c r="BDG19" s="766"/>
      <c r="BDH19" s="766"/>
      <c r="BDI19" s="766"/>
      <c r="BDJ19" s="766"/>
      <c r="BDK19" s="766"/>
      <c r="BDL19" s="766"/>
      <c r="BDM19" s="766"/>
      <c r="BDN19" s="766"/>
      <c r="BDO19" s="766"/>
      <c r="BDP19" s="766"/>
      <c r="BDQ19" s="766"/>
      <c r="BDR19" s="766"/>
      <c r="BDS19" s="766"/>
      <c r="BDT19" s="766"/>
      <c r="BDU19" s="766"/>
      <c r="BDV19" s="766"/>
      <c r="BDW19" s="766"/>
      <c r="BDX19" s="766"/>
      <c r="BDY19" s="766"/>
      <c r="BDZ19" s="766"/>
      <c r="BEA19" s="766"/>
      <c r="BEB19" s="766"/>
      <c r="BEC19" s="766"/>
      <c r="BED19" s="766"/>
      <c r="BEE19" s="766"/>
      <c r="BEF19" s="766"/>
      <c r="BEG19" s="766"/>
      <c r="BEH19" s="766"/>
      <c r="BEI19" s="766"/>
      <c r="BEJ19" s="766"/>
      <c r="BEK19" s="766"/>
      <c r="BEL19" s="766"/>
      <c r="BEM19" s="766"/>
      <c r="BEN19" s="766"/>
      <c r="BEO19" s="766"/>
      <c r="BEP19" s="766"/>
      <c r="BEQ19" s="766"/>
      <c r="BER19" s="766"/>
      <c r="BES19" s="766"/>
      <c r="BET19" s="766"/>
      <c r="BEU19" s="766"/>
      <c r="BEV19" s="766"/>
      <c r="BEW19" s="766"/>
      <c r="BEX19" s="766"/>
      <c r="BEY19" s="766"/>
      <c r="BEZ19" s="766"/>
      <c r="BFA19" s="766"/>
      <c r="BFB19" s="766"/>
      <c r="BFC19" s="766"/>
      <c r="BFD19" s="766"/>
      <c r="BFE19" s="766"/>
      <c r="BFF19" s="766"/>
      <c r="BFG19" s="766"/>
      <c r="BFH19" s="766"/>
      <c r="BFI19" s="766"/>
      <c r="BFJ19" s="766"/>
      <c r="BFK19" s="766"/>
      <c r="BFL19" s="766"/>
      <c r="BFM19" s="766"/>
      <c r="BFN19" s="766"/>
      <c r="BFO19" s="766"/>
      <c r="BFP19" s="766"/>
      <c r="BFQ19" s="766"/>
      <c r="BFR19" s="766"/>
      <c r="BFS19" s="766"/>
      <c r="BFT19" s="766"/>
      <c r="BFU19" s="766"/>
      <c r="BFV19" s="766"/>
      <c r="BFW19" s="766"/>
      <c r="BFX19" s="766"/>
      <c r="BFY19" s="766"/>
      <c r="BFZ19" s="766"/>
      <c r="BGA19" s="766"/>
      <c r="BGB19" s="766"/>
      <c r="BGC19" s="766"/>
      <c r="BGD19" s="766"/>
      <c r="BGE19" s="766"/>
      <c r="BGF19" s="766"/>
      <c r="BGG19" s="766"/>
      <c r="BGH19" s="766"/>
      <c r="BGI19" s="766"/>
      <c r="BGJ19" s="766"/>
      <c r="BGK19" s="766"/>
      <c r="BGL19" s="766"/>
      <c r="BGM19" s="766"/>
      <c r="BGN19" s="766"/>
      <c r="BGO19" s="766"/>
      <c r="BGP19" s="766"/>
      <c r="BGQ19" s="766"/>
      <c r="BGR19" s="766"/>
      <c r="BGS19" s="766"/>
      <c r="BGT19" s="766"/>
      <c r="BGU19" s="766"/>
      <c r="BGV19" s="766"/>
      <c r="BGW19" s="766"/>
      <c r="BGX19" s="766"/>
      <c r="BGY19" s="766"/>
      <c r="BGZ19" s="766"/>
      <c r="BHA19" s="766"/>
      <c r="BHB19" s="766"/>
      <c r="BHC19" s="766"/>
      <c r="BHD19" s="766"/>
      <c r="BHE19" s="766"/>
      <c r="BHF19" s="766"/>
      <c r="BHG19" s="766"/>
      <c r="BHH19" s="766"/>
      <c r="BHI19" s="766"/>
      <c r="BHJ19" s="766"/>
      <c r="BHK19" s="766"/>
      <c r="BHL19" s="766"/>
      <c r="BHM19" s="766"/>
      <c r="BHN19" s="766"/>
      <c r="BHO19" s="766"/>
      <c r="BHP19" s="766"/>
      <c r="BHQ19" s="766"/>
      <c r="BHR19" s="766"/>
      <c r="BHS19" s="766"/>
      <c r="BHT19" s="766"/>
      <c r="BHU19" s="766"/>
      <c r="BHV19" s="766"/>
      <c r="BHW19" s="766"/>
      <c r="BHX19" s="766"/>
      <c r="BHY19" s="766"/>
      <c r="BHZ19" s="766"/>
      <c r="BIA19" s="766"/>
      <c r="BIB19" s="766"/>
      <c r="BIC19" s="766"/>
      <c r="BID19" s="766"/>
      <c r="BIE19" s="766"/>
      <c r="BIF19" s="766"/>
      <c r="BIG19" s="766"/>
      <c r="BIH19" s="766"/>
      <c r="BII19" s="766"/>
      <c r="BIJ19" s="766"/>
      <c r="BIK19" s="766"/>
      <c r="BIL19" s="766"/>
      <c r="BIM19" s="766"/>
      <c r="BIN19" s="766"/>
      <c r="BIO19" s="766"/>
      <c r="BIP19" s="766"/>
      <c r="BIQ19" s="766"/>
      <c r="BIR19" s="766"/>
      <c r="BIS19" s="766"/>
      <c r="BIT19" s="766"/>
      <c r="BIU19" s="766"/>
      <c r="BIV19" s="766"/>
      <c r="BIW19" s="766"/>
      <c r="BIX19" s="766"/>
      <c r="BIY19" s="766"/>
      <c r="BIZ19" s="766"/>
      <c r="BJA19" s="766"/>
      <c r="BJB19" s="766"/>
      <c r="BJC19" s="766"/>
      <c r="BJD19" s="766"/>
      <c r="BJE19" s="766"/>
      <c r="BJF19" s="766"/>
      <c r="BJG19" s="766"/>
      <c r="BJH19" s="766"/>
      <c r="BJI19" s="766"/>
      <c r="BJJ19" s="766"/>
      <c r="BJK19" s="766"/>
      <c r="BJL19" s="766"/>
      <c r="BJM19" s="766"/>
      <c r="BJN19" s="766"/>
      <c r="BJO19" s="766"/>
      <c r="BJP19" s="766"/>
      <c r="BJQ19" s="766"/>
      <c r="BJR19" s="766"/>
      <c r="BJS19" s="766"/>
      <c r="BJT19" s="766"/>
      <c r="BJU19" s="766"/>
      <c r="BJV19" s="766"/>
      <c r="BJW19" s="766"/>
      <c r="BJX19" s="766"/>
      <c r="BJY19" s="766"/>
      <c r="BJZ19" s="766"/>
      <c r="BKA19" s="766"/>
      <c r="BKB19" s="766"/>
      <c r="BKC19" s="766"/>
      <c r="BKD19" s="766"/>
      <c r="BKE19" s="766"/>
      <c r="BKF19" s="766"/>
      <c r="BKG19" s="766"/>
      <c r="BKH19" s="766"/>
      <c r="BKI19" s="766"/>
      <c r="BKJ19" s="766"/>
      <c r="BKK19" s="766"/>
      <c r="BKL19" s="766"/>
      <c r="BKM19" s="766"/>
      <c r="BKN19" s="766"/>
      <c r="BKO19" s="766"/>
      <c r="BKP19" s="766"/>
      <c r="BKQ19" s="766"/>
      <c r="BKR19" s="766"/>
      <c r="BKS19" s="766"/>
      <c r="BKT19" s="766"/>
      <c r="BKU19" s="766"/>
      <c r="BKV19" s="766"/>
      <c r="BKW19" s="766"/>
      <c r="BKX19" s="766"/>
      <c r="BKY19" s="766"/>
      <c r="BKZ19" s="766"/>
      <c r="BLA19" s="766"/>
      <c r="BLB19" s="766"/>
      <c r="BLC19" s="766"/>
      <c r="BLD19" s="766"/>
      <c r="BLE19" s="766"/>
      <c r="BLF19" s="766"/>
      <c r="BLG19" s="766"/>
      <c r="BLH19" s="766"/>
      <c r="BLI19" s="766"/>
      <c r="BLJ19" s="766"/>
      <c r="BLK19" s="766"/>
      <c r="BLL19" s="766"/>
      <c r="BLM19" s="766"/>
      <c r="BLN19" s="766"/>
      <c r="BLO19" s="766"/>
      <c r="BLP19" s="766"/>
      <c r="BLQ19" s="766"/>
      <c r="BLR19" s="766"/>
      <c r="BLS19" s="766"/>
      <c r="BLT19" s="766"/>
      <c r="BLU19" s="766"/>
      <c r="BLV19" s="766"/>
      <c r="BLW19" s="766"/>
      <c r="BLX19" s="766"/>
      <c r="BLY19" s="766"/>
      <c r="BLZ19" s="766"/>
      <c r="BMA19" s="766"/>
      <c r="BMB19" s="766"/>
      <c r="BMC19" s="766"/>
      <c r="BMD19" s="766"/>
      <c r="BME19" s="766"/>
      <c r="BMF19" s="766"/>
      <c r="BMG19" s="766"/>
      <c r="BMH19" s="766"/>
      <c r="BMI19" s="766"/>
      <c r="BMJ19" s="766"/>
      <c r="BMK19" s="766"/>
      <c r="BML19" s="766"/>
      <c r="BMM19" s="766"/>
      <c r="BMN19" s="766"/>
      <c r="BMO19" s="766"/>
      <c r="BMP19" s="766"/>
      <c r="BMQ19" s="766"/>
      <c r="BMR19" s="766"/>
      <c r="BMS19" s="766"/>
      <c r="BMT19" s="766"/>
      <c r="BMU19" s="766"/>
      <c r="BMV19" s="766"/>
      <c r="BMW19" s="766"/>
      <c r="BMX19" s="766"/>
      <c r="BMY19" s="766"/>
      <c r="BMZ19" s="766"/>
      <c r="BNA19" s="766"/>
      <c r="BNB19" s="766"/>
      <c r="BNC19" s="766"/>
      <c r="BND19" s="766"/>
      <c r="BNE19" s="766"/>
      <c r="BNF19" s="766"/>
      <c r="BNG19" s="766"/>
      <c r="BNH19" s="766"/>
      <c r="BNI19" s="766"/>
      <c r="BNJ19" s="766"/>
      <c r="BNK19" s="766"/>
      <c r="BNL19" s="766"/>
      <c r="BNM19" s="766"/>
      <c r="BNN19" s="766"/>
      <c r="BNO19" s="766"/>
      <c r="BNP19" s="766"/>
      <c r="BNQ19" s="766"/>
      <c r="BNR19" s="766"/>
      <c r="BNS19" s="766"/>
      <c r="BNT19" s="766"/>
      <c r="BNU19" s="766"/>
      <c r="BNV19" s="766"/>
      <c r="BNW19" s="766"/>
      <c r="BNX19" s="766"/>
      <c r="BNY19" s="766"/>
      <c r="BNZ19" s="766"/>
      <c r="BOA19" s="766"/>
      <c r="BOB19" s="766"/>
      <c r="BOC19" s="766"/>
      <c r="BOD19" s="766"/>
      <c r="BOE19" s="766"/>
      <c r="BOF19" s="766"/>
      <c r="BOG19" s="766"/>
      <c r="BOH19" s="766"/>
      <c r="BOI19" s="766"/>
      <c r="BOJ19" s="766"/>
      <c r="BOK19" s="766"/>
      <c r="BOL19" s="766"/>
      <c r="BOM19" s="766"/>
      <c r="BON19" s="766"/>
      <c r="BOO19" s="766"/>
      <c r="BOP19" s="766"/>
      <c r="BOQ19" s="766"/>
      <c r="BOR19" s="766"/>
      <c r="BOS19" s="766"/>
      <c r="BOT19" s="766"/>
      <c r="BOU19" s="766"/>
      <c r="BOV19" s="766"/>
      <c r="BOW19" s="766"/>
      <c r="BOX19" s="766"/>
      <c r="BOY19" s="766"/>
      <c r="BOZ19" s="766"/>
      <c r="BPA19" s="766"/>
      <c r="BPB19" s="766"/>
      <c r="BPC19" s="766"/>
      <c r="BPD19" s="766"/>
      <c r="BPE19" s="766"/>
      <c r="BPF19" s="766"/>
      <c r="BPG19" s="766"/>
      <c r="BPH19" s="766"/>
      <c r="BPI19" s="766"/>
      <c r="BPJ19" s="766"/>
      <c r="BPK19" s="766"/>
      <c r="BPL19" s="766"/>
      <c r="BPM19" s="766"/>
      <c r="BPN19" s="766"/>
      <c r="BPO19" s="766"/>
      <c r="BPP19" s="766"/>
      <c r="BPQ19" s="766"/>
      <c r="BPR19" s="766"/>
      <c r="BPS19" s="766"/>
      <c r="BPT19" s="766"/>
      <c r="BPU19" s="766"/>
      <c r="BPV19" s="766"/>
      <c r="BPW19" s="766"/>
      <c r="BPX19" s="766"/>
      <c r="BPY19" s="766"/>
      <c r="BPZ19" s="766"/>
      <c r="BQA19" s="766"/>
      <c r="BQB19" s="766"/>
      <c r="BQC19" s="766"/>
      <c r="BQD19" s="766"/>
      <c r="BQE19" s="766"/>
      <c r="BQF19" s="766"/>
      <c r="BQG19" s="766"/>
      <c r="BQH19" s="766"/>
      <c r="BQI19" s="766"/>
      <c r="BQJ19" s="766"/>
      <c r="BQK19" s="766"/>
      <c r="BQL19" s="766"/>
      <c r="BQM19" s="766"/>
      <c r="BQN19" s="766"/>
      <c r="BQO19" s="766"/>
      <c r="BQP19" s="766"/>
      <c r="BQQ19" s="766"/>
      <c r="BQR19" s="766"/>
      <c r="BQS19" s="766"/>
      <c r="BQT19" s="766"/>
      <c r="BQU19" s="766"/>
      <c r="BQV19" s="766"/>
      <c r="BQW19" s="766"/>
      <c r="BQX19" s="766"/>
      <c r="BQY19" s="766"/>
      <c r="BQZ19" s="766"/>
      <c r="BRA19" s="766"/>
      <c r="BRB19" s="766"/>
      <c r="BRC19" s="766"/>
      <c r="BRD19" s="766"/>
      <c r="BRE19" s="766"/>
      <c r="BRF19" s="766"/>
      <c r="BRG19" s="766"/>
      <c r="BRH19" s="766"/>
      <c r="BRI19" s="766"/>
      <c r="BRJ19" s="766"/>
      <c r="BRK19" s="766"/>
      <c r="BRL19" s="766"/>
      <c r="BRM19" s="766"/>
      <c r="BRN19" s="766"/>
      <c r="BRO19" s="766"/>
      <c r="BRP19" s="766"/>
      <c r="BRQ19" s="766"/>
      <c r="BRR19" s="766"/>
      <c r="BRS19" s="766"/>
      <c r="BRT19" s="766"/>
      <c r="BRU19" s="766"/>
      <c r="BRV19" s="766"/>
      <c r="BRW19" s="766"/>
      <c r="BRX19" s="766"/>
      <c r="BRY19" s="766"/>
      <c r="BRZ19" s="766"/>
      <c r="BSA19" s="766"/>
      <c r="BSB19" s="766"/>
      <c r="BSC19" s="766"/>
      <c r="BSD19" s="766"/>
      <c r="BSE19" s="766"/>
      <c r="BSF19" s="766"/>
      <c r="BSG19" s="766"/>
      <c r="BSH19" s="766"/>
      <c r="BSI19" s="766"/>
      <c r="BSJ19" s="766"/>
      <c r="BSK19" s="766"/>
      <c r="BSL19" s="766"/>
      <c r="BSM19" s="766"/>
      <c r="BSN19" s="766"/>
      <c r="BSO19" s="766"/>
      <c r="BSP19" s="766"/>
      <c r="BSQ19" s="766"/>
      <c r="BSR19" s="766"/>
      <c r="BSS19" s="766"/>
      <c r="BST19" s="766"/>
      <c r="BSU19" s="766"/>
      <c r="BSV19" s="766"/>
      <c r="BSW19" s="766"/>
      <c r="BSX19" s="766"/>
      <c r="BSY19" s="766"/>
      <c r="BSZ19" s="766"/>
      <c r="BTA19" s="766"/>
      <c r="BTB19" s="766"/>
      <c r="BTC19" s="766"/>
      <c r="BTD19" s="766"/>
      <c r="BTE19" s="766"/>
      <c r="BTF19" s="766"/>
      <c r="BTG19" s="766"/>
      <c r="BTH19" s="766"/>
      <c r="BTI19" s="766"/>
      <c r="BTJ19" s="766"/>
      <c r="BTK19" s="766"/>
      <c r="BTL19" s="766"/>
      <c r="BTM19" s="766"/>
      <c r="BTN19" s="766"/>
      <c r="BTO19" s="766"/>
      <c r="BTP19" s="766"/>
      <c r="BTQ19" s="766"/>
      <c r="BTR19" s="766"/>
      <c r="BTS19" s="766"/>
      <c r="BTT19" s="766"/>
      <c r="BTU19" s="766"/>
      <c r="BTV19" s="766"/>
      <c r="BTW19" s="766"/>
      <c r="BTX19" s="766"/>
      <c r="BTY19" s="766"/>
      <c r="BTZ19" s="766"/>
      <c r="BUA19" s="766"/>
      <c r="BUB19" s="766"/>
      <c r="BUC19" s="766"/>
      <c r="BUD19" s="766"/>
      <c r="BUE19" s="766"/>
      <c r="BUF19" s="766"/>
      <c r="BUG19" s="766"/>
      <c r="BUH19" s="766"/>
      <c r="BUI19" s="766"/>
      <c r="BUJ19" s="766"/>
      <c r="BUK19" s="766"/>
      <c r="BUL19" s="766"/>
      <c r="BUM19" s="766"/>
      <c r="BUN19" s="766"/>
      <c r="BUO19" s="766"/>
      <c r="BUP19" s="766"/>
      <c r="BUQ19" s="766"/>
      <c r="BUR19" s="766"/>
      <c r="BUS19" s="766"/>
      <c r="BUT19" s="766"/>
      <c r="BUU19" s="766"/>
      <c r="BUV19" s="766"/>
      <c r="BUW19" s="766"/>
      <c r="BUX19" s="766"/>
      <c r="BUY19" s="766"/>
      <c r="BUZ19" s="766"/>
      <c r="BVA19" s="766"/>
      <c r="BVB19" s="766"/>
      <c r="BVC19" s="766"/>
      <c r="BVD19" s="766"/>
      <c r="BVE19" s="766"/>
      <c r="BVF19" s="766"/>
      <c r="BVG19" s="766"/>
      <c r="BVH19" s="766"/>
      <c r="BVI19" s="766"/>
      <c r="BVJ19" s="766"/>
      <c r="BVK19" s="766"/>
      <c r="BVL19" s="766"/>
      <c r="BVM19" s="766"/>
      <c r="BVN19" s="766"/>
      <c r="BVO19" s="766"/>
      <c r="BVP19" s="766"/>
      <c r="BVQ19" s="766"/>
      <c r="BVR19" s="766"/>
      <c r="BVS19" s="766"/>
      <c r="BVT19" s="766"/>
      <c r="BVU19" s="766"/>
      <c r="BVV19" s="766"/>
      <c r="BVW19" s="766"/>
      <c r="BVX19" s="766"/>
      <c r="BVY19" s="766"/>
      <c r="BVZ19" s="766"/>
      <c r="BWA19" s="766"/>
      <c r="BWB19" s="766"/>
      <c r="BWC19" s="766"/>
      <c r="BWD19" s="766"/>
      <c r="BWE19" s="766"/>
      <c r="BWF19" s="766"/>
      <c r="BWG19" s="766"/>
      <c r="BWH19" s="766"/>
      <c r="BWI19" s="766"/>
      <c r="BWJ19" s="766"/>
      <c r="BWK19" s="766"/>
      <c r="BWL19" s="766"/>
      <c r="BWM19" s="766"/>
      <c r="BWN19" s="766"/>
      <c r="BWO19" s="766"/>
      <c r="BWP19" s="766"/>
      <c r="BWQ19" s="766"/>
      <c r="BWR19" s="766"/>
      <c r="BWS19" s="766"/>
      <c r="BWT19" s="766"/>
      <c r="BWU19" s="766"/>
      <c r="BWV19" s="766"/>
      <c r="BWW19" s="766"/>
      <c r="BWX19" s="766"/>
      <c r="BWY19" s="766"/>
      <c r="BWZ19" s="766"/>
      <c r="BXA19" s="766"/>
      <c r="BXB19" s="766"/>
      <c r="BXC19" s="766"/>
      <c r="BXD19" s="766"/>
      <c r="BXE19" s="766"/>
      <c r="BXF19" s="766"/>
      <c r="BXG19" s="766"/>
      <c r="BXH19" s="766"/>
      <c r="BXI19" s="766"/>
      <c r="BXJ19" s="766"/>
      <c r="BXK19" s="766"/>
      <c r="BXL19" s="766"/>
      <c r="BXM19" s="766"/>
      <c r="BXN19" s="766"/>
      <c r="BXO19" s="766"/>
      <c r="BXP19" s="766"/>
      <c r="BXQ19" s="766"/>
      <c r="BXR19" s="766"/>
      <c r="BXS19" s="766"/>
      <c r="BXT19" s="766"/>
      <c r="BXU19" s="766"/>
      <c r="BXV19" s="766"/>
      <c r="BXW19" s="766"/>
      <c r="BXX19" s="766"/>
      <c r="BXY19" s="766"/>
      <c r="BXZ19" s="766"/>
      <c r="BYA19" s="766"/>
      <c r="BYB19" s="766"/>
      <c r="BYC19" s="766"/>
      <c r="BYD19" s="766"/>
      <c r="BYE19" s="766"/>
      <c r="BYF19" s="766"/>
      <c r="BYG19" s="766"/>
      <c r="BYH19" s="766"/>
      <c r="BYI19" s="766"/>
      <c r="BYJ19" s="766"/>
      <c r="BYK19" s="766"/>
      <c r="BYL19" s="766"/>
      <c r="BYM19" s="766"/>
      <c r="BYN19" s="766"/>
      <c r="BYO19" s="766"/>
      <c r="BYP19" s="766"/>
      <c r="BYQ19" s="766"/>
      <c r="BYR19" s="766"/>
      <c r="BYS19" s="766"/>
      <c r="BYT19" s="766"/>
      <c r="BYU19" s="766"/>
      <c r="BYV19" s="766"/>
      <c r="BYW19" s="766"/>
      <c r="BYX19" s="766"/>
      <c r="BYY19" s="766"/>
      <c r="BYZ19" s="766"/>
      <c r="BZA19" s="766"/>
      <c r="BZB19" s="766"/>
      <c r="BZC19" s="766"/>
      <c r="BZD19" s="766"/>
      <c r="BZE19" s="766"/>
      <c r="BZF19" s="766"/>
      <c r="BZG19" s="766"/>
      <c r="BZH19" s="766"/>
      <c r="BZI19" s="766"/>
      <c r="BZJ19" s="766"/>
      <c r="BZK19" s="766"/>
      <c r="BZL19" s="766"/>
      <c r="BZM19" s="766"/>
      <c r="BZN19" s="766"/>
      <c r="BZO19" s="766"/>
      <c r="BZP19" s="766"/>
      <c r="BZQ19" s="766"/>
      <c r="BZR19" s="766"/>
      <c r="BZS19" s="766"/>
      <c r="BZT19" s="766"/>
      <c r="BZU19" s="766"/>
      <c r="BZV19" s="766"/>
      <c r="BZW19" s="766"/>
      <c r="BZX19" s="766"/>
      <c r="BZY19" s="766"/>
      <c r="BZZ19" s="766"/>
      <c r="CAA19" s="766"/>
      <c r="CAB19" s="766"/>
      <c r="CAC19" s="766"/>
      <c r="CAD19" s="766"/>
      <c r="CAE19" s="766"/>
      <c r="CAF19" s="766"/>
      <c r="CAG19" s="766"/>
      <c r="CAH19" s="766"/>
      <c r="CAI19" s="766"/>
      <c r="CAJ19" s="766"/>
      <c r="CAK19" s="766"/>
      <c r="CAL19" s="766"/>
      <c r="CAM19" s="766"/>
      <c r="CAN19" s="766"/>
      <c r="CAO19" s="766"/>
      <c r="CAP19" s="766"/>
      <c r="CAQ19" s="766"/>
      <c r="CAR19" s="766"/>
      <c r="CAS19" s="766"/>
      <c r="CAT19" s="766"/>
      <c r="CAU19" s="766"/>
      <c r="CAV19" s="766"/>
      <c r="CAW19" s="766"/>
      <c r="CAX19" s="766"/>
      <c r="CAY19" s="766"/>
      <c r="CAZ19" s="766"/>
      <c r="CBA19" s="766"/>
      <c r="CBB19" s="766"/>
      <c r="CBC19" s="766"/>
      <c r="CBD19" s="766"/>
      <c r="CBE19" s="766"/>
      <c r="CBF19" s="766"/>
      <c r="CBG19" s="766"/>
      <c r="CBH19" s="766"/>
      <c r="CBI19" s="766"/>
      <c r="CBJ19" s="766"/>
      <c r="CBK19" s="766"/>
      <c r="CBL19" s="766"/>
      <c r="CBM19" s="766"/>
      <c r="CBN19" s="766"/>
      <c r="CBO19" s="766"/>
      <c r="CBP19" s="766"/>
      <c r="CBQ19" s="766"/>
      <c r="CBR19" s="766"/>
      <c r="CBS19" s="766"/>
      <c r="CBT19" s="766"/>
      <c r="CBU19" s="766"/>
      <c r="CBV19" s="766"/>
      <c r="CBW19" s="766"/>
      <c r="CBX19" s="766"/>
      <c r="CBY19" s="766"/>
      <c r="CBZ19" s="766"/>
      <c r="CCA19" s="766"/>
      <c r="CCB19" s="766"/>
      <c r="CCC19" s="766"/>
      <c r="CCD19" s="766"/>
      <c r="CCE19" s="766"/>
      <c r="CCF19" s="766"/>
      <c r="CCG19" s="766"/>
      <c r="CCH19" s="766"/>
      <c r="CCI19" s="766"/>
      <c r="CCJ19" s="766"/>
      <c r="CCK19" s="766"/>
      <c r="CCL19" s="766"/>
      <c r="CCM19" s="766"/>
      <c r="CCN19" s="766"/>
      <c r="CCO19" s="766"/>
      <c r="CCP19" s="766"/>
      <c r="CCQ19" s="766"/>
      <c r="CCR19" s="766"/>
      <c r="CCS19" s="766"/>
      <c r="CCT19" s="766"/>
      <c r="CCU19" s="766"/>
      <c r="CCV19" s="766"/>
      <c r="CCW19" s="766"/>
      <c r="CCX19" s="766"/>
      <c r="CCY19" s="766"/>
      <c r="CCZ19" s="766"/>
      <c r="CDA19" s="766"/>
      <c r="CDB19" s="766"/>
      <c r="CDC19" s="766"/>
      <c r="CDD19" s="766"/>
      <c r="CDE19" s="766"/>
      <c r="CDF19" s="766"/>
      <c r="CDG19" s="766"/>
      <c r="CDH19" s="766"/>
      <c r="CDI19" s="766"/>
      <c r="CDJ19" s="766"/>
      <c r="CDK19" s="766"/>
      <c r="CDL19" s="766"/>
      <c r="CDM19" s="766"/>
      <c r="CDN19" s="766"/>
      <c r="CDO19" s="766"/>
      <c r="CDP19" s="766"/>
      <c r="CDQ19" s="766"/>
      <c r="CDR19" s="766"/>
      <c r="CDS19" s="766"/>
      <c r="CDT19" s="766"/>
      <c r="CDU19" s="766"/>
      <c r="CDV19" s="766"/>
      <c r="CDW19" s="766"/>
      <c r="CDX19" s="766"/>
      <c r="CDY19" s="766"/>
      <c r="CDZ19" s="766"/>
      <c r="CEA19" s="766"/>
      <c r="CEB19" s="766"/>
      <c r="CEC19" s="766"/>
      <c r="CED19" s="766"/>
      <c r="CEE19" s="766"/>
      <c r="CEF19" s="766"/>
      <c r="CEG19" s="766"/>
      <c r="CEH19" s="766"/>
      <c r="CEI19" s="766"/>
      <c r="CEJ19" s="766"/>
      <c r="CEK19" s="766"/>
      <c r="CEL19" s="766"/>
      <c r="CEM19" s="766"/>
      <c r="CEN19" s="766"/>
      <c r="CEO19" s="766"/>
      <c r="CEP19" s="766"/>
      <c r="CEQ19" s="766"/>
      <c r="CER19" s="766"/>
      <c r="CES19" s="766"/>
      <c r="CET19" s="766"/>
      <c r="CEU19" s="766"/>
      <c r="CEV19" s="766"/>
      <c r="CEW19" s="766"/>
      <c r="CEX19" s="766"/>
      <c r="CEY19" s="766"/>
      <c r="CEZ19" s="766"/>
      <c r="CFA19" s="766"/>
      <c r="CFB19" s="766"/>
      <c r="CFC19" s="766"/>
      <c r="CFD19" s="766"/>
      <c r="CFE19" s="766"/>
      <c r="CFF19" s="766"/>
      <c r="CFG19" s="766"/>
      <c r="CFH19" s="766"/>
      <c r="CFI19" s="766"/>
      <c r="CFJ19" s="766"/>
      <c r="CFK19" s="766"/>
      <c r="CFL19" s="766"/>
      <c r="CFM19" s="766"/>
      <c r="CFN19" s="766"/>
      <c r="CFO19" s="766"/>
      <c r="CFP19" s="766"/>
      <c r="CFQ19" s="766"/>
      <c r="CFR19" s="766"/>
      <c r="CFS19" s="766"/>
      <c r="CFT19" s="766"/>
      <c r="CFU19" s="766"/>
      <c r="CFV19" s="766"/>
      <c r="CFW19" s="766"/>
      <c r="CFX19" s="766"/>
      <c r="CFY19" s="766"/>
      <c r="CFZ19" s="766"/>
      <c r="CGA19" s="766"/>
      <c r="CGB19" s="766"/>
      <c r="CGC19" s="766"/>
      <c r="CGD19" s="766"/>
      <c r="CGE19" s="766"/>
      <c r="CGF19" s="766"/>
      <c r="CGG19" s="766"/>
      <c r="CGH19" s="766"/>
      <c r="CGI19" s="766"/>
      <c r="CGJ19" s="766"/>
      <c r="CGK19" s="766"/>
      <c r="CGL19" s="766"/>
      <c r="CGM19" s="766"/>
      <c r="CGN19" s="766"/>
      <c r="CGO19" s="766"/>
      <c r="CGP19" s="766"/>
      <c r="CGQ19" s="766"/>
      <c r="CGR19" s="766"/>
      <c r="CGS19" s="766"/>
      <c r="CGT19" s="766"/>
      <c r="CGU19" s="766"/>
      <c r="CGV19" s="766"/>
      <c r="CGW19" s="766"/>
      <c r="CGX19" s="766"/>
      <c r="CGY19" s="766"/>
      <c r="CGZ19" s="766"/>
      <c r="CHA19" s="766"/>
      <c r="CHB19" s="766"/>
      <c r="CHC19" s="766"/>
      <c r="CHD19" s="766"/>
      <c r="CHE19" s="766"/>
      <c r="CHF19" s="766"/>
      <c r="CHG19" s="766"/>
      <c r="CHH19" s="766"/>
      <c r="CHI19" s="766"/>
      <c r="CHJ19" s="766"/>
      <c r="CHK19" s="766"/>
      <c r="CHL19" s="766"/>
      <c r="CHM19" s="766"/>
      <c r="CHN19" s="766"/>
      <c r="CHO19" s="766"/>
      <c r="CHP19" s="766"/>
      <c r="CHQ19" s="766"/>
      <c r="CHR19" s="766"/>
      <c r="CHS19" s="766"/>
      <c r="CHT19" s="766"/>
      <c r="CHU19" s="766"/>
      <c r="CHV19" s="766"/>
      <c r="CHW19" s="766"/>
      <c r="CHX19" s="766"/>
      <c r="CHY19" s="766"/>
      <c r="CHZ19" s="766"/>
      <c r="CIA19" s="766"/>
      <c r="CIB19" s="766"/>
      <c r="CIC19" s="766"/>
      <c r="CID19" s="766"/>
      <c r="CIE19" s="766"/>
      <c r="CIF19" s="766"/>
      <c r="CIG19" s="766"/>
      <c r="CIH19" s="766"/>
      <c r="CII19" s="766"/>
      <c r="CIJ19" s="766"/>
      <c r="CIK19" s="766"/>
      <c r="CIL19" s="766"/>
      <c r="CIM19" s="766"/>
      <c r="CIN19" s="766"/>
      <c r="CIO19" s="766"/>
      <c r="CIP19" s="766"/>
      <c r="CIQ19" s="766"/>
      <c r="CIR19" s="766"/>
      <c r="CIS19" s="766"/>
      <c r="CIT19" s="766"/>
      <c r="CIU19" s="766"/>
      <c r="CIV19" s="766"/>
      <c r="CIW19" s="766"/>
      <c r="CIX19" s="766"/>
      <c r="CIY19" s="766"/>
      <c r="CIZ19" s="766"/>
      <c r="CJA19" s="766"/>
      <c r="CJB19" s="766"/>
      <c r="CJC19" s="766"/>
      <c r="CJD19" s="766"/>
      <c r="CJE19" s="766"/>
      <c r="CJF19" s="766"/>
      <c r="CJG19" s="766"/>
      <c r="CJH19" s="766"/>
      <c r="CJI19" s="766"/>
      <c r="CJJ19" s="766"/>
      <c r="CJK19" s="766"/>
      <c r="CJL19" s="766"/>
      <c r="CJM19" s="766"/>
      <c r="CJN19" s="766"/>
      <c r="CJO19" s="766"/>
      <c r="CJP19" s="766"/>
      <c r="CJQ19" s="766"/>
      <c r="CJR19" s="766"/>
      <c r="CJS19" s="766"/>
      <c r="CJT19" s="766"/>
      <c r="CJU19" s="766"/>
      <c r="CJV19" s="766"/>
      <c r="CJW19" s="766"/>
      <c r="CJX19" s="766"/>
      <c r="CJY19" s="766"/>
      <c r="CJZ19" s="766"/>
      <c r="CKA19" s="766"/>
      <c r="CKB19" s="766"/>
      <c r="CKC19" s="766"/>
      <c r="CKD19" s="766"/>
      <c r="CKE19" s="766"/>
      <c r="CKF19" s="766"/>
      <c r="CKG19" s="766"/>
      <c r="CKH19" s="766"/>
      <c r="CKI19" s="766"/>
      <c r="CKJ19" s="766"/>
      <c r="CKK19" s="766"/>
      <c r="CKL19" s="766"/>
      <c r="CKM19" s="766"/>
      <c r="CKN19" s="766"/>
      <c r="CKO19" s="766"/>
      <c r="CKP19" s="766"/>
      <c r="CKQ19" s="766"/>
      <c r="CKR19" s="766"/>
      <c r="CKS19" s="766"/>
      <c r="CKT19" s="766"/>
      <c r="CKU19" s="766"/>
      <c r="CKV19" s="766"/>
      <c r="CKW19" s="766"/>
      <c r="CKX19" s="766"/>
      <c r="CKY19" s="766"/>
      <c r="CKZ19" s="766"/>
      <c r="CLA19" s="766"/>
      <c r="CLB19" s="766"/>
      <c r="CLC19" s="766"/>
      <c r="CLD19" s="766"/>
      <c r="CLE19" s="766"/>
      <c r="CLF19" s="766"/>
      <c r="CLG19" s="766"/>
      <c r="CLH19" s="766"/>
      <c r="CLI19" s="766"/>
      <c r="CLJ19" s="766"/>
      <c r="CLK19" s="766"/>
      <c r="CLL19" s="766"/>
      <c r="CLM19" s="766"/>
      <c r="CLN19" s="766"/>
      <c r="CLO19" s="766"/>
      <c r="CLP19" s="766"/>
      <c r="CLQ19" s="766"/>
      <c r="CLR19" s="766"/>
      <c r="CLS19" s="766"/>
      <c r="CLT19" s="766"/>
      <c r="CLU19" s="766"/>
      <c r="CLV19" s="766"/>
      <c r="CLW19" s="766"/>
      <c r="CLX19" s="766"/>
      <c r="CLY19" s="766"/>
      <c r="CLZ19" s="766"/>
      <c r="CMA19" s="766"/>
      <c r="CMB19" s="766"/>
      <c r="CMC19" s="766"/>
      <c r="CMD19" s="766"/>
      <c r="CME19" s="766"/>
      <c r="CMF19" s="766"/>
      <c r="CMG19" s="766"/>
      <c r="CMH19" s="766"/>
      <c r="CMI19" s="766"/>
      <c r="CMJ19" s="766"/>
      <c r="CMK19" s="766"/>
      <c r="CML19" s="766"/>
      <c r="CMM19" s="766"/>
      <c r="CMN19" s="766"/>
      <c r="CMO19" s="766"/>
      <c r="CMP19" s="766"/>
      <c r="CMQ19" s="766"/>
      <c r="CMR19" s="766"/>
      <c r="CMS19" s="766"/>
      <c r="CMT19" s="766"/>
      <c r="CMU19" s="766"/>
      <c r="CMV19" s="766"/>
      <c r="CMW19" s="766"/>
      <c r="CMX19" s="766"/>
      <c r="CMY19" s="766"/>
      <c r="CMZ19" s="766"/>
      <c r="CNA19" s="766"/>
      <c r="CNB19" s="766"/>
      <c r="CNC19" s="766"/>
      <c r="CND19" s="766"/>
      <c r="CNE19" s="766"/>
      <c r="CNF19" s="766"/>
      <c r="CNG19" s="766"/>
      <c r="CNH19" s="766"/>
      <c r="CNI19" s="766"/>
      <c r="CNJ19" s="766"/>
      <c r="CNK19" s="766"/>
      <c r="CNL19" s="766"/>
      <c r="CNM19" s="766"/>
      <c r="CNN19" s="766"/>
      <c r="CNO19" s="766"/>
      <c r="CNP19" s="766"/>
      <c r="CNQ19" s="766"/>
      <c r="CNR19" s="766"/>
      <c r="CNS19" s="766"/>
      <c r="CNT19" s="766"/>
      <c r="CNU19" s="766"/>
      <c r="CNV19" s="766"/>
      <c r="CNW19" s="766"/>
      <c r="CNX19" s="766"/>
      <c r="CNY19" s="766"/>
      <c r="CNZ19" s="766"/>
      <c r="COA19" s="766"/>
      <c r="COB19" s="766"/>
      <c r="COC19" s="766"/>
      <c r="COD19" s="766"/>
      <c r="COE19" s="766"/>
      <c r="COF19" s="766"/>
      <c r="COG19" s="766"/>
      <c r="COH19" s="766"/>
      <c r="COI19" s="766"/>
      <c r="COJ19" s="766"/>
      <c r="COK19" s="766"/>
      <c r="COL19" s="766"/>
      <c r="COM19" s="766"/>
      <c r="CON19" s="766"/>
      <c r="COO19" s="766"/>
      <c r="COP19" s="766"/>
      <c r="COQ19" s="766"/>
      <c r="COR19" s="766"/>
      <c r="COS19" s="766"/>
      <c r="COT19" s="766"/>
      <c r="COU19" s="766"/>
      <c r="COV19" s="766"/>
      <c r="COW19" s="766"/>
      <c r="COX19" s="766"/>
      <c r="COY19" s="766"/>
      <c r="COZ19" s="766"/>
      <c r="CPA19" s="766"/>
      <c r="CPB19" s="766"/>
      <c r="CPC19" s="766"/>
      <c r="CPD19" s="766"/>
      <c r="CPE19" s="766"/>
      <c r="CPF19" s="766"/>
      <c r="CPG19" s="766"/>
      <c r="CPH19" s="766"/>
      <c r="CPI19" s="766"/>
      <c r="CPJ19" s="766"/>
      <c r="CPK19" s="766"/>
      <c r="CPL19" s="766"/>
      <c r="CPM19" s="766"/>
      <c r="CPN19" s="766"/>
      <c r="CPO19" s="766"/>
      <c r="CPP19" s="766"/>
      <c r="CPQ19" s="766"/>
      <c r="CPR19" s="766"/>
      <c r="CPS19" s="766"/>
      <c r="CPT19" s="766"/>
      <c r="CPU19" s="766"/>
      <c r="CPV19" s="766"/>
      <c r="CPW19" s="766"/>
      <c r="CPX19" s="766"/>
      <c r="CPY19" s="766"/>
      <c r="CPZ19" s="766"/>
      <c r="CQA19" s="766"/>
      <c r="CQB19" s="766"/>
      <c r="CQC19" s="766"/>
      <c r="CQD19" s="766"/>
      <c r="CQE19" s="766"/>
      <c r="CQF19" s="766"/>
      <c r="CQG19" s="766"/>
      <c r="CQH19" s="766"/>
      <c r="CQI19" s="766"/>
      <c r="CQJ19" s="766"/>
      <c r="CQK19" s="766"/>
      <c r="CQL19" s="766"/>
      <c r="CQM19" s="766"/>
      <c r="CQN19" s="766"/>
      <c r="CQO19" s="766"/>
      <c r="CQP19" s="766"/>
      <c r="CQQ19" s="766"/>
      <c r="CQR19" s="766"/>
      <c r="CQS19" s="766"/>
      <c r="CQT19" s="766"/>
      <c r="CQU19" s="766"/>
      <c r="CQV19" s="766"/>
      <c r="CQW19" s="766"/>
      <c r="CQX19" s="766"/>
      <c r="CQY19" s="766"/>
      <c r="CQZ19" s="766"/>
      <c r="CRA19" s="766"/>
      <c r="CRB19" s="766"/>
      <c r="CRC19" s="766"/>
      <c r="CRD19" s="766"/>
      <c r="CRE19" s="766"/>
      <c r="CRF19" s="766"/>
      <c r="CRG19" s="766"/>
      <c r="CRH19" s="766"/>
      <c r="CRI19" s="766"/>
      <c r="CRJ19" s="766"/>
      <c r="CRK19" s="766"/>
      <c r="CRL19" s="766"/>
      <c r="CRM19" s="766"/>
      <c r="CRN19" s="766"/>
      <c r="CRO19" s="766"/>
      <c r="CRP19" s="766"/>
      <c r="CRQ19" s="766"/>
      <c r="CRR19" s="766"/>
      <c r="CRS19" s="766"/>
      <c r="CRT19" s="766"/>
      <c r="CRU19" s="766"/>
      <c r="CRV19" s="766"/>
      <c r="CRW19" s="766"/>
      <c r="CRX19" s="766"/>
      <c r="CRY19" s="766"/>
      <c r="CRZ19" s="766"/>
      <c r="CSA19" s="766"/>
      <c r="CSB19" s="766"/>
      <c r="CSC19" s="766"/>
      <c r="CSD19" s="766"/>
      <c r="CSE19" s="766"/>
      <c r="CSF19" s="766"/>
      <c r="CSG19" s="766"/>
      <c r="CSH19" s="766"/>
      <c r="CSI19" s="766"/>
      <c r="CSJ19" s="766"/>
      <c r="CSK19" s="766"/>
      <c r="CSL19" s="766"/>
      <c r="CSM19" s="766"/>
      <c r="CSN19" s="766"/>
      <c r="CSO19" s="766"/>
      <c r="CSP19" s="766"/>
      <c r="CSQ19" s="766"/>
      <c r="CSR19" s="766"/>
      <c r="CSS19" s="766"/>
      <c r="CST19" s="766"/>
      <c r="CSU19" s="766"/>
      <c r="CSV19" s="766"/>
      <c r="CSW19" s="766"/>
      <c r="CSX19" s="766"/>
      <c r="CSY19" s="766"/>
      <c r="CSZ19" s="766"/>
      <c r="CTA19" s="766"/>
      <c r="CTB19" s="766"/>
      <c r="CTC19" s="766"/>
      <c r="CTD19" s="766"/>
      <c r="CTE19" s="766"/>
      <c r="CTF19" s="766"/>
      <c r="CTG19" s="766"/>
      <c r="CTH19" s="766"/>
      <c r="CTI19" s="766"/>
      <c r="CTJ19" s="766"/>
      <c r="CTK19" s="766"/>
      <c r="CTL19" s="766"/>
      <c r="CTM19" s="766"/>
      <c r="CTN19" s="766"/>
      <c r="CTO19" s="766"/>
      <c r="CTP19" s="766"/>
      <c r="CTQ19" s="766"/>
      <c r="CTR19" s="766"/>
      <c r="CTS19" s="766"/>
      <c r="CTT19" s="766"/>
      <c r="CTU19" s="766"/>
      <c r="CTV19" s="766"/>
      <c r="CTW19" s="766"/>
      <c r="CTX19" s="766"/>
      <c r="CTY19" s="766"/>
      <c r="CTZ19" s="766"/>
      <c r="CUA19" s="766"/>
      <c r="CUB19" s="766"/>
      <c r="CUC19" s="766"/>
      <c r="CUD19" s="766"/>
      <c r="CUE19" s="766"/>
      <c r="CUF19" s="766"/>
      <c r="CUG19" s="766"/>
      <c r="CUH19" s="766"/>
      <c r="CUI19" s="766"/>
      <c r="CUJ19" s="766"/>
      <c r="CUK19" s="766"/>
      <c r="CUL19" s="766"/>
      <c r="CUM19" s="766"/>
      <c r="CUN19" s="766"/>
      <c r="CUO19" s="766"/>
      <c r="CUP19" s="766"/>
      <c r="CUQ19" s="766"/>
      <c r="CUR19" s="766"/>
      <c r="CUS19" s="766"/>
      <c r="CUT19" s="766"/>
      <c r="CUU19" s="766"/>
      <c r="CUV19" s="766"/>
      <c r="CUW19" s="766"/>
      <c r="CUX19" s="766"/>
      <c r="CUY19" s="766"/>
      <c r="CUZ19" s="766"/>
      <c r="CVA19" s="766"/>
      <c r="CVB19" s="766"/>
      <c r="CVC19" s="766"/>
      <c r="CVD19" s="766"/>
      <c r="CVE19" s="766"/>
      <c r="CVF19" s="766"/>
      <c r="CVG19" s="766"/>
      <c r="CVH19" s="766"/>
      <c r="CVI19" s="766"/>
      <c r="CVJ19" s="766"/>
      <c r="CVK19" s="766"/>
      <c r="CVL19" s="766"/>
      <c r="CVM19" s="766"/>
      <c r="CVN19" s="766"/>
      <c r="CVO19" s="766"/>
      <c r="CVP19" s="766"/>
      <c r="CVQ19" s="766"/>
      <c r="CVR19" s="766"/>
      <c r="CVS19" s="766"/>
      <c r="CVT19" s="766"/>
      <c r="CVU19" s="766"/>
      <c r="CVV19" s="766"/>
      <c r="CVW19" s="766"/>
      <c r="CVX19" s="766"/>
      <c r="CVY19" s="766"/>
      <c r="CVZ19" s="766"/>
      <c r="CWA19" s="766"/>
      <c r="CWB19" s="766"/>
      <c r="CWC19" s="766"/>
      <c r="CWD19" s="766"/>
      <c r="CWE19" s="766"/>
      <c r="CWF19" s="766"/>
      <c r="CWG19" s="766"/>
      <c r="CWH19" s="766"/>
      <c r="CWI19" s="766"/>
      <c r="CWJ19" s="766"/>
      <c r="CWK19" s="766"/>
      <c r="CWL19" s="766"/>
      <c r="CWM19" s="766"/>
      <c r="CWN19" s="766"/>
      <c r="CWO19" s="766"/>
      <c r="CWP19" s="766"/>
      <c r="CWQ19" s="766"/>
      <c r="CWR19" s="766"/>
      <c r="CWS19" s="766"/>
      <c r="CWT19" s="766"/>
      <c r="CWU19" s="766"/>
      <c r="CWV19" s="766"/>
      <c r="CWW19" s="766"/>
      <c r="CWX19" s="766"/>
      <c r="CWY19" s="766"/>
      <c r="CWZ19" s="766"/>
      <c r="CXA19" s="766"/>
      <c r="CXB19" s="766"/>
      <c r="CXC19" s="766"/>
      <c r="CXD19" s="766"/>
      <c r="CXE19" s="766"/>
      <c r="CXF19" s="766"/>
      <c r="CXG19" s="766"/>
      <c r="CXH19" s="766"/>
      <c r="CXI19" s="766"/>
      <c r="CXJ19" s="766"/>
      <c r="CXK19" s="766"/>
      <c r="CXL19" s="766"/>
      <c r="CXM19" s="766"/>
      <c r="CXN19" s="766"/>
      <c r="CXO19" s="766"/>
      <c r="CXP19" s="766"/>
      <c r="CXQ19" s="766"/>
      <c r="CXR19" s="766"/>
      <c r="CXS19" s="766"/>
      <c r="CXT19" s="766"/>
      <c r="CXU19" s="766"/>
      <c r="CXV19" s="766"/>
      <c r="CXW19" s="766"/>
      <c r="CXX19" s="766"/>
      <c r="CXY19" s="766"/>
      <c r="CXZ19" s="766"/>
      <c r="CYA19" s="766"/>
      <c r="CYB19" s="766"/>
      <c r="CYC19" s="766"/>
      <c r="CYD19" s="766"/>
      <c r="CYE19" s="766"/>
      <c r="CYF19" s="766"/>
      <c r="CYG19" s="766"/>
      <c r="CYH19" s="766"/>
      <c r="CYI19" s="766"/>
      <c r="CYJ19" s="766"/>
      <c r="CYK19" s="766"/>
      <c r="CYL19" s="766"/>
      <c r="CYM19" s="766"/>
      <c r="CYN19" s="766"/>
      <c r="CYO19" s="766"/>
      <c r="CYP19" s="766"/>
      <c r="CYQ19" s="766"/>
      <c r="CYR19" s="766"/>
      <c r="CYS19" s="766"/>
      <c r="CYT19" s="766"/>
      <c r="CYU19" s="766"/>
      <c r="CYV19" s="766"/>
      <c r="CYW19" s="766"/>
      <c r="CYX19" s="766"/>
      <c r="CYY19" s="766"/>
      <c r="CYZ19" s="766"/>
      <c r="CZA19" s="766"/>
      <c r="CZB19" s="766"/>
      <c r="CZC19" s="766"/>
      <c r="CZD19" s="766"/>
      <c r="CZE19" s="766"/>
      <c r="CZF19" s="766"/>
      <c r="CZG19" s="766"/>
      <c r="CZH19" s="766"/>
      <c r="CZI19" s="766"/>
      <c r="CZJ19" s="766"/>
      <c r="CZK19" s="766"/>
      <c r="CZL19" s="766"/>
      <c r="CZM19" s="766"/>
      <c r="CZN19" s="766"/>
      <c r="CZO19" s="766"/>
      <c r="CZP19" s="766"/>
      <c r="CZQ19" s="766"/>
      <c r="CZR19" s="766"/>
      <c r="CZS19" s="766"/>
      <c r="CZT19" s="766"/>
      <c r="CZU19" s="766"/>
      <c r="CZV19" s="766"/>
      <c r="CZW19" s="766"/>
      <c r="CZX19" s="766"/>
      <c r="CZY19" s="766"/>
      <c r="CZZ19" s="766"/>
      <c r="DAA19" s="766"/>
      <c r="DAB19" s="766"/>
      <c r="DAC19" s="766"/>
      <c r="DAD19" s="766"/>
      <c r="DAE19" s="766"/>
      <c r="DAF19" s="766"/>
      <c r="DAG19" s="766"/>
      <c r="DAH19" s="766"/>
      <c r="DAI19" s="766"/>
      <c r="DAJ19" s="766"/>
      <c r="DAK19" s="766"/>
      <c r="DAL19" s="766"/>
      <c r="DAM19" s="766"/>
      <c r="DAN19" s="766"/>
      <c r="DAO19" s="766"/>
      <c r="DAP19" s="766"/>
      <c r="DAQ19" s="766"/>
      <c r="DAR19" s="766"/>
      <c r="DAS19" s="766"/>
      <c r="DAT19" s="766"/>
      <c r="DAU19" s="766"/>
      <c r="DAV19" s="766"/>
      <c r="DAW19" s="766"/>
      <c r="DAX19" s="766"/>
      <c r="DAY19" s="766"/>
      <c r="DAZ19" s="766"/>
      <c r="DBA19" s="766"/>
      <c r="DBB19" s="766"/>
      <c r="DBC19" s="766"/>
      <c r="DBD19" s="766"/>
      <c r="DBE19" s="766"/>
      <c r="DBF19" s="766"/>
      <c r="DBG19" s="766"/>
      <c r="DBH19" s="766"/>
      <c r="DBI19" s="766"/>
      <c r="DBJ19" s="766"/>
      <c r="DBK19" s="766"/>
      <c r="DBL19" s="766"/>
      <c r="DBM19" s="766"/>
      <c r="DBN19" s="766"/>
      <c r="DBO19" s="766"/>
      <c r="DBP19" s="766"/>
      <c r="DBQ19" s="766"/>
      <c r="DBR19" s="766"/>
      <c r="DBS19" s="766"/>
      <c r="DBT19" s="766"/>
      <c r="DBU19" s="766"/>
      <c r="DBV19" s="766"/>
      <c r="DBW19" s="766"/>
      <c r="DBX19" s="766"/>
      <c r="DBY19" s="766"/>
      <c r="DBZ19" s="766"/>
      <c r="DCA19" s="766"/>
      <c r="DCB19" s="766"/>
      <c r="DCC19" s="766"/>
      <c r="DCD19" s="766"/>
      <c r="DCE19" s="766"/>
      <c r="DCF19" s="766"/>
      <c r="DCG19" s="766"/>
      <c r="DCH19" s="766"/>
      <c r="DCI19" s="766"/>
      <c r="DCJ19" s="766"/>
      <c r="DCK19" s="766"/>
      <c r="DCL19" s="766"/>
      <c r="DCM19" s="766"/>
      <c r="DCN19" s="766"/>
      <c r="DCO19" s="766"/>
      <c r="DCP19" s="766"/>
      <c r="DCQ19" s="766"/>
      <c r="DCR19" s="766"/>
      <c r="DCS19" s="766"/>
      <c r="DCT19" s="766"/>
      <c r="DCU19" s="766"/>
      <c r="DCV19" s="766"/>
      <c r="DCW19" s="766"/>
      <c r="DCX19" s="766"/>
      <c r="DCY19" s="766"/>
      <c r="DCZ19" s="766"/>
      <c r="DDA19" s="766"/>
      <c r="DDB19" s="766"/>
      <c r="DDC19" s="766"/>
      <c r="DDD19" s="766"/>
      <c r="DDE19" s="766"/>
      <c r="DDF19" s="766"/>
      <c r="DDG19" s="766"/>
      <c r="DDH19" s="766"/>
      <c r="DDI19" s="766"/>
      <c r="DDJ19" s="766"/>
      <c r="DDK19" s="766"/>
      <c r="DDL19" s="766"/>
      <c r="DDM19" s="766"/>
      <c r="DDN19" s="766"/>
      <c r="DDO19" s="766"/>
      <c r="DDP19" s="766"/>
      <c r="DDQ19" s="766"/>
      <c r="DDR19" s="766"/>
      <c r="DDS19" s="766"/>
      <c r="DDT19" s="766"/>
      <c r="DDU19" s="766"/>
      <c r="DDV19" s="766"/>
      <c r="DDW19" s="766"/>
      <c r="DDX19" s="766"/>
      <c r="DDY19" s="766"/>
      <c r="DDZ19" s="766"/>
      <c r="DEA19" s="766"/>
      <c r="DEB19" s="766"/>
      <c r="DEC19" s="766"/>
      <c r="DED19" s="766"/>
      <c r="DEE19" s="766"/>
      <c r="DEF19" s="766"/>
      <c r="DEG19" s="766"/>
      <c r="DEH19" s="766"/>
      <c r="DEI19" s="766"/>
      <c r="DEJ19" s="766"/>
      <c r="DEK19" s="766"/>
      <c r="DEL19" s="766"/>
      <c r="DEM19" s="766"/>
      <c r="DEN19" s="766"/>
      <c r="DEO19" s="766"/>
      <c r="DEP19" s="766"/>
      <c r="DEQ19" s="766"/>
      <c r="DER19" s="766"/>
      <c r="DES19" s="766"/>
      <c r="DET19" s="766"/>
      <c r="DEU19" s="766"/>
      <c r="DEV19" s="766"/>
      <c r="DEW19" s="766"/>
      <c r="DEX19" s="766"/>
      <c r="DEY19" s="766"/>
      <c r="DEZ19" s="766"/>
      <c r="DFA19" s="766"/>
      <c r="DFB19" s="766"/>
      <c r="DFC19" s="766"/>
      <c r="DFD19" s="766"/>
      <c r="DFE19" s="766"/>
      <c r="DFF19" s="766"/>
      <c r="DFG19" s="766"/>
      <c r="DFH19" s="766"/>
      <c r="DFI19" s="766"/>
      <c r="DFJ19" s="766"/>
      <c r="DFK19" s="766"/>
      <c r="DFL19" s="766"/>
      <c r="DFM19" s="766"/>
      <c r="DFN19" s="766"/>
      <c r="DFO19" s="766"/>
      <c r="DFP19" s="766"/>
      <c r="DFQ19" s="766"/>
      <c r="DFR19" s="766"/>
      <c r="DFS19" s="766"/>
      <c r="DFT19" s="766"/>
      <c r="DFU19" s="766"/>
      <c r="DFV19" s="766"/>
      <c r="DFW19" s="766"/>
      <c r="DFX19" s="766"/>
      <c r="DFY19" s="766"/>
      <c r="DFZ19" s="766"/>
      <c r="DGA19" s="766"/>
      <c r="DGB19" s="766"/>
      <c r="DGC19" s="766"/>
      <c r="DGD19" s="766"/>
      <c r="DGE19" s="766"/>
      <c r="DGF19" s="766"/>
      <c r="DGG19" s="766"/>
      <c r="DGH19" s="766"/>
      <c r="DGI19" s="766"/>
      <c r="DGJ19" s="766"/>
      <c r="DGK19" s="766"/>
      <c r="DGL19" s="766"/>
      <c r="DGM19" s="766"/>
      <c r="DGN19" s="766"/>
      <c r="DGO19" s="766"/>
      <c r="DGP19" s="766"/>
      <c r="DGQ19" s="766"/>
      <c r="DGR19" s="766"/>
      <c r="DGS19" s="766"/>
      <c r="DGT19" s="766"/>
      <c r="DGU19" s="766"/>
      <c r="DGV19" s="766"/>
      <c r="DGW19" s="766"/>
      <c r="DGX19" s="766"/>
      <c r="DGY19" s="766"/>
      <c r="DGZ19" s="766"/>
      <c r="DHA19" s="766"/>
      <c r="DHB19" s="766"/>
      <c r="DHC19" s="766"/>
      <c r="DHD19" s="766"/>
      <c r="DHE19" s="766"/>
      <c r="DHF19" s="766"/>
      <c r="DHG19" s="766"/>
      <c r="DHH19" s="766"/>
      <c r="DHI19" s="766"/>
      <c r="DHJ19" s="766"/>
      <c r="DHK19" s="766"/>
      <c r="DHL19" s="766"/>
      <c r="DHM19" s="766"/>
      <c r="DHN19" s="766"/>
      <c r="DHO19" s="766"/>
      <c r="DHP19" s="766"/>
      <c r="DHQ19" s="766"/>
      <c r="DHR19" s="766"/>
      <c r="DHS19" s="766"/>
      <c r="DHT19" s="766"/>
      <c r="DHU19" s="766"/>
      <c r="DHV19" s="766"/>
      <c r="DHW19" s="766"/>
      <c r="DHX19" s="766"/>
      <c r="DHY19" s="766"/>
      <c r="DHZ19" s="766"/>
      <c r="DIA19" s="766"/>
      <c r="DIB19" s="766"/>
      <c r="DIC19" s="766"/>
      <c r="DID19" s="766"/>
      <c r="DIE19" s="766"/>
      <c r="DIF19" s="766"/>
      <c r="DIG19" s="766"/>
      <c r="DIH19" s="766"/>
      <c r="DII19" s="766"/>
      <c r="DIJ19" s="766"/>
      <c r="DIK19" s="766"/>
      <c r="DIL19" s="766"/>
      <c r="DIM19" s="766"/>
      <c r="DIN19" s="766"/>
      <c r="DIO19" s="766"/>
      <c r="DIP19" s="766"/>
      <c r="DIQ19" s="766"/>
      <c r="DIR19" s="766"/>
      <c r="DIS19" s="766"/>
      <c r="DIT19" s="766"/>
      <c r="DIU19" s="766"/>
      <c r="DIV19" s="766"/>
      <c r="DIW19" s="766"/>
      <c r="DIX19" s="766"/>
      <c r="DIY19" s="766"/>
      <c r="DIZ19" s="766"/>
      <c r="DJA19" s="766"/>
      <c r="DJB19" s="766"/>
      <c r="DJC19" s="766"/>
      <c r="DJD19" s="766"/>
      <c r="DJE19" s="766"/>
      <c r="DJF19" s="766"/>
      <c r="DJG19" s="766"/>
      <c r="DJH19" s="766"/>
      <c r="DJI19" s="766"/>
      <c r="DJJ19" s="766"/>
      <c r="DJK19" s="766"/>
      <c r="DJL19" s="766"/>
      <c r="DJM19" s="766"/>
      <c r="DJN19" s="766"/>
      <c r="DJO19" s="766"/>
      <c r="DJP19" s="766"/>
      <c r="DJQ19" s="766"/>
      <c r="DJR19" s="766"/>
      <c r="DJS19" s="766"/>
      <c r="DJT19" s="766"/>
      <c r="DJU19" s="766"/>
      <c r="DJV19" s="766"/>
      <c r="DJW19" s="766"/>
      <c r="DJX19" s="766"/>
      <c r="DJY19" s="766"/>
      <c r="DJZ19" s="766"/>
      <c r="DKA19" s="766"/>
      <c r="DKB19" s="766"/>
      <c r="DKC19" s="766"/>
      <c r="DKD19" s="766"/>
      <c r="DKE19" s="766"/>
      <c r="DKF19" s="766"/>
      <c r="DKG19" s="766"/>
      <c r="DKH19" s="766"/>
      <c r="DKI19" s="766"/>
      <c r="DKJ19" s="766"/>
      <c r="DKK19" s="766"/>
      <c r="DKL19" s="766"/>
      <c r="DKM19" s="766"/>
      <c r="DKN19" s="766"/>
      <c r="DKO19" s="766"/>
      <c r="DKP19" s="766"/>
      <c r="DKQ19" s="766"/>
      <c r="DKR19" s="766"/>
      <c r="DKS19" s="766"/>
      <c r="DKT19" s="766"/>
      <c r="DKU19" s="766"/>
      <c r="DKV19" s="766"/>
      <c r="DKW19" s="766"/>
      <c r="DKX19" s="766"/>
      <c r="DKY19" s="766"/>
      <c r="DKZ19" s="766"/>
      <c r="DLA19" s="766"/>
      <c r="DLB19" s="766"/>
      <c r="DLC19" s="766"/>
      <c r="DLD19" s="766"/>
      <c r="DLE19" s="766"/>
      <c r="DLF19" s="766"/>
      <c r="DLG19" s="766"/>
      <c r="DLH19" s="766"/>
      <c r="DLI19" s="766"/>
      <c r="DLJ19" s="766"/>
      <c r="DLK19" s="766"/>
      <c r="DLL19" s="766"/>
      <c r="DLM19" s="766"/>
      <c r="DLN19" s="766"/>
      <c r="DLO19" s="766"/>
      <c r="DLP19" s="766"/>
      <c r="DLQ19" s="766"/>
      <c r="DLR19" s="766"/>
      <c r="DLS19" s="766"/>
      <c r="DLT19" s="766"/>
      <c r="DLU19" s="766"/>
      <c r="DLV19" s="766"/>
      <c r="DLW19" s="766"/>
      <c r="DLX19" s="766"/>
      <c r="DLY19" s="766"/>
      <c r="DLZ19" s="766"/>
      <c r="DMA19" s="766"/>
      <c r="DMB19" s="766"/>
      <c r="DMC19" s="766"/>
      <c r="DMD19" s="766"/>
      <c r="DME19" s="766"/>
      <c r="DMF19" s="766"/>
      <c r="DMG19" s="766"/>
      <c r="DMH19" s="766"/>
      <c r="DMI19" s="766"/>
      <c r="DMJ19" s="766"/>
      <c r="DMK19" s="766"/>
      <c r="DML19" s="766"/>
      <c r="DMM19" s="766"/>
      <c r="DMN19" s="766"/>
      <c r="DMO19" s="766"/>
      <c r="DMP19" s="766"/>
      <c r="DMQ19" s="766"/>
      <c r="DMR19" s="766"/>
      <c r="DMS19" s="766"/>
      <c r="DMT19" s="766"/>
      <c r="DMU19" s="766"/>
      <c r="DMV19" s="766"/>
      <c r="DMW19" s="766"/>
      <c r="DMX19" s="766"/>
      <c r="DMY19" s="766"/>
      <c r="DMZ19" s="766"/>
      <c r="DNA19" s="766"/>
      <c r="DNB19" s="766"/>
      <c r="DNC19" s="766"/>
      <c r="DND19" s="766"/>
      <c r="DNE19" s="766"/>
      <c r="DNF19" s="766"/>
      <c r="DNG19" s="766"/>
      <c r="DNH19" s="766"/>
      <c r="DNI19" s="766"/>
      <c r="DNJ19" s="766"/>
      <c r="DNK19" s="766"/>
      <c r="DNL19" s="766"/>
      <c r="DNM19" s="766"/>
      <c r="DNN19" s="766"/>
      <c r="DNO19" s="766"/>
      <c r="DNP19" s="766"/>
      <c r="DNQ19" s="766"/>
      <c r="DNR19" s="766"/>
      <c r="DNS19" s="766"/>
      <c r="DNT19" s="766"/>
      <c r="DNU19" s="766"/>
      <c r="DNV19" s="766"/>
      <c r="DNW19" s="766"/>
      <c r="DNX19" s="766"/>
      <c r="DNY19" s="766"/>
      <c r="DNZ19" s="766"/>
      <c r="DOA19" s="766"/>
      <c r="DOB19" s="766"/>
      <c r="DOC19" s="766"/>
      <c r="DOD19" s="766"/>
      <c r="DOE19" s="766"/>
      <c r="DOF19" s="766"/>
      <c r="DOG19" s="766"/>
      <c r="DOH19" s="766"/>
      <c r="DOI19" s="766"/>
      <c r="DOJ19" s="766"/>
      <c r="DOK19" s="766"/>
      <c r="DOL19" s="766"/>
      <c r="DOM19" s="766"/>
      <c r="DON19" s="766"/>
      <c r="DOO19" s="766"/>
      <c r="DOP19" s="766"/>
      <c r="DOQ19" s="766"/>
      <c r="DOR19" s="766"/>
      <c r="DOS19" s="766"/>
      <c r="DOT19" s="766"/>
      <c r="DOU19" s="766"/>
      <c r="DOV19" s="766"/>
      <c r="DOW19" s="766"/>
      <c r="DOX19" s="766"/>
      <c r="DOY19" s="766"/>
      <c r="DOZ19" s="766"/>
      <c r="DPA19" s="766"/>
      <c r="DPB19" s="766"/>
      <c r="DPC19" s="766"/>
      <c r="DPD19" s="766"/>
      <c r="DPE19" s="766"/>
      <c r="DPF19" s="766"/>
      <c r="DPG19" s="766"/>
      <c r="DPH19" s="766"/>
      <c r="DPI19" s="766"/>
      <c r="DPJ19" s="766"/>
      <c r="DPK19" s="766"/>
      <c r="DPL19" s="766"/>
      <c r="DPM19" s="766"/>
      <c r="DPN19" s="766"/>
      <c r="DPO19" s="766"/>
      <c r="DPP19" s="766"/>
      <c r="DPQ19" s="766"/>
      <c r="DPR19" s="766"/>
      <c r="DPS19" s="766"/>
      <c r="DPT19" s="766"/>
      <c r="DPU19" s="766"/>
      <c r="DPV19" s="766"/>
      <c r="DPW19" s="766"/>
      <c r="DPX19" s="766"/>
      <c r="DPY19" s="766"/>
      <c r="DPZ19" s="766"/>
      <c r="DQA19" s="766"/>
      <c r="DQB19" s="766"/>
      <c r="DQC19" s="766"/>
      <c r="DQD19" s="766"/>
      <c r="DQE19" s="766"/>
      <c r="DQF19" s="766"/>
      <c r="DQG19" s="766"/>
      <c r="DQH19" s="766"/>
      <c r="DQI19" s="766"/>
      <c r="DQJ19" s="766"/>
      <c r="DQK19" s="766"/>
      <c r="DQL19" s="766"/>
      <c r="DQM19" s="766"/>
      <c r="DQN19" s="766"/>
      <c r="DQO19" s="766"/>
      <c r="DQP19" s="766"/>
      <c r="DQQ19" s="766"/>
      <c r="DQR19" s="766"/>
      <c r="DQS19" s="766"/>
      <c r="DQT19" s="766"/>
      <c r="DQU19" s="766"/>
      <c r="DQV19" s="766"/>
      <c r="DQW19" s="766"/>
      <c r="DQX19" s="766"/>
      <c r="DQY19" s="766"/>
      <c r="DQZ19" s="766"/>
      <c r="DRA19" s="766"/>
      <c r="DRB19" s="766"/>
      <c r="DRC19" s="766"/>
      <c r="DRD19" s="766"/>
      <c r="DRE19" s="766"/>
      <c r="DRF19" s="766"/>
      <c r="DRG19" s="766"/>
      <c r="DRH19" s="766"/>
      <c r="DRI19" s="766"/>
      <c r="DRJ19" s="766"/>
      <c r="DRK19" s="766"/>
      <c r="DRL19" s="766"/>
      <c r="DRM19" s="766"/>
      <c r="DRN19" s="766"/>
      <c r="DRO19" s="766"/>
      <c r="DRP19" s="766"/>
      <c r="DRQ19" s="766"/>
      <c r="DRR19" s="766"/>
      <c r="DRS19" s="766"/>
      <c r="DRT19" s="766"/>
      <c r="DRU19" s="766"/>
      <c r="DRV19" s="766"/>
      <c r="DRW19" s="766"/>
      <c r="DRX19" s="766"/>
      <c r="DRY19" s="766"/>
      <c r="DRZ19" s="766"/>
      <c r="DSA19" s="766"/>
      <c r="DSB19" s="766"/>
      <c r="DSC19" s="766"/>
      <c r="DSD19" s="766"/>
      <c r="DSE19" s="766"/>
      <c r="DSF19" s="766"/>
      <c r="DSG19" s="766"/>
      <c r="DSH19" s="766"/>
      <c r="DSI19" s="766"/>
      <c r="DSJ19" s="766"/>
      <c r="DSK19" s="766"/>
      <c r="DSL19" s="766"/>
      <c r="DSM19" s="766"/>
      <c r="DSN19" s="766"/>
      <c r="DSO19" s="766"/>
      <c r="DSP19" s="766"/>
      <c r="DSQ19" s="766"/>
      <c r="DSR19" s="766"/>
      <c r="DSS19" s="766"/>
      <c r="DST19" s="766"/>
      <c r="DSU19" s="766"/>
      <c r="DSV19" s="766"/>
      <c r="DSW19" s="766"/>
      <c r="DSX19" s="766"/>
      <c r="DSY19" s="766"/>
      <c r="DSZ19" s="766"/>
      <c r="DTA19" s="766"/>
      <c r="DTB19" s="766"/>
      <c r="DTC19" s="766"/>
      <c r="DTD19" s="766"/>
      <c r="DTE19" s="766"/>
      <c r="DTF19" s="766"/>
      <c r="DTG19" s="766"/>
      <c r="DTH19" s="766"/>
      <c r="DTI19" s="766"/>
      <c r="DTJ19" s="766"/>
      <c r="DTK19" s="766"/>
      <c r="DTL19" s="766"/>
      <c r="DTM19" s="766"/>
      <c r="DTN19" s="766"/>
      <c r="DTO19" s="766"/>
      <c r="DTP19" s="766"/>
      <c r="DTQ19" s="766"/>
      <c r="DTR19" s="766"/>
      <c r="DTS19" s="766"/>
      <c r="DTT19" s="766"/>
      <c r="DTU19" s="766"/>
      <c r="DTV19" s="766"/>
      <c r="DTW19" s="766"/>
      <c r="DTX19" s="766"/>
      <c r="DTY19" s="766"/>
      <c r="DTZ19" s="766"/>
      <c r="DUA19" s="766"/>
      <c r="DUB19" s="766"/>
      <c r="DUC19" s="766"/>
      <c r="DUD19" s="766"/>
      <c r="DUE19" s="766"/>
      <c r="DUF19" s="766"/>
      <c r="DUG19" s="766"/>
      <c r="DUH19" s="766"/>
      <c r="DUI19" s="766"/>
      <c r="DUJ19" s="766"/>
      <c r="DUK19" s="766"/>
      <c r="DUL19" s="766"/>
      <c r="DUM19" s="766"/>
      <c r="DUN19" s="766"/>
      <c r="DUO19" s="766"/>
      <c r="DUP19" s="766"/>
      <c r="DUQ19" s="766"/>
      <c r="DUR19" s="766"/>
      <c r="DUS19" s="766"/>
      <c r="DUT19" s="766"/>
      <c r="DUU19" s="766"/>
      <c r="DUV19" s="766"/>
      <c r="DUW19" s="766"/>
      <c r="DUX19" s="766"/>
      <c r="DUY19" s="766"/>
      <c r="DUZ19" s="766"/>
      <c r="DVA19" s="766"/>
      <c r="DVB19" s="766"/>
      <c r="DVC19" s="766"/>
      <c r="DVD19" s="766"/>
      <c r="DVE19" s="766"/>
      <c r="DVF19" s="766"/>
      <c r="DVG19" s="766"/>
      <c r="DVH19" s="766"/>
      <c r="DVI19" s="766"/>
      <c r="DVJ19" s="766"/>
      <c r="DVK19" s="766"/>
      <c r="DVL19" s="766"/>
      <c r="DVM19" s="766"/>
      <c r="DVN19" s="766"/>
      <c r="DVO19" s="766"/>
      <c r="DVP19" s="766"/>
      <c r="DVQ19" s="766"/>
      <c r="DVR19" s="766"/>
      <c r="DVS19" s="766"/>
      <c r="DVT19" s="766"/>
      <c r="DVU19" s="766"/>
      <c r="DVV19" s="766"/>
      <c r="DVW19" s="766"/>
      <c r="DVX19" s="766"/>
      <c r="DVY19" s="766"/>
      <c r="DVZ19" s="766"/>
      <c r="DWA19" s="766"/>
      <c r="DWB19" s="766"/>
      <c r="DWC19" s="766"/>
      <c r="DWD19" s="766"/>
      <c r="DWE19" s="766"/>
      <c r="DWF19" s="766"/>
      <c r="DWG19" s="766"/>
      <c r="DWH19" s="766"/>
      <c r="DWI19" s="766"/>
      <c r="DWJ19" s="766"/>
      <c r="DWK19" s="766"/>
      <c r="DWL19" s="766"/>
      <c r="DWM19" s="766"/>
      <c r="DWN19" s="766"/>
      <c r="DWO19" s="766"/>
      <c r="DWP19" s="766"/>
      <c r="DWQ19" s="766"/>
      <c r="DWR19" s="766"/>
      <c r="DWS19" s="766"/>
      <c r="DWT19" s="766"/>
      <c r="DWU19" s="766"/>
      <c r="DWV19" s="766"/>
      <c r="DWW19" s="766"/>
      <c r="DWX19" s="766"/>
      <c r="DWY19" s="766"/>
      <c r="DWZ19" s="766"/>
      <c r="DXA19" s="766"/>
      <c r="DXB19" s="766"/>
      <c r="DXC19" s="766"/>
      <c r="DXD19" s="766"/>
      <c r="DXE19" s="766"/>
      <c r="DXF19" s="766"/>
      <c r="DXG19" s="766"/>
      <c r="DXH19" s="766"/>
      <c r="DXI19" s="766"/>
      <c r="DXJ19" s="766"/>
      <c r="DXK19" s="766"/>
      <c r="DXL19" s="766"/>
      <c r="DXM19" s="766"/>
      <c r="DXN19" s="766"/>
      <c r="DXO19" s="766"/>
      <c r="DXP19" s="766"/>
      <c r="DXQ19" s="766"/>
      <c r="DXR19" s="766"/>
      <c r="DXS19" s="766"/>
      <c r="DXT19" s="766"/>
      <c r="DXU19" s="766"/>
      <c r="DXV19" s="766"/>
      <c r="DXW19" s="766"/>
      <c r="DXX19" s="766"/>
      <c r="DXY19" s="766"/>
      <c r="DXZ19" s="766"/>
      <c r="DYA19" s="766"/>
      <c r="DYB19" s="766"/>
      <c r="DYC19" s="766"/>
      <c r="DYD19" s="766"/>
      <c r="DYE19" s="766"/>
      <c r="DYF19" s="766"/>
      <c r="DYG19" s="766"/>
      <c r="DYH19" s="766"/>
      <c r="DYI19" s="766"/>
      <c r="DYJ19" s="766"/>
      <c r="DYK19" s="766"/>
      <c r="DYL19" s="766"/>
      <c r="DYM19" s="766"/>
      <c r="DYN19" s="766"/>
      <c r="DYO19" s="766"/>
      <c r="DYP19" s="766"/>
      <c r="DYQ19" s="766"/>
      <c r="DYR19" s="766"/>
      <c r="DYS19" s="766"/>
      <c r="DYT19" s="766"/>
      <c r="DYU19" s="766"/>
      <c r="DYV19" s="766"/>
      <c r="DYW19" s="766"/>
      <c r="DYX19" s="766"/>
      <c r="DYY19" s="766"/>
      <c r="DYZ19" s="766"/>
      <c r="DZA19" s="766"/>
      <c r="DZB19" s="766"/>
      <c r="DZC19" s="766"/>
      <c r="DZD19" s="766"/>
      <c r="DZE19" s="766"/>
      <c r="DZF19" s="766"/>
      <c r="DZG19" s="766"/>
      <c r="DZH19" s="766"/>
      <c r="DZI19" s="766"/>
      <c r="DZJ19" s="766"/>
      <c r="DZK19" s="766"/>
      <c r="DZL19" s="766"/>
      <c r="DZM19" s="766"/>
      <c r="DZN19" s="766"/>
      <c r="DZO19" s="766"/>
      <c r="DZP19" s="766"/>
      <c r="DZQ19" s="766"/>
      <c r="DZR19" s="766"/>
      <c r="DZS19" s="766"/>
      <c r="DZT19" s="766"/>
      <c r="DZU19" s="766"/>
      <c r="DZV19" s="766"/>
      <c r="DZW19" s="766"/>
      <c r="DZX19" s="766"/>
      <c r="DZY19" s="766"/>
      <c r="DZZ19" s="766"/>
      <c r="EAA19" s="766"/>
      <c r="EAB19" s="766"/>
      <c r="EAC19" s="766"/>
      <c r="EAD19" s="766"/>
      <c r="EAE19" s="766"/>
      <c r="EAF19" s="766"/>
      <c r="EAG19" s="766"/>
      <c r="EAH19" s="766"/>
      <c r="EAI19" s="766"/>
      <c r="EAJ19" s="766"/>
      <c r="EAK19" s="766"/>
      <c r="EAL19" s="766"/>
      <c r="EAM19" s="766"/>
      <c r="EAN19" s="766"/>
      <c r="EAO19" s="766"/>
      <c r="EAP19" s="766"/>
      <c r="EAQ19" s="766"/>
      <c r="EAR19" s="766"/>
      <c r="EAS19" s="766"/>
      <c r="EAT19" s="766"/>
      <c r="EAU19" s="766"/>
      <c r="EAV19" s="766"/>
      <c r="EAW19" s="766"/>
      <c r="EAX19" s="766"/>
      <c r="EAY19" s="766"/>
      <c r="EAZ19" s="766"/>
      <c r="EBA19" s="766"/>
      <c r="EBB19" s="766"/>
      <c r="EBC19" s="766"/>
      <c r="EBD19" s="766"/>
      <c r="EBE19" s="766"/>
      <c r="EBF19" s="766"/>
      <c r="EBG19" s="766"/>
      <c r="EBH19" s="766"/>
      <c r="EBI19" s="766"/>
      <c r="EBJ19" s="766"/>
      <c r="EBK19" s="766"/>
      <c r="EBL19" s="766"/>
      <c r="EBM19" s="766"/>
      <c r="EBN19" s="766"/>
      <c r="EBO19" s="766"/>
      <c r="EBP19" s="766"/>
      <c r="EBQ19" s="766"/>
      <c r="EBR19" s="766"/>
      <c r="EBS19" s="766"/>
      <c r="EBT19" s="766"/>
      <c r="EBU19" s="766"/>
      <c r="EBV19" s="766"/>
      <c r="EBW19" s="766"/>
      <c r="EBX19" s="766"/>
      <c r="EBY19" s="766"/>
      <c r="EBZ19" s="766"/>
      <c r="ECA19" s="766"/>
      <c r="ECB19" s="766"/>
      <c r="ECC19" s="766"/>
      <c r="ECD19" s="766"/>
      <c r="ECE19" s="766"/>
      <c r="ECF19" s="766"/>
      <c r="ECG19" s="766"/>
      <c r="ECH19" s="766"/>
      <c r="ECI19" s="766"/>
      <c r="ECJ19" s="766"/>
      <c r="ECK19" s="766"/>
      <c r="ECL19" s="766"/>
      <c r="ECM19" s="766"/>
      <c r="ECN19" s="766"/>
      <c r="ECO19" s="766"/>
      <c r="ECP19" s="766"/>
      <c r="ECQ19" s="766"/>
      <c r="ECR19" s="766"/>
      <c r="ECS19" s="766"/>
      <c r="ECT19" s="766"/>
      <c r="ECU19" s="766"/>
      <c r="ECV19" s="766"/>
      <c r="ECW19" s="766"/>
      <c r="ECX19" s="766"/>
      <c r="ECY19" s="766"/>
      <c r="ECZ19" s="766"/>
      <c r="EDA19" s="766"/>
      <c r="EDB19" s="766"/>
      <c r="EDC19" s="766"/>
      <c r="EDD19" s="766"/>
      <c r="EDE19" s="766"/>
      <c r="EDF19" s="766"/>
      <c r="EDG19" s="766"/>
      <c r="EDH19" s="766"/>
      <c r="EDI19" s="766"/>
      <c r="EDJ19" s="766"/>
      <c r="EDK19" s="766"/>
      <c r="EDL19" s="766"/>
      <c r="EDM19" s="766"/>
      <c r="EDN19" s="766"/>
      <c r="EDO19" s="766"/>
      <c r="EDP19" s="766"/>
      <c r="EDQ19" s="766"/>
      <c r="EDR19" s="766"/>
      <c r="EDS19" s="766"/>
      <c r="EDT19" s="766"/>
      <c r="EDU19" s="766"/>
      <c r="EDV19" s="766"/>
      <c r="EDW19" s="766"/>
      <c r="EDX19" s="766"/>
      <c r="EDY19" s="766"/>
      <c r="EDZ19" s="766"/>
      <c r="EEA19" s="766"/>
      <c r="EEB19" s="766"/>
      <c r="EEC19" s="766"/>
      <c r="EED19" s="766"/>
      <c r="EEE19" s="766"/>
      <c r="EEF19" s="766"/>
      <c r="EEG19" s="766"/>
      <c r="EEH19" s="766"/>
      <c r="EEI19" s="766"/>
      <c r="EEJ19" s="766"/>
      <c r="EEK19" s="766"/>
      <c r="EEL19" s="766"/>
      <c r="EEM19" s="766"/>
      <c r="EEN19" s="766"/>
      <c r="EEO19" s="766"/>
      <c r="EEP19" s="766"/>
      <c r="EEQ19" s="766"/>
      <c r="EER19" s="766"/>
      <c r="EES19" s="766"/>
      <c r="EET19" s="766"/>
      <c r="EEU19" s="766"/>
      <c r="EEV19" s="766"/>
      <c r="EEW19" s="766"/>
      <c r="EEX19" s="766"/>
      <c r="EEY19" s="766"/>
      <c r="EEZ19" s="766"/>
      <c r="EFA19" s="766"/>
      <c r="EFB19" s="766"/>
      <c r="EFC19" s="766"/>
      <c r="EFD19" s="766"/>
      <c r="EFE19" s="766"/>
      <c r="EFF19" s="766"/>
      <c r="EFG19" s="766"/>
      <c r="EFH19" s="766"/>
      <c r="EFI19" s="766"/>
      <c r="EFJ19" s="766"/>
      <c r="EFK19" s="766"/>
      <c r="EFL19" s="766"/>
      <c r="EFM19" s="766"/>
      <c r="EFN19" s="766"/>
      <c r="EFO19" s="766"/>
      <c r="EFP19" s="766"/>
      <c r="EFQ19" s="766"/>
      <c r="EFR19" s="766"/>
      <c r="EFS19" s="766"/>
      <c r="EFT19" s="766"/>
      <c r="EFU19" s="766"/>
      <c r="EFV19" s="766"/>
      <c r="EFW19" s="766"/>
      <c r="EFX19" s="766"/>
      <c r="EFY19" s="766"/>
      <c r="EFZ19" s="766"/>
      <c r="EGA19" s="766"/>
      <c r="EGB19" s="766"/>
      <c r="EGC19" s="766"/>
      <c r="EGD19" s="766"/>
      <c r="EGE19" s="766"/>
      <c r="EGF19" s="766"/>
      <c r="EGG19" s="766"/>
      <c r="EGH19" s="766"/>
      <c r="EGI19" s="766"/>
      <c r="EGJ19" s="766"/>
      <c r="EGK19" s="766"/>
      <c r="EGL19" s="766"/>
      <c r="EGM19" s="766"/>
      <c r="EGN19" s="766"/>
      <c r="EGO19" s="766"/>
      <c r="EGP19" s="766"/>
      <c r="EGQ19" s="766"/>
      <c r="EGR19" s="766"/>
      <c r="EGS19" s="766"/>
      <c r="EGT19" s="766"/>
      <c r="EGU19" s="766"/>
      <c r="EGV19" s="766"/>
      <c r="EGW19" s="766"/>
      <c r="EGX19" s="766"/>
      <c r="EGY19" s="766"/>
      <c r="EGZ19" s="766"/>
      <c r="EHA19" s="766"/>
      <c r="EHB19" s="766"/>
      <c r="EHC19" s="766"/>
      <c r="EHD19" s="766"/>
      <c r="EHE19" s="766"/>
      <c r="EHF19" s="766"/>
      <c r="EHG19" s="766"/>
      <c r="EHH19" s="766"/>
      <c r="EHI19" s="766"/>
      <c r="EHJ19" s="766"/>
      <c r="EHK19" s="766"/>
      <c r="EHL19" s="766"/>
      <c r="EHM19" s="766"/>
      <c r="EHN19" s="766"/>
      <c r="EHO19" s="766"/>
      <c r="EHP19" s="766"/>
      <c r="EHQ19" s="766"/>
      <c r="EHR19" s="766"/>
      <c r="EHS19" s="766"/>
      <c r="EHT19" s="766"/>
      <c r="EHU19" s="766"/>
      <c r="EHV19" s="766"/>
      <c r="EHW19" s="766"/>
      <c r="EHX19" s="766"/>
      <c r="EHY19" s="766"/>
      <c r="EHZ19" s="766"/>
      <c r="EIA19" s="766"/>
      <c r="EIB19" s="766"/>
      <c r="EIC19" s="766"/>
      <c r="EID19" s="766"/>
      <c r="EIE19" s="766"/>
      <c r="EIF19" s="766"/>
      <c r="EIG19" s="766"/>
      <c r="EIH19" s="766"/>
      <c r="EII19" s="766"/>
      <c r="EIJ19" s="766"/>
      <c r="EIK19" s="766"/>
      <c r="EIL19" s="766"/>
      <c r="EIM19" s="766"/>
      <c r="EIN19" s="766"/>
      <c r="EIO19" s="766"/>
      <c r="EIP19" s="766"/>
      <c r="EIQ19" s="766"/>
      <c r="EIR19" s="766"/>
      <c r="EIS19" s="766"/>
      <c r="EIT19" s="766"/>
      <c r="EIU19" s="766"/>
      <c r="EIV19" s="766"/>
      <c r="EIW19" s="766"/>
      <c r="EIX19" s="766"/>
      <c r="EIY19" s="766"/>
      <c r="EIZ19" s="766"/>
      <c r="EJA19" s="766"/>
      <c r="EJB19" s="766"/>
      <c r="EJC19" s="766"/>
      <c r="EJD19" s="766"/>
      <c r="EJE19" s="766"/>
      <c r="EJF19" s="766"/>
      <c r="EJG19" s="766"/>
      <c r="EJH19" s="766"/>
      <c r="EJI19" s="766"/>
      <c r="EJJ19" s="766"/>
      <c r="EJK19" s="766"/>
      <c r="EJL19" s="766"/>
      <c r="EJM19" s="766"/>
      <c r="EJN19" s="766"/>
      <c r="EJO19" s="766"/>
      <c r="EJP19" s="766"/>
      <c r="EJQ19" s="766"/>
      <c r="EJR19" s="766"/>
      <c r="EJS19" s="766"/>
      <c r="EJT19" s="766"/>
      <c r="EJU19" s="766"/>
      <c r="EJV19" s="766"/>
      <c r="EJW19" s="766"/>
      <c r="EJX19" s="766"/>
      <c r="EJY19" s="766"/>
      <c r="EJZ19" s="766"/>
      <c r="EKA19" s="766"/>
      <c r="EKB19" s="766"/>
      <c r="EKC19" s="766"/>
      <c r="EKD19" s="766"/>
      <c r="EKE19" s="766"/>
      <c r="EKF19" s="766"/>
      <c r="EKG19" s="766"/>
      <c r="EKH19" s="766"/>
      <c r="EKI19" s="766"/>
      <c r="EKJ19" s="766"/>
      <c r="EKK19" s="766"/>
      <c r="EKL19" s="766"/>
      <c r="EKM19" s="766"/>
      <c r="EKN19" s="766"/>
      <c r="EKO19" s="766"/>
      <c r="EKP19" s="766"/>
      <c r="EKQ19" s="766"/>
      <c r="EKR19" s="766"/>
      <c r="EKS19" s="766"/>
      <c r="EKT19" s="766"/>
      <c r="EKU19" s="766"/>
      <c r="EKV19" s="766"/>
      <c r="EKW19" s="766"/>
      <c r="EKX19" s="766"/>
      <c r="EKY19" s="766"/>
      <c r="EKZ19" s="766"/>
      <c r="ELA19" s="766"/>
      <c r="ELB19" s="766"/>
      <c r="ELC19" s="766"/>
      <c r="ELD19" s="766"/>
      <c r="ELE19" s="766"/>
      <c r="ELF19" s="766"/>
      <c r="ELG19" s="766"/>
      <c r="ELH19" s="766"/>
      <c r="ELI19" s="766"/>
      <c r="ELJ19" s="766"/>
      <c r="ELK19" s="766"/>
      <c r="ELL19" s="766"/>
      <c r="ELM19" s="766"/>
      <c r="ELN19" s="766"/>
      <c r="ELO19" s="766"/>
      <c r="ELP19" s="766"/>
      <c r="ELQ19" s="766"/>
      <c r="ELR19" s="766"/>
      <c r="ELS19" s="766"/>
      <c r="ELT19" s="766"/>
      <c r="ELU19" s="766"/>
      <c r="ELV19" s="766"/>
      <c r="ELW19" s="766"/>
      <c r="ELX19" s="766"/>
      <c r="ELY19" s="766"/>
      <c r="ELZ19" s="766"/>
      <c r="EMA19" s="766"/>
      <c r="EMB19" s="766"/>
      <c r="EMC19" s="766"/>
      <c r="EMD19" s="766"/>
      <c r="EME19" s="766"/>
      <c r="EMF19" s="766"/>
      <c r="EMG19" s="766"/>
      <c r="EMH19" s="766"/>
      <c r="EMI19" s="766"/>
      <c r="EMJ19" s="766"/>
      <c r="EMK19" s="766"/>
      <c r="EML19" s="766"/>
      <c r="EMM19" s="766"/>
      <c r="EMN19" s="766"/>
      <c r="EMO19" s="766"/>
      <c r="EMP19" s="766"/>
      <c r="EMQ19" s="766"/>
      <c r="EMR19" s="766"/>
      <c r="EMS19" s="766"/>
      <c r="EMT19" s="766"/>
      <c r="EMU19" s="766"/>
      <c r="EMV19" s="766"/>
      <c r="EMW19" s="766"/>
      <c r="EMX19" s="766"/>
      <c r="EMY19" s="766"/>
      <c r="EMZ19" s="766"/>
      <c r="ENA19" s="766"/>
      <c r="ENB19" s="766"/>
      <c r="ENC19" s="766"/>
      <c r="END19" s="766"/>
      <c r="ENE19" s="766"/>
      <c r="ENF19" s="766"/>
      <c r="ENG19" s="766"/>
      <c r="ENH19" s="766"/>
      <c r="ENI19" s="766"/>
      <c r="ENJ19" s="766"/>
      <c r="ENK19" s="766"/>
      <c r="ENL19" s="766"/>
      <c r="ENM19" s="766"/>
      <c r="ENN19" s="766"/>
      <c r="ENO19" s="766"/>
      <c r="ENP19" s="766"/>
      <c r="ENQ19" s="766"/>
      <c r="ENR19" s="766"/>
      <c r="ENS19" s="766"/>
      <c r="ENT19" s="766"/>
      <c r="ENU19" s="766"/>
      <c r="ENV19" s="766"/>
      <c r="ENW19" s="766"/>
      <c r="ENX19" s="766"/>
      <c r="ENY19" s="766"/>
      <c r="ENZ19" s="766"/>
      <c r="EOA19" s="766"/>
      <c r="EOB19" s="766"/>
      <c r="EOC19" s="766"/>
      <c r="EOD19" s="766"/>
      <c r="EOE19" s="766"/>
      <c r="EOF19" s="766"/>
      <c r="EOG19" s="766"/>
      <c r="EOH19" s="766"/>
      <c r="EOI19" s="766"/>
      <c r="EOJ19" s="766"/>
      <c r="EOK19" s="766"/>
      <c r="EOL19" s="766"/>
      <c r="EOM19" s="766"/>
      <c r="EON19" s="766"/>
      <c r="EOO19" s="766"/>
      <c r="EOP19" s="766"/>
      <c r="EOQ19" s="766"/>
      <c r="EOR19" s="766"/>
      <c r="EOS19" s="766"/>
      <c r="EOT19" s="766"/>
      <c r="EOU19" s="766"/>
      <c r="EOV19" s="766"/>
      <c r="EOW19" s="766"/>
      <c r="EOX19" s="766"/>
      <c r="EOY19" s="766"/>
      <c r="EOZ19" s="766"/>
      <c r="EPA19" s="766"/>
      <c r="EPB19" s="766"/>
      <c r="EPC19" s="766"/>
      <c r="EPD19" s="766"/>
      <c r="EPE19" s="766"/>
      <c r="EPF19" s="766"/>
      <c r="EPG19" s="766"/>
      <c r="EPH19" s="766"/>
      <c r="EPI19" s="766"/>
      <c r="EPJ19" s="766"/>
      <c r="EPK19" s="766"/>
      <c r="EPL19" s="766"/>
      <c r="EPM19" s="766"/>
      <c r="EPN19" s="766"/>
      <c r="EPO19" s="766"/>
      <c r="EPP19" s="766"/>
      <c r="EPQ19" s="766"/>
      <c r="EPR19" s="766"/>
      <c r="EPS19" s="766"/>
      <c r="EPT19" s="766"/>
      <c r="EPU19" s="766"/>
      <c r="EPV19" s="766"/>
      <c r="EPW19" s="766"/>
      <c r="EPX19" s="766"/>
      <c r="EPY19" s="766"/>
      <c r="EPZ19" s="766"/>
      <c r="EQA19" s="766"/>
      <c r="EQB19" s="766"/>
      <c r="EQC19" s="766"/>
      <c r="EQD19" s="766"/>
      <c r="EQE19" s="766"/>
      <c r="EQF19" s="766"/>
      <c r="EQG19" s="766"/>
      <c r="EQH19" s="766"/>
      <c r="EQI19" s="766"/>
      <c r="EQJ19" s="766"/>
      <c r="EQK19" s="766"/>
      <c r="EQL19" s="766"/>
      <c r="EQM19" s="766"/>
      <c r="EQN19" s="766"/>
      <c r="EQO19" s="766"/>
      <c r="EQP19" s="766"/>
      <c r="EQQ19" s="766"/>
      <c r="EQR19" s="766"/>
      <c r="EQS19" s="766"/>
      <c r="EQT19" s="766"/>
      <c r="EQU19" s="766"/>
      <c r="EQV19" s="766"/>
      <c r="EQW19" s="766"/>
      <c r="EQX19" s="766"/>
      <c r="EQY19" s="766"/>
      <c r="EQZ19" s="766"/>
      <c r="ERA19" s="766"/>
      <c r="ERB19" s="766"/>
      <c r="ERC19" s="766"/>
      <c r="ERD19" s="766"/>
      <c r="ERE19" s="766"/>
      <c r="ERF19" s="766"/>
      <c r="ERG19" s="766"/>
      <c r="ERH19" s="766"/>
      <c r="ERI19" s="766"/>
      <c r="ERJ19" s="766"/>
      <c r="ERK19" s="766"/>
      <c r="ERL19" s="766"/>
      <c r="ERM19" s="766"/>
      <c r="ERN19" s="766"/>
      <c r="ERO19" s="766"/>
      <c r="ERP19" s="766"/>
      <c r="ERQ19" s="766"/>
      <c r="ERR19" s="766"/>
      <c r="ERS19" s="766"/>
      <c r="ERT19" s="766"/>
      <c r="ERU19" s="766"/>
      <c r="ERV19" s="766"/>
      <c r="ERW19" s="766"/>
      <c r="ERX19" s="766"/>
      <c r="ERY19" s="766"/>
      <c r="ERZ19" s="766"/>
      <c r="ESA19" s="766"/>
      <c r="ESB19" s="766"/>
      <c r="ESC19" s="766"/>
      <c r="ESD19" s="766"/>
      <c r="ESE19" s="766"/>
      <c r="ESF19" s="766"/>
      <c r="ESG19" s="766"/>
      <c r="ESH19" s="766"/>
      <c r="ESI19" s="766"/>
      <c r="ESJ19" s="766"/>
      <c r="ESK19" s="766"/>
      <c r="ESL19" s="766"/>
      <c r="ESM19" s="766"/>
      <c r="ESN19" s="766"/>
      <c r="ESO19" s="766"/>
      <c r="ESP19" s="766"/>
      <c r="ESQ19" s="766"/>
      <c r="ESR19" s="766"/>
      <c r="ESS19" s="766"/>
      <c r="EST19" s="766"/>
      <c r="ESU19" s="766"/>
      <c r="ESV19" s="766"/>
      <c r="ESW19" s="766"/>
      <c r="ESX19" s="766"/>
      <c r="ESY19" s="766"/>
      <c r="ESZ19" s="766"/>
      <c r="ETA19" s="766"/>
      <c r="ETB19" s="766"/>
      <c r="ETC19" s="766"/>
      <c r="ETD19" s="766"/>
      <c r="ETE19" s="766"/>
      <c r="ETF19" s="766"/>
      <c r="ETG19" s="766"/>
      <c r="ETH19" s="766"/>
      <c r="ETI19" s="766"/>
      <c r="ETJ19" s="766"/>
      <c r="ETK19" s="766"/>
      <c r="ETL19" s="766"/>
      <c r="ETM19" s="766"/>
      <c r="ETN19" s="766"/>
      <c r="ETO19" s="766"/>
      <c r="ETP19" s="766"/>
      <c r="ETQ19" s="766"/>
      <c r="ETR19" s="766"/>
      <c r="ETS19" s="766"/>
      <c r="ETT19" s="766"/>
      <c r="ETU19" s="766"/>
      <c r="ETV19" s="766"/>
      <c r="ETW19" s="766"/>
      <c r="ETX19" s="766"/>
      <c r="ETY19" s="766"/>
      <c r="ETZ19" s="766"/>
      <c r="EUA19" s="766"/>
      <c r="EUB19" s="766"/>
      <c r="EUC19" s="766"/>
      <c r="EUD19" s="766"/>
      <c r="EUE19" s="766"/>
      <c r="EUF19" s="766"/>
      <c r="EUG19" s="766"/>
      <c r="EUH19" s="766"/>
      <c r="EUI19" s="766"/>
      <c r="EUJ19" s="766"/>
      <c r="EUK19" s="766"/>
      <c r="EUL19" s="766"/>
      <c r="EUM19" s="766"/>
      <c r="EUN19" s="766"/>
      <c r="EUO19" s="766"/>
      <c r="EUP19" s="766"/>
      <c r="EUQ19" s="766"/>
      <c r="EUR19" s="766"/>
      <c r="EUS19" s="766"/>
      <c r="EUT19" s="766"/>
      <c r="EUU19" s="766"/>
      <c r="EUV19" s="766"/>
      <c r="EUW19" s="766"/>
      <c r="EUX19" s="766"/>
      <c r="EUY19" s="766"/>
      <c r="EUZ19" s="766"/>
      <c r="EVA19" s="766"/>
      <c r="EVB19" s="766"/>
      <c r="EVC19" s="766"/>
      <c r="EVD19" s="766"/>
      <c r="EVE19" s="766"/>
      <c r="EVF19" s="766"/>
      <c r="EVG19" s="766"/>
      <c r="EVH19" s="766"/>
      <c r="EVI19" s="766"/>
      <c r="EVJ19" s="766"/>
      <c r="EVK19" s="766"/>
      <c r="EVL19" s="766"/>
      <c r="EVM19" s="766"/>
      <c r="EVN19" s="766"/>
      <c r="EVO19" s="766"/>
      <c r="EVP19" s="766"/>
      <c r="EVQ19" s="766"/>
      <c r="EVR19" s="766"/>
      <c r="EVS19" s="766"/>
      <c r="EVT19" s="766"/>
      <c r="EVU19" s="766"/>
      <c r="EVV19" s="766"/>
      <c r="EVW19" s="766"/>
      <c r="EVX19" s="766"/>
      <c r="EVY19" s="766"/>
      <c r="EVZ19" s="766"/>
      <c r="EWA19" s="766"/>
      <c r="EWB19" s="766"/>
      <c r="EWC19" s="766"/>
      <c r="EWD19" s="766"/>
      <c r="EWE19" s="766"/>
      <c r="EWF19" s="766"/>
      <c r="EWG19" s="766"/>
      <c r="EWH19" s="766"/>
      <c r="EWI19" s="766"/>
      <c r="EWJ19" s="766"/>
      <c r="EWK19" s="766"/>
      <c r="EWL19" s="766"/>
      <c r="EWM19" s="766"/>
      <c r="EWN19" s="766"/>
      <c r="EWO19" s="766"/>
      <c r="EWP19" s="766"/>
      <c r="EWQ19" s="766"/>
      <c r="EWR19" s="766"/>
      <c r="EWS19" s="766"/>
      <c r="EWT19" s="766"/>
      <c r="EWU19" s="766"/>
      <c r="EWV19" s="766"/>
      <c r="EWW19" s="766"/>
      <c r="EWX19" s="766"/>
      <c r="EWY19" s="766"/>
      <c r="EWZ19" s="766"/>
      <c r="EXA19" s="766"/>
      <c r="EXB19" s="766"/>
      <c r="EXC19" s="766"/>
      <c r="EXD19" s="766"/>
      <c r="EXE19" s="766"/>
      <c r="EXF19" s="766"/>
      <c r="EXG19" s="766"/>
      <c r="EXH19" s="766"/>
      <c r="EXI19" s="766"/>
      <c r="EXJ19" s="766"/>
      <c r="EXK19" s="766"/>
      <c r="EXL19" s="766"/>
      <c r="EXM19" s="766"/>
      <c r="EXN19" s="766"/>
      <c r="EXO19" s="766"/>
      <c r="EXP19" s="766"/>
      <c r="EXQ19" s="766"/>
      <c r="EXR19" s="766"/>
      <c r="EXS19" s="766"/>
      <c r="EXT19" s="766"/>
      <c r="EXU19" s="766"/>
      <c r="EXV19" s="766"/>
      <c r="EXW19" s="766"/>
      <c r="EXX19" s="766"/>
      <c r="EXY19" s="766"/>
      <c r="EXZ19" s="766"/>
      <c r="EYA19" s="766"/>
      <c r="EYB19" s="766"/>
      <c r="EYC19" s="766"/>
      <c r="EYD19" s="766"/>
      <c r="EYE19" s="766"/>
      <c r="EYF19" s="766"/>
      <c r="EYG19" s="766"/>
      <c r="EYH19" s="766"/>
      <c r="EYI19" s="766"/>
      <c r="EYJ19" s="766"/>
      <c r="EYK19" s="766"/>
      <c r="EYL19" s="766"/>
      <c r="EYM19" s="766"/>
      <c r="EYN19" s="766"/>
      <c r="EYO19" s="766"/>
      <c r="EYP19" s="766"/>
      <c r="EYQ19" s="766"/>
      <c r="EYR19" s="766"/>
      <c r="EYS19" s="766"/>
      <c r="EYT19" s="766"/>
      <c r="EYU19" s="766"/>
      <c r="EYV19" s="766"/>
      <c r="EYW19" s="766"/>
      <c r="EYX19" s="766"/>
      <c r="EYY19" s="766"/>
      <c r="EYZ19" s="766"/>
      <c r="EZA19" s="766"/>
      <c r="EZB19" s="766"/>
      <c r="EZC19" s="766"/>
      <c r="EZD19" s="766"/>
      <c r="EZE19" s="766"/>
      <c r="EZF19" s="766"/>
      <c r="EZG19" s="766"/>
      <c r="EZH19" s="766"/>
      <c r="EZI19" s="766"/>
      <c r="EZJ19" s="766"/>
      <c r="EZK19" s="766"/>
      <c r="EZL19" s="766"/>
      <c r="EZM19" s="766"/>
      <c r="EZN19" s="766"/>
      <c r="EZO19" s="766"/>
      <c r="EZP19" s="766"/>
      <c r="EZQ19" s="766"/>
      <c r="EZR19" s="766"/>
      <c r="EZS19" s="766"/>
      <c r="EZT19" s="766"/>
      <c r="EZU19" s="766"/>
      <c r="EZV19" s="766"/>
      <c r="EZW19" s="766"/>
      <c r="EZX19" s="766"/>
      <c r="EZY19" s="766"/>
      <c r="EZZ19" s="766"/>
      <c r="FAA19" s="766"/>
      <c r="FAB19" s="766"/>
      <c r="FAC19" s="766"/>
      <c r="FAD19" s="766"/>
      <c r="FAE19" s="766"/>
      <c r="FAF19" s="766"/>
      <c r="FAG19" s="766"/>
      <c r="FAH19" s="766"/>
      <c r="FAI19" s="766"/>
      <c r="FAJ19" s="766"/>
      <c r="FAK19" s="766"/>
      <c r="FAL19" s="766"/>
      <c r="FAM19" s="766"/>
      <c r="FAN19" s="766"/>
      <c r="FAO19" s="766"/>
      <c r="FAP19" s="766"/>
      <c r="FAQ19" s="766"/>
      <c r="FAR19" s="766"/>
      <c r="FAS19" s="766"/>
      <c r="FAT19" s="766"/>
      <c r="FAU19" s="766"/>
      <c r="FAV19" s="766"/>
      <c r="FAW19" s="766"/>
      <c r="FAX19" s="766"/>
      <c r="FAY19" s="766"/>
      <c r="FAZ19" s="766"/>
      <c r="FBA19" s="766"/>
      <c r="FBB19" s="766"/>
      <c r="FBC19" s="766"/>
      <c r="FBD19" s="766"/>
      <c r="FBE19" s="766"/>
      <c r="FBF19" s="766"/>
      <c r="FBG19" s="766"/>
      <c r="FBH19" s="766"/>
      <c r="FBI19" s="766"/>
      <c r="FBJ19" s="766"/>
      <c r="FBK19" s="766"/>
      <c r="FBL19" s="766"/>
      <c r="FBM19" s="766"/>
      <c r="FBN19" s="766"/>
      <c r="FBO19" s="766"/>
      <c r="FBP19" s="766"/>
      <c r="FBQ19" s="766"/>
      <c r="FBR19" s="766"/>
      <c r="FBS19" s="766"/>
      <c r="FBT19" s="766"/>
      <c r="FBU19" s="766"/>
      <c r="FBV19" s="766"/>
      <c r="FBW19" s="766"/>
      <c r="FBX19" s="766"/>
      <c r="FBY19" s="766"/>
      <c r="FBZ19" s="766"/>
      <c r="FCA19" s="766"/>
      <c r="FCB19" s="766"/>
      <c r="FCC19" s="766"/>
      <c r="FCD19" s="766"/>
      <c r="FCE19" s="766"/>
      <c r="FCF19" s="766"/>
      <c r="FCG19" s="766"/>
      <c r="FCH19" s="766"/>
      <c r="FCI19" s="766"/>
      <c r="FCJ19" s="766"/>
      <c r="FCK19" s="766"/>
      <c r="FCL19" s="766"/>
      <c r="FCM19" s="766"/>
      <c r="FCN19" s="766"/>
      <c r="FCO19" s="766"/>
      <c r="FCP19" s="766"/>
      <c r="FCQ19" s="766"/>
      <c r="FCR19" s="766"/>
      <c r="FCS19" s="766"/>
      <c r="FCT19" s="766"/>
      <c r="FCU19" s="766"/>
      <c r="FCV19" s="766"/>
      <c r="FCW19" s="766"/>
      <c r="FCX19" s="766"/>
      <c r="FCY19" s="766"/>
      <c r="FCZ19" s="766"/>
      <c r="FDA19" s="766"/>
      <c r="FDB19" s="766"/>
      <c r="FDC19" s="766"/>
      <c r="FDD19" s="766"/>
      <c r="FDE19" s="766"/>
      <c r="FDF19" s="766"/>
      <c r="FDG19" s="766"/>
      <c r="FDH19" s="766"/>
      <c r="FDI19" s="766"/>
      <c r="FDJ19" s="766"/>
      <c r="FDK19" s="766"/>
      <c r="FDL19" s="766"/>
      <c r="FDM19" s="766"/>
      <c r="FDN19" s="766"/>
      <c r="FDO19" s="766"/>
      <c r="FDP19" s="766"/>
      <c r="FDQ19" s="766"/>
      <c r="FDR19" s="766"/>
      <c r="FDS19" s="766"/>
      <c r="FDT19" s="766"/>
      <c r="FDU19" s="766"/>
      <c r="FDV19" s="766"/>
      <c r="FDW19" s="766"/>
      <c r="FDX19" s="766"/>
      <c r="FDY19" s="766"/>
      <c r="FDZ19" s="766"/>
      <c r="FEA19" s="766"/>
      <c r="FEB19" s="766"/>
      <c r="FEC19" s="766"/>
      <c r="FED19" s="766"/>
      <c r="FEE19" s="766"/>
      <c r="FEF19" s="766"/>
      <c r="FEG19" s="766"/>
      <c r="FEH19" s="766"/>
      <c r="FEI19" s="766"/>
      <c r="FEJ19" s="766"/>
      <c r="FEK19" s="766"/>
      <c r="FEL19" s="766"/>
      <c r="FEM19" s="766"/>
      <c r="FEN19" s="766"/>
      <c r="FEO19" s="766"/>
      <c r="FEP19" s="766"/>
      <c r="FEQ19" s="766"/>
      <c r="FER19" s="766"/>
      <c r="FES19" s="766"/>
      <c r="FET19" s="766"/>
      <c r="FEU19" s="766"/>
      <c r="FEV19" s="766"/>
      <c r="FEW19" s="766"/>
      <c r="FEX19" s="766"/>
      <c r="FEY19" s="766"/>
      <c r="FEZ19" s="766"/>
      <c r="FFA19" s="766"/>
      <c r="FFB19" s="766"/>
      <c r="FFC19" s="766"/>
      <c r="FFD19" s="766"/>
      <c r="FFE19" s="766"/>
      <c r="FFF19" s="766"/>
      <c r="FFG19" s="766"/>
      <c r="FFH19" s="766"/>
      <c r="FFI19" s="766"/>
      <c r="FFJ19" s="766"/>
      <c r="FFK19" s="766"/>
      <c r="FFL19" s="766"/>
      <c r="FFM19" s="766"/>
      <c r="FFN19" s="766"/>
      <c r="FFO19" s="766"/>
      <c r="FFP19" s="766"/>
      <c r="FFQ19" s="766"/>
      <c r="FFR19" s="766"/>
      <c r="FFS19" s="766"/>
      <c r="FFT19" s="766"/>
      <c r="FFU19" s="766"/>
      <c r="FFV19" s="766"/>
      <c r="FFW19" s="766"/>
      <c r="FFX19" s="766"/>
      <c r="FFY19" s="766"/>
      <c r="FFZ19" s="766"/>
      <c r="FGA19" s="766"/>
      <c r="FGB19" s="766"/>
      <c r="FGC19" s="766"/>
      <c r="FGD19" s="766"/>
      <c r="FGE19" s="766"/>
      <c r="FGF19" s="766"/>
      <c r="FGG19" s="766"/>
      <c r="FGH19" s="766"/>
      <c r="FGI19" s="766"/>
      <c r="FGJ19" s="766"/>
      <c r="FGK19" s="766"/>
      <c r="FGL19" s="766"/>
      <c r="FGM19" s="766"/>
      <c r="FGN19" s="766"/>
      <c r="FGO19" s="766"/>
      <c r="FGP19" s="766"/>
      <c r="FGQ19" s="766"/>
      <c r="FGR19" s="766"/>
      <c r="FGS19" s="766"/>
      <c r="FGT19" s="766"/>
      <c r="FGU19" s="766"/>
      <c r="FGV19" s="766"/>
      <c r="FGW19" s="766"/>
      <c r="FGX19" s="766"/>
      <c r="FGY19" s="766"/>
      <c r="FGZ19" s="766"/>
      <c r="FHA19" s="766"/>
      <c r="FHB19" s="766"/>
      <c r="FHC19" s="766"/>
      <c r="FHD19" s="766"/>
      <c r="FHE19" s="766"/>
      <c r="FHF19" s="766"/>
      <c r="FHG19" s="766"/>
      <c r="FHH19" s="766"/>
      <c r="FHI19" s="766"/>
      <c r="FHJ19" s="766"/>
      <c r="FHK19" s="766"/>
      <c r="FHL19" s="766"/>
      <c r="FHM19" s="766"/>
      <c r="FHN19" s="766"/>
      <c r="FHO19" s="766"/>
      <c r="FHP19" s="766"/>
      <c r="FHQ19" s="766"/>
      <c r="FHR19" s="766"/>
      <c r="FHS19" s="766"/>
      <c r="FHT19" s="766"/>
      <c r="FHU19" s="766"/>
      <c r="FHV19" s="766"/>
      <c r="FHW19" s="766"/>
      <c r="FHX19" s="766"/>
      <c r="FHY19" s="766"/>
      <c r="FHZ19" s="766"/>
      <c r="FIA19" s="766"/>
      <c r="FIB19" s="766"/>
      <c r="FIC19" s="766"/>
      <c r="FID19" s="766"/>
      <c r="FIE19" s="766"/>
      <c r="FIF19" s="766"/>
      <c r="FIG19" s="766"/>
      <c r="FIH19" s="766"/>
      <c r="FII19" s="766"/>
      <c r="FIJ19" s="766"/>
      <c r="FIK19" s="766"/>
      <c r="FIL19" s="766"/>
      <c r="FIM19" s="766"/>
      <c r="FIN19" s="766"/>
      <c r="FIO19" s="766"/>
      <c r="FIP19" s="766"/>
      <c r="FIQ19" s="766"/>
      <c r="FIR19" s="766"/>
      <c r="FIS19" s="766"/>
      <c r="FIT19" s="766"/>
      <c r="FIU19" s="766"/>
      <c r="FIV19" s="766"/>
      <c r="FIW19" s="766"/>
      <c r="FIX19" s="766"/>
      <c r="FIY19" s="766"/>
      <c r="FIZ19" s="766"/>
      <c r="FJA19" s="766"/>
      <c r="FJB19" s="766"/>
      <c r="FJC19" s="766"/>
      <c r="FJD19" s="766"/>
      <c r="FJE19" s="766"/>
      <c r="FJF19" s="766"/>
      <c r="FJG19" s="766"/>
      <c r="FJH19" s="766"/>
      <c r="FJI19" s="766"/>
      <c r="FJJ19" s="766"/>
      <c r="FJK19" s="766"/>
      <c r="FJL19" s="766"/>
      <c r="FJM19" s="766"/>
      <c r="FJN19" s="766"/>
      <c r="FJO19" s="766"/>
      <c r="FJP19" s="766"/>
      <c r="FJQ19" s="766"/>
      <c r="FJR19" s="766"/>
      <c r="FJS19" s="766"/>
      <c r="FJT19" s="766"/>
      <c r="FJU19" s="766"/>
      <c r="FJV19" s="766"/>
      <c r="FJW19" s="766"/>
      <c r="FJX19" s="766"/>
      <c r="FJY19" s="766"/>
      <c r="FJZ19" s="766"/>
      <c r="FKA19" s="766"/>
      <c r="FKB19" s="766"/>
      <c r="FKC19" s="766"/>
      <c r="FKD19" s="766"/>
      <c r="FKE19" s="766"/>
      <c r="FKF19" s="766"/>
      <c r="FKG19" s="766"/>
      <c r="FKH19" s="766"/>
      <c r="FKI19" s="766"/>
      <c r="FKJ19" s="766"/>
      <c r="FKK19" s="766"/>
      <c r="FKL19" s="766"/>
      <c r="FKM19" s="766"/>
      <c r="FKN19" s="766"/>
      <c r="FKO19" s="766"/>
      <c r="FKP19" s="766"/>
      <c r="FKQ19" s="766"/>
      <c r="FKR19" s="766"/>
      <c r="FKS19" s="766"/>
      <c r="FKT19" s="766"/>
      <c r="FKU19" s="766"/>
      <c r="FKV19" s="766"/>
      <c r="FKW19" s="766"/>
      <c r="FKX19" s="766"/>
      <c r="FKY19" s="766"/>
      <c r="FKZ19" s="766"/>
      <c r="FLA19" s="766"/>
      <c r="FLB19" s="766"/>
      <c r="FLC19" s="766"/>
      <c r="FLD19" s="766"/>
      <c r="FLE19" s="766"/>
      <c r="FLF19" s="766"/>
      <c r="FLG19" s="766"/>
      <c r="FLH19" s="766"/>
      <c r="FLI19" s="766"/>
      <c r="FLJ19" s="766"/>
      <c r="FLK19" s="766"/>
      <c r="FLL19" s="766"/>
      <c r="FLM19" s="766"/>
      <c r="FLN19" s="766"/>
      <c r="FLO19" s="766"/>
      <c r="FLP19" s="766"/>
      <c r="FLQ19" s="766"/>
      <c r="FLR19" s="766"/>
      <c r="FLS19" s="766"/>
      <c r="FLT19" s="766"/>
      <c r="FLU19" s="766"/>
      <c r="FLV19" s="766"/>
      <c r="FLW19" s="766"/>
      <c r="FLX19" s="766"/>
      <c r="FLY19" s="766"/>
      <c r="FLZ19" s="766"/>
      <c r="FMA19" s="766"/>
      <c r="FMB19" s="766"/>
      <c r="FMC19" s="766"/>
      <c r="FMD19" s="766"/>
      <c r="FME19" s="766"/>
      <c r="FMF19" s="766"/>
      <c r="FMG19" s="766"/>
      <c r="FMH19" s="766"/>
      <c r="FMI19" s="766"/>
      <c r="FMJ19" s="766"/>
      <c r="FMK19" s="766"/>
      <c r="FML19" s="766"/>
      <c r="FMM19" s="766"/>
      <c r="FMN19" s="766"/>
      <c r="FMO19" s="766"/>
      <c r="FMP19" s="766"/>
      <c r="FMQ19" s="766"/>
      <c r="FMR19" s="766"/>
      <c r="FMS19" s="766"/>
      <c r="FMT19" s="766"/>
      <c r="FMU19" s="766"/>
      <c r="FMV19" s="766"/>
      <c r="FMW19" s="766"/>
      <c r="FMX19" s="766"/>
      <c r="FMY19" s="766"/>
      <c r="FMZ19" s="766"/>
      <c r="FNA19" s="766"/>
      <c r="FNB19" s="766"/>
      <c r="FNC19" s="766"/>
      <c r="FND19" s="766"/>
      <c r="FNE19" s="766"/>
      <c r="FNF19" s="766"/>
      <c r="FNG19" s="766"/>
      <c r="FNH19" s="766"/>
      <c r="FNI19" s="766"/>
      <c r="FNJ19" s="766"/>
      <c r="FNK19" s="766"/>
      <c r="FNL19" s="766"/>
      <c r="FNM19" s="766"/>
      <c r="FNN19" s="766"/>
      <c r="FNO19" s="766"/>
      <c r="FNP19" s="766"/>
      <c r="FNQ19" s="766"/>
      <c r="FNR19" s="766"/>
      <c r="FNS19" s="766"/>
      <c r="FNT19" s="766"/>
      <c r="FNU19" s="766"/>
      <c r="FNV19" s="766"/>
      <c r="FNW19" s="766"/>
      <c r="FNX19" s="766"/>
      <c r="FNY19" s="766"/>
      <c r="FNZ19" s="766"/>
      <c r="FOA19" s="766"/>
      <c r="FOB19" s="766"/>
      <c r="FOC19" s="766"/>
      <c r="FOD19" s="766"/>
      <c r="FOE19" s="766"/>
      <c r="FOF19" s="766"/>
      <c r="FOG19" s="766"/>
      <c r="FOH19" s="766"/>
      <c r="FOI19" s="766"/>
      <c r="FOJ19" s="766"/>
      <c r="FOK19" s="766"/>
      <c r="FOL19" s="766"/>
      <c r="FOM19" s="766"/>
      <c r="FON19" s="766"/>
      <c r="FOO19" s="766"/>
      <c r="FOP19" s="766"/>
      <c r="FOQ19" s="766"/>
      <c r="FOR19" s="766"/>
      <c r="FOS19" s="766"/>
      <c r="FOT19" s="766"/>
      <c r="FOU19" s="766"/>
      <c r="FOV19" s="766"/>
      <c r="FOW19" s="766"/>
      <c r="FOX19" s="766"/>
      <c r="FOY19" s="766"/>
      <c r="FOZ19" s="766"/>
      <c r="FPA19" s="766"/>
      <c r="FPB19" s="766"/>
      <c r="FPC19" s="766"/>
      <c r="FPD19" s="766"/>
      <c r="FPE19" s="766"/>
      <c r="FPF19" s="766"/>
      <c r="FPG19" s="766"/>
      <c r="FPH19" s="766"/>
      <c r="FPI19" s="766"/>
      <c r="FPJ19" s="766"/>
      <c r="FPK19" s="766"/>
      <c r="FPL19" s="766"/>
      <c r="FPM19" s="766"/>
      <c r="FPN19" s="766"/>
      <c r="FPO19" s="766"/>
      <c r="FPP19" s="766"/>
      <c r="FPQ19" s="766"/>
      <c r="FPR19" s="766"/>
      <c r="FPS19" s="766"/>
      <c r="FPT19" s="766"/>
      <c r="FPU19" s="766"/>
      <c r="FPV19" s="766"/>
      <c r="FPW19" s="766"/>
      <c r="FPX19" s="766"/>
      <c r="FPY19" s="766"/>
      <c r="FPZ19" s="766"/>
      <c r="FQA19" s="766"/>
      <c r="FQB19" s="766"/>
      <c r="FQC19" s="766"/>
      <c r="FQD19" s="766"/>
      <c r="FQE19" s="766"/>
      <c r="FQF19" s="766"/>
      <c r="FQG19" s="766"/>
      <c r="FQH19" s="766"/>
      <c r="FQI19" s="766"/>
      <c r="FQJ19" s="766"/>
      <c r="FQK19" s="766"/>
      <c r="FQL19" s="766"/>
      <c r="FQM19" s="766"/>
      <c r="FQN19" s="766"/>
      <c r="FQO19" s="766"/>
      <c r="FQP19" s="766"/>
      <c r="FQQ19" s="766"/>
      <c r="FQR19" s="766"/>
      <c r="FQS19" s="766"/>
      <c r="FQT19" s="766"/>
      <c r="FQU19" s="766"/>
      <c r="FQV19" s="766"/>
      <c r="FQW19" s="766"/>
      <c r="FQX19" s="766"/>
      <c r="FQY19" s="766"/>
      <c r="FQZ19" s="766"/>
      <c r="FRA19" s="766"/>
      <c r="FRB19" s="766"/>
      <c r="FRC19" s="766"/>
      <c r="FRD19" s="766"/>
      <c r="FRE19" s="766"/>
      <c r="FRF19" s="766"/>
      <c r="FRG19" s="766"/>
      <c r="FRH19" s="766"/>
      <c r="FRI19" s="766"/>
      <c r="FRJ19" s="766"/>
      <c r="FRK19" s="766"/>
      <c r="FRL19" s="766"/>
      <c r="FRM19" s="766"/>
      <c r="FRN19" s="766"/>
      <c r="FRO19" s="766"/>
      <c r="FRP19" s="766"/>
      <c r="FRQ19" s="766"/>
      <c r="FRR19" s="766"/>
      <c r="FRS19" s="766"/>
      <c r="FRT19" s="766"/>
      <c r="FRU19" s="766"/>
      <c r="FRV19" s="766"/>
      <c r="FRW19" s="766"/>
      <c r="FRX19" s="766"/>
      <c r="FRY19" s="766"/>
      <c r="FRZ19" s="766"/>
      <c r="FSA19" s="766"/>
      <c r="FSB19" s="766"/>
      <c r="FSC19" s="766"/>
      <c r="FSD19" s="766"/>
      <c r="FSE19" s="766"/>
      <c r="FSF19" s="766"/>
      <c r="FSG19" s="766"/>
      <c r="FSH19" s="766"/>
      <c r="FSI19" s="766"/>
      <c r="FSJ19" s="766"/>
      <c r="FSK19" s="766"/>
      <c r="FSL19" s="766"/>
      <c r="FSM19" s="766"/>
      <c r="FSN19" s="766"/>
      <c r="FSO19" s="766"/>
      <c r="FSP19" s="766"/>
      <c r="FSQ19" s="766"/>
      <c r="FSR19" s="766"/>
      <c r="FSS19" s="766"/>
      <c r="FST19" s="766"/>
      <c r="FSU19" s="766"/>
      <c r="FSV19" s="766"/>
      <c r="FSW19" s="766"/>
      <c r="FSX19" s="766"/>
      <c r="FSY19" s="766"/>
      <c r="FSZ19" s="766"/>
      <c r="FTA19" s="766"/>
      <c r="FTB19" s="766"/>
      <c r="FTC19" s="766"/>
      <c r="FTD19" s="766"/>
      <c r="FTE19" s="766"/>
      <c r="FTF19" s="766"/>
      <c r="FTG19" s="766"/>
      <c r="FTH19" s="766"/>
      <c r="FTI19" s="766"/>
      <c r="FTJ19" s="766"/>
      <c r="FTK19" s="766"/>
      <c r="FTL19" s="766"/>
      <c r="FTM19" s="766"/>
      <c r="FTN19" s="766"/>
      <c r="FTO19" s="766"/>
      <c r="FTP19" s="766"/>
      <c r="FTQ19" s="766"/>
      <c r="FTR19" s="766"/>
      <c r="FTS19" s="766"/>
      <c r="FTT19" s="766"/>
      <c r="FTU19" s="766"/>
      <c r="FTV19" s="766"/>
      <c r="FTW19" s="766"/>
      <c r="FTX19" s="766"/>
      <c r="FTY19" s="766"/>
      <c r="FTZ19" s="766"/>
      <c r="FUA19" s="766"/>
      <c r="FUB19" s="766"/>
      <c r="FUC19" s="766"/>
      <c r="FUD19" s="766"/>
      <c r="FUE19" s="766"/>
      <c r="FUF19" s="766"/>
      <c r="FUG19" s="766"/>
      <c r="FUH19" s="766"/>
      <c r="FUI19" s="766"/>
      <c r="FUJ19" s="766"/>
      <c r="FUK19" s="766"/>
      <c r="FUL19" s="766"/>
      <c r="FUM19" s="766"/>
      <c r="FUN19" s="766"/>
      <c r="FUO19" s="766"/>
      <c r="FUP19" s="766"/>
      <c r="FUQ19" s="766"/>
      <c r="FUR19" s="766"/>
      <c r="FUS19" s="766"/>
      <c r="FUT19" s="766"/>
      <c r="FUU19" s="766"/>
      <c r="FUV19" s="766"/>
      <c r="FUW19" s="766"/>
      <c r="FUX19" s="766"/>
      <c r="FUY19" s="766"/>
      <c r="FUZ19" s="766"/>
      <c r="FVA19" s="766"/>
      <c r="FVB19" s="766"/>
      <c r="FVC19" s="766"/>
      <c r="FVD19" s="766"/>
      <c r="FVE19" s="766"/>
      <c r="FVF19" s="766"/>
      <c r="FVG19" s="766"/>
      <c r="FVH19" s="766"/>
      <c r="FVI19" s="766"/>
      <c r="FVJ19" s="766"/>
      <c r="FVK19" s="766"/>
      <c r="FVL19" s="766"/>
      <c r="FVM19" s="766"/>
      <c r="FVN19" s="766"/>
      <c r="FVO19" s="766"/>
      <c r="FVP19" s="766"/>
      <c r="FVQ19" s="766"/>
      <c r="FVR19" s="766"/>
      <c r="FVS19" s="766"/>
      <c r="FVT19" s="766"/>
      <c r="FVU19" s="766"/>
      <c r="FVV19" s="766"/>
      <c r="FVW19" s="766"/>
      <c r="FVX19" s="766"/>
      <c r="FVY19" s="766"/>
      <c r="FVZ19" s="766"/>
      <c r="FWA19" s="766"/>
      <c r="FWB19" s="766"/>
      <c r="FWC19" s="766"/>
      <c r="FWD19" s="766"/>
      <c r="FWE19" s="766"/>
      <c r="FWF19" s="766"/>
      <c r="FWG19" s="766"/>
      <c r="FWH19" s="766"/>
      <c r="FWI19" s="766"/>
      <c r="FWJ19" s="766"/>
      <c r="FWK19" s="766"/>
      <c r="FWL19" s="766"/>
      <c r="FWM19" s="766"/>
      <c r="FWN19" s="766"/>
      <c r="FWO19" s="766"/>
      <c r="FWP19" s="766"/>
      <c r="FWQ19" s="766"/>
      <c r="FWR19" s="766"/>
      <c r="FWS19" s="766"/>
      <c r="FWT19" s="766"/>
      <c r="FWU19" s="766"/>
      <c r="FWV19" s="766"/>
      <c r="FWW19" s="766"/>
      <c r="FWX19" s="766"/>
      <c r="FWY19" s="766"/>
      <c r="FWZ19" s="766"/>
      <c r="FXA19" s="766"/>
      <c r="FXB19" s="766"/>
      <c r="FXC19" s="766"/>
      <c r="FXD19" s="766"/>
      <c r="FXE19" s="766"/>
      <c r="FXF19" s="766"/>
      <c r="FXG19" s="766"/>
      <c r="FXH19" s="766"/>
      <c r="FXI19" s="766"/>
      <c r="FXJ19" s="766"/>
      <c r="FXK19" s="766"/>
      <c r="FXL19" s="766"/>
      <c r="FXM19" s="766"/>
      <c r="FXN19" s="766"/>
      <c r="FXO19" s="766"/>
      <c r="FXP19" s="766"/>
      <c r="FXQ19" s="766"/>
      <c r="FXR19" s="766"/>
      <c r="FXS19" s="766"/>
      <c r="FXT19" s="766"/>
      <c r="FXU19" s="766"/>
      <c r="FXV19" s="766"/>
      <c r="FXW19" s="766"/>
      <c r="FXX19" s="766"/>
      <c r="FXY19" s="766"/>
      <c r="FXZ19" s="766"/>
      <c r="FYA19" s="766"/>
      <c r="FYB19" s="766"/>
      <c r="FYC19" s="766"/>
      <c r="FYD19" s="766"/>
      <c r="FYE19" s="766"/>
      <c r="FYF19" s="766"/>
      <c r="FYG19" s="766"/>
      <c r="FYH19" s="766"/>
      <c r="FYI19" s="766"/>
      <c r="FYJ19" s="766"/>
      <c r="FYK19" s="766"/>
      <c r="FYL19" s="766"/>
      <c r="FYM19" s="766"/>
      <c r="FYN19" s="766"/>
      <c r="FYO19" s="766"/>
      <c r="FYP19" s="766"/>
      <c r="FYQ19" s="766"/>
      <c r="FYR19" s="766"/>
      <c r="FYS19" s="766"/>
      <c r="FYT19" s="766"/>
      <c r="FYU19" s="766"/>
      <c r="FYV19" s="766"/>
      <c r="FYW19" s="766"/>
      <c r="FYX19" s="766"/>
      <c r="FYY19" s="766"/>
      <c r="FYZ19" s="766"/>
      <c r="FZA19" s="766"/>
      <c r="FZB19" s="766"/>
      <c r="FZC19" s="766"/>
      <c r="FZD19" s="766"/>
      <c r="FZE19" s="766"/>
      <c r="FZF19" s="766"/>
      <c r="FZG19" s="766"/>
      <c r="FZH19" s="766"/>
      <c r="FZI19" s="766"/>
      <c r="FZJ19" s="766"/>
      <c r="FZK19" s="766"/>
      <c r="FZL19" s="766"/>
      <c r="FZM19" s="766"/>
      <c r="FZN19" s="766"/>
      <c r="FZO19" s="766"/>
      <c r="FZP19" s="766"/>
      <c r="FZQ19" s="766"/>
      <c r="FZR19" s="766"/>
      <c r="FZS19" s="766"/>
      <c r="FZT19" s="766"/>
      <c r="FZU19" s="766"/>
      <c r="FZV19" s="766"/>
      <c r="FZW19" s="766"/>
      <c r="FZX19" s="766"/>
      <c r="FZY19" s="766"/>
      <c r="FZZ19" s="766"/>
      <c r="GAA19" s="766"/>
      <c r="GAB19" s="766"/>
      <c r="GAC19" s="766"/>
      <c r="GAD19" s="766"/>
      <c r="GAE19" s="766"/>
      <c r="GAF19" s="766"/>
      <c r="GAG19" s="766"/>
      <c r="GAH19" s="766"/>
      <c r="GAI19" s="766"/>
      <c r="GAJ19" s="766"/>
      <c r="GAK19" s="766"/>
      <c r="GAL19" s="766"/>
      <c r="GAM19" s="766"/>
      <c r="GAN19" s="766"/>
      <c r="GAO19" s="766"/>
      <c r="GAP19" s="766"/>
      <c r="GAQ19" s="766"/>
      <c r="GAR19" s="766"/>
      <c r="GAS19" s="766"/>
      <c r="GAT19" s="766"/>
      <c r="GAU19" s="766"/>
      <c r="GAV19" s="766"/>
      <c r="GAW19" s="766"/>
      <c r="GAX19" s="766"/>
      <c r="GAY19" s="766"/>
      <c r="GAZ19" s="766"/>
      <c r="GBA19" s="766"/>
      <c r="GBB19" s="766"/>
      <c r="GBC19" s="766"/>
      <c r="GBD19" s="766"/>
      <c r="GBE19" s="766"/>
      <c r="GBF19" s="766"/>
      <c r="GBG19" s="766"/>
      <c r="GBH19" s="766"/>
      <c r="GBI19" s="766"/>
      <c r="GBJ19" s="766"/>
      <c r="GBK19" s="766"/>
      <c r="GBL19" s="766"/>
      <c r="GBM19" s="766"/>
      <c r="GBN19" s="766"/>
      <c r="GBO19" s="766"/>
      <c r="GBP19" s="766"/>
      <c r="GBQ19" s="766"/>
      <c r="GBR19" s="766"/>
      <c r="GBS19" s="766"/>
      <c r="GBT19" s="766"/>
      <c r="GBU19" s="766"/>
      <c r="GBV19" s="766"/>
      <c r="GBW19" s="766"/>
      <c r="GBX19" s="766"/>
      <c r="GBY19" s="766"/>
      <c r="GBZ19" s="766"/>
      <c r="GCA19" s="766"/>
      <c r="GCB19" s="766"/>
      <c r="GCC19" s="766"/>
      <c r="GCD19" s="766"/>
      <c r="GCE19" s="766"/>
      <c r="GCF19" s="766"/>
      <c r="GCG19" s="766"/>
      <c r="GCH19" s="766"/>
      <c r="GCI19" s="766"/>
      <c r="GCJ19" s="766"/>
      <c r="GCK19" s="766"/>
      <c r="GCL19" s="766"/>
      <c r="GCM19" s="766"/>
      <c r="GCN19" s="766"/>
      <c r="GCO19" s="766"/>
      <c r="GCP19" s="766"/>
      <c r="GCQ19" s="766"/>
      <c r="GCR19" s="766"/>
      <c r="GCS19" s="766"/>
      <c r="GCT19" s="766"/>
      <c r="GCU19" s="766"/>
      <c r="GCV19" s="766"/>
      <c r="GCW19" s="766"/>
      <c r="GCX19" s="766"/>
      <c r="GCY19" s="766"/>
      <c r="GCZ19" s="766"/>
      <c r="GDA19" s="766"/>
      <c r="GDB19" s="766"/>
      <c r="GDC19" s="766"/>
      <c r="GDD19" s="766"/>
      <c r="GDE19" s="766"/>
      <c r="GDF19" s="766"/>
      <c r="GDG19" s="766"/>
      <c r="GDH19" s="766"/>
      <c r="GDI19" s="766"/>
      <c r="GDJ19" s="766"/>
      <c r="GDK19" s="766"/>
      <c r="GDL19" s="766"/>
      <c r="GDM19" s="766"/>
      <c r="GDN19" s="766"/>
      <c r="GDO19" s="766"/>
      <c r="GDP19" s="766"/>
      <c r="GDQ19" s="766"/>
      <c r="GDR19" s="766"/>
      <c r="GDS19" s="766"/>
      <c r="GDT19" s="766"/>
      <c r="GDU19" s="766"/>
      <c r="GDV19" s="766"/>
      <c r="GDW19" s="766"/>
      <c r="GDX19" s="766"/>
      <c r="GDY19" s="766"/>
      <c r="GDZ19" s="766"/>
      <c r="GEA19" s="766"/>
      <c r="GEB19" s="766"/>
      <c r="GEC19" s="766"/>
      <c r="GED19" s="766"/>
      <c r="GEE19" s="766"/>
      <c r="GEF19" s="766"/>
      <c r="GEG19" s="766"/>
      <c r="GEH19" s="766"/>
      <c r="GEI19" s="766"/>
      <c r="GEJ19" s="766"/>
      <c r="GEK19" s="766"/>
      <c r="GEL19" s="766"/>
      <c r="GEM19" s="766"/>
      <c r="GEN19" s="766"/>
      <c r="GEO19" s="766"/>
      <c r="GEP19" s="766"/>
      <c r="GEQ19" s="766"/>
      <c r="GER19" s="766"/>
      <c r="GES19" s="766"/>
      <c r="GET19" s="766"/>
      <c r="GEU19" s="766"/>
      <c r="GEV19" s="766"/>
      <c r="GEW19" s="766"/>
      <c r="GEX19" s="766"/>
      <c r="GEY19" s="766"/>
      <c r="GEZ19" s="766"/>
      <c r="GFA19" s="766"/>
      <c r="GFB19" s="766"/>
      <c r="GFC19" s="766"/>
      <c r="GFD19" s="766"/>
      <c r="GFE19" s="766"/>
      <c r="GFF19" s="766"/>
      <c r="GFG19" s="766"/>
      <c r="GFH19" s="766"/>
      <c r="GFI19" s="766"/>
      <c r="GFJ19" s="766"/>
      <c r="GFK19" s="766"/>
      <c r="GFL19" s="766"/>
      <c r="GFM19" s="766"/>
      <c r="GFN19" s="766"/>
      <c r="GFO19" s="766"/>
      <c r="GFP19" s="766"/>
      <c r="GFQ19" s="766"/>
      <c r="GFR19" s="766"/>
      <c r="GFS19" s="766"/>
      <c r="GFT19" s="766"/>
      <c r="GFU19" s="766"/>
      <c r="GFV19" s="766"/>
      <c r="GFW19" s="766"/>
      <c r="GFX19" s="766"/>
      <c r="GFY19" s="766"/>
      <c r="GFZ19" s="766"/>
      <c r="GGA19" s="766"/>
      <c r="GGB19" s="766"/>
      <c r="GGC19" s="766"/>
      <c r="GGD19" s="766"/>
      <c r="GGE19" s="766"/>
      <c r="GGF19" s="766"/>
      <c r="GGG19" s="766"/>
      <c r="GGH19" s="766"/>
      <c r="GGI19" s="766"/>
      <c r="GGJ19" s="766"/>
      <c r="GGK19" s="766"/>
      <c r="GGL19" s="766"/>
      <c r="GGM19" s="766"/>
      <c r="GGN19" s="766"/>
      <c r="GGO19" s="766"/>
      <c r="GGP19" s="766"/>
      <c r="GGQ19" s="766"/>
      <c r="GGR19" s="766"/>
      <c r="GGS19" s="766"/>
      <c r="GGT19" s="766"/>
      <c r="GGU19" s="766"/>
      <c r="GGV19" s="766"/>
      <c r="GGW19" s="766"/>
      <c r="GGX19" s="766"/>
      <c r="GGY19" s="766"/>
      <c r="GGZ19" s="766"/>
      <c r="GHA19" s="766"/>
      <c r="GHB19" s="766"/>
      <c r="GHC19" s="766"/>
      <c r="GHD19" s="766"/>
      <c r="GHE19" s="766"/>
      <c r="GHF19" s="766"/>
      <c r="GHG19" s="766"/>
      <c r="GHH19" s="766"/>
      <c r="GHI19" s="766"/>
      <c r="GHJ19" s="766"/>
      <c r="GHK19" s="766"/>
      <c r="GHL19" s="766"/>
      <c r="GHM19" s="766"/>
      <c r="GHN19" s="766"/>
      <c r="GHO19" s="766"/>
      <c r="GHP19" s="766"/>
      <c r="GHQ19" s="766"/>
      <c r="GHR19" s="766"/>
      <c r="GHS19" s="766"/>
      <c r="GHT19" s="766"/>
      <c r="GHU19" s="766"/>
      <c r="GHV19" s="766"/>
      <c r="GHW19" s="766"/>
      <c r="GHX19" s="766"/>
      <c r="GHY19" s="766"/>
      <c r="GHZ19" s="766"/>
      <c r="GIA19" s="766"/>
      <c r="GIB19" s="766"/>
      <c r="GIC19" s="766"/>
      <c r="GID19" s="766"/>
      <c r="GIE19" s="766"/>
      <c r="GIF19" s="766"/>
      <c r="GIG19" s="766"/>
      <c r="GIH19" s="766"/>
      <c r="GII19" s="766"/>
      <c r="GIJ19" s="766"/>
      <c r="GIK19" s="766"/>
      <c r="GIL19" s="766"/>
      <c r="GIM19" s="766"/>
      <c r="GIN19" s="766"/>
      <c r="GIO19" s="766"/>
      <c r="GIP19" s="766"/>
      <c r="GIQ19" s="766"/>
      <c r="GIR19" s="766"/>
      <c r="GIS19" s="766"/>
      <c r="GIT19" s="766"/>
      <c r="GIU19" s="766"/>
      <c r="GIV19" s="766"/>
      <c r="GIW19" s="766"/>
      <c r="GIX19" s="766"/>
      <c r="GIY19" s="766"/>
      <c r="GIZ19" s="766"/>
      <c r="GJA19" s="766"/>
      <c r="GJB19" s="766"/>
      <c r="GJC19" s="766"/>
      <c r="GJD19" s="766"/>
      <c r="GJE19" s="766"/>
      <c r="GJF19" s="766"/>
      <c r="GJG19" s="766"/>
      <c r="GJH19" s="766"/>
      <c r="GJI19" s="766"/>
      <c r="GJJ19" s="766"/>
      <c r="GJK19" s="766"/>
      <c r="GJL19" s="766"/>
      <c r="GJM19" s="766"/>
      <c r="GJN19" s="766"/>
      <c r="GJO19" s="766"/>
      <c r="GJP19" s="766"/>
      <c r="GJQ19" s="766"/>
      <c r="GJR19" s="766"/>
      <c r="GJS19" s="766"/>
      <c r="GJT19" s="766"/>
      <c r="GJU19" s="766"/>
      <c r="GJV19" s="766"/>
      <c r="GJW19" s="766"/>
      <c r="GJX19" s="766"/>
      <c r="GJY19" s="766"/>
      <c r="GJZ19" s="766"/>
      <c r="GKA19" s="766"/>
      <c r="GKB19" s="766"/>
      <c r="GKC19" s="766"/>
      <c r="GKD19" s="766"/>
      <c r="GKE19" s="766"/>
      <c r="GKF19" s="766"/>
      <c r="GKG19" s="766"/>
      <c r="GKH19" s="766"/>
      <c r="GKI19" s="766"/>
      <c r="GKJ19" s="766"/>
      <c r="GKK19" s="766"/>
      <c r="GKL19" s="766"/>
      <c r="GKM19" s="766"/>
      <c r="GKN19" s="766"/>
      <c r="GKO19" s="766"/>
      <c r="GKP19" s="766"/>
      <c r="GKQ19" s="766"/>
      <c r="GKR19" s="766"/>
      <c r="GKS19" s="766"/>
      <c r="GKT19" s="766"/>
      <c r="GKU19" s="766"/>
      <c r="GKV19" s="766"/>
      <c r="GKW19" s="766"/>
      <c r="GKX19" s="766"/>
      <c r="GKY19" s="766"/>
      <c r="GKZ19" s="766"/>
      <c r="GLA19" s="766"/>
      <c r="GLB19" s="766"/>
      <c r="GLC19" s="766"/>
      <c r="GLD19" s="766"/>
      <c r="GLE19" s="766"/>
      <c r="GLF19" s="766"/>
      <c r="GLG19" s="766"/>
      <c r="GLH19" s="766"/>
      <c r="GLI19" s="766"/>
      <c r="GLJ19" s="766"/>
      <c r="GLK19" s="766"/>
      <c r="GLL19" s="766"/>
      <c r="GLM19" s="766"/>
      <c r="GLN19" s="766"/>
      <c r="GLO19" s="766"/>
      <c r="GLP19" s="766"/>
      <c r="GLQ19" s="766"/>
      <c r="GLR19" s="766"/>
      <c r="GLS19" s="766"/>
      <c r="GLT19" s="766"/>
      <c r="GLU19" s="766"/>
      <c r="GLV19" s="766"/>
      <c r="GLW19" s="766"/>
      <c r="GLX19" s="766"/>
      <c r="GLY19" s="766"/>
      <c r="GLZ19" s="766"/>
      <c r="GMA19" s="766"/>
      <c r="GMB19" s="766"/>
      <c r="GMC19" s="766"/>
      <c r="GMD19" s="766"/>
      <c r="GME19" s="766"/>
      <c r="GMF19" s="766"/>
      <c r="GMG19" s="766"/>
      <c r="GMH19" s="766"/>
      <c r="GMI19" s="766"/>
      <c r="GMJ19" s="766"/>
      <c r="GMK19" s="766"/>
      <c r="GML19" s="766"/>
      <c r="GMM19" s="766"/>
      <c r="GMN19" s="766"/>
      <c r="GMO19" s="766"/>
      <c r="GMP19" s="766"/>
      <c r="GMQ19" s="766"/>
      <c r="GMR19" s="766"/>
      <c r="GMS19" s="766"/>
      <c r="GMT19" s="766"/>
      <c r="GMU19" s="766"/>
      <c r="GMV19" s="766"/>
      <c r="GMW19" s="766"/>
      <c r="GMX19" s="766"/>
      <c r="GMY19" s="766"/>
      <c r="GMZ19" s="766"/>
      <c r="GNA19" s="766"/>
      <c r="GNB19" s="766"/>
      <c r="GNC19" s="766"/>
      <c r="GND19" s="766"/>
      <c r="GNE19" s="766"/>
      <c r="GNF19" s="766"/>
      <c r="GNG19" s="766"/>
      <c r="GNH19" s="766"/>
      <c r="GNI19" s="766"/>
      <c r="GNJ19" s="766"/>
      <c r="GNK19" s="766"/>
      <c r="GNL19" s="766"/>
      <c r="GNM19" s="766"/>
      <c r="GNN19" s="766"/>
      <c r="GNO19" s="766"/>
      <c r="GNP19" s="766"/>
      <c r="GNQ19" s="766"/>
      <c r="GNR19" s="766"/>
      <c r="GNS19" s="766"/>
      <c r="GNT19" s="766"/>
      <c r="GNU19" s="766"/>
      <c r="GNV19" s="766"/>
      <c r="GNW19" s="766"/>
      <c r="GNX19" s="766"/>
      <c r="GNY19" s="766"/>
      <c r="GNZ19" s="766"/>
      <c r="GOA19" s="766"/>
      <c r="GOB19" s="766"/>
      <c r="GOC19" s="766"/>
      <c r="GOD19" s="766"/>
      <c r="GOE19" s="766"/>
      <c r="GOF19" s="766"/>
      <c r="GOG19" s="766"/>
      <c r="GOH19" s="766"/>
      <c r="GOI19" s="766"/>
      <c r="GOJ19" s="766"/>
      <c r="GOK19" s="766"/>
      <c r="GOL19" s="766"/>
      <c r="GOM19" s="766"/>
      <c r="GON19" s="766"/>
      <c r="GOO19" s="766"/>
      <c r="GOP19" s="766"/>
      <c r="GOQ19" s="766"/>
      <c r="GOR19" s="766"/>
      <c r="GOS19" s="766"/>
      <c r="GOT19" s="766"/>
      <c r="GOU19" s="766"/>
      <c r="GOV19" s="766"/>
      <c r="GOW19" s="766"/>
      <c r="GOX19" s="766"/>
      <c r="GOY19" s="766"/>
      <c r="GOZ19" s="766"/>
      <c r="GPA19" s="766"/>
      <c r="GPB19" s="766"/>
      <c r="GPC19" s="766"/>
      <c r="GPD19" s="766"/>
      <c r="GPE19" s="766"/>
      <c r="GPF19" s="766"/>
      <c r="GPG19" s="766"/>
      <c r="GPH19" s="766"/>
      <c r="GPI19" s="766"/>
      <c r="GPJ19" s="766"/>
      <c r="GPK19" s="766"/>
      <c r="GPL19" s="766"/>
      <c r="GPM19" s="766"/>
      <c r="GPN19" s="766"/>
      <c r="GPO19" s="766"/>
      <c r="GPP19" s="766"/>
      <c r="GPQ19" s="766"/>
      <c r="GPR19" s="766"/>
      <c r="GPS19" s="766"/>
      <c r="GPT19" s="766"/>
      <c r="GPU19" s="766"/>
      <c r="GPV19" s="766"/>
      <c r="GPW19" s="766"/>
      <c r="GPX19" s="766"/>
      <c r="GPY19" s="766"/>
      <c r="GPZ19" s="766"/>
      <c r="GQA19" s="766"/>
      <c r="GQB19" s="766"/>
      <c r="GQC19" s="766"/>
      <c r="GQD19" s="766"/>
      <c r="GQE19" s="766"/>
      <c r="GQF19" s="766"/>
      <c r="GQG19" s="766"/>
      <c r="GQH19" s="766"/>
      <c r="GQI19" s="766"/>
      <c r="GQJ19" s="766"/>
      <c r="GQK19" s="766"/>
      <c r="GQL19" s="766"/>
      <c r="GQM19" s="766"/>
      <c r="GQN19" s="766"/>
      <c r="GQO19" s="766"/>
      <c r="GQP19" s="766"/>
      <c r="GQQ19" s="766"/>
      <c r="GQR19" s="766"/>
      <c r="GQS19" s="766"/>
      <c r="GQT19" s="766"/>
      <c r="GQU19" s="766"/>
      <c r="GQV19" s="766"/>
      <c r="GQW19" s="766"/>
      <c r="GQX19" s="766"/>
      <c r="GQY19" s="766"/>
      <c r="GQZ19" s="766"/>
      <c r="GRA19" s="766"/>
      <c r="GRB19" s="766"/>
      <c r="GRC19" s="766"/>
      <c r="GRD19" s="766"/>
      <c r="GRE19" s="766"/>
      <c r="GRF19" s="766"/>
      <c r="GRG19" s="766"/>
      <c r="GRH19" s="766"/>
      <c r="GRI19" s="766"/>
      <c r="GRJ19" s="766"/>
      <c r="GRK19" s="766"/>
      <c r="GRL19" s="766"/>
      <c r="GRM19" s="766"/>
      <c r="GRN19" s="766"/>
      <c r="GRO19" s="766"/>
      <c r="GRP19" s="766"/>
      <c r="GRQ19" s="766"/>
      <c r="GRR19" s="766"/>
      <c r="GRS19" s="766"/>
      <c r="GRT19" s="766"/>
      <c r="GRU19" s="766"/>
      <c r="GRV19" s="766"/>
      <c r="GRW19" s="766"/>
      <c r="GRX19" s="766"/>
      <c r="GRY19" s="766"/>
      <c r="GRZ19" s="766"/>
      <c r="GSA19" s="766"/>
      <c r="GSB19" s="766"/>
      <c r="GSC19" s="766"/>
      <c r="GSD19" s="766"/>
      <c r="GSE19" s="766"/>
      <c r="GSF19" s="766"/>
      <c r="GSG19" s="766"/>
      <c r="GSH19" s="766"/>
      <c r="GSI19" s="766"/>
      <c r="GSJ19" s="766"/>
      <c r="GSK19" s="766"/>
      <c r="GSL19" s="766"/>
      <c r="GSM19" s="766"/>
      <c r="GSN19" s="766"/>
      <c r="GSO19" s="766"/>
      <c r="GSP19" s="766"/>
      <c r="GSQ19" s="766"/>
      <c r="GSR19" s="766"/>
      <c r="GSS19" s="766"/>
      <c r="GST19" s="766"/>
      <c r="GSU19" s="766"/>
      <c r="GSV19" s="766"/>
      <c r="GSW19" s="766"/>
      <c r="GSX19" s="766"/>
      <c r="GSY19" s="766"/>
      <c r="GSZ19" s="766"/>
      <c r="GTA19" s="766"/>
      <c r="GTB19" s="766"/>
      <c r="GTC19" s="766"/>
      <c r="GTD19" s="766"/>
      <c r="GTE19" s="766"/>
      <c r="GTF19" s="766"/>
      <c r="GTG19" s="766"/>
      <c r="GTH19" s="766"/>
      <c r="GTI19" s="766"/>
      <c r="GTJ19" s="766"/>
      <c r="GTK19" s="766"/>
      <c r="GTL19" s="766"/>
      <c r="GTM19" s="766"/>
      <c r="GTN19" s="766"/>
      <c r="GTO19" s="766"/>
      <c r="GTP19" s="766"/>
      <c r="GTQ19" s="766"/>
      <c r="GTR19" s="766"/>
      <c r="GTS19" s="766"/>
      <c r="GTT19" s="766"/>
      <c r="GTU19" s="766"/>
      <c r="GTV19" s="766"/>
      <c r="GTW19" s="766"/>
      <c r="GTX19" s="766"/>
      <c r="GTY19" s="766"/>
      <c r="GTZ19" s="766"/>
      <c r="GUA19" s="766"/>
      <c r="GUB19" s="766"/>
      <c r="GUC19" s="766"/>
      <c r="GUD19" s="766"/>
      <c r="GUE19" s="766"/>
      <c r="GUF19" s="766"/>
      <c r="GUG19" s="766"/>
      <c r="GUH19" s="766"/>
      <c r="GUI19" s="766"/>
      <c r="GUJ19" s="766"/>
      <c r="GUK19" s="766"/>
      <c r="GUL19" s="766"/>
      <c r="GUM19" s="766"/>
      <c r="GUN19" s="766"/>
      <c r="GUO19" s="766"/>
      <c r="GUP19" s="766"/>
      <c r="GUQ19" s="766"/>
      <c r="GUR19" s="766"/>
      <c r="GUS19" s="766"/>
      <c r="GUT19" s="766"/>
      <c r="GUU19" s="766"/>
      <c r="GUV19" s="766"/>
      <c r="GUW19" s="766"/>
      <c r="GUX19" s="766"/>
      <c r="GUY19" s="766"/>
      <c r="GUZ19" s="766"/>
      <c r="GVA19" s="766"/>
      <c r="GVB19" s="766"/>
      <c r="GVC19" s="766"/>
      <c r="GVD19" s="766"/>
      <c r="GVE19" s="766"/>
      <c r="GVF19" s="766"/>
      <c r="GVG19" s="766"/>
      <c r="GVH19" s="766"/>
      <c r="GVI19" s="766"/>
      <c r="GVJ19" s="766"/>
      <c r="GVK19" s="766"/>
      <c r="GVL19" s="766"/>
      <c r="GVM19" s="766"/>
      <c r="GVN19" s="766"/>
      <c r="GVO19" s="766"/>
      <c r="GVP19" s="766"/>
      <c r="GVQ19" s="766"/>
      <c r="GVR19" s="766"/>
      <c r="GVS19" s="766"/>
      <c r="GVT19" s="766"/>
      <c r="GVU19" s="766"/>
      <c r="GVV19" s="766"/>
      <c r="GVW19" s="766"/>
      <c r="GVX19" s="766"/>
      <c r="GVY19" s="766"/>
      <c r="GVZ19" s="766"/>
      <c r="GWA19" s="766"/>
      <c r="GWB19" s="766"/>
      <c r="GWC19" s="766"/>
      <c r="GWD19" s="766"/>
      <c r="GWE19" s="766"/>
      <c r="GWF19" s="766"/>
      <c r="GWG19" s="766"/>
      <c r="GWH19" s="766"/>
      <c r="GWI19" s="766"/>
      <c r="GWJ19" s="766"/>
      <c r="GWK19" s="766"/>
      <c r="GWL19" s="766"/>
      <c r="GWM19" s="766"/>
      <c r="GWN19" s="766"/>
      <c r="GWO19" s="766"/>
      <c r="GWP19" s="766"/>
      <c r="GWQ19" s="766"/>
      <c r="GWR19" s="766"/>
      <c r="GWS19" s="766"/>
      <c r="GWT19" s="766"/>
      <c r="GWU19" s="766"/>
      <c r="GWV19" s="766"/>
      <c r="GWW19" s="766"/>
      <c r="GWX19" s="766"/>
      <c r="GWY19" s="766"/>
      <c r="GWZ19" s="766"/>
      <c r="GXA19" s="766"/>
      <c r="GXB19" s="766"/>
      <c r="GXC19" s="766"/>
      <c r="GXD19" s="766"/>
      <c r="GXE19" s="766"/>
      <c r="GXF19" s="766"/>
      <c r="GXG19" s="766"/>
      <c r="GXH19" s="766"/>
      <c r="GXI19" s="766"/>
      <c r="GXJ19" s="766"/>
      <c r="GXK19" s="766"/>
      <c r="GXL19" s="766"/>
      <c r="GXM19" s="766"/>
      <c r="GXN19" s="766"/>
      <c r="GXO19" s="766"/>
      <c r="GXP19" s="766"/>
      <c r="GXQ19" s="766"/>
      <c r="GXR19" s="766"/>
      <c r="GXS19" s="766"/>
      <c r="GXT19" s="766"/>
      <c r="GXU19" s="766"/>
      <c r="GXV19" s="766"/>
      <c r="GXW19" s="766"/>
      <c r="GXX19" s="766"/>
      <c r="GXY19" s="766"/>
      <c r="GXZ19" s="766"/>
      <c r="GYA19" s="766"/>
      <c r="GYB19" s="766"/>
      <c r="GYC19" s="766"/>
      <c r="GYD19" s="766"/>
      <c r="GYE19" s="766"/>
      <c r="GYF19" s="766"/>
      <c r="GYG19" s="766"/>
      <c r="GYH19" s="766"/>
      <c r="GYI19" s="766"/>
      <c r="GYJ19" s="766"/>
      <c r="GYK19" s="766"/>
      <c r="GYL19" s="766"/>
      <c r="GYM19" s="766"/>
      <c r="GYN19" s="766"/>
      <c r="GYO19" s="766"/>
      <c r="GYP19" s="766"/>
      <c r="GYQ19" s="766"/>
      <c r="GYR19" s="766"/>
      <c r="GYS19" s="766"/>
      <c r="GYT19" s="766"/>
      <c r="GYU19" s="766"/>
      <c r="GYV19" s="766"/>
      <c r="GYW19" s="766"/>
      <c r="GYX19" s="766"/>
      <c r="GYY19" s="766"/>
      <c r="GYZ19" s="766"/>
      <c r="GZA19" s="766"/>
      <c r="GZB19" s="766"/>
      <c r="GZC19" s="766"/>
      <c r="GZD19" s="766"/>
      <c r="GZE19" s="766"/>
      <c r="GZF19" s="766"/>
      <c r="GZG19" s="766"/>
      <c r="GZH19" s="766"/>
      <c r="GZI19" s="766"/>
      <c r="GZJ19" s="766"/>
      <c r="GZK19" s="766"/>
      <c r="GZL19" s="766"/>
      <c r="GZM19" s="766"/>
      <c r="GZN19" s="766"/>
      <c r="GZO19" s="766"/>
      <c r="GZP19" s="766"/>
      <c r="GZQ19" s="766"/>
      <c r="GZR19" s="766"/>
      <c r="GZS19" s="766"/>
      <c r="GZT19" s="766"/>
      <c r="GZU19" s="766"/>
      <c r="GZV19" s="766"/>
      <c r="GZW19" s="766"/>
      <c r="GZX19" s="766"/>
      <c r="GZY19" s="766"/>
      <c r="GZZ19" s="766"/>
      <c r="HAA19" s="766"/>
      <c r="HAB19" s="766"/>
      <c r="HAC19" s="766"/>
      <c r="HAD19" s="766"/>
      <c r="HAE19" s="766"/>
      <c r="HAF19" s="766"/>
      <c r="HAG19" s="766"/>
      <c r="HAH19" s="766"/>
      <c r="HAI19" s="766"/>
      <c r="HAJ19" s="766"/>
      <c r="HAK19" s="766"/>
      <c r="HAL19" s="766"/>
      <c r="HAM19" s="766"/>
      <c r="HAN19" s="766"/>
      <c r="HAO19" s="766"/>
      <c r="HAP19" s="766"/>
      <c r="HAQ19" s="766"/>
      <c r="HAR19" s="766"/>
      <c r="HAS19" s="766"/>
      <c r="HAT19" s="766"/>
      <c r="HAU19" s="766"/>
      <c r="HAV19" s="766"/>
      <c r="HAW19" s="766"/>
      <c r="HAX19" s="766"/>
      <c r="HAY19" s="766"/>
      <c r="HAZ19" s="766"/>
      <c r="HBA19" s="766"/>
      <c r="HBB19" s="766"/>
      <c r="HBC19" s="766"/>
      <c r="HBD19" s="766"/>
      <c r="HBE19" s="766"/>
      <c r="HBF19" s="766"/>
      <c r="HBG19" s="766"/>
      <c r="HBH19" s="766"/>
      <c r="HBI19" s="766"/>
      <c r="HBJ19" s="766"/>
      <c r="HBK19" s="766"/>
      <c r="HBL19" s="766"/>
      <c r="HBM19" s="766"/>
      <c r="HBN19" s="766"/>
      <c r="HBO19" s="766"/>
      <c r="HBP19" s="766"/>
      <c r="HBQ19" s="766"/>
      <c r="HBR19" s="766"/>
      <c r="HBS19" s="766"/>
      <c r="HBT19" s="766"/>
      <c r="HBU19" s="766"/>
      <c r="HBV19" s="766"/>
      <c r="HBW19" s="766"/>
      <c r="HBX19" s="766"/>
      <c r="HBY19" s="766"/>
      <c r="HBZ19" s="766"/>
      <c r="HCA19" s="766"/>
      <c r="HCB19" s="766"/>
      <c r="HCC19" s="766"/>
      <c r="HCD19" s="766"/>
      <c r="HCE19" s="766"/>
      <c r="HCF19" s="766"/>
      <c r="HCG19" s="766"/>
      <c r="HCH19" s="766"/>
      <c r="HCI19" s="766"/>
      <c r="HCJ19" s="766"/>
      <c r="HCK19" s="766"/>
      <c r="HCL19" s="766"/>
      <c r="HCM19" s="766"/>
      <c r="HCN19" s="766"/>
      <c r="HCO19" s="766"/>
      <c r="HCP19" s="766"/>
      <c r="HCQ19" s="766"/>
      <c r="HCR19" s="766"/>
      <c r="HCS19" s="766"/>
      <c r="HCT19" s="766"/>
      <c r="HCU19" s="766"/>
      <c r="HCV19" s="766"/>
      <c r="HCW19" s="766"/>
      <c r="HCX19" s="766"/>
      <c r="HCY19" s="766"/>
      <c r="HCZ19" s="766"/>
      <c r="HDA19" s="766"/>
      <c r="HDB19" s="766"/>
      <c r="HDC19" s="766"/>
      <c r="HDD19" s="766"/>
      <c r="HDE19" s="766"/>
      <c r="HDF19" s="766"/>
      <c r="HDG19" s="766"/>
      <c r="HDH19" s="766"/>
      <c r="HDI19" s="766"/>
      <c r="HDJ19" s="766"/>
      <c r="HDK19" s="766"/>
      <c r="HDL19" s="766"/>
      <c r="HDM19" s="766"/>
      <c r="HDN19" s="766"/>
      <c r="HDO19" s="766"/>
      <c r="HDP19" s="766"/>
      <c r="HDQ19" s="766"/>
      <c r="HDR19" s="766"/>
      <c r="HDS19" s="766"/>
      <c r="HDT19" s="766"/>
      <c r="HDU19" s="766"/>
      <c r="HDV19" s="766"/>
      <c r="HDW19" s="766"/>
      <c r="HDX19" s="766"/>
      <c r="HDY19" s="766"/>
      <c r="HDZ19" s="766"/>
      <c r="HEA19" s="766"/>
      <c r="HEB19" s="766"/>
      <c r="HEC19" s="766"/>
      <c r="HED19" s="766"/>
      <c r="HEE19" s="766"/>
      <c r="HEF19" s="766"/>
      <c r="HEG19" s="766"/>
      <c r="HEH19" s="766"/>
      <c r="HEI19" s="766"/>
      <c r="HEJ19" s="766"/>
      <c r="HEK19" s="766"/>
      <c r="HEL19" s="766"/>
      <c r="HEM19" s="766"/>
      <c r="HEN19" s="766"/>
      <c r="HEO19" s="766"/>
      <c r="HEP19" s="766"/>
      <c r="HEQ19" s="766"/>
      <c r="HER19" s="766"/>
      <c r="HES19" s="766"/>
      <c r="HET19" s="766"/>
      <c r="HEU19" s="766"/>
      <c r="HEV19" s="766"/>
      <c r="HEW19" s="766"/>
      <c r="HEX19" s="766"/>
      <c r="HEY19" s="766"/>
      <c r="HEZ19" s="766"/>
      <c r="HFA19" s="766"/>
      <c r="HFB19" s="766"/>
      <c r="HFC19" s="766"/>
      <c r="HFD19" s="766"/>
      <c r="HFE19" s="766"/>
      <c r="HFF19" s="766"/>
      <c r="HFG19" s="766"/>
      <c r="HFH19" s="766"/>
      <c r="HFI19" s="766"/>
      <c r="HFJ19" s="766"/>
      <c r="HFK19" s="766"/>
      <c r="HFL19" s="766"/>
      <c r="HFM19" s="766"/>
      <c r="HFN19" s="766"/>
      <c r="HFO19" s="766"/>
      <c r="HFP19" s="766"/>
      <c r="HFQ19" s="766"/>
      <c r="HFR19" s="766"/>
      <c r="HFS19" s="766"/>
      <c r="HFT19" s="766"/>
      <c r="HFU19" s="766"/>
      <c r="HFV19" s="766"/>
      <c r="HFW19" s="766"/>
      <c r="HFX19" s="766"/>
      <c r="HFY19" s="766"/>
      <c r="HFZ19" s="766"/>
      <c r="HGA19" s="766"/>
      <c r="HGB19" s="766"/>
      <c r="HGC19" s="766"/>
      <c r="HGD19" s="766"/>
      <c r="HGE19" s="766"/>
      <c r="HGF19" s="766"/>
      <c r="HGG19" s="766"/>
      <c r="HGH19" s="766"/>
      <c r="HGI19" s="766"/>
      <c r="HGJ19" s="766"/>
      <c r="HGK19" s="766"/>
      <c r="HGL19" s="766"/>
      <c r="HGM19" s="766"/>
      <c r="HGN19" s="766"/>
      <c r="HGO19" s="766"/>
      <c r="HGP19" s="766"/>
      <c r="HGQ19" s="766"/>
      <c r="HGR19" s="766"/>
      <c r="HGS19" s="766"/>
      <c r="HGT19" s="766"/>
      <c r="HGU19" s="766"/>
      <c r="HGV19" s="766"/>
      <c r="HGW19" s="766"/>
      <c r="HGX19" s="766"/>
      <c r="HGY19" s="766"/>
      <c r="HGZ19" s="766"/>
      <c r="HHA19" s="766"/>
      <c r="HHB19" s="766"/>
      <c r="HHC19" s="766"/>
      <c r="HHD19" s="766"/>
      <c r="HHE19" s="766"/>
      <c r="HHF19" s="766"/>
      <c r="HHG19" s="766"/>
      <c r="HHH19" s="766"/>
      <c r="HHI19" s="766"/>
      <c r="HHJ19" s="766"/>
      <c r="HHK19" s="766"/>
      <c r="HHL19" s="766"/>
      <c r="HHM19" s="766"/>
      <c r="HHN19" s="766"/>
      <c r="HHO19" s="766"/>
      <c r="HHP19" s="766"/>
      <c r="HHQ19" s="766"/>
      <c r="HHR19" s="766"/>
      <c r="HHS19" s="766"/>
      <c r="HHT19" s="766"/>
      <c r="HHU19" s="766"/>
      <c r="HHV19" s="766"/>
      <c r="HHW19" s="766"/>
      <c r="HHX19" s="766"/>
      <c r="HHY19" s="766"/>
      <c r="HHZ19" s="766"/>
      <c r="HIA19" s="766"/>
      <c r="HIB19" s="766"/>
      <c r="HIC19" s="766"/>
      <c r="HID19" s="766"/>
      <c r="HIE19" s="766"/>
      <c r="HIF19" s="766"/>
      <c r="HIG19" s="766"/>
      <c r="HIH19" s="766"/>
      <c r="HII19" s="766"/>
      <c r="HIJ19" s="766"/>
      <c r="HIK19" s="766"/>
      <c r="HIL19" s="766"/>
      <c r="HIM19" s="766"/>
      <c r="HIN19" s="766"/>
      <c r="HIO19" s="766"/>
      <c r="HIP19" s="766"/>
      <c r="HIQ19" s="766"/>
      <c r="HIR19" s="766"/>
      <c r="HIS19" s="766"/>
      <c r="HIT19" s="766"/>
      <c r="HIU19" s="766"/>
      <c r="HIV19" s="766"/>
      <c r="HIW19" s="766"/>
      <c r="HIX19" s="766"/>
      <c r="HIY19" s="766"/>
      <c r="HIZ19" s="766"/>
      <c r="HJA19" s="766"/>
      <c r="HJB19" s="766"/>
      <c r="HJC19" s="766"/>
      <c r="HJD19" s="766"/>
      <c r="HJE19" s="766"/>
      <c r="HJF19" s="766"/>
      <c r="HJG19" s="766"/>
      <c r="HJH19" s="766"/>
      <c r="HJI19" s="766"/>
      <c r="HJJ19" s="766"/>
      <c r="HJK19" s="766"/>
      <c r="HJL19" s="766"/>
      <c r="HJM19" s="766"/>
      <c r="HJN19" s="766"/>
      <c r="HJO19" s="766"/>
      <c r="HJP19" s="766"/>
      <c r="HJQ19" s="766"/>
      <c r="HJR19" s="766"/>
      <c r="HJS19" s="766"/>
      <c r="HJT19" s="766"/>
      <c r="HJU19" s="766"/>
      <c r="HJV19" s="766"/>
      <c r="HJW19" s="766"/>
      <c r="HJX19" s="766"/>
      <c r="HJY19" s="766"/>
      <c r="HJZ19" s="766"/>
      <c r="HKA19" s="766"/>
      <c r="HKB19" s="766"/>
      <c r="HKC19" s="766"/>
      <c r="HKD19" s="766"/>
      <c r="HKE19" s="766"/>
      <c r="HKF19" s="766"/>
      <c r="HKG19" s="766"/>
      <c r="HKH19" s="766"/>
      <c r="HKI19" s="766"/>
      <c r="HKJ19" s="766"/>
      <c r="HKK19" s="766"/>
      <c r="HKL19" s="766"/>
      <c r="HKM19" s="766"/>
      <c r="HKN19" s="766"/>
      <c r="HKO19" s="766"/>
      <c r="HKP19" s="766"/>
      <c r="HKQ19" s="766"/>
      <c r="HKR19" s="766"/>
      <c r="HKS19" s="766"/>
      <c r="HKT19" s="766"/>
      <c r="HKU19" s="766"/>
      <c r="HKV19" s="766"/>
      <c r="HKW19" s="766"/>
      <c r="HKX19" s="766"/>
      <c r="HKY19" s="766"/>
      <c r="HKZ19" s="766"/>
      <c r="HLA19" s="766"/>
      <c r="HLB19" s="766"/>
      <c r="HLC19" s="766"/>
      <c r="HLD19" s="766"/>
      <c r="HLE19" s="766"/>
      <c r="HLF19" s="766"/>
      <c r="HLG19" s="766"/>
      <c r="HLH19" s="766"/>
      <c r="HLI19" s="766"/>
      <c r="HLJ19" s="766"/>
      <c r="HLK19" s="766"/>
      <c r="HLL19" s="766"/>
      <c r="HLM19" s="766"/>
      <c r="HLN19" s="766"/>
      <c r="HLO19" s="766"/>
      <c r="HLP19" s="766"/>
      <c r="HLQ19" s="766"/>
      <c r="HLR19" s="766"/>
      <c r="HLS19" s="766"/>
      <c r="HLT19" s="766"/>
      <c r="HLU19" s="766"/>
      <c r="HLV19" s="766"/>
      <c r="HLW19" s="766"/>
      <c r="HLX19" s="766"/>
      <c r="HLY19" s="766"/>
      <c r="HLZ19" s="766"/>
      <c r="HMA19" s="766"/>
      <c r="HMB19" s="766"/>
      <c r="HMC19" s="766"/>
      <c r="HMD19" s="766"/>
      <c r="HME19" s="766"/>
      <c r="HMF19" s="766"/>
      <c r="HMG19" s="766"/>
      <c r="HMH19" s="766"/>
      <c r="HMI19" s="766"/>
      <c r="HMJ19" s="766"/>
      <c r="HMK19" s="766"/>
      <c r="HML19" s="766"/>
      <c r="HMM19" s="766"/>
      <c r="HMN19" s="766"/>
      <c r="HMO19" s="766"/>
      <c r="HMP19" s="766"/>
      <c r="HMQ19" s="766"/>
      <c r="HMR19" s="766"/>
      <c r="HMS19" s="766"/>
      <c r="HMT19" s="766"/>
      <c r="HMU19" s="766"/>
      <c r="HMV19" s="766"/>
      <c r="HMW19" s="766"/>
      <c r="HMX19" s="766"/>
      <c r="HMY19" s="766"/>
      <c r="HMZ19" s="766"/>
      <c r="HNA19" s="766"/>
      <c r="HNB19" s="766"/>
      <c r="HNC19" s="766"/>
      <c r="HND19" s="766"/>
      <c r="HNE19" s="766"/>
      <c r="HNF19" s="766"/>
      <c r="HNG19" s="766"/>
      <c r="HNH19" s="766"/>
      <c r="HNI19" s="766"/>
      <c r="HNJ19" s="766"/>
      <c r="HNK19" s="766"/>
      <c r="HNL19" s="766"/>
      <c r="HNM19" s="766"/>
      <c r="HNN19" s="766"/>
      <c r="HNO19" s="766"/>
      <c r="HNP19" s="766"/>
      <c r="HNQ19" s="766"/>
      <c r="HNR19" s="766"/>
      <c r="HNS19" s="766"/>
      <c r="HNT19" s="766"/>
      <c r="HNU19" s="766"/>
      <c r="HNV19" s="766"/>
      <c r="HNW19" s="766"/>
      <c r="HNX19" s="766"/>
      <c r="HNY19" s="766"/>
      <c r="HNZ19" s="766"/>
      <c r="HOA19" s="766"/>
      <c r="HOB19" s="766"/>
      <c r="HOC19" s="766"/>
      <c r="HOD19" s="766"/>
      <c r="HOE19" s="766"/>
      <c r="HOF19" s="766"/>
      <c r="HOG19" s="766"/>
      <c r="HOH19" s="766"/>
      <c r="HOI19" s="766"/>
      <c r="HOJ19" s="766"/>
      <c r="HOK19" s="766"/>
      <c r="HOL19" s="766"/>
      <c r="HOM19" s="766"/>
      <c r="HON19" s="766"/>
      <c r="HOO19" s="766"/>
      <c r="HOP19" s="766"/>
      <c r="HOQ19" s="766"/>
      <c r="HOR19" s="766"/>
      <c r="HOS19" s="766"/>
      <c r="HOT19" s="766"/>
      <c r="HOU19" s="766"/>
      <c r="HOV19" s="766"/>
      <c r="HOW19" s="766"/>
      <c r="HOX19" s="766"/>
      <c r="HOY19" s="766"/>
      <c r="HOZ19" s="766"/>
      <c r="HPA19" s="766"/>
      <c r="HPB19" s="766"/>
      <c r="HPC19" s="766"/>
      <c r="HPD19" s="766"/>
      <c r="HPE19" s="766"/>
      <c r="HPF19" s="766"/>
      <c r="HPG19" s="766"/>
      <c r="HPH19" s="766"/>
      <c r="HPI19" s="766"/>
      <c r="HPJ19" s="766"/>
      <c r="HPK19" s="766"/>
      <c r="HPL19" s="766"/>
      <c r="HPM19" s="766"/>
      <c r="HPN19" s="766"/>
      <c r="HPO19" s="766"/>
      <c r="HPP19" s="766"/>
      <c r="HPQ19" s="766"/>
      <c r="HPR19" s="766"/>
      <c r="HPS19" s="766"/>
      <c r="HPT19" s="766"/>
      <c r="HPU19" s="766"/>
      <c r="HPV19" s="766"/>
      <c r="HPW19" s="766"/>
      <c r="HPX19" s="766"/>
      <c r="HPY19" s="766"/>
      <c r="HPZ19" s="766"/>
      <c r="HQA19" s="766"/>
      <c r="HQB19" s="766"/>
      <c r="HQC19" s="766"/>
      <c r="HQD19" s="766"/>
      <c r="HQE19" s="766"/>
      <c r="HQF19" s="766"/>
      <c r="HQG19" s="766"/>
      <c r="HQH19" s="766"/>
      <c r="HQI19" s="766"/>
      <c r="HQJ19" s="766"/>
      <c r="HQK19" s="766"/>
      <c r="HQL19" s="766"/>
      <c r="HQM19" s="766"/>
      <c r="HQN19" s="766"/>
      <c r="HQO19" s="766"/>
      <c r="HQP19" s="766"/>
      <c r="HQQ19" s="766"/>
      <c r="HQR19" s="766"/>
      <c r="HQS19" s="766"/>
      <c r="HQT19" s="766"/>
      <c r="HQU19" s="766"/>
      <c r="HQV19" s="766"/>
      <c r="HQW19" s="766"/>
      <c r="HQX19" s="766"/>
      <c r="HQY19" s="766"/>
      <c r="HQZ19" s="766"/>
      <c r="HRA19" s="766"/>
      <c r="HRB19" s="766"/>
      <c r="HRC19" s="766"/>
      <c r="HRD19" s="766"/>
      <c r="HRE19" s="766"/>
      <c r="HRF19" s="766"/>
      <c r="HRG19" s="766"/>
      <c r="HRH19" s="766"/>
      <c r="HRI19" s="766"/>
      <c r="HRJ19" s="766"/>
      <c r="HRK19" s="766"/>
      <c r="HRL19" s="766"/>
      <c r="HRM19" s="766"/>
      <c r="HRN19" s="766"/>
      <c r="HRO19" s="766"/>
      <c r="HRP19" s="766"/>
      <c r="HRQ19" s="766"/>
      <c r="HRR19" s="766"/>
      <c r="HRS19" s="766"/>
      <c r="HRT19" s="766"/>
      <c r="HRU19" s="766"/>
      <c r="HRV19" s="766"/>
      <c r="HRW19" s="766"/>
      <c r="HRX19" s="766"/>
      <c r="HRY19" s="766"/>
      <c r="HRZ19" s="766"/>
      <c r="HSA19" s="766"/>
      <c r="HSB19" s="766"/>
      <c r="HSC19" s="766"/>
      <c r="HSD19" s="766"/>
      <c r="HSE19" s="766"/>
      <c r="HSF19" s="766"/>
      <c r="HSG19" s="766"/>
      <c r="HSH19" s="766"/>
      <c r="HSI19" s="766"/>
      <c r="HSJ19" s="766"/>
      <c r="HSK19" s="766"/>
      <c r="HSL19" s="766"/>
      <c r="HSM19" s="766"/>
      <c r="HSN19" s="766"/>
      <c r="HSO19" s="766"/>
      <c r="HSP19" s="766"/>
      <c r="HSQ19" s="766"/>
      <c r="HSR19" s="766"/>
      <c r="HSS19" s="766"/>
      <c r="HST19" s="766"/>
      <c r="HSU19" s="766"/>
      <c r="HSV19" s="766"/>
      <c r="HSW19" s="766"/>
      <c r="HSX19" s="766"/>
      <c r="HSY19" s="766"/>
      <c r="HSZ19" s="766"/>
      <c r="HTA19" s="766"/>
      <c r="HTB19" s="766"/>
      <c r="HTC19" s="766"/>
      <c r="HTD19" s="766"/>
      <c r="HTE19" s="766"/>
      <c r="HTF19" s="766"/>
      <c r="HTG19" s="766"/>
      <c r="HTH19" s="766"/>
      <c r="HTI19" s="766"/>
      <c r="HTJ19" s="766"/>
      <c r="HTK19" s="766"/>
      <c r="HTL19" s="766"/>
      <c r="HTM19" s="766"/>
      <c r="HTN19" s="766"/>
      <c r="HTO19" s="766"/>
      <c r="HTP19" s="766"/>
      <c r="HTQ19" s="766"/>
      <c r="HTR19" s="766"/>
      <c r="HTS19" s="766"/>
      <c r="HTT19" s="766"/>
      <c r="HTU19" s="766"/>
      <c r="HTV19" s="766"/>
      <c r="HTW19" s="766"/>
      <c r="HTX19" s="766"/>
      <c r="HTY19" s="766"/>
      <c r="HTZ19" s="766"/>
      <c r="HUA19" s="766"/>
      <c r="HUB19" s="766"/>
      <c r="HUC19" s="766"/>
      <c r="HUD19" s="766"/>
      <c r="HUE19" s="766"/>
      <c r="HUF19" s="766"/>
      <c r="HUG19" s="766"/>
      <c r="HUH19" s="766"/>
      <c r="HUI19" s="766"/>
      <c r="HUJ19" s="766"/>
      <c r="HUK19" s="766"/>
      <c r="HUL19" s="766"/>
      <c r="HUM19" s="766"/>
      <c r="HUN19" s="766"/>
      <c r="HUO19" s="766"/>
      <c r="HUP19" s="766"/>
      <c r="HUQ19" s="766"/>
      <c r="HUR19" s="766"/>
      <c r="HUS19" s="766"/>
      <c r="HUT19" s="766"/>
      <c r="HUU19" s="766"/>
      <c r="HUV19" s="766"/>
      <c r="HUW19" s="766"/>
      <c r="HUX19" s="766"/>
      <c r="HUY19" s="766"/>
      <c r="HUZ19" s="766"/>
      <c r="HVA19" s="766"/>
      <c r="HVB19" s="766"/>
      <c r="HVC19" s="766"/>
      <c r="HVD19" s="766"/>
      <c r="HVE19" s="766"/>
      <c r="HVF19" s="766"/>
      <c r="HVG19" s="766"/>
      <c r="HVH19" s="766"/>
      <c r="HVI19" s="766"/>
      <c r="HVJ19" s="766"/>
      <c r="HVK19" s="766"/>
      <c r="HVL19" s="766"/>
      <c r="HVM19" s="766"/>
      <c r="HVN19" s="766"/>
      <c r="HVO19" s="766"/>
      <c r="HVP19" s="766"/>
      <c r="HVQ19" s="766"/>
      <c r="HVR19" s="766"/>
      <c r="HVS19" s="766"/>
      <c r="HVT19" s="766"/>
      <c r="HVU19" s="766"/>
      <c r="HVV19" s="766"/>
      <c r="HVW19" s="766"/>
      <c r="HVX19" s="766"/>
      <c r="HVY19" s="766"/>
      <c r="HVZ19" s="766"/>
      <c r="HWA19" s="766"/>
      <c r="HWB19" s="766"/>
      <c r="HWC19" s="766"/>
      <c r="HWD19" s="766"/>
      <c r="HWE19" s="766"/>
      <c r="HWF19" s="766"/>
      <c r="HWG19" s="766"/>
      <c r="HWH19" s="766"/>
      <c r="HWI19" s="766"/>
      <c r="HWJ19" s="766"/>
      <c r="HWK19" s="766"/>
      <c r="HWL19" s="766"/>
      <c r="HWM19" s="766"/>
      <c r="HWN19" s="766"/>
      <c r="HWO19" s="766"/>
      <c r="HWP19" s="766"/>
      <c r="HWQ19" s="766"/>
      <c r="HWR19" s="766"/>
      <c r="HWS19" s="766"/>
      <c r="HWT19" s="766"/>
      <c r="HWU19" s="766"/>
      <c r="HWV19" s="766"/>
      <c r="HWW19" s="766"/>
      <c r="HWX19" s="766"/>
      <c r="HWY19" s="766"/>
      <c r="HWZ19" s="766"/>
      <c r="HXA19" s="766"/>
      <c r="HXB19" s="766"/>
      <c r="HXC19" s="766"/>
      <c r="HXD19" s="766"/>
      <c r="HXE19" s="766"/>
      <c r="HXF19" s="766"/>
      <c r="HXG19" s="766"/>
      <c r="HXH19" s="766"/>
      <c r="HXI19" s="766"/>
      <c r="HXJ19" s="766"/>
      <c r="HXK19" s="766"/>
      <c r="HXL19" s="766"/>
      <c r="HXM19" s="766"/>
      <c r="HXN19" s="766"/>
      <c r="HXO19" s="766"/>
      <c r="HXP19" s="766"/>
      <c r="HXQ19" s="766"/>
      <c r="HXR19" s="766"/>
      <c r="HXS19" s="766"/>
      <c r="HXT19" s="766"/>
      <c r="HXU19" s="766"/>
      <c r="HXV19" s="766"/>
      <c r="HXW19" s="766"/>
      <c r="HXX19" s="766"/>
      <c r="HXY19" s="766"/>
      <c r="HXZ19" s="766"/>
      <c r="HYA19" s="766"/>
      <c r="HYB19" s="766"/>
      <c r="HYC19" s="766"/>
      <c r="HYD19" s="766"/>
      <c r="HYE19" s="766"/>
      <c r="HYF19" s="766"/>
      <c r="HYG19" s="766"/>
      <c r="HYH19" s="766"/>
      <c r="HYI19" s="766"/>
      <c r="HYJ19" s="766"/>
      <c r="HYK19" s="766"/>
      <c r="HYL19" s="766"/>
      <c r="HYM19" s="766"/>
      <c r="HYN19" s="766"/>
      <c r="HYO19" s="766"/>
      <c r="HYP19" s="766"/>
      <c r="HYQ19" s="766"/>
      <c r="HYR19" s="766"/>
      <c r="HYS19" s="766"/>
      <c r="HYT19" s="766"/>
      <c r="HYU19" s="766"/>
      <c r="HYV19" s="766"/>
      <c r="HYW19" s="766"/>
      <c r="HYX19" s="766"/>
      <c r="HYY19" s="766"/>
      <c r="HYZ19" s="766"/>
      <c r="HZA19" s="766"/>
      <c r="HZB19" s="766"/>
      <c r="HZC19" s="766"/>
      <c r="HZD19" s="766"/>
      <c r="HZE19" s="766"/>
      <c r="HZF19" s="766"/>
      <c r="HZG19" s="766"/>
      <c r="HZH19" s="766"/>
      <c r="HZI19" s="766"/>
      <c r="HZJ19" s="766"/>
      <c r="HZK19" s="766"/>
      <c r="HZL19" s="766"/>
      <c r="HZM19" s="766"/>
      <c r="HZN19" s="766"/>
      <c r="HZO19" s="766"/>
      <c r="HZP19" s="766"/>
      <c r="HZQ19" s="766"/>
      <c r="HZR19" s="766"/>
      <c r="HZS19" s="766"/>
      <c r="HZT19" s="766"/>
      <c r="HZU19" s="766"/>
      <c r="HZV19" s="766"/>
      <c r="HZW19" s="766"/>
      <c r="HZX19" s="766"/>
      <c r="HZY19" s="766"/>
      <c r="HZZ19" s="766"/>
      <c r="IAA19" s="766"/>
      <c r="IAB19" s="766"/>
      <c r="IAC19" s="766"/>
      <c r="IAD19" s="766"/>
      <c r="IAE19" s="766"/>
      <c r="IAF19" s="766"/>
      <c r="IAG19" s="766"/>
      <c r="IAH19" s="766"/>
      <c r="IAI19" s="766"/>
      <c r="IAJ19" s="766"/>
      <c r="IAK19" s="766"/>
      <c r="IAL19" s="766"/>
      <c r="IAM19" s="766"/>
      <c r="IAN19" s="766"/>
      <c r="IAO19" s="766"/>
      <c r="IAP19" s="766"/>
      <c r="IAQ19" s="766"/>
      <c r="IAR19" s="766"/>
      <c r="IAS19" s="766"/>
      <c r="IAT19" s="766"/>
      <c r="IAU19" s="766"/>
      <c r="IAV19" s="766"/>
      <c r="IAW19" s="766"/>
      <c r="IAX19" s="766"/>
      <c r="IAY19" s="766"/>
      <c r="IAZ19" s="766"/>
      <c r="IBA19" s="766"/>
      <c r="IBB19" s="766"/>
      <c r="IBC19" s="766"/>
      <c r="IBD19" s="766"/>
      <c r="IBE19" s="766"/>
      <c r="IBF19" s="766"/>
      <c r="IBG19" s="766"/>
      <c r="IBH19" s="766"/>
      <c r="IBI19" s="766"/>
      <c r="IBJ19" s="766"/>
      <c r="IBK19" s="766"/>
      <c r="IBL19" s="766"/>
      <c r="IBM19" s="766"/>
      <c r="IBN19" s="766"/>
      <c r="IBO19" s="766"/>
      <c r="IBP19" s="766"/>
      <c r="IBQ19" s="766"/>
      <c r="IBR19" s="766"/>
      <c r="IBS19" s="766"/>
      <c r="IBT19" s="766"/>
      <c r="IBU19" s="766"/>
      <c r="IBV19" s="766"/>
      <c r="IBW19" s="766"/>
      <c r="IBX19" s="766"/>
      <c r="IBY19" s="766"/>
      <c r="IBZ19" s="766"/>
      <c r="ICA19" s="766"/>
      <c r="ICB19" s="766"/>
      <c r="ICC19" s="766"/>
      <c r="ICD19" s="766"/>
      <c r="ICE19" s="766"/>
      <c r="ICF19" s="766"/>
      <c r="ICG19" s="766"/>
      <c r="ICH19" s="766"/>
      <c r="ICI19" s="766"/>
      <c r="ICJ19" s="766"/>
      <c r="ICK19" s="766"/>
      <c r="ICL19" s="766"/>
      <c r="ICM19" s="766"/>
      <c r="ICN19" s="766"/>
      <c r="ICO19" s="766"/>
      <c r="ICP19" s="766"/>
      <c r="ICQ19" s="766"/>
      <c r="ICR19" s="766"/>
      <c r="ICS19" s="766"/>
      <c r="ICT19" s="766"/>
      <c r="ICU19" s="766"/>
      <c r="ICV19" s="766"/>
      <c r="ICW19" s="766"/>
      <c r="ICX19" s="766"/>
      <c r="ICY19" s="766"/>
      <c r="ICZ19" s="766"/>
      <c r="IDA19" s="766"/>
      <c r="IDB19" s="766"/>
      <c r="IDC19" s="766"/>
      <c r="IDD19" s="766"/>
      <c r="IDE19" s="766"/>
      <c r="IDF19" s="766"/>
      <c r="IDG19" s="766"/>
      <c r="IDH19" s="766"/>
      <c r="IDI19" s="766"/>
      <c r="IDJ19" s="766"/>
      <c r="IDK19" s="766"/>
      <c r="IDL19" s="766"/>
      <c r="IDM19" s="766"/>
      <c r="IDN19" s="766"/>
      <c r="IDO19" s="766"/>
      <c r="IDP19" s="766"/>
      <c r="IDQ19" s="766"/>
      <c r="IDR19" s="766"/>
      <c r="IDS19" s="766"/>
      <c r="IDT19" s="766"/>
      <c r="IDU19" s="766"/>
      <c r="IDV19" s="766"/>
      <c r="IDW19" s="766"/>
      <c r="IDX19" s="766"/>
      <c r="IDY19" s="766"/>
      <c r="IDZ19" s="766"/>
      <c r="IEA19" s="766"/>
      <c r="IEB19" s="766"/>
      <c r="IEC19" s="766"/>
      <c r="IED19" s="766"/>
      <c r="IEE19" s="766"/>
      <c r="IEF19" s="766"/>
      <c r="IEG19" s="766"/>
      <c r="IEH19" s="766"/>
      <c r="IEI19" s="766"/>
      <c r="IEJ19" s="766"/>
      <c r="IEK19" s="766"/>
      <c r="IEL19" s="766"/>
      <c r="IEM19" s="766"/>
      <c r="IEN19" s="766"/>
      <c r="IEO19" s="766"/>
      <c r="IEP19" s="766"/>
      <c r="IEQ19" s="766"/>
      <c r="IER19" s="766"/>
      <c r="IES19" s="766"/>
      <c r="IET19" s="766"/>
      <c r="IEU19" s="766"/>
      <c r="IEV19" s="766"/>
      <c r="IEW19" s="766"/>
      <c r="IEX19" s="766"/>
      <c r="IEY19" s="766"/>
      <c r="IEZ19" s="766"/>
      <c r="IFA19" s="766"/>
      <c r="IFB19" s="766"/>
      <c r="IFC19" s="766"/>
      <c r="IFD19" s="766"/>
      <c r="IFE19" s="766"/>
      <c r="IFF19" s="766"/>
      <c r="IFG19" s="766"/>
      <c r="IFH19" s="766"/>
      <c r="IFI19" s="766"/>
      <c r="IFJ19" s="766"/>
      <c r="IFK19" s="766"/>
      <c r="IFL19" s="766"/>
      <c r="IFM19" s="766"/>
      <c r="IFN19" s="766"/>
      <c r="IFO19" s="766"/>
      <c r="IFP19" s="766"/>
      <c r="IFQ19" s="766"/>
      <c r="IFR19" s="766"/>
      <c r="IFS19" s="766"/>
      <c r="IFT19" s="766"/>
      <c r="IFU19" s="766"/>
      <c r="IFV19" s="766"/>
      <c r="IFW19" s="766"/>
      <c r="IFX19" s="766"/>
      <c r="IFY19" s="766"/>
      <c r="IFZ19" s="766"/>
      <c r="IGA19" s="766"/>
      <c r="IGB19" s="766"/>
      <c r="IGC19" s="766"/>
      <c r="IGD19" s="766"/>
      <c r="IGE19" s="766"/>
      <c r="IGF19" s="766"/>
      <c r="IGG19" s="766"/>
      <c r="IGH19" s="766"/>
      <c r="IGI19" s="766"/>
      <c r="IGJ19" s="766"/>
      <c r="IGK19" s="766"/>
      <c r="IGL19" s="766"/>
      <c r="IGM19" s="766"/>
      <c r="IGN19" s="766"/>
      <c r="IGO19" s="766"/>
      <c r="IGP19" s="766"/>
      <c r="IGQ19" s="766"/>
      <c r="IGR19" s="766"/>
      <c r="IGS19" s="766"/>
      <c r="IGT19" s="766"/>
      <c r="IGU19" s="766"/>
      <c r="IGV19" s="766"/>
      <c r="IGW19" s="766"/>
      <c r="IGX19" s="766"/>
      <c r="IGY19" s="766"/>
      <c r="IGZ19" s="766"/>
      <c r="IHA19" s="766"/>
      <c r="IHB19" s="766"/>
      <c r="IHC19" s="766"/>
      <c r="IHD19" s="766"/>
      <c r="IHE19" s="766"/>
      <c r="IHF19" s="766"/>
      <c r="IHG19" s="766"/>
      <c r="IHH19" s="766"/>
      <c r="IHI19" s="766"/>
      <c r="IHJ19" s="766"/>
      <c r="IHK19" s="766"/>
      <c r="IHL19" s="766"/>
      <c r="IHM19" s="766"/>
      <c r="IHN19" s="766"/>
      <c r="IHO19" s="766"/>
      <c r="IHP19" s="766"/>
      <c r="IHQ19" s="766"/>
      <c r="IHR19" s="766"/>
      <c r="IHS19" s="766"/>
      <c r="IHT19" s="766"/>
      <c r="IHU19" s="766"/>
      <c r="IHV19" s="766"/>
      <c r="IHW19" s="766"/>
      <c r="IHX19" s="766"/>
      <c r="IHY19" s="766"/>
      <c r="IHZ19" s="766"/>
      <c r="IIA19" s="766"/>
      <c r="IIB19" s="766"/>
      <c r="IIC19" s="766"/>
      <c r="IID19" s="766"/>
      <c r="IIE19" s="766"/>
      <c r="IIF19" s="766"/>
      <c r="IIG19" s="766"/>
      <c r="IIH19" s="766"/>
      <c r="III19" s="766"/>
      <c r="IIJ19" s="766"/>
      <c r="IIK19" s="766"/>
      <c r="IIL19" s="766"/>
      <c r="IIM19" s="766"/>
      <c r="IIN19" s="766"/>
      <c r="IIO19" s="766"/>
      <c r="IIP19" s="766"/>
      <c r="IIQ19" s="766"/>
      <c r="IIR19" s="766"/>
      <c r="IIS19" s="766"/>
      <c r="IIT19" s="766"/>
      <c r="IIU19" s="766"/>
      <c r="IIV19" s="766"/>
      <c r="IIW19" s="766"/>
      <c r="IIX19" s="766"/>
      <c r="IIY19" s="766"/>
      <c r="IIZ19" s="766"/>
      <c r="IJA19" s="766"/>
      <c r="IJB19" s="766"/>
      <c r="IJC19" s="766"/>
      <c r="IJD19" s="766"/>
      <c r="IJE19" s="766"/>
      <c r="IJF19" s="766"/>
      <c r="IJG19" s="766"/>
      <c r="IJH19" s="766"/>
      <c r="IJI19" s="766"/>
      <c r="IJJ19" s="766"/>
      <c r="IJK19" s="766"/>
      <c r="IJL19" s="766"/>
      <c r="IJM19" s="766"/>
      <c r="IJN19" s="766"/>
      <c r="IJO19" s="766"/>
      <c r="IJP19" s="766"/>
      <c r="IJQ19" s="766"/>
      <c r="IJR19" s="766"/>
      <c r="IJS19" s="766"/>
      <c r="IJT19" s="766"/>
      <c r="IJU19" s="766"/>
      <c r="IJV19" s="766"/>
      <c r="IJW19" s="766"/>
      <c r="IJX19" s="766"/>
      <c r="IJY19" s="766"/>
      <c r="IJZ19" s="766"/>
      <c r="IKA19" s="766"/>
      <c r="IKB19" s="766"/>
      <c r="IKC19" s="766"/>
      <c r="IKD19" s="766"/>
      <c r="IKE19" s="766"/>
      <c r="IKF19" s="766"/>
      <c r="IKG19" s="766"/>
      <c r="IKH19" s="766"/>
      <c r="IKI19" s="766"/>
      <c r="IKJ19" s="766"/>
      <c r="IKK19" s="766"/>
      <c r="IKL19" s="766"/>
      <c r="IKM19" s="766"/>
      <c r="IKN19" s="766"/>
      <c r="IKO19" s="766"/>
      <c r="IKP19" s="766"/>
      <c r="IKQ19" s="766"/>
      <c r="IKR19" s="766"/>
      <c r="IKS19" s="766"/>
      <c r="IKT19" s="766"/>
      <c r="IKU19" s="766"/>
      <c r="IKV19" s="766"/>
      <c r="IKW19" s="766"/>
      <c r="IKX19" s="766"/>
      <c r="IKY19" s="766"/>
      <c r="IKZ19" s="766"/>
      <c r="ILA19" s="766"/>
      <c r="ILB19" s="766"/>
      <c r="ILC19" s="766"/>
      <c r="ILD19" s="766"/>
      <c r="ILE19" s="766"/>
      <c r="ILF19" s="766"/>
      <c r="ILG19" s="766"/>
      <c r="ILH19" s="766"/>
      <c r="ILI19" s="766"/>
      <c r="ILJ19" s="766"/>
      <c r="ILK19" s="766"/>
      <c r="ILL19" s="766"/>
      <c r="ILM19" s="766"/>
      <c r="ILN19" s="766"/>
      <c r="ILO19" s="766"/>
      <c r="ILP19" s="766"/>
      <c r="ILQ19" s="766"/>
      <c r="ILR19" s="766"/>
      <c r="ILS19" s="766"/>
      <c r="ILT19" s="766"/>
      <c r="ILU19" s="766"/>
      <c r="ILV19" s="766"/>
      <c r="ILW19" s="766"/>
      <c r="ILX19" s="766"/>
      <c r="ILY19" s="766"/>
      <c r="ILZ19" s="766"/>
      <c r="IMA19" s="766"/>
      <c r="IMB19" s="766"/>
      <c r="IMC19" s="766"/>
      <c r="IMD19" s="766"/>
      <c r="IME19" s="766"/>
      <c r="IMF19" s="766"/>
      <c r="IMG19" s="766"/>
      <c r="IMH19" s="766"/>
      <c r="IMI19" s="766"/>
      <c r="IMJ19" s="766"/>
      <c r="IMK19" s="766"/>
      <c r="IML19" s="766"/>
      <c r="IMM19" s="766"/>
      <c r="IMN19" s="766"/>
      <c r="IMO19" s="766"/>
      <c r="IMP19" s="766"/>
      <c r="IMQ19" s="766"/>
      <c r="IMR19" s="766"/>
      <c r="IMS19" s="766"/>
      <c r="IMT19" s="766"/>
      <c r="IMU19" s="766"/>
      <c r="IMV19" s="766"/>
      <c r="IMW19" s="766"/>
      <c r="IMX19" s="766"/>
      <c r="IMY19" s="766"/>
      <c r="IMZ19" s="766"/>
      <c r="INA19" s="766"/>
      <c r="INB19" s="766"/>
      <c r="INC19" s="766"/>
      <c r="IND19" s="766"/>
      <c r="INE19" s="766"/>
      <c r="INF19" s="766"/>
      <c r="ING19" s="766"/>
      <c r="INH19" s="766"/>
      <c r="INI19" s="766"/>
      <c r="INJ19" s="766"/>
      <c r="INK19" s="766"/>
      <c r="INL19" s="766"/>
      <c r="INM19" s="766"/>
      <c r="INN19" s="766"/>
      <c r="INO19" s="766"/>
      <c r="INP19" s="766"/>
      <c r="INQ19" s="766"/>
      <c r="INR19" s="766"/>
      <c r="INS19" s="766"/>
      <c r="INT19" s="766"/>
      <c r="INU19" s="766"/>
      <c r="INV19" s="766"/>
      <c r="INW19" s="766"/>
      <c r="INX19" s="766"/>
      <c r="INY19" s="766"/>
      <c r="INZ19" s="766"/>
      <c r="IOA19" s="766"/>
      <c r="IOB19" s="766"/>
      <c r="IOC19" s="766"/>
      <c r="IOD19" s="766"/>
      <c r="IOE19" s="766"/>
      <c r="IOF19" s="766"/>
      <c r="IOG19" s="766"/>
      <c r="IOH19" s="766"/>
      <c r="IOI19" s="766"/>
      <c r="IOJ19" s="766"/>
      <c r="IOK19" s="766"/>
      <c r="IOL19" s="766"/>
      <c r="IOM19" s="766"/>
      <c r="ION19" s="766"/>
      <c r="IOO19" s="766"/>
      <c r="IOP19" s="766"/>
      <c r="IOQ19" s="766"/>
      <c r="IOR19" s="766"/>
      <c r="IOS19" s="766"/>
      <c r="IOT19" s="766"/>
      <c r="IOU19" s="766"/>
      <c r="IOV19" s="766"/>
      <c r="IOW19" s="766"/>
      <c r="IOX19" s="766"/>
      <c r="IOY19" s="766"/>
      <c r="IOZ19" s="766"/>
      <c r="IPA19" s="766"/>
      <c r="IPB19" s="766"/>
      <c r="IPC19" s="766"/>
      <c r="IPD19" s="766"/>
      <c r="IPE19" s="766"/>
      <c r="IPF19" s="766"/>
      <c r="IPG19" s="766"/>
      <c r="IPH19" s="766"/>
      <c r="IPI19" s="766"/>
      <c r="IPJ19" s="766"/>
      <c r="IPK19" s="766"/>
      <c r="IPL19" s="766"/>
      <c r="IPM19" s="766"/>
      <c r="IPN19" s="766"/>
      <c r="IPO19" s="766"/>
      <c r="IPP19" s="766"/>
      <c r="IPQ19" s="766"/>
      <c r="IPR19" s="766"/>
      <c r="IPS19" s="766"/>
      <c r="IPT19" s="766"/>
      <c r="IPU19" s="766"/>
      <c r="IPV19" s="766"/>
      <c r="IPW19" s="766"/>
      <c r="IPX19" s="766"/>
      <c r="IPY19" s="766"/>
      <c r="IPZ19" s="766"/>
      <c r="IQA19" s="766"/>
      <c r="IQB19" s="766"/>
      <c r="IQC19" s="766"/>
      <c r="IQD19" s="766"/>
      <c r="IQE19" s="766"/>
      <c r="IQF19" s="766"/>
      <c r="IQG19" s="766"/>
      <c r="IQH19" s="766"/>
      <c r="IQI19" s="766"/>
      <c r="IQJ19" s="766"/>
      <c r="IQK19" s="766"/>
      <c r="IQL19" s="766"/>
      <c r="IQM19" s="766"/>
      <c r="IQN19" s="766"/>
      <c r="IQO19" s="766"/>
      <c r="IQP19" s="766"/>
      <c r="IQQ19" s="766"/>
      <c r="IQR19" s="766"/>
      <c r="IQS19" s="766"/>
      <c r="IQT19" s="766"/>
      <c r="IQU19" s="766"/>
      <c r="IQV19" s="766"/>
      <c r="IQW19" s="766"/>
      <c r="IQX19" s="766"/>
      <c r="IQY19" s="766"/>
      <c r="IQZ19" s="766"/>
      <c r="IRA19" s="766"/>
      <c r="IRB19" s="766"/>
      <c r="IRC19" s="766"/>
      <c r="IRD19" s="766"/>
      <c r="IRE19" s="766"/>
      <c r="IRF19" s="766"/>
      <c r="IRG19" s="766"/>
      <c r="IRH19" s="766"/>
      <c r="IRI19" s="766"/>
      <c r="IRJ19" s="766"/>
      <c r="IRK19" s="766"/>
      <c r="IRL19" s="766"/>
      <c r="IRM19" s="766"/>
      <c r="IRN19" s="766"/>
      <c r="IRO19" s="766"/>
      <c r="IRP19" s="766"/>
      <c r="IRQ19" s="766"/>
      <c r="IRR19" s="766"/>
      <c r="IRS19" s="766"/>
      <c r="IRT19" s="766"/>
      <c r="IRU19" s="766"/>
      <c r="IRV19" s="766"/>
      <c r="IRW19" s="766"/>
      <c r="IRX19" s="766"/>
      <c r="IRY19" s="766"/>
      <c r="IRZ19" s="766"/>
      <c r="ISA19" s="766"/>
      <c r="ISB19" s="766"/>
      <c r="ISC19" s="766"/>
      <c r="ISD19" s="766"/>
      <c r="ISE19" s="766"/>
      <c r="ISF19" s="766"/>
      <c r="ISG19" s="766"/>
      <c r="ISH19" s="766"/>
      <c r="ISI19" s="766"/>
      <c r="ISJ19" s="766"/>
      <c r="ISK19" s="766"/>
      <c r="ISL19" s="766"/>
      <c r="ISM19" s="766"/>
      <c r="ISN19" s="766"/>
      <c r="ISO19" s="766"/>
      <c r="ISP19" s="766"/>
      <c r="ISQ19" s="766"/>
      <c r="ISR19" s="766"/>
      <c r="ISS19" s="766"/>
      <c r="IST19" s="766"/>
      <c r="ISU19" s="766"/>
      <c r="ISV19" s="766"/>
      <c r="ISW19" s="766"/>
      <c r="ISX19" s="766"/>
      <c r="ISY19" s="766"/>
      <c r="ISZ19" s="766"/>
      <c r="ITA19" s="766"/>
      <c r="ITB19" s="766"/>
      <c r="ITC19" s="766"/>
      <c r="ITD19" s="766"/>
      <c r="ITE19" s="766"/>
      <c r="ITF19" s="766"/>
      <c r="ITG19" s="766"/>
      <c r="ITH19" s="766"/>
      <c r="ITI19" s="766"/>
      <c r="ITJ19" s="766"/>
      <c r="ITK19" s="766"/>
      <c r="ITL19" s="766"/>
      <c r="ITM19" s="766"/>
      <c r="ITN19" s="766"/>
      <c r="ITO19" s="766"/>
      <c r="ITP19" s="766"/>
      <c r="ITQ19" s="766"/>
      <c r="ITR19" s="766"/>
      <c r="ITS19" s="766"/>
      <c r="ITT19" s="766"/>
      <c r="ITU19" s="766"/>
      <c r="ITV19" s="766"/>
      <c r="ITW19" s="766"/>
      <c r="ITX19" s="766"/>
      <c r="ITY19" s="766"/>
      <c r="ITZ19" s="766"/>
      <c r="IUA19" s="766"/>
      <c r="IUB19" s="766"/>
      <c r="IUC19" s="766"/>
      <c r="IUD19" s="766"/>
      <c r="IUE19" s="766"/>
      <c r="IUF19" s="766"/>
      <c r="IUG19" s="766"/>
      <c r="IUH19" s="766"/>
      <c r="IUI19" s="766"/>
      <c r="IUJ19" s="766"/>
      <c r="IUK19" s="766"/>
      <c r="IUL19" s="766"/>
      <c r="IUM19" s="766"/>
      <c r="IUN19" s="766"/>
      <c r="IUO19" s="766"/>
      <c r="IUP19" s="766"/>
      <c r="IUQ19" s="766"/>
      <c r="IUR19" s="766"/>
      <c r="IUS19" s="766"/>
      <c r="IUT19" s="766"/>
      <c r="IUU19" s="766"/>
      <c r="IUV19" s="766"/>
      <c r="IUW19" s="766"/>
      <c r="IUX19" s="766"/>
      <c r="IUY19" s="766"/>
      <c r="IUZ19" s="766"/>
      <c r="IVA19" s="766"/>
      <c r="IVB19" s="766"/>
      <c r="IVC19" s="766"/>
      <c r="IVD19" s="766"/>
      <c r="IVE19" s="766"/>
      <c r="IVF19" s="766"/>
      <c r="IVG19" s="766"/>
      <c r="IVH19" s="766"/>
      <c r="IVI19" s="766"/>
      <c r="IVJ19" s="766"/>
      <c r="IVK19" s="766"/>
      <c r="IVL19" s="766"/>
      <c r="IVM19" s="766"/>
      <c r="IVN19" s="766"/>
      <c r="IVO19" s="766"/>
      <c r="IVP19" s="766"/>
      <c r="IVQ19" s="766"/>
      <c r="IVR19" s="766"/>
      <c r="IVS19" s="766"/>
      <c r="IVT19" s="766"/>
      <c r="IVU19" s="766"/>
      <c r="IVV19" s="766"/>
      <c r="IVW19" s="766"/>
      <c r="IVX19" s="766"/>
      <c r="IVY19" s="766"/>
      <c r="IVZ19" s="766"/>
      <c r="IWA19" s="766"/>
      <c r="IWB19" s="766"/>
      <c r="IWC19" s="766"/>
      <c r="IWD19" s="766"/>
      <c r="IWE19" s="766"/>
      <c r="IWF19" s="766"/>
      <c r="IWG19" s="766"/>
      <c r="IWH19" s="766"/>
      <c r="IWI19" s="766"/>
      <c r="IWJ19" s="766"/>
      <c r="IWK19" s="766"/>
      <c r="IWL19" s="766"/>
      <c r="IWM19" s="766"/>
      <c r="IWN19" s="766"/>
      <c r="IWO19" s="766"/>
      <c r="IWP19" s="766"/>
      <c r="IWQ19" s="766"/>
      <c r="IWR19" s="766"/>
      <c r="IWS19" s="766"/>
      <c r="IWT19" s="766"/>
      <c r="IWU19" s="766"/>
      <c r="IWV19" s="766"/>
      <c r="IWW19" s="766"/>
      <c r="IWX19" s="766"/>
      <c r="IWY19" s="766"/>
      <c r="IWZ19" s="766"/>
      <c r="IXA19" s="766"/>
      <c r="IXB19" s="766"/>
      <c r="IXC19" s="766"/>
      <c r="IXD19" s="766"/>
      <c r="IXE19" s="766"/>
      <c r="IXF19" s="766"/>
      <c r="IXG19" s="766"/>
      <c r="IXH19" s="766"/>
      <c r="IXI19" s="766"/>
      <c r="IXJ19" s="766"/>
      <c r="IXK19" s="766"/>
      <c r="IXL19" s="766"/>
      <c r="IXM19" s="766"/>
      <c r="IXN19" s="766"/>
      <c r="IXO19" s="766"/>
      <c r="IXP19" s="766"/>
      <c r="IXQ19" s="766"/>
      <c r="IXR19" s="766"/>
      <c r="IXS19" s="766"/>
      <c r="IXT19" s="766"/>
      <c r="IXU19" s="766"/>
      <c r="IXV19" s="766"/>
      <c r="IXW19" s="766"/>
      <c r="IXX19" s="766"/>
      <c r="IXY19" s="766"/>
      <c r="IXZ19" s="766"/>
      <c r="IYA19" s="766"/>
      <c r="IYB19" s="766"/>
      <c r="IYC19" s="766"/>
      <c r="IYD19" s="766"/>
      <c r="IYE19" s="766"/>
      <c r="IYF19" s="766"/>
      <c r="IYG19" s="766"/>
      <c r="IYH19" s="766"/>
      <c r="IYI19" s="766"/>
      <c r="IYJ19" s="766"/>
      <c r="IYK19" s="766"/>
      <c r="IYL19" s="766"/>
      <c r="IYM19" s="766"/>
      <c r="IYN19" s="766"/>
      <c r="IYO19" s="766"/>
      <c r="IYP19" s="766"/>
      <c r="IYQ19" s="766"/>
      <c r="IYR19" s="766"/>
      <c r="IYS19" s="766"/>
      <c r="IYT19" s="766"/>
      <c r="IYU19" s="766"/>
      <c r="IYV19" s="766"/>
      <c r="IYW19" s="766"/>
      <c r="IYX19" s="766"/>
      <c r="IYY19" s="766"/>
      <c r="IYZ19" s="766"/>
      <c r="IZA19" s="766"/>
      <c r="IZB19" s="766"/>
      <c r="IZC19" s="766"/>
      <c r="IZD19" s="766"/>
      <c r="IZE19" s="766"/>
      <c r="IZF19" s="766"/>
      <c r="IZG19" s="766"/>
      <c r="IZH19" s="766"/>
      <c r="IZI19" s="766"/>
      <c r="IZJ19" s="766"/>
      <c r="IZK19" s="766"/>
      <c r="IZL19" s="766"/>
      <c r="IZM19" s="766"/>
      <c r="IZN19" s="766"/>
      <c r="IZO19" s="766"/>
      <c r="IZP19" s="766"/>
      <c r="IZQ19" s="766"/>
      <c r="IZR19" s="766"/>
      <c r="IZS19" s="766"/>
      <c r="IZT19" s="766"/>
      <c r="IZU19" s="766"/>
      <c r="IZV19" s="766"/>
      <c r="IZW19" s="766"/>
      <c r="IZX19" s="766"/>
      <c r="IZY19" s="766"/>
      <c r="IZZ19" s="766"/>
      <c r="JAA19" s="766"/>
      <c r="JAB19" s="766"/>
      <c r="JAC19" s="766"/>
      <c r="JAD19" s="766"/>
      <c r="JAE19" s="766"/>
      <c r="JAF19" s="766"/>
      <c r="JAG19" s="766"/>
      <c r="JAH19" s="766"/>
      <c r="JAI19" s="766"/>
      <c r="JAJ19" s="766"/>
      <c r="JAK19" s="766"/>
      <c r="JAL19" s="766"/>
      <c r="JAM19" s="766"/>
      <c r="JAN19" s="766"/>
      <c r="JAO19" s="766"/>
      <c r="JAP19" s="766"/>
      <c r="JAQ19" s="766"/>
      <c r="JAR19" s="766"/>
      <c r="JAS19" s="766"/>
      <c r="JAT19" s="766"/>
      <c r="JAU19" s="766"/>
      <c r="JAV19" s="766"/>
      <c r="JAW19" s="766"/>
      <c r="JAX19" s="766"/>
      <c r="JAY19" s="766"/>
      <c r="JAZ19" s="766"/>
      <c r="JBA19" s="766"/>
      <c r="JBB19" s="766"/>
      <c r="JBC19" s="766"/>
      <c r="JBD19" s="766"/>
      <c r="JBE19" s="766"/>
      <c r="JBF19" s="766"/>
      <c r="JBG19" s="766"/>
      <c r="JBH19" s="766"/>
      <c r="JBI19" s="766"/>
      <c r="JBJ19" s="766"/>
      <c r="JBK19" s="766"/>
      <c r="JBL19" s="766"/>
      <c r="JBM19" s="766"/>
      <c r="JBN19" s="766"/>
      <c r="JBO19" s="766"/>
      <c r="JBP19" s="766"/>
      <c r="JBQ19" s="766"/>
      <c r="JBR19" s="766"/>
      <c r="JBS19" s="766"/>
      <c r="JBT19" s="766"/>
      <c r="JBU19" s="766"/>
      <c r="JBV19" s="766"/>
      <c r="JBW19" s="766"/>
      <c r="JBX19" s="766"/>
      <c r="JBY19" s="766"/>
      <c r="JBZ19" s="766"/>
      <c r="JCA19" s="766"/>
      <c r="JCB19" s="766"/>
      <c r="JCC19" s="766"/>
      <c r="JCD19" s="766"/>
      <c r="JCE19" s="766"/>
      <c r="JCF19" s="766"/>
      <c r="JCG19" s="766"/>
      <c r="JCH19" s="766"/>
      <c r="JCI19" s="766"/>
      <c r="JCJ19" s="766"/>
      <c r="JCK19" s="766"/>
      <c r="JCL19" s="766"/>
      <c r="JCM19" s="766"/>
      <c r="JCN19" s="766"/>
      <c r="JCO19" s="766"/>
      <c r="JCP19" s="766"/>
      <c r="JCQ19" s="766"/>
      <c r="JCR19" s="766"/>
      <c r="JCS19" s="766"/>
      <c r="JCT19" s="766"/>
      <c r="JCU19" s="766"/>
      <c r="JCV19" s="766"/>
      <c r="JCW19" s="766"/>
      <c r="JCX19" s="766"/>
      <c r="JCY19" s="766"/>
      <c r="JCZ19" s="766"/>
      <c r="JDA19" s="766"/>
      <c r="JDB19" s="766"/>
      <c r="JDC19" s="766"/>
      <c r="JDD19" s="766"/>
      <c r="JDE19" s="766"/>
      <c r="JDF19" s="766"/>
      <c r="JDG19" s="766"/>
      <c r="JDH19" s="766"/>
      <c r="JDI19" s="766"/>
      <c r="JDJ19" s="766"/>
      <c r="JDK19" s="766"/>
      <c r="JDL19" s="766"/>
      <c r="JDM19" s="766"/>
      <c r="JDN19" s="766"/>
      <c r="JDO19" s="766"/>
      <c r="JDP19" s="766"/>
      <c r="JDQ19" s="766"/>
      <c r="JDR19" s="766"/>
      <c r="JDS19" s="766"/>
      <c r="JDT19" s="766"/>
      <c r="JDU19" s="766"/>
      <c r="JDV19" s="766"/>
      <c r="JDW19" s="766"/>
      <c r="JDX19" s="766"/>
      <c r="JDY19" s="766"/>
      <c r="JDZ19" s="766"/>
      <c r="JEA19" s="766"/>
      <c r="JEB19" s="766"/>
      <c r="JEC19" s="766"/>
      <c r="JED19" s="766"/>
      <c r="JEE19" s="766"/>
      <c r="JEF19" s="766"/>
      <c r="JEG19" s="766"/>
      <c r="JEH19" s="766"/>
      <c r="JEI19" s="766"/>
      <c r="JEJ19" s="766"/>
      <c r="JEK19" s="766"/>
      <c r="JEL19" s="766"/>
      <c r="JEM19" s="766"/>
      <c r="JEN19" s="766"/>
      <c r="JEO19" s="766"/>
      <c r="JEP19" s="766"/>
      <c r="JEQ19" s="766"/>
      <c r="JER19" s="766"/>
      <c r="JES19" s="766"/>
      <c r="JET19" s="766"/>
      <c r="JEU19" s="766"/>
      <c r="JEV19" s="766"/>
      <c r="JEW19" s="766"/>
      <c r="JEX19" s="766"/>
      <c r="JEY19" s="766"/>
      <c r="JEZ19" s="766"/>
      <c r="JFA19" s="766"/>
      <c r="JFB19" s="766"/>
      <c r="JFC19" s="766"/>
      <c r="JFD19" s="766"/>
      <c r="JFE19" s="766"/>
      <c r="JFF19" s="766"/>
      <c r="JFG19" s="766"/>
      <c r="JFH19" s="766"/>
      <c r="JFI19" s="766"/>
      <c r="JFJ19" s="766"/>
      <c r="JFK19" s="766"/>
      <c r="JFL19" s="766"/>
      <c r="JFM19" s="766"/>
      <c r="JFN19" s="766"/>
      <c r="JFO19" s="766"/>
      <c r="JFP19" s="766"/>
      <c r="JFQ19" s="766"/>
      <c r="JFR19" s="766"/>
      <c r="JFS19" s="766"/>
      <c r="JFT19" s="766"/>
      <c r="JFU19" s="766"/>
      <c r="JFV19" s="766"/>
      <c r="JFW19" s="766"/>
      <c r="JFX19" s="766"/>
      <c r="JFY19" s="766"/>
      <c r="JFZ19" s="766"/>
      <c r="JGA19" s="766"/>
      <c r="JGB19" s="766"/>
      <c r="JGC19" s="766"/>
      <c r="JGD19" s="766"/>
      <c r="JGE19" s="766"/>
      <c r="JGF19" s="766"/>
      <c r="JGG19" s="766"/>
      <c r="JGH19" s="766"/>
      <c r="JGI19" s="766"/>
      <c r="JGJ19" s="766"/>
      <c r="JGK19" s="766"/>
      <c r="JGL19" s="766"/>
      <c r="JGM19" s="766"/>
      <c r="JGN19" s="766"/>
      <c r="JGO19" s="766"/>
      <c r="JGP19" s="766"/>
      <c r="JGQ19" s="766"/>
      <c r="JGR19" s="766"/>
      <c r="JGS19" s="766"/>
      <c r="JGT19" s="766"/>
      <c r="JGU19" s="766"/>
      <c r="JGV19" s="766"/>
      <c r="JGW19" s="766"/>
      <c r="JGX19" s="766"/>
      <c r="JGY19" s="766"/>
      <c r="JGZ19" s="766"/>
      <c r="JHA19" s="766"/>
      <c r="JHB19" s="766"/>
      <c r="JHC19" s="766"/>
      <c r="JHD19" s="766"/>
      <c r="JHE19" s="766"/>
      <c r="JHF19" s="766"/>
      <c r="JHG19" s="766"/>
      <c r="JHH19" s="766"/>
      <c r="JHI19" s="766"/>
      <c r="JHJ19" s="766"/>
      <c r="JHK19" s="766"/>
      <c r="JHL19" s="766"/>
      <c r="JHM19" s="766"/>
      <c r="JHN19" s="766"/>
      <c r="JHO19" s="766"/>
      <c r="JHP19" s="766"/>
      <c r="JHQ19" s="766"/>
      <c r="JHR19" s="766"/>
      <c r="JHS19" s="766"/>
      <c r="JHT19" s="766"/>
      <c r="JHU19" s="766"/>
      <c r="JHV19" s="766"/>
      <c r="JHW19" s="766"/>
      <c r="JHX19" s="766"/>
      <c r="JHY19" s="766"/>
      <c r="JHZ19" s="766"/>
      <c r="JIA19" s="766"/>
      <c r="JIB19" s="766"/>
      <c r="JIC19" s="766"/>
      <c r="JID19" s="766"/>
      <c r="JIE19" s="766"/>
      <c r="JIF19" s="766"/>
      <c r="JIG19" s="766"/>
      <c r="JIH19" s="766"/>
      <c r="JII19" s="766"/>
      <c r="JIJ19" s="766"/>
      <c r="JIK19" s="766"/>
      <c r="JIL19" s="766"/>
      <c r="JIM19" s="766"/>
      <c r="JIN19" s="766"/>
      <c r="JIO19" s="766"/>
      <c r="JIP19" s="766"/>
      <c r="JIQ19" s="766"/>
      <c r="JIR19" s="766"/>
      <c r="JIS19" s="766"/>
      <c r="JIT19" s="766"/>
      <c r="JIU19" s="766"/>
      <c r="JIV19" s="766"/>
      <c r="JIW19" s="766"/>
      <c r="JIX19" s="766"/>
      <c r="JIY19" s="766"/>
      <c r="JIZ19" s="766"/>
      <c r="JJA19" s="766"/>
      <c r="JJB19" s="766"/>
      <c r="JJC19" s="766"/>
      <c r="JJD19" s="766"/>
      <c r="JJE19" s="766"/>
      <c r="JJF19" s="766"/>
      <c r="JJG19" s="766"/>
      <c r="JJH19" s="766"/>
      <c r="JJI19" s="766"/>
      <c r="JJJ19" s="766"/>
      <c r="JJK19" s="766"/>
      <c r="JJL19" s="766"/>
      <c r="JJM19" s="766"/>
      <c r="JJN19" s="766"/>
      <c r="JJO19" s="766"/>
      <c r="JJP19" s="766"/>
      <c r="JJQ19" s="766"/>
      <c r="JJR19" s="766"/>
      <c r="JJS19" s="766"/>
      <c r="JJT19" s="766"/>
      <c r="JJU19" s="766"/>
      <c r="JJV19" s="766"/>
      <c r="JJW19" s="766"/>
      <c r="JJX19" s="766"/>
      <c r="JJY19" s="766"/>
      <c r="JJZ19" s="766"/>
      <c r="JKA19" s="766"/>
      <c r="JKB19" s="766"/>
      <c r="JKC19" s="766"/>
      <c r="JKD19" s="766"/>
      <c r="JKE19" s="766"/>
      <c r="JKF19" s="766"/>
      <c r="JKG19" s="766"/>
      <c r="JKH19" s="766"/>
      <c r="JKI19" s="766"/>
      <c r="JKJ19" s="766"/>
      <c r="JKK19" s="766"/>
      <c r="JKL19" s="766"/>
      <c r="JKM19" s="766"/>
      <c r="JKN19" s="766"/>
      <c r="JKO19" s="766"/>
      <c r="JKP19" s="766"/>
      <c r="JKQ19" s="766"/>
      <c r="JKR19" s="766"/>
      <c r="JKS19" s="766"/>
      <c r="JKT19" s="766"/>
      <c r="JKU19" s="766"/>
      <c r="JKV19" s="766"/>
      <c r="JKW19" s="766"/>
      <c r="JKX19" s="766"/>
      <c r="JKY19" s="766"/>
      <c r="JKZ19" s="766"/>
      <c r="JLA19" s="766"/>
      <c r="JLB19" s="766"/>
      <c r="JLC19" s="766"/>
      <c r="JLD19" s="766"/>
      <c r="JLE19" s="766"/>
      <c r="JLF19" s="766"/>
      <c r="JLG19" s="766"/>
      <c r="JLH19" s="766"/>
      <c r="JLI19" s="766"/>
      <c r="JLJ19" s="766"/>
      <c r="JLK19" s="766"/>
      <c r="JLL19" s="766"/>
      <c r="JLM19" s="766"/>
      <c r="JLN19" s="766"/>
      <c r="JLO19" s="766"/>
      <c r="JLP19" s="766"/>
      <c r="JLQ19" s="766"/>
      <c r="JLR19" s="766"/>
      <c r="JLS19" s="766"/>
      <c r="JLT19" s="766"/>
      <c r="JLU19" s="766"/>
      <c r="JLV19" s="766"/>
      <c r="JLW19" s="766"/>
      <c r="JLX19" s="766"/>
      <c r="JLY19" s="766"/>
      <c r="JLZ19" s="766"/>
      <c r="JMA19" s="766"/>
      <c r="JMB19" s="766"/>
      <c r="JMC19" s="766"/>
      <c r="JMD19" s="766"/>
      <c r="JME19" s="766"/>
      <c r="JMF19" s="766"/>
      <c r="JMG19" s="766"/>
      <c r="JMH19" s="766"/>
      <c r="JMI19" s="766"/>
      <c r="JMJ19" s="766"/>
      <c r="JMK19" s="766"/>
      <c r="JML19" s="766"/>
      <c r="JMM19" s="766"/>
      <c r="JMN19" s="766"/>
      <c r="JMO19" s="766"/>
      <c r="JMP19" s="766"/>
      <c r="JMQ19" s="766"/>
      <c r="JMR19" s="766"/>
      <c r="JMS19" s="766"/>
      <c r="JMT19" s="766"/>
      <c r="JMU19" s="766"/>
      <c r="JMV19" s="766"/>
      <c r="JMW19" s="766"/>
      <c r="JMX19" s="766"/>
      <c r="JMY19" s="766"/>
      <c r="JMZ19" s="766"/>
      <c r="JNA19" s="766"/>
      <c r="JNB19" s="766"/>
      <c r="JNC19" s="766"/>
      <c r="JND19" s="766"/>
      <c r="JNE19" s="766"/>
      <c r="JNF19" s="766"/>
      <c r="JNG19" s="766"/>
      <c r="JNH19" s="766"/>
      <c r="JNI19" s="766"/>
      <c r="JNJ19" s="766"/>
      <c r="JNK19" s="766"/>
      <c r="JNL19" s="766"/>
      <c r="JNM19" s="766"/>
      <c r="JNN19" s="766"/>
      <c r="JNO19" s="766"/>
      <c r="JNP19" s="766"/>
      <c r="JNQ19" s="766"/>
      <c r="JNR19" s="766"/>
      <c r="JNS19" s="766"/>
      <c r="JNT19" s="766"/>
      <c r="JNU19" s="766"/>
      <c r="JNV19" s="766"/>
      <c r="JNW19" s="766"/>
      <c r="JNX19" s="766"/>
      <c r="JNY19" s="766"/>
      <c r="JNZ19" s="766"/>
      <c r="JOA19" s="766"/>
      <c r="JOB19" s="766"/>
      <c r="JOC19" s="766"/>
      <c r="JOD19" s="766"/>
      <c r="JOE19" s="766"/>
      <c r="JOF19" s="766"/>
      <c r="JOG19" s="766"/>
      <c r="JOH19" s="766"/>
      <c r="JOI19" s="766"/>
      <c r="JOJ19" s="766"/>
      <c r="JOK19" s="766"/>
      <c r="JOL19" s="766"/>
      <c r="JOM19" s="766"/>
      <c r="JON19" s="766"/>
      <c r="JOO19" s="766"/>
      <c r="JOP19" s="766"/>
      <c r="JOQ19" s="766"/>
      <c r="JOR19" s="766"/>
      <c r="JOS19" s="766"/>
      <c r="JOT19" s="766"/>
      <c r="JOU19" s="766"/>
      <c r="JOV19" s="766"/>
      <c r="JOW19" s="766"/>
      <c r="JOX19" s="766"/>
      <c r="JOY19" s="766"/>
      <c r="JOZ19" s="766"/>
      <c r="JPA19" s="766"/>
      <c r="JPB19" s="766"/>
      <c r="JPC19" s="766"/>
      <c r="JPD19" s="766"/>
      <c r="JPE19" s="766"/>
      <c r="JPF19" s="766"/>
      <c r="JPG19" s="766"/>
      <c r="JPH19" s="766"/>
      <c r="JPI19" s="766"/>
      <c r="JPJ19" s="766"/>
      <c r="JPK19" s="766"/>
      <c r="JPL19" s="766"/>
      <c r="JPM19" s="766"/>
      <c r="JPN19" s="766"/>
      <c r="JPO19" s="766"/>
      <c r="JPP19" s="766"/>
      <c r="JPQ19" s="766"/>
      <c r="JPR19" s="766"/>
      <c r="JPS19" s="766"/>
      <c r="JPT19" s="766"/>
      <c r="JPU19" s="766"/>
      <c r="JPV19" s="766"/>
      <c r="JPW19" s="766"/>
      <c r="JPX19" s="766"/>
      <c r="JPY19" s="766"/>
      <c r="JPZ19" s="766"/>
      <c r="JQA19" s="766"/>
      <c r="JQB19" s="766"/>
      <c r="JQC19" s="766"/>
      <c r="JQD19" s="766"/>
      <c r="JQE19" s="766"/>
      <c r="JQF19" s="766"/>
      <c r="JQG19" s="766"/>
      <c r="JQH19" s="766"/>
      <c r="JQI19" s="766"/>
      <c r="JQJ19" s="766"/>
      <c r="JQK19" s="766"/>
      <c r="JQL19" s="766"/>
      <c r="JQM19" s="766"/>
      <c r="JQN19" s="766"/>
      <c r="JQO19" s="766"/>
      <c r="JQP19" s="766"/>
      <c r="JQQ19" s="766"/>
      <c r="JQR19" s="766"/>
      <c r="JQS19" s="766"/>
      <c r="JQT19" s="766"/>
      <c r="JQU19" s="766"/>
      <c r="JQV19" s="766"/>
      <c r="JQW19" s="766"/>
      <c r="JQX19" s="766"/>
      <c r="JQY19" s="766"/>
      <c r="JQZ19" s="766"/>
      <c r="JRA19" s="766"/>
      <c r="JRB19" s="766"/>
      <c r="JRC19" s="766"/>
      <c r="JRD19" s="766"/>
      <c r="JRE19" s="766"/>
      <c r="JRF19" s="766"/>
      <c r="JRG19" s="766"/>
      <c r="JRH19" s="766"/>
      <c r="JRI19" s="766"/>
      <c r="JRJ19" s="766"/>
      <c r="JRK19" s="766"/>
      <c r="JRL19" s="766"/>
      <c r="JRM19" s="766"/>
      <c r="JRN19" s="766"/>
      <c r="JRO19" s="766"/>
      <c r="JRP19" s="766"/>
      <c r="JRQ19" s="766"/>
      <c r="JRR19" s="766"/>
      <c r="JRS19" s="766"/>
      <c r="JRT19" s="766"/>
      <c r="JRU19" s="766"/>
      <c r="JRV19" s="766"/>
      <c r="JRW19" s="766"/>
      <c r="JRX19" s="766"/>
      <c r="JRY19" s="766"/>
      <c r="JRZ19" s="766"/>
      <c r="JSA19" s="766"/>
      <c r="JSB19" s="766"/>
      <c r="JSC19" s="766"/>
      <c r="JSD19" s="766"/>
      <c r="JSE19" s="766"/>
      <c r="JSF19" s="766"/>
      <c r="JSG19" s="766"/>
      <c r="JSH19" s="766"/>
      <c r="JSI19" s="766"/>
      <c r="JSJ19" s="766"/>
      <c r="JSK19" s="766"/>
      <c r="JSL19" s="766"/>
      <c r="JSM19" s="766"/>
      <c r="JSN19" s="766"/>
      <c r="JSO19" s="766"/>
      <c r="JSP19" s="766"/>
      <c r="JSQ19" s="766"/>
      <c r="JSR19" s="766"/>
      <c r="JSS19" s="766"/>
      <c r="JST19" s="766"/>
      <c r="JSU19" s="766"/>
      <c r="JSV19" s="766"/>
      <c r="JSW19" s="766"/>
      <c r="JSX19" s="766"/>
      <c r="JSY19" s="766"/>
      <c r="JSZ19" s="766"/>
      <c r="JTA19" s="766"/>
      <c r="JTB19" s="766"/>
      <c r="JTC19" s="766"/>
      <c r="JTD19" s="766"/>
      <c r="JTE19" s="766"/>
      <c r="JTF19" s="766"/>
      <c r="JTG19" s="766"/>
      <c r="JTH19" s="766"/>
      <c r="JTI19" s="766"/>
      <c r="JTJ19" s="766"/>
      <c r="JTK19" s="766"/>
      <c r="JTL19" s="766"/>
      <c r="JTM19" s="766"/>
      <c r="JTN19" s="766"/>
      <c r="JTO19" s="766"/>
      <c r="JTP19" s="766"/>
      <c r="JTQ19" s="766"/>
      <c r="JTR19" s="766"/>
      <c r="JTS19" s="766"/>
      <c r="JTT19" s="766"/>
      <c r="JTU19" s="766"/>
      <c r="JTV19" s="766"/>
      <c r="JTW19" s="766"/>
      <c r="JTX19" s="766"/>
      <c r="JTY19" s="766"/>
      <c r="JTZ19" s="766"/>
      <c r="JUA19" s="766"/>
      <c r="JUB19" s="766"/>
      <c r="JUC19" s="766"/>
      <c r="JUD19" s="766"/>
      <c r="JUE19" s="766"/>
      <c r="JUF19" s="766"/>
      <c r="JUG19" s="766"/>
      <c r="JUH19" s="766"/>
      <c r="JUI19" s="766"/>
      <c r="JUJ19" s="766"/>
      <c r="JUK19" s="766"/>
      <c r="JUL19" s="766"/>
      <c r="JUM19" s="766"/>
      <c r="JUN19" s="766"/>
      <c r="JUO19" s="766"/>
      <c r="JUP19" s="766"/>
      <c r="JUQ19" s="766"/>
      <c r="JUR19" s="766"/>
      <c r="JUS19" s="766"/>
      <c r="JUT19" s="766"/>
      <c r="JUU19" s="766"/>
      <c r="JUV19" s="766"/>
      <c r="JUW19" s="766"/>
      <c r="JUX19" s="766"/>
      <c r="JUY19" s="766"/>
      <c r="JUZ19" s="766"/>
      <c r="JVA19" s="766"/>
      <c r="JVB19" s="766"/>
      <c r="JVC19" s="766"/>
      <c r="JVD19" s="766"/>
      <c r="JVE19" s="766"/>
      <c r="JVF19" s="766"/>
      <c r="JVG19" s="766"/>
      <c r="JVH19" s="766"/>
      <c r="JVI19" s="766"/>
      <c r="JVJ19" s="766"/>
      <c r="JVK19" s="766"/>
      <c r="JVL19" s="766"/>
      <c r="JVM19" s="766"/>
      <c r="JVN19" s="766"/>
      <c r="JVO19" s="766"/>
      <c r="JVP19" s="766"/>
      <c r="JVQ19" s="766"/>
      <c r="JVR19" s="766"/>
      <c r="JVS19" s="766"/>
      <c r="JVT19" s="766"/>
      <c r="JVU19" s="766"/>
      <c r="JVV19" s="766"/>
      <c r="JVW19" s="766"/>
      <c r="JVX19" s="766"/>
      <c r="JVY19" s="766"/>
      <c r="JVZ19" s="766"/>
      <c r="JWA19" s="766"/>
      <c r="JWB19" s="766"/>
      <c r="JWC19" s="766"/>
      <c r="JWD19" s="766"/>
      <c r="JWE19" s="766"/>
      <c r="JWF19" s="766"/>
      <c r="JWG19" s="766"/>
      <c r="JWH19" s="766"/>
      <c r="JWI19" s="766"/>
      <c r="JWJ19" s="766"/>
      <c r="JWK19" s="766"/>
      <c r="JWL19" s="766"/>
      <c r="JWM19" s="766"/>
      <c r="JWN19" s="766"/>
      <c r="JWO19" s="766"/>
      <c r="JWP19" s="766"/>
      <c r="JWQ19" s="766"/>
      <c r="JWR19" s="766"/>
      <c r="JWS19" s="766"/>
      <c r="JWT19" s="766"/>
      <c r="JWU19" s="766"/>
      <c r="JWV19" s="766"/>
      <c r="JWW19" s="766"/>
      <c r="JWX19" s="766"/>
      <c r="JWY19" s="766"/>
      <c r="JWZ19" s="766"/>
      <c r="JXA19" s="766"/>
      <c r="JXB19" s="766"/>
      <c r="JXC19" s="766"/>
      <c r="JXD19" s="766"/>
      <c r="JXE19" s="766"/>
      <c r="JXF19" s="766"/>
      <c r="JXG19" s="766"/>
      <c r="JXH19" s="766"/>
      <c r="JXI19" s="766"/>
      <c r="JXJ19" s="766"/>
      <c r="JXK19" s="766"/>
      <c r="JXL19" s="766"/>
      <c r="JXM19" s="766"/>
      <c r="JXN19" s="766"/>
      <c r="JXO19" s="766"/>
      <c r="JXP19" s="766"/>
      <c r="JXQ19" s="766"/>
      <c r="JXR19" s="766"/>
      <c r="JXS19" s="766"/>
      <c r="JXT19" s="766"/>
      <c r="JXU19" s="766"/>
      <c r="JXV19" s="766"/>
      <c r="JXW19" s="766"/>
      <c r="JXX19" s="766"/>
      <c r="JXY19" s="766"/>
      <c r="JXZ19" s="766"/>
      <c r="JYA19" s="766"/>
      <c r="JYB19" s="766"/>
      <c r="JYC19" s="766"/>
      <c r="JYD19" s="766"/>
      <c r="JYE19" s="766"/>
      <c r="JYF19" s="766"/>
      <c r="JYG19" s="766"/>
      <c r="JYH19" s="766"/>
      <c r="JYI19" s="766"/>
      <c r="JYJ19" s="766"/>
      <c r="JYK19" s="766"/>
      <c r="JYL19" s="766"/>
      <c r="JYM19" s="766"/>
      <c r="JYN19" s="766"/>
      <c r="JYO19" s="766"/>
      <c r="JYP19" s="766"/>
      <c r="JYQ19" s="766"/>
      <c r="JYR19" s="766"/>
      <c r="JYS19" s="766"/>
      <c r="JYT19" s="766"/>
      <c r="JYU19" s="766"/>
      <c r="JYV19" s="766"/>
      <c r="JYW19" s="766"/>
      <c r="JYX19" s="766"/>
      <c r="JYY19" s="766"/>
      <c r="JYZ19" s="766"/>
      <c r="JZA19" s="766"/>
      <c r="JZB19" s="766"/>
      <c r="JZC19" s="766"/>
      <c r="JZD19" s="766"/>
      <c r="JZE19" s="766"/>
      <c r="JZF19" s="766"/>
      <c r="JZG19" s="766"/>
      <c r="JZH19" s="766"/>
      <c r="JZI19" s="766"/>
      <c r="JZJ19" s="766"/>
      <c r="JZK19" s="766"/>
      <c r="JZL19" s="766"/>
      <c r="JZM19" s="766"/>
      <c r="JZN19" s="766"/>
      <c r="JZO19" s="766"/>
      <c r="JZP19" s="766"/>
      <c r="JZQ19" s="766"/>
      <c r="JZR19" s="766"/>
      <c r="JZS19" s="766"/>
      <c r="JZT19" s="766"/>
      <c r="JZU19" s="766"/>
      <c r="JZV19" s="766"/>
      <c r="JZW19" s="766"/>
      <c r="JZX19" s="766"/>
      <c r="JZY19" s="766"/>
      <c r="JZZ19" s="766"/>
      <c r="KAA19" s="766"/>
      <c r="KAB19" s="766"/>
      <c r="KAC19" s="766"/>
      <c r="KAD19" s="766"/>
      <c r="KAE19" s="766"/>
      <c r="KAF19" s="766"/>
      <c r="KAG19" s="766"/>
      <c r="KAH19" s="766"/>
      <c r="KAI19" s="766"/>
      <c r="KAJ19" s="766"/>
      <c r="KAK19" s="766"/>
      <c r="KAL19" s="766"/>
      <c r="KAM19" s="766"/>
      <c r="KAN19" s="766"/>
      <c r="KAO19" s="766"/>
      <c r="KAP19" s="766"/>
      <c r="KAQ19" s="766"/>
      <c r="KAR19" s="766"/>
      <c r="KAS19" s="766"/>
      <c r="KAT19" s="766"/>
      <c r="KAU19" s="766"/>
      <c r="KAV19" s="766"/>
      <c r="KAW19" s="766"/>
      <c r="KAX19" s="766"/>
      <c r="KAY19" s="766"/>
      <c r="KAZ19" s="766"/>
      <c r="KBA19" s="766"/>
      <c r="KBB19" s="766"/>
      <c r="KBC19" s="766"/>
      <c r="KBD19" s="766"/>
      <c r="KBE19" s="766"/>
      <c r="KBF19" s="766"/>
      <c r="KBG19" s="766"/>
      <c r="KBH19" s="766"/>
      <c r="KBI19" s="766"/>
      <c r="KBJ19" s="766"/>
      <c r="KBK19" s="766"/>
      <c r="KBL19" s="766"/>
      <c r="KBM19" s="766"/>
      <c r="KBN19" s="766"/>
      <c r="KBO19" s="766"/>
      <c r="KBP19" s="766"/>
      <c r="KBQ19" s="766"/>
      <c r="KBR19" s="766"/>
      <c r="KBS19" s="766"/>
      <c r="KBT19" s="766"/>
      <c r="KBU19" s="766"/>
      <c r="KBV19" s="766"/>
      <c r="KBW19" s="766"/>
      <c r="KBX19" s="766"/>
      <c r="KBY19" s="766"/>
      <c r="KBZ19" s="766"/>
      <c r="KCA19" s="766"/>
      <c r="KCB19" s="766"/>
      <c r="KCC19" s="766"/>
      <c r="KCD19" s="766"/>
      <c r="KCE19" s="766"/>
      <c r="KCF19" s="766"/>
      <c r="KCG19" s="766"/>
      <c r="KCH19" s="766"/>
      <c r="KCI19" s="766"/>
      <c r="KCJ19" s="766"/>
      <c r="KCK19" s="766"/>
      <c r="KCL19" s="766"/>
      <c r="KCM19" s="766"/>
      <c r="KCN19" s="766"/>
      <c r="KCO19" s="766"/>
      <c r="KCP19" s="766"/>
      <c r="KCQ19" s="766"/>
      <c r="KCR19" s="766"/>
      <c r="KCS19" s="766"/>
      <c r="KCT19" s="766"/>
      <c r="KCU19" s="766"/>
      <c r="KCV19" s="766"/>
      <c r="KCW19" s="766"/>
      <c r="KCX19" s="766"/>
      <c r="KCY19" s="766"/>
      <c r="KCZ19" s="766"/>
      <c r="KDA19" s="766"/>
      <c r="KDB19" s="766"/>
      <c r="KDC19" s="766"/>
      <c r="KDD19" s="766"/>
      <c r="KDE19" s="766"/>
      <c r="KDF19" s="766"/>
      <c r="KDG19" s="766"/>
      <c r="KDH19" s="766"/>
      <c r="KDI19" s="766"/>
      <c r="KDJ19" s="766"/>
      <c r="KDK19" s="766"/>
      <c r="KDL19" s="766"/>
      <c r="KDM19" s="766"/>
      <c r="KDN19" s="766"/>
      <c r="KDO19" s="766"/>
      <c r="KDP19" s="766"/>
      <c r="KDQ19" s="766"/>
      <c r="KDR19" s="766"/>
      <c r="KDS19" s="766"/>
      <c r="KDT19" s="766"/>
      <c r="KDU19" s="766"/>
      <c r="KDV19" s="766"/>
      <c r="KDW19" s="766"/>
      <c r="KDX19" s="766"/>
      <c r="KDY19" s="766"/>
      <c r="KDZ19" s="766"/>
      <c r="KEA19" s="766"/>
      <c r="KEB19" s="766"/>
      <c r="KEC19" s="766"/>
      <c r="KED19" s="766"/>
      <c r="KEE19" s="766"/>
      <c r="KEF19" s="766"/>
      <c r="KEG19" s="766"/>
      <c r="KEH19" s="766"/>
      <c r="KEI19" s="766"/>
      <c r="KEJ19" s="766"/>
      <c r="KEK19" s="766"/>
      <c r="KEL19" s="766"/>
      <c r="KEM19" s="766"/>
      <c r="KEN19" s="766"/>
      <c r="KEO19" s="766"/>
      <c r="KEP19" s="766"/>
      <c r="KEQ19" s="766"/>
      <c r="KER19" s="766"/>
      <c r="KES19" s="766"/>
      <c r="KET19" s="766"/>
      <c r="KEU19" s="766"/>
      <c r="KEV19" s="766"/>
      <c r="KEW19" s="766"/>
      <c r="KEX19" s="766"/>
      <c r="KEY19" s="766"/>
      <c r="KEZ19" s="766"/>
      <c r="KFA19" s="766"/>
      <c r="KFB19" s="766"/>
      <c r="KFC19" s="766"/>
      <c r="KFD19" s="766"/>
      <c r="KFE19" s="766"/>
      <c r="KFF19" s="766"/>
      <c r="KFG19" s="766"/>
      <c r="KFH19" s="766"/>
      <c r="KFI19" s="766"/>
      <c r="KFJ19" s="766"/>
      <c r="KFK19" s="766"/>
      <c r="KFL19" s="766"/>
      <c r="KFM19" s="766"/>
      <c r="KFN19" s="766"/>
      <c r="KFO19" s="766"/>
      <c r="KFP19" s="766"/>
      <c r="KFQ19" s="766"/>
      <c r="KFR19" s="766"/>
      <c r="KFS19" s="766"/>
      <c r="KFT19" s="766"/>
      <c r="KFU19" s="766"/>
      <c r="KFV19" s="766"/>
      <c r="KFW19" s="766"/>
      <c r="KFX19" s="766"/>
      <c r="KFY19" s="766"/>
      <c r="KFZ19" s="766"/>
      <c r="KGA19" s="766"/>
      <c r="KGB19" s="766"/>
      <c r="KGC19" s="766"/>
      <c r="KGD19" s="766"/>
      <c r="KGE19" s="766"/>
      <c r="KGF19" s="766"/>
      <c r="KGG19" s="766"/>
      <c r="KGH19" s="766"/>
      <c r="KGI19" s="766"/>
      <c r="KGJ19" s="766"/>
      <c r="KGK19" s="766"/>
      <c r="KGL19" s="766"/>
      <c r="KGM19" s="766"/>
      <c r="KGN19" s="766"/>
      <c r="KGO19" s="766"/>
      <c r="KGP19" s="766"/>
      <c r="KGQ19" s="766"/>
      <c r="KGR19" s="766"/>
      <c r="KGS19" s="766"/>
      <c r="KGT19" s="766"/>
      <c r="KGU19" s="766"/>
      <c r="KGV19" s="766"/>
      <c r="KGW19" s="766"/>
      <c r="KGX19" s="766"/>
      <c r="KGY19" s="766"/>
      <c r="KGZ19" s="766"/>
      <c r="KHA19" s="766"/>
      <c r="KHB19" s="766"/>
      <c r="KHC19" s="766"/>
      <c r="KHD19" s="766"/>
      <c r="KHE19" s="766"/>
      <c r="KHF19" s="766"/>
      <c r="KHG19" s="766"/>
      <c r="KHH19" s="766"/>
      <c r="KHI19" s="766"/>
      <c r="KHJ19" s="766"/>
      <c r="KHK19" s="766"/>
      <c r="KHL19" s="766"/>
      <c r="KHM19" s="766"/>
      <c r="KHN19" s="766"/>
      <c r="KHO19" s="766"/>
      <c r="KHP19" s="766"/>
      <c r="KHQ19" s="766"/>
      <c r="KHR19" s="766"/>
      <c r="KHS19" s="766"/>
      <c r="KHT19" s="766"/>
      <c r="KHU19" s="766"/>
      <c r="KHV19" s="766"/>
      <c r="KHW19" s="766"/>
      <c r="KHX19" s="766"/>
      <c r="KHY19" s="766"/>
      <c r="KHZ19" s="766"/>
      <c r="KIA19" s="766"/>
      <c r="KIB19" s="766"/>
      <c r="KIC19" s="766"/>
      <c r="KID19" s="766"/>
      <c r="KIE19" s="766"/>
      <c r="KIF19" s="766"/>
      <c r="KIG19" s="766"/>
      <c r="KIH19" s="766"/>
      <c r="KII19" s="766"/>
      <c r="KIJ19" s="766"/>
      <c r="KIK19" s="766"/>
      <c r="KIL19" s="766"/>
      <c r="KIM19" s="766"/>
      <c r="KIN19" s="766"/>
      <c r="KIO19" s="766"/>
      <c r="KIP19" s="766"/>
      <c r="KIQ19" s="766"/>
      <c r="KIR19" s="766"/>
      <c r="KIS19" s="766"/>
      <c r="KIT19" s="766"/>
      <c r="KIU19" s="766"/>
      <c r="KIV19" s="766"/>
      <c r="KIW19" s="766"/>
      <c r="KIX19" s="766"/>
      <c r="KIY19" s="766"/>
      <c r="KIZ19" s="766"/>
      <c r="KJA19" s="766"/>
      <c r="KJB19" s="766"/>
      <c r="KJC19" s="766"/>
      <c r="KJD19" s="766"/>
      <c r="KJE19" s="766"/>
      <c r="KJF19" s="766"/>
      <c r="KJG19" s="766"/>
      <c r="KJH19" s="766"/>
      <c r="KJI19" s="766"/>
      <c r="KJJ19" s="766"/>
      <c r="KJK19" s="766"/>
      <c r="KJL19" s="766"/>
      <c r="KJM19" s="766"/>
      <c r="KJN19" s="766"/>
      <c r="KJO19" s="766"/>
      <c r="KJP19" s="766"/>
      <c r="KJQ19" s="766"/>
      <c r="KJR19" s="766"/>
      <c r="KJS19" s="766"/>
      <c r="KJT19" s="766"/>
      <c r="KJU19" s="766"/>
      <c r="KJV19" s="766"/>
      <c r="KJW19" s="766"/>
      <c r="KJX19" s="766"/>
      <c r="KJY19" s="766"/>
      <c r="KJZ19" s="766"/>
      <c r="KKA19" s="766"/>
      <c r="KKB19" s="766"/>
      <c r="KKC19" s="766"/>
      <c r="KKD19" s="766"/>
      <c r="KKE19" s="766"/>
      <c r="KKF19" s="766"/>
      <c r="KKG19" s="766"/>
      <c r="KKH19" s="766"/>
      <c r="KKI19" s="766"/>
      <c r="KKJ19" s="766"/>
      <c r="KKK19" s="766"/>
      <c r="KKL19" s="766"/>
      <c r="KKM19" s="766"/>
      <c r="KKN19" s="766"/>
      <c r="KKO19" s="766"/>
      <c r="KKP19" s="766"/>
      <c r="KKQ19" s="766"/>
      <c r="KKR19" s="766"/>
      <c r="KKS19" s="766"/>
      <c r="KKT19" s="766"/>
      <c r="KKU19" s="766"/>
      <c r="KKV19" s="766"/>
      <c r="KKW19" s="766"/>
      <c r="KKX19" s="766"/>
      <c r="KKY19" s="766"/>
      <c r="KKZ19" s="766"/>
      <c r="KLA19" s="766"/>
      <c r="KLB19" s="766"/>
      <c r="KLC19" s="766"/>
      <c r="KLD19" s="766"/>
      <c r="KLE19" s="766"/>
      <c r="KLF19" s="766"/>
      <c r="KLG19" s="766"/>
      <c r="KLH19" s="766"/>
      <c r="KLI19" s="766"/>
      <c r="KLJ19" s="766"/>
      <c r="KLK19" s="766"/>
      <c r="KLL19" s="766"/>
      <c r="KLM19" s="766"/>
      <c r="KLN19" s="766"/>
      <c r="KLO19" s="766"/>
      <c r="KLP19" s="766"/>
      <c r="KLQ19" s="766"/>
      <c r="KLR19" s="766"/>
      <c r="KLS19" s="766"/>
      <c r="KLT19" s="766"/>
      <c r="KLU19" s="766"/>
      <c r="KLV19" s="766"/>
      <c r="KLW19" s="766"/>
      <c r="KLX19" s="766"/>
      <c r="KLY19" s="766"/>
      <c r="KLZ19" s="766"/>
      <c r="KMA19" s="766"/>
      <c r="KMB19" s="766"/>
      <c r="KMC19" s="766"/>
      <c r="KMD19" s="766"/>
      <c r="KME19" s="766"/>
      <c r="KMF19" s="766"/>
      <c r="KMG19" s="766"/>
      <c r="KMH19" s="766"/>
      <c r="KMI19" s="766"/>
      <c r="KMJ19" s="766"/>
      <c r="KMK19" s="766"/>
      <c r="KML19" s="766"/>
      <c r="KMM19" s="766"/>
      <c r="KMN19" s="766"/>
      <c r="KMO19" s="766"/>
      <c r="KMP19" s="766"/>
      <c r="KMQ19" s="766"/>
      <c r="KMR19" s="766"/>
      <c r="KMS19" s="766"/>
      <c r="KMT19" s="766"/>
      <c r="KMU19" s="766"/>
      <c r="KMV19" s="766"/>
      <c r="KMW19" s="766"/>
      <c r="KMX19" s="766"/>
      <c r="KMY19" s="766"/>
      <c r="KMZ19" s="766"/>
      <c r="KNA19" s="766"/>
      <c r="KNB19" s="766"/>
      <c r="KNC19" s="766"/>
      <c r="KND19" s="766"/>
      <c r="KNE19" s="766"/>
      <c r="KNF19" s="766"/>
      <c r="KNG19" s="766"/>
      <c r="KNH19" s="766"/>
      <c r="KNI19" s="766"/>
      <c r="KNJ19" s="766"/>
      <c r="KNK19" s="766"/>
      <c r="KNL19" s="766"/>
      <c r="KNM19" s="766"/>
      <c r="KNN19" s="766"/>
      <c r="KNO19" s="766"/>
      <c r="KNP19" s="766"/>
      <c r="KNQ19" s="766"/>
      <c r="KNR19" s="766"/>
      <c r="KNS19" s="766"/>
      <c r="KNT19" s="766"/>
      <c r="KNU19" s="766"/>
      <c r="KNV19" s="766"/>
      <c r="KNW19" s="766"/>
      <c r="KNX19" s="766"/>
      <c r="KNY19" s="766"/>
      <c r="KNZ19" s="766"/>
      <c r="KOA19" s="766"/>
      <c r="KOB19" s="766"/>
      <c r="KOC19" s="766"/>
      <c r="KOD19" s="766"/>
      <c r="KOE19" s="766"/>
      <c r="KOF19" s="766"/>
      <c r="KOG19" s="766"/>
      <c r="KOH19" s="766"/>
      <c r="KOI19" s="766"/>
      <c r="KOJ19" s="766"/>
      <c r="KOK19" s="766"/>
      <c r="KOL19" s="766"/>
      <c r="KOM19" s="766"/>
      <c r="KON19" s="766"/>
      <c r="KOO19" s="766"/>
      <c r="KOP19" s="766"/>
      <c r="KOQ19" s="766"/>
      <c r="KOR19" s="766"/>
      <c r="KOS19" s="766"/>
      <c r="KOT19" s="766"/>
      <c r="KOU19" s="766"/>
      <c r="KOV19" s="766"/>
      <c r="KOW19" s="766"/>
      <c r="KOX19" s="766"/>
      <c r="KOY19" s="766"/>
      <c r="KOZ19" s="766"/>
      <c r="KPA19" s="766"/>
      <c r="KPB19" s="766"/>
      <c r="KPC19" s="766"/>
      <c r="KPD19" s="766"/>
      <c r="KPE19" s="766"/>
      <c r="KPF19" s="766"/>
      <c r="KPG19" s="766"/>
      <c r="KPH19" s="766"/>
      <c r="KPI19" s="766"/>
      <c r="KPJ19" s="766"/>
      <c r="KPK19" s="766"/>
      <c r="KPL19" s="766"/>
      <c r="KPM19" s="766"/>
      <c r="KPN19" s="766"/>
      <c r="KPO19" s="766"/>
      <c r="KPP19" s="766"/>
      <c r="KPQ19" s="766"/>
      <c r="KPR19" s="766"/>
      <c r="KPS19" s="766"/>
      <c r="KPT19" s="766"/>
      <c r="KPU19" s="766"/>
      <c r="KPV19" s="766"/>
      <c r="KPW19" s="766"/>
      <c r="KPX19" s="766"/>
      <c r="KPY19" s="766"/>
      <c r="KPZ19" s="766"/>
      <c r="KQA19" s="766"/>
      <c r="KQB19" s="766"/>
      <c r="KQC19" s="766"/>
      <c r="KQD19" s="766"/>
      <c r="KQE19" s="766"/>
      <c r="KQF19" s="766"/>
      <c r="KQG19" s="766"/>
      <c r="KQH19" s="766"/>
      <c r="KQI19" s="766"/>
      <c r="KQJ19" s="766"/>
      <c r="KQK19" s="766"/>
      <c r="KQL19" s="766"/>
      <c r="KQM19" s="766"/>
      <c r="KQN19" s="766"/>
      <c r="KQO19" s="766"/>
      <c r="KQP19" s="766"/>
      <c r="KQQ19" s="766"/>
      <c r="KQR19" s="766"/>
      <c r="KQS19" s="766"/>
      <c r="KQT19" s="766"/>
      <c r="KQU19" s="766"/>
      <c r="KQV19" s="766"/>
      <c r="KQW19" s="766"/>
      <c r="KQX19" s="766"/>
      <c r="KQY19" s="766"/>
      <c r="KQZ19" s="766"/>
      <c r="KRA19" s="766"/>
      <c r="KRB19" s="766"/>
      <c r="KRC19" s="766"/>
      <c r="KRD19" s="766"/>
      <c r="KRE19" s="766"/>
      <c r="KRF19" s="766"/>
      <c r="KRG19" s="766"/>
      <c r="KRH19" s="766"/>
      <c r="KRI19" s="766"/>
      <c r="KRJ19" s="766"/>
      <c r="KRK19" s="766"/>
      <c r="KRL19" s="766"/>
      <c r="KRM19" s="766"/>
      <c r="KRN19" s="766"/>
      <c r="KRO19" s="766"/>
      <c r="KRP19" s="766"/>
      <c r="KRQ19" s="766"/>
      <c r="KRR19" s="766"/>
      <c r="KRS19" s="766"/>
      <c r="KRT19" s="766"/>
      <c r="KRU19" s="766"/>
      <c r="KRV19" s="766"/>
      <c r="KRW19" s="766"/>
      <c r="KRX19" s="766"/>
      <c r="KRY19" s="766"/>
      <c r="KRZ19" s="766"/>
      <c r="KSA19" s="766"/>
      <c r="KSB19" s="766"/>
      <c r="KSC19" s="766"/>
      <c r="KSD19" s="766"/>
      <c r="KSE19" s="766"/>
      <c r="KSF19" s="766"/>
      <c r="KSG19" s="766"/>
      <c r="KSH19" s="766"/>
      <c r="KSI19" s="766"/>
      <c r="KSJ19" s="766"/>
      <c r="KSK19" s="766"/>
      <c r="KSL19" s="766"/>
      <c r="KSM19" s="766"/>
      <c r="KSN19" s="766"/>
      <c r="KSO19" s="766"/>
      <c r="KSP19" s="766"/>
      <c r="KSQ19" s="766"/>
      <c r="KSR19" s="766"/>
      <c r="KSS19" s="766"/>
      <c r="KST19" s="766"/>
      <c r="KSU19" s="766"/>
      <c r="KSV19" s="766"/>
      <c r="KSW19" s="766"/>
      <c r="KSX19" s="766"/>
      <c r="KSY19" s="766"/>
      <c r="KSZ19" s="766"/>
      <c r="KTA19" s="766"/>
      <c r="KTB19" s="766"/>
      <c r="KTC19" s="766"/>
      <c r="KTD19" s="766"/>
      <c r="KTE19" s="766"/>
      <c r="KTF19" s="766"/>
      <c r="KTG19" s="766"/>
      <c r="KTH19" s="766"/>
      <c r="KTI19" s="766"/>
      <c r="KTJ19" s="766"/>
      <c r="KTK19" s="766"/>
      <c r="KTL19" s="766"/>
      <c r="KTM19" s="766"/>
      <c r="KTN19" s="766"/>
      <c r="KTO19" s="766"/>
      <c r="KTP19" s="766"/>
      <c r="KTQ19" s="766"/>
      <c r="KTR19" s="766"/>
      <c r="KTS19" s="766"/>
      <c r="KTT19" s="766"/>
      <c r="KTU19" s="766"/>
      <c r="KTV19" s="766"/>
      <c r="KTW19" s="766"/>
      <c r="KTX19" s="766"/>
      <c r="KTY19" s="766"/>
      <c r="KTZ19" s="766"/>
      <c r="KUA19" s="766"/>
      <c r="KUB19" s="766"/>
      <c r="KUC19" s="766"/>
      <c r="KUD19" s="766"/>
      <c r="KUE19" s="766"/>
      <c r="KUF19" s="766"/>
      <c r="KUG19" s="766"/>
      <c r="KUH19" s="766"/>
      <c r="KUI19" s="766"/>
      <c r="KUJ19" s="766"/>
      <c r="KUK19" s="766"/>
      <c r="KUL19" s="766"/>
      <c r="KUM19" s="766"/>
      <c r="KUN19" s="766"/>
      <c r="KUO19" s="766"/>
      <c r="KUP19" s="766"/>
      <c r="KUQ19" s="766"/>
      <c r="KUR19" s="766"/>
      <c r="KUS19" s="766"/>
      <c r="KUT19" s="766"/>
      <c r="KUU19" s="766"/>
      <c r="KUV19" s="766"/>
      <c r="KUW19" s="766"/>
      <c r="KUX19" s="766"/>
      <c r="KUY19" s="766"/>
      <c r="KUZ19" s="766"/>
      <c r="KVA19" s="766"/>
      <c r="KVB19" s="766"/>
      <c r="KVC19" s="766"/>
      <c r="KVD19" s="766"/>
      <c r="KVE19" s="766"/>
      <c r="KVF19" s="766"/>
      <c r="KVG19" s="766"/>
      <c r="KVH19" s="766"/>
      <c r="KVI19" s="766"/>
      <c r="KVJ19" s="766"/>
      <c r="KVK19" s="766"/>
      <c r="KVL19" s="766"/>
      <c r="KVM19" s="766"/>
      <c r="KVN19" s="766"/>
      <c r="KVO19" s="766"/>
      <c r="KVP19" s="766"/>
      <c r="KVQ19" s="766"/>
      <c r="KVR19" s="766"/>
      <c r="KVS19" s="766"/>
      <c r="KVT19" s="766"/>
      <c r="KVU19" s="766"/>
      <c r="KVV19" s="766"/>
      <c r="KVW19" s="766"/>
      <c r="KVX19" s="766"/>
      <c r="KVY19" s="766"/>
      <c r="KVZ19" s="766"/>
      <c r="KWA19" s="766"/>
      <c r="KWB19" s="766"/>
      <c r="KWC19" s="766"/>
      <c r="KWD19" s="766"/>
      <c r="KWE19" s="766"/>
      <c r="KWF19" s="766"/>
      <c r="KWG19" s="766"/>
      <c r="KWH19" s="766"/>
      <c r="KWI19" s="766"/>
      <c r="KWJ19" s="766"/>
      <c r="KWK19" s="766"/>
      <c r="KWL19" s="766"/>
      <c r="KWM19" s="766"/>
      <c r="KWN19" s="766"/>
      <c r="KWO19" s="766"/>
      <c r="KWP19" s="766"/>
      <c r="KWQ19" s="766"/>
      <c r="KWR19" s="766"/>
      <c r="KWS19" s="766"/>
      <c r="KWT19" s="766"/>
      <c r="KWU19" s="766"/>
      <c r="KWV19" s="766"/>
      <c r="KWW19" s="766"/>
      <c r="KWX19" s="766"/>
      <c r="KWY19" s="766"/>
      <c r="KWZ19" s="766"/>
      <c r="KXA19" s="766"/>
      <c r="KXB19" s="766"/>
      <c r="KXC19" s="766"/>
      <c r="KXD19" s="766"/>
      <c r="KXE19" s="766"/>
      <c r="KXF19" s="766"/>
      <c r="KXG19" s="766"/>
      <c r="KXH19" s="766"/>
      <c r="KXI19" s="766"/>
      <c r="KXJ19" s="766"/>
      <c r="KXK19" s="766"/>
      <c r="KXL19" s="766"/>
      <c r="KXM19" s="766"/>
      <c r="KXN19" s="766"/>
      <c r="KXO19" s="766"/>
      <c r="KXP19" s="766"/>
      <c r="KXQ19" s="766"/>
      <c r="KXR19" s="766"/>
      <c r="KXS19" s="766"/>
      <c r="KXT19" s="766"/>
      <c r="KXU19" s="766"/>
      <c r="KXV19" s="766"/>
      <c r="KXW19" s="766"/>
      <c r="KXX19" s="766"/>
      <c r="KXY19" s="766"/>
      <c r="KXZ19" s="766"/>
      <c r="KYA19" s="766"/>
      <c r="KYB19" s="766"/>
      <c r="KYC19" s="766"/>
      <c r="KYD19" s="766"/>
      <c r="KYE19" s="766"/>
      <c r="KYF19" s="766"/>
      <c r="KYG19" s="766"/>
      <c r="KYH19" s="766"/>
      <c r="KYI19" s="766"/>
      <c r="KYJ19" s="766"/>
      <c r="KYK19" s="766"/>
      <c r="KYL19" s="766"/>
      <c r="KYM19" s="766"/>
      <c r="KYN19" s="766"/>
      <c r="KYO19" s="766"/>
      <c r="KYP19" s="766"/>
      <c r="KYQ19" s="766"/>
      <c r="KYR19" s="766"/>
      <c r="KYS19" s="766"/>
      <c r="KYT19" s="766"/>
      <c r="KYU19" s="766"/>
      <c r="KYV19" s="766"/>
      <c r="KYW19" s="766"/>
      <c r="KYX19" s="766"/>
      <c r="KYY19" s="766"/>
      <c r="KYZ19" s="766"/>
      <c r="KZA19" s="766"/>
      <c r="KZB19" s="766"/>
      <c r="KZC19" s="766"/>
      <c r="KZD19" s="766"/>
      <c r="KZE19" s="766"/>
      <c r="KZF19" s="766"/>
      <c r="KZG19" s="766"/>
      <c r="KZH19" s="766"/>
      <c r="KZI19" s="766"/>
      <c r="KZJ19" s="766"/>
      <c r="KZK19" s="766"/>
      <c r="KZL19" s="766"/>
      <c r="KZM19" s="766"/>
      <c r="KZN19" s="766"/>
      <c r="KZO19" s="766"/>
      <c r="KZP19" s="766"/>
      <c r="KZQ19" s="766"/>
      <c r="KZR19" s="766"/>
      <c r="KZS19" s="766"/>
      <c r="KZT19" s="766"/>
      <c r="KZU19" s="766"/>
      <c r="KZV19" s="766"/>
      <c r="KZW19" s="766"/>
      <c r="KZX19" s="766"/>
      <c r="KZY19" s="766"/>
      <c r="KZZ19" s="766"/>
      <c r="LAA19" s="766"/>
      <c r="LAB19" s="766"/>
      <c r="LAC19" s="766"/>
      <c r="LAD19" s="766"/>
      <c r="LAE19" s="766"/>
      <c r="LAF19" s="766"/>
      <c r="LAG19" s="766"/>
      <c r="LAH19" s="766"/>
      <c r="LAI19" s="766"/>
      <c r="LAJ19" s="766"/>
      <c r="LAK19" s="766"/>
      <c r="LAL19" s="766"/>
      <c r="LAM19" s="766"/>
      <c r="LAN19" s="766"/>
      <c r="LAO19" s="766"/>
      <c r="LAP19" s="766"/>
      <c r="LAQ19" s="766"/>
      <c r="LAR19" s="766"/>
      <c r="LAS19" s="766"/>
      <c r="LAT19" s="766"/>
      <c r="LAU19" s="766"/>
      <c r="LAV19" s="766"/>
      <c r="LAW19" s="766"/>
      <c r="LAX19" s="766"/>
      <c r="LAY19" s="766"/>
      <c r="LAZ19" s="766"/>
      <c r="LBA19" s="766"/>
      <c r="LBB19" s="766"/>
      <c r="LBC19" s="766"/>
      <c r="LBD19" s="766"/>
      <c r="LBE19" s="766"/>
      <c r="LBF19" s="766"/>
      <c r="LBG19" s="766"/>
      <c r="LBH19" s="766"/>
      <c r="LBI19" s="766"/>
      <c r="LBJ19" s="766"/>
      <c r="LBK19" s="766"/>
      <c r="LBL19" s="766"/>
      <c r="LBM19" s="766"/>
      <c r="LBN19" s="766"/>
      <c r="LBO19" s="766"/>
      <c r="LBP19" s="766"/>
      <c r="LBQ19" s="766"/>
      <c r="LBR19" s="766"/>
      <c r="LBS19" s="766"/>
      <c r="LBT19" s="766"/>
      <c r="LBU19" s="766"/>
      <c r="LBV19" s="766"/>
      <c r="LBW19" s="766"/>
      <c r="LBX19" s="766"/>
      <c r="LBY19" s="766"/>
      <c r="LBZ19" s="766"/>
      <c r="LCA19" s="766"/>
      <c r="LCB19" s="766"/>
      <c r="LCC19" s="766"/>
      <c r="LCD19" s="766"/>
      <c r="LCE19" s="766"/>
      <c r="LCF19" s="766"/>
      <c r="LCG19" s="766"/>
      <c r="LCH19" s="766"/>
      <c r="LCI19" s="766"/>
      <c r="LCJ19" s="766"/>
      <c r="LCK19" s="766"/>
      <c r="LCL19" s="766"/>
      <c r="LCM19" s="766"/>
      <c r="LCN19" s="766"/>
      <c r="LCO19" s="766"/>
      <c r="LCP19" s="766"/>
      <c r="LCQ19" s="766"/>
      <c r="LCR19" s="766"/>
      <c r="LCS19" s="766"/>
      <c r="LCT19" s="766"/>
      <c r="LCU19" s="766"/>
      <c r="LCV19" s="766"/>
      <c r="LCW19" s="766"/>
      <c r="LCX19" s="766"/>
      <c r="LCY19" s="766"/>
      <c r="LCZ19" s="766"/>
      <c r="LDA19" s="766"/>
      <c r="LDB19" s="766"/>
      <c r="LDC19" s="766"/>
      <c r="LDD19" s="766"/>
      <c r="LDE19" s="766"/>
      <c r="LDF19" s="766"/>
      <c r="LDG19" s="766"/>
      <c r="LDH19" s="766"/>
      <c r="LDI19" s="766"/>
      <c r="LDJ19" s="766"/>
      <c r="LDK19" s="766"/>
      <c r="LDL19" s="766"/>
      <c r="LDM19" s="766"/>
      <c r="LDN19" s="766"/>
      <c r="LDO19" s="766"/>
      <c r="LDP19" s="766"/>
      <c r="LDQ19" s="766"/>
      <c r="LDR19" s="766"/>
      <c r="LDS19" s="766"/>
      <c r="LDT19" s="766"/>
      <c r="LDU19" s="766"/>
      <c r="LDV19" s="766"/>
      <c r="LDW19" s="766"/>
      <c r="LDX19" s="766"/>
      <c r="LDY19" s="766"/>
      <c r="LDZ19" s="766"/>
      <c r="LEA19" s="766"/>
      <c r="LEB19" s="766"/>
      <c r="LEC19" s="766"/>
      <c r="LED19" s="766"/>
      <c r="LEE19" s="766"/>
      <c r="LEF19" s="766"/>
      <c r="LEG19" s="766"/>
      <c r="LEH19" s="766"/>
      <c r="LEI19" s="766"/>
      <c r="LEJ19" s="766"/>
      <c r="LEK19" s="766"/>
      <c r="LEL19" s="766"/>
      <c r="LEM19" s="766"/>
      <c r="LEN19" s="766"/>
      <c r="LEO19" s="766"/>
      <c r="LEP19" s="766"/>
      <c r="LEQ19" s="766"/>
      <c r="LER19" s="766"/>
      <c r="LES19" s="766"/>
      <c r="LET19" s="766"/>
      <c r="LEU19" s="766"/>
      <c r="LEV19" s="766"/>
      <c r="LEW19" s="766"/>
      <c r="LEX19" s="766"/>
      <c r="LEY19" s="766"/>
      <c r="LEZ19" s="766"/>
      <c r="LFA19" s="766"/>
      <c r="LFB19" s="766"/>
      <c r="LFC19" s="766"/>
      <c r="LFD19" s="766"/>
      <c r="LFE19" s="766"/>
      <c r="LFF19" s="766"/>
      <c r="LFG19" s="766"/>
      <c r="LFH19" s="766"/>
      <c r="LFI19" s="766"/>
      <c r="LFJ19" s="766"/>
      <c r="LFK19" s="766"/>
      <c r="LFL19" s="766"/>
      <c r="LFM19" s="766"/>
      <c r="LFN19" s="766"/>
      <c r="LFO19" s="766"/>
      <c r="LFP19" s="766"/>
      <c r="LFQ19" s="766"/>
      <c r="LFR19" s="766"/>
      <c r="LFS19" s="766"/>
      <c r="LFT19" s="766"/>
      <c r="LFU19" s="766"/>
      <c r="LFV19" s="766"/>
      <c r="LFW19" s="766"/>
      <c r="LFX19" s="766"/>
      <c r="LFY19" s="766"/>
      <c r="LFZ19" s="766"/>
      <c r="LGA19" s="766"/>
      <c r="LGB19" s="766"/>
      <c r="LGC19" s="766"/>
      <c r="LGD19" s="766"/>
      <c r="LGE19" s="766"/>
      <c r="LGF19" s="766"/>
      <c r="LGG19" s="766"/>
      <c r="LGH19" s="766"/>
      <c r="LGI19" s="766"/>
      <c r="LGJ19" s="766"/>
      <c r="LGK19" s="766"/>
      <c r="LGL19" s="766"/>
      <c r="LGM19" s="766"/>
      <c r="LGN19" s="766"/>
      <c r="LGO19" s="766"/>
      <c r="LGP19" s="766"/>
      <c r="LGQ19" s="766"/>
      <c r="LGR19" s="766"/>
      <c r="LGS19" s="766"/>
      <c r="LGT19" s="766"/>
      <c r="LGU19" s="766"/>
      <c r="LGV19" s="766"/>
      <c r="LGW19" s="766"/>
      <c r="LGX19" s="766"/>
      <c r="LGY19" s="766"/>
      <c r="LGZ19" s="766"/>
      <c r="LHA19" s="766"/>
      <c r="LHB19" s="766"/>
      <c r="LHC19" s="766"/>
      <c r="LHD19" s="766"/>
      <c r="LHE19" s="766"/>
      <c r="LHF19" s="766"/>
      <c r="LHG19" s="766"/>
      <c r="LHH19" s="766"/>
      <c r="LHI19" s="766"/>
      <c r="LHJ19" s="766"/>
      <c r="LHK19" s="766"/>
      <c r="LHL19" s="766"/>
      <c r="LHM19" s="766"/>
      <c r="LHN19" s="766"/>
      <c r="LHO19" s="766"/>
      <c r="LHP19" s="766"/>
      <c r="LHQ19" s="766"/>
      <c r="LHR19" s="766"/>
      <c r="LHS19" s="766"/>
      <c r="LHT19" s="766"/>
      <c r="LHU19" s="766"/>
      <c r="LHV19" s="766"/>
      <c r="LHW19" s="766"/>
      <c r="LHX19" s="766"/>
      <c r="LHY19" s="766"/>
      <c r="LHZ19" s="766"/>
      <c r="LIA19" s="766"/>
      <c r="LIB19" s="766"/>
      <c r="LIC19" s="766"/>
      <c r="LID19" s="766"/>
      <c r="LIE19" s="766"/>
      <c r="LIF19" s="766"/>
      <c r="LIG19" s="766"/>
      <c r="LIH19" s="766"/>
      <c r="LII19" s="766"/>
      <c r="LIJ19" s="766"/>
      <c r="LIK19" s="766"/>
      <c r="LIL19" s="766"/>
      <c r="LIM19" s="766"/>
      <c r="LIN19" s="766"/>
      <c r="LIO19" s="766"/>
      <c r="LIP19" s="766"/>
      <c r="LIQ19" s="766"/>
      <c r="LIR19" s="766"/>
      <c r="LIS19" s="766"/>
      <c r="LIT19" s="766"/>
      <c r="LIU19" s="766"/>
      <c r="LIV19" s="766"/>
      <c r="LIW19" s="766"/>
      <c r="LIX19" s="766"/>
      <c r="LIY19" s="766"/>
      <c r="LIZ19" s="766"/>
      <c r="LJA19" s="766"/>
      <c r="LJB19" s="766"/>
      <c r="LJC19" s="766"/>
      <c r="LJD19" s="766"/>
      <c r="LJE19" s="766"/>
      <c r="LJF19" s="766"/>
      <c r="LJG19" s="766"/>
      <c r="LJH19" s="766"/>
      <c r="LJI19" s="766"/>
      <c r="LJJ19" s="766"/>
      <c r="LJK19" s="766"/>
      <c r="LJL19" s="766"/>
      <c r="LJM19" s="766"/>
      <c r="LJN19" s="766"/>
      <c r="LJO19" s="766"/>
      <c r="LJP19" s="766"/>
      <c r="LJQ19" s="766"/>
      <c r="LJR19" s="766"/>
      <c r="LJS19" s="766"/>
      <c r="LJT19" s="766"/>
      <c r="LJU19" s="766"/>
      <c r="LJV19" s="766"/>
      <c r="LJW19" s="766"/>
      <c r="LJX19" s="766"/>
      <c r="LJY19" s="766"/>
      <c r="LJZ19" s="766"/>
      <c r="LKA19" s="766"/>
      <c r="LKB19" s="766"/>
      <c r="LKC19" s="766"/>
      <c r="LKD19" s="766"/>
      <c r="LKE19" s="766"/>
      <c r="LKF19" s="766"/>
      <c r="LKG19" s="766"/>
      <c r="LKH19" s="766"/>
      <c r="LKI19" s="766"/>
      <c r="LKJ19" s="766"/>
      <c r="LKK19" s="766"/>
      <c r="LKL19" s="766"/>
      <c r="LKM19" s="766"/>
      <c r="LKN19" s="766"/>
      <c r="LKO19" s="766"/>
      <c r="LKP19" s="766"/>
      <c r="LKQ19" s="766"/>
      <c r="LKR19" s="766"/>
      <c r="LKS19" s="766"/>
      <c r="LKT19" s="766"/>
      <c r="LKU19" s="766"/>
      <c r="LKV19" s="766"/>
      <c r="LKW19" s="766"/>
      <c r="LKX19" s="766"/>
      <c r="LKY19" s="766"/>
      <c r="LKZ19" s="766"/>
      <c r="LLA19" s="766"/>
      <c r="LLB19" s="766"/>
      <c r="LLC19" s="766"/>
      <c r="LLD19" s="766"/>
      <c r="LLE19" s="766"/>
      <c r="LLF19" s="766"/>
      <c r="LLG19" s="766"/>
      <c r="LLH19" s="766"/>
      <c r="LLI19" s="766"/>
      <c r="LLJ19" s="766"/>
      <c r="LLK19" s="766"/>
      <c r="LLL19" s="766"/>
      <c r="LLM19" s="766"/>
      <c r="LLN19" s="766"/>
      <c r="LLO19" s="766"/>
      <c r="LLP19" s="766"/>
      <c r="LLQ19" s="766"/>
      <c r="LLR19" s="766"/>
      <c r="LLS19" s="766"/>
      <c r="LLT19" s="766"/>
      <c r="LLU19" s="766"/>
      <c r="LLV19" s="766"/>
      <c r="LLW19" s="766"/>
      <c r="LLX19" s="766"/>
      <c r="LLY19" s="766"/>
      <c r="LLZ19" s="766"/>
      <c r="LMA19" s="766"/>
      <c r="LMB19" s="766"/>
      <c r="LMC19" s="766"/>
      <c r="LMD19" s="766"/>
      <c r="LME19" s="766"/>
      <c r="LMF19" s="766"/>
      <c r="LMG19" s="766"/>
      <c r="LMH19" s="766"/>
      <c r="LMI19" s="766"/>
      <c r="LMJ19" s="766"/>
      <c r="LMK19" s="766"/>
      <c r="LML19" s="766"/>
      <c r="LMM19" s="766"/>
      <c r="LMN19" s="766"/>
      <c r="LMO19" s="766"/>
      <c r="LMP19" s="766"/>
      <c r="LMQ19" s="766"/>
      <c r="LMR19" s="766"/>
      <c r="LMS19" s="766"/>
      <c r="LMT19" s="766"/>
      <c r="LMU19" s="766"/>
      <c r="LMV19" s="766"/>
      <c r="LMW19" s="766"/>
      <c r="LMX19" s="766"/>
      <c r="LMY19" s="766"/>
      <c r="LMZ19" s="766"/>
      <c r="LNA19" s="766"/>
      <c r="LNB19" s="766"/>
      <c r="LNC19" s="766"/>
      <c r="LND19" s="766"/>
      <c r="LNE19" s="766"/>
      <c r="LNF19" s="766"/>
      <c r="LNG19" s="766"/>
      <c r="LNH19" s="766"/>
      <c r="LNI19" s="766"/>
      <c r="LNJ19" s="766"/>
      <c r="LNK19" s="766"/>
      <c r="LNL19" s="766"/>
      <c r="LNM19" s="766"/>
      <c r="LNN19" s="766"/>
      <c r="LNO19" s="766"/>
      <c r="LNP19" s="766"/>
      <c r="LNQ19" s="766"/>
      <c r="LNR19" s="766"/>
      <c r="LNS19" s="766"/>
      <c r="LNT19" s="766"/>
      <c r="LNU19" s="766"/>
      <c r="LNV19" s="766"/>
      <c r="LNW19" s="766"/>
      <c r="LNX19" s="766"/>
      <c r="LNY19" s="766"/>
      <c r="LNZ19" s="766"/>
      <c r="LOA19" s="766"/>
      <c r="LOB19" s="766"/>
      <c r="LOC19" s="766"/>
      <c r="LOD19" s="766"/>
      <c r="LOE19" s="766"/>
      <c r="LOF19" s="766"/>
      <c r="LOG19" s="766"/>
      <c r="LOH19" s="766"/>
      <c r="LOI19" s="766"/>
      <c r="LOJ19" s="766"/>
      <c r="LOK19" s="766"/>
      <c r="LOL19" s="766"/>
      <c r="LOM19" s="766"/>
      <c r="LON19" s="766"/>
      <c r="LOO19" s="766"/>
      <c r="LOP19" s="766"/>
      <c r="LOQ19" s="766"/>
      <c r="LOR19" s="766"/>
      <c r="LOS19" s="766"/>
      <c r="LOT19" s="766"/>
      <c r="LOU19" s="766"/>
      <c r="LOV19" s="766"/>
      <c r="LOW19" s="766"/>
      <c r="LOX19" s="766"/>
      <c r="LOY19" s="766"/>
      <c r="LOZ19" s="766"/>
      <c r="LPA19" s="766"/>
      <c r="LPB19" s="766"/>
      <c r="LPC19" s="766"/>
      <c r="LPD19" s="766"/>
      <c r="LPE19" s="766"/>
      <c r="LPF19" s="766"/>
      <c r="LPG19" s="766"/>
      <c r="LPH19" s="766"/>
      <c r="LPI19" s="766"/>
      <c r="LPJ19" s="766"/>
      <c r="LPK19" s="766"/>
      <c r="LPL19" s="766"/>
      <c r="LPM19" s="766"/>
      <c r="LPN19" s="766"/>
      <c r="LPO19" s="766"/>
      <c r="LPP19" s="766"/>
      <c r="LPQ19" s="766"/>
      <c r="LPR19" s="766"/>
      <c r="LPS19" s="766"/>
      <c r="LPT19" s="766"/>
      <c r="LPU19" s="766"/>
      <c r="LPV19" s="766"/>
      <c r="LPW19" s="766"/>
      <c r="LPX19" s="766"/>
      <c r="LPY19" s="766"/>
      <c r="LPZ19" s="766"/>
      <c r="LQA19" s="766"/>
      <c r="LQB19" s="766"/>
      <c r="LQC19" s="766"/>
      <c r="LQD19" s="766"/>
      <c r="LQE19" s="766"/>
      <c r="LQF19" s="766"/>
      <c r="LQG19" s="766"/>
      <c r="LQH19" s="766"/>
      <c r="LQI19" s="766"/>
      <c r="LQJ19" s="766"/>
      <c r="LQK19" s="766"/>
      <c r="LQL19" s="766"/>
      <c r="LQM19" s="766"/>
      <c r="LQN19" s="766"/>
      <c r="LQO19" s="766"/>
      <c r="LQP19" s="766"/>
      <c r="LQQ19" s="766"/>
      <c r="LQR19" s="766"/>
      <c r="LQS19" s="766"/>
      <c r="LQT19" s="766"/>
      <c r="LQU19" s="766"/>
      <c r="LQV19" s="766"/>
      <c r="LQW19" s="766"/>
      <c r="LQX19" s="766"/>
      <c r="LQY19" s="766"/>
      <c r="LQZ19" s="766"/>
      <c r="LRA19" s="766"/>
      <c r="LRB19" s="766"/>
      <c r="LRC19" s="766"/>
      <c r="LRD19" s="766"/>
      <c r="LRE19" s="766"/>
      <c r="LRF19" s="766"/>
      <c r="LRG19" s="766"/>
      <c r="LRH19" s="766"/>
      <c r="LRI19" s="766"/>
      <c r="LRJ19" s="766"/>
      <c r="LRK19" s="766"/>
      <c r="LRL19" s="766"/>
      <c r="LRM19" s="766"/>
      <c r="LRN19" s="766"/>
      <c r="LRO19" s="766"/>
      <c r="LRP19" s="766"/>
      <c r="LRQ19" s="766"/>
      <c r="LRR19" s="766"/>
      <c r="LRS19" s="766"/>
      <c r="LRT19" s="766"/>
      <c r="LRU19" s="766"/>
      <c r="LRV19" s="766"/>
      <c r="LRW19" s="766"/>
      <c r="LRX19" s="766"/>
      <c r="LRY19" s="766"/>
      <c r="LRZ19" s="766"/>
      <c r="LSA19" s="766"/>
      <c r="LSB19" s="766"/>
      <c r="LSC19" s="766"/>
      <c r="LSD19" s="766"/>
      <c r="LSE19" s="766"/>
      <c r="LSF19" s="766"/>
      <c r="LSG19" s="766"/>
      <c r="LSH19" s="766"/>
      <c r="LSI19" s="766"/>
      <c r="LSJ19" s="766"/>
      <c r="LSK19" s="766"/>
      <c r="LSL19" s="766"/>
      <c r="LSM19" s="766"/>
      <c r="LSN19" s="766"/>
      <c r="LSO19" s="766"/>
      <c r="LSP19" s="766"/>
      <c r="LSQ19" s="766"/>
      <c r="LSR19" s="766"/>
      <c r="LSS19" s="766"/>
      <c r="LST19" s="766"/>
      <c r="LSU19" s="766"/>
      <c r="LSV19" s="766"/>
      <c r="LSW19" s="766"/>
      <c r="LSX19" s="766"/>
      <c r="LSY19" s="766"/>
      <c r="LSZ19" s="766"/>
      <c r="LTA19" s="766"/>
      <c r="LTB19" s="766"/>
      <c r="LTC19" s="766"/>
      <c r="LTD19" s="766"/>
      <c r="LTE19" s="766"/>
      <c r="LTF19" s="766"/>
      <c r="LTG19" s="766"/>
      <c r="LTH19" s="766"/>
      <c r="LTI19" s="766"/>
      <c r="LTJ19" s="766"/>
      <c r="LTK19" s="766"/>
      <c r="LTL19" s="766"/>
      <c r="LTM19" s="766"/>
      <c r="LTN19" s="766"/>
      <c r="LTO19" s="766"/>
      <c r="LTP19" s="766"/>
      <c r="LTQ19" s="766"/>
      <c r="LTR19" s="766"/>
      <c r="LTS19" s="766"/>
      <c r="LTT19" s="766"/>
      <c r="LTU19" s="766"/>
      <c r="LTV19" s="766"/>
      <c r="LTW19" s="766"/>
      <c r="LTX19" s="766"/>
      <c r="LTY19" s="766"/>
      <c r="LTZ19" s="766"/>
      <c r="LUA19" s="766"/>
      <c r="LUB19" s="766"/>
      <c r="LUC19" s="766"/>
      <c r="LUD19" s="766"/>
      <c r="LUE19" s="766"/>
      <c r="LUF19" s="766"/>
      <c r="LUG19" s="766"/>
      <c r="LUH19" s="766"/>
      <c r="LUI19" s="766"/>
      <c r="LUJ19" s="766"/>
      <c r="LUK19" s="766"/>
      <c r="LUL19" s="766"/>
      <c r="LUM19" s="766"/>
      <c r="LUN19" s="766"/>
      <c r="LUO19" s="766"/>
      <c r="LUP19" s="766"/>
      <c r="LUQ19" s="766"/>
      <c r="LUR19" s="766"/>
      <c r="LUS19" s="766"/>
      <c r="LUT19" s="766"/>
      <c r="LUU19" s="766"/>
      <c r="LUV19" s="766"/>
      <c r="LUW19" s="766"/>
      <c r="LUX19" s="766"/>
      <c r="LUY19" s="766"/>
      <c r="LUZ19" s="766"/>
      <c r="LVA19" s="766"/>
      <c r="LVB19" s="766"/>
      <c r="LVC19" s="766"/>
      <c r="LVD19" s="766"/>
      <c r="LVE19" s="766"/>
      <c r="LVF19" s="766"/>
      <c r="LVG19" s="766"/>
      <c r="LVH19" s="766"/>
      <c r="LVI19" s="766"/>
      <c r="LVJ19" s="766"/>
      <c r="LVK19" s="766"/>
      <c r="LVL19" s="766"/>
      <c r="LVM19" s="766"/>
      <c r="LVN19" s="766"/>
      <c r="LVO19" s="766"/>
      <c r="LVP19" s="766"/>
      <c r="LVQ19" s="766"/>
      <c r="LVR19" s="766"/>
      <c r="LVS19" s="766"/>
      <c r="LVT19" s="766"/>
      <c r="LVU19" s="766"/>
      <c r="LVV19" s="766"/>
      <c r="LVW19" s="766"/>
      <c r="LVX19" s="766"/>
      <c r="LVY19" s="766"/>
      <c r="LVZ19" s="766"/>
      <c r="LWA19" s="766"/>
      <c r="LWB19" s="766"/>
      <c r="LWC19" s="766"/>
      <c r="LWD19" s="766"/>
      <c r="LWE19" s="766"/>
      <c r="LWF19" s="766"/>
      <c r="LWG19" s="766"/>
      <c r="LWH19" s="766"/>
      <c r="LWI19" s="766"/>
      <c r="LWJ19" s="766"/>
      <c r="LWK19" s="766"/>
      <c r="LWL19" s="766"/>
      <c r="LWM19" s="766"/>
      <c r="LWN19" s="766"/>
      <c r="LWO19" s="766"/>
      <c r="LWP19" s="766"/>
      <c r="LWQ19" s="766"/>
      <c r="LWR19" s="766"/>
      <c r="LWS19" s="766"/>
      <c r="LWT19" s="766"/>
      <c r="LWU19" s="766"/>
      <c r="LWV19" s="766"/>
      <c r="LWW19" s="766"/>
      <c r="LWX19" s="766"/>
      <c r="LWY19" s="766"/>
      <c r="LWZ19" s="766"/>
      <c r="LXA19" s="766"/>
      <c r="LXB19" s="766"/>
      <c r="LXC19" s="766"/>
      <c r="LXD19" s="766"/>
      <c r="LXE19" s="766"/>
      <c r="LXF19" s="766"/>
      <c r="LXG19" s="766"/>
      <c r="LXH19" s="766"/>
      <c r="LXI19" s="766"/>
      <c r="LXJ19" s="766"/>
      <c r="LXK19" s="766"/>
      <c r="LXL19" s="766"/>
      <c r="LXM19" s="766"/>
      <c r="LXN19" s="766"/>
      <c r="LXO19" s="766"/>
      <c r="LXP19" s="766"/>
      <c r="LXQ19" s="766"/>
      <c r="LXR19" s="766"/>
      <c r="LXS19" s="766"/>
      <c r="LXT19" s="766"/>
      <c r="LXU19" s="766"/>
      <c r="LXV19" s="766"/>
      <c r="LXW19" s="766"/>
      <c r="LXX19" s="766"/>
      <c r="LXY19" s="766"/>
      <c r="LXZ19" s="766"/>
      <c r="LYA19" s="766"/>
      <c r="LYB19" s="766"/>
      <c r="LYC19" s="766"/>
      <c r="LYD19" s="766"/>
      <c r="LYE19" s="766"/>
      <c r="LYF19" s="766"/>
      <c r="LYG19" s="766"/>
      <c r="LYH19" s="766"/>
      <c r="LYI19" s="766"/>
      <c r="LYJ19" s="766"/>
      <c r="LYK19" s="766"/>
      <c r="LYL19" s="766"/>
      <c r="LYM19" s="766"/>
      <c r="LYN19" s="766"/>
      <c r="LYO19" s="766"/>
      <c r="LYP19" s="766"/>
      <c r="LYQ19" s="766"/>
      <c r="LYR19" s="766"/>
      <c r="LYS19" s="766"/>
      <c r="LYT19" s="766"/>
      <c r="LYU19" s="766"/>
      <c r="LYV19" s="766"/>
      <c r="LYW19" s="766"/>
      <c r="LYX19" s="766"/>
      <c r="LYY19" s="766"/>
      <c r="LYZ19" s="766"/>
      <c r="LZA19" s="766"/>
      <c r="LZB19" s="766"/>
      <c r="LZC19" s="766"/>
      <c r="LZD19" s="766"/>
      <c r="LZE19" s="766"/>
      <c r="LZF19" s="766"/>
      <c r="LZG19" s="766"/>
      <c r="LZH19" s="766"/>
      <c r="LZI19" s="766"/>
      <c r="LZJ19" s="766"/>
      <c r="LZK19" s="766"/>
      <c r="LZL19" s="766"/>
      <c r="LZM19" s="766"/>
      <c r="LZN19" s="766"/>
      <c r="LZO19" s="766"/>
      <c r="LZP19" s="766"/>
      <c r="LZQ19" s="766"/>
      <c r="LZR19" s="766"/>
      <c r="LZS19" s="766"/>
      <c r="LZT19" s="766"/>
      <c r="LZU19" s="766"/>
      <c r="LZV19" s="766"/>
      <c r="LZW19" s="766"/>
      <c r="LZX19" s="766"/>
      <c r="LZY19" s="766"/>
      <c r="LZZ19" s="766"/>
      <c r="MAA19" s="766"/>
      <c r="MAB19" s="766"/>
      <c r="MAC19" s="766"/>
      <c r="MAD19" s="766"/>
      <c r="MAE19" s="766"/>
      <c r="MAF19" s="766"/>
      <c r="MAG19" s="766"/>
      <c r="MAH19" s="766"/>
      <c r="MAI19" s="766"/>
      <c r="MAJ19" s="766"/>
      <c r="MAK19" s="766"/>
      <c r="MAL19" s="766"/>
      <c r="MAM19" s="766"/>
      <c r="MAN19" s="766"/>
      <c r="MAO19" s="766"/>
      <c r="MAP19" s="766"/>
      <c r="MAQ19" s="766"/>
      <c r="MAR19" s="766"/>
      <c r="MAS19" s="766"/>
      <c r="MAT19" s="766"/>
      <c r="MAU19" s="766"/>
      <c r="MAV19" s="766"/>
      <c r="MAW19" s="766"/>
      <c r="MAX19" s="766"/>
      <c r="MAY19" s="766"/>
      <c r="MAZ19" s="766"/>
      <c r="MBA19" s="766"/>
      <c r="MBB19" s="766"/>
      <c r="MBC19" s="766"/>
      <c r="MBD19" s="766"/>
      <c r="MBE19" s="766"/>
      <c r="MBF19" s="766"/>
      <c r="MBG19" s="766"/>
      <c r="MBH19" s="766"/>
      <c r="MBI19" s="766"/>
      <c r="MBJ19" s="766"/>
      <c r="MBK19" s="766"/>
      <c r="MBL19" s="766"/>
      <c r="MBM19" s="766"/>
      <c r="MBN19" s="766"/>
      <c r="MBO19" s="766"/>
      <c r="MBP19" s="766"/>
      <c r="MBQ19" s="766"/>
      <c r="MBR19" s="766"/>
      <c r="MBS19" s="766"/>
      <c r="MBT19" s="766"/>
      <c r="MBU19" s="766"/>
      <c r="MBV19" s="766"/>
      <c r="MBW19" s="766"/>
      <c r="MBX19" s="766"/>
      <c r="MBY19" s="766"/>
      <c r="MBZ19" s="766"/>
      <c r="MCA19" s="766"/>
      <c r="MCB19" s="766"/>
      <c r="MCC19" s="766"/>
      <c r="MCD19" s="766"/>
      <c r="MCE19" s="766"/>
      <c r="MCF19" s="766"/>
      <c r="MCG19" s="766"/>
      <c r="MCH19" s="766"/>
      <c r="MCI19" s="766"/>
      <c r="MCJ19" s="766"/>
      <c r="MCK19" s="766"/>
      <c r="MCL19" s="766"/>
      <c r="MCM19" s="766"/>
      <c r="MCN19" s="766"/>
      <c r="MCO19" s="766"/>
      <c r="MCP19" s="766"/>
      <c r="MCQ19" s="766"/>
      <c r="MCR19" s="766"/>
      <c r="MCS19" s="766"/>
      <c r="MCT19" s="766"/>
      <c r="MCU19" s="766"/>
      <c r="MCV19" s="766"/>
      <c r="MCW19" s="766"/>
      <c r="MCX19" s="766"/>
      <c r="MCY19" s="766"/>
      <c r="MCZ19" s="766"/>
      <c r="MDA19" s="766"/>
      <c r="MDB19" s="766"/>
      <c r="MDC19" s="766"/>
      <c r="MDD19" s="766"/>
      <c r="MDE19" s="766"/>
      <c r="MDF19" s="766"/>
      <c r="MDG19" s="766"/>
      <c r="MDH19" s="766"/>
      <c r="MDI19" s="766"/>
      <c r="MDJ19" s="766"/>
      <c r="MDK19" s="766"/>
      <c r="MDL19" s="766"/>
      <c r="MDM19" s="766"/>
      <c r="MDN19" s="766"/>
      <c r="MDO19" s="766"/>
      <c r="MDP19" s="766"/>
      <c r="MDQ19" s="766"/>
      <c r="MDR19" s="766"/>
      <c r="MDS19" s="766"/>
      <c r="MDT19" s="766"/>
      <c r="MDU19" s="766"/>
      <c r="MDV19" s="766"/>
      <c r="MDW19" s="766"/>
      <c r="MDX19" s="766"/>
      <c r="MDY19" s="766"/>
      <c r="MDZ19" s="766"/>
      <c r="MEA19" s="766"/>
      <c r="MEB19" s="766"/>
      <c r="MEC19" s="766"/>
      <c r="MED19" s="766"/>
      <c r="MEE19" s="766"/>
      <c r="MEF19" s="766"/>
      <c r="MEG19" s="766"/>
      <c r="MEH19" s="766"/>
      <c r="MEI19" s="766"/>
      <c r="MEJ19" s="766"/>
      <c r="MEK19" s="766"/>
      <c r="MEL19" s="766"/>
      <c r="MEM19" s="766"/>
      <c r="MEN19" s="766"/>
      <c r="MEO19" s="766"/>
      <c r="MEP19" s="766"/>
      <c r="MEQ19" s="766"/>
      <c r="MER19" s="766"/>
      <c r="MES19" s="766"/>
      <c r="MET19" s="766"/>
      <c r="MEU19" s="766"/>
      <c r="MEV19" s="766"/>
      <c r="MEW19" s="766"/>
      <c r="MEX19" s="766"/>
      <c r="MEY19" s="766"/>
      <c r="MEZ19" s="766"/>
      <c r="MFA19" s="766"/>
      <c r="MFB19" s="766"/>
      <c r="MFC19" s="766"/>
      <c r="MFD19" s="766"/>
      <c r="MFE19" s="766"/>
      <c r="MFF19" s="766"/>
      <c r="MFG19" s="766"/>
      <c r="MFH19" s="766"/>
      <c r="MFI19" s="766"/>
      <c r="MFJ19" s="766"/>
      <c r="MFK19" s="766"/>
      <c r="MFL19" s="766"/>
      <c r="MFM19" s="766"/>
      <c r="MFN19" s="766"/>
      <c r="MFO19" s="766"/>
      <c r="MFP19" s="766"/>
      <c r="MFQ19" s="766"/>
      <c r="MFR19" s="766"/>
      <c r="MFS19" s="766"/>
      <c r="MFT19" s="766"/>
      <c r="MFU19" s="766"/>
      <c r="MFV19" s="766"/>
      <c r="MFW19" s="766"/>
      <c r="MFX19" s="766"/>
      <c r="MFY19" s="766"/>
      <c r="MFZ19" s="766"/>
      <c r="MGA19" s="766"/>
      <c r="MGB19" s="766"/>
      <c r="MGC19" s="766"/>
      <c r="MGD19" s="766"/>
      <c r="MGE19" s="766"/>
      <c r="MGF19" s="766"/>
      <c r="MGG19" s="766"/>
      <c r="MGH19" s="766"/>
      <c r="MGI19" s="766"/>
      <c r="MGJ19" s="766"/>
      <c r="MGK19" s="766"/>
      <c r="MGL19" s="766"/>
      <c r="MGM19" s="766"/>
      <c r="MGN19" s="766"/>
      <c r="MGO19" s="766"/>
      <c r="MGP19" s="766"/>
      <c r="MGQ19" s="766"/>
      <c r="MGR19" s="766"/>
      <c r="MGS19" s="766"/>
      <c r="MGT19" s="766"/>
      <c r="MGU19" s="766"/>
      <c r="MGV19" s="766"/>
      <c r="MGW19" s="766"/>
      <c r="MGX19" s="766"/>
      <c r="MGY19" s="766"/>
      <c r="MGZ19" s="766"/>
      <c r="MHA19" s="766"/>
      <c r="MHB19" s="766"/>
      <c r="MHC19" s="766"/>
      <c r="MHD19" s="766"/>
      <c r="MHE19" s="766"/>
      <c r="MHF19" s="766"/>
      <c r="MHG19" s="766"/>
      <c r="MHH19" s="766"/>
      <c r="MHI19" s="766"/>
      <c r="MHJ19" s="766"/>
      <c r="MHK19" s="766"/>
      <c r="MHL19" s="766"/>
      <c r="MHM19" s="766"/>
      <c r="MHN19" s="766"/>
      <c r="MHO19" s="766"/>
      <c r="MHP19" s="766"/>
      <c r="MHQ19" s="766"/>
      <c r="MHR19" s="766"/>
      <c r="MHS19" s="766"/>
      <c r="MHT19" s="766"/>
      <c r="MHU19" s="766"/>
      <c r="MHV19" s="766"/>
      <c r="MHW19" s="766"/>
      <c r="MHX19" s="766"/>
      <c r="MHY19" s="766"/>
      <c r="MHZ19" s="766"/>
      <c r="MIA19" s="766"/>
      <c r="MIB19" s="766"/>
      <c r="MIC19" s="766"/>
      <c r="MID19" s="766"/>
      <c r="MIE19" s="766"/>
      <c r="MIF19" s="766"/>
      <c r="MIG19" s="766"/>
      <c r="MIH19" s="766"/>
      <c r="MII19" s="766"/>
      <c r="MIJ19" s="766"/>
      <c r="MIK19" s="766"/>
      <c r="MIL19" s="766"/>
      <c r="MIM19" s="766"/>
      <c r="MIN19" s="766"/>
      <c r="MIO19" s="766"/>
      <c r="MIP19" s="766"/>
      <c r="MIQ19" s="766"/>
      <c r="MIR19" s="766"/>
      <c r="MIS19" s="766"/>
      <c r="MIT19" s="766"/>
      <c r="MIU19" s="766"/>
      <c r="MIV19" s="766"/>
      <c r="MIW19" s="766"/>
      <c r="MIX19" s="766"/>
      <c r="MIY19" s="766"/>
      <c r="MIZ19" s="766"/>
      <c r="MJA19" s="766"/>
      <c r="MJB19" s="766"/>
      <c r="MJC19" s="766"/>
      <c r="MJD19" s="766"/>
      <c r="MJE19" s="766"/>
      <c r="MJF19" s="766"/>
      <c r="MJG19" s="766"/>
      <c r="MJH19" s="766"/>
      <c r="MJI19" s="766"/>
      <c r="MJJ19" s="766"/>
      <c r="MJK19" s="766"/>
      <c r="MJL19" s="766"/>
      <c r="MJM19" s="766"/>
      <c r="MJN19" s="766"/>
      <c r="MJO19" s="766"/>
      <c r="MJP19" s="766"/>
      <c r="MJQ19" s="766"/>
      <c r="MJR19" s="766"/>
      <c r="MJS19" s="766"/>
      <c r="MJT19" s="766"/>
      <c r="MJU19" s="766"/>
      <c r="MJV19" s="766"/>
      <c r="MJW19" s="766"/>
      <c r="MJX19" s="766"/>
      <c r="MJY19" s="766"/>
      <c r="MJZ19" s="766"/>
      <c r="MKA19" s="766"/>
      <c r="MKB19" s="766"/>
      <c r="MKC19" s="766"/>
      <c r="MKD19" s="766"/>
      <c r="MKE19" s="766"/>
      <c r="MKF19" s="766"/>
      <c r="MKG19" s="766"/>
      <c r="MKH19" s="766"/>
      <c r="MKI19" s="766"/>
      <c r="MKJ19" s="766"/>
      <c r="MKK19" s="766"/>
      <c r="MKL19" s="766"/>
      <c r="MKM19" s="766"/>
      <c r="MKN19" s="766"/>
      <c r="MKO19" s="766"/>
      <c r="MKP19" s="766"/>
      <c r="MKQ19" s="766"/>
      <c r="MKR19" s="766"/>
      <c r="MKS19" s="766"/>
      <c r="MKT19" s="766"/>
      <c r="MKU19" s="766"/>
      <c r="MKV19" s="766"/>
      <c r="MKW19" s="766"/>
      <c r="MKX19" s="766"/>
      <c r="MKY19" s="766"/>
      <c r="MKZ19" s="766"/>
      <c r="MLA19" s="766"/>
      <c r="MLB19" s="766"/>
      <c r="MLC19" s="766"/>
      <c r="MLD19" s="766"/>
      <c r="MLE19" s="766"/>
      <c r="MLF19" s="766"/>
      <c r="MLG19" s="766"/>
      <c r="MLH19" s="766"/>
      <c r="MLI19" s="766"/>
      <c r="MLJ19" s="766"/>
      <c r="MLK19" s="766"/>
      <c r="MLL19" s="766"/>
      <c r="MLM19" s="766"/>
      <c r="MLN19" s="766"/>
      <c r="MLO19" s="766"/>
      <c r="MLP19" s="766"/>
      <c r="MLQ19" s="766"/>
      <c r="MLR19" s="766"/>
      <c r="MLS19" s="766"/>
      <c r="MLT19" s="766"/>
      <c r="MLU19" s="766"/>
      <c r="MLV19" s="766"/>
      <c r="MLW19" s="766"/>
      <c r="MLX19" s="766"/>
      <c r="MLY19" s="766"/>
      <c r="MLZ19" s="766"/>
      <c r="MMA19" s="766"/>
      <c r="MMB19" s="766"/>
      <c r="MMC19" s="766"/>
      <c r="MMD19" s="766"/>
      <c r="MME19" s="766"/>
      <c r="MMF19" s="766"/>
      <c r="MMG19" s="766"/>
      <c r="MMH19" s="766"/>
      <c r="MMI19" s="766"/>
      <c r="MMJ19" s="766"/>
      <c r="MMK19" s="766"/>
      <c r="MML19" s="766"/>
      <c r="MMM19" s="766"/>
      <c r="MMN19" s="766"/>
      <c r="MMO19" s="766"/>
      <c r="MMP19" s="766"/>
      <c r="MMQ19" s="766"/>
      <c r="MMR19" s="766"/>
      <c r="MMS19" s="766"/>
      <c r="MMT19" s="766"/>
      <c r="MMU19" s="766"/>
      <c r="MMV19" s="766"/>
      <c r="MMW19" s="766"/>
      <c r="MMX19" s="766"/>
      <c r="MMY19" s="766"/>
      <c r="MMZ19" s="766"/>
      <c r="MNA19" s="766"/>
      <c r="MNB19" s="766"/>
      <c r="MNC19" s="766"/>
      <c r="MND19" s="766"/>
      <c r="MNE19" s="766"/>
      <c r="MNF19" s="766"/>
      <c r="MNG19" s="766"/>
      <c r="MNH19" s="766"/>
      <c r="MNI19" s="766"/>
      <c r="MNJ19" s="766"/>
      <c r="MNK19" s="766"/>
      <c r="MNL19" s="766"/>
      <c r="MNM19" s="766"/>
      <c r="MNN19" s="766"/>
      <c r="MNO19" s="766"/>
      <c r="MNP19" s="766"/>
      <c r="MNQ19" s="766"/>
      <c r="MNR19" s="766"/>
      <c r="MNS19" s="766"/>
      <c r="MNT19" s="766"/>
      <c r="MNU19" s="766"/>
      <c r="MNV19" s="766"/>
      <c r="MNW19" s="766"/>
      <c r="MNX19" s="766"/>
      <c r="MNY19" s="766"/>
      <c r="MNZ19" s="766"/>
      <c r="MOA19" s="766"/>
      <c r="MOB19" s="766"/>
      <c r="MOC19" s="766"/>
      <c r="MOD19" s="766"/>
      <c r="MOE19" s="766"/>
      <c r="MOF19" s="766"/>
      <c r="MOG19" s="766"/>
      <c r="MOH19" s="766"/>
      <c r="MOI19" s="766"/>
      <c r="MOJ19" s="766"/>
      <c r="MOK19" s="766"/>
      <c r="MOL19" s="766"/>
      <c r="MOM19" s="766"/>
      <c r="MON19" s="766"/>
      <c r="MOO19" s="766"/>
      <c r="MOP19" s="766"/>
      <c r="MOQ19" s="766"/>
      <c r="MOR19" s="766"/>
      <c r="MOS19" s="766"/>
      <c r="MOT19" s="766"/>
      <c r="MOU19" s="766"/>
      <c r="MOV19" s="766"/>
      <c r="MOW19" s="766"/>
      <c r="MOX19" s="766"/>
      <c r="MOY19" s="766"/>
      <c r="MOZ19" s="766"/>
      <c r="MPA19" s="766"/>
      <c r="MPB19" s="766"/>
      <c r="MPC19" s="766"/>
      <c r="MPD19" s="766"/>
      <c r="MPE19" s="766"/>
      <c r="MPF19" s="766"/>
      <c r="MPG19" s="766"/>
      <c r="MPH19" s="766"/>
      <c r="MPI19" s="766"/>
      <c r="MPJ19" s="766"/>
      <c r="MPK19" s="766"/>
      <c r="MPL19" s="766"/>
      <c r="MPM19" s="766"/>
      <c r="MPN19" s="766"/>
      <c r="MPO19" s="766"/>
      <c r="MPP19" s="766"/>
      <c r="MPQ19" s="766"/>
      <c r="MPR19" s="766"/>
      <c r="MPS19" s="766"/>
      <c r="MPT19" s="766"/>
      <c r="MPU19" s="766"/>
      <c r="MPV19" s="766"/>
      <c r="MPW19" s="766"/>
      <c r="MPX19" s="766"/>
      <c r="MPY19" s="766"/>
      <c r="MPZ19" s="766"/>
      <c r="MQA19" s="766"/>
      <c r="MQB19" s="766"/>
      <c r="MQC19" s="766"/>
      <c r="MQD19" s="766"/>
      <c r="MQE19" s="766"/>
      <c r="MQF19" s="766"/>
      <c r="MQG19" s="766"/>
      <c r="MQH19" s="766"/>
      <c r="MQI19" s="766"/>
      <c r="MQJ19" s="766"/>
      <c r="MQK19" s="766"/>
      <c r="MQL19" s="766"/>
      <c r="MQM19" s="766"/>
      <c r="MQN19" s="766"/>
      <c r="MQO19" s="766"/>
      <c r="MQP19" s="766"/>
      <c r="MQQ19" s="766"/>
      <c r="MQR19" s="766"/>
      <c r="MQS19" s="766"/>
      <c r="MQT19" s="766"/>
      <c r="MQU19" s="766"/>
      <c r="MQV19" s="766"/>
      <c r="MQW19" s="766"/>
      <c r="MQX19" s="766"/>
      <c r="MQY19" s="766"/>
      <c r="MQZ19" s="766"/>
      <c r="MRA19" s="766"/>
      <c r="MRB19" s="766"/>
      <c r="MRC19" s="766"/>
      <c r="MRD19" s="766"/>
      <c r="MRE19" s="766"/>
      <c r="MRF19" s="766"/>
      <c r="MRG19" s="766"/>
      <c r="MRH19" s="766"/>
      <c r="MRI19" s="766"/>
      <c r="MRJ19" s="766"/>
      <c r="MRK19" s="766"/>
      <c r="MRL19" s="766"/>
      <c r="MRM19" s="766"/>
      <c r="MRN19" s="766"/>
      <c r="MRO19" s="766"/>
      <c r="MRP19" s="766"/>
      <c r="MRQ19" s="766"/>
      <c r="MRR19" s="766"/>
      <c r="MRS19" s="766"/>
      <c r="MRT19" s="766"/>
      <c r="MRU19" s="766"/>
      <c r="MRV19" s="766"/>
      <c r="MRW19" s="766"/>
      <c r="MRX19" s="766"/>
      <c r="MRY19" s="766"/>
      <c r="MRZ19" s="766"/>
      <c r="MSA19" s="766"/>
      <c r="MSB19" s="766"/>
      <c r="MSC19" s="766"/>
      <c r="MSD19" s="766"/>
      <c r="MSE19" s="766"/>
      <c r="MSF19" s="766"/>
      <c r="MSG19" s="766"/>
      <c r="MSH19" s="766"/>
      <c r="MSI19" s="766"/>
      <c r="MSJ19" s="766"/>
      <c r="MSK19" s="766"/>
      <c r="MSL19" s="766"/>
      <c r="MSM19" s="766"/>
      <c r="MSN19" s="766"/>
      <c r="MSO19" s="766"/>
      <c r="MSP19" s="766"/>
      <c r="MSQ19" s="766"/>
      <c r="MSR19" s="766"/>
      <c r="MSS19" s="766"/>
      <c r="MST19" s="766"/>
      <c r="MSU19" s="766"/>
      <c r="MSV19" s="766"/>
      <c r="MSW19" s="766"/>
      <c r="MSX19" s="766"/>
      <c r="MSY19" s="766"/>
      <c r="MSZ19" s="766"/>
      <c r="MTA19" s="766"/>
      <c r="MTB19" s="766"/>
      <c r="MTC19" s="766"/>
      <c r="MTD19" s="766"/>
      <c r="MTE19" s="766"/>
      <c r="MTF19" s="766"/>
      <c r="MTG19" s="766"/>
      <c r="MTH19" s="766"/>
      <c r="MTI19" s="766"/>
      <c r="MTJ19" s="766"/>
      <c r="MTK19" s="766"/>
      <c r="MTL19" s="766"/>
      <c r="MTM19" s="766"/>
      <c r="MTN19" s="766"/>
      <c r="MTO19" s="766"/>
      <c r="MTP19" s="766"/>
      <c r="MTQ19" s="766"/>
      <c r="MTR19" s="766"/>
      <c r="MTS19" s="766"/>
      <c r="MTT19" s="766"/>
      <c r="MTU19" s="766"/>
      <c r="MTV19" s="766"/>
      <c r="MTW19" s="766"/>
      <c r="MTX19" s="766"/>
      <c r="MTY19" s="766"/>
      <c r="MTZ19" s="766"/>
      <c r="MUA19" s="766"/>
      <c r="MUB19" s="766"/>
      <c r="MUC19" s="766"/>
      <c r="MUD19" s="766"/>
      <c r="MUE19" s="766"/>
      <c r="MUF19" s="766"/>
      <c r="MUG19" s="766"/>
      <c r="MUH19" s="766"/>
      <c r="MUI19" s="766"/>
      <c r="MUJ19" s="766"/>
      <c r="MUK19" s="766"/>
      <c r="MUL19" s="766"/>
      <c r="MUM19" s="766"/>
      <c r="MUN19" s="766"/>
      <c r="MUO19" s="766"/>
      <c r="MUP19" s="766"/>
      <c r="MUQ19" s="766"/>
      <c r="MUR19" s="766"/>
      <c r="MUS19" s="766"/>
      <c r="MUT19" s="766"/>
      <c r="MUU19" s="766"/>
      <c r="MUV19" s="766"/>
      <c r="MUW19" s="766"/>
      <c r="MUX19" s="766"/>
      <c r="MUY19" s="766"/>
      <c r="MUZ19" s="766"/>
      <c r="MVA19" s="766"/>
      <c r="MVB19" s="766"/>
      <c r="MVC19" s="766"/>
      <c r="MVD19" s="766"/>
      <c r="MVE19" s="766"/>
      <c r="MVF19" s="766"/>
      <c r="MVG19" s="766"/>
      <c r="MVH19" s="766"/>
      <c r="MVI19" s="766"/>
      <c r="MVJ19" s="766"/>
      <c r="MVK19" s="766"/>
      <c r="MVL19" s="766"/>
      <c r="MVM19" s="766"/>
      <c r="MVN19" s="766"/>
      <c r="MVO19" s="766"/>
      <c r="MVP19" s="766"/>
      <c r="MVQ19" s="766"/>
      <c r="MVR19" s="766"/>
      <c r="MVS19" s="766"/>
      <c r="MVT19" s="766"/>
      <c r="MVU19" s="766"/>
      <c r="MVV19" s="766"/>
      <c r="MVW19" s="766"/>
      <c r="MVX19" s="766"/>
      <c r="MVY19" s="766"/>
      <c r="MVZ19" s="766"/>
      <c r="MWA19" s="766"/>
      <c r="MWB19" s="766"/>
      <c r="MWC19" s="766"/>
      <c r="MWD19" s="766"/>
      <c r="MWE19" s="766"/>
      <c r="MWF19" s="766"/>
      <c r="MWG19" s="766"/>
      <c r="MWH19" s="766"/>
      <c r="MWI19" s="766"/>
      <c r="MWJ19" s="766"/>
      <c r="MWK19" s="766"/>
      <c r="MWL19" s="766"/>
      <c r="MWM19" s="766"/>
      <c r="MWN19" s="766"/>
      <c r="MWO19" s="766"/>
      <c r="MWP19" s="766"/>
      <c r="MWQ19" s="766"/>
      <c r="MWR19" s="766"/>
      <c r="MWS19" s="766"/>
      <c r="MWT19" s="766"/>
      <c r="MWU19" s="766"/>
      <c r="MWV19" s="766"/>
      <c r="MWW19" s="766"/>
      <c r="MWX19" s="766"/>
      <c r="MWY19" s="766"/>
      <c r="MWZ19" s="766"/>
      <c r="MXA19" s="766"/>
      <c r="MXB19" s="766"/>
      <c r="MXC19" s="766"/>
      <c r="MXD19" s="766"/>
      <c r="MXE19" s="766"/>
      <c r="MXF19" s="766"/>
      <c r="MXG19" s="766"/>
      <c r="MXH19" s="766"/>
      <c r="MXI19" s="766"/>
      <c r="MXJ19" s="766"/>
      <c r="MXK19" s="766"/>
      <c r="MXL19" s="766"/>
      <c r="MXM19" s="766"/>
      <c r="MXN19" s="766"/>
      <c r="MXO19" s="766"/>
      <c r="MXP19" s="766"/>
      <c r="MXQ19" s="766"/>
      <c r="MXR19" s="766"/>
      <c r="MXS19" s="766"/>
      <c r="MXT19" s="766"/>
      <c r="MXU19" s="766"/>
      <c r="MXV19" s="766"/>
      <c r="MXW19" s="766"/>
      <c r="MXX19" s="766"/>
      <c r="MXY19" s="766"/>
      <c r="MXZ19" s="766"/>
      <c r="MYA19" s="766"/>
      <c r="MYB19" s="766"/>
      <c r="MYC19" s="766"/>
      <c r="MYD19" s="766"/>
      <c r="MYE19" s="766"/>
      <c r="MYF19" s="766"/>
      <c r="MYG19" s="766"/>
      <c r="MYH19" s="766"/>
      <c r="MYI19" s="766"/>
      <c r="MYJ19" s="766"/>
      <c r="MYK19" s="766"/>
      <c r="MYL19" s="766"/>
      <c r="MYM19" s="766"/>
      <c r="MYN19" s="766"/>
      <c r="MYO19" s="766"/>
      <c r="MYP19" s="766"/>
      <c r="MYQ19" s="766"/>
      <c r="MYR19" s="766"/>
      <c r="MYS19" s="766"/>
      <c r="MYT19" s="766"/>
      <c r="MYU19" s="766"/>
      <c r="MYV19" s="766"/>
      <c r="MYW19" s="766"/>
      <c r="MYX19" s="766"/>
      <c r="MYY19" s="766"/>
      <c r="MYZ19" s="766"/>
      <c r="MZA19" s="766"/>
      <c r="MZB19" s="766"/>
      <c r="MZC19" s="766"/>
      <c r="MZD19" s="766"/>
      <c r="MZE19" s="766"/>
      <c r="MZF19" s="766"/>
      <c r="MZG19" s="766"/>
      <c r="MZH19" s="766"/>
      <c r="MZI19" s="766"/>
      <c r="MZJ19" s="766"/>
      <c r="MZK19" s="766"/>
      <c r="MZL19" s="766"/>
      <c r="MZM19" s="766"/>
      <c r="MZN19" s="766"/>
      <c r="MZO19" s="766"/>
      <c r="MZP19" s="766"/>
      <c r="MZQ19" s="766"/>
      <c r="MZR19" s="766"/>
      <c r="MZS19" s="766"/>
      <c r="MZT19" s="766"/>
      <c r="MZU19" s="766"/>
      <c r="MZV19" s="766"/>
      <c r="MZW19" s="766"/>
      <c r="MZX19" s="766"/>
      <c r="MZY19" s="766"/>
      <c r="MZZ19" s="766"/>
      <c r="NAA19" s="766"/>
      <c r="NAB19" s="766"/>
      <c r="NAC19" s="766"/>
      <c r="NAD19" s="766"/>
      <c r="NAE19" s="766"/>
      <c r="NAF19" s="766"/>
      <c r="NAG19" s="766"/>
      <c r="NAH19" s="766"/>
      <c r="NAI19" s="766"/>
      <c r="NAJ19" s="766"/>
      <c r="NAK19" s="766"/>
      <c r="NAL19" s="766"/>
      <c r="NAM19" s="766"/>
      <c r="NAN19" s="766"/>
      <c r="NAO19" s="766"/>
      <c r="NAP19" s="766"/>
      <c r="NAQ19" s="766"/>
      <c r="NAR19" s="766"/>
      <c r="NAS19" s="766"/>
      <c r="NAT19" s="766"/>
      <c r="NAU19" s="766"/>
      <c r="NAV19" s="766"/>
      <c r="NAW19" s="766"/>
      <c r="NAX19" s="766"/>
      <c r="NAY19" s="766"/>
      <c r="NAZ19" s="766"/>
      <c r="NBA19" s="766"/>
      <c r="NBB19" s="766"/>
      <c r="NBC19" s="766"/>
      <c r="NBD19" s="766"/>
      <c r="NBE19" s="766"/>
      <c r="NBF19" s="766"/>
      <c r="NBG19" s="766"/>
      <c r="NBH19" s="766"/>
      <c r="NBI19" s="766"/>
      <c r="NBJ19" s="766"/>
      <c r="NBK19" s="766"/>
      <c r="NBL19" s="766"/>
      <c r="NBM19" s="766"/>
      <c r="NBN19" s="766"/>
      <c r="NBO19" s="766"/>
      <c r="NBP19" s="766"/>
      <c r="NBQ19" s="766"/>
      <c r="NBR19" s="766"/>
      <c r="NBS19" s="766"/>
      <c r="NBT19" s="766"/>
      <c r="NBU19" s="766"/>
      <c r="NBV19" s="766"/>
      <c r="NBW19" s="766"/>
      <c r="NBX19" s="766"/>
      <c r="NBY19" s="766"/>
      <c r="NBZ19" s="766"/>
      <c r="NCA19" s="766"/>
      <c r="NCB19" s="766"/>
      <c r="NCC19" s="766"/>
      <c r="NCD19" s="766"/>
      <c r="NCE19" s="766"/>
      <c r="NCF19" s="766"/>
      <c r="NCG19" s="766"/>
      <c r="NCH19" s="766"/>
      <c r="NCI19" s="766"/>
      <c r="NCJ19" s="766"/>
      <c r="NCK19" s="766"/>
      <c r="NCL19" s="766"/>
      <c r="NCM19" s="766"/>
      <c r="NCN19" s="766"/>
      <c r="NCO19" s="766"/>
      <c r="NCP19" s="766"/>
      <c r="NCQ19" s="766"/>
      <c r="NCR19" s="766"/>
      <c r="NCS19" s="766"/>
      <c r="NCT19" s="766"/>
      <c r="NCU19" s="766"/>
      <c r="NCV19" s="766"/>
      <c r="NCW19" s="766"/>
      <c r="NCX19" s="766"/>
      <c r="NCY19" s="766"/>
      <c r="NCZ19" s="766"/>
      <c r="NDA19" s="766"/>
      <c r="NDB19" s="766"/>
      <c r="NDC19" s="766"/>
      <c r="NDD19" s="766"/>
      <c r="NDE19" s="766"/>
      <c r="NDF19" s="766"/>
      <c r="NDG19" s="766"/>
      <c r="NDH19" s="766"/>
      <c r="NDI19" s="766"/>
      <c r="NDJ19" s="766"/>
      <c r="NDK19" s="766"/>
      <c r="NDL19" s="766"/>
      <c r="NDM19" s="766"/>
      <c r="NDN19" s="766"/>
      <c r="NDO19" s="766"/>
      <c r="NDP19" s="766"/>
      <c r="NDQ19" s="766"/>
      <c r="NDR19" s="766"/>
      <c r="NDS19" s="766"/>
      <c r="NDT19" s="766"/>
      <c r="NDU19" s="766"/>
      <c r="NDV19" s="766"/>
      <c r="NDW19" s="766"/>
      <c r="NDX19" s="766"/>
      <c r="NDY19" s="766"/>
      <c r="NDZ19" s="766"/>
      <c r="NEA19" s="766"/>
      <c r="NEB19" s="766"/>
      <c r="NEC19" s="766"/>
      <c r="NED19" s="766"/>
      <c r="NEE19" s="766"/>
      <c r="NEF19" s="766"/>
      <c r="NEG19" s="766"/>
      <c r="NEH19" s="766"/>
      <c r="NEI19" s="766"/>
      <c r="NEJ19" s="766"/>
      <c r="NEK19" s="766"/>
      <c r="NEL19" s="766"/>
      <c r="NEM19" s="766"/>
      <c r="NEN19" s="766"/>
      <c r="NEO19" s="766"/>
      <c r="NEP19" s="766"/>
      <c r="NEQ19" s="766"/>
      <c r="NER19" s="766"/>
      <c r="NES19" s="766"/>
      <c r="NET19" s="766"/>
      <c r="NEU19" s="766"/>
      <c r="NEV19" s="766"/>
      <c r="NEW19" s="766"/>
      <c r="NEX19" s="766"/>
      <c r="NEY19" s="766"/>
      <c r="NEZ19" s="766"/>
      <c r="NFA19" s="766"/>
      <c r="NFB19" s="766"/>
      <c r="NFC19" s="766"/>
      <c r="NFD19" s="766"/>
      <c r="NFE19" s="766"/>
      <c r="NFF19" s="766"/>
      <c r="NFG19" s="766"/>
      <c r="NFH19" s="766"/>
      <c r="NFI19" s="766"/>
      <c r="NFJ19" s="766"/>
      <c r="NFK19" s="766"/>
      <c r="NFL19" s="766"/>
      <c r="NFM19" s="766"/>
      <c r="NFN19" s="766"/>
      <c r="NFO19" s="766"/>
      <c r="NFP19" s="766"/>
      <c r="NFQ19" s="766"/>
      <c r="NFR19" s="766"/>
      <c r="NFS19" s="766"/>
      <c r="NFT19" s="766"/>
      <c r="NFU19" s="766"/>
      <c r="NFV19" s="766"/>
      <c r="NFW19" s="766"/>
      <c r="NFX19" s="766"/>
      <c r="NFY19" s="766"/>
      <c r="NFZ19" s="766"/>
      <c r="NGA19" s="766"/>
      <c r="NGB19" s="766"/>
      <c r="NGC19" s="766"/>
      <c r="NGD19" s="766"/>
      <c r="NGE19" s="766"/>
      <c r="NGF19" s="766"/>
      <c r="NGG19" s="766"/>
      <c r="NGH19" s="766"/>
      <c r="NGI19" s="766"/>
      <c r="NGJ19" s="766"/>
      <c r="NGK19" s="766"/>
      <c r="NGL19" s="766"/>
      <c r="NGM19" s="766"/>
      <c r="NGN19" s="766"/>
      <c r="NGO19" s="766"/>
      <c r="NGP19" s="766"/>
      <c r="NGQ19" s="766"/>
      <c r="NGR19" s="766"/>
      <c r="NGS19" s="766"/>
      <c r="NGT19" s="766"/>
      <c r="NGU19" s="766"/>
      <c r="NGV19" s="766"/>
      <c r="NGW19" s="766"/>
      <c r="NGX19" s="766"/>
      <c r="NGY19" s="766"/>
      <c r="NGZ19" s="766"/>
      <c r="NHA19" s="766"/>
      <c r="NHB19" s="766"/>
      <c r="NHC19" s="766"/>
      <c r="NHD19" s="766"/>
      <c r="NHE19" s="766"/>
      <c r="NHF19" s="766"/>
      <c r="NHG19" s="766"/>
      <c r="NHH19" s="766"/>
      <c r="NHI19" s="766"/>
      <c r="NHJ19" s="766"/>
      <c r="NHK19" s="766"/>
      <c r="NHL19" s="766"/>
      <c r="NHM19" s="766"/>
      <c r="NHN19" s="766"/>
      <c r="NHO19" s="766"/>
      <c r="NHP19" s="766"/>
      <c r="NHQ19" s="766"/>
      <c r="NHR19" s="766"/>
      <c r="NHS19" s="766"/>
      <c r="NHT19" s="766"/>
      <c r="NHU19" s="766"/>
      <c r="NHV19" s="766"/>
      <c r="NHW19" s="766"/>
      <c r="NHX19" s="766"/>
      <c r="NHY19" s="766"/>
      <c r="NHZ19" s="766"/>
      <c r="NIA19" s="766"/>
      <c r="NIB19" s="766"/>
      <c r="NIC19" s="766"/>
      <c r="NID19" s="766"/>
      <c r="NIE19" s="766"/>
      <c r="NIF19" s="766"/>
      <c r="NIG19" s="766"/>
      <c r="NIH19" s="766"/>
      <c r="NII19" s="766"/>
      <c r="NIJ19" s="766"/>
      <c r="NIK19" s="766"/>
      <c r="NIL19" s="766"/>
      <c r="NIM19" s="766"/>
      <c r="NIN19" s="766"/>
      <c r="NIO19" s="766"/>
      <c r="NIP19" s="766"/>
      <c r="NIQ19" s="766"/>
      <c r="NIR19" s="766"/>
      <c r="NIS19" s="766"/>
      <c r="NIT19" s="766"/>
      <c r="NIU19" s="766"/>
      <c r="NIV19" s="766"/>
      <c r="NIW19" s="766"/>
      <c r="NIX19" s="766"/>
      <c r="NIY19" s="766"/>
      <c r="NIZ19" s="766"/>
      <c r="NJA19" s="766"/>
      <c r="NJB19" s="766"/>
      <c r="NJC19" s="766"/>
      <c r="NJD19" s="766"/>
      <c r="NJE19" s="766"/>
      <c r="NJF19" s="766"/>
      <c r="NJG19" s="766"/>
      <c r="NJH19" s="766"/>
      <c r="NJI19" s="766"/>
      <c r="NJJ19" s="766"/>
      <c r="NJK19" s="766"/>
      <c r="NJL19" s="766"/>
      <c r="NJM19" s="766"/>
      <c r="NJN19" s="766"/>
      <c r="NJO19" s="766"/>
      <c r="NJP19" s="766"/>
      <c r="NJQ19" s="766"/>
      <c r="NJR19" s="766"/>
      <c r="NJS19" s="766"/>
      <c r="NJT19" s="766"/>
      <c r="NJU19" s="766"/>
      <c r="NJV19" s="766"/>
      <c r="NJW19" s="766"/>
      <c r="NJX19" s="766"/>
      <c r="NJY19" s="766"/>
      <c r="NJZ19" s="766"/>
      <c r="NKA19" s="766"/>
      <c r="NKB19" s="766"/>
      <c r="NKC19" s="766"/>
      <c r="NKD19" s="766"/>
      <c r="NKE19" s="766"/>
      <c r="NKF19" s="766"/>
      <c r="NKG19" s="766"/>
      <c r="NKH19" s="766"/>
      <c r="NKI19" s="766"/>
      <c r="NKJ19" s="766"/>
      <c r="NKK19" s="766"/>
      <c r="NKL19" s="766"/>
      <c r="NKM19" s="766"/>
      <c r="NKN19" s="766"/>
      <c r="NKO19" s="766"/>
      <c r="NKP19" s="766"/>
      <c r="NKQ19" s="766"/>
      <c r="NKR19" s="766"/>
      <c r="NKS19" s="766"/>
      <c r="NKT19" s="766"/>
      <c r="NKU19" s="766"/>
      <c r="NKV19" s="766"/>
      <c r="NKW19" s="766"/>
      <c r="NKX19" s="766"/>
      <c r="NKY19" s="766"/>
      <c r="NKZ19" s="766"/>
      <c r="NLA19" s="766"/>
      <c r="NLB19" s="766"/>
      <c r="NLC19" s="766"/>
      <c r="NLD19" s="766"/>
      <c r="NLE19" s="766"/>
      <c r="NLF19" s="766"/>
      <c r="NLG19" s="766"/>
      <c r="NLH19" s="766"/>
      <c r="NLI19" s="766"/>
      <c r="NLJ19" s="766"/>
      <c r="NLK19" s="766"/>
      <c r="NLL19" s="766"/>
      <c r="NLM19" s="766"/>
      <c r="NLN19" s="766"/>
      <c r="NLO19" s="766"/>
      <c r="NLP19" s="766"/>
      <c r="NLQ19" s="766"/>
      <c r="NLR19" s="766"/>
      <c r="NLS19" s="766"/>
      <c r="NLT19" s="766"/>
      <c r="NLU19" s="766"/>
      <c r="NLV19" s="766"/>
      <c r="NLW19" s="766"/>
      <c r="NLX19" s="766"/>
      <c r="NLY19" s="766"/>
      <c r="NLZ19" s="766"/>
      <c r="NMA19" s="766"/>
      <c r="NMB19" s="766"/>
      <c r="NMC19" s="766"/>
      <c r="NMD19" s="766"/>
      <c r="NME19" s="766"/>
      <c r="NMF19" s="766"/>
      <c r="NMG19" s="766"/>
      <c r="NMH19" s="766"/>
      <c r="NMI19" s="766"/>
      <c r="NMJ19" s="766"/>
      <c r="NMK19" s="766"/>
      <c r="NML19" s="766"/>
      <c r="NMM19" s="766"/>
      <c r="NMN19" s="766"/>
      <c r="NMO19" s="766"/>
      <c r="NMP19" s="766"/>
      <c r="NMQ19" s="766"/>
      <c r="NMR19" s="766"/>
      <c r="NMS19" s="766"/>
      <c r="NMT19" s="766"/>
      <c r="NMU19" s="766"/>
      <c r="NMV19" s="766"/>
      <c r="NMW19" s="766"/>
      <c r="NMX19" s="766"/>
      <c r="NMY19" s="766"/>
      <c r="NMZ19" s="766"/>
      <c r="NNA19" s="766"/>
      <c r="NNB19" s="766"/>
      <c r="NNC19" s="766"/>
      <c r="NND19" s="766"/>
      <c r="NNE19" s="766"/>
      <c r="NNF19" s="766"/>
      <c r="NNG19" s="766"/>
      <c r="NNH19" s="766"/>
      <c r="NNI19" s="766"/>
      <c r="NNJ19" s="766"/>
      <c r="NNK19" s="766"/>
      <c r="NNL19" s="766"/>
      <c r="NNM19" s="766"/>
      <c r="NNN19" s="766"/>
      <c r="NNO19" s="766"/>
      <c r="NNP19" s="766"/>
      <c r="NNQ19" s="766"/>
      <c r="NNR19" s="766"/>
      <c r="NNS19" s="766"/>
      <c r="NNT19" s="766"/>
      <c r="NNU19" s="766"/>
      <c r="NNV19" s="766"/>
      <c r="NNW19" s="766"/>
      <c r="NNX19" s="766"/>
      <c r="NNY19" s="766"/>
      <c r="NNZ19" s="766"/>
      <c r="NOA19" s="766"/>
      <c r="NOB19" s="766"/>
      <c r="NOC19" s="766"/>
      <c r="NOD19" s="766"/>
      <c r="NOE19" s="766"/>
      <c r="NOF19" s="766"/>
      <c r="NOG19" s="766"/>
      <c r="NOH19" s="766"/>
      <c r="NOI19" s="766"/>
      <c r="NOJ19" s="766"/>
      <c r="NOK19" s="766"/>
      <c r="NOL19" s="766"/>
      <c r="NOM19" s="766"/>
      <c r="NON19" s="766"/>
      <c r="NOO19" s="766"/>
      <c r="NOP19" s="766"/>
      <c r="NOQ19" s="766"/>
      <c r="NOR19" s="766"/>
      <c r="NOS19" s="766"/>
      <c r="NOT19" s="766"/>
      <c r="NOU19" s="766"/>
      <c r="NOV19" s="766"/>
      <c r="NOW19" s="766"/>
      <c r="NOX19" s="766"/>
      <c r="NOY19" s="766"/>
      <c r="NOZ19" s="766"/>
      <c r="NPA19" s="766"/>
      <c r="NPB19" s="766"/>
      <c r="NPC19" s="766"/>
      <c r="NPD19" s="766"/>
      <c r="NPE19" s="766"/>
      <c r="NPF19" s="766"/>
      <c r="NPG19" s="766"/>
      <c r="NPH19" s="766"/>
      <c r="NPI19" s="766"/>
      <c r="NPJ19" s="766"/>
      <c r="NPK19" s="766"/>
      <c r="NPL19" s="766"/>
      <c r="NPM19" s="766"/>
      <c r="NPN19" s="766"/>
      <c r="NPO19" s="766"/>
      <c r="NPP19" s="766"/>
      <c r="NPQ19" s="766"/>
      <c r="NPR19" s="766"/>
      <c r="NPS19" s="766"/>
      <c r="NPT19" s="766"/>
      <c r="NPU19" s="766"/>
      <c r="NPV19" s="766"/>
      <c r="NPW19" s="766"/>
      <c r="NPX19" s="766"/>
      <c r="NPY19" s="766"/>
      <c r="NPZ19" s="766"/>
      <c r="NQA19" s="766"/>
      <c r="NQB19" s="766"/>
      <c r="NQC19" s="766"/>
      <c r="NQD19" s="766"/>
      <c r="NQE19" s="766"/>
      <c r="NQF19" s="766"/>
      <c r="NQG19" s="766"/>
      <c r="NQH19" s="766"/>
      <c r="NQI19" s="766"/>
      <c r="NQJ19" s="766"/>
      <c r="NQK19" s="766"/>
      <c r="NQL19" s="766"/>
      <c r="NQM19" s="766"/>
      <c r="NQN19" s="766"/>
      <c r="NQO19" s="766"/>
      <c r="NQP19" s="766"/>
      <c r="NQQ19" s="766"/>
      <c r="NQR19" s="766"/>
      <c r="NQS19" s="766"/>
      <c r="NQT19" s="766"/>
      <c r="NQU19" s="766"/>
      <c r="NQV19" s="766"/>
      <c r="NQW19" s="766"/>
      <c r="NQX19" s="766"/>
      <c r="NQY19" s="766"/>
      <c r="NQZ19" s="766"/>
      <c r="NRA19" s="766"/>
      <c r="NRB19" s="766"/>
      <c r="NRC19" s="766"/>
      <c r="NRD19" s="766"/>
      <c r="NRE19" s="766"/>
      <c r="NRF19" s="766"/>
      <c r="NRG19" s="766"/>
      <c r="NRH19" s="766"/>
      <c r="NRI19" s="766"/>
      <c r="NRJ19" s="766"/>
      <c r="NRK19" s="766"/>
      <c r="NRL19" s="766"/>
      <c r="NRM19" s="766"/>
      <c r="NRN19" s="766"/>
      <c r="NRO19" s="766"/>
      <c r="NRP19" s="766"/>
      <c r="NRQ19" s="766"/>
      <c r="NRR19" s="766"/>
      <c r="NRS19" s="766"/>
      <c r="NRT19" s="766"/>
      <c r="NRU19" s="766"/>
      <c r="NRV19" s="766"/>
      <c r="NRW19" s="766"/>
      <c r="NRX19" s="766"/>
      <c r="NRY19" s="766"/>
      <c r="NRZ19" s="766"/>
      <c r="NSA19" s="766"/>
      <c r="NSB19" s="766"/>
      <c r="NSC19" s="766"/>
      <c r="NSD19" s="766"/>
      <c r="NSE19" s="766"/>
      <c r="NSF19" s="766"/>
      <c r="NSG19" s="766"/>
      <c r="NSH19" s="766"/>
      <c r="NSI19" s="766"/>
      <c r="NSJ19" s="766"/>
      <c r="NSK19" s="766"/>
      <c r="NSL19" s="766"/>
      <c r="NSM19" s="766"/>
      <c r="NSN19" s="766"/>
      <c r="NSO19" s="766"/>
      <c r="NSP19" s="766"/>
      <c r="NSQ19" s="766"/>
      <c r="NSR19" s="766"/>
      <c r="NSS19" s="766"/>
      <c r="NST19" s="766"/>
      <c r="NSU19" s="766"/>
      <c r="NSV19" s="766"/>
      <c r="NSW19" s="766"/>
      <c r="NSX19" s="766"/>
      <c r="NSY19" s="766"/>
      <c r="NSZ19" s="766"/>
      <c r="NTA19" s="766"/>
      <c r="NTB19" s="766"/>
      <c r="NTC19" s="766"/>
      <c r="NTD19" s="766"/>
      <c r="NTE19" s="766"/>
      <c r="NTF19" s="766"/>
      <c r="NTG19" s="766"/>
      <c r="NTH19" s="766"/>
      <c r="NTI19" s="766"/>
      <c r="NTJ19" s="766"/>
      <c r="NTK19" s="766"/>
      <c r="NTL19" s="766"/>
      <c r="NTM19" s="766"/>
      <c r="NTN19" s="766"/>
      <c r="NTO19" s="766"/>
      <c r="NTP19" s="766"/>
      <c r="NTQ19" s="766"/>
      <c r="NTR19" s="766"/>
      <c r="NTS19" s="766"/>
      <c r="NTT19" s="766"/>
      <c r="NTU19" s="766"/>
      <c r="NTV19" s="766"/>
      <c r="NTW19" s="766"/>
      <c r="NTX19" s="766"/>
      <c r="NTY19" s="766"/>
      <c r="NTZ19" s="766"/>
      <c r="NUA19" s="766"/>
      <c r="NUB19" s="766"/>
      <c r="NUC19" s="766"/>
      <c r="NUD19" s="766"/>
      <c r="NUE19" s="766"/>
      <c r="NUF19" s="766"/>
      <c r="NUG19" s="766"/>
      <c r="NUH19" s="766"/>
      <c r="NUI19" s="766"/>
      <c r="NUJ19" s="766"/>
      <c r="NUK19" s="766"/>
      <c r="NUL19" s="766"/>
      <c r="NUM19" s="766"/>
      <c r="NUN19" s="766"/>
      <c r="NUO19" s="766"/>
      <c r="NUP19" s="766"/>
      <c r="NUQ19" s="766"/>
      <c r="NUR19" s="766"/>
      <c r="NUS19" s="766"/>
      <c r="NUT19" s="766"/>
      <c r="NUU19" s="766"/>
      <c r="NUV19" s="766"/>
      <c r="NUW19" s="766"/>
      <c r="NUX19" s="766"/>
      <c r="NUY19" s="766"/>
      <c r="NUZ19" s="766"/>
      <c r="NVA19" s="766"/>
      <c r="NVB19" s="766"/>
      <c r="NVC19" s="766"/>
      <c r="NVD19" s="766"/>
      <c r="NVE19" s="766"/>
      <c r="NVF19" s="766"/>
      <c r="NVG19" s="766"/>
      <c r="NVH19" s="766"/>
      <c r="NVI19" s="766"/>
      <c r="NVJ19" s="766"/>
      <c r="NVK19" s="766"/>
      <c r="NVL19" s="766"/>
      <c r="NVM19" s="766"/>
      <c r="NVN19" s="766"/>
      <c r="NVO19" s="766"/>
      <c r="NVP19" s="766"/>
      <c r="NVQ19" s="766"/>
      <c r="NVR19" s="766"/>
      <c r="NVS19" s="766"/>
      <c r="NVT19" s="766"/>
      <c r="NVU19" s="766"/>
      <c r="NVV19" s="766"/>
      <c r="NVW19" s="766"/>
      <c r="NVX19" s="766"/>
      <c r="NVY19" s="766"/>
      <c r="NVZ19" s="766"/>
      <c r="NWA19" s="766"/>
      <c r="NWB19" s="766"/>
      <c r="NWC19" s="766"/>
      <c r="NWD19" s="766"/>
      <c r="NWE19" s="766"/>
      <c r="NWF19" s="766"/>
      <c r="NWG19" s="766"/>
      <c r="NWH19" s="766"/>
      <c r="NWI19" s="766"/>
      <c r="NWJ19" s="766"/>
      <c r="NWK19" s="766"/>
      <c r="NWL19" s="766"/>
      <c r="NWM19" s="766"/>
      <c r="NWN19" s="766"/>
      <c r="NWO19" s="766"/>
      <c r="NWP19" s="766"/>
      <c r="NWQ19" s="766"/>
      <c r="NWR19" s="766"/>
      <c r="NWS19" s="766"/>
      <c r="NWT19" s="766"/>
      <c r="NWU19" s="766"/>
      <c r="NWV19" s="766"/>
      <c r="NWW19" s="766"/>
      <c r="NWX19" s="766"/>
      <c r="NWY19" s="766"/>
      <c r="NWZ19" s="766"/>
      <c r="NXA19" s="766"/>
      <c r="NXB19" s="766"/>
      <c r="NXC19" s="766"/>
      <c r="NXD19" s="766"/>
      <c r="NXE19" s="766"/>
      <c r="NXF19" s="766"/>
      <c r="NXG19" s="766"/>
      <c r="NXH19" s="766"/>
      <c r="NXI19" s="766"/>
      <c r="NXJ19" s="766"/>
      <c r="NXK19" s="766"/>
      <c r="NXL19" s="766"/>
      <c r="NXM19" s="766"/>
      <c r="NXN19" s="766"/>
      <c r="NXO19" s="766"/>
      <c r="NXP19" s="766"/>
      <c r="NXQ19" s="766"/>
      <c r="NXR19" s="766"/>
      <c r="NXS19" s="766"/>
      <c r="NXT19" s="766"/>
      <c r="NXU19" s="766"/>
      <c r="NXV19" s="766"/>
      <c r="NXW19" s="766"/>
      <c r="NXX19" s="766"/>
      <c r="NXY19" s="766"/>
      <c r="NXZ19" s="766"/>
      <c r="NYA19" s="766"/>
      <c r="NYB19" s="766"/>
      <c r="NYC19" s="766"/>
      <c r="NYD19" s="766"/>
      <c r="NYE19" s="766"/>
      <c r="NYF19" s="766"/>
      <c r="NYG19" s="766"/>
      <c r="NYH19" s="766"/>
      <c r="NYI19" s="766"/>
      <c r="NYJ19" s="766"/>
      <c r="NYK19" s="766"/>
      <c r="NYL19" s="766"/>
      <c r="NYM19" s="766"/>
      <c r="NYN19" s="766"/>
      <c r="NYO19" s="766"/>
      <c r="NYP19" s="766"/>
      <c r="NYQ19" s="766"/>
      <c r="NYR19" s="766"/>
      <c r="NYS19" s="766"/>
      <c r="NYT19" s="766"/>
      <c r="NYU19" s="766"/>
      <c r="NYV19" s="766"/>
      <c r="NYW19" s="766"/>
      <c r="NYX19" s="766"/>
      <c r="NYY19" s="766"/>
      <c r="NYZ19" s="766"/>
      <c r="NZA19" s="766"/>
      <c r="NZB19" s="766"/>
      <c r="NZC19" s="766"/>
      <c r="NZD19" s="766"/>
      <c r="NZE19" s="766"/>
      <c r="NZF19" s="766"/>
      <c r="NZG19" s="766"/>
      <c r="NZH19" s="766"/>
      <c r="NZI19" s="766"/>
      <c r="NZJ19" s="766"/>
      <c r="NZK19" s="766"/>
      <c r="NZL19" s="766"/>
      <c r="NZM19" s="766"/>
      <c r="NZN19" s="766"/>
      <c r="NZO19" s="766"/>
      <c r="NZP19" s="766"/>
      <c r="NZQ19" s="766"/>
      <c r="NZR19" s="766"/>
      <c r="NZS19" s="766"/>
      <c r="NZT19" s="766"/>
      <c r="NZU19" s="766"/>
      <c r="NZV19" s="766"/>
      <c r="NZW19" s="766"/>
      <c r="NZX19" s="766"/>
      <c r="NZY19" s="766"/>
      <c r="NZZ19" s="766"/>
      <c r="OAA19" s="766"/>
      <c r="OAB19" s="766"/>
      <c r="OAC19" s="766"/>
      <c r="OAD19" s="766"/>
      <c r="OAE19" s="766"/>
      <c r="OAF19" s="766"/>
      <c r="OAG19" s="766"/>
      <c r="OAH19" s="766"/>
      <c r="OAI19" s="766"/>
      <c r="OAJ19" s="766"/>
      <c r="OAK19" s="766"/>
      <c r="OAL19" s="766"/>
      <c r="OAM19" s="766"/>
      <c r="OAN19" s="766"/>
      <c r="OAO19" s="766"/>
      <c r="OAP19" s="766"/>
      <c r="OAQ19" s="766"/>
      <c r="OAR19" s="766"/>
      <c r="OAS19" s="766"/>
      <c r="OAT19" s="766"/>
      <c r="OAU19" s="766"/>
      <c r="OAV19" s="766"/>
      <c r="OAW19" s="766"/>
      <c r="OAX19" s="766"/>
      <c r="OAY19" s="766"/>
      <c r="OAZ19" s="766"/>
      <c r="OBA19" s="766"/>
      <c r="OBB19" s="766"/>
      <c r="OBC19" s="766"/>
      <c r="OBD19" s="766"/>
      <c r="OBE19" s="766"/>
      <c r="OBF19" s="766"/>
      <c r="OBG19" s="766"/>
      <c r="OBH19" s="766"/>
      <c r="OBI19" s="766"/>
      <c r="OBJ19" s="766"/>
      <c r="OBK19" s="766"/>
      <c r="OBL19" s="766"/>
      <c r="OBM19" s="766"/>
      <c r="OBN19" s="766"/>
      <c r="OBO19" s="766"/>
      <c r="OBP19" s="766"/>
      <c r="OBQ19" s="766"/>
      <c r="OBR19" s="766"/>
      <c r="OBS19" s="766"/>
      <c r="OBT19" s="766"/>
      <c r="OBU19" s="766"/>
      <c r="OBV19" s="766"/>
      <c r="OBW19" s="766"/>
      <c r="OBX19" s="766"/>
      <c r="OBY19" s="766"/>
      <c r="OBZ19" s="766"/>
      <c r="OCA19" s="766"/>
      <c r="OCB19" s="766"/>
      <c r="OCC19" s="766"/>
      <c r="OCD19" s="766"/>
      <c r="OCE19" s="766"/>
      <c r="OCF19" s="766"/>
      <c r="OCG19" s="766"/>
      <c r="OCH19" s="766"/>
      <c r="OCI19" s="766"/>
      <c r="OCJ19" s="766"/>
      <c r="OCK19" s="766"/>
      <c r="OCL19" s="766"/>
      <c r="OCM19" s="766"/>
      <c r="OCN19" s="766"/>
      <c r="OCO19" s="766"/>
      <c r="OCP19" s="766"/>
      <c r="OCQ19" s="766"/>
      <c r="OCR19" s="766"/>
      <c r="OCS19" s="766"/>
      <c r="OCT19" s="766"/>
      <c r="OCU19" s="766"/>
      <c r="OCV19" s="766"/>
      <c r="OCW19" s="766"/>
      <c r="OCX19" s="766"/>
      <c r="OCY19" s="766"/>
      <c r="OCZ19" s="766"/>
      <c r="ODA19" s="766"/>
      <c r="ODB19" s="766"/>
      <c r="ODC19" s="766"/>
      <c r="ODD19" s="766"/>
      <c r="ODE19" s="766"/>
      <c r="ODF19" s="766"/>
      <c r="ODG19" s="766"/>
      <c r="ODH19" s="766"/>
      <c r="ODI19" s="766"/>
      <c r="ODJ19" s="766"/>
      <c r="ODK19" s="766"/>
      <c r="ODL19" s="766"/>
      <c r="ODM19" s="766"/>
      <c r="ODN19" s="766"/>
      <c r="ODO19" s="766"/>
      <c r="ODP19" s="766"/>
      <c r="ODQ19" s="766"/>
      <c r="ODR19" s="766"/>
      <c r="ODS19" s="766"/>
      <c r="ODT19" s="766"/>
      <c r="ODU19" s="766"/>
      <c r="ODV19" s="766"/>
      <c r="ODW19" s="766"/>
      <c r="ODX19" s="766"/>
      <c r="ODY19" s="766"/>
      <c r="ODZ19" s="766"/>
      <c r="OEA19" s="766"/>
      <c r="OEB19" s="766"/>
      <c r="OEC19" s="766"/>
      <c r="OED19" s="766"/>
      <c r="OEE19" s="766"/>
      <c r="OEF19" s="766"/>
      <c r="OEG19" s="766"/>
      <c r="OEH19" s="766"/>
      <c r="OEI19" s="766"/>
      <c r="OEJ19" s="766"/>
      <c r="OEK19" s="766"/>
      <c r="OEL19" s="766"/>
      <c r="OEM19" s="766"/>
      <c r="OEN19" s="766"/>
      <c r="OEO19" s="766"/>
      <c r="OEP19" s="766"/>
      <c r="OEQ19" s="766"/>
      <c r="OER19" s="766"/>
      <c r="OES19" s="766"/>
      <c r="OET19" s="766"/>
      <c r="OEU19" s="766"/>
      <c r="OEV19" s="766"/>
      <c r="OEW19" s="766"/>
      <c r="OEX19" s="766"/>
      <c r="OEY19" s="766"/>
      <c r="OEZ19" s="766"/>
      <c r="OFA19" s="766"/>
      <c r="OFB19" s="766"/>
      <c r="OFC19" s="766"/>
      <c r="OFD19" s="766"/>
      <c r="OFE19" s="766"/>
      <c r="OFF19" s="766"/>
      <c r="OFG19" s="766"/>
      <c r="OFH19" s="766"/>
      <c r="OFI19" s="766"/>
      <c r="OFJ19" s="766"/>
      <c r="OFK19" s="766"/>
      <c r="OFL19" s="766"/>
      <c r="OFM19" s="766"/>
      <c r="OFN19" s="766"/>
      <c r="OFO19" s="766"/>
      <c r="OFP19" s="766"/>
      <c r="OFQ19" s="766"/>
      <c r="OFR19" s="766"/>
      <c r="OFS19" s="766"/>
      <c r="OFT19" s="766"/>
      <c r="OFU19" s="766"/>
      <c r="OFV19" s="766"/>
      <c r="OFW19" s="766"/>
      <c r="OFX19" s="766"/>
      <c r="OFY19" s="766"/>
      <c r="OFZ19" s="766"/>
      <c r="OGA19" s="766"/>
      <c r="OGB19" s="766"/>
      <c r="OGC19" s="766"/>
      <c r="OGD19" s="766"/>
      <c r="OGE19" s="766"/>
      <c r="OGF19" s="766"/>
      <c r="OGG19" s="766"/>
      <c r="OGH19" s="766"/>
      <c r="OGI19" s="766"/>
      <c r="OGJ19" s="766"/>
      <c r="OGK19" s="766"/>
      <c r="OGL19" s="766"/>
      <c r="OGM19" s="766"/>
      <c r="OGN19" s="766"/>
      <c r="OGO19" s="766"/>
      <c r="OGP19" s="766"/>
      <c r="OGQ19" s="766"/>
      <c r="OGR19" s="766"/>
      <c r="OGS19" s="766"/>
      <c r="OGT19" s="766"/>
      <c r="OGU19" s="766"/>
      <c r="OGV19" s="766"/>
      <c r="OGW19" s="766"/>
      <c r="OGX19" s="766"/>
      <c r="OGY19" s="766"/>
      <c r="OGZ19" s="766"/>
      <c r="OHA19" s="766"/>
      <c r="OHB19" s="766"/>
      <c r="OHC19" s="766"/>
      <c r="OHD19" s="766"/>
      <c r="OHE19" s="766"/>
      <c r="OHF19" s="766"/>
      <c r="OHG19" s="766"/>
      <c r="OHH19" s="766"/>
      <c r="OHI19" s="766"/>
      <c r="OHJ19" s="766"/>
      <c r="OHK19" s="766"/>
      <c r="OHL19" s="766"/>
      <c r="OHM19" s="766"/>
      <c r="OHN19" s="766"/>
      <c r="OHO19" s="766"/>
      <c r="OHP19" s="766"/>
      <c r="OHQ19" s="766"/>
      <c r="OHR19" s="766"/>
      <c r="OHS19" s="766"/>
      <c r="OHT19" s="766"/>
      <c r="OHU19" s="766"/>
      <c r="OHV19" s="766"/>
      <c r="OHW19" s="766"/>
      <c r="OHX19" s="766"/>
      <c r="OHY19" s="766"/>
      <c r="OHZ19" s="766"/>
      <c r="OIA19" s="766"/>
      <c r="OIB19" s="766"/>
      <c r="OIC19" s="766"/>
      <c r="OID19" s="766"/>
      <c r="OIE19" s="766"/>
      <c r="OIF19" s="766"/>
      <c r="OIG19" s="766"/>
      <c r="OIH19" s="766"/>
      <c r="OII19" s="766"/>
      <c r="OIJ19" s="766"/>
      <c r="OIK19" s="766"/>
      <c r="OIL19" s="766"/>
      <c r="OIM19" s="766"/>
      <c r="OIN19" s="766"/>
      <c r="OIO19" s="766"/>
      <c r="OIP19" s="766"/>
      <c r="OIQ19" s="766"/>
      <c r="OIR19" s="766"/>
      <c r="OIS19" s="766"/>
      <c r="OIT19" s="766"/>
      <c r="OIU19" s="766"/>
      <c r="OIV19" s="766"/>
      <c r="OIW19" s="766"/>
      <c r="OIX19" s="766"/>
      <c r="OIY19" s="766"/>
      <c r="OIZ19" s="766"/>
      <c r="OJA19" s="766"/>
      <c r="OJB19" s="766"/>
      <c r="OJC19" s="766"/>
      <c r="OJD19" s="766"/>
      <c r="OJE19" s="766"/>
      <c r="OJF19" s="766"/>
      <c r="OJG19" s="766"/>
      <c r="OJH19" s="766"/>
      <c r="OJI19" s="766"/>
      <c r="OJJ19" s="766"/>
      <c r="OJK19" s="766"/>
      <c r="OJL19" s="766"/>
      <c r="OJM19" s="766"/>
      <c r="OJN19" s="766"/>
      <c r="OJO19" s="766"/>
      <c r="OJP19" s="766"/>
      <c r="OJQ19" s="766"/>
      <c r="OJR19" s="766"/>
      <c r="OJS19" s="766"/>
      <c r="OJT19" s="766"/>
      <c r="OJU19" s="766"/>
      <c r="OJV19" s="766"/>
      <c r="OJW19" s="766"/>
      <c r="OJX19" s="766"/>
      <c r="OJY19" s="766"/>
      <c r="OJZ19" s="766"/>
      <c r="OKA19" s="766"/>
      <c r="OKB19" s="766"/>
      <c r="OKC19" s="766"/>
      <c r="OKD19" s="766"/>
      <c r="OKE19" s="766"/>
      <c r="OKF19" s="766"/>
      <c r="OKG19" s="766"/>
      <c r="OKH19" s="766"/>
      <c r="OKI19" s="766"/>
      <c r="OKJ19" s="766"/>
      <c r="OKK19" s="766"/>
      <c r="OKL19" s="766"/>
      <c r="OKM19" s="766"/>
      <c r="OKN19" s="766"/>
      <c r="OKO19" s="766"/>
      <c r="OKP19" s="766"/>
      <c r="OKQ19" s="766"/>
      <c r="OKR19" s="766"/>
      <c r="OKS19" s="766"/>
      <c r="OKT19" s="766"/>
      <c r="OKU19" s="766"/>
      <c r="OKV19" s="766"/>
      <c r="OKW19" s="766"/>
      <c r="OKX19" s="766"/>
      <c r="OKY19" s="766"/>
      <c r="OKZ19" s="766"/>
      <c r="OLA19" s="766"/>
      <c r="OLB19" s="766"/>
      <c r="OLC19" s="766"/>
      <c r="OLD19" s="766"/>
      <c r="OLE19" s="766"/>
      <c r="OLF19" s="766"/>
      <c r="OLG19" s="766"/>
      <c r="OLH19" s="766"/>
      <c r="OLI19" s="766"/>
      <c r="OLJ19" s="766"/>
      <c r="OLK19" s="766"/>
      <c r="OLL19" s="766"/>
      <c r="OLM19" s="766"/>
      <c r="OLN19" s="766"/>
      <c r="OLO19" s="766"/>
      <c r="OLP19" s="766"/>
      <c r="OLQ19" s="766"/>
      <c r="OLR19" s="766"/>
      <c r="OLS19" s="766"/>
      <c r="OLT19" s="766"/>
      <c r="OLU19" s="766"/>
      <c r="OLV19" s="766"/>
      <c r="OLW19" s="766"/>
      <c r="OLX19" s="766"/>
      <c r="OLY19" s="766"/>
      <c r="OLZ19" s="766"/>
      <c r="OMA19" s="766"/>
      <c r="OMB19" s="766"/>
      <c r="OMC19" s="766"/>
      <c r="OMD19" s="766"/>
      <c r="OME19" s="766"/>
      <c r="OMF19" s="766"/>
      <c r="OMG19" s="766"/>
      <c r="OMH19" s="766"/>
      <c r="OMI19" s="766"/>
      <c r="OMJ19" s="766"/>
      <c r="OMK19" s="766"/>
      <c r="OML19" s="766"/>
      <c r="OMM19" s="766"/>
      <c r="OMN19" s="766"/>
      <c r="OMO19" s="766"/>
      <c r="OMP19" s="766"/>
      <c r="OMQ19" s="766"/>
      <c r="OMR19" s="766"/>
      <c r="OMS19" s="766"/>
      <c r="OMT19" s="766"/>
      <c r="OMU19" s="766"/>
      <c r="OMV19" s="766"/>
      <c r="OMW19" s="766"/>
      <c r="OMX19" s="766"/>
      <c r="OMY19" s="766"/>
      <c r="OMZ19" s="766"/>
      <c r="ONA19" s="766"/>
      <c r="ONB19" s="766"/>
      <c r="ONC19" s="766"/>
      <c r="OND19" s="766"/>
      <c r="ONE19" s="766"/>
      <c r="ONF19" s="766"/>
      <c r="ONG19" s="766"/>
      <c r="ONH19" s="766"/>
      <c r="ONI19" s="766"/>
      <c r="ONJ19" s="766"/>
      <c r="ONK19" s="766"/>
      <c r="ONL19" s="766"/>
      <c r="ONM19" s="766"/>
      <c r="ONN19" s="766"/>
      <c r="ONO19" s="766"/>
      <c r="ONP19" s="766"/>
      <c r="ONQ19" s="766"/>
      <c r="ONR19" s="766"/>
      <c r="ONS19" s="766"/>
      <c r="ONT19" s="766"/>
      <c r="ONU19" s="766"/>
      <c r="ONV19" s="766"/>
      <c r="ONW19" s="766"/>
      <c r="ONX19" s="766"/>
      <c r="ONY19" s="766"/>
      <c r="ONZ19" s="766"/>
      <c r="OOA19" s="766"/>
      <c r="OOB19" s="766"/>
      <c r="OOC19" s="766"/>
      <c r="OOD19" s="766"/>
      <c r="OOE19" s="766"/>
      <c r="OOF19" s="766"/>
      <c r="OOG19" s="766"/>
      <c r="OOH19" s="766"/>
      <c r="OOI19" s="766"/>
      <c r="OOJ19" s="766"/>
      <c r="OOK19" s="766"/>
      <c r="OOL19" s="766"/>
      <c r="OOM19" s="766"/>
      <c r="OON19" s="766"/>
      <c r="OOO19" s="766"/>
      <c r="OOP19" s="766"/>
      <c r="OOQ19" s="766"/>
      <c r="OOR19" s="766"/>
      <c r="OOS19" s="766"/>
      <c r="OOT19" s="766"/>
      <c r="OOU19" s="766"/>
      <c r="OOV19" s="766"/>
      <c r="OOW19" s="766"/>
      <c r="OOX19" s="766"/>
      <c r="OOY19" s="766"/>
      <c r="OOZ19" s="766"/>
      <c r="OPA19" s="766"/>
      <c r="OPB19" s="766"/>
      <c r="OPC19" s="766"/>
      <c r="OPD19" s="766"/>
      <c r="OPE19" s="766"/>
      <c r="OPF19" s="766"/>
      <c r="OPG19" s="766"/>
      <c r="OPH19" s="766"/>
      <c r="OPI19" s="766"/>
      <c r="OPJ19" s="766"/>
      <c r="OPK19" s="766"/>
      <c r="OPL19" s="766"/>
      <c r="OPM19" s="766"/>
      <c r="OPN19" s="766"/>
      <c r="OPO19" s="766"/>
      <c r="OPP19" s="766"/>
      <c r="OPQ19" s="766"/>
      <c r="OPR19" s="766"/>
      <c r="OPS19" s="766"/>
      <c r="OPT19" s="766"/>
      <c r="OPU19" s="766"/>
      <c r="OPV19" s="766"/>
      <c r="OPW19" s="766"/>
      <c r="OPX19" s="766"/>
      <c r="OPY19" s="766"/>
      <c r="OPZ19" s="766"/>
      <c r="OQA19" s="766"/>
      <c r="OQB19" s="766"/>
      <c r="OQC19" s="766"/>
      <c r="OQD19" s="766"/>
      <c r="OQE19" s="766"/>
      <c r="OQF19" s="766"/>
      <c r="OQG19" s="766"/>
      <c r="OQH19" s="766"/>
      <c r="OQI19" s="766"/>
      <c r="OQJ19" s="766"/>
      <c r="OQK19" s="766"/>
      <c r="OQL19" s="766"/>
      <c r="OQM19" s="766"/>
      <c r="OQN19" s="766"/>
      <c r="OQO19" s="766"/>
      <c r="OQP19" s="766"/>
      <c r="OQQ19" s="766"/>
      <c r="OQR19" s="766"/>
      <c r="OQS19" s="766"/>
      <c r="OQT19" s="766"/>
      <c r="OQU19" s="766"/>
      <c r="OQV19" s="766"/>
      <c r="OQW19" s="766"/>
      <c r="OQX19" s="766"/>
      <c r="OQY19" s="766"/>
      <c r="OQZ19" s="766"/>
      <c r="ORA19" s="766"/>
      <c r="ORB19" s="766"/>
      <c r="ORC19" s="766"/>
      <c r="ORD19" s="766"/>
      <c r="ORE19" s="766"/>
      <c r="ORF19" s="766"/>
      <c r="ORG19" s="766"/>
      <c r="ORH19" s="766"/>
      <c r="ORI19" s="766"/>
      <c r="ORJ19" s="766"/>
      <c r="ORK19" s="766"/>
      <c r="ORL19" s="766"/>
      <c r="ORM19" s="766"/>
      <c r="ORN19" s="766"/>
      <c r="ORO19" s="766"/>
      <c r="ORP19" s="766"/>
      <c r="ORQ19" s="766"/>
      <c r="ORR19" s="766"/>
      <c r="ORS19" s="766"/>
      <c r="ORT19" s="766"/>
      <c r="ORU19" s="766"/>
      <c r="ORV19" s="766"/>
      <c r="ORW19" s="766"/>
      <c r="ORX19" s="766"/>
      <c r="ORY19" s="766"/>
      <c r="ORZ19" s="766"/>
      <c r="OSA19" s="766"/>
      <c r="OSB19" s="766"/>
      <c r="OSC19" s="766"/>
      <c r="OSD19" s="766"/>
      <c r="OSE19" s="766"/>
      <c r="OSF19" s="766"/>
      <c r="OSG19" s="766"/>
      <c r="OSH19" s="766"/>
      <c r="OSI19" s="766"/>
      <c r="OSJ19" s="766"/>
      <c r="OSK19" s="766"/>
      <c r="OSL19" s="766"/>
      <c r="OSM19" s="766"/>
      <c r="OSN19" s="766"/>
      <c r="OSO19" s="766"/>
      <c r="OSP19" s="766"/>
      <c r="OSQ19" s="766"/>
      <c r="OSR19" s="766"/>
      <c r="OSS19" s="766"/>
      <c r="OST19" s="766"/>
      <c r="OSU19" s="766"/>
      <c r="OSV19" s="766"/>
      <c r="OSW19" s="766"/>
      <c r="OSX19" s="766"/>
      <c r="OSY19" s="766"/>
      <c r="OSZ19" s="766"/>
      <c r="OTA19" s="766"/>
      <c r="OTB19" s="766"/>
      <c r="OTC19" s="766"/>
      <c r="OTD19" s="766"/>
      <c r="OTE19" s="766"/>
      <c r="OTF19" s="766"/>
      <c r="OTG19" s="766"/>
      <c r="OTH19" s="766"/>
      <c r="OTI19" s="766"/>
      <c r="OTJ19" s="766"/>
      <c r="OTK19" s="766"/>
      <c r="OTL19" s="766"/>
      <c r="OTM19" s="766"/>
      <c r="OTN19" s="766"/>
      <c r="OTO19" s="766"/>
      <c r="OTP19" s="766"/>
      <c r="OTQ19" s="766"/>
      <c r="OTR19" s="766"/>
      <c r="OTS19" s="766"/>
      <c r="OTT19" s="766"/>
      <c r="OTU19" s="766"/>
      <c r="OTV19" s="766"/>
      <c r="OTW19" s="766"/>
      <c r="OTX19" s="766"/>
      <c r="OTY19" s="766"/>
      <c r="OTZ19" s="766"/>
      <c r="OUA19" s="766"/>
      <c r="OUB19" s="766"/>
      <c r="OUC19" s="766"/>
      <c r="OUD19" s="766"/>
      <c r="OUE19" s="766"/>
      <c r="OUF19" s="766"/>
      <c r="OUG19" s="766"/>
      <c r="OUH19" s="766"/>
      <c r="OUI19" s="766"/>
      <c r="OUJ19" s="766"/>
      <c r="OUK19" s="766"/>
      <c r="OUL19" s="766"/>
      <c r="OUM19" s="766"/>
      <c r="OUN19" s="766"/>
      <c r="OUO19" s="766"/>
      <c r="OUP19" s="766"/>
      <c r="OUQ19" s="766"/>
      <c r="OUR19" s="766"/>
      <c r="OUS19" s="766"/>
      <c r="OUT19" s="766"/>
      <c r="OUU19" s="766"/>
      <c r="OUV19" s="766"/>
      <c r="OUW19" s="766"/>
      <c r="OUX19" s="766"/>
      <c r="OUY19" s="766"/>
      <c r="OUZ19" s="766"/>
      <c r="OVA19" s="766"/>
      <c r="OVB19" s="766"/>
      <c r="OVC19" s="766"/>
      <c r="OVD19" s="766"/>
      <c r="OVE19" s="766"/>
      <c r="OVF19" s="766"/>
      <c r="OVG19" s="766"/>
      <c r="OVH19" s="766"/>
      <c r="OVI19" s="766"/>
      <c r="OVJ19" s="766"/>
      <c r="OVK19" s="766"/>
      <c r="OVL19" s="766"/>
      <c r="OVM19" s="766"/>
      <c r="OVN19" s="766"/>
      <c r="OVO19" s="766"/>
      <c r="OVP19" s="766"/>
      <c r="OVQ19" s="766"/>
      <c r="OVR19" s="766"/>
      <c r="OVS19" s="766"/>
      <c r="OVT19" s="766"/>
      <c r="OVU19" s="766"/>
      <c r="OVV19" s="766"/>
      <c r="OVW19" s="766"/>
      <c r="OVX19" s="766"/>
      <c r="OVY19" s="766"/>
      <c r="OVZ19" s="766"/>
      <c r="OWA19" s="766"/>
      <c r="OWB19" s="766"/>
      <c r="OWC19" s="766"/>
      <c r="OWD19" s="766"/>
      <c r="OWE19" s="766"/>
      <c r="OWF19" s="766"/>
      <c r="OWG19" s="766"/>
      <c r="OWH19" s="766"/>
      <c r="OWI19" s="766"/>
      <c r="OWJ19" s="766"/>
      <c r="OWK19" s="766"/>
      <c r="OWL19" s="766"/>
      <c r="OWM19" s="766"/>
      <c r="OWN19" s="766"/>
      <c r="OWO19" s="766"/>
      <c r="OWP19" s="766"/>
      <c r="OWQ19" s="766"/>
      <c r="OWR19" s="766"/>
      <c r="OWS19" s="766"/>
      <c r="OWT19" s="766"/>
      <c r="OWU19" s="766"/>
      <c r="OWV19" s="766"/>
      <c r="OWW19" s="766"/>
      <c r="OWX19" s="766"/>
      <c r="OWY19" s="766"/>
      <c r="OWZ19" s="766"/>
      <c r="OXA19" s="766"/>
      <c r="OXB19" s="766"/>
      <c r="OXC19" s="766"/>
      <c r="OXD19" s="766"/>
      <c r="OXE19" s="766"/>
      <c r="OXF19" s="766"/>
      <c r="OXG19" s="766"/>
      <c r="OXH19" s="766"/>
      <c r="OXI19" s="766"/>
      <c r="OXJ19" s="766"/>
      <c r="OXK19" s="766"/>
      <c r="OXL19" s="766"/>
      <c r="OXM19" s="766"/>
      <c r="OXN19" s="766"/>
      <c r="OXO19" s="766"/>
      <c r="OXP19" s="766"/>
      <c r="OXQ19" s="766"/>
      <c r="OXR19" s="766"/>
      <c r="OXS19" s="766"/>
      <c r="OXT19" s="766"/>
      <c r="OXU19" s="766"/>
      <c r="OXV19" s="766"/>
      <c r="OXW19" s="766"/>
      <c r="OXX19" s="766"/>
      <c r="OXY19" s="766"/>
      <c r="OXZ19" s="766"/>
      <c r="OYA19" s="766"/>
      <c r="OYB19" s="766"/>
      <c r="OYC19" s="766"/>
      <c r="OYD19" s="766"/>
      <c r="OYE19" s="766"/>
      <c r="OYF19" s="766"/>
      <c r="OYG19" s="766"/>
      <c r="OYH19" s="766"/>
      <c r="OYI19" s="766"/>
      <c r="OYJ19" s="766"/>
      <c r="OYK19" s="766"/>
      <c r="OYL19" s="766"/>
      <c r="OYM19" s="766"/>
      <c r="OYN19" s="766"/>
      <c r="OYO19" s="766"/>
      <c r="OYP19" s="766"/>
      <c r="OYQ19" s="766"/>
      <c r="OYR19" s="766"/>
      <c r="OYS19" s="766"/>
      <c r="OYT19" s="766"/>
      <c r="OYU19" s="766"/>
      <c r="OYV19" s="766"/>
      <c r="OYW19" s="766"/>
      <c r="OYX19" s="766"/>
      <c r="OYY19" s="766"/>
      <c r="OYZ19" s="766"/>
      <c r="OZA19" s="766"/>
      <c r="OZB19" s="766"/>
      <c r="OZC19" s="766"/>
      <c r="OZD19" s="766"/>
      <c r="OZE19" s="766"/>
      <c r="OZF19" s="766"/>
      <c r="OZG19" s="766"/>
      <c r="OZH19" s="766"/>
      <c r="OZI19" s="766"/>
      <c r="OZJ19" s="766"/>
      <c r="OZK19" s="766"/>
      <c r="OZL19" s="766"/>
      <c r="OZM19" s="766"/>
      <c r="OZN19" s="766"/>
      <c r="OZO19" s="766"/>
      <c r="OZP19" s="766"/>
      <c r="OZQ19" s="766"/>
      <c r="OZR19" s="766"/>
      <c r="OZS19" s="766"/>
      <c r="OZT19" s="766"/>
      <c r="OZU19" s="766"/>
      <c r="OZV19" s="766"/>
      <c r="OZW19" s="766"/>
      <c r="OZX19" s="766"/>
      <c r="OZY19" s="766"/>
      <c r="OZZ19" s="766"/>
      <c r="PAA19" s="766"/>
      <c r="PAB19" s="766"/>
      <c r="PAC19" s="766"/>
      <c r="PAD19" s="766"/>
      <c r="PAE19" s="766"/>
      <c r="PAF19" s="766"/>
      <c r="PAG19" s="766"/>
      <c r="PAH19" s="766"/>
      <c r="PAI19" s="766"/>
      <c r="PAJ19" s="766"/>
      <c r="PAK19" s="766"/>
      <c r="PAL19" s="766"/>
      <c r="PAM19" s="766"/>
      <c r="PAN19" s="766"/>
      <c r="PAO19" s="766"/>
      <c r="PAP19" s="766"/>
      <c r="PAQ19" s="766"/>
      <c r="PAR19" s="766"/>
      <c r="PAS19" s="766"/>
      <c r="PAT19" s="766"/>
      <c r="PAU19" s="766"/>
      <c r="PAV19" s="766"/>
      <c r="PAW19" s="766"/>
      <c r="PAX19" s="766"/>
      <c r="PAY19" s="766"/>
      <c r="PAZ19" s="766"/>
      <c r="PBA19" s="766"/>
      <c r="PBB19" s="766"/>
      <c r="PBC19" s="766"/>
      <c r="PBD19" s="766"/>
      <c r="PBE19" s="766"/>
      <c r="PBF19" s="766"/>
      <c r="PBG19" s="766"/>
      <c r="PBH19" s="766"/>
      <c r="PBI19" s="766"/>
      <c r="PBJ19" s="766"/>
      <c r="PBK19" s="766"/>
      <c r="PBL19" s="766"/>
      <c r="PBM19" s="766"/>
      <c r="PBN19" s="766"/>
      <c r="PBO19" s="766"/>
      <c r="PBP19" s="766"/>
      <c r="PBQ19" s="766"/>
      <c r="PBR19" s="766"/>
      <c r="PBS19" s="766"/>
      <c r="PBT19" s="766"/>
      <c r="PBU19" s="766"/>
      <c r="PBV19" s="766"/>
      <c r="PBW19" s="766"/>
      <c r="PBX19" s="766"/>
      <c r="PBY19" s="766"/>
      <c r="PBZ19" s="766"/>
      <c r="PCA19" s="766"/>
      <c r="PCB19" s="766"/>
      <c r="PCC19" s="766"/>
      <c r="PCD19" s="766"/>
      <c r="PCE19" s="766"/>
      <c r="PCF19" s="766"/>
      <c r="PCG19" s="766"/>
      <c r="PCH19" s="766"/>
      <c r="PCI19" s="766"/>
      <c r="PCJ19" s="766"/>
      <c r="PCK19" s="766"/>
      <c r="PCL19" s="766"/>
      <c r="PCM19" s="766"/>
      <c r="PCN19" s="766"/>
      <c r="PCO19" s="766"/>
      <c r="PCP19" s="766"/>
      <c r="PCQ19" s="766"/>
      <c r="PCR19" s="766"/>
      <c r="PCS19" s="766"/>
      <c r="PCT19" s="766"/>
      <c r="PCU19" s="766"/>
      <c r="PCV19" s="766"/>
      <c r="PCW19" s="766"/>
      <c r="PCX19" s="766"/>
      <c r="PCY19" s="766"/>
      <c r="PCZ19" s="766"/>
      <c r="PDA19" s="766"/>
      <c r="PDB19" s="766"/>
      <c r="PDC19" s="766"/>
      <c r="PDD19" s="766"/>
      <c r="PDE19" s="766"/>
      <c r="PDF19" s="766"/>
      <c r="PDG19" s="766"/>
      <c r="PDH19" s="766"/>
      <c r="PDI19" s="766"/>
      <c r="PDJ19" s="766"/>
      <c r="PDK19" s="766"/>
      <c r="PDL19" s="766"/>
      <c r="PDM19" s="766"/>
      <c r="PDN19" s="766"/>
      <c r="PDO19" s="766"/>
      <c r="PDP19" s="766"/>
      <c r="PDQ19" s="766"/>
      <c r="PDR19" s="766"/>
      <c r="PDS19" s="766"/>
      <c r="PDT19" s="766"/>
      <c r="PDU19" s="766"/>
      <c r="PDV19" s="766"/>
      <c r="PDW19" s="766"/>
      <c r="PDX19" s="766"/>
      <c r="PDY19" s="766"/>
      <c r="PDZ19" s="766"/>
      <c r="PEA19" s="766"/>
      <c r="PEB19" s="766"/>
      <c r="PEC19" s="766"/>
      <c r="PED19" s="766"/>
      <c r="PEE19" s="766"/>
      <c r="PEF19" s="766"/>
      <c r="PEG19" s="766"/>
      <c r="PEH19" s="766"/>
      <c r="PEI19" s="766"/>
      <c r="PEJ19" s="766"/>
      <c r="PEK19" s="766"/>
      <c r="PEL19" s="766"/>
      <c r="PEM19" s="766"/>
      <c r="PEN19" s="766"/>
      <c r="PEO19" s="766"/>
      <c r="PEP19" s="766"/>
      <c r="PEQ19" s="766"/>
      <c r="PER19" s="766"/>
      <c r="PES19" s="766"/>
      <c r="PET19" s="766"/>
      <c r="PEU19" s="766"/>
      <c r="PEV19" s="766"/>
      <c r="PEW19" s="766"/>
      <c r="PEX19" s="766"/>
      <c r="PEY19" s="766"/>
      <c r="PEZ19" s="766"/>
      <c r="PFA19" s="766"/>
      <c r="PFB19" s="766"/>
      <c r="PFC19" s="766"/>
      <c r="PFD19" s="766"/>
      <c r="PFE19" s="766"/>
      <c r="PFF19" s="766"/>
      <c r="PFG19" s="766"/>
      <c r="PFH19" s="766"/>
      <c r="PFI19" s="766"/>
      <c r="PFJ19" s="766"/>
      <c r="PFK19" s="766"/>
      <c r="PFL19" s="766"/>
      <c r="PFM19" s="766"/>
      <c r="PFN19" s="766"/>
      <c r="PFO19" s="766"/>
      <c r="PFP19" s="766"/>
      <c r="PFQ19" s="766"/>
      <c r="PFR19" s="766"/>
      <c r="PFS19" s="766"/>
      <c r="PFT19" s="766"/>
      <c r="PFU19" s="766"/>
      <c r="PFV19" s="766"/>
      <c r="PFW19" s="766"/>
      <c r="PFX19" s="766"/>
      <c r="PFY19" s="766"/>
      <c r="PFZ19" s="766"/>
      <c r="PGA19" s="766"/>
      <c r="PGB19" s="766"/>
      <c r="PGC19" s="766"/>
      <c r="PGD19" s="766"/>
      <c r="PGE19" s="766"/>
      <c r="PGF19" s="766"/>
      <c r="PGG19" s="766"/>
      <c r="PGH19" s="766"/>
      <c r="PGI19" s="766"/>
      <c r="PGJ19" s="766"/>
      <c r="PGK19" s="766"/>
      <c r="PGL19" s="766"/>
      <c r="PGM19" s="766"/>
      <c r="PGN19" s="766"/>
      <c r="PGO19" s="766"/>
      <c r="PGP19" s="766"/>
      <c r="PGQ19" s="766"/>
      <c r="PGR19" s="766"/>
      <c r="PGS19" s="766"/>
      <c r="PGT19" s="766"/>
      <c r="PGU19" s="766"/>
      <c r="PGV19" s="766"/>
      <c r="PGW19" s="766"/>
      <c r="PGX19" s="766"/>
      <c r="PGY19" s="766"/>
      <c r="PGZ19" s="766"/>
      <c r="PHA19" s="766"/>
      <c r="PHB19" s="766"/>
      <c r="PHC19" s="766"/>
      <c r="PHD19" s="766"/>
      <c r="PHE19" s="766"/>
      <c r="PHF19" s="766"/>
      <c r="PHG19" s="766"/>
      <c r="PHH19" s="766"/>
      <c r="PHI19" s="766"/>
      <c r="PHJ19" s="766"/>
      <c r="PHK19" s="766"/>
      <c r="PHL19" s="766"/>
      <c r="PHM19" s="766"/>
      <c r="PHN19" s="766"/>
      <c r="PHO19" s="766"/>
      <c r="PHP19" s="766"/>
      <c r="PHQ19" s="766"/>
      <c r="PHR19" s="766"/>
      <c r="PHS19" s="766"/>
      <c r="PHT19" s="766"/>
      <c r="PHU19" s="766"/>
      <c r="PHV19" s="766"/>
      <c r="PHW19" s="766"/>
      <c r="PHX19" s="766"/>
      <c r="PHY19" s="766"/>
      <c r="PHZ19" s="766"/>
      <c r="PIA19" s="766"/>
      <c r="PIB19" s="766"/>
      <c r="PIC19" s="766"/>
      <c r="PID19" s="766"/>
      <c r="PIE19" s="766"/>
      <c r="PIF19" s="766"/>
      <c r="PIG19" s="766"/>
      <c r="PIH19" s="766"/>
      <c r="PII19" s="766"/>
      <c r="PIJ19" s="766"/>
      <c r="PIK19" s="766"/>
      <c r="PIL19" s="766"/>
      <c r="PIM19" s="766"/>
      <c r="PIN19" s="766"/>
      <c r="PIO19" s="766"/>
      <c r="PIP19" s="766"/>
      <c r="PIQ19" s="766"/>
      <c r="PIR19" s="766"/>
      <c r="PIS19" s="766"/>
      <c r="PIT19" s="766"/>
      <c r="PIU19" s="766"/>
      <c r="PIV19" s="766"/>
      <c r="PIW19" s="766"/>
      <c r="PIX19" s="766"/>
      <c r="PIY19" s="766"/>
      <c r="PIZ19" s="766"/>
      <c r="PJA19" s="766"/>
      <c r="PJB19" s="766"/>
      <c r="PJC19" s="766"/>
      <c r="PJD19" s="766"/>
      <c r="PJE19" s="766"/>
      <c r="PJF19" s="766"/>
      <c r="PJG19" s="766"/>
      <c r="PJH19" s="766"/>
      <c r="PJI19" s="766"/>
      <c r="PJJ19" s="766"/>
      <c r="PJK19" s="766"/>
      <c r="PJL19" s="766"/>
      <c r="PJM19" s="766"/>
      <c r="PJN19" s="766"/>
      <c r="PJO19" s="766"/>
      <c r="PJP19" s="766"/>
      <c r="PJQ19" s="766"/>
      <c r="PJR19" s="766"/>
      <c r="PJS19" s="766"/>
      <c r="PJT19" s="766"/>
      <c r="PJU19" s="766"/>
      <c r="PJV19" s="766"/>
      <c r="PJW19" s="766"/>
      <c r="PJX19" s="766"/>
      <c r="PJY19" s="766"/>
      <c r="PJZ19" s="766"/>
      <c r="PKA19" s="766"/>
      <c r="PKB19" s="766"/>
      <c r="PKC19" s="766"/>
      <c r="PKD19" s="766"/>
      <c r="PKE19" s="766"/>
      <c r="PKF19" s="766"/>
      <c r="PKG19" s="766"/>
      <c r="PKH19" s="766"/>
      <c r="PKI19" s="766"/>
      <c r="PKJ19" s="766"/>
      <c r="PKK19" s="766"/>
      <c r="PKL19" s="766"/>
      <c r="PKM19" s="766"/>
      <c r="PKN19" s="766"/>
      <c r="PKO19" s="766"/>
      <c r="PKP19" s="766"/>
      <c r="PKQ19" s="766"/>
      <c r="PKR19" s="766"/>
      <c r="PKS19" s="766"/>
      <c r="PKT19" s="766"/>
      <c r="PKU19" s="766"/>
      <c r="PKV19" s="766"/>
      <c r="PKW19" s="766"/>
      <c r="PKX19" s="766"/>
      <c r="PKY19" s="766"/>
      <c r="PKZ19" s="766"/>
      <c r="PLA19" s="766"/>
      <c r="PLB19" s="766"/>
      <c r="PLC19" s="766"/>
      <c r="PLD19" s="766"/>
      <c r="PLE19" s="766"/>
      <c r="PLF19" s="766"/>
      <c r="PLG19" s="766"/>
      <c r="PLH19" s="766"/>
      <c r="PLI19" s="766"/>
      <c r="PLJ19" s="766"/>
      <c r="PLK19" s="766"/>
      <c r="PLL19" s="766"/>
      <c r="PLM19" s="766"/>
      <c r="PLN19" s="766"/>
      <c r="PLO19" s="766"/>
      <c r="PLP19" s="766"/>
      <c r="PLQ19" s="766"/>
      <c r="PLR19" s="766"/>
      <c r="PLS19" s="766"/>
      <c r="PLT19" s="766"/>
      <c r="PLU19" s="766"/>
      <c r="PLV19" s="766"/>
      <c r="PLW19" s="766"/>
      <c r="PLX19" s="766"/>
      <c r="PLY19" s="766"/>
      <c r="PLZ19" s="766"/>
      <c r="PMA19" s="766"/>
      <c r="PMB19" s="766"/>
      <c r="PMC19" s="766"/>
      <c r="PMD19" s="766"/>
      <c r="PME19" s="766"/>
      <c r="PMF19" s="766"/>
      <c r="PMG19" s="766"/>
      <c r="PMH19" s="766"/>
      <c r="PMI19" s="766"/>
      <c r="PMJ19" s="766"/>
      <c r="PMK19" s="766"/>
      <c r="PML19" s="766"/>
      <c r="PMM19" s="766"/>
      <c r="PMN19" s="766"/>
      <c r="PMO19" s="766"/>
      <c r="PMP19" s="766"/>
      <c r="PMQ19" s="766"/>
      <c r="PMR19" s="766"/>
      <c r="PMS19" s="766"/>
      <c r="PMT19" s="766"/>
      <c r="PMU19" s="766"/>
      <c r="PMV19" s="766"/>
      <c r="PMW19" s="766"/>
      <c r="PMX19" s="766"/>
      <c r="PMY19" s="766"/>
      <c r="PMZ19" s="766"/>
      <c r="PNA19" s="766"/>
      <c r="PNB19" s="766"/>
      <c r="PNC19" s="766"/>
      <c r="PND19" s="766"/>
      <c r="PNE19" s="766"/>
      <c r="PNF19" s="766"/>
      <c r="PNG19" s="766"/>
      <c r="PNH19" s="766"/>
      <c r="PNI19" s="766"/>
      <c r="PNJ19" s="766"/>
      <c r="PNK19" s="766"/>
      <c r="PNL19" s="766"/>
      <c r="PNM19" s="766"/>
      <c r="PNN19" s="766"/>
      <c r="PNO19" s="766"/>
      <c r="PNP19" s="766"/>
      <c r="PNQ19" s="766"/>
      <c r="PNR19" s="766"/>
      <c r="PNS19" s="766"/>
      <c r="PNT19" s="766"/>
      <c r="PNU19" s="766"/>
      <c r="PNV19" s="766"/>
      <c r="PNW19" s="766"/>
      <c r="PNX19" s="766"/>
      <c r="PNY19" s="766"/>
      <c r="PNZ19" s="766"/>
      <c r="POA19" s="766"/>
      <c r="POB19" s="766"/>
      <c r="POC19" s="766"/>
      <c r="POD19" s="766"/>
      <c r="POE19" s="766"/>
      <c r="POF19" s="766"/>
      <c r="POG19" s="766"/>
      <c r="POH19" s="766"/>
      <c r="POI19" s="766"/>
      <c r="POJ19" s="766"/>
      <c r="POK19" s="766"/>
      <c r="POL19" s="766"/>
      <c r="POM19" s="766"/>
      <c r="PON19" s="766"/>
      <c r="POO19" s="766"/>
      <c r="POP19" s="766"/>
      <c r="POQ19" s="766"/>
      <c r="POR19" s="766"/>
      <c r="POS19" s="766"/>
      <c r="POT19" s="766"/>
      <c r="POU19" s="766"/>
      <c r="POV19" s="766"/>
      <c r="POW19" s="766"/>
      <c r="POX19" s="766"/>
      <c r="POY19" s="766"/>
      <c r="POZ19" s="766"/>
      <c r="PPA19" s="766"/>
      <c r="PPB19" s="766"/>
      <c r="PPC19" s="766"/>
      <c r="PPD19" s="766"/>
      <c r="PPE19" s="766"/>
      <c r="PPF19" s="766"/>
      <c r="PPG19" s="766"/>
      <c r="PPH19" s="766"/>
      <c r="PPI19" s="766"/>
      <c r="PPJ19" s="766"/>
      <c r="PPK19" s="766"/>
      <c r="PPL19" s="766"/>
      <c r="PPM19" s="766"/>
      <c r="PPN19" s="766"/>
      <c r="PPO19" s="766"/>
      <c r="PPP19" s="766"/>
      <c r="PPQ19" s="766"/>
      <c r="PPR19" s="766"/>
      <c r="PPS19" s="766"/>
      <c r="PPT19" s="766"/>
      <c r="PPU19" s="766"/>
      <c r="PPV19" s="766"/>
      <c r="PPW19" s="766"/>
      <c r="PPX19" s="766"/>
      <c r="PPY19" s="766"/>
      <c r="PPZ19" s="766"/>
      <c r="PQA19" s="766"/>
      <c r="PQB19" s="766"/>
      <c r="PQC19" s="766"/>
      <c r="PQD19" s="766"/>
      <c r="PQE19" s="766"/>
      <c r="PQF19" s="766"/>
      <c r="PQG19" s="766"/>
      <c r="PQH19" s="766"/>
      <c r="PQI19" s="766"/>
      <c r="PQJ19" s="766"/>
      <c r="PQK19" s="766"/>
      <c r="PQL19" s="766"/>
      <c r="PQM19" s="766"/>
      <c r="PQN19" s="766"/>
      <c r="PQO19" s="766"/>
      <c r="PQP19" s="766"/>
      <c r="PQQ19" s="766"/>
      <c r="PQR19" s="766"/>
      <c r="PQS19" s="766"/>
      <c r="PQT19" s="766"/>
      <c r="PQU19" s="766"/>
      <c r="PQV19" s="766"/>
      <c r="PQW19" s="766"/>
      <c r="PQX19" s="766"/>
      <c r="PQY19" s="766"/>
      <c r="PQZ19" s="766"/>
      <c r="PRA19" s="766"/>
      <c r="PRB19" s="766"/>
      <c r="PRC19" s="766"/>
      <c r="PRD19" s="766"/>
      <c r="PRE19" s="766"/>
      <c r="PRF19" s="766"/>
      <c r="PRG19" s="766"/>
      <c r="PRH19" s="766"/>
      <c r="PRI19" s="766"/>
      <c r="PRJ19" s="766"/>
      <c r="PRK19" s="766"/>
      <c r="PRL19" s="766"/>
      <c r="PRM19" s="766"/>
      <c r="PRN19" s="766"/>
      <c r="PRO19" s="766"/>
      <c r="PRP19" s="766"/>
      <c r="PRQ19" s="766"/>
      <c r="PRR19" s="766"/>
      <c r="PRS19" s="766"/>
      <c r="PRT19" s="766"/>
      <c r="PRU19" s="766"/>
      <c r="PRV19" s="766"/>
      <c r="PRW19" s="766"/>
      <c r="PRX19" s="766"/>
      <c r="PRY19" s="766"/>
      <c r="PRZ19" s="766"/>
      <c r="PSA19" s="766"/>
      <c r="PSB19" s="766"/>
      <c r="PSC19" s="766"/>
      <c r="PSD19" s="766"/>
      <c r="PSE19" s="766"/>
      <c r="PSF19" s="766"/>
      <c r="PSG19" s="766"/>
      <c r="PSH19" s="766"/>
      <c r="PSI19" s="766"/>
      <c r="PSJ19" s="766"/>
      <c r="PSK19" s="766"/>
      <c r="PSL19" s="766"/>
      <c r="PSM19" s="766"/>
      <c r="PSN19" s="766"/>
      <c r="PSO19" s="766"/>
      <c r="PSP19" s="766"/>
      <c r="PSQ19" s="766"/>
      <c r="PSR19" s="766"/>
      <c r="PSS19" s="766"/>
      <c r="PST19" s="766"/>
      <c r="PSU19" s="766"/>
      <c r="PSV19" s="766"/>
      <c r="PSW19" s="766"/>
      <c r="PSX19" s="766"/>
      <c r="PSY19" s="766"/>
      <c r="PSZ19" s="766"/>
      <c r="PTA19" s="766"/>
      <c r="PTB19" s="766"/>
      <c r="PTC19" s="766"/>
      <c r="PTD19" s="766"/>
      <c r="PTE19" s="766"/>
      <c r="PTF19" s="766"/>
      <c r="PTG19" s="766"/>
      <c r="PTH19" s="766"/>
      <c r="PTI19" s="766"/>
      <c r="PTJ19" s="766"/>
      <c r="PTK19" s="766"/>
      <c r="PTL19" s="766"/>
      <c r="PTM19" s="766"/>
      <c r="PTN19" s="766"/>
      <c r="PTO19" s="766"/>
      <c r="PTP19" s="766"/>
      <c r="PTQ19" s="766"/>
      <c r="PTR19" s="766"/>
      <c r="PTS19" s="766"/>
      <c r="PTT19" s="766"/>
      <c r="PTU19" s="766"/>
      <c r="PTV19" s="766"/>
      <c r="PTW19" s="766"/>
      <c r="PTX19" s="766"/>
      <c r="PTY19" s="766"/>
      <c r="PTZ19" s="766"/>
      <c r="PUA19" s="766"/>
      <c r="PUB19" s="766"/>
      <c r="PUC19" s="766"/>
      <c r="PUD19" s="766"/>
      <c r="PUE19" s="766"/>
      <c r="PUF19" s="766"/>
      <c r="PUG19" s="766"/>
      <c r="PUH19" s="766"/>
      <c r="PUI19" s="766"/>
      <c r="PUJ19" s="766"/>
      <c r="PUK19" s="766"/>
      <c r="PUL19" s="766"/>
      <c r="PUM19" s="766"/>
      <c r="PUN19" s="766"/>
      <c r="PUO19" s="766"/>
      <c r="PUP19" s="766"/>
      <c r="PUQ19" s="766"/>
      <c r="PUR19" s="766"/>
      <c r="PUS19" s="766"/>
      <c r="PUT19" s="766"/>
      <c r="PUU19" s="766"/>
      <c r="PUV19" s="766"/>
      <c r="PUW19" s="766"/>
      <c r="PUX19" s="766"/>
      <c r="PUY19" s="766"/>
      <c r="PUZ19" s="766"/>
      <c r="PVA19" s="766"/>
      <c r="PVB19" s="766"/>
      <c r="PVC19" s="766"/>
      <c r="PVD19" s="766"/>
      <c r="PVE19" s="766"/>
      <c r="PVF19" s="766"/>
      <c r="PVG19" s="766"/>
      <c r="PVH19" s="766"/>
      <c r="PVI19" s="766"/>
      <c r="PVJ19" s="766"/>
      <c r="PVK19" s="766"/>
      <c r="PVL19" s="766"/>
      <c r="PVM19" s="766"/>
      <c r="PVN19" s="766"/>
      <c r="PVO19" s="766"/>
      <c r="PVP19" s="766"/>
      <c r="PVQ19" s="766"/>
      <c r="PVR19" s="766"/>
      <c r="PVS19" s="766"/>
      <c r="PVT19" s="766"/>
      <c r="PVU19" s="766"/>
      <c r="PVV19" s="766"/>
      <c r="PVW19" s="766"/>
      <c r="PVX19" s="766"/>
      <c r="PVY19" s="766"/>
      <c r="PVZ19" s="766"/>
      <c r="PWA19" s="766"/>
      <c r="PWB19" s="766"/>
      <c r="PWC19" s="766"/>
      <c r="PWD19" s="766"/>
      <c r="PWE19" s="766"/>
      <c r="PWF19" s="766"/>
      <c r="PWG19" s="766"/>
      <c r="PWH19" s="766"/>
      <c r="PWI19" s="766"/>
      <c r="PWJ19" s="766"/>
      <c r="PWK19" s="766"/>
      <c r="PWL19" s="766"/>
      <c r="PWM19" s="766"/>
      <c r="PWN19" s="766"/>
      <c r="PWO19" s="766"/>
      <c r="PWP19" s="766"/>
      <c r="PWQ19" s="766"/>
      <c r="PWR19" s="766"/>
      <c r="PWS19" s="766"/>
      <c r="PWT19" s="766"/>
      <c r="PWU19" s="766"/>
      <c r="PWV19" s="766"/>
      <c r="PWW19" s="766"/>
      <c r="PWX19" s="766"/>
      <c r="PWY19" s="766"/>
      <c r="PWZ19" s="766"/>
      <c r="PXA19" s="766"/>
      <c r="PXB19" s="766"/>
      <c r="PXC19" s="766"/>
      <c r="PXD19" s="766"/>
      <c r="PXE19" s="766"/>
      <c r="PXF19" s="766"/>
      <c r="PXG19" s="766"/>
      <c r="PXH19" s="766"/>
      <c r="PXI19" s="766"/>
      <c r="PXJ19" s="766"/>
      <c r="PXK19" s="766"/>
      <c r="PXL19" s="766"/>
      <c r="PXM19" s="766"/>
      <c r="PXN19" s="766"/>
      <c r="PXO19" s="766"/>
      <c r="PXP19" s="766"/>
      <c r="PXQ19" s="766"/>
      <c r="PXR19" s="766"/>
      <c r="PXS19" s="766"/>
      <c r="PXT19" s="766"/>
      <c r="PXU19" s="766"/>
      <c r="PXV19" s="766"/>
      <c r="PXW19" s="766"/>
      <c r="PXX19" s="766"/>
      <c r="PXY19" s="766"/>
      <c r="PXZ19" s="766"/>
      <c r="PYA19" s="766"/>
      <c r="PYB19" s="766"/>
      <c r="PYC19" s="766"/>
      <c r="PYD19" s="766"/>
      <c r="PYE19" s="766"/>
      <c r="PYF19" s="766"/>
      <c r="PYG19" s="766"/>
      <c r="PYH19" s="766"/>
      <c r="PYI19" s="766"/>
      <c r="PYJ19" s="766"/>
      <c r="PYK19" s="766"/>
      <c r="PYL19" s="766"/>
      <c r="PYM19" s="766"/>
      <c r="PYN19" s="766"/>
      <c r="PYO19" s="766"/>
      <c r="PYP19" s="766"/>
      <c r="PYQ19" s="766"/>
      <c r="PYR19" s="766"/>
      <c r="PYS19" s="766"/>
      <c r="PYT19" s="766"/>
      <c r="PYU19" s="766"/>
      <c r="PYV19" s="766"/>
      <c r="PYW19" s="766"/>
      <c r="PYX19" s="766"/>
      <c r="PYY19" s="766"/>
      <c r="PYZ19" s="766"/>
      <c r="PZA19" s="766"/>
      <c r="PZB19" s="766"/>
      <c r="PZC19" s="766"/>
      <c r="PZD19" s="766"/>
      <c r="PZE19" s="766"/>
      <c r="PZF19" s="766"/>
      <c r="PZG19" s="766"/>
      <c r="PZH19" s="766"/>
      <c r="PZI19" s="766"/>
      <c r="PZJ19" s="766"/>
      <c r="PZK19" s="766"/>
      <c r="PZL19" s="766"/>
      <c r="PZM19" s="766"/>
      <c r="PZN19" s="766"/>
      <c r="PZO19" s="766"/>
      <c r="PZP19" s="766"/>
      <c r="PZQ19" s="766"/>
      <c r="PZR19" s="766"/>
      <c r="PZS19" s="766"/>
      <c r="PZT19" s="766"/>
      <c r="PZU19" s="766"/>
      <c r="PZV19" s="766"/>
      <c r="PZW19" s="766"/>
      <c r="PZX19" s="766"/>
      <c r="PZY19" s="766"/>
      <c r="PZZ19" s="766"/>
      <c r="QAA19" s="766"/>
      <c r="QAB19" s="766"/>
      <c r="QAC19" s="766"/>
      <c r="QAD19" s="766"/>
      <c r="QAE19" s="766"/>
      <c r="QAF19" s="766"/>
      <c r="QAG19" s="766"/>
      <c r="QAH19" s="766"/>
      <c r="QAI19" s="766"/>
      <c r="QAJ19" s="766"/>
      <c r="QAK19" s="766"/>
      <c r="QAL19" s="766"/>
      <c r="QAM19" s="766"/>
      <c r="QAN19" s="766"/>
      <c r="QAO19" s="766"/>
      <c r="QAP19" s="766"/>
      <c r="QAQ19" s="766"/>
      <c r="QAR19" s="766"/>
      <c r="QAS19" s="766"/>
      <c r="QAT19" s="766"/>
      <c r="QAU19" s="766"/>
      <c r="QAV19" s="766"/>
      <c r="QAW19" s="766"/>
      <c r="QAX19" s="766"/>
      <c r="QAY19" s="766"/>
      <c r="QAZ19" s="766"/>
      <c r="QBA19" s="766"/>
      <c r="QBB19" s="766"/>
      <c r="QBC19" s="766"/>
      <c r="QBD19" s="766"/>
      <c r="QBE19" s="766"/>
      <c r="QBF19" s="766"/>
      <c r="QBG19" s="766"/>
      <c r="QBH19" s="766"/>
      <c r="QBI19" s="766"/>
      <c r="QBJ19" s="766"/>
      <c r="QBK19" s="766"/>
      <c r="QBL19" s="766"/>
      <c r="QBM19" s="766"/>
      <c r="QBN19" s="766"/>
      <c r="QBO19" s="766"/>
      <c r="QBP19" s="766"/>
      <c r="QBQ19" s="766"/>
      <c r="QBR19" s="766"/>
      <c r="QBS19" s="766"/>
      <c r="QBT19" s="766"/>
      <c r="QBU19" s="766"/>
      <c r="QBV19" s="766"/>
      <c r="QBW19" s="766"/>
      <c r="QBX19" s="766"/>
      <c r="QBY19" s="766"/>
      <c r="QBZ19" s="766"/>
      <c r="QCA19" s="766"/>
      <c r="QCB19" s="766"/>
      <c r="QCC19" s="766"/>
      <c r="QCD19" s="766"/>
      <c r="QCE19" s="766"/>
      <c r="QCF19" s="766"/>
      <c r="QCG19" s="766"/>
      <c r="QCH19" s="766"/>
      <c r="QCI19" s="766"/>
      <c r="QCJ19" s="766"/>
      <c r="QCK19" s="766"/>
      <c r="QCL19" s="766"/>
      <c r="QCM19" s="766"/>
      <c r="QCN19" s="766"/>
      <c r="QCO19" s="766"/>
      <c r="QCP19" s="766"/>
      <c r="QCQ19" s="766"/>
      <c r="QCR19" s="766"/>
      <c r="QCS19" s="766"/>
      <c r="QCT19" s="766"/>
      <c r="QCU19" s="766"/>
      <c r="QCV19" s="766"/>
      <c r="QCW19" s="766"/>
      <c r="QCX19" s="766"/>
      <c r="QCY19" s="766"/>
      <c r="QCZ19" s="766"/>
      <c r="QDA19" s="766"/>
      <c r="QDB19" s="766"/>
      <c r="QDC19" s="766"/>
      <c r="QDD19" s="766"/>
      <c r="QDE19" s="766"/>
      <c r="QDF19" s="766"/>
      <c r="QDG19" s="766"/>
      <c r="QDH19" s="766"/>
      <c r="QDI19" s="766"/>
      <c r="QDJ19" s="766"/>
      <c r="QDK19" s="766"/>
      <c r="QDL19" s="766"/>
      <c r="QDM19" s="766"/>
      <c r="QDN19" s="766"/>
      <c r="QDO19" s="766"/>
      <c r="QDP19" s="766"/>
      <c r="QDQ19" s="766"/>
      <c r="QDR19" s="766"/>
      <c r="QDS19" s="766"/>
      <c r="QDT19" s="766"/>
      <c r="QDU19" s="766"/>
      <c r="QDV19" s="766"/>
      <c r="QDW19" s="766"/>
      <c r="QDX19" s="766"/>
      <c r="QDY19" s="766"/>
      <c r="QDZ19" s="766"/>
      <c r="QEA19" s="766"/>
      <c r="QEB19" s="766"/>
      <c r="QEC19" s="766"/>
      <c r="QED19" s="766"/>
      <c r="QEE19" s="766"/>
      <c r="QEF19" s="766"/>
      <c r="QEG19" s="766"/>
      <c r="QEH19" s="766"/>
      <c r="QEI19" s="766"/>
      <c r="QEJ19" s="766"/>
      <c r="QEK19" s="766"/>
      <c r="QEL19" s="766"/>
      <c r="QEM19" s="766"/>
      <c r="QEN19" s="766"/>
      <c r="QEO19" s="766"/>
      <c r="QEP19" s="766"/>
      <c r="QEQ19" s="766"/>
      <c r="QER19" s="766"/>
      <c r="QES19" s="766"/>
      <c r="QET19" s="766"/>
      <c r="QEU19" s="766"/>
      <c r="QEV19" s="766"/>
      <c r="QEW19" s="766"/>
      <c r="QEX19" s="766"/>
      <c r="QEY19" s="766"/>
      <c r="QEZ19" s="766"/>
      <c r="QFA19" s="766"/>
      <c r="QFB19" s="766"/>
      <c r="QFC19" s="766"/>
      <c r="QFD19" s="766"/>
      <c r="QFE19" s="766"/>
      <c r="QFF19" s="766"/>
      <c r="QFG19" s="766"/>
      <c r="QFH19" s="766"/>
      <c r="QFI19" s="766"/>
      <c r="QFJ19" s="766"/>
      <c r="QFK19" s="766"/>
      <c r="QFL19" s="766"/>
      <c r="QFM19" s="766"/>
      <c r="QFN19" s="766"/>
      <c r="QFO19" s="766"/>
      <c r="QFP19" s="766"/>
      <c r="QFQ19" s="766"/>
      <c r="QFR19" s="766"/>
      <c r="QFS19" s="766"/>
      <c r="QFT19" s="766"/>
      <c r="QFU19" s="766"/>
      <c r="QFV19" s="766"/>
      <c r="QFW19" s="766"/>
      <c r="QFX19" s="766"/>
      <c r="QFY19" s="766"/>
      <c r="QFZ19" s="766"/>
      <c r="QGA19" s="766"/>
      <c r="QGB19" s="766"/>
      <c r="QGC19" s="766"/>
      <c r="QGD19" s="766"/>
      <c r="QGE19" s="766"/>
      <c r="QGF19" s="766"/>
      <c r="QGG19" s="766"/>
      <c r="QGH19" s="766"/>
      <c r="QGI19" s="766"/>
      <c r="QGJ19" s="766"/>
      <c r="QGK19" s="766"/>
      <c r="QGL19" s="766"/>
      <c r="QGM19" s="766"/>
      <c r="QGN19" s="766"/>
      <c r="QGO19" s="766"/>
      <c r="QGP19" s="766"/>
      <c r="QGQ19" s="766"/>
      <c r="QGR19" s="766"/>
      <c r="QGS19" s="766"/>
      <c r="QGT19" s="766"/>
      <c r="QGU19" s="766"/>
      <c r="QGV19" s="766"/>
      <c r="QGW19" s="766"/>
      <c r="QGX19" s="766"/>
      <c r="QGY19" s="766"/>
      <c r="QGZ19" s="766"/>
      <c r="QHA19" s="766"/>
      <c r="QHB19" s="766"/>
      <c r="QHC19" s="766"/>
      <c r="QHD19" s="766"/>
      <c r="QHE19" s="766"/>
      <c r="QHF19" s="766"/>
      <c r="QHG19" s="766"/>
      <c r="QHH19" s="766"/>
      <c r="QHI19" s="766"/>
      <c r="QHJ19" s="766"/>
      <c r="QHK19" s="766"/>
      <c r="QHL19" s="766"/>
      <c r="QHM19" s="766"/>
      <c r="QHN19" s="766"/>
      <c r="QHO19" s="766"/>
      <c r="QHP19" s="766"/>
      <c r="QHQ19" s="766"/>
      <c r="QHR19" s="766"/>
      <c r="QHS19" s="766"/>
      <c r="QHT19" s="766"/>
      <c r="QHU19" s="766"/>
      <c r="QHV19" s="766"/>
      <c r="QHW19" s="766"/>
      <c r="QHX19" s="766"/>
      <c r="QHY19" s="766"/>
      <c r="QHZ19" s="766"/>
      <c r="QIA19" s="766"/>
      <c r="QIB19" s="766"/>
      <c r="QIC19" s="766"/>
      <c r="QID19" s="766"/>
      <c r="QIE19" s="766"/>
      <c r="QIF19" s="766"/>
      <c r="QIG19" s="766"/>
      <c r="QIH19" s="766"/>
      <c r="QII19" s="766"/>
      <c r="QIJ19" s="766"/>
      <c r="QIK19" s="766"/>
      <c r="QIL19" s="766"/>
      <c r="QIM19" s="766"/>
      <c r="QIN19" s="766"/>
      <c r="QIO19" s="766"/>
      <c r="QIP19" s="766"/>
      <c r="QIQ19" s="766"/>
      <c r="QIR19" s="766"/>
      <c r="QIS19" s="766"/>
      <c r="QIT19" s="766"/>
      <c r="QIU19" s="766"/>
      <c r="QIV19" s="766"/>
      <c r="QIW19" s="766"/>
      <c r="QIX19" s="766"/>
      <c r="QIY19" s="766"/>
      <c r="QIZ19" s="766"/>
      <c r="QJA19" s="766"/>
      <c r="QJB19" s="766"/>
      <c r="QJC19" s="766"/>
      <c r="QJD19" s="766"/>
      <c r="QJE19" s="766"/>
      <c r="QJF19" s="766"/>
      <c r="QJG19" s="766"/>
      <c r="QJH19" s="766"/>
      <c r="QJI19" s="766"/>
      <c r="QJJ19" s="766"/>
      <c r="QJK19" s="766"/>
      <c r="QJL19" s="766"/>
      <c r="QJM19" s="766"/>
      <c r="QJN19" s="766"/>
      <c r="QJO19" s="766"/>
      <c r="QJP19" s="766"/>
      <c r="QJQ19" s="766"/>
      <c r="QJR19" s="766"/>
      <c r="QJS19" s="766"/>
      <c r="QJT19" s="766"/>
      <c r="QJU19" s="766"/>
      <c r="QJV19" s="766"/>
      <c r="QJW19" s="766"/>
      <c r="QJX19" s="766"/>
      <c r="QJY19" s="766"/>
      <c r="QJZ19" s="766"/>
      <c r="QKA19" s="766"/>
      <c r="QKB19" s="766"/>
      <c r="QKC19" s="766"/>
      <c r="QKD19" s="766"/>
      <c r="QKE19" s="766"/>
      <c r="QKF19" s="766"/>
      <c r="QKG19" s="766"/>
      <c r="QKH19" s="766"/>
      <c r="QKI19" s="766"/>
      <c r="QKJ19" s="766"/>
      <c r="QKK19" s="766"/>
      <c r="QKL19" s="766"/>
      <c r="QKM19" s="766"/>
      <c r="QKN19" s="766"/>
      <c r="QKO19" s="766"/>
      <c r="QKP19" s="766"/>
      <c r="QKQ19" s="766"/>
      <c r="QKR19" s="766"/>
      <c r="QKS19" s="766"/>
      <c r="QKT19" s="766"/>
      <c r="QKU19" s="766"/>
      <c r="QKV19" s="766"/>
      <c r="QKW19" s="766"/>
      <c r="QKX19" s="766"/>
      <c r="QKY19" s="766"/>
      <c r="QKZ19" s="766"/>
      <c r="QLA19" s="766"/>
      <c r="QLB19" s="766"/>
      <c r="QLC19" s="766"/>
      <c r="QLD19" s="766"/>
      <c r="QLE19" s="766"/>
      <c r="QLF19" s="766"/>
      <c r="QLG19" s="766"/>
      <c r="QLH19" s="766"/>
      <c r="QLI19" s="766"/>
      <c r="QLJ19" s="766"/>
      <c r="QLK19" s="766"/>
      <c r="QLL19" s="766"/>
      <c r="QLM19" s="766"/>
      <c r="QLN19" s="766"/>
      <c r="QLO19" s="766"/>
      <c r="QLP19" s="766"/>
      <c r="QLQ19" s="766"/>
      <c r="QLR19" s="766"/>
      <c r="QLS19" s="766"/>
      <c r="QLT19" s="766"/>
      <c r="QLU19" s="766"/>
      <c r="QLV19" s="766"/>
      <c r="QLW19" s="766"/>
      <c r="QLX19" s="766"/>
      <c r="QLY19" s="766"/>
      <c r="QLZ19" s="766"/>
      <c r="QMA19" s="766"/>
      <c r="QMB19" s="766"/>
      <c r="QMC19" s="766"/>
      <c r="QMD19" s="766"/>
      <c r="QME19" s="766"/>
      <c r="QMF19" s="766"/>
      <c r="QMG19" s="766"/>
      <c r="QMH19" s="766"/>
      <c r="QMI19" s="766"/>
      <c r="QMJ19" s="766"/>
      <c r="QMK19" s="766"/>
      <c r="QML19" s="766"/>
      <c r="QMM19" s="766"/>
      <c r="QMN19" s="766"/>
      <c r="QMO19" s="766"/>
      <c r="QMP19" s="766"/>
      <c r="QMQ19" s="766"/>
      <c r="QMR19" s="766"/>
      <c r="QMS19" s="766"/>
      <c r="QMT19" s="766"/>
      <c r="QMU19" s="766"/>
      <c r="QMV19" s="766"/>
      <c r="QMW19" s="766"/>
      <c r="QMX19" s="766"/>
      <c r="QMY19" s="766"/>
      <c r="QMZ19" s="766"/>
      <c r="QNA19" s="766"/>
      <c r="QNB19" s="766"/>
      <c r="QNC19" s="766"/>
      <c r="QND19" s="766"/>
      <c r="QNE19" s="766"/>
      <c r="QNF19" s="766"/>
      <c r="QNG19" s="766"/>
      <c r="QNH19" s="766"/>
      <c r="QNI19" s="766"/>
      <c r="QNJ19" s="766"/>
      <c r="QNK19" s="766"/>
      <c r="QNL19" s="766"/>
      <c r="QNM19" s="766"/>
      <c r="QNN19" s="766"/>
      <c r="QNO19" s="766"/>
      <c r="QNP19" s="766"/>
      <c r="QNQ19" s="766"/>
      <c r="QNR19" s="766"/>
      <c r="QNS19" s="766"/>
      <c r="QNT19" s="766"/>
      <c r="QNU19" s="766"/>
      <c r="QNV19" s="766"/>
      <c r="QNW19" s="766"/>
      <c r="QNX19" s="766"/>
      <c r="QNY19" s="766"/>
      <c r="QNZ19" s="766"/>
      <c r="QOA19" s="766"/>
      <c r="QOB19" s="766"/>
      <c r="QOC19" s="766"/>
      <c r="QOD19" s="766"/>
      <c r="QOE19" s="766"/>
      <c r="QOF19" s="766"/>
      <c r="QOG19" s="766"/>
      <c r="QOH19" s="766"/>
      <c r="QOI19" s="766"/>
      <c r="QOJ19" s="766"/>
      <c r="QOK19" s="766"/>
      <c r="QOL19" s="766"/>
      <c r="QOM19" s="766"/>
      <c r="QON19" s="766"/>
      <c r="QOO19" s="766"/>
      <c r="QOP19" s="766"/>
      <c r="QOQ19" s="766"/>
      <c r="QOR19" s="766"/>
      <c r="QOS19" s="766"/>
      <c r="QOT19" s="766"/>
      <c r="QOU19" s="766"/>
      <c r="QOV19" s="766"/>
      <c r="QOW19" s="766"/>
      <c r="QOX19" s="766"/>
      <c r="QOY19" s="766"/>
      <c r="QOZ19" s="766"/>
      <c r="QPA19" s="766"/>
      <c r="QPB19" s="766"/>
      <c r="QPC19" s="766"/>
      <c r="QPD19" s="766"/>
      <c r="QPE19" s="766"/>
      <c r="QPF19" s="766"/>
      <c r="QPG19" s="766"/>
      <c r="QPH19" s="766"/>
      <c r="QPI19" s="766"/>
      <c r="QPJ19" s="766"/>
      <c r="QPK19" s="766"/>
      <c r="QPL19" s="766"/>
      <c r="QPM19" s="766"/>
      <c r="QPN19" s="766"/>
      <c r="QPO19" s="766"/>
      <c r="QPP19" s="766"/>
      <c r="QPQ19" s="766"/>
      <c r="QPR19" s="766"/>
      <c r="QPS19" s="766"/>
      <c r="QPT19" s="766"/>
      <c r="QPU19" s="766"/>
      <c r="QPV19" s="766"/>
      <c r="QPW19" s="766"/>
      <c r="QPX19" s="766"/>
      <c r="QPY19" s="766"/>
      <c r="QPZ19" s="766"/>
      <c r="QQA19" s="766"/>
      <c r="QQB19" s="766"/>
      <c r="QQC19" s="766"/>
      <c r="QQD19" s="766"/>
      <c r="QQE19" s="766"/>
      <c r="QQF19" s="766"/>
      <c r="QQG19" s="766"/>
      <c r="QQH19" s="766"/>
      <c r="QQI19" s="766"/>
      <c r="QQJ19" s="766"/>
      <c r="QQK19" s="766"/>
      <c r="QQL19" s="766"/>
      <c r="QQM19" s="766"/>
      <c r="QQN19" s="766"/>
      <c r="QQO19" s="766"/>
      <c r="QQP19" s="766"/>
      <c r="QQQ19" s="766"/>
      <c r="QQR19" s="766"/>
      <c r="QQS19" s="766"/>
      <c r="QQT19" s="766"/>
      <c r="QQU19" s="766"/>
      <c r="QQV19" s="766"/>
      <c r="QQW19" s="766"/>
      <c r="QQX19" s="766"/>
      <c r="QQY19" s="766"/>
      <c r="QQZ19" s="766"/>
      <c r="QRA19" s="766"/>
      <c r="QRB19" s="766"/>
      <c r="QRC19" s="766"/>
      <c r="QRD19" s="766"/>
      <c r="QRE19" s="766"/>
      <c r="QRF19" s="766"/>
      <c r="QRG19" s="766"/>
      <c r="QRH19" s="766"/>
      <c r="QRI19" s="766"/>
      <c r="QRJ19" s="766"/>
      <c r="QRK19" s="766"/>
      <c r="QRL19" s="766"/>
      <c r="QRM19" s="766"/>
      <c r="QRN19" s="766"/>
      <c r="QRO19" s="766"/>
      <c r="QRP19" s="766"/>
      <c r="QRQ19" s="766"/>
      <c r="QRR19" s="766"/>
      <c r="QRS19" s="766"/>
      <c r="QRT19" s="766"/>
      <c r="QRU19" s="766"/>
      <c r="QRV19" s="766"/>
      <c r="QRW19" s="766"/>
      <c r="QRX19" s="766"/>
      <c r="QRY19" s="766"/>
      <c r="QRZ19" s="766"/>
      <c r="QSA19" s="766"/>
      <c r="QSB19" s="766"/>
      <c r="QSC19" s="766"/>
      <c r="QSD19" s="766"/>
      <c r="QSE19" s="766"/>
      <c r="QSF19" s="766"/>
      <c r="QSG19" s="766"/>
      <c r="QSH19" s="766"/>
      <c r="QSI19" s="766"/>
      <c r="QSJ19" s="766"/>
      <c r="QSK19" s="766"/>
      <c r="QSL19" s="766"/>
      <c r="QSM19" s="766"/>
      <c r="QSN19" s="766"/>
      <c r="QSO19" s="766"/>
      <c r="QSP19" s="766"/>
      <c r="QSQ19" s="766"/>
      <c r="QSR19" s="766"/>
      <c r="QSS19" s="766"/>
      <c r="QST19" s="766"/>
      <c r="QSU19" s="766"/>
      <c r="QSV19" s="766"/>
      <c r="QSW19" s="766"/>
      <c r="QSX19" s="766"/>
      <c r="QSY19" s="766"/>
      <c r="QSZ19" s="766"/>
      <c r="QTA19" s="766"/>
      <c r="QTB19" s="766"/>
      <c r="QTC19" s="766"/>
      <c r="QTD19" s="766"/>
      <c r="QTE19" s="766"/>
      <c r="QTF19" s="766"/>
      <c r="QTG19" s="766"/>
      <c r="QTH19" s="766"/>
      <c r="QTI19" s="766"/>
      <c r="QTJ19" s="766"/>
      <c r="QTK19" s="766"/>
      <c r="QTL19" s="766"/>
      <c r="QTM19" s="766"/>
      <c r="QTN19" s="766"/>
      <c r="QTO19" s="766"/>
      <c r="QTP19" s="766"/>
      <c r="QTQ19" s="766"/>
      <c r="QTR19" s="766"/>
      <c r="QTS19" s="766"/>
      <c r="QTT19" s="766"/>
      <c r="QTU19" s="766"/>
      <c r="QTV19" s="766"/>
      <c r="QTW19" s="766"/>
      <c r="QTX19" s="766"/>
      <c r="QTY19" s="766"/>
      <c r="QTZ19" s="766"/>
      <c r="QUA19" s="766"/>
      <c r="QUB19" s="766"/>
      <c r="QUC19" s="766"/>
      <c r="QUD19" s="766"/>
      <c r="QUE19" s="766"/>
      <c r="QUF19" s="766"/>
      <c r="QUG19" s="766"/>
      <c r="QUH19" s="766"/>
      <c r="QUI19" s="766"/>
      <c r="QUJ19" s="766"/>
      <c r="QUK19" s="766"/>
      <c r="QUL19" s="766"/>
      <c r="QUM19" s="766"/>
      <c r="QUN19" s="766"/>
      <c r="QUO19" s="766"/>
      <c r="QUP19" s="766"/>
      <c r="QUQ19" s="766"/>
      <c r="QUR19" s="766"/>
      <c r="QUS19" s="766"/>
      <c r="QUT19" s="766"/>
      <c r="QUU19" s="766"/>
      <c r="QUV19" s="766"/>
      <c r="QUW19" s="766"/>
      <c r="QUX19" s="766"/>
      <c r="QUY19" s="766"/>
      <c r="QUZ19" s="766"/>
      <c r="QVA19" s="766"/>
      <c r="QVB19" s="766"/>
      <c r="QVC19" s="766"/>
      <c r="QVD19" s="766"/>
      <c r="QVE19" s="766"/>
      <c r="QVF19" s="766"/>
      <c r="QVG19" s="766"/>
      <c r="QVH19" s="766"/>
      <c r="QVI19" s="766"/>
      <c r="QVJ19" s="766"/>
      <c r="QVK19" s="766"/>
      <c r="QVL19" s="766"/>
      <c r="QVM19" s="766"/>
      <c r="QVN19" s="766"/>
      <c r="QVO19" s="766"/>
      <c r="QVP19" s="766"/>
      <c r="QVQ19" s="766"/>
      <c r="QVR19" s="766"/>
      <c r="QVS19" s="766"/>
      <c r="QVT19" s="766"/>
      <c r="QVU19" s="766"/>
      <c r="QVV19" s="766"/>
      <c r="QVW19" s="766"/>
      <c r="QVX19" s="766"/>
      <c r="QVY19" s="766"/>
      <c r="QVZ19" s="766"/>
      <c r="QWA19" s="766"/>
      <c r="QWB19" s="766"/>
      <c r="QWC19" s="766"/>
      <c r="QWD19" s="766"/>
      <c r="QWE19" s="766"/>
      <c r="QWF19" s="766"/>
      <c r="QWG19" s="766"/>
      <c r="QWH19" s="766"/>
      <c r="QWI19" s="766"/>
      <c r="QWJ19" s="766"/>
      <c r="QWK19" s="766"/>
      <c r="QWL19" s="766"/>
      <c r="QWM19" s="766"/>
      <c r="QWN19" s="766"/>
      <c r="QWO19" s="766"/>
      <c r="QWP19" s="766"/>
      <c r="QWQ19" s="766"/>
      <c r="QWR19" s="766"/>
      <c r="QWS19" s="766"/>
      <c r="QWT19" s="766"/>
      <c r="QWU19" s="766"/>
      <c r="QWV19" s="766"/>
      <c r="QWW19" s="766"/>
      <c r="QWX19" s="766"/>
      <c r="QWY19" s="766"/>
      <c r="QWZ19" s="766"/>
      <c r="QXA19" s="766"/>
      <c r="QXB19" s="766"/>
      <c r="QXC19" s="766"/>
      <c r="QXD19" s="766"/>
      <c r="QXE19" s="766"/>
      <c r="QXF19" s="766"/>
      <c r="QXG19" s="766"/>
      <c r="QXH19" s="766"/>
      <c r="QXI19" s="766"/>
      <c r="QXJ19" s="766"/>
      <c r="QXK19" s="766"/>
      <c r="QXL19" s="766"/>
      <c r="QXM19" s="766"/>
      <c r="QXN19" s="766"/>
      <c r="QXO19" s="766"/>
      <c r="QXP19" s="766"/>
      <c r="QXQ19" s="766"/>
      <c r="QXR19" s="766"/>
      <c r="QXS19" s="766"/>
      <c r="QXT19" s="766"/>
      <c r="QXU19" s="766"/>
      <c r="QXV19" s="766"/>
      <c r="QXW19" s="766"/>
      <c r="QXX19" s="766"/>
      <c r="QXY19" s="766"/>
      <c r="QXZ19" s="766"/>
      <c r="QYA19" s="766"/>
      <c r="QYB19" s="766"/>
      <c r="QYC19" s="766"/>
      <c r="QYD19" s="766"/>
      <c r="QYE19" s="766"/>
      <c r="QYF19" s="766"/>
      <c r="QYG19" s="766"/>
      <c r="QYH19" s="766"/>
      <c r="QYI19" s="766"/>
      <c r="QYJ19" s="766"/>
      <c r="QYK19" s="766"/>
      <c r="QYL19" s="766"/>
      <c r="QYM19" s="766"/>
      <c r="QYN19" s="766"/>
      <c r="QYO19" s="766"/>
      <c r="QYP19" s="766"/>
      <c r="QYQ19" s="766"/>
      <c r="QYR19" s="766"/>
      <c r="QYS19" s="766"/>
      <c r="QYT19" s="766"/>
      <c r="QYU19" s="766"/>
      <c r="QYV19" s="766"/>
      <c r="QYW19" s="766"/>
      <c r="QYX19" s="766"/>
      <c r="QYY19" s="766"/>
      <c r="QYZ19" s="766"/>
      <c r="QZA19" s="766"/>
      <c r="QZB19" s="766"/>
      <c r="QZC19" s="766"/>
      <c r="QZD19" s="766"/>
      <c r="QZE19" s="766"/>
      <c r="QZF19" s="766"/>
      <c r="QZG19" s="766"/>
      <c r="QZH19" s="766"/>
      <c r="QZI19" s="766"/>
      <c r="QZJ19" s="766"/>
      <c r="QZK19" s="766"/>
      <c r="QZL19" s="766"/>
      <c r="QZM19" s="766"/>
      <c r="QZN19" s="766"/>
      <c r="QZO19" s="766"/>
      <c r="QZP19" s="766"/>
      <c r="QZQ19" s="766"/>
      <c r="QZR19" s="766"/>
      <c r="QZS19" s="766"/>
      <c r="QZT19" s="766"/>
      <c r="QZU19" s="766"/>
      <c r="QZV19" s="766"/>
      <c r="QZW19" s="766"/>
      <c r="QZX19" s="766"/>
      <c r="QZY19" s="766"/>
      <c r="QZZ19" s="766"/>
      <c r="RAA19" s="766"/>
      <c r="RAB19" s="766"/>
      <c r="RAC19" s="766"/>
      <c r="RAD19" s="766"/>
      <c r="RAE19" s="766"/>
      <c r="RAF19" s="766"/>
      <c r="RAG19" s="766"/>
      <c r="RAH19" s="766"/>
      <c r="RAI19" s="766"/>
      <c r="RAJ19" s="766"/>
      <c r="RAK19" s="766"/>
      <c r="RAL19" s="766"/>
      <c r="RAM19" s="766"/>
      <c r="RAN19" s="766"/>
      <c r="RAO19" s="766"/>
      <c r="RAP19" s="766"/>
      <c r="RAQ19" s="766"/>
      <c r="RAR19" s="766"/>
      <c r="RAS19" s="766"/>
      <c r="RAT19" s="766"/>
      <c r="RAU19" s="766"/>
      <c r="RAV19" s="766"/>
      <c r="RAW19" s="766"/>
      <c r="RAX19" s="766"/>
      <c r="RAY19" s="766"/>
      <c r="RAZ19" s="766"/>
      <c r="RBA19" s="766"/>
      <c r="RBB19" s="766"/>
      <c r="RBC19" s="766"/>
      <c r="RBD19" s="766"/>
      <c r="RBE19" s="766"/>
      <c r="RBF19" s="766"/>
      <c r="RBG19" s="766"/>
      <c r="RBH19" s="766"/>
      <c r="RBI19" s="766"/>
      <c r="RBJ19" s="766"/>
      <c r="RBK19" s="766"/>
      <c r="RBL19" s="766"/>
      <c r="RBM19" s="766"/>
      <c r="RBN19" s="766"/>
      <c r="RBO19" s="766"/>
      <c r="RBP19" s="766"/>
      <c r="RBQ19" s="766"/>
      <c r="RBR19" s="766"/>
      <c r="RBS19" s="766"/>
      <c r="RBT19" s="766"/>
      <c r="RBU19" s="766"/>
      <c r="RBV19" s="766"/>
      <c r="RBW19" s="766"/>
      <c r="RBX19" s="766"/>
      <c r="RBY19" s="766"/>
      <c r="RBZ19" s="766"/>
      <c r="RCA19" s="766"/>
      <c r="RCB19" s="766"/>
      <c r="RCC19" s="766"/>
      <c r="RCD19" s="766"/>
      <c r="RCE19" s="766"/>
      <c r="RCF19" s="766"/>
      <c r="RCG19" s="766"/>
      <c r="RCH19" s="766"/>
      <c r="RCI19" s="766"/>
      <c r="RCJ19" s="766"/>
      <c r="RCK19" s="766"/>
      <c r="RCL19" s="766"/>
      <c r="RCM19" s="766"/>
      <c r="RCN19" s="766"/>
      <c r="RCO19" s="766"/>
      <c r="RCP19" s="766"/>
      <c r="RCQ19" s="766"/>
      <c r="RCR19" s="766"/>
      <c r="RCS19" s="766"/>
      <c r="RCT19" s="766"/>
      <c r="RCU19" s="766"/>
      <c r="RCV19" s="766"/>
      <c r="RCW19" s="766"/>
      <c r="RCX19" s="766"/>
      <c r="RCY19" s="766"/>
      <c r="RCZ19" s="766"/>
      <c r="RDA19" s="766"/>
      <c r="RDB19" s="766"/>
      <c r="RDC19" s="766"/>
      <c r="RDD19" s="766"/>
      <c r="RDE19" s="766"/>
      <c r="RDF19" s="766"/>
      <c r="RDG19" s="766"/>
      <c r="RDH19" s="766"/>
      <c r="RDI19" s="766"/>
      <c r="RDJ19" s="766"/>
      <c r="RDK19" s="766"/>
      <c r="RDL19" s="766"/>
      <c r="RDM19" s="766"/>
      <c r="RDN19" s="766"/>
      <c r="RDO19" s="766"/>
      <c r="RDP19" s="766"/>
      <c r="RDQ19" s="766"/>
      <c r="RDR19" s="766"/>
      <c r="RDS19" s="766"/>
      <c r="RDT19" s="766"/>
      <c r="RDU19" s="766"/>
      <c r="RDV19" s="766"/>
      <c r="RDW19" s="766"/>
      <c r="RDX19" s="766"/>
      <c r="RDY19" s="766"/>
      <c r="RDZ19" s="766"/>
      <c r="REA19" s="766"/>
      <c r="REB19" s="766"/>
      <c r="REC19" s="766"/>
      <c r="RED19" s="766"/>
      <c r="REE19" s="766"/>
      <c r="REF19" s="766"/>
      <c r="REG19" s="766"/>
      <c r="REH19" s="766"/>
      <c r="REI19" s="766"/>
      <c r="REJ19" s="766"/>
      <c r="REK19" s="766"/>
      <c r="REL19" s="766"/>
      <c r="REM19" s="766"/>
      <c r="REN19" s="766"/>
      <c r="REO19" s="766"/>
      <c r="REP19" s="766"/>
      <c r="REQ19" s="766"/>
      <c r="RER19" s="766"/>
      <c r="RES19" s="766"/>
      <c r="RET19" s="766"/>
      <c r="REU19" s="766"/>
      <c r="REV19" s="766"/>
      <c r="REW19" s="766"/>
      <c r="REX19" s="766"/>
      <c r="REY19" s="766"/>
      <c r="REZ19" s="766"/>
      <c r="RFA19" s="766"/>
      <c r="RFB19" s="766"/>
      <c r="RFC19" s="766"/>
      <c r="RFD19" s="766"/>
      <c r="RFE19" s="766"/>
      <c r="RFF19" s="766"/>
      <c r="RFG19" s="766"/>
      <c r="RFH19" s="766"/>
      <c r="RFI19" s="766"/>
      <c r="RFJ19" s="766"/>
      <c r="RFK19" s="766"/>
      <c r="RFL19" s="766"/>
      <c r="RFM19" s="766"/>
      <c r="RFN19" s="766"/>
      <c r="RFO19" s="766"/>
      <c r="RFP19" s="766"/>
      <c r="RFQ19" s="766"/>
      <c r="RFR19" s="766"/>
      <c r="RFS19" s="766"/>
      <c r="RFT19" s="766"/>
      <c r="RFU19" s="766"/>
      <c r="RFV19" s="766"/>
      <c r="RFW19" s="766"/>
      <c r="RFX19" s="766"/>
      <c r="RFY19" s="766"/>
      <c r="RFZ19" s="766"/>
      <c r="RGA19" s="766"/>
      <c r="RGB19" s="766"/>
      <c r="RGC19" s="766"/>
      <c r="RGD19" s="766"/>
      <c r="RGE19" s="766"/>
      <c r="RGF19" s="766"/>
      <c r="RGG19" s="766"/>
      <c r="RGH19" s="766"/>
      <c r="RGI19" s="766"/>
      <c r="RGJ19" s="766"/>
      <c r="RGK19" s="766"/>
      <c r="RGL19" s="766"/>
      <c r="RGM19" s="766"/>
      <c r="RGN19" s="766"/>
      <c r="RGO19" s="766"/>
      <c r="RGP19" s="766"/>
      <c r="RGQ19" s="766"/>
      <c r="RGR19" s="766"/>
      <c r="RGS19" s="766"/>
      <c r="RGT19" s="766"/>
      <c r="RGU19" s="766"/>
      <c r="RGV19" s="766"/>
      <c r="RGW19" s="766"/>
      <c r="RGX19" s="766"/>
      <c r="RGY19" s="766"/>
      <c r="RGZ19" s="766"/>
      <c r="RHA19" s="766"/>
      <c r="RHB19" s="766"/>
      <c r="RHC19" s="766"/>
      <c r="RHD19" s="766"/>
      <c r="RHE19" s="766"/>
      <c r="RHF19" s="766"/>
      <c r="RHG19" s="766"/>
      <c r="RHH19" s="766"/>
      <c r="RHI19" s="766"/>
      <c r="RHJ19" s="766"/>
      <c r="RHK19" s="766"/>
      <c r="RHL19" s="766"/>
      <c r="RHM19" s="766"/>
      <c r="RHN19" s="766"/>
      <c r="RHO19" s="766"/>
      <c r="RHP19" s="766"/>
      <c r="RHQ19" s="766"/>
      <c r="RHR19" s="766"/>
      <c r="RHS19" s="766"/>
      <c r="RHT19" s="766"/>
      <c r="RHU19" s="766"/>
      <c r="RHV19" s="766"/>
      <c r="RHW19" s="766"/>
      <c r="RHX19" s="766"/>
      <c r="RHY19" s="766"/>
      <c r="RHZ19" s="766"/>
      <c r="RIA19" s="766"/>
      <c r="RIB19" s="766"/>
      <c r="RIC19" s="766"/>
      <c r="RID19" s="766"/>
      <c r="RIE19" s="766"/>
      <c r="RIF19" s="766"/>
      <c r="RIG19" s="766"/>
      <c r="RIH19" s="766"/>
      <c r="RII19" s="766"/>
      <c r="RIJ19" s="766"/>
      <c r="RIK19" s="766"/>
      <c r="RIL19" s="766"/>
      <c r="RIM19" s="766"/>
      <c r="RIN19" s="766"/>
      <c r="RIO19" s="766"/>
      <c r="RIP19" s="766"/>
      <c r="RIQ19" s="766"/>
      <c r="RIR19" s="766"/>
      <c r="RIS19" s="766"/>
      <c r="RIT19" s="766"/>
      <c r="RIU19" s="766"/>
      <c r="RIV19" s="766"/>
      <c r="RIW19" s="766"/>
      <c r="RIX19" s="766"/>
      <c r="RIY19" s="766"/>
      <c r="RIZ19" s="766"/>
      <c r="RJA19" s="766"/>
      <c r="RJB19" s="766"/>
      <c r="RJC19" s="766"/>
      <c r="RJD19" s="766"/>
      <c r="RJE19" s="766"/>
      <c r="RJF19" s="766"/>
      <c r="RJG19" s="766"/>
      <c r="RJH19" s="766"/>
      <c r="RJI19" s="766"/>
      <c r="RJJ19" s="766"/>
      <c r="RJK19" s="766"/>
      <c r="RJL19" s="766"/>
      <c r="RJM19" s="766"/>
      <c r="RJN19" s="766"/>
      <c r="RJO19" s="766"/>
      <c r="RJP19" s="766"/>
      <c r="RJQ19" s="766"/>
      <c r="RJR19" s="766"/>
      <c r="RJS19" s="766"/>
      <c r="RJT19" s="766"/>
      <c r="RJU19" s="766"/>
      <c r="RJV19" s="766"/>
      <c r="RJW19" s="766"/>
      <c r="RJX19" s="766"/>
      <c r="RJY19" s="766"/>
      <c r="RJZ19" s="766"/>
      <c r="RKA19" s="766"/>
      <c r="RKB19" s="766"/>
      <c r="RKC19" s="766"/>
      <c r="RKD19" s="766"/>
      <c r="RKE19" s="766"/>
      <c r="RKF19" s="766"/>
      <c r="RKG19" s="766"/>
      <c r="RKH19" s="766"/>
      <c r="RKI19" s="766"/>
      <c r="RKJ19" s="766"/>
      <c r="RKK19" s="766"/>
      <c r="RKL19" s="766"/>
      <c r="RKM19" s="766"/>
      <c r="RKN19" s="766"/>
      <c r="RKO19" s="766"/>
      <c r="RKP19" s="766"/>
      <c r="RKQ19" s="766"/>
      <c r="RKR19" s="766"/>
      <c r="RKS19" s="766"/>
      <c r="RKT19" s="766"/>
      <c r="RKU19" s="766"/>
      <c r="RKV19" s="766"/>
      <c r="RKW19" s="766"/>
      <c r="RKX19" s="766"/>
      <c r="RKY19" s="766"/>
      <c r="RKZ19" s="766"/>
      <c r="RLA19" s="766"/>
      <c r="RLB19" s="766"/>
      <c r="RLC19" s="766"/>
      <c r="RLD19" s="766"/>
      <c r="RLE19" s="766"/>
      <c r="RLF19" s="766"/>
      <c r="RLG19" s="766"/>
      <c r="RLH19" s="766"/>
      <c r="RLI19" s="766"/>
      <c r="RLJ19" s="766"/>
      <c r="RLK19" s="766"/>
      <c r="RLL19" s="766"/>
      <c r="RLM19" s="766"/>
      <c r="RLN19" s="766"/>
      <c r="RLO19" s="766"/>
      <c r="RLP19" s="766"/>
      <c r="RLQ19" s="766"/>
      <c r="RLR19" s="766"/>
      <c r="RLS19" s="766"/>
      <c r="RLT19" s="766"/>
      <c r="RLU19" s="766"/>
      <c r="RLV19" s="766"/>
      <c r="RLW19" s="766"/>
      <c r="RLX19" s="766"/>
      <c r="RLY19" s="766"/>
      <c r="RLZ19" s="766"/>
      <c r="RMA19" s="766"/>
      <c r="RMB19" s="766"/>
      <c r="RMC19" s="766"/>
      <c r="RMD19" s="766"/>
      <c r="RME19" s="766"/>
      <c r="RMF19" s="766"/>
      <c r="RMG19" s="766"/>
      <c r="RMH19" s="766"/>
      <c r="RMI19" s="766"/>
      <c r="RMJ19" s="766"/>
      <c r="RMK19" s="766"/>
      <c r="RML19" s="766"/>
      <c r="RMM19" s="766"/>
      <c r="RMN19" s="766"/>
      <c r="RMO19" s="766"/>
      <c r="RMP19" s="766"/>
      <c r="RMQ19" s="766"/>
      <c r="RMR19" s="766"/>
      <c r="RMS19" s="766"/>
      <c r="RMT19" s="766"/>
      <c r="RMU19" s="766"/>
      <c r="RMV19" s="766"/>
      <c r="RMW19" s="766"/>
      <c r="RMX19" s="766"/>
      <c r="RMY19" s="766"/>
      <c r="RMZ19" s="766"/>
      <c r="RNA19" s="766"/>
      <c r="RNB19" s="766"/>
      <c r="RNC19" s="766"/>
      <c r="RND19" s="766"/>
      <c r="RNE19" s="766"/>
      <c r="RNF19" s="766"/>
      <c r="RNG19" s="766"/>
      <c r="RNH19" s="766"/>
      <c r="RNI19" s="766"/>
      <c r="RNJ19" s="766"/>
      <c r="RNK19" s="766"/>
      <c r="RNL19" s="766"/>
      <c r="RNM19" s="766"/>
      <c r="RNN19" s="766"/>
      <c r="RNO19" s="766"/>
      <c r="RNP19" s="766"/>
      <c r="RNQ19" s="766"/>
      <c r="RNR19" s="766"/>
      <c r="RNS19" s="766"/>
      <c r="RNT19" s="766"/>
      <c r="RNU19" s="766"/>
      <c r="RNV19" s="766"/>
      <c r="RNW19" s="766"/>
      <c r="RNX19" s="766"/>
      <c r="RNY19" s="766"/>
      <c r="RNZ19" s="766"/>
      <c r="ROA19" s="766"/>
      <c r="ROB19" s="766"/>
      <c r="ROC19" s="766"/>
      <c r="ROD19" s="766"/>
      <c r="ROE19" s="766"/>
      <c r="ROF19" s="766"/>
      <c r="ROG19" s="766"/>
      <c r="ROH19" s="766"/>
      <c r="ROI19" s="766"/>
      <c r="ROJ19" s="766"/>
      <c r="ROK19" s="766"/>
      <c r="ROL19" s="766"/>
      <c r="ROM19" s="766"/>
      <c r="RON19" s="766"/>
      <c r="ROO19" s="766"/>
      <c r="ROP19" s="766"/>
      <c r="ROQ19" s="766"/>
      <c r="ROR19" s="766"/>
      <c r="ROS19" s="766"/>
      <c r="ROT19" s="766"/>
      <c r="ROU19" s="766"/>
      <c r="ROV19" s="766"/>
      <c r="ROW19" s="766"/>
      <c r="ROX19" s="766"/>
      <c r="ROY19" s="766"/>
      <c r="ROZ19" s="766"/>
      <c r="RPA19" s="766"/>
      <c r="RPB19" s="766"/>
      <c r="RPC19" s="766"/>
      <c r="RPD19" s="766"/>
      <c r="RPE19" s="766"/>
      <c r="RPF19" s="766"/>
      <c r="RPG19" s="766"/>
      <c r="RPH19" s="766"/>
      <c r="RPI19" s="766"/>
      <c r="RPJ19" s="766"/>
      <c r="RPK19" s="766"/>
      <c r="RPL19" s="766"/>
      <c r="RPM19" s="766"/>
      <c r="RPN19" s="766"/>
      <c r="RPO19" s="766"/>
      <c r="RPP19" s="766"/>
      <c r="RPQ19" s="766"/>
      <c r="RPR19" s="766"/>
      <c r="RPS19" s="766"/>
      <c r="RPT19" s="766"/>
      <c r="RPU19" s="766"/>
      <c r="RPV19" s="766"/>
      <c r="RPW19" s="766"/>
      <c r="RPX19" s="766"/>
      <c r="RPY19" s="766"/>
      <c r="RPZ19" s="766"/>
      <c r="RQA19" s="766"/>
      <c r="RQB19" s="766"/>
      <c r="RQC19" s="766"/>
      <c r="RQD19" s="766"/>
      <c r="RQE19" s="766"/>
      <c r="RQF19" s="766"/>
      <c r="RQG19" s="766"/>
      <c r="RQH19" s="766"/>
      <c r="RQI19" s="766"/>
      <c r="RQJ19" s="766"/>
      <c r="RQK19" s="766"/>
      <c r="RQL19" s="766"/>
      <c r="RQM19" s="766"/>
      <c r="RQN19" s="766"/>
      <c r="RQO19" s="766"/>
      <c r="RQP19" s="766"/>
      <c r="RQQ19" s="766"/>
      <c r="RQR19" s="766"/>
      <c r="RQS19" s="766"/>
      <c r="RQT19" s="766"/>
      <c r="RQU19" s="766"/>
      <c r="RQV19" s="766"/>
      <c r="RQW19" s="766"/>
      <c r="RQX19" s="766"/>
      <c r="RQY19" s="766"/>
      <c r="RQZ19" s="766"/>
      <c r="RRA19" s="766"/>
      <c r="RRB19" s="766"/>
      <c r="RRC19" s="766"/>
      <c r="RRD19" s="766"/>
      <c r="RRE19" s="766"/>
      <c r="RRF19" s="766"/>
      <c r="RRG19" s="766"/>
      <c r="RRH19" s="766"/>
      <c r="RRI19" s="766"/>
      <c r="RRJ19" s="766"/>
      <c r="RRK19" s="766"/>
      <c r="RRL19" s="766"/>
      <c r="RRM19" s="766"/>
      <c r="RRN19" s="766"/>
      <c r="RRO19" s="766"/>
      <c r="RRP19" s="766"/>
      <c r="RRQ19" s="766"/>
      <c r="RRR19" s="766"/>
      <c r="RRS19" s="766"/>
      <c r="RRT19" s="766"/>
      <c r="RRU19" s="766"/>
      <c r="RRV19" s="766"/>
      <c r="RRW19" s="766"/>
      <c r="RRX19" s="766"/>
      <c r="RRY19" s="766"/>
      <c r="RRZ19" s="766"/>
      <c r="RSA19" s="766"/>
      <c r="RSB19" s="766"/>
      <c r="RSC19" s="766"/>
      <c r="RSD19" s="766"/>
      <c r="RSE19" s="766"/>
      <c r="RSF19" s="766"/>
      <c r="RSG19" s="766"/>
      <c r="RSH19" s="766"/>
      <c r="RSI19" s="766"/>
      <c r="RSJ19" s="766"/>
      <c r="RSK19" s="766"/>
      <c r="RSL19" s="766"/>
      <c r="RSM19" s="766"/>
      <c r="RSN19" s="766"/>
      <c r="RSO19" s="766"/>
      <c r="RSP19" s="766"/>
      <c r="RSQ19" s="766"/>
      <c r="RSR19" s="766"/>
      <c r="RSS19" s="766"/>
      <c r="RST19" s="766"/>
      <c r="RSU19" s="766"/>
      <c r="RSV19" s="766"/>
      <c r="RSW19" s="766"/>
      <c r="RSX19" s="766"/>
      <c r="RSY19" s="766"/>
      <c r="RSZ19" s="766"/>
      <c r="RTA19" s="766"/>
      <c r="RTB19" s="766"/>
      <c r="RTC19" s="766"/>
      <c r="RTD19" s="766"/>
      <c r="RTE19" s="766"/>
      <c r="RTF19" s="766"/>
      <c r="RTG19" s="766"/>
      <c r="RTH19" s="766"/>
      <c r="RTI19" s="766"/>
      <c r="RTJ19" s="766"/>
      <c r="RTK19" s="766"/>
      <c r="RTL19" s="766"/>
      <c r="RTM19" s="766"/>
      <c r="RTN19" s="766"/>
      <c r="RTO19" s="766"/>
      <c r="RTP19" s="766"/>
      <c r="RTQ19" s="766"/>
      <c r="RTR19" s="766"/>
      <c r="RTS19" s="766"/>
      <c r="RTT19" s="766"/>
      <c r="RTU19" s="766"/>
      <c r="RTV19" s="766"/>
      <c r="RTW19" s="766"/>
      <c r="RTX19" s="766"/>
      <c r="RTY19" s="766"/>
      <c r="RTZ19" s="766"/>
      <c r="RUA19" s="766"/>
      <c r="RUB19" s="766"/>
      <c r="RUC19" s="766"/>
      <c r="RUD19" s="766"/>
      <c r="RUE19" s="766"/>
      <c r="RUF19" s="766"/>
      <c r="RUG19" s="766"/>
      <c r="RUH19" s="766"/>
      <c r="RUI19" s="766"/>
      <c r="RUJ19" s="766"/>
      <c r="RUK19" s="766"/>
      <c r="RUL19" s="766"/>
      <c r="RUM19" s="766"/>
      <c r="RUN19" s="766"/>
      <c r="RUO19" s="766"/>
      <c r="RUP19" s="766"/>
      <c r="RUQ19" s="766"/>
      <c r="RUR19" s="766"/>
      <c r="RUS19" s="766"/>
      <c r="RUT19" s="766"/>
      <c r="RUU19" s="766"/>
      <c r="RUV19" s="766"/>
      <c r="RUW19" s="766"/>
      <c r="RUX19" s="766"/>
      <c r="RUY19" s="766"/>
      <c r="RUZ19" s="766"/>
      <c r="RVA19" s="766"/>
      <c r="RVB19" s="766"/>
      <c r="RVC19" s="766"/>
      <c r="RVD19" s="766"/>
      <c r="RVE19" s="766"/>
      <c r="RVF19" s="766"/>
      <c r="RVG19" s="766"/>
      <c r="RVH19" s="766"/>
      <c r="RVI19" s="766"/>
      <c r="RVJ19" s="766"/>
      <c r="RVK19" s="766"/>
      <c r="RVL19" s="766"/>
      <c r="RVM19" s="766"/>
      <c r="RVN19" s="766"/>
      <c r="RVO19" s="766"/>
      <c r="RVP19" s="766"/>
      <c r="RVQ19" s="766"/>
      <c r="RVR19" s="766"/>
      <c r="RVS19" s="766"/>
      <c r="RVT19" s="766"/>
      <c r="RVU19" s="766"/>
      <c r="RVV19" s="766"/>
      <c r="RVW19" s="766"/>
      <c r="RVX19" s="766"/>
      <c r="RVY19" s="766"/>
      <c r="RVZ19" s="766"/>
      <c r="RWA19" s="766"/>
      <c r="RWB19" s="766"/>
      <c r="RWC19" s="766"/>
      <c r="RWD19" s="766"/>
      <c r="RWE19" s="766"/>
      <c r="RWF19" s="766"/>
      <c r="RWG19" s="766"/>
      <c r="RWH19" s="766"/>
      <c r="RWI19" s="766"/>
      <c r="RWJ19" s="766"/>
      <c r="RWK19" s="766"/>
      <c r="RWL19" s="766"/>
      <c r="RWM19" s="766"/>
      <c r="RWN19" s="766"/>
      <c r="RWO19" s="766"/>
      <c r="RWP19" s="766"/>
      <c r="RWQ19" s="766"/>
      <c r="RWR19" s="766"/>
      <c r="RWS19" s="766"/>
      <c r="RWT19" s="766"/>
      <c r="RWU19" s="766"/>
      <c r="RWV19" s="766"/>
      <c r="RWW19" s="766"/>
      <c r="RWX19" s="766"/>
      <c r="RWY19" s="766"/>
      <c r="RWZ19" s="766"/>
      <c r="RXA19" s="766"/>
      <c r="RXB19" s="766"/>
      <c r="RXC19" s="766"/>
      <c r="RXD19" s="766"/>
      <c r="RXE19" s="766"/>
      <c r="RXF19" s="766"/>
      <c r="RXG19" s="766"/>
      <c r="RXH19" s="766"/>
      <c r="RXI19" s="766"/>
      <c r="RXJ19" s="766"/>
      <c r="RXK19" s="766"/>
      <c r="RXL19" s="766"/>
      <c r="RXM19" s="766"/>
      <c r="RXN19" s="766"/>
      <c r="RXO19" s="766"/>
      <c r="RXP19" s="766"/>
      <c r="RXQ19" s="766"/>
      <c r="RXR19" s="766"/>
      <c r="RXS19" s="766"/>
      <c r="RXT19" s="766"/>
      <c r="RXU19" s="766"/>
      <c r="RXV19" s="766"/>
      <c r="RXW19" s="766"/>
      <c r="RXX19" s="766"/>
      <c r="RXY19" s="766"/>
      <c r="RXZ19" s="766"/>
      <c r="RYA19" s="766"/>
      <c r="RYB19" s="766"/>
      <c r="RYC19" s="766"/>
      <c r="RYD19" s="766"/>
      <c r="RYE19" s="766"/>
      <c r="RYF19" s="766"/>
      <c r="RYG19" s="766"/>
      <c r="RYH19" s="766"/>
      <c r="RYI19" s="766"/>
      <c r="RYJ19" s="766"/>
      <c r="RYK19" s="766"/>
      <c r="RYL19" s="766"/>
      <c r="RYM19" s="766"/>
      <c r="RYN19" s="766"/>
      <c r="RYO19" s="766"/>
      <c r="RYP19" s="766"/>
      <c r="RYQ19" s="766"/>
      <c r="RYR19" s="766"/>
      <c r="RYS19" s="766"/>
      <c r="RYT19" s="766"/>
      <c r="RYU19" s="766"/>
      <c r="RYV19" s="766"/>
      <c r="RYW19" s="766"/>
      <c r="RYX19" s="766"/>
      <c r="RYY19" s="766"/>
      <c r="RYZ19" s="766"/>
      <c r="RZA19" s="766"/>
      <c r="RZB19" s="766"/>
      <c r="RZC19" s="766"/>
      <c r="RZD19" s="766"/>
      <c r="RZE19" s="766"/>
      <c r="RZF19" s="766"/>
      <c r="RZG19" s="766"/>
      <c r="RZH19" s="766"/>
      <c r="RZI19" s="766"/>
      <c r="RZJ19" s="766"/>
      <c r="RZK19" s="766"/>
      <c r="RZL19" s="766"/>
      <c r="RZM19" s="766"/>
      <c r="RZN19" s="766"/>
      <c r="RZO19" s="766"/>
      <c r="RZP19" s="766"/>
      <c r="RZQ19" s="766"/>
      <c r="RZR19" s="766"/>
      <c r="RZS19" s="766"/>
      <c r="RZT19" s="766"/>
      <c r="RZU19" s="766"/>
      <c r="RZV19" s="766"/>
      <c r="RZW19" s="766"/>
      <c r="RZX19" s="766"/>
      <c r="RZY19" s="766"/>
      <c r="RZZ19" s="766"/>
      <c r="SAA19" s="766"/>
      <c r="SAB19" s="766"/>
      <c r="SAC19" s="766"/>
      <c r="SAD19" s="766"/>
      <c r="SAE19" s="766"/>
      <c r="SAF19" s="766"/>
      <c r="SAG19" s="766"/>
      <c r="SAH19" s="766"/>
      <c r="SAI19" s="766"/>
      <c r="SAJ19" s="766"/>
      <c r="SAK19" s="766"/>
      <c r="SAL19" s="766"/>
      <c r="SAM19" s="766"/>
      <c r="SAN19" s="766"/>
      <c r="SAO19" s="766"/>
      <c r="SAP19" s="766"/>
      <c r="SAQ19" s="766"/>
      <c r="SAR19" s="766"/>
      <c r="SAS19" s="766"/>
      <c r="SAT19" s="766"/>
      <c r="SAU19" s="766"/>
      <c r="SAV19" s="766"/>
      <c r="SAW19" s="766"/>
      <c r="SAX19" s="766"/>
      <c r="SAY19" s="766"/>
      <c r="SAZ19" s="766"/>
      <c r="SBA19" s="766"/>
      <c r="SBB19" s="766"/>
      <c r="SBC19" s="766"/>
      <c r="SBD19" s="766"/>
      <c r="SBE19" s="766"/>
      <c r="SBF19" s="766"/>
      <c r="SBG19" s="766"/>
      <c r="SBH19" s="766"/>
      <c r="SBI19" s="766"/>
      <c r="SBJ19" s="766"/>
      <c r="SBK19" s="766"/>
      <c r="SBL19" s="766"/>
      <c r="SBM19" s="766"/>
      <c r="SBN19" s="766"/>
      <c r="SBO19" s="766"/>
      <c r="SBP19" s="766"/>
      <c r="SBQ19" s="766"/>
      <c r="SBR19" s="766"/>
      <c r="SBS19" s="766"/>
      <c r="SBT19" s="766"/>
      <c r="SBU19" s="766"/>
      <c r="SBV19" s="766"/>
      <c r="SBW19" s="766"/>
      <c r="SBX19" s="766"/>
      <c r="SBY19" s="766"/>
      <c r="SBZ19" s="766"/>
      <c r="SCA19" s="766"/>
      <c r="SCB19" s="766"/>
      <c r="SCC19" s="766"/>
      <c r="SCD19" s="766"/>
      <c r="SCE19" s="766"/>
      <c r="SCF19" s="766"/>
      <c r="SCG19" s="766"/>
      <c r="SCH19" s="766"/>
      <c r="SCI19" s="766"/>
      <c r="SCJ19" s="766"/>
      <c r="SCK19" s="766"/>
      <c r="SCL19" s="766"/>
      <c r="SCM19" s="766"/>
      <c r="SCN19" s="766"/>
      <c r="SCO19" s="766"/>
      <c r="SCP19" s="766"/>
      <c r="SCQ19" s="766"/>
      <c r="SCR19" s="766"/>
      <c r="SCS19" s="766"/>
      <c r="SCT19" s="766"/>
      <c r="SCU19" s="766"/>
      <c r="SCV19" s="766"/>
      <c r="SCW19" s="766"/>
      <c r="SCX19" s="766"/>
      <c r="SCY19" s="766"/>
      <c r="SCZ19" s="766"/>
      <c r="SDA19" s="766"/>
      <c r="SDB19" s="766"/>
      <c r="SDC19" s="766"/>
      <c r="SDD19" s="766"/>
      <c r="SDE19" s="766"/>
      <c r="SDF19" s="766"/>
      <c r="SDG19" s="766"/>
      <c r="SDH19" s="766"/>
      <c r="SDI19" s="766"/>
      <c r="SDJ19" s="766"/>
      <c r="SDK19" s="766"/>
      <c r="SDL19" s="766"/>
      <c r="SDM19" s="766"/>
      <c r="SDN19" s="766"/>
      <c r="SDO19" s="766"/>
      <c r="SDP19" s="766"/>
      <c r="SDQ19" s="766"/>
      <c r="SDR19" s="766"/>
      <c r="SDS19" s="766"/>
      <c r="SDT19" s="766"/>
      <c r="SDU19" s="766"/>
      <c r="SDV19" s="766"/>
      <c r="SDW19" s="766"/>
      <c r="SDX19" s="766"/>
      <c r="SDY19" s="766"/>
      <c r="SDZ19" s="766"/>
      <c r="SEA19" s="766"/>
      <c r="SEB19" s="766"/>
      <c r="SEC19" s="766"/>
      <c r="SED19" s="766"/>
      <c r="SEE19" s="766"/>
      <c r="SEF19" s="766"/>
      <c r="SEG19" s="766"/>
      <c r="SEH19" s="766"/>
      <c r="SEI19" s="766"/>
      <c r="SEJ19" s="766"/>
      <c r="SEK19" s="766"/>
      <c r="SEL19" s="766"/>
      <c r="SEM19" s="766"/>
      <c r="SEN19" s="766"/>
      <c r="SEO19" s="766"/>
      <c r="SEP19" s="766"/>
      <c r="SEQ19" s="766"/>
      <c r="SER19" s="766"/>
      <c r="SES19" s="766"/>
      <c r="SET19" s="766"/>
      <c r="SEU19" s="766"/>
      <c r="SEV19" s="766"/>
      <c r="SEW19" s="766"/>
      <c r="SEX19" s="766"/>
      <c r="SEY19" s="766"/>
      <c r="SEZ19" s="766"/>
      <c r="SFA19" s="766"/>
      <c r="SFB19" s="766"/>
      <c r="SFC19" s="766"/>
      <c r="SFD19" s="766"/>
      <c r="SFE19" s="766"/>
      <c r="SFF19" s="766"/>
      <c r="SFG19" s="766"/>
      <c r="SFH19" s="766"/>
      <c r="SFI19" s="766"/>
      <c r="SFJ19" s="766"/>
      <c r="SFK19" s="766"/>
      <c r="SFL19" s="766"/>
      <c r="SFM19" s="766"/>
      <c r="SFN19" s="766"/>
      <c r="SFO19" s="766"/>
      <c r="SFP19" s="766"/>
      <c r="SFQ19" s="766"/>
      <c r="SFR19" s="766"/>
      <c r="SFS19" s="766"/>
      <c r="SFT19" s="766"/>
      <c r="SFU19" s="766"/>
      <c r="SFV19" s="766"/>
      <c r="SFW19" s="766"/>
      <c r="SFX19" s="766"/>
      <c r="SFY19" s="766"/>
      <c r="SFZ19" s="766"/>
      <c r="SGA19" s="766"/>
      <c r="SGB19" s="766"/>
      <c r="SGC19" s="766"/>
      <c r="SGD19" s="766"/>
      <c r="SGE19" s="766"/>
      <c r="SGF19" s="766"/>
      <c r="SGG19" s="766"/>
      <c r="SGH19" s="766"/>
      <c r="SGI19" s="766"/>
      <c r="SGJ19" s="766"/>
      <c r="SGK19" s="766"/>
      <c r="SGL19" s="766"/>
      <c r="SGM19" s="766"/>
      <c r="SGN19" s="766"/>
      <c r="SGO19" s="766"/>
      <c r="SGP19" s="766"/>
      <c r="SGQ19" s="766"/>
      <c r="SGR19" s="766"/>
      <c r="SGS19" s="766"/>
      <c r="SGT19" s="766"/>
      <c r="SGU19" s="766"/>
      <c r="SGV19" s="766"/>
      <c r="SGW19" s="766"/>
      <c r="SGX19" s="766"/>
      <c r="SGY19" s="766"/>
      <c r="SGZ19" s="766"/>
      <c r="SHA19" s="766"/>
      <c r="SHB19" s="766"/>
      <c r="SHC19" s="766"/>
      <c r="SHD19" s="766"/>
      <c r="SHE19" s="766"/>
      <c r="SHF19" s="766"/>
      <c r="SHG19" s="766"/>
      <c r="SHH19" s="766"/>
      <c r="SHI19" s="766"/>
      <c r="SHJ19" s="766"/>
      <c r="SHK19" s="766"/>
      <c r="SHL19" s="766"/>
      <c r="SHM19" s="766"/>
      <c r="SHN19" s="766"/>
      <c r="SHO19" s="766"/>
      <c r="SHP19" s="766"/>
      <c r="SHQ19" s="766"/>
      <c r="SHR19" s="766"/>
      <c r="SHS19" s="766"/>
      <c r="SHT19" s="766"/>
      <c r="SHU19" s="766"/>
      <c r="SHV19" s="766"/>
      <c r="SHW19" s="766"/>
      <c r="SHX19" s="766"/>
      <c r="SHY19" s="766"/>
      <c r="SHZ19" s="766"/>
      <c r="SIA19" s="766"/>
      <c r="SIB19" s="766"/>
      <c r="SIC19" s="766"/>
      <c r="SID19" s="766"/>
      <c r="SIE19" s="766"/>
      <c r="SIF19" s="766"/>
      <c r="SIG19" s="766"/>
      <c r="SIH19" s="766"/>
      <c r="SII19" s="766"/>
      <c r="SIJ19" s="766"/>
      <c r="SIK19" s="766"/>
      <c r="SIL19" s="766"/>
      <c r="SIM19" s="766"/>
      <c r="SIN19" s="766"/>
      <c r="SIO19" s="766"/>
      <c r="SIP19" s="766"/>
      <c r="SIQ19" s="766"/>
      <c r="SIR19" s="766"/>
      <c r="SIS19" s="766"/>
      <c r="SIT19" s="766"/>
      <c r="SIU19" s="766"/>
      <c r="SIV19" s="766"/>
      <c r="SIW19" s="766"/>
      <c r="SIX19" s="766"/>
      <c r="SIY19" s="766"/>
      <c r="SIZ19" s="766"/>
      <c r="SJA19" s="766"/>
      <c r="SJB19" s="766"/>
      <c r="SJC19" s="766"/>
      <c r="SJD19" s="766"/>
      <c r="SJE19" s="766"/>
      <c r="SJF19" s="766"/>
      <c r="SJG19" s="766"/>
      <c r="SJH19" s="766"/>
      <c r="SJI19" s="766"/>
      <c r="SJJ19" s="766"/>
      <c r="SJK19" s="766"/>
      <c r="SJL19" s="766"/>
      <c r="SJM19" s="766"/>
      <c r="SJN19" s="766"/>
      <c r="SJO19" s="766"/>
      <c r="SJP19" s="766"/>
      <c r="SJQ19" s="766"/>
      <c r="SJR19" s="766"/>
      <c r="SJS19" s="766"/>
      <c r="SJT19" s="766"/>
      <c r="SJU19" s="766"/>
      <c r="SJV19" s="766"/>
      <c r="SJW19" s="766"/>
      <c r="SJX19" s="766"/>
      <c r="SJY19" s="766"/>
      <c r="SJZ19" s="766"/>
      <c r="SKA19" s="766"/>
      <c r="SKB19" s="766"/>
      <c r="SKC19" s="766"/>
      <c r="SKD19" s="766"/>
      <c r="SKE19" s="766"/>
      <c r="SKF19" s="766"/>
      <c r="SKG19" s="766"/>
      <c r="SKH19" s="766"/>
      <c r="SKI19" s="766"/>
      <c r="SKJ19" s="766"/>
      <c r="SKK19" s="766"/>
      <c r="SKL19" s="766"/>
      <c r="SKM19" s="766"/>
      <c r="SKN19" s="766"/>
      <c r="SKO19" s="766"/>
      <c r="SKP19" s="766"/>
      <c r="SKQ19" s="766"/>
      <c r="SKR19" s="766"/>
      <c r="SKS19" s="766"/>
      <c r="SKT19" s="766"/>
      <c r="SKU19" s="766"/>
      <c r="SKV19" s="766"/>
      <c r="SKW19" s="766"/>
      <c r="SKX19" s="766"/>
      <c r="SKY19" s="766"/>
      <c r="SKZ19" s="766"/>
      <c r="SLA19" s="766"/>
      <c r="SLB19" s="766"/>
      <c r="SLC19" s="766"/>
      <c r="SLD19" s="766"/>
      <c r="SLE19" s="766"/>
      <c r="SLF19" s="766"/>
      <c r="SLG19" s="766"/>
      <c r="SLH19" s="766"/>
      <c r="SLI19" s="766"/>
      <c r="SLJ19" s="766"/>
      <c r="SLK19" s="766"/>
      <c r="SLL19" s="766"/>
      <c r="SLM19" s="766"/>
      <c r="SLN19" s="766"/>
      <c r="SLO19" s="766"/>
      <c r="SLP19" s="766"/>
      <c r="SLQ19" s="766"/>
      <c r="SLR19" s="766"/>
      <c r="SLS19" s="766"/>
      <c r="SLT19" s="766"/>
      <c r="SLU19" s="766"/>
      <c r="SLV19" s="766"/>
      <c r="SLW19" s="766"/>
      <c r="SLX19" s="766"/>
      <c r="SLY19" s="766"/>
      <c r="SLZ19" s="766"/>
      <c r="SMA19" s="766"/>
      <c r="SMB19" s="766"/>
      <c r="SMC19" s="766"/>
      <c r="SMD19" s="766"/>
      <c r="SME19" s="766"/>
      <c r="SMF19" s="766"/>
      <c r="SMG19" s="766"/>
      <c r="SMH19" s="766"/>
      <c r="SMI19" s="766"/>
      <c r="SMJ19" s="766"/>
      <c r="SMK19" s="766"/>
      <c r="SML19" s="766"/>
      <c r="SMM19" s="766"/>
      <c r="SMN19" s="766"/>
      <c r="SMO19" s="766"/>
      <c r="SMP19" s="766"/>
      <c r="SMQ19" s="766"/>
      <c r="SMR19" s="766"/>
      <c r="SMS19" s="766"/>
      <c r="SMT19" s="766"/>
      <c r="SMU19" s="766"/>
      <c r="SMV19" s="766"/>
      <c r="SMW19" s="766"/>
      <c r="SMX19" s="766"/>
      <c r="SMY19" s="766"/>
      <c r="SMZ19" s="766"/>
      <c r="SNA19" s="766"/>
      <c r="SNB19" s="766"/>
      <c r="SNC19" s="766"/>
      <c r="SND19" s="766"/>
      <c r="SNE19" s="766"/>
      <c r="SNF19" s="766"/>
      <c r="SNG19" s="766"/>
      <c r="SNH19" s="766"/>
      <c r="SNI19" s="766"/>
      <c r="SNJ19" s="766"/>
      <c r="SNK19" s="766"/>
      <c r="SNL19" s="766"/>
      <c r="SNM19" s="766"/>
      <c r="SNN19" s="766"/>
      <c r="SNO19" s="766"/>
      <c r="SNP19" s="766"/>
      <c r="SNQ19" s="766"/>
      <c r="SNR19" s="766"/>
      <c r="SNS19" s="766"/>
      <c r="SNT19" s="766"/>
      <c r="SNU19" s="766"/>
      <c r="SNV19" s="766"/>
      <c r="SNW19" s="766"/>
      <c r="SNX19" s="766"/>
      <c r="SNY19" s="766"/>
      <c r="SNZ19" s="766"/>
      <c r="SOA19" s="766"/>
      <c r="SOB19" s="766"/>
      <c r="SOC19" s="766"/>
      <c r="SOD19" s="766"/>
      <c r="SOE19" s="766"/>
      <c r="SOF19" s="766"/>
      <c r="SOG19" s="766"/>
      <c r="SOH19" s="766"/>
      <c r="SOI19" s="766"/>
      <c r="SOJ19" s="766"/>
      <c r="SOK19" s="766"/>
      <c r="SOL19" s="766"/>
      <c r="SOM19" s="766"/>
      <c r="SON19" s="766"/>
      <c r="SOO19" s="766"/>
      <c r="SOP19" s="766"/>
      <c r="SOQ19" s="766"/>
      <c r="SOR19" s="766"/>
      <c r="SOS19" s="766"/>
      <c r="SOT19" s="766"/>
      <c r="SOU19" s="766"/>
      <c r="SOV19" s="766"/>
      <c r="SOW19" s="766"/>
      <c r="SOX19" s="766"/>
      <c r="SOY19" s="766"/>
      <c r="SOZ19" s="766"/>
      <c r="SPA19" s="766"/>
      <c r="SPB19" s="766"/>
      <c r="SPC19" s="766"/>
      <c r="SPD19" s="766"/>
      <c r="SPE19" s="766"/>
      <c r="SPF19" s="766"/>
      <c r="SPG19" s="766"/>
      <c r="SPH19" s="766"/>
      <c r="SPI19" s="766"/>
      <c r="SPJ19" s="766"/>
      <c r="SPK19" s="766"/>
      <c r="SPL19" s="766"/>
      <c r="SPM19" s="766"/>
      <c r="SPN19" s="766"/>
      <c r="SPO19" s="766"/>
      <c r="SPP19" s="766"/>
      <c r="SPQ19" s="766"/>
      <c r="SPR19" s="766"/>
      <c r="SPS19" s="766"/>
      <c r="SPT19" s="766"/>
      <c r="SPU19" s="766"/>
      <c r="SPV19" s="766"/>
      <c r="SPW19" s="766"/>
      <c r="SPX19" s="766"/>
      <c r="SPY19" s="766"/>
      <c r="SPZ19" s="766"/>
      <c r="SQA19" s="766"/>
      <c r="SQB19" s="766"/>
      <c r="SQC19" s="766"/>
      <c r="SQD19" s="766"/>
      <c r="SQE19" s="766"/>
      <c r="SQF19" s="766"/>
      <c r="SQG19" s="766"/>
      <c r="SQH19" s="766"/>
      <c r="SQI19" s="766"/>
      <c r="SQJ19" s="766"/>
      <c r="SQK19" s="766"/>
      <c r="SQL19" s="766"/>
      <c r="SQM19" s="766"/>
      <c r="SQN19" s="766"/>
      <c r="SQO19" s="766"/>
      <c r="SQP19" s="766"/>
      <c r="SQQ19" s="766"/>
      <c r="SQR19" s="766"/>
      <c r="SQS19" s="766"/>
      <c r="SQT19" s="766"/>
      <c r="SQU19" s="766"/>
      <c r="SQV19" s="766"/>
      <c r="SQW19" s="766"/>
      <c r="SQX19" s="766"/>
      <c r="SQY19" s="766"/>
      <c r="SQZ19" s="766"/>
      <c r="SRA19" s="766"/>
      <c r="SRB19" s="766"/>
      <c r="SRC19" s="766"/>
      <c r="SRD19" s="766"/>
      <c r="SRE19" s="766"/>
      <c r="SRF19" s="766"/>
      <c r="SRG19" s="766"/>
      <c r="SRH19" s="766"/>
      <c r="SRI19" s="766"/>
      <c r="SRJ19" s="766"/>
      <c r="SRK19" s="766"/>
      <c r="SRL19" s="766"/>
      <c r="SRM19" s="766"/>
      <c r="SRN19" s="766"/>
      <c r="SRO19" s="766"/>
      <c r="SRP19" s="766"/>
      <c r="SRQ19" s="766"/>
      <c r="SRR19" s="766"/>
      <c r="SRS19" s="766"/>
      <c r="SRT19" s="766"/>
      <c r="SRU19" s="766"/>
      <c r="SRV19" s="766"/>
      <c r="SRW19" s="766"/>
      <c r="SRX19" s="766"/>
      <c r="SRY19" s="766"/>
      <c r="SRZ19" s="766"/>
      <c r="SSA19" s="766"/>
      <c r="SSB19" s="766"/>
      <c r="SSC19" s="766"/>
      <c r="SSD19" s="766"/>
      <c r="SSE19" s="766"/>
      <c r="SSF19" s="766"/>
      <c r="SSG19" s="766"/>
      <c r="SSH19" s="766"/>
      <c r="SSI19" s="766"/>
      <c r="SSJ19" s="766"/>
      <c r="SSK19" s="766"/>
      <c r="SSL19" s="766"/>
      <c r="SSM19" s="766"/>
      <c r="SSN19" s="766"/>
      <c r="SSO19" s="766"/>
      <c r="SSP19" s="766"/>
      <c r="SSQ19" s="766"/>
      <c r="SSR19" s="766"/>
      <c r="SSS19" s="766"/>
      <c r="SST19" s="766"/>
      <c r="SSU19" s="766"/>
      <c r="SSV19" s="766"/>
      <c r="SSW19" s="766"/>
      <c r="SSX19" s="766"/>
      <c r="SSY19" s="766"/>
      <c r="SSZ19" s="766"/>
      <c r="STA19" s="766"/>
      <c r="STB19" s="766"/>
      <c r="STC19" s="766"/>
      <c r="STD19" s="766"/>
      <c r="STE19" s="766"/>
      <c r="STF19" s="766"/>
      <c r="STG19" s="766"/>
      <c r="STH19" s="766"/>
      <c r="STI19" s="766"/>
      <c r="STJ19" s="766"/>
      <c r="STK19" s="766"/>
      <c r="STL19" s="766"/>
      <c r="STM19" s="766"/>
      <c r="STN19" s="766"/>
      <c r="STO19" s="766"/>
      <c r="STP19" s="766"/>
      <c r="STQ19" s="766"/>
      <c r="STR19" s="766"/>
      <c r="STS19" s="766"/>
      <c r="STT19" s="766"/>
      <c r="STU19" s="766"/>
      <c r="STV19" s="766"/>
      <c r="STW19" s="766"/>
      <c r="STX19" s="766"/>
      <c r="STY19" s="766"/>
      <c r="STZ19" s="766"/>
      <c r="SUA19" s="766"/>
      <c r="SUB19" s="766"/>
      <c r="SUC19" s="766"/>
      <c r="SUD19" s="766"/>
      <c r="SUE19" s="766"/>
      <c r="SUF19" s="766"/>
      <c r="SUG19" s="766"/>
      <c r="SUH19" s="766"/>
      <c r="SUI19" s="766"/>
      <c r="SUJ19" s="766"/>
      <c r="SUK19" s="766"/>
      <c r="SUL19" s="766"/>
      <c r="SUM19" s="766"/>
      <c r="SUN19" s="766"/>
      <c r="SUO19" s="766"/>
      <c r="SUP19" s="766"/>
      <c r="SUQ19" s="766"/>
      <c r="SUR19" s="766"/>
      <c r="SUS19" s="766"/>
      <c r="SUT19" s="766"/>
      <c r="SUU19" s="766"/>
      <c r="SUV19" s="766"/>
      <c r="SUW19" s="766"/>
      <c r="SUX19" s="766"/>
      <c r="SUY19" s="766"/>
      <c r="SUZ19" s="766"/>
      <c r="SVA19" s="766"/>
      <c r="SVB19" s="766"/>
      <c r="SVC19" s="766"/>
      <c r="SVD19" s="766"/>
      <c r="SVE19" s="766"/>
      <c r="SVF19" s="766"/>
      <c r="SVG19" s="766"/>
      <c r="SVH19" s="766"/>
      <c r="SVI19" s="766"/>
      <c r="SVJ19" s="766"/>
      <c r="SVK19" s="766"/>
      <c r="SVL19" s="766"/>
      <c r="SVM19" s="766"/>
      <c r="SVN19" s="766"/>
      <c r="SVO19" s="766"/>
      <c r="SVP19" s="766"/>
      <c r="SVQ19" s="766"/>
      <c r="SVR19" s="766"/>
      <c r="SVS19" s="766"/>
      <c r="SVT19" s="766"/>
      <c r="SVU19" s="766"/>
      <c r="SVV19" s="766"/>
      <c r="SVW19" s="766"/>
      <c r="SVX19" s="766"/>
      <c r="SVY19" s="766"/>
      <c r="SVZ19" s="766"/>
      <c r="SWA19" s="766"/>
      <c r="SWB19" s="766"/>
      <c r="SWC19" s="766"/>
      <c r="SWD19" s="766"/>
      <c r="SWE19" s="766"/>
      <c r="SWF19" s="766"/>
      <c r="SWG19" s="766"/>
      <c r="SWH19" s="766"/>
      <c r="SWI19" s="766"/>
      <c r="SWJ19" s="766"/>
      <c r="SWK19" s="766"/>
      <c r="SWL19" s="766"/>
      <c r="SWM19" s="766"/>
      <c r="SWN19" s="766"/>
      <c r="SWO19" s="766"/>
      <c r="SWP19" s="766"/>
      <c r="SWQ19" s="766"/>
      <c r="SWR19" s="766"/>
      <c r="SWS19" s="766"/>
      <c r="SWT19" s="766"/>
      <c r="SWU19" s="766"/>
      <c r="SWV19" s="766"/>
      <c r="SWW19" s="766"/>
      <c r="SWX19" s="766"/>
      <c r="SWY19" s="766"/>
      <c r="SWZ19" s="766"/>
      <c r="SXA19" s="766"/>
      <c r="SXB19" s="766"/>
      <c r="SXC19" s="766"/>
      <c r="SXD19" s="766"/>
      <c r="SXE19" s="766"/>
      <c r="SXF19" s="766"/>
      <c r="SXG19" s="766"/>
      <c r="SXH19" s="766"/>
      <c r="SXI19" s="766"/>
      <c r="SXJ19" s="766"/>
      <c r="SXK19" s="766"/>
      <c r="SXL19" s="766"/>
      <c r="SXM19" s="766"/>
      <c r="SXN19" s="766"/>
      <c r="SXO19" s="766"/>
      <c r="SXP19" s="766"/>
      <c r="SXQ19" s="766"/>
      <c r="SXR19" s="766"/>
      <c r="SXS19" s="766"/>
      <c r="SXT19" s="766"/>
      <c r="SXU19" s="766"/>
      <c r="SXV19" s="766"/>
      <c r="SXW19" s="766"/>
      <c r="SXX19" s="766"/>
      <c r="SXY19" s="766"/>
      <c r="SXZ19" s="766"/>
      <c r="SYA19" s="766"/>
      <c r="SYB19" s="766"/>
      <c r="SYC19" s="766"/>
      <c r="SYD19" s="766"/>
      <c r="SYE19" s="766"/>
      <c r="SYF19" s="766"/>
      <c r="SYG19" s="766"/>
      <c r="SYH19" s="766"/>
      <c r="SYI19" s="766"/>
      <c r="SYJ19" s="766"/>
      <c r="SYK19" s="766"/>
      <c r="SYL19" s="766"/>
      <c r="SYM19" s="766"/>
      <c r="SYN19" s="766"/>
      <c r="SYO19" s="766"/>
      <c r="SYP19" s="766"/>
      <c r="SYQ19" s="766"/>
      <c r="SYR19" s="766"/>
      <c r="SYS19" s="766"/>
      <c r="SYT19" s="766"/>
      <c r="SYU19" s="766"/>
      <c r="SYV19" s="766"/>
      <c r="SYW19" s="766"/>
      <c r="SYX19" s="766"/>
      <c r="SYY19" s="766"/>
      <c r="SYZ19" s="766"/>
      <c r="SZA19" s="766"/>
      <c r="SZB19" s="766"/>
      <c r="SZC19" s="766"/>
      <c r="SZD19" s="766"/>
      <c r="SZE19" s="766"/>
      <c r="SZF19" s="766"/>
      <c r="SZG19" s="766"/>
      <c r="SZH19" s="766"/>
      <c r="SZI19" s="766"/>
      <c r="SZJ19" s="766"/>
      <c r="SZK19" s="766"/>
      <c r="SZL19" s="766"/>
      <c r="SZM19" s="766"/>
      <c r="SZN19" s="766"/>
      <c r="SZO19" s="766"/>
      <c r="SZP19" s="766"/>
      <c r="SZQ19" s="766"/>
      <c r="SZR19" s="766"/>
      <c r="SZS19" s="766"/>
      <c r="SZT19" s="766"/>
      <c r="SZU19" s="766"/>
      <c r="SZV19" s="766"/>
      <c r="SZW19" s="766"/>
      <c r="SZX19" s="766"/>
      <c r="SZY19" s="766"/>
      <c r="SZZ19" s="766"/>
      <c r="TAA19" s="766"/>
      <c r="TAB19" s="766"/>
      <c r="TAC19" s="766"/>
      <c r="TAD19" s="766"/>
      <c r="TAE19" s="766"/>
      <c r="TAF19" s="766"/>
      <c r="TAG19" s="766"/>
      <c r="TAH19" s="766"/>
      <c r="TAI19" s="766"/>
      <c r="TAJ19" s="766"/>
      <c r="TAK19" s="766"/>
      <c r="TAL19" s="766"/>
      <c r="TAM19" s="766"/>
      <c r="TAN19" s="766"/>
      <c r="TAO19" s="766"/>
      <c r="TAP19" s="766"/>
      <c r="TAQ19" s="766"/>
      <c r="TAR19" s="766"/>
      <c r="TAS19" s="766"/>
      <c r="TAT19" s="766"/>
      <c r="TAU19" s="766"/>
      <c r="TAV19" s="766"/>
      <c r="TAW19" s="766"/>
      <c r="TAX19" s="766"/>
      <c r="TAY19" s="766"/>
      <c r="TAZ19" s="766"/>
      <c r="TBA19" s="766"/>
      <c r="TBB19" s="766"/>
      <c r="TBC19" s="766"/>
      <c r="TBD19" s="766"/>
      <c r="TBE19" s="766"/>
      <c r="TBF19" s="766"/>
      <c r="TBG19" s="766"/>
      <c r="TBH19" s="766"/>
      <c r="TBI19" s="766"/>
      <c r="TBJ19" s="766"/>
      <c r="TBK19" s="766"/>
      <c r="TBL19" s="766"/>
      <c r="TBM19" s="766"/>
      <c r="TBN19" s="766"/>
      <c r="TBO19" s="766"/>
      <c r="TBP19" s="766"/>
      <c r="TBQ19" s="766"/>
      <c r="TBR19" s="766"/>
      <c r="TBS19" s="766"/>
      <c r="TBT19" s="766"/>
      <c r="TBU19" s="766"/>
      <c r="TBV19" s="766"/>
      <c r="TBW19" s="766"/>
      <c r="TBX19" s="766"/>
      <c r="TBY19" s="766"/>
      <c r="TBZ19" s="766"/>
      <c r="TCA19" s="766"/>
      <c r="TCB19" s="766"/>
      <c r="TCC19" s="766"/>
      <c r="TCD19" s="766"/>
      <c r="TCE19" s="766"/>
      <c r="TCF19" s="766"/>
      <c r="TCG19" s="766"/>
      <c r="TCH19" s="766"/>
      <c r="TCI19" s="766"/>
      <c r="TCJ19" s="766"/>
      <c r="TCK19" s="766"/>
      <c r="TCL19" s="766"/>
      <c r="TCM19" s="766"/>
      <c r="TCN19" s="766"/>
      <c r="TCO19" s="766"/>
      <c r="TCP19" s="766"/>
      <c r="TCQ19" s="766"/>
      <c r="TCR19" s="766"/>
      <c r="TCS19" s="766"/>
      <c r="TCT19" s="766"/>
      <c r="TCU19" s="766"/>
      <c r="TCV19" s="766"/>
      <c r="TCW19" s="766"/>
      <c r="TCX19" s="766"/>
      <c r="TCY19" s="766"/>
      <c r="TCZ19" s="766"/>
      <c r="TDA19" s="766"/>
      <c r="TDB19" s="766"/>
      <c r="TDC19" s="766"/>
      <c r="TDD19" s="766"/>
      <c r="TDE19" s="766"/>
      <c r="TDF19" s="766"/>
      <c r="TDG19" s="766"/>
      <c r="TDH19" s="766"/>
      <c r="TDI19" s="766"/>
      <c r="TDJ19" s="766"/>
      <c r="TDK19" s="766"/>
      <c r="TDL19" s="766"/>
      <c r="TDM19" s="766"/>
      <c r="TDN19" s="766"/>
      <c r="TDO19" s="766"/>
      <c r="TDP19" s="766"/>
      <c r="TDQ19" s="766"/>
      <c r="TDR19" s="766"/>
      <c r="TDS19" s="766"/>
      <c r="TDT19" s="766"/>
      <c r="TDU19" s="766"/>
      <c r="TDV19" s="766"/>
      <c r="TDW19" s="766"/>
      <c r="TDX19" s="766"/>
      <c r="TDY19" s="766"/>
      <c r="TDZ19" s="766"/>
      <c r="TEA19" s="766"/>
      <c r="TEB19" s="766"/>
      <c r="TEC19" s="766"/>
      <c r="TED19" s="766"/>
      <c r="TEE19" s="766"/>
      <c r="TEF19" s="766"/>
      <c r="TEG19" s="766"/>
      <c r="TEH19" s="766"/>
      <c r="TEI19" s="766"/>
      <c r="TEJ19" s="766"/>
      <c r="TEK19" s="766"/>
      <c r="TEL19" s="766"/>
      <c r="TEM19" s="766"/>
      <c r="TEN19" s="766"/>
      <c r="TEO19" s="766"/>
      <c r="TEP19" s="766"/>
      <c r="TEQ19" s="766"/>
      <c r="TER19" s="766"/>
      <c r="TES19" s="766"/>
      <c r="TET19" s="766"/>
      <c r="TEU19" s="766"/>
      <c r="TEV19" s="766"/>
      <c r="TEW19" s="766"/>
      <c r="TEX19" s="766"/>
      <c r="TEY19" s="766"/>
      <c r="TEZ19" s="766"/>
      <c r="TFA19" s="766"/>
      <c r="TFB19" s="766"/>
      <c r="TFC19" s="766"/>
      <c r="TFD19" s="766"/>
      <c r="TFE19" s="766"/>
      <c r="TFF19" s="766"/>
      <c r="TFG19" s="766"/>
      <c r="TFH19" s="766"/>
      <c r="TFI19" s="766"/>
      <c r="TFJ19" s="766"/>
      <c r="TFK19" s="766"/>
      <c r="TFL19" s="766"/>
      <c r="TFM19" s="766"/>
      <c r="TFN19" s="766"/>
      <c r="TFO19" s="766"/>
      <c r="TFP19" s="766"/>
      <c r="TFQ19" s="766"/>
      <c r="TFR19" s="766"/>
      <c r="TFS19" s="766"/>
      <c r="TFT19" s="766"/>
      <c r="TFU19" s="766"/>
      <c r="TFV19" s="766"/>
      <c r="TFW19" s="766"/>
      <c r="TFX19" s="766"/>
      <c r="TFY19" s="766"/>
      <c r="TFZ19" s="766"/>
      <c r="TGA19" s="766"/>
      <c r="TGB19" s="766"/>
      <c r="TGC19" s="766"/>
      <c r="TGD19" s="766"/>
      <c r="TGE19" s="766"/>
      <c r="TGF19" s="766"/>
      <c r="TGG19" s="766"/>
      <c r="TGH19" s="766"/>
      <c r="TGI19" s="766"/>
      <c r="TGJ19" s="766"/>
      <c r="TGK19" s="766"/>
      <c r="TGL19" s="766"/>
      <c r="TGM19" s="766"/>
      <c r="TGN19" s="766"/>
      <c r="TGO19" s="766"/>
      <c r="TGP19" s="766"/>
      <c r="TGQ19" s="766"/>
      <c r="TGR19" s="766"/>
      <c r="TGS19" s="766"/>
      <c r="TGT19" s="766"/>
      <c r="TGU19" s="766"/>
      <c r="TGV19" s="766"/>
      <c r="TGW19" s="766"/>
      <c r="TGX19" s="766"/>
      <c r="TGY19" s="766"/>
      <c r="TGZ19" s="766"/>
      <c r="THA19" s="766"/>
      <c r="THB19" s="766"/>
      <c r="THC19" s="766"/>
      <c r="THD19" s="766"/>
      <c r="THE19" s="766"/>
      <c r="THF19" s="766"/>
      <c r="THG19" s="766"/>
      <c r="THH19" s="766"/>
      <c r="THI19" s="766"/>
      <c r="THJ19" s="766"/>
      <c r="THK19" s="766"/>
      <c r="THL19" s="766"/>
      <c r="THM19" s="766"/>
      <c r="THN19" s="766"/>
      <c r="THO19" s="766"/>
      <c r="THP19" s="766"/>
      <c r="THQ19" s="766"/>
      <c r="THR19" s="766"/>
      <c r="THS19" s="766"/>
      <c r="THT19" s="766"/>
      <c r="THU19" s="766"/>
      <c r="THV19" s="766"/>
      <c r="THW19" s="766"/>
      <c r="THX19" s="766"/>
      <c r="THY19" s="766"/>
      <c r="THZ19" s="766"/>
      <c r="TIA19" s="766"/>
      <c r="TIB19" s="766"/>
      <c r="TIC19" s="766"/>
      <c r="TID19" s="766"/>
      <c r="TIE19" s="766"/>
      <c r="TIF19" s="766"/>
      <c r="TIG19" s="766"/>
      <c r="TIH19" s="766"/>
      <c r="TII19" s="766"/>
      <c r="TIJ19" s="766"/>
      <c r="TIK19" s="766"/>
      <c r="TIL19" s="766"/>
      <c r="TIM19" s="766"/>
      <c r="TIN19" s="766"/>
      <c r="TIO19" s="766"/>
      <c r="TIP19" s="766"/>
      <c r="TIQ19" s="766"/>
      <c r="TIR19" s="766"/>
      <c r="TIS19" s="766"/>
      <c r="TIT19" s="766"/>
      <c r="TIU19" s="766"/>
      <c r="TIV19" s="766"/>
      <c r="TIW19" s="766"/>
      <c r="TIX19" s="766"/>
      <c r="TIY19" s="766"/>
      <c r="TIZ19" s="766"/>
      <c r="TJA19" s="766"/>
      <c r="TJB19" s="766"/>
      <c r="TJC19" s="766"/>
      <c r="TJD19" s="766"/>
      <c r="TJE19" s="766"/>
      <c r="TJF19" s="766"/>
      <c r="TJG19" s="766"/>
      <c r="TJH19" s="766"/>
      <c r="TJI19" s="766"/>
      <c r="TJJ19" s="766"/>
      <c r="TJK19" s="766"/>
      <c r="TJL19" s="766"/>
      <c r="TJM19" s="766"/>
      <c r="TJN19" s="766"/>
      <c r="TJO19" s="766"/>
      <c r="TJP19" s="766"/>
      <c r="TJQ19" s="766"/>
      <c r="TJR19" s="766"/>
      <c r="TJS19" s="766"/>
      <c r="TJT19" s="766"/>
      <c r="TJU19" s="766"/>
      <c r="TJV19" s="766"/>
      <c r="TJW19" s="766"/>
      <c r="TJX19" s="766"/>
      <c r="TJY19" s="766"/>
      <c r="TJZ19" s="766"/>
      <c r="TKA19" s="766"/>
      <c r="TKB19" s="766"/>
      <c r="TKC19" s="766"/>
      <c r="TKD19" s="766"/>
      <c r="TKE19" s="766"/>
      <c r="TKF19" s="766"/>
      <c r="TKG19" s="766"/>
      <c r="TKH19" s="766"/>
      <c r="TKI19" s="766"/>
      <c r="TKJ19" s="766"/>
      <c r="TKK19" s="766"/>
      <c r="TKL19" s="766"/>
      <c r="TKM19" s="766"/>
      <c r="TKN19" s="766"/>
      <c r="TKO19" s="766"/>
      <c r="TKP19" s="766"/>
      <c r="TKQ19" s="766"/>
      <c r="TKR19" s="766"/>
      <c r="TKS19" s="766"/>
      <c r="TKT19" s="766"/>
      <c r="TKU19" s="766"/>
      <c r="TKV19" s="766"/>
      <c r="TKW19" s="766"/>
      <c r="TKX19" s="766"/>
      <c r="TKY19" s="766"/>
      <c r="TKZ19" s="766"/>
      <c r="TLA19" s="766"/>
      <c r="TLB19" s="766"/>
      <c r="TLC19" s="766"/>
      <c r="TLD19" s="766"/>
      <c r="TLE19" s="766"/>
      <c r="TLF19" s="766"/>
      <c r="TLG19" s="766"/>
      <c r="TLH19" s="766"/>
      <c r="TLI19" s="766"/>
      <c r="TLJ19" s="766"/>
      <c r="TLK19" s="766"/>
      <c r="TLL19" s="766"/>
      <c r="TLM19" s="766"/>
      <c r="TLN19" s="766"/>
      <c r="TLO19" s="766"/>
      <c r="TLP19" s="766"/>
      <c r="TLQ19" s="766"/>
      <c r="TLR19" s="766"/>
      <c r="TLS19" s="766"/>
      <c r="TLT19" s="766"/>
      <c r="TLU19" s="766"/>
      <c r="TLV19" s="766"/>
      <c r="TLW19" s="766"/>
      <c r="TLX19" s="766"/>
      <c r="TLY19" s="766"/>
      <c r="TLZ19" s="766"/>
      <c r="TMA19" s="766"/>
      <c r="TMB19" s="766"/>
      <c r="TMC19" s="766"/>
      <c r="TMD19" s="766"/>
      <c r="TME19" s="766"/>
      <c r="TMF19" s="766"/>
      <c r="TMG19" s="766"/>
      <c r="TMH19" s="766"/>
      <c r="TMI19" s="766"/>
      <c r="TMJ19" s="766"/>
      <c r="TMK19" s="766"/>
      <c r="TML19" s="766"/>
      <c r="TMM19" s="766"/>
      <c r="TMN19" s="766"/>
      <c r="TMO19" s="766"/>
      <c r="TMP19" s="766"/>
      <c r="TMQ19" s="766"/>
      <c r="TMR19" s="766"/>
      <c r="TMS19" s="766"/>
      <c r="TMT19" s="766"/>
      <c r="TMU19" s="766"/>
      <c r="TMV19" s="766"/>
      <c r="TMW19" s="766"/>
      <c r="TMX19" s="766"/>
      <c r="TMY19" s="766"/>
      <c r="TMZ19" s="766"/>
      <c r="TNA19" s="766"/>
      <c r="TNB19" s="766"/>
      <c r="TNC19" s="766"/>
      <c r="TND19" s="766"/>
      <c r="TNE19" s="766"/>
      <c r="TNF19" s="766"/>
      <c r="TNG19" s="766"/>
      <c r="TNH19" s="766"/>
      <c r="TNI19" s="766"/>
      <c r="TNJ19" s="766"/>
      <c r="TNK19" s="766"/>
      <c r="TNL19" s="766"/>
      <c r="TNM19" s="766"/>
      <c r="TNN19" s="766"/>
      <c r="TNO19" s="766"/>
      <c r="TNP19" s="766"/>
      <c r="TNQ19" s="766"/>
      <c r="TNR19" s="766"/>
      <c r="TNS19" s="766"/>
      <c r="TNT19" s="766"/>
      <c r="TNU19" s="766"/>
      <c r="TNV19" s="766"/>
      <c r="TNW19" s="766"/>
      <c r="TNX19" s="766"/>
      <c r="TNY19" s="766"/>
      <c r="TNZ19" s="766"/>
      <c r="TOA19" s="766"/>
      <c r="TOB19" s="766"/>
      <c r="TOC19" s="766"/>
      <c r="TOD19" s="766"/>
      <c r="TOE19" s="766"/>
      <c r="TOF19" s="766"/>
      <c r="TOG19" s="766"/>
      <c r="TOH19" s="766"/>
      <c r="TOI19" s="766"/>
      <c r="TOJ19" s="766"/>
      <c r="TOK19" s="766"/>
      <c r="TOL19" s="766"/>
      <c r="TOM19" s="766"/>
      <c r="TON19" s="766"/>
      <c r="TOO19" s="766"/>
      <c r="TOP19" s="766"/>
      <c r="TOQ19" s="766"/>
      <c r="TOR19" s="766"/>
      <c r="TOS19" s="766"/>
      <c r="TOT19" s="766"/>
      <c r="TOU19" s="766"/>
      <c r="TOV19" s="766"/>
      <c r="TOW19" s="766"/>
      <c r="TOX19" s="766"/>
      <c r="TOY19" s="766"/>
      <c r="TOZ19" s="766"/>
      <c r="TPA19" s="766"/>
      <c r="TPB19" s="766"/>
      <c r="TPC19" s="766"/>
      <c r="TPD19" s="766"/>
      <c r="TPE19" s="766"/>
      <c r="TPF19" s="766"/>
      <c r="TPG19" s="766"/>
      <c r="TPH19" s="766"/>
      <c r="TPI19" s="766"/>
      <c r="TPJ19" s="766"/>
      <c r="TPK19" s="766"/>
      <c r="TPL19" s="766"/>
      <c r="TPM19" s="766"/>
      <c r="TPN19" s="766"/>
      <c r="TPO19" s="766"/>
      <c r="TPP19" s="766"/>
      <c r="TPQ19" s="766"/>
      <c r="TPR19" s="766"/>
      <c r="TPS19" s="766"/>
      <c r="TPT19" s="766"/>
      <c r="TPU19" s="766"/>
      <c r="TPV19" s="766"/>
      <c r="TPW19" s="766"/>
      <c r="TPX19" s="766"/>
      <c r="TPY19" s="766"/>
      <c r="TPZ19" s="766"/>
      <c r="TQA19" s="766"/>
      <c r="TQB19" s="766"/>
      <c r="TQC19" s="766"/>
      <c r="TQD19" s="766"/>
      <c r="TQE19" s="766"/>
      <c r="TQF19" s="766"/>
      <c r="TQG19" s="766"/>
      <c r="TQH19" s="766"/>
      <c r="TQI19" s="766"/>
      <c r="TQJ19" s="766"/>
      <c r="TQK19" s="766"/>
      <c r="TQL19" s="766"/>
      <c r="TQM19" s="766"/>
      <c r="TQN19" s="766"/>
      <c r="TQO19" s="766"/>
      <c r="TQP19" s="766"/>
      <c r="TQQ19" s="766"/>
      <c r="TQR19" s="766"/>
      <c r="TQS19" s="766"/>
      <c r="TQT19" s="766"/>
      <c r="TQU19" s="766"/>
      <c r="TQV19" s="766"/>
      <c r="TQW19" s="766"/>
      <c r="TQX19" s="766"/>
      <c r="TQY19" s="766"/>
      <c r="TQZ19" s="766"/>
      <c r="TRA19" s="766"/>
      <c r="TRB19" s="766"/>
      <c r="TRC19" s="766"/>
      <c r="TRD19" s="766"/>
      <c r="TRE19" s="766"/>
      <c r="TRF19" s="766"/>
      <c r="TRG19" s="766"/>
      <c r="TRH19" s="766"/>
      <c r="TRI19" s="766"/>
      <c r="TRJ19" s="766"/>
      <c r="TRK19" s="766"/>
      <c r="TRL19" s="766"/>
      <c r="TRM19" s="766"/>
      <c r="TRN19" s="766"/>
      <c r="TRO19" s="766"/>
      <c r="TRP19" s="766"/>
      <c r="TRQ19" s="766"/>
      <c r="TRR19" s="766"/>
      <c r="TRS19" s="766"/>
      <c r="TRT19" s="766"/>
      <c r="TRU19" s="766"/>
      <c r="TRV19" s="766"/>
      <c r="TRW19" s="766"/>
      <c r="TRX19" s="766"/>
      <c r="TRY19" s="766"/>
      <c r="TRZ19" s="766"/>
      <c r="TSA19" s="766"/>
      <c r="TSB19" s="766"/>
      <c r="TSC19" s="766"/>
      <c r="TSD19" s="766"/>
      <c r="TSE19" s="766"/>
      <c r="TSF19" s="766"/>
      <c r="TSG19" s="766"/>
      <c r="TSH19" s="766"/>
      <c r="TSI19" s="766"/>
      <c r="TSJ19" s="766"/>
      <c r="TSK19" s="766"/>
      <c r="TSL19" s="766"/>
      <c r="TSM19" s="766"/>
      <c r="TSN19" s="766"/>
      <c r="TSO19" s="766"/>
      <c r="TSP19" s="766"/>
      <c r="TSQ19" s="766"/>
      <c r="TSR19" s="766"/>
      <c r="TSS19" s="766"/>
      <c r="TST19" s="766"/>
      <c r="TSU19" s="766"/>
      <c r="TSV19" s="766"/>
      <c r="TSW19" s="766"/>
      <c r="TSX19" s="766"/>
      <c r="TSY19" s="766"/>
      <c r="TSZ19" s="766"/>
      <c r="TTA19" s="766"/>
      <c r="TTB19" s="766"/>
      <c r="TTC19" s="766"/>
      <c r="TTD19" s="766"/>
      <c r="TTE19" s="766"/>
      <c r="TTF19" s="766"/>
      <c r="TTG19" s="766"/>
      <c r="TTH19" s="766"/>
      <c r="TTI19" s="766"/>
      <c r="TTJ19" s="766"/>
      <c r="TTK19" s="766"/>
      <c r="TTL19" s="766"/>
      <c r="TTM19" s="766"/>
      <c r="TTN19" s="766"/>
      <c r="TTO19" s="766"/>
      <c r="TTP19" s="766"/>
      <c r="TTQ19" s="766"/>
      <c r="TTR19" s="766"/>
      <c r="TTS19" s="766"/>
      <c r="TTT19" s="766"/>
      <c r="TTU19" s="766"/>
      <c r="TTV19" s="766"/>
      <c r="TTW19" s="766"/>
      <c r="TTX19" s="766"/>
      <c r="TTY19" s="766"/>
      <c r="TTZ19" s="766"/>
      <c r="TUA19" s="766"/>
      <c r="TUB19" s="766"/>
      <c r="TUC19" s="766"/>
      <c r="TUD19" s="766"/>
      <c r="TUE19" s="766"/>
      <c r="TUF19" s="766"/>
      <c r="TUG19" s="766"/>
      <c r="TUH19" s="766"/>
      <c r="TUI19" s="766"/>
      <c r="TUJ19" s="766"/>
      <c r="TUK19" s="766"/>
      <c r="TUL19" s="766"/>
      <c r="TUM19" s="766"/>
      <c r="TUN19" s="766"/>
      <c r="TUO19" s="766"/>
      <c r="TUP19" s="766"/>
      <c r="TUQ19" s="766"/>
      <c r="TUR19" s="766"/>
      <c r="TUS19" s="766"/>
      <c r="TUT19" s="766"/>
      <c r="TUU19" s="766"/>
      <c r="TUV19" s="766"/>
      <c r="TUW19" s="766"/>
      <c r="TUX19" s="766"/>
      <c r="TUY19" s="766"/>
      <c r="TUZ19" s="766"/>
      <c r="TVA19" s="766"/>
      <c r="TVB19" s="766"/>
      <c r="TVC19" s="766"/>
      <c r="TVD19" s="766"/>
      <c r="TVE19" s="766"/>
      <c r="TVF19" s="766"/>
      <c r="TVG19" s="766"/>
      <c r="TVH19" s="766"/>
      <c r="TVI19" s="766"/>
      <c r="TVJ19" s="766"/>
      <c r="TVK19" s="766"/>
      <c r="TVL19" s="766"/>
      <c r="TVM19" s="766"/>
      <c r="TVN19" s="766"/>
      <c r="TVO19" s="766"/>
      <c r="TVP19" s="766"/>
      <c r="TVQ19" s="766"/>
      <c r="TVR19" s="766"/>
      <c r="TVS19" s="766"/>
      <c r="TVT19" s="766"/>
      <c r="TVU19" s="766"/>
      <c r="TVV19" s="766"/>
      <c r="TVW19" s="766"/>
      <c r="TVX19" s="766"/>
      <c r="TVY19" s="766"/>
      <c r="TVZ19" s="766"/>
      <c r="TWA19" s="766"/>
      <c r="TWB19" s="766"/>
      <c r="TWC19" s="766"/>
      <c r="TWD19" s="766"/>
      <c r="TWE19" s="766"/>
      <c r="TWF19" s="766"/>
      <c r="TWG19" s="766"/>
      <c r="TWH19" s="766"/>
      <c r="TWI19" s="766"/>
      <c r="TWJ19" s="766"/>
      <c r="TWK19" s="766"/>
      <c r="TWL19" s="766"/>
      <c r="TWM19" s="766"/>
      <c r="TWN19" s="766"/>
      <c r="TWO19" s="766"/>
      <c r="TWP19" s="766"/>
      <c r="TWQ19" s="766"/>
      <c r="TWR19" s="766"/>
      <c r="TWS19" s="766"/>
      <c r="TWT19" s="766"/>
      <c r="TWU19" s="766"/>
      <c r="TWV19" s="766"/>
      <c r="TWW19" s="766"/>
      <c r="TWX19" s="766"/>
      <c r="TWY19" s="766"/>
      <c r="TWZ19" s="766"/>
      <c r="TXA19" s="766"/>
      <c r="TXB19" s="766"/>
      <c r="TXC19" s="766"/>
      <c r="TXD19" s="766"/>
      <c r="TXE19" s="766"/>
      <c r="TXF19" s="766"/>
      <c r="TXG19" s="766"/>
      <c r="TXH19" s="766"/>
      <c r="TXI19" s="766"/>
      <c r="TXJ19" s="766"/>
      <c r="TXK19" s="766"/>
      <c r="TXL19" s="766"/>
      <c r="TXM19" s="766"/>
      <c r="TXN19" s="766"/>
      <c r="TXO19" s="766"/>
      <c r="TXP19" s="766"/>
      <c r="TXQ19" s="766"/>
      <c r="TXR19" s="766"/>
      <c r="TXS19" s="766"/>
      <c r="TXT19" s="766"/>
      <c r="TXU19" s="766"/>
      <c r="TXV19" s="766"/>
      <c r="TXW19" s="766"/>
      <c r="TXX19" s="766"/>
      <c r="TXY19" s="766"/>
      <c r="TXZ19" s="766"/>
      <c r="TYA19" s="766"/>
      <c r="TYB19" s="766"/>
      <c r="TYC19" s="766"/>
      <c r="TYD19" s="766"/>
      <c r="TYE19" s="766"/>
      <c r="TYF19" s="766"/>
      <c r="TYG19" s="766"/>
      <c r="TYH19" s="766"/>
      <c r="TYI19" s="766"/>
      <c r="TYJ19" s="766"/>
      <c r="TYK19" s="766"/>
      <c r="TYL19" s="766"/>
      <c r="TYM19" s="766"/>
      <c r="TYN19" s="766"/>
      <c r="TYO19" s="766"/>
      <c r="TYP19" s="766"/>
      <c r="TYQ19" s="766"/>
      <c r="TYR19" s="766"/>
      <c r="TYS19" s="766"/>
      <c r="TYT19" s="766"/>
      <c r="TYU19" s="766"/>
      <c r="TYV19" s="766"/>
      <c r="TYW19" s="766"/>
      <c r="TYX19" s="766"/>
      <c r="TYY19" s="766"/>
      <c r="TYZ19" s="766"/>
      <c r="TZA19" s="766"/>
      <c r="TZB19" s="766"/>
      <c r="TZC19" s="766"/>
      <c r="TZD19" s="766"/>
      <c r="TZE19" s="766"/>
      <c r="TZF19" s="766"/>
      <c r="TZG19" s="766"/>
      <c r="TZH19" s="766"/>
      <c r="TZI19" s="766"/>
      <c r="TZJ19" s="766"/>
      <c r="TZK19" s="766"/>
      <c r="TZL19" s="766"/>
      <c r="TZM19" s="766"/>
      <c r="TZN19" s="766"/>
      <c r="TZO19" s="766"/>
      <c r="TZP19" s="766"/>
      <c r="TZQ19" s="766"/>
      <c r="TZR19" s="766"/>
      <c r="TZS19" s="766"/>
      <c r="TZT19" s="766"/>
      <c r="TZU19" s="766"/>
      <c r="TZV19" s="766"/>
      <c r="TZW19" s="766"/>
      <c r="TZX19" s="766"/>
      <c r="TZY19" s="766"/>
      <c r="TZZ19" s="766"/>
      <c r="UAA19" s="766"/>
      <c r="UAB19" s="766"/>
      <c r="UAC19" s="766"/>
      <c r="UAD19" s="766"/>
      <c r="UAE19" s="766"/>
      <c r="UAF19" s="766"/>
      <c r="UAG19" s="766"/>
      <c r="UAH19" s="766"/>
      <c r="UAI19" s="766"/>
      <c r="UAJ19" s="766"/>
      <c r="UAK19" s="766"/>
      <c r="UAL19" s="766"/>
      <c r="UAM19" s="766"/>
      <c r="UAN19" s="766"/>
      <c r="UAO19" s="766"/>
      <c r="UAP19" s="766"/>
      <c r="UAQ19" s="766"/>
      <c r="UAR19" s="766"/>
      <c r="UAS19" s="766"/>
      <c r="UAT19" s="766"/>
      <c r="UAU19" s="766"/>
      <c r="UAV19" s="766"/>
      <c r="UAW19" s="766"/>
      <c r="UAX19" s="766"/>
      <c r="UAY19" s="766"/>
      <c r="UAZ19" s="766"/>
      <c r="UBA19" s="766"/>
      <c r="UBB19" s="766"/>
      <c r="UBC19" s="766"/>
      <c r="UBD19" s="766"/>
      <c r="UBE19" s="766"/>
      <c r="UBF19" s="766"/>
      <c r="UBG19" s="766"/>
      <c r="UBH19" s="766"/>
      <c r="UBI19" s="766"/>
      <c r="UBJ19" s="766"/>
      <c r="UBK19" s="766"/>
      <c r="UBL19" s="766"/>
      <c r="UBM19" s="766"/>
      <c r="UBN19" s="766"/>
      <c r="UBO19" s="766"/>
      <c r="UBP19" s="766"/>
      <c r="UBQ19" s="766"/>
      <c r="UBR19" s="766"/>
      <c r="UBS19" s="766"/>
      <c r="UBT19" s="766"/>
      <c r="UBU19" s="766"/>
      <c r="UBV19" s="766"/>
      <c r="UBW19" s="766"/>
      <c r="UBX19" s="766"/>
      <c r="UBY19" s="766"/>
      <c r="UBZ19" s="766"/>
      <c r="UCA19" s="766"/>
      <c r="UCB19" s="766"/>
      <c r="UCC19" s="766"/>
      <c r="UCD19" s="766"/>
      <c r="UCE19" s="766"/>
      <c r="UCF19" s="766"/>
      <c r="UCG19" s="766"/>
      <c r="UCH19" s="766"/>
      <c r="UCI19" s="766"/>
      <c r="UCJ19" s="766"/>
      <c r="UCK19" s="766"/>
      <c r="UCL19" s="766"/>
      <c r="UCM19" s="766"/>
      <c r="UCN19" s="766"/>
      <c r="UCO19" s="766"/>
      <c r="UCP19" s="766"/>
      <c r="UCQ19" s="766"/>
      <c r="UCR19" s="766"/>
      <c r="UCS19" s="766"/>
      <c r="UCT19" s="766"/>
      <c r="UCU19" s="766"/>
      <c r="UCV19" s="766"/>
      <c r="UCW19" s="766"/>
      <c r="UCX19" s="766"/>
      <c r="UCY19" s="766"/>
      <c r="UCZ19" s="766"/>
      <c r="UDA19" s="766"/>
      <c r="UDB19" s="766"/>
      <c r="UDC19" s="766"/>
      <c r="UDD19" s="766"/>
      <c r="UDE19" s="766"/>
      <c r="UDF19" s="766"/>
      <c r="UDG19" s="766"/>
      <c r="UDH19" s="766"/>
      <c r="UDI19" s="766"/>
      <c r="UDJ19" s="766"/>
      <c r="UDK19" s="766"/>
      <c r="UDL19" s="766"/>
      <c r="UDM19" s="766"/>
      <c r="UDN19" s="766"/>
      <c r="UDO19" s="766"/>
      <c r="UDP19" s="766"/>
      <c r="UDQ19" s="766"/>
      <c r="UDR19" s="766"/>
      <c r="UDS19" s="766"/>
      <c r="UDT19" s="766"/>
      <c r="UDU19" s="766"/>
      <c r="UDV19" s="766"/>
      <c r="UDW19" s="766"/>
      <c r="UDX19" s="766"/>
      <c r="UDY19" s="766"/>
      <c r="UDZ19" s="766"/>
      <c r="UEA19" s="766"/>
      <c r="UEB19" s="766"/>
      <c r="UEC19" s="766"/>
      <c r="UED19" s="766"/>
      <c r="UEE19" s="766"/>
      <c r="UEF19" s="766"/>
      <c r="UEG19" s="766"/>
      <c r="UEH19" s="766"/>
      <c r="UEI19" s="766"/>
      <c r="UEJ19" s="766"/>
      <c r="UEK19" s="766"/>
      <c r="UEL19" s="766"/>
      <c r="UEM19" s="766"/>
      <c r="UEN19" s="766"/>
      <c r="UEO19" s="766"/>
      <c r="UEP19" s="766"/>
      <c r="UEQ19" s="766"/>
      <c r="UER19" s="766"/>
      <c r="UES19" s="766"/>
      <c r="UET19" s="766"/>
      <c r="UEU19" s="766"/>
      <c r="UEV19" s="766"/>
      <c r="UEW19" s="766"/>
      <c r="UEX19" s="766"/>
      <c r="UEY19" s="766"/>
      <c r="UEZ19" s="766"/>
      <c r="UFA19" s="766"/>
      <c r="UFB19" s="766"/>
      <c r="UFC19" s="766"/>
      <c r="UFD19" s="766"/>
      <c r="UFE19" s="766"/>
      <c r="UFF19" s="766"/>
      <c r="UFG19" s="766"/>
      <c r="UFH19" s="766"/>
      <c r="UFI19" s="766"/>
      <c r="UFJ19" s="766"/>
      <c r="UFK19" s="766"/>
      <c r="UFL19" s="766"/>
      <c r="UFM19" s="766"/>
      <c r="UFN19" s="766"/>
      <c r="UFO19" s="766"/>
      <c r="UFP19" s="766"/>
      <c r="UFQ19" s="766"/>
      <c r="UFR19" s="766"/>
      <c r="UFS19" s="766"/>
      <c r="UFT19" s="766"/>
      <c r="UFU19" s="766"/>
      <c r="UFV19" s="766"/>
      <c r="UFW19" s="766"/>
      <c r="UFX19" s="766"/>
      <c r="UFY19" s="766"/>
      <c r="UFZ19" s="766"/>
      <c r="UGA19" s="766"/>
      <c r="UGB19" s="766"/>
      <c r="UGC19" s="766"/>
      <c r="UGD19" s="766"/>
      <c r="UGE19" s="766"/>
      <c r="UGF19" s="766"/>
      <c r="UGG19" s="766"/>
      <c r="UGH19" s="766"/>
      <c r="UGI19" s="766"/>
      <c r="UGJ19" s="766"/>
      <c r="UGK19" s="766"/>
      <c r="UGL19" s="766"/>
      <c r="UGM19" s="766"/>
      <c r="UGN19" s="766"/>
      <c r="UGO19" s="766"/>
      <c r="UGP19" s="766"/>
      <c r="UGQ19" s="766"/>
      <c r="UGR19" s="766"/>
      <c r="UGS19" s="766"/>
      <c r="UGT19" s="766"/>
      <c r="UGU19" s="766"/>
      <c r="UGV19" s="766"/>
      <c r="UGW19" s="766"/>
      <c r="UGX19" s="766"/>
      <c r="UGY19" s="766"/>
      <c r="UGZ19" s="766"/>
      <c r="UHA19" s="766"/>
      <c r="UHB19" s="766"/>
      <c r="UHC19" s="766"/>
      <c r="UHD19" s="766"/>
      <c r="UHE19" s="766"/>
      <c r="UHF19" s="766"/>
      <c r="UHG19" s="766"/>
      <c r="UHH19" s="766"/>
      <c r="UHI19" s="766"/>
      <c r="UHJ19" s="766"/>
      <c r="UHK19" s="766"/>
      <c r="UHL19" s="766"/>
      <c r="UHM19" s="766"/>
      <c r="UHN19" s="766"/>
      <c r="UHO19" s="766"/>
      <c r="UHP19" s="766"/>
      <c r="UHQ19" s="766"/>
      <c r="UHR19" s="766"/>
      <c r="UHS19" s="766"/>
      <c r="UHT19" s="766"/>
      <c r="UHU19" s="766"/>
      <c r="UHV19" s="766"/>
      <c r="UHW19" s="766"/>
      <c r="UHX19" s="766"/>
      <c r="UHY19" s="766"/>
      <c r="UHZ19" s="766"/>
      <c r="UIA19" s="766"/>
      <c r="UIB19" s="766"/>
      <c r="UIC19" s="766"/>
      <c r="UID19" s="766"/>
      <c r="UIE19" s="766"/>
      <c r="UIF19" s="766"/>
      <c r="UIG19" s="766"/>
      <c r="UIH19" s="766"/>
      <c r="UII19" s="766"/>
      <c r="UIJ19" s="766"/>
      <c r="UIK19" s="766"/>
      <c r="UIL19" s="766"/>
      <c r="UIM19" s="766"/>
      <c r="UIN19" s="766"/>
      <c r="UIO19" s="766"/>
      <c r="UIP19" s="766"/>
      <c r="UIQ19" s="766"/>
      <c r="UIR19" s="766"/>
      <c r="UIS19" s="766"/>
      <c r="UIT19" s="766"/>
      <c r="UIU19" s="766"/>
      <c r="UIV19" s="766"/>
      <c r="UIW19" s="766"/>
      <c r="UIX19" s="766"/>
      <c r="UIY19" s="766"/>
      <c r="UIZ19" s="766"/>
      <c r="UJA19" s="766"/>
      <c r="UJB19" s="766"/>
      <c r="UJC19" s="766"/>
      <c r="UJD19" s="766"/>
      <c r="UJE19" s="766"/>
      <c r="UJF19" s="766"/>
      <c r="UJG19" s="766"/>
      <c r="UJH19" s="766"/>
      <c r="UJI19" s="766"/>
      <c r="UJJ19" s="766"/>
      <c r="UJK19" s="766"/>
      <c r="UJL19" s="766"/>
      <c r="UJM19" s="766"/>
      <c r="UJN19" s="766"/>
      <c r="UJO19" s="766"/>
      <c r="UJP19" s="766"/>
      <c r="UJQ19" s="766"/>
      <c r="UJR19" s="766"/>
      <c r="UJS19" s="766"/>
      <c r="UJT19" s="766"/>
      <c r="UJU19" s="766"/>
      <c r="UJV19" s="766"/>
      <c r="UJW19" s="766"/>
      <c r="UJX19" s="766"/>
      <c r="UJY19" s="766"/>
      <c r="UJZ19" s="766"/>
      <c r="UKA19" s="766"/>
      <c r="UKB19" s="766"/>
      <c r="UKC19" s="766"/>
      <c r="UKD19" s="766"/>
      <c r="UKE19" s="766"/>
      <c r="UKF19" s="766"/>
      <c r="UKG19" s="766"/>
      <c r="UKH19" s="766"/>
      <c r="UKI19" s="766"/>
      <c r="UKJ19" s="766"/>
      <c r="UKK19" s="766"/>
      <c r="UKL19" s="766"/>
      <c r="UKM19" s="766"/>
      <c r="UKN19" s="766"/>
      <c r="UKO19" s="766"/>
      <c r="UKP19" s="766"/>
      <c r="UKQ19" s="766"/>
      <c r="UKR19" s="766"/>
      <c r="UKS19" s="766"/>
      <c r="UKT19" s="766"/>
      <c r="UKU19" s="766"/>
      <c r="UKV19" s="766"/>
      <c r="UKW19" s="766"/>
      <c r="UKX19" s="766"/>
      <c r="UKY19" s="766"/>
      <c r="UKZ19" s="766"/>
      <c r="ULA19" s="766"/>
      <c r="ULB19" s="766"/>
      <c r="ULC19" s="766"/>
      <c r="ULD19" s="766"/>
      <c r="ULE19" s="766"/>
      <c r="ULF19" s="766"/>
      <c r="ULG19" s="766"/>
      <c r="ULH19" s="766"/>
      <c r="ULI19" s="766"/>
      <c r="ULJ19" s="766"/>
      <c r="ULK19" s="766"/>
      <c r="ULL19" s="766"/>
      <c r="ULM19" s="766"/>
      <c r="ULN19" s="766"/>
      <c r="ULO19" s="766"/>
      <c r="ULP19" s="766"/>
      <c r="ULQ19" s="766"/>
      <c r="ULR19" s="766"/>
      <c r="ULS19" s="766"/>
      <c r="ULT19" s="766"/>
      <c r="ULU19" s="766"/>
      <c r="ULV19" s="766"/>
      <c r="ULW19" s="766"/>
      <c r="ULX19" s="766"/>
      <c r="ULY19" s="766"/>
      <c r="ULZ19" s="766"/>
      <c r="UMA19" s="766"/>
      <c r="UMB19" s="766"/>
      <c r="UMC19" s="766"/>
      <c r="UMD19" s="766"/>
      <c r="UME19" s="766"/>
      <c r="UMF19" s="766"/>
      <c r="UMG19" s="766"/>
      <c r="UMH19" s="766"/>
      <c r="UMI19" s="766"/>
      <c r="UMJ19" s="766"/>
      <c r="UMK19" s="766"/>
      <c r="UML19" s="766"/>
      <c r="UMM19" s="766"/>
      <c r="UMN19" s="766"/>
      <c r="UMO19" s="766"/>
      <c r="UMP19" s="766"/>
      <c r="UMQ19" s="766"/>
      <c r="UMR19" s="766"/>
      <c r="UMS19" s="766"/>
      <c r="UMT19" s="766"/>
      <c r="UMU19" s="766"/>
      <c r="UMV19" s="766"/>
      <c r="UMW19" s="766"/>
      <c r="UMX19" s="766"/>
      <c r="UMY19" s="766"/>
      <c r="UMZ19" s="766"/>
      <c r="UNA19" s="766"/>
      <c r="UNB19" s="766"/>
      <c r="UNC19" s="766"/>
      <c r="UND19" s="766"/>
      <c r="UNE19" s="766"/>
      <c r="UNF19" s="766"/>
      <c r="UNG19" s="766"/>
      <c r="UNH19" s="766"/>
      <c r="UNI19" s="766"/>
      <c r="UNJ19" s="766"/>
      <c r="UNK19" s="766"/>
      <c r="UNL19" s="766"/>
      <c r="UNM19" s="766"/>
      <c r="UNN19" s="766"/>
      <c r="UNO19" s="766"/>
      <c r="UNP19" s="766"/>
      <c r="UNQ19" s="766"/>
      <c r="UNR19" s="766"/>
      <c r="UNS19" s="766"/>
      <c r="UNT19" s="766"/>
      <c r="UNU19" s="766"/>
      <c r="UNV19" s="766"/>
      <c r="UNW19" s="766"/>
      <c r="UNX19" s="766"/>
      <c r="UNY19" s="766"/>
      <c r="UNZ19" s="766"/>
      <c r="UOA19" s="766"/>
      <c r="UOB19" s="766"/>
      <c r="UOC19" s="766"/>
      <c r="UOD19" s="766"/>
      <c r="UOE19" s="766"/>
      <c r="UOF19" s="766"/>
      <c r="UOG19" s="766"/>
      <c r="UOH19" s="766"/>
      <c r="UOI19" s="766"/>
      <c r="UOJ19" s="766"/>
      <c r="UOK19" s="766"/>
      <c r="UOL19" s="766"/>
      <c r="UOM19" s="766"/>
      <c r="UON19" s="766"/>
      <c r="UOO19" s="766"/>
      <c r="UOP19" s="766"/>
      <c r="UOQ19" s="766"/>
      <c r="UOR19" s="766"/>
      <c r="UOS19" s="766"/>
      <c r="UOT19" s="766"/>
      <c r="UOU19" s="766"/>
      <c r="UOV19" s="766"/>
      <c r="UOW19" s="766"/>
      <c r="UOX19" s="766"/>
      <c r="UOY19" s="766"/>
      <c r="UOZ19" s="766"/>
      <c r="UPA19" s="766"/>
      <c r="UPB19" s="766"/>
      <c r="UPC19" s="766"/>
      <c r="UPD19" s="766"/>
      <c r="UPE19" s="766"/>
      <c r="UPF19" s="766"/>
      <c r="UPG19" s="766"/>
      <c r="UPH19" s="766"/>
      <c r="UPI19" s="766"/>
      <c r="UPJ19" s="766"/>
      <c r="UPK19" s="766"/>
      <c r="UPL19" s="766"/>
      <c r="UPM19" s="766"/>
      <c r="UPN19" s="766"/>
      <c r="UPO19" s="766"/>
      <c r="UPP19" s="766"/>
      <c r="UPQ19" s="766"/>
      <c r="UPR19" s="766"/>
      <c r="UPS19" s="766"/>
      <c r="UPT19" s="766"/>
      <c r="UPU19" s="766"/>
      <c r="UPV19" s="766"/>
      <c r="UPW19" s="766"/>
      <c r="UPX19" s="766"/>
      <c r="UPY19" s="766"/>
      <c r="UPZ19" s="766"/>
      <c r="UQA19" s="766"/>
      <c r="UQB19" s="766"/>
      <c r="UQC19" s="766"/>
      <c r="UQD19" s="766"/>
      <c r="UQE19" s="766"/>
      <c r="UQF19" s="766"/>
      <c r="UQG19" s="766"/>
      <c r="UQH19" s="766"/>
      <c r="UQI19" s="766"/>
      <c r="UQJ19" s="766"/>
      <c r="UQK19" s="766"/>
      <c r="UQL19" s="766"/>
      <c r="UQM19" s="766"/>
      <c r="UQN19" s="766"/>
      <c r="UQO19" s="766"/>
      <c r="UQP19" s="766"/>
      <c r="UQQ19" s="766"/>
      <c r="UQR19" s="766"/>
      <c r="UQS19" s="766"/>
      <c r="UQT19" s="766"/>
      <c r="UQU19" s="766"/>
      <c r="UQV19" s="766"/>
      <c r="UQW19" s="766"/>
      <c r="UQX19" s="766"/>
      <c r="UQY19" s="766"/>
      <c r="UQZ19" s="766"/>
      <c r="URA19" s="766"/>
      <c r="URB19" s="766"/>
      <c r="URC19" s="766"/>
      <c r="URD19" s="766"/>
      <c r="URE19" s="766"/>
      <c r="URF19" s="766"/>
      <c r="URG19" s="766"/>
      <c r="URH19" s="766"/>
      <c r="URI19" s="766"/>
      <c r="URJ19" s="766"/>
      <c r="URK19" s="766"/>
      <c r="URL19" s="766"/>
      <c r="URM19" s="766"/>
      <c r="URN19" s="766"/>
      <c r="URO19" s="766"/>
      <c r="URP19" s="766"/>
      <c r="URQ19" s="766"/>
      <c r="URR19" s="766"/>
      <c r="URS19" s="766"/>
      <c r="URT19" s="766"/>
      <c r="URU19" s="766"/>
      <c r="URV19" s="766"/>
      <c r="URW19" s="766"/>
      <c r="URX19" s="766"/>
      <c r="URY19" s="766"/>
      <c r="URZ19" s="766"/>
      <c r="USA19" s="766"/>
      <c r="USB19" s="766"/>
      <c r="USC19" s="766"/>
      <c r="USD19" s="766"/>
      <c r="USE19" s="766"/>
      <c r="USF19" s="766"/>
      <c r="USG19" s="766"/>
      <c r="USH19" s="766"/>
      <c r="USI19" s="766"/>
      <c r="USJ19" s="766"/>
      <c r="USK19" s="766"/>
      <c r="USL19" s="766"/>
      <c r="USM19" s="766"/>
      <c r="USN19" s="766"/>
      <c r="USO19" s="766"/>
      <c r="USP19" s="766"/>
      <c r="USQ19" s="766"/>
      <c r="USR19" s="766"/>
      <c r="USS19" s="766"/>
      <c r="UST19" s="766"/>
      <c r="USU19" s="766"/>
      <c r="USV19" s="766"/>
      <c r="USW19" s="766"/>
      <c r="USX19" s="766"/>
      <c r="USY19" s="766"/>
      <c r="USZ19" s="766"/>
      <c r="UTA19" s="766"/>
      <c r="UTB19" s="766"/>
      <c r="UTC19" s="766"/>
      <c r="UTD19" s="766"/>
      <c r="UTE19" s="766"/>
      <c r="UTF19" s="766"/>
      <c r="UTG19" s="766"/>
      <c r="UTH19" s="766"/>
      <c r="UTI19" s="766"/>
      <c r="UTJ19" s="766"/>
      <c r="UTK19" s="766"/>
      <c r="UTL19" s="766"/>
      <c r="UTM19" s="766"/>
      <c r="UTN19" s="766"/>
      <c r="UTO19" s="766"/>
      <c r="UTP19" s="766"/>
      <c r="UTQ19" s="766"/>
      <c r="UTR19" s="766"/>
      <c r="UTS19" s="766"/>
      <c r="UTT19" s="766"/>
      <c r="UTU19" s="766"/>
      <c r="UTV19" s="766"/>
      <c r="UTW19" s="766"/>
      <c r="UTX19" s="766"/>
      <c r="UTY19" s="766"/>
      <c r="UTZ19" s="766"/>
      <c r="UUA19" s="766"/>
      <c r="UUB19" s="766"/>
      <c r="UUC19" s="766"/>
      <c r="UUD19" s="766"/>
      <c r="UUE19" s="766"/>
      <c r="UUF19" s="766"/>
      <c r="UUG19" s="766"/>
      <c r="UUH19" s="766"/>
      <c r="UUI19" s="766"/>
      <c r="UUJ19" s="766"/>
      <c r="UUK19" s="766"/>
      <c r="UUL19" s="766"/>
      <c r="UUM19" s="766"/>
      <c r="UUN19" s="766"/>
      <c r="UUO19" s="766"/>
      <c r="UUP19" s="766"/>
      <c r="UUQ19" s="766"/>
      <c r="UUR19" s="766"/>
      <c r="UUS19" s="766"/>
      <c r="UUT19" s="766"/>
      <c r="UUU19" s="766"/>
      <c r="UUV19" s="766"/>
      <c r="UUW19" s="766"/>
      <c r="UUX19" s="766"/>
      <c r="UUY19" s="766"/>
      <c r="UUZ19" s="766"/>
      <c r="UVA19" s="766"/>
      <c r="UVB19" s="766"/>
      <c r="UVC19" s="766"/>
      <c r="UVD19" s="766"/>
      <c r="UVE19" s="766"/>
      <c r="UVF19" s="766"/>
      <c r="UVG19" s="766"/>
      <c r="UVH19" s="766"/>
      <c r="UVI19" s="766"/>
      <c r="UVJ19" s="766"/>
      <c r="UVK19" s="766"/>
      <c r="UVL19" s="766"/>
      <c r="UVM19" s="766"/>
      <c r="UVN19" s="766"/>
      <c r="UVO19" s="766"/>
      <c r="UVP19" s="766"/>
      <c r="UVQ19" s="766"/>
      <c r="UVR19" s="766"/>
      <c r="UVS19" s="766"/>
      <c r="UVT19" s="766"/>
      <c r="UVU19" s="766"/>
      <c r="UVV19" s="766"/>
      <c r="UVW19" s="766"/>
      <c r="UVX19" s="766"/>
      <c r="UVY19" s="766"/>
      <c r="UVZ19" s="766"/>
      <c r="UWA19" s="766"/>
      <c r="UWB19" s="766"/>
      <c r="UWC19" s="766"/>
      <c r="UWD19" s="766"/>
      <c r="UWE19" s="766"/>
      <c r="UWF19" s="766"/>
      <c r="UWG19" s="766"/>
      <c r="UWH19" s="766"/>
      <c r="UWI19" s="766"/>
      <c r="UWJ19" s="766"/>
      <c r="UWK19" s="766"/>
      <c r="UWL19" s="766"/>
      <c r="UWM19" s="766"/>
      <c r="UWN19" s="766"/>
      <c r="UWO19" s="766"/>
      <c r="UWP19" s="766"/>
      <c r="UWQ19" s="766"/>
      <c r="UWR19" s="766"/>
      <c r="UWS19" s="766"/>
      <c r="UWT19" s="766"/>
      <c r="UWU19" s="766"/>
      <c r="UWV19" s="766"/>
      <c r="UWW19" s="766"/>
      <c r="UWX19" s="766"/>
      <c r="UWY19" s="766"/>
      <c r="UWZ19" s="766"/>
      <c r="UXA19" s="766"/>
      <c r="UXB19" s="766"/>
      <c r="UXC19" s="766"/>
      <c r="UXD19" s="766"/>
      <c r="UXE19" s="766"/>
      <c r="UXF19" s="766"/>
      <c r="UXG19" s="766"/>
      <c r="UXH19" s="766"/>
      <c r="UXI19" s="766"/>
      <c r="UXJ19" s="766"/>
      <c r="UXK19" s="766"/>
      <c r="UXL19" s="766"/>
      <c r="UXM19" s="766"/>
      <c r="UXN19" s="766"/>
      <c r="UXO19" s="766"/>
      <c r="UXP19" s="766"/>
      <c r="UXQ19" s="766"/>
      <c r="UXR19" s="766"/>
      <c r="UXS19" s="766"/>
      <c r="UXT19" s="766"/>
      <c r="UXU19" s="766"/>
      <c r="UXV19" s="766"/>
      <c r="UXW19" s="766"/>
      <c r="UXX19" s="766"/>
      <c r="UXY19" s="766"/>
      <c r="UXZ19" s="766"/>
      <c r="UYA19" s="766"/>
      <c r="UYB19" s="766"/>
      <c r="UYC19" s="766"/>
      <c r="UYD19" s="766"/>
      <c r="UYE19" s="766"/>
      <c r="UYF19" s="766"/>
      <c r="UYG19" s="766"/>
      <c r="UYH19" s="766"/>
      <c r="UYI19" s="766"/>
      <c r="UYJ19" s="766"/>
      <c r="UYK19" s="766"/>
      <c r="UYL19" s="766"/>
      <c r="UYM19" s="766"/>
      <c r="UYN19" s="766"/>
      <c r="UYO19" s="766"/>
      <c r="UYP19" s="766"/>
      <c r="UYQ19" s="766"/>
      <c r="UYR19" s="766"/>
      <c r="UYS19" s="766"/>
      <c r="UYT19" s="766"/>
      <c r="UYU19" s="766"/>
      <c r="UYV19" s="766"/>
      <c r="UYW19" s="766"/>
      <c r="UYX19" s="766"/>
      <c r="UYY19" s="766"/>
      <c r="UYZ19" s="766"/>
      <c r="UZA19" s="766"/>
      <c r="UZB19" s="766"/>
      <c r="UZC19" s="766"/>
      <c r="UZD19" s="766"/>
      <c r="UZE19" s="766"/>
      <c r="UZF19" s="766"/>
      <c r="UZG19" s="766"/>
      <c r="UZH19" s="766"/>
      <c r="UZI19" s="766"/>
      <c r="UZJ19" s="766"/>
      <c r="UZK19" s="766"/>
      <c r="UZL19" s="766"/>
      <c r="UZM19" s="766"/>
      <c r="UZN19" s="766"/>
      <c r="UZO19" s="766"/>
      <c r="UZP19" s="766"/>
      <c r="UZQ19" s="766"/>
      <c r="UZR19" s="766"/>
      <c r="UZS19" s="766"/>
      <c r="UZT19" s="766"/>
      <c r="UZU19" s="766"/>
      <c r="UZV19" s="766"/>
      <c r="UZW19" s="766"/>
      <c r="UZX19" s="766"/>
      <c r="UZY19" s="766"/>
      <c r="UZZ19" s="766"/>
      <c r="VAA19" s="766"/>
      <c r="VAB19" s="766"/>
      <c r="VAC19" s="766"/>
      <c r="VAD19" s="766"/>
      <c r="VAE19" s="766"/>
      <c r="VAF19" s="766"/>
      <c r="VAG19" s="766"/>
      <c r="VAH19" s="766"/>
      <c r="VAI19" s="766"/>
      <c r="VAJ19" s="766"/>
      <c r="VAK19" s="766"/>
      <c r="VAL19" s="766"/>
      <c r="VAM19" s="766"/>
      <c r="VAN19" s="766"/>
      <c r="VAO19" s="766"/>
      <c r="VAP19" s="766"/>
      <c r="VAQ19" s="766"/>
      <c r="VAR19" s="766"/>
      <c r="VAS19" s="766"/>
      <c r="VAT19" s="766"/>
      <c r="VAU19" s="766"/>
      <c r="VAV19" s="766"/>
      <c r="VAW19" s="766"/>
      <c r="VAX19" s="766"/>
      <c r="VAY19" s="766"/>
      <c r="VAZ19" s="766"/>
      <c r="VBA19" s="766"/>
      <c r="VBB19" s="766"/>
      <c r="VBC19" s="766"/>
      <c r="VBD19" s="766"/>
      <c r="VBE19" s="766"/>
      <c r="VBF19" s="766"/>
      <c r="VBG19" s="766"/>
      <c r="VBH19" s="766"/>
      <c r="VBI19" s="766"/>
      <c r="VBJ19" s="766"/>
      <c r="VBK19" s="766"/>
      <c r="VBL19" s="766"/>
      <c r="VBM19" s="766"/>
      <c r="VBN19" s="766"/>
      <c r="VBO19" s="766"/>
      <c r="VBP19" s="766"/>
      <c r="VBQ19" s="766"/>
      <c r="VBR19" s="766"/>
      <c r="VBS19" s="766"/>
      <c r="VBT19" s="766"/>
      <c r="VBU19" s="766"/>
      <c r="VBV19" s="766"/>
      <c r="VBW19" s="766"/>
      <c r="VBX19" s="766"/>
      <c r="VBY19" s="766"/>
      <c r="VBZ19" s="766"/>
      <c r="VCA19" s="766"/>
      <c r="VCB19" s="766"/>
      <c r="VCC19" s="766"/>
      <c r="VCD19" s="766"/>
      <c r="VCE19" s="766"/>
      <c r="VCF19" s="766"/>
      <c r="VCG19" s="766"/>
      <c r="VCH19" s="766"/>
      <c r="VCI19" s="766"/>
      <c r="VCJ19" s="766"/>
      <c r="VCK19" s="766"/>
      <c r="VCL19" s="766"/>
      <c r="VCM19" s="766"/>
      <c r="VCN19" s="766"/>
      <c r="VCO19" s="766"/>
      <c r="VCP19" s="766"/>
      <c r="VCQ19" s="766"/>
      <c r="VCR19" s="766"/>
      <c r="VCS19" s="766"/>
      <c r="VCT19" s="766"/>
      <c r="VCU19" s="766"/>
      <c r="VCV19" s="766"/>
      <c r="VCW19" s="766"/>
      <c r="VCX19" s="766"/>
      <c r="VCY19" s="766"/>
      <c r="VCZ19" s="766"/>
      <c r="VDA19" s="766"/>
      <c r="VDB19" s="766"/>
      <c r="VDC19" s="766"/>
      <c r="VDD19" s="766"/>
      <c r="VDE19" s="766"/>
      <c r="VDF19" s="766"/>
      <c r="VDG19" s="766"/>
      <c r="VDH19" s="766"/>
      <c r="VDI19" s="766"/>
      <c r="VDJ19" s="766"/>
      <c r="VDK19" s="766"/>
      <c r="VDL19" s="766"/>
      <c r="VDM19" s="766"/>
      <c r="VDN19" s="766"/>
      <c r="VDO19" s="766"/>
      <c r="VDP19" s="766"/>
      <c r="VDQ19" s="766"/>
      <c r="VDR19" s="766"/>
      <c r="VDS19" s="766"/>
      <c r="VDT19" s="766"/>
      <c r="VDU19" s="766"/>
      <c r="VDV19" s="766"/>
      <c r="VDW19" s="766"/>
      <c r="VDX19" s="766"/>
      <c r="VDY19" s="766"/>
      <c r="VDZ19" s="766"/>
      <c r="VEA19" s="766"/>
      <c r="VEB19" s="766"/>
      <c r="VEC19" s="766"/>
      <c r="VED19" s="766"/>
      <c r="VEE19" s="766"/>
      <c r="VEF19" s="766"/>
      <c r="VEG19" s="766"/>
      <c r="VEH19" s="766"/>
      <c r="VEI19" s="766"/>
      <c r="VEJ19" s="766"/>
      <c r="VEK19" s="766"/>
      <c r="VEL19" s="766"/>
      <c r="VEM19" s="766"/>
      <c r="VEN19" s="766"/>
      <c r="VEO19" s="766"/>
      <c r="VEP19" s="766"/>
      <c r="VEQ19" s="766"/>
      <c r="VER19" s="766"/>
      <c r="VES19" s="766"/>
      <c r="VET19" s="766"/>
      <c r="VEU19" s="766"/>
      <c r="VEV19" s="766"/>
      <c r="VEW19" s="766"/>
      <c r="VEX19" s="766"/>
      <c r="VEY19" s="766"/>
      <c r="VEZ19" s="766"/>
      <c r="VFA19" s="766"/>
      <c r="VFB19" s="766"/>
      <c r="VFC19" s="766"/>
      <c r="VFD19" s="766"/>
      <c r="VFE19" s="766"/>
      <c r="VFF19" s="766"/>
      <c r="VFG19" s="766"/>
      <c r="VFH19" s="766"/>
      <c r="VFI19" s="766"/>
      <c r="VFJ19" s="766"/>
      <c r="VFK19" s="766"/>
      <c r="VFL19" s="766"/>
      <c r="VFM19" s="766"/>
      <c r="VFN19" s="766"/>
      <c r="VFO19" s="766"/>
      <c r="VFP19" s="766"/>
      <c r="VFQ19" s="766"/>
      <c r="VFR19" s="766"/>
      <c r="VFS19" s="766"/>
      <c r="VFT19" s="766"/>
      <c r="VFU19" s="766"/>
      <c r="VFV19" s="766"/>
      <c r="VFW19" s="766"/>
      <c r="VFX19" s="766"/>
      <c r="VFY19" s="766"/>
      <c r="VFZ19" s="766"/>
      <c r="VGA19" s="766"/>
      <c r="VGB19" s="766"/>
      <c r="VGC19" s="766"/>
      <c r="VGD19" s="766"/>
      <c r="VGE19" s="766"/>
      <c r="VGF19" s="766"/>
      <c r="VGG19" s="766"/>
      <c r="VGH19" s="766"/>
      <c r="VGI19" s="766"/>
      <c r="VGJ19" s="766"/>
      <c r="VGK19" s="766"/>
      <c r="VGL19" s="766"/>
      <c r="VGM19" s="766"/>
      <c r="VGN19" s="766"/>
      <c r="VGO19" s="766"/>
      <c r="VGP19" s="766"/>
      <c r="VGQ19" s="766"/>
      <c r="VGR19" s="766"/>
      <c r="VGS19" s="766"/>
      <c r="VGT19" s="766"/>
      <c r="VGU19" s="766"/>
      <c r="VGV19" s="766"/>
      <c r="VGW19" s="766"/>
      <c r="VGX19" s="766"/>
      <c r="VGY19" s="766"/>
      <c r="VGZ19" s="766"/>
      <c r="VHA19" s="766"/>
      <c r="VHB19" s="766"/>
      <c r="VHC19" s="766"/>
      <c r="VHD19" s="766"/>
      <c r="VHE19" s="766"/>
      <c r="VHF19" s="766"/>
      <c r="VHG19" s="766"/>
      <c r="VHH19" s="766"/>
      <c r="VHI19" s="766"/>
      <c r="VHJ19" s="766"/>
      <c r="VHK19" s="766"/>
      <c r="VHL19" s="766"/>
      <c r="VHM19" s="766"/>
      <c r="VHN19" s="766"/>
      <c r="VHO19" s="766"/>
      <c r="VHP19" s="766"/>
      <c r="VHQ19" s="766"/>
      <c r="VHR19" s="766"/>
      <c r="VHS19" s="766"/>
      <c r="VHT19" s="766"/>
      <c r="VHU19" s="766"/>
      <c r="VHV19" s="766"/>
      <c r="VHW19" s="766"/>
      <c r="VHX19" s="766"/>
      <c r="VHY19" s="766"/>
      <c r="VHZ19" s="766"/>
      <c r="VIA19" s="766"/>
      <c r="VIB19" s="766"/>
      <c r="VIC19" s="766"/>
      <c r="VID19" s="766"/>
      <c r="VIE19" s="766"/>
      <c r="VIF19" s="766"/>
      <c r="VIG19" s="766"/>
      <c r="VIH19" s="766"/>
      <c r="VII19" s="766"/>
      <c r="VIJ19" s="766"/>
      <c r="VIK19" s="766"/>
      <c r="VIL19" s="766"/>
      <c r="VIM19" s="766"/>
      <c r="VIN19" s="766"/>
      <c r="VIO19" s="766"/>
      <c r="VIP19" s="766"/>
      <c r="VIQ19" s="766"/>
      <c r="VIR19" s="766"/>
      <c r="VIS19" s="766"/>
      <c r="VIT19" s="766"/>
      <c r="VIU19" s="766"/>
      <c r="VIV19" s="766"/>
      <c r="VIW19" s="766"/>
      <c r="VIX19" s="766"/>
      <c r="VIY19" s="766"/>
      <c r="VIZ19" s="766"/>
      <c r="VJA19" s="766"/>
      <c r="VJB19" s="766"/>
      <c r="VJC19" s="766"/>
      <c r="VJD19" s="766"/>
      <c r="VJE19" s="766"/>
      <c r="VJF19" s="766"/>
      <c r="VJG19" s="766"/>
      <c r="VJH19" s="766"/>
      <c r="VJI19" s="766"/>
      <c r="VJJ19" s="766"/>
      <c r="VJK19" s="766"/>
      <c r="VJL19" s="766"/>
      <c r="VJM19" s="766"/>
      <c r="VJN19" s="766"/>
      <c r="VJO19" s="766"/>
      <c r="VJP19" s="766"/>
      <c r="VJQ19" s="766"/>
      <c r="VJR19" s="766"/>
      <c r="VJS19" s="766"/>
      <c r="VJT19" s="766"/>
      <c r="VJU19" s="766"/>
      <c r="VJV19" s="766"/>
      <c r="VJW19" s="766"/>
      <c r="VJX19" s="766"/>
      <c r="VJY19" s="766"/>
      <c r="VJZ19" s="766"/>
      <c r="VKA19" s="766"/>
      <c r="VKB19" s="766"/>
      <c r="VKC19" s="766"/>
      <c r="VKD19" s="766"/>
      <c r="VKE19" s="766"/>
      <c r="VKF19" s="766"/>
      <c r="VKG19" s="766"/>
      <c r="VKH19" s="766"/>
      <c r="VKI19" s="766"/>
      <c r="VKJ19" s="766"/>
      <c r="VKK19" s="766"/>
      <c r="VKL19" s="766"/>
      <c r="VKM19" s="766"/>
      <c r="VKN19" s="766"/>
      <c r="VKO19" s="766"/>
      <c r="VKP19" s="766"/>
      <c r="VKQ19" s="766"/>
      <c r="VKR19" s="766"/>
      <c r="VKS19" s="766"/>
      <c r="VKT19" s="766"/>
      <c r="VKU19" s="766"/>
      <c r="VKV19" s="766"/>
      <c r="VKW19" s="766"/>
      <c r="VKX19" s="766"/>
      <c r="VKY19" s="766"/>
      <c r="VKZ19" s="766"/>
      <c r="VLA19" s="766"/>
      <c r="VLB19" s="766"/>
      <c r="VLC19" s="766"/>
      <c r="VLD19" s="766"/>
      <c r="VLE19" s="766"/>
      <c r="VLF19" s="766"/>
      <c r="VLG19" s="766"/>
      <c r="VLH19" s="766"/>
      <c r="VLI19" s="766"/>
      <c r="VLJ19" s="766"/>
      <c r="VLK19" s="766"/>
      <c r="VLL19" s="766"/>
      <c r="VLM19" s="766"/>
      <c r="VLN19" s="766"/>
      <c r="VLO19" s="766"/>
      <c r="VLP19" s="766"/>
      <c r="VLQ19" s="766"/>
      <c r="VLR19" s="766"/>
      <c r="VLS19" s="766"/>
      <c r="VLT19" s="766"/>
      <c r="VLU19" s="766"/>
      <c r="VLV19" s="766"/>
      <c r="VLW19" s="766"/>
      <c r="VLX19" s="766"/>
      <c r="VLY19" s="766"/>
      <c r="VLZ19" s="766"/>
      <c r="VMA19" s="766"/>
      <c r="VMB19" s="766"/>
      <c r="VMC19" s="766"/>
      <c r="VMD19" s="766"/>
      <c r="VME19" s="766"/>
      <c r="VMF19" s="766"/>
      <c r="VMG19" s="766"/>
      <c r="VMH19" s="766"/>
      <c r="VMI19" s="766"/>
      <c r="VMJ19" s="766"/>
      <c r="VMK19" s="766"/>
      <c r="VML19" s="766"/>
      <c r="VMM19" s="766"/>
      <c r="VMN19" s="766"/>
      <c r="VMO19" s="766"/>
      <c r="VMP19" s="766"/>
      <c r="VMQ19" s="766"/>
      <c r="VMR19" s="766"/>
      <c r="VMS19" s="766"/>
      <c r="VMT19" s="766"/>
      <c r="VMU19" s="766"/>
      <c r="VMV19" s="766"/>
      <c r="VMW19" s="766"/>
      <c r="VMX19" s="766"/>
      <c r="VMY19" s="766"/>
      <c r="VMZ19" s="766"/>
      <c r="VNA19" s="766"/>
      <c r="VNB19" s="766"/>
      <c r="VNC19" s="766"/>
      <c r="VND19" s="766"/>
      <c r="VNE19" s="766"/>
      <c r="VNF19" s="766"/>
      <c r="VNG19" s="766"/>
      <c r="VNH19" s="766"/>
      <c r="VNI19" s="766"/>
      <c r="VNJ19" s="766"/>
      <c r="VNK19" s="766"/>
      <c r="VNL19" s="766"/>
      <c r="VNM19" s="766"/>
      <c r="VNN19" s="766"/>
      <c r="VNO19" s="766"/>
      <c r="VNP19" s="766"/>
      <c r="VNQ19" s="766"/>
      <c r="VNR19" s="766"/>
      <c r="VNS19" s="766"/>
      <c r="VNT19" s="766"/>
      <c r="VNU19" s="766"/>
      <c r="VNV19" s="766"/>
      <c r="VNW19" s="766"/>
      <c r="VNX19" s="766"/>
      <c r="VNY19" s="766"/>
      <c r="VNZ19" s="766"/>
      <c r="VOA19" s="766"/>
      <c r="VOB19" s="766"/>
      <c r="VOC19" s="766"/>
      <c r="VOD19" s="766"/>
      <c r="VOE19" s="766"/>
      <c r="VOF19" s="766"/>
      <c r="VOG19" s="766"/>
      <c r="VOH19" s="766"/>
      <c r="VOI19" s="766"/>
      <c r="VOJ19" s="766"/>
      <c r="VOK19" s="766"/>
      <c r="VOL19" s="766"/>
      <c r="VOM19" s="766"/>
      <c r="VON19" s="766"/>
      <c r="VOO19" s="766"/>
      <c r="VOP19" s="766"/>
      <c r="VOQ19" s="766"/>
      <c r="VOR19" s="766"/>
      <c r="VOS19" s="766"/>
      <c r="VOT19" s="766"/>
      <c r="VOU19" s="766"/>
      <c r="VOV19" s="766"/>
      <c r="VOW19" s="766"/>
      <c r="VOX19" s="766"/>
      <c r="VOY19" s="766"/>
      <c r="VOZ19" s="766"/>
      <c r="VPA19" s="766"/>
      <c r="VPB19" s="766"/>
      <c r="VPC19" s="766"/>
      <c r="VPD19" s="766"/>
      <c r="VPE19" s="766"/>
      <c r="VPF19" s="766"/>
      <c r="VPG19" s="766"/>
      <c r="VPH19" s="766"/>
      <c r="VPI19" s="766"/>
      <c r="VPJ19" s="766"/>
      <c r="VPK19" s="766"/>
      <c r="VPL19" s="766"/>
      <c r="VPM19" s="766"/>
      <c r="VPN19" s="766"/>
      <c r="VPO19" s="766"/>
      <c r="VPP19" s="766"/>
      <c r="VPQ19" s="766"/>
      <c r="VPR19" s="766"/>
      <c r="VPS19" s="766"/>
      <c r="VPT19" s="766"/>
      <c r="VPU19" s="766"/>
      <c r="VPV19" s="766"/>
      <c r="VPW19" s="766"/>
      <c r="VPX19" s="766"/>
      <c r="VPY19" s="766"/>
      <c r="VPZ19" s="766"/>
      <c r="VQA19" s="766"/>
      <c r="VQB19" s="766"/>
      <c r="VQC19" s="766"/>
      <c r="VQD19" s="766"/>
      <c r="VQE19" s="766"/>
      <c r="VQF19" s="766"/>
      <c r="VQG19" s="766"/>
      <c r="VQH19" s="766"/>
      <c r="VQI19" s="766"/>
      <c r="VQJ19" s="766"/>
      <c r="VQK19" s="766"/>
      <c r="VQL19" s="766"/>
      <c r="VQM19" s="766"/>
      <c r="VQN19" s="766"/>
      <c r="VQO19" s="766"/>
      <c r="VQP19" s="766"/>
      <c r="VQQ19" s="766"/>
      <c r="VQR19" s="766"/>
      <c r="VQS19" s="766"/>
      <c r="VQT19" s="766"/>
      <c r="VQU19" s="766"/>
      <c r="VQV19" s="766"/>
      <c r="VQW19" s="766"/>
      <c r="VQX19" s="766"/>
      <c r="VQY19" s="766"/>
      <c r="VQZ19" s="766"/>
      <c r="VRA19" s="766"/>
      <c r="VRB19" s="766"/>
      <c r="VRC19" s="766"/>
      <c r="VRD19" s="766"/>
      <c r="VRE19" s="766"/>
      <c r="VRF19" s="766"/>
      <c r="VRG19" s="766"/>
      <c r="VRH19" s="766"/>
      <c r="VRI19" s="766"/>
      <c r="VRJ19" s="766"/>
      <c r="VRK19" s="766"/>
      <c r="VRL19" s="766"/>
      <c r="VRM19" s="766"/>
      <c r="VRN19" s="766"/>
      <c r="VRO19" s="766"/>
      <c r="VRP19" s="766"/>
      <c r="VRQ19" s="766"/>
      <c r="VRR19" s="766"/>
      <c r="VRS19" s="766"/>
      <c r="VRT19" s="766"/>
      <c r="VRU19" s="766"/>
      <c r="VRV19" s="766"/>
      <c r="VRW19" s="766"/>
      <c r="VRX19" s="766"/>
      <c r="VRY19" s="766"/>
      <c r="VRZ19" s="766"/>
      <c r="VSA19" s="766"/>
      <c r="VSB19" s="766"/>
      <c r="VSC19" s="766"/>
      <c r="VSD19" s="766"/>
      <c r="VSE19" s="766"/>
      <c r="VSF19" s="766"/>
      <c r="VSG19" s="766"/>
      <c r="VSH19" s="766"/>
      <c r="VSI19" s="766"/>
      <c r="VSJ19" s="766"/>
      <c r="VSK19" s="766"/>
      <c r="VSL19" s="766"/>
      <c r="VSM19" s="766"/>
      <c r="VSN19" s="766"/>
      <c r="VSO19" s="766"/>
      <c r="VSP19" s="766"/>
      <c r="VSQ19" s="766"/>
      <c r="VSR19" s="766"/>
      <c r="VSS19" s="766"/>
      <c r="VST19" s="766"/>
      <c r="VSU19" s="766"/>
      <c r="VSV19" s="766"/>
      <c r="VSW19" s="766"/>
      <c r="VSX19" s="766"/>
      <c r="VSY19" s="766"/>
      <c r="VSZ19" s="766"/>
      <c r="VTA19" s="766"/>
      <c r="VTB19" s="766"/>
      <c r="VTC19" s="766"/>
      <c r="VTD19" s="766"/>
      <c r="VTE19" s="766"/>
      <c r="VTF19" s="766"/>
      <c r="VTG19" s="766"/>
      <c r="VTH19" s="766"/>
      <c r="VTI19" s="766"/>
      <c r="VTJ19" s="766"/>
      <c r="VTK19" s="766"/>
      <c r="VTL19" s="766"/>
      <c r="VTM19" s="766"/>
      <c r="VTN19" s="766"/>
      <c r="VTO19" s="766"/>
      <c r="VTP19" s="766"/>
      <c r="VTQ19" s="766"/>
      <c r="VTR19" s="766"/>
      <c r="VTS19" s="766"/>
      <c r="VTT19" s="766"/>
      <c r="VTU19" s="766"/>
      <c r="VTV19" s="766"/>
      <c r="VTW19" s="766"/>
      <c r="VTX19" s="766"/>
      <c r="VTY19" s="766"/>
      <c r="VTZ19" s="766"/>
      <c r="VUA19" s="766"/>
      <c r="VUB19" s="766"/>
      <c r="VUC19" s="766"/>
      <c r="VUD19" s="766"/>
      <c r="VUE19" s="766"/>
      <c r="VUF19" s="766"/>
      <c r="VUG19" s="766"/>
      <c r="VUH19" s="766"/>
      <c r="VUI19" s="766"/>
      <c r="VUJ19" s="766"/>
      <c r="VUK19" s="766"/>
      <c r="VUL19" s="766"/>
      <c r="VUM19" s="766"/>
      <c r="VUN19" s="766"/>
      <c r="VUO19" s="766"/>
      <c r="VUP19" s="766"/>
      <c r="VUQ19" s="766"/>
      <c r="VUR19" s="766"/>
      <c r="VUS19" s="766"/>
      <c r="VUT19" s="766"/>
      <c r="VUU19" s="766"/>
      <c r="VUV19" s="766"/>
      <c r="VUW19" s="766"/>
      <c r="VUX19" s="766"/>
      <c r="VUY19" s="766"/>
      <c r="VUZ19" s="766"/>
      <c r="VVA19" s="766"/>
      <c r="VVB19" s="766"/>
      <c r="VVC19" s="766"/>
      <c r="VVD19" s="766"/>
      <c r="VVE19" s="766"/>
      <c r="VVF19" s="766"/>
      <c r="VVG19" s="766"/>
      <c r="VVH19" s="766"/>
      <c r="VVI19" s="766"/>
      <c r="VVJ19" s="766"/>
      <c r="VVK19" s="766"/>
      <c r="VVL19" s="766"/>
      <c r="VVM19" s="766"/>
      <c r="VVN19" s="766"/>
      <c r="VVO19" s="766"/>
      <c r="VVP19" s="766"/>
      <c r="VVQ19" s="766"/>
      <c r="VVR19" s="766"/>
      <c r="VVS19" s="766"/>
      <c r="VVT19" s="766"/>
      <c r="VVU19" s="766"/>
      <c r="VVV19" s="766"/>
      <c r="VVW19" s="766"/>
      <c r="VVX19" s="766"/>
      <c r="VVY19" s="766"/>
      <c r="VVZ19" s="766"/>
      <c r="VWA19" s="766"/>
      <c r="VWB19" s="766"/>
      <c r="VWC19" s="766"/>
      <c r="VWD19" s="766"/>
      <c r="VWE19" s="766"/>
      <c r="VWF19" s="766"/>
      <c r="VWG19" s="766"/>
      <c r="VWH19" s="766"/>
      <c r="VWI19" s="766"/>
      <c r="VWJ19" s="766"/>
      <c r="VWK19" s="766"/>
      <c r="VWL19" s="766"/>
      <c r="VWM19" s="766"/>
      <c r="VWN19" s="766"/>
      <c r="VWO19" s="766"/>
      <c r="VWP19" s="766"/>
      <c r="VWQ19" s="766"/>
      <c r="VWR19" s="766"/>
      <c r="VWS19" s="766"/>
      <c r="VWT19" s="766"/>
      <c r="VWU19" s="766"/>
      <c r="VWV19" s="766"/>
      <c r="VWW19" s="766"/>
      <c r="VWX19" s="766"/>
      <c r="VWY19" s="766"/>
      <c r="VWZ19" s="766"/>
      <c r="VXA19" s="766"/>
      <c r="VXB19" s="766"/>
      <c r="VXC19" s="766"/>
      <c r="VXD19" s="766"/>
      <c r="VXE19" s="766"/>
      <c r="VXF19" s="766"/>
      <c r="VXG19" s="766"/>
      <c r="VXH19" s="766"/>
      <c r="VXI19" s="766"/>
      <c r="VXJ19" s="766"/>
      <c r="VXK19" s="766"/>
      <c r="VXL19" s="766"/>
      <c r="VXM19" s="766"/>
      <c r="VXN19" s="766"/>
      <c r="VXO19" s="766"/>
      <c r="VXP19" s="766"/>
      <c r="VXQ19" s="766"/>
      <c r="VXR19" s="766"/>
      <c r="VXS19" s="766"/>
      <c r="VXT19" s="766"/>
      <c r="VXU19" s="766"/>
      <c r="VXV19" s="766"/>
      <c r="VXW19" s="766"/>
      <c r="VXX19" s="766"/>
      <c r="VXY19" s="766"/>
      <c r="VXZ19" s="766"/>
      <c r="VYA19" s="766"/>
      <c r="VYB19" s="766"/>
      <c r="VYC19" s="766"/>
      <c r="VYD19" s="766"/>
      <c r="VYE19" s="766"/>
      <c r="VYF19" s="766"/>
      <c r="VYG19" s="766"/>
      <c r="VYH19" s="766"/>
      <c r="VYI19" s="766"/>
      <c r="VYJ19" s="766"/>
      <c r="VYK19" s="766"/>
      <c r="VYL19" s="766"/>
      <c r="VYM19" s="766"/>
      <c r="VYN19" s="766"/>
      <c r="VYO19" s="766"/>
      <c r="VYP19" s="766"/>
      <c r="VYQ19" s="766"/>
      <c r="VYR19" s="766"/>
      <c r="VYS19" s="766"/>
      <c r="VYT19" s="766"/>
      <c r="VYU19" s="766"/>
      <c r="VYV19" s="766"/>
      <c r="VYW19" s="766"/>
      <c r="VYX19" s="766"/>
      <c r="VYY19" s="766"/>
      <c r="VYZ19" s="766"/>
      <c r="VZA19" s="766"/>
      <c r="VZB19" s="766"/>
      <c r="VZC19" s="766"/>
      <c r="VZD19" s="766"/>
      <c r="VZE19" s="766"/>
      <c r="VZF19" s="766"/>
      <c r="VZG19" s="766"/>
      <c r="VZH19" s="766"/>
      <c r="VZI19" s="766"/>
      <c r="VZJ19" s="766"/>
      <c r="VZK19" s="766"/>
      <c r="VZL19" s="766"/>
      <c r="VZM19" s="766"/>
      <c r="VZN19" s="766"/>
      <c r="VZO19" s="766"/>
      <c r="VZP19" s="766"/>
      <c r="VZQ19" s="766"/>
      <c r="VZR19" s="766"/>
      <c r="VZS19" s="766"/>
      <c r="VZT19" s="766"/>
      <c r="VZU19" s="766"/>
      <c r="VZV19" s="766"/>
      <c r="VZW19" s="766"/>
      <c r="VZX19" s="766"/>
      <c r="VZY19" s="766"/>
      <c r="VZZ19" s="766"/>
      <c r="WAA19" s="766"/>
      <c r="WAB19" s="766"/>
      <c r="WAC19" s="766"/>
      <c r="WAD19" s="766"/>
      <c r="WAE19" s="766"/>
      <c r="WAF19" s="766"/>
      <c r="WAG19" s="766"/>
      <c r="WAH19" s="766"/>
      <c r="WAI19" s="766"/>
      <c r="WAJ19" s="766"/>
      <c r="WAK19" s="766"/>
      <c r="WAL19" s="766"/>
      <c r="WAM19" s="766"/>
      <c r="WAN19" s="766"/>
      <c r="WAO19" s="766"/>
      <c r="WAP19" s="766"/>
      <c r="WAQ19" s="766"/>
      <c r="WAR19" s="766"/>
      <c r="WAS19" s="766"/>
      <c r="WAT19" s="766"/>
      <c r="WAU19" s="766"/>
      <c r="WAV19" s="766"/>
      <c r="WAW19" s="766"/>
      <c r="WAX19" s="766"/>
      <c r="WAY19" s="766"/>
      <c r="WAZ19" s="766"/>
      <c r="WBA19" s="766"/>
      <c r="WBB19" s="766"/>
      <c r="WBC19" s="766"/>
      <c r="WBD19" s="766"/>
      <c r="WBE19" s="766"/>
      <c r="WBF19" s="766"/>
      <c r="WBG19" s="766"/>
      <c r="WBH19" s="766"/>
      <c r="WBI19" s="766"/>
      <c r="WBJ19" s="766"/>
      <c r="WBK19" s="766"/>
      <c r="WBL19" s="766"/>
      <c r="WBM19" s="766"/>
      <c r="WBN19" s="766"/>
      <c r="WBO19" s="766"/>
      <c r="WBP19" s="766"/>
      <c r="WBQ19" s="766"/>
      <c r="WBR19" s="766"/>
      <c r="WBS19" s="766"/>
      <c r="WBT19" s="766"/>
      <c r="WBU19" s="766"/>
      <c r="WBV19" s="766"/>
      <c r="WBW19" s="766"/>
      <c r="WBX19" s="766"/>
      <c r="WBY19" s="766"/>
      <c r="WBZ19" s="766"/>
      <c r="WCA19" s="766"/>
      <c r="WCB19" s="766"/>
      <c r="WCC19" s="766"/>
      <c r="WCD19" s="766"/>
      <c r="WCE19" s="766"/>
      <c r="WCF19" s="766"/>
      <c r="WCG19" s="766"/>
      <c r="WCH19" s="766"/>
      <c r="WCI19" s="766"/>
      <c r="WCJ19" s="766"/>
      <c r="WCK19" s="766"/>
      <c r="WCL19" s="766"/>
      <c r="WCM19" s="766"/>
      <c r="WCN19" s="766"/>
      <c r="WCO19" s="766"/>
      <c r="WCP19" s="766"/>
      <c r="WCQ19" s="766"/>
      <c r="WCR19" s="766"/>
      <c r="WCS19" s="766"/>
      <c r="WCT19" s="766"/>
      <c r="WCU19" s="766"/>
      <c r="WCV19" s="766"/>
      <c r="WCW19" s="766"/>
      <c r="WCX19" s="766"/>
      <c r="WCY19" s="766"/>
      <c r="WCZ19" s="766"/>
      <c r="WDA19" s="766"/>
      <c r="WDB19" s="766"/>
      <c r="WDC19" s="766"/>
      <c r="WDD19" s="766"/>
      <c r="WDE19" s="766"/>
      <c r="WDF19" s="766"/>
      <c r="WDG19" s="766"/>
      <c r="WDH19" s="766"/>
      <c r="WDI19" s="766"/>
      <c r="WDJ19" s="766"/>
      <c r="WDK19" s="766"/>
      <c r="WDL19" s="766"/>
      <c r="WDM19" s="766"/>
      <c r="WDN19" s="766"/>
      <c r="WDO19" s="766"/>
      <c r="WDP19" s="766"/>
      <c r="WDQ19" s="766"/>
      <c r="WDR19" s="766"/>
      <c r="WDS19" s="766"/>
      <c r="WDT19" s="766"/>
      <c r="WDU19" s="766"/>
      <c r="WDV19" s="766"/>
      <c r="WDW19" s="766"/>
      <c r="WDX19" s="766"/>
      <c r="WDY19" s="766"/>
      <c r="WDZ19" s="766"/>
      <c r="WEA19" s="766"/>
      <c r="WEB19" s="766"/>
      <c r="WEC19" s="766"/>
      <c r="WED19" s="766"/>
      <c r="WEE19" s="766"/>
      <c r="WEF19" s="766"/>
      <c r="WEG19" s="766"/>
      <c r="WEH19" s="766"/>
      <c r="WEI19" s="766"/>
      <c r="WEJ19" s="766"/>
      <c r="WEK19" s="766"/>
      <c r="WEL19" s="766"/>
      <c r="WEM19" s="766"/>
      <c r="WEN19" s="766"/>
      <c r="WEO19" s="766"/>
      <c r="WEP19" s="766"/>
      <c r="WEQ19" s="766"/>
      <c r="WER19" s="766"/>
      <c r="WES19" s="766"/>
      <c r="WET19" s="766"/>
      <c r="WEU19" s="766"/>
      <c r="WEV19" s="766"/>
      <c r="WEW19" s="766"/>
      <c r="WEX19" s="766"/>
      <c r="WEY19" s="766"/>
      <c r="WEZ19" s="766"/>
      <c r="WFA19" s="766"/>
      <c r="WFB19" s="766"/>
      <c r="WFC19" s="766"/>
      <c r="WFD19" s="766"/>
      <c r="WFE19" s="766"/>
      <c r="WFF19" s="766"/>
      <c r="WFG19" s="766"/>
      <c r="WFH19" s="766"/>
      <c r="WFI19" s="766"/>
      <c r="WFJ19" s="766"/>
      <c r="WFK19" s="766"/>
      <c r="WFL19" s="766"/>
      <c r="WFM19" s="766"/>
      <c r="WFN19" s="766"/>
      <c r="WFO19" s="766"/>
      <c r="WFP19" s="766"/>
      <c r="WFQ19" s="766"/>
      <c r="WFR19" s="766"/>
      <c r="WFS19" s="766"/>
      <c r="WFT19" s="766"/>
      <c r="WFU19" s="766"/>
      <c r="WFV19" s="766"/>
      <c r="WFW19" s="766"/>
      <c r="WFX19" s="766"/>
      <c r="WFY19" s="766"/>
      <c r="WFZ19" s="766"/>
      <c r="WGA19" s="766"/>
      <c r="WGB19" s="766"/>
      <c r="WGC19" s="766"/>
      <c r="WGD19" s="766"/>
      <c r="WGE19" s="766"/>
      <c r="WGF19" s="766"/>
      <c r="WGG19" s="766"/>
      <c r="WGH19" s="766"/>
      <c r="WGI19" s="766"/>
      <c r="WGJ19" s="766"/>
      <c r="WGK19" s="766"/>
      <c r="WGL19" s="766"/>
      <c r="WGM19" s="766"/>
      <c r="WGN19" s="766"/>
      <c r="WGO19" s="766"/>
      <c r="WGP19" s="766"/>
      <c r="WGQ19" s="766"/>
      <c r="WGR19" s="766"/>
      <c r="WGS19" s="766"/>
      <c r="WGT19" s="766"/>
      <c r="WGU19" s="766"/>
      <c r="WGV19" s="766"/>
      <c r="WGW19" s="766"/>
      <c r="WGX19" s="766"/>
      <c r="WGY19" s="766"/>
      <c r="WGZ19" s="766"/>
      <c r="WHA19" s="766"/>
      <c r="WHB19" s="766"/>
      <c r="WHC19" s="766"/>
      <c r="WHD19" s="766"/>
      <c r="WHE19" s="766"/>
      <c r="WHF19" s="766"/>
      <c r="WHG19" s="766"/>
      <c r="WHH19" s="766"/>
      <c r="WHI19" s="766"/>
      <c r="WHJ19" s="766"/>
      <c r="WHK19" s="766"/>
      <c r="WHL19" s="766"/>
      <c r="WHM19" s="766"/>
      <c r="WHN19" s="766"/>
      <c r="WHO19" s="766"/>
      <c r="WHP19" s="766"/>
      <c r="WHQ19" s="766"/>
      <c r="WHR19" s="766"/>
      <c r="WHS19" s="766"/>
      <c r="WHT19" s="766"/>
      <c r="WHU19" s="766"/>
      <c r="WHV19" s="766"/>
      <c r="WHW19" s="766"/>
      <c r="WHX19" s="766"/>
      <c r="WHY19" s="766"/>
      <c r="WHZ19" s="766"/>
      <c r="WIA19" s="766"/>
      <c r="WIB19" s="766"/>
      <c r="WIC19" s="766"/>
      <c r="WID19" s="766"/>
      <c r="WIE19" s="766"/>
      <c r="WIF19" s="766"/>
      <c r="WIG19" s="766"/>
      <c r="WIH19" s="766"/>
      <c r="WII19" s="766"/>
      <c r="WIJ19" s="766"/>
      <c r="WIK19" s="766"/>
      <c r="WIL19" s="766"/>
      <c r="WIM19" s="766"/>
      <c r="WIN19" s="766"/>
      <c r="WIO19" s="766"/>
      <c r="WIP19" s="766"/>
      <c r="WIQ19" s="766"/>
      <c r="WIR19" s="766"/>
      <c r="WIS19" s="766"/>
      <c r="WIT19" s="766"/>
      <c r="WIU19" s="766"/>
      <c r="WIV19" s="766"/>
      <c r="WIW19" s="766"/>
      <c r="WIX19" s="766"/>
      <c r="WIY19" s="766"/>
      <c r="WIZ19" s="766"/>
      <c r="WJA19" s="766"/>
      <c r="WJB19" s="766"/>
      <c r="WJC19" s="766"/>
      <c r="WJD19" s="766"/>
      <c r="WJE19" s="766"/>
      <c r="WJF19" s="766"/>
      <c r="WJG19" s="766"/>
      <c r="WJH19" s="766"/>
      <c r="WJI19" s="766"/>
      <c r="WJJ19" s="766"/>
      <c r="WJK19" s="766"/>
      <c r="WJL19" s="766"/>
      <c r="WJM19" s="766"/>
      <c r="WJN19" s="766"/>
      <c r="WJO19" s="766"/>
      <c r="WJP19" s="766"/>
      <c r="WJQ19" s="766"/>
      <c r="WJR19" s="766"/>
      <c r="WJS19" s="766"/>
      <c r="WJT19" s="766"/>
      <c r="WJU19" s="766"/>
      <c r="WJV19" s="766"/>
      <c r="WJW19" s="766"/>
      <c r="WJX19" s="766"/>
      <c r="WJY19" s="766"/>
      <c r="WJZ19" s="766"/>
      <c r="WKA19" s="766"/>
      <c r="WKB19" s="766"/>
      <c r="WKC19" s="766"/>
      <c r="WKD19" s="766"/>
      <c r="WKE19" s="766"/>
      <c r="WKF19" s="766"/>
      <c r="WKG19" s="766"/>
      <c r="WKH19" s="766"/>
      <c r="WKI19" s="766"/>
      <c r="WKJ19" s="766"/>
      <c r="WKK19" s="766"/>
      <c r="WKL19" s="766"/>
      <c r="WKM19" s="766"/>
      <c r="WKN19" s="766"/>
      <c r="WKO19" s="766"/>
      <c r="WKP19" s="766"/>
      <c r="WKQ19" s="766"/>
      <c r="WKR19" s="766"/>
      <c r="WKS19" s="766"/>
      <c r="WKT19" s="766"/>
      <c r="WKU19" s="766"/>
      <c r="WKV19" s="766"/>
      <c r="WKW19" s="766"/>
      <c r="WKX19" s="766"/>
      <c r="WKY19" s="766"/>
      <c r="WKZ19" s="766"/>
      <c r="WLA19" s="766"/>
      <c r="WLB19" s="766"/>
      <c r="WLC19" s="766"/>
      <c r="WLD19" s="766"/>
      <c r="WLE19" s="766"/>
      <c r="WLF19" s="766"/>
      <c r="WLG19" s="766"/>
      <c r="WLH19" s="766"/>
      <c r="WLI19" s="766"/>
      <c r="WLJ19" s="766"/>
      <c r="WLK19" s="766"/>
      <c r="WLL19" s="766"/>
      <c r="WLM19" s="766"/>
      <c r="WLN19" s="766"/>
      <c r="WLO19" s="766"/>
      <c r="WLP19" s="766"/>
      <c r="WLQ19" s="766"/>
      <c r="WLR19" s="766"/>
      <c r="WLS19" s="766"/>
      <c r="WLT19" s="766"/>
      <c r="WLU19" s="766"/>
      <c r="WLV19" s="766"/>
      <c r="WLW19" s="766"/>
      <c r="WLX19" s="766"/>
      <c r="WLY19" s="766"/>
      <c r="WLZ19" s="766"/>
      <c r="WMA19" s="766"/>
      <c r="WMB19" s="766"/>
      <c r="WMC19" s="766"/>
      <c r="WMD19" s="766"/>
      <c r="WME19" s="766"/>
      <c r="WMF19" s="766"/>
      <c r="WMG19" s="766"/>
      <c r="WMH19" s="766"/>
      <c r="WMI19" s="766"/>
      <c r="WMJ19" s="766"/>
      <c r="WMK19" s="766"/>
      <c r="WML19" s="766"/>
      <c r="WMM19" s="766"/>
      <c r="WMN19" s="766"/>
      <c r="WMO19" s="766"/>
      <c r="WMP19" s="766"/>
      <c r="WMQ19" s="766"/>
      <c r="WMR19" s="766"/>
      <c r="WMS19" s="766"/>
      <c r="WMT19" s="766"/>
      <c r="WMU19" s="766"/>
      <c r="WMV19" s="766"/>
      <c r="WMW19" s="766"/>
      <c r="WMX19" s="766"/>
      <c r="WMY19" s="766"/>
      <c r="WMZ19" s="766"/>
      <c r="WNA19" s="766"/>
      <c r="WNB19" s="766"/>
      <c r="WNC19" s="766"/>
      <c r="WND19" s="766"/>
      <c r="WNE19" s="766"/>
      <c r="WNF19" s="766"/>
      <c r="WNG19" s="766"/>
      <c r="WNH19" s="766"/>
      <c r="WNI19" s="766"/>
      <c r="WNJ19" s="766"/>
      <c r="WNK19" s="766"/>
      <c r="WNL19" s="766"/>
      <c r="WNM19" s="766"/>
      <c r="WNN19" s="766"/>
      <c r="WNO19" s="766"/>
      <c r="WNP19" s="766"/>
      <c r="WNQ19" s="766"/>
      <c r="WNR19" s="766"/>
      <c r="WNS19" s="766"/>
      <c r="WNT19" s="766"/>
      <c r="WNU19" s="766"/>
      <c r="WNV19" s="766"/>
      <c r="WNW19" s="766"/>
      <c r="WNX19" s="766"/>
      <c r="WNY19" s="766"/>
      <c r="WNZ19" s="766"/>
      <c r="WOA19" s="766"/>
      <c r="WOB19" s="766"/>
      <c r="WOC19" s="766"/>
      <c r="WOD19" s="766"/>
      <c r="WOE19" s="766"/>
      <c r="WOF19" s="766"/>
      <c r="WOG19" s="766"/>
      <c r="WOH19" s="766"/>
      <c r="WOI19" s="766"/>
      <c r="WOJ19" s="766"/>
      <c r="WOK19" s="766"/>
      <c r="WOL19" s="766"/>
      <c r="WOM19" s="766"/>
      <c r="WON19" s="766"/>
      <c r="WOO19" s="766"/>
      <c r="WOP19" s="766"/>
      <c r="WOQ19" s="766"/>
      <c r="WOR19" s="766"/>
      <c r="WOS19" s="766"/>
      <c r="WOT19" s="766"/>
      <c r="WOU19" s="766"/>
      <c r="WOV19" s="766"/>
      <c r="WOW19" s="766"/>
      <c r="WOX19" s="766"/>
      <c r="WOY19" s="766"/>
      <c r="WOZ19" s="766"/>
      <c r="WPA19" s="766"/>
      <c r="WPB19" s="766"/>
      <c r="WPC19" s="766"/>
      <c r="WPD19" s="766"/>
      <c r="WPE19" s="766"/>
      <c r="WPF19" s="766"/>
      <c r="WPG19" s="766"/>
      <c r="WPH19" s="766"/>
      <c r="WPI19" s="766"/>
      <c r="WPJ19" s="766"/>
      <c r="WPK19" s="766"/>
      <c r="WPL19" s="766"/>
      <c r="WPM19" s="766"/>
      <c r="WPN19" s="766"/>
      <c r="WPO19" s="766"/>
      <c r="WPP19" s="766"/>
      <c r="WPQ19" s="766"/>
      <c r="WPR19" s="766"/>
      <c r="WPS19" s="766"/>
      <c r="WPT19" s="766"/>
      <c r="WPU19" s="766"/>
      <c r="WPV19" s="766"/>
      <c r="WPW19" s="766"/>
      <c r="WPX19" s="766"/>
      <c r="WPY19" s="766"/>
      <c r="WPZ19" s="766"/>
      <c r="WQA19" s="766"/>
      <c r="WQB19" s="766"/>
      <c r="WQC19" s="766"/>
      <c r="WQD19" s="766"/>
      <c r="WQE19" s="766"/>
      <c r="WQF19" s="766"/>
      <c r="WQG19" s="766"/>
      <c r="WQH19" s="766"/>
      <c r="WQI19" s="766"/>
      <c r="WQJ19" s="766"/>
      <c r="WQK19" s="766"/>
      <c r="WQL19" s="766"/>
      <c r="WQM19" s="766"/>
      <c r="WQN19" s="766"/>
      <c r="WQO19" s="766"/>
      <c r="WQP19" s="766"/>
      <c r="WQQ19" s="766"/>
      <c r="WQR19" s="766"/>
      <c r="WQS19" s="766"/>
      <c r="WQT19" s="766"/>
      <c r="WQU19" s="766"/>
      <c r="WQV19" s="766"/>
      <c r="WQW19" s="766"/>
      <c r="WQX19" s="766"/>
      <c r="WQY19" s="766"/>
      <c r="WQZ19" s="766"/>
      <c r="WRA19" s="766"/>
      <c r="WRB19" s="766"/>
      <c r="WRC19" s="766"/>
      <c r="WRD19" s="766"/>
      <c r="WRE19" s="766"/>
      <c r="WRF19" s="766"/>
      <c r="WRG19" s="766"/>
      <c r="WRH19" s="766"/>
      <c r="WRI19" s="766"/>
      <c r="WRJ19" s="766"/>
      <c r="WRK19" s="766"/>
      <c r="WRL19" s="766"/>
      <c r="WRM19" s="766"/>
      <c r="WRN19" s="766"/>
      <c r="WRO19" s="766"/>
      <c r="WRP19" s="766"/>
      <c r="WRQ19" s="766"/>
      <c r="WRR19" s="766"/>
      <c r="WRS19" s="766"/>
      <c r="WRT19" s="766"/>
      <c r="WRU19" s="766"/>
      <c r="WRV19" s="766"/>
      <c r="WRW19" s="766"/>
      <c r="WRX19" s="766"/>
      <c r="WRY19" s="766"/>
      <c r="WRZ19" s="766"/>
      <c r="WSA19" s="766"/>
      <c r="WSB19" s="766"/>
      <c r="WSC19" s="766"/>
      <c r="WSD19" s="766"/>
      <c r="WSE19" s="766"/>
      <c r="WSF19" s="766"/>
      <c r="WSG19" s="766"/>
      <c r="WSH19" s="766"/>
      <c r="WSI19" s="766"/>
      <c r="WSJ19" s="766"/>
      <c r="WSK19" s="766"/>
      <c r="WSL19" s="766"/>
      <c r="WSM19" s="766"/>
      <c r="WSN19" s="766"/>
      <c r="WSO19" s="766"/>
      <c r="WSP19" s="766"/>
      <c r="WSQ19" s="766"/>
      <c r="WSR19" s="766"/>
      <c r="WSS19" s="766"/>
      <c r="WST19" s="766"/>
      <c r="WSU19" s="766"/>
      <c r="WSV19" s="766"/>
      <c r="WSW19" s="766"/>
      <c r="WSX19" s="766"/>
      <c r="WSY19" s="766"/>
      <c r="WSZ19" s="766"/>
      <c r="WTA19" s="766"/>
      <c r="WTB19" s="766"/>
      <c r="WTC19" s="766"/>
      <c r="WTD19" s="766"/>
      <c r="WTE19" s="766"/>
      <c r="WTF19" s="766"/>
      <c r="WTG19" s="766"/>
      <c r="WTH19" s="766"/>
      <c r="WTI19" s="766"/>
      <c r="WTJ19" s="766"/>
      <c r="WTK19" s="766"/>
      <c r="WTL19" s="766"/>
      <c r="WTM19" s="766"/>
      <c r="WTN19" s="766"/>
      <c r="WTO19" s="766"/>
      <c r="WTP19" s="766"/>
      <c r="WTQ19" s="766"/>
      <c r="WTR19" s="766"/>
      <c r="WTS19" s="766"/>
      <c r="WTT19" s="766"/>
      <c r="WTU19" s="766"/>
      <c r="WTV19" s="766"/>
      <c r="WTW19" s="766"/>
      <c r="WTX19" s="766"/>
      <c r="WTY19" s="766"/>
      <c r="WTZ19" s="766"/>
      <c r="WUA19" s="766"/>
      <c r="WUB19" s="766"/>
      <c r="WUC19" s="766"/>
      <c r="WUD19" s="766"/>
      <c r="WUE19" s="766"/>
      <c r="WUF19" s="766"/>
      <c r="WUG19" s="766"/>
      <c r="WUH19" s="766"/>
      <c r="WUI19" s="766"/>
      <c r="WUJ19" s="766"/>
      <c r="WUK19" s="766"/>
      <c r="WUL19" s="766"/>
      <c r="WUM19" s="766"/>
      <c r="WUN19" s="766"/>
      <c r="WUO19" s="766"/>
      <c r="WUP19" s="766"/>
      <c r="WUQ19" s="766"/>
      <c r="WUR19" s="766"/>
      <c r="WUS19" s="766"/>
      <c r="WUT19" s="766"/>
      <c r="WUU19" s="766"/>
      <c r="WUV19" s="766"/>
      <c r="WUW19" s="766"/>
      <c r="WUX19" s="766"/>
      <c r="WUY19" s="766"/>
      <c r="WUZ19" s="766"/>
      <c r="WVA19" s="766"/>
      <c r="WVB19" s="766"/>
      <c r="WVC19" s="766"/>
      <c r="WVD19" s="766"/>
      <c r="WVE19" s="766"/>
      <c r="WVF19" s="766"/>
      <c r="WVG19" s="766"/>
      <c r="WVH19" s="766"/>
      <c r="WVI19" s="766"/>
      <c r="WVJ19" s="766"/>
      <c r="WVK19" s="766"/>
      <c r="WVL19" s="766"/>
      <c r="WVM19" s="766"/>
      <c r="WVN19" s="766"/>
      <c r="WVO19" s="766"/>
      <c r="WVP19" s="766"/>
      <c r="WVQ19" s="766"/>
      <c r="WVR19" s="766"/>
      <c r="WVS19" s="766"/>
      <c r="WVT19" s="766"/>
      <c r="WVU19" s="766"/>
      <c r="WVV19" s="766"/>
      <c r="WVW19" s="766"/>
      <c r="WVX19" s="766"/>
      <c r="WVY19" s="766"/>
      <c r="WVZ19" s="766"/>
      <c r="WWA19" s="766"/>
      <c r="WWB19" s="766"/>
      <c r="WWC19" s="766"/>
      <c r="WWD19" s="766"/>
      <c r="WWE19" s="766"/>
      <c r="WWF19" s="766"/>
      <c r="WWG19" s="766"/>
      <c r="WWH19" s="766"/>
      <c r="WWI19" s="766"/>
      <c r="WWJ19" s="766"/>
      <c r="WWK19" s="766"/>
      <c r="WWL19" s="766"/>
      <c r="WWM19" s="766"/>
      <c r="WWN19" s="766"/>
      <c r="WWO19" s="766"/>
      <c r="WWP19" s="766"/>
      <c r="WWQ19" s="766"/>
      <c r="WWR19" s="766"/>
      <c r="WWS19" s="766"/>
      <c r="WWT19" s="766"/>
      <c r="WWU19" s="766"/>
      <c r="WWV19" s="766"/>
      <c r="WWW19" s="766"/>
      <c r="WWX19" s="766"/>
      <c r="WWY19" s="766"/>
      <c r="WWZ19" s="766"/>
      <c r="WXA19" s="766"/>
      <c r="WXB19" s="766"/>
      <c r="WXC19" s="766"/>
      <c r="WXD19" s="766"/>
      <c r="WXE19" s="766"/>
      <c r="WXF19" s="766"/>
      <c r="WXG19" s="766"/>
      <c r="WXH19" s="766"/>
      <c r="WXI19" s="766"/>
      <c r="WXJ19" s="766"/>
      <c r="WXK19" s="766"/>
      <c r="WXL19" s="766"/>
      <c r="WXM19" s="766"/>
      <c r="WXN19" s="766"/>
      <c r="WXO19" s="766"/>
      <c r="WXP19" s="766"/>
      <c r="WXQ19" s="766"/>
      <c r="WXR19" s="766"/>
      <c r="WXS19" s="766"/>
      <c r="WXT19" s="766"/>
      <c r="WXU19" s="766"/>
      <c r="WXV19" s="766"/>
      <c r="WXW19" s="766"/>
      <c r="WXX19" s="766"/>
      <c r="WXY19" s="766"/>
      <c r="WXZ19" s="766"/>
      <c r="WYA19" s="766"/>
      <c r="WYB19" s="766"/>
      <c r="WYC19" s="766"/>
      <c r="WYD19" s="766"/>
      <c r="WYE19" s="766"/>
      <c r="WYF19" s="766"/>
      <c r="WYG19" s="766"/>
      <c r="WYH19" s="766"/>
      <c r="WYI19" s="766"/>
      <c r="WYJ19" s="766"/>
      <c r="WYK19" s="766"/>
      <c r="WYL19" s="766"/>
      <c r="WYM19" s="766"/>
      <c r="WYN19" s="766"/>
      <c r="WYO19" s="766"/>
      <c r="WYP19" s="766"/>
      <c r="WYQ19" s="766"/>
      <c r="WYR19" s="766"/>
      <c r="WYS19" s="766"/>
      <c r="WYT19" s="766"/>
      <c r="WYU19" s="766"/>
      <c r="WYV19" s="766"/>
      <c r="WYW19" s="766"/>
      <c r="WYX19" s="766"/>
      <c r="WYY19" s="766"/>
      <c r="WYZ19" s="766"/>
      <c r="WZA19" s="766"/>
      <c r="WZB19" s="766"/>
      <c r="WZC19" s="766"/>
      <c r="WZD19" s="766"/>
      <c r="WZE19" s="766"/>
      <c r="WZF19" s="766"/>
      <c r="WZG19" s="766"/>
      <c r="WZH19" s="766"/>
      <c r="WZI19" s="766"/>
      <c r="WZJ19" s="766"/>
      <c r="WZK19" s="766"/>
      <c r="WZL19" s="766"/>
      <c r="WZM19" s="766"/>
      <c r="WZN19" s="766"/>
      <c r="WZO19" s="766"/>
      <c r="WZP19" s="766"/>
      <c r="WZQ19" s="766"/>
      <c r="WZR19" s="766"/>
      <c r="WZS19" s="766"/>
      <c r="WZT19" s="766"/>
      <c r="WZU19" s="766"/>
      <c r="WZV19" s="766"/>
      <c r="WZW19" s="766"/>
      <c r="WZX19" s="766"/>
      <c r="WZY19" s="766"/>
      <c r="WZZ19" s="766"/>
      <c r="XAA19" s="766"/>
      <c r="XAB19" s="766"/>
      <c r="XAC19" s="766"/>
      <c r="XAD19" s="766"/>
      <c r="XAE19" s="766"/>
      <c r="XAF19" s="766"/>
      <c r="XAG19" s="766"/>
      <c r="XAH19" s="766"/>
      <c r="XAI19" s="766"/>
      <c r="XAJ19" s="766"/>
      <c r="XAK19" s="766"/>
      <c r="XAL19" s="766"/>
      <c r="XAM19" s="766"/>
      <c r="XAN19" s="766"/>
      <c r="XAO19" s="766"/>
      <c r="XAP19" s="766"/>
      <c r="XAQ19" s="766"/>
      <c r="XAR19" s="766"/>
      <c r="XAS19" s="766"/>
      <c r="XAT19" s="766"/>
      <c r="XAU19" s="766"/>
      <c r="XAV19" s="766"/>
      <c r="XAW19" s="766"/>
      <c r="XAX19" s="766"/>
      <c r="XAY19" s="766"/>
      <c r="XAZ19" s="766"/>
      <c r="XBA19" s="766"/>
      <c r="XBB19" s="766"/>
      <c r="XBC19" s="766"/>
      <c r="XBD19" s="766"/>
      <c r="XBE19" s="766"/>
      <c r="XBF19" s="766"/>
      <c r="XBG19" s="766"/>
      <c r="XBH19" s="766"/>
      <c r="XBI19" s="766"/>
      <c r="XBJ19" s="766"/>
      <c r="XBK19" s="766"/>
      <c r="XBL19" s="766"/>
      <c r="XBM19" s="766"/>
      <c r="XBN19" s="766"/>
      <c r="XBO19" s="766"/>
      <c r="XBP19" s="766"/>
      <c r="XBQ19" s="766"/>
      <c r="XBR19" s="766"/>
      <c r="XBS19" s="766"/>
      <c r="XBT19" s="766"/>
      <c r="XBU19" s="766"/>
      <c r="XBV19" s="766"/>
      <c r="XBW19" s="766"/>
      <c r="XBX19" s="766"/>
      <c r="XBY19" s="766"/>
      <c r="XBZ19" s="766"/>
      <c r="XCA19" s="766"/>
      <c r="XCB19" s="766"/>
      <c r="XCC19" s="766"/>
      <c r="XCD19" s="766"/>
      <c r="XCE19" s="766"/>
      <c r="XCF19" s="766"/>
      <c r="XCG19" s="766"/>
      <c r="XCH19" s="766"/>
      <c r="XCI19" s="766"/>
      <c r="XCJ19" s="766"/>
      <c r="XCK19" s="766"/>
      <c r="XCL19" s="766"/>
      <c r="XCM19" s="766"/>
      <c r="XCN19" s="766"/>
      <c r="XCO19" s="766"/>
      <c r="XCP19" s="766"/>
      <c r="XCQ19" s="766"/>
      <c r="XCR19" s="766"/>
      <c r="XCS19" s="766"/>
      <c r="XCT19" s="766"/>
      <c r="XCU19" s="766"/>
      <c r="XCV19" s="766"/>
      <c r="XCW19" s="766"/>
      <c r="XCX19" s="766"/>
      <c r="XCY19" s="766"/>
      <c r="XCZ19" s="766"/>
      <c r="XDA19" s="766"/>
      <c r="XDB19" s="766"/>
      <c r="XDC19" s="766"/>
      <c r="XDD19" s="766"/>
      <c r="XDE19" s="766"/>
      <c r="XDF19" s="766"/>
      <c r="XDG19" s="766"/>
      <c r="XDH19" s="766"/>
      <c r="XDI19" s="766"/>
      <c r="XDJ19" s="766"/>
      <c r="XDK19" s="766"/>
      <c r="XDL19" s="766"/>
      <c r="XDM19" s="766"/>
      <c r="XDN19" s="766"/>
      <c r="XDO19" s="766"/>
      <c r="XDP19" s="766"/>
      <c r="XDQ19" s="766"/>
      <c r="XDR19" s="766"/>
      <c r="XDS19" s="766"/>
      <c r="XDT19" s="766"/>
      <c r="XDU19" s="766"/>
      <c r="XDV19" s="766"/>
      <c r="XDW19" s="766"/>
      <c r="XDX19" s="766"/>
      <c r="XDY19" s="766"/>
      <c r="XDZ19" s="766"/>
      <c r="XEA19" s="766"/>
      <c r="XEB19" s="766"/>
      <c r="XEC19" s="766"/>
      <c r="XED19" s="766"/>
      <c r="XEE19" s="766"/>
      <c r="XEF19" s="766"/>
      <c r="XEG19" s="766"/>
      <c r="XEH19" s="766"/>
      <c r="XEI19" s="766"/>
      <c r="XEJ19" s="766"/>
      <c r="XEK19" s="766"/>
      <c r="XEL19" s="766"/>
      <c r="XEM19" s="766"/>
      <c r="XEN19" s="766"/>
      <c r="XEO19" s="766"/>
      <c r="XEP19" s="766"/>
      <c r="XEQ19" s="766"/>
      <c r="XER19" s="766"/>
      <c r="XES19" s="766"/>
      <c r="XET19" s="766"/>
      <c r="XEU19" s="766"/>
      <c r="XEV19" s="766"/>
      <c r="XEW19" s="766"/>
      <c r="XEX19" s="766"/>
      <c r="XEY19" s="766"/>
      <c r="XEZ19" s="766"/>
      <c r="XFA19" s="766"/>
      <c r="XFB19" s="766"/>
      <c r="XFC19" s="766"/>
      <c r="XFD19" s="766"/>
    </row>
    <row r="20" spans="1:16384" s="210" customFormat="1" ht="12.5">
      <c r="A20" s="992" t="s">
        <v>579</v>
      </c>
      <c r="B20" s="992"/>
      <c r="C20" s="992"/>
      <c r="D20" s="992"/>
      <c r="E20" s="992"/>
      <c r="F20" s="992"/>
      <c r="G20" s="992"/>
      <c r="H20" s="36"/>
      <c r="I20" s="36"/>
      <c r="J20" s="36"/>
      <c r="K20" s="36"/>
      <c r="L20" s="36"/>
      <c r="M20" s="36"/>
      <c r="N20" s="36"/>
      <c r="O20" s="36"/>
      <c r="P20" s="311"/>
      <c r="Q20" s="311"/>
      <c r="R20" s="311"/>
      <c r="S20" s="311"/>
      <c r="T20" s="311"/>
      <c r="U20" s="311"/>
      <c r="V20" s="311"/>
      <c r="W20" s="311"/>
      <c r="X20" s="311"/>
      <c r="Y20" s="311"/>
      <c r="Z20" s="311"/>
      <c r="AA20" s="311"/>
      <c r="AB20" s="311"/>
      <c r="AC20" s="311"/>
      <c r="AD20" s="311"/>
      <c r="AE20" s="311"/>
      <c r="AF20" s="311"/>
      <c r="AG20" s="311"/>
      <c r="AH20" s="311"/>
      <c r="AI20" s="311"/>
      <c r="AJ20" s="311"/>
      <c r="AK20" s="311"/>
      <c r="AL20" s="311"/>
      <c r="AM20" s="311"/>
      <c r="AN20" s="311"/>
      <c r="AO20" s="311"/>
      <c r="AP20" s="311"/>
      <c r="AQ20" s="311"/>
      <c r="AR20" s="311"/>
      <c r="AS20" s="311"/>
      <c r="AT20" s="311"/>
      <c r="AU20" s="311"/>
      <c r="AV20" s="311"/>
      <c r="AW20" s="311"/>
      <c r="AX20" s="311"/>
      <c r="AY20" s="311"/>
      <c r="AZ20" s="311"/>
      <c r="BA20" s="311"/>
      <c r="BB20" s="311"/>
      <c r="BC20" s="311"/>
      <c r="BD20" s="311"/>
      <c r="BE20" s="311"/>
      <c r="BF20" s="311"/>
      <c r="BG20" s="311"/>
      <c r="BH20" s="311"/>
      <c r="BI20" s="311"/>
      <c r="BJ20" s="311"/>
      <c r="BK20" s="311"/>
      <c r="BL20" s="311"/>
      <c r="BM20" s="311"/>
      <c r="BN20" s="311"/>
      <c r="BO20" s="311"/>
      <c r="BP20" s="311"/>
      <c r="BQ20" s="311"/>
      <c r="BR20" s="311"/>
      <c r="BS20" s="311"/>
      <c r="BT20" s="311"/>
      <c r="BU20" s="311"/>
      <c r="BV20" s="311"/>
      <c r="BW20" s="311"/>
      <c r="BX20" s="311"/>
      <c r="BY20" s="311"/>
      <c r="BZ20" s="311"/>
      <c r="CA20" s="311"/>
      <c r="CB20" s="311"/>
      <c r="CC20" s="311"/>
      <c r="CD20" s="311"/>
      <c r="CE20" s="311"/>
      <c r="CF20" s="311"/>
      <c r="CG20" s="311"/>
      <c r="CH20" s="311"/>
      <c r="CI20" s="311"/>
      <c r="CJ20" s="311"/>
      <c r="CK20" s="311"/>
      <c r="CL20" s="311"/>
      <c r="CM20" s="311"/>
      <c r="CN20" s="311"/>
      <c r="CO20" s="311"/>
      <c r="CP20" s="311"/>
      <c r="CQ20" s="311"/>
      <c r="CR20" s="311"/>
      <c r="CS20" s="311"/>
      <c r="CT20" s="311"/>
      <c r="CU20" s="311"/>
      <c r="CV20" s="311"/>
      <c r="CW20" s="311"/>
      <c r="CX20" s="311"/>
      <c r="CY20" s="311"/>
      <c r="CZ20" s="311"/>
      <c r="DA20" s="311"/>
      <c r="DB20" s="311"/>
      <c r="DC20" s="311"/>
      <c r="DD20" s="311"/>
      <c r="DE20" s="311"/>
      <c r="DF20" s="311"/>
      <c r="DG20" s="311"/>
      <c r="DH20" s="311"/>
      <c r="DI20" s="311"/>
      <c r="DJ20" s="311"/>
      <c r="DK20" s="311"/>
      <c r="DL20" s="311"/>
      <c r="DM20" s="311"/>
      <c r="DN20" s="311"/>
      <c r="DO20" s="311"/>
      <c r="DP20" s="311"/>
      <c r="DQ20" s="311"/>
      <c r="DR20" s="311"/>
      <c r="DS20" s="311"/>
      <c r="DT20" s="311"/>
      <c r="DU20" s="311"/>
      <c r="DV20" s="311"/>
      <c r="DW20" s="311"/>
      <c r="DX20" s="311"/>
      <c r="DY20" s="311"/>
      <c r="DZ20" s="311"/>
      <c r="EA20" s="311"/>
      <c r="EB20" s="311"/>
      <c r="EC20" s="311"/>
      <c r="ED20" s="311"/>
      <c r="EE20" s="311"/>
      <c r="EF20" s="311"/>
      <c r="EG20" s="311"/>
      <c r="EH20" s="311"/>
      <c r="EI20" s="311"/>
      <c r="EJ20" s="311"/>
      <c r="EK20" s="311"/>
      <c r="EL20" s="311"/>
      <c r="EM20" s="311"/>
      <c r="EN20" s="311"/>
      <c r="EO20" s="311"/>
      <c r="EP20" s="311"/>
      <c r="EQ20" s="311"/>
      <c r="ER20" s="311"/>
      <c r="ES20" s="311"/>
      <c r="ET20" s="311"/>
      <c r="EU20" s="311"/>
      <c r="EV20" s="311"/>
      <c r="EW20" s="311"/>
      <c r="EX20" s="311"/>
      <c r="EY20" s="311"/>
      <c r="EZ20" s="311"/>
      <c r="FA20" s="311"/>
      <c r="FB20" s="311"/>
      <c r="FC20" s="311"/>
      <c r="FD20" s="311"/>
      <c r="FE20" s="311"/>
      <c r="FF20" s="311"/>
      <c r="FG20" s="311"/>
      <c r="FH20" s="311"/>
      <c r="FI20" s="311"/>
      <c r="FJ20" s="311"/>
      <c r="FK20" s="311"/>
      <c r="FL20" s="311"/>
      <c r="FM20" s="311"/>
      <c r="FN20" s="311"/>
      <c r="FO20" s="311"/>
      <c r="FP20" s="311"/>
      <c r="FQ20" s="311"/>
      <c r="FR20" s="311"/>
      <c r="FS20" s="311"/>
      <c r="FT20" s="311"/>
      <c r="FU20" s="311"/>
      <c r="FV20" s="311"/>
      <c r="FW20" s="311"/>
      <c r="FX20" s="311"/>
      <c r="FY20" s="311"/>
      <c r="FZ20" s="311"/>
      <c r="GA20" s="311"/>
      <c r="GB20" s="311"/>
      <c r="GC20" s="311"/>
      <c r="GD20" s="311"/>
      <c r="GE20" s="311"/>
      <c r="GF20" s="311"/>
      <c r="GG20" s="311"/>
      <c r="GH20" s="311"/>
      <c r="GI20" s="311"/>
      <c r="GJ20" s="311"/>
      <c r="GK20" s="311"/>
      <c r="GL20" s="311"/>
      <c r="GM20" s="311"/>
      <c r="GN20" s="311"/>
      <c r="GO20" s="311"/>
      <c r="GP20" s="311"/>
      <c r="GQ20" s="311"/>
      <c r="GR20" s="311"/>
      <c r="GS20" s="311"/>
      <c r="GT20" s="311"/>
      <c r="GU20" s="311"/>
      <c r="GV20" s="311"/>
      <c r="GW20" s="311"/>
      <c r="GX20" s="311"/>
      <c r="GY20" s="311"/>
      <c r="GZ20" s="311"/>
      <c r="HA20" s="311"/>
      <c r="HB20" s="311"/>
      <c r="HC20" s="311"/>
      <c r="HD20" s="311"/>
      <c r="HE20" s="311"/>
      <c r="HF20" s="311"/>
      <c r="HG20" s="311"/>
      <c r="HH20" s="311"/>
      <c r="HI20" s="311"/>
      <c r="HJ20" s="311"/>
      <c r="HK20" s="311"/>
      <c r="HL20" s="311"/>
      <c r="HM20" s="311"/>
      <c r="HN20" s="311"/>
      <c r="HO20" s="311"/>
      <c r="HP20" s="311"/>
      <c r="HQ20" s="311"/>
      <c r="HR20" s="311"/>
      <c r="HS20" s="311"/>
      <c r="HT20" s="311"/>
      <c r="HU20" s="311"/>
      <c r="HV20" s="311"/>
      <c r="HW20" s="311"/>
      <c r="HX20" s="311"/>
      <c r="HY20" s="311"/>
      <c r="HZ20" s="311"/>
      <c r="IA20" s="311"/>
      <c r="IB20" s="311"/>
      <c r="IC20" s="311"/>
      <c r="ID20" s="311"/>
      <c r="IE20" s="311"/>
      <c r="IF20" s="311"/>
      <c r="IG20" s="311"/>
      <c r="IH20" s="311"/>
      <c r="II20" s="311"/>
      <c r="IJ20" s="311"/>
      <c r="IK20" s="311"/>
      <c r="IL20" s="311"/>
      <c r="IM20" s="311"/>
      <c r="IN20" s="311"/>
      <c r="IO20" s="311"/>
      <c r="IP20" s="311"/>
      <c r="IQ20" s="311"/>
      <c r="IR20" s="311"/>
      <c r="IS20" s="311"/>
      <c r="IT20" s="311"/>
      <c r="IU20" s="311"/>
      <c r="IV20" s="311"/>
      <c r="IW20" s="311"/>
      <c r="IX20" s="311"/>
      <c r="IY20" s="311"/>
      <c r="IZ20" s="311"/>
      <c r="JA20" s="311"/>
      <c r="JB20" s="311"/>
      <c r="JC20" s="311"/>
      <c r="JD20" s="311"/>
      <c r="JE20" s="311"/>
      <c r="JF20" s="311"/>
      <c r="JG20" s="311"/>
      <c r="JH20" s="311"/>
      <c r="JI20" s="311"/>
      <c r="JJ20" s="311"/>
      <c r="JK20" s="311"/>
      <c r="JL20" s="311"/>
      <c r="JM20" s="311"/>
      <c r="JN20" s="311"/>
      <c r="JO20" s="311"/>
      <c r="JP20" s="311"/>
      <c r="JQ20" s="311"/>
      <c r="JR20" s="311"/>
      <c r="JS20" s="311"/>
      <c r="JT20" s="311"/>
      <c r="JU20" s="311"/>
      <c r="JV20" s="311"/>
      <c r="JW20" s="311"/>
      <c r="JX20" s="311"/>
      <c r="JY20" s="311"/>
      <c r="JZ20" s="311"/>
      <c r="KA20" s="311"/>
      <c r="KB20" s="311"/>
      <c r="KC20" s="311"/>
      <c r="KD20" s="311"/>
      <c r="KE20" s="311"/>
      <c r="KF20" s="311"/>
      <c r="KG20" s="311"/>
      <c r="KH20" s="311"/>
      <c r="KI20" s="311"/>
      <c r="KJ20" s="311"/>
      <c r="KK20" s="311"/>
      <c r="KL20" s="311"/>
      <c r="KM20" s="311"/>
      <c r="KN20" s="311"/>
      <c r="KO20" s="311"/>
      <c r="KP20" s="311"/>
      <c r="KQ20" s="311"/>
      <c r="KR20" s="311"/>
      <c r="KS20" s="311"/>
      <c r="KT20" s="311"/>
      <c r="KU20" s="311"/>
      <c r="KV20" s="311"/>
      <c r="KW20" s="311"/>
      <c r="KX20" s="311"/>
      <c r="KY20" s="311"/>
      <c r="KZ20" s="311"/>
      <c r="LA20" s="311"/>
      <c r="LB20" s="311"/>
      <c r="LC20" s="311"/>
      <c r="LD20" s="311"/>
      <c r="LE20" s="311"/>
      <c r="LF20" s="311"/>
      <c r="LG20" s="311"/>
      <c r="LH20" s="311"/>
      <c r="LI20" s="311"/>
      <c r="LJ20" s="311"/>
      <c r="LK20" s="311"/>
      <c r="LL20" s="311"/>
      <c r="LM20" s="311"/>
      <c r="LN20" s="311"/>
      <c r="LO20" s="311"/>
      <c r="LP20" s="311"/>
      <c r="LQ20" s="311"/>
      <c r="LR20" s="311"/>
      <c r="LS20" s="311"/>
      <c r="LT20" s="311"/>
      <c r="LU20" s="311"/>
      <c r="LV20" s="311"/>
      <c r="LW20" s="311"/>
      <c r="LX20" s="311"/>
      <c r="LY20" s="311"/>
      <c r="LZ20" s="311"/>
      <c r="MA20" s="311"/>
      <c r="MB20" s="311"/>
      <c r="MC20" s="311"/>
      <c r="MD20" s="311"/>
      <c r="ME20" s="311"/>
      <c r="MF20" s="311"/>
      <c r="MG20" s="311"/>
      <c r="MH20" s="311"/>
      <c r="MI20" s="311"/>
      <c r="MJ20" s="311"/>
      <c r="MK20" s="311"/>
      <c r="ML20" s="311"/>
      <c r="MM20" s="311"/>
      <c r="MN20" s="311"/>
      <c r="MO20" s="311"/>
      <c r="MP20" s="311"/>
      <c r="MQ20" s="311"/>
      <c r="MR20" s="311"/>
      <c r="MS20" s="311"/>
      <c r="MT20" s="311"/>
      <c r="MU20" s="311"/>
      <c r="MV20" s="311"/>
      <c r="MW20" s="311"/>
      <c r="MX20" s="311"/>
      <c r="MY20" s="311"/>
      <c r="MZ20" s="311"/>
      <c r="NA20" s="311"/>
      <c r="NB20" s="311"/>
      <c r="NC20" s="311"/>
      <c r="ND20" s="311"/>
      <c r="NE20" s="311"/>
      <c r="NF20" s="311"/>
      <c r="NG20" s="311"/>
      <c r="NH20" s="311"/>
      <c r="NI20" s="311"/>
      <c r="NJ20" s="311"/>
      <c r="NK20" s="311"/>
      <c r="NL20" s="311"/>
      <c r="NM20" s="311"/>
      <c r="NN20" s="311"/>
      <c r="NO20" s="311"/>
      <c r="NP20" s="311"/>
      <c r="NQ20" s="311"/>
      <c r="NR20" s="311"/>
      <c r="NS20" s="311"/>
      <c r="NT20" s="311"/>
      <c r="NU20" s="311"/>
      <c r="NV20" s="311"/>
      <c r="NW20" s="311"/>
      <c r="NX20" s="311"/>
      <c r="NY20" s="311"/>
      <c r="NZ20" s="311"/>
      <c r="OA20" s="311"/>
      <c r="OB20" s="311"/>
      <c r="OC20" s="311"/>
      <c r="OD20" s="311"/>
      <c r="OE20" s="311"/>
      <c r="OF20" s="311"/>
      <c r="OG20" s="311"/>
      <c r="OH20" s="311"/>
      <c r="OI20" s="311"/>
      <c r="OJ20" s="311"/>
      <c r="OK20" s="311"/>
      <c r="OL20" s="311"/>
      <c r="OM20" s="311"/>
      <c r="ON20" s="311"/>
      <c r="OO20" s="311"/>
      <c r="OP20" s="311"/>
      <c r="OQ20" s="311"/>
      <c r="OR20" s="311"/>
      <c r="OS20" s="311"/>
      <c r="OT20" s="311"/>
      <c r="OU20" s="311"/>
      <c r="OV20" s="311"/>
      <c r="OW20" s="311"/>
      <c r="OX20" s="311"/>
      <c r="OY20" s="311"/>
      <c r="OZ20" s="311"/>
      <c r="PA20" s="311"/>
      <c r="PB20" s="311"/>
      <c r="PC20" s="311"/>
      <c r="PD20" s="311"/>
      <c r="PE20" s="311"/>
      <c r="PF20" s="311"/>
      <c r="PG20" s="311"/>
      <c r="PH20" s="311"/>
      <c r="PI20" s="311"/>
      <c r="PJ20" s="311"/>
      <c r="PK20" s="311"/>
      <c r="PL20" s="311"/>
      <c r="PM20" s="311"/>
      <c r="PN20" s="311"/>
      <c r="PO20" s="311"/>
      <c r="PP20" s="311"/>
      <c r="PQ20" s="311"/>
      <c r="PR20" s="311"/>
      <c r="PS20" s="311"/>
      <c r="PT20" s="311"/>
      <c r="PU20" s="311"/>
      <c r="PV20" s="311"/>
      <c r="PW20" s="311"/>
      <c r="PX20" s="311"/>
      <c r="PY20" s="311"/>
      <c r="PZ20" s="311"/>
      <c r="QA20" s="311"/>
      <c r="QB20" s="311"/>
      <c r="QC20" s="311"/>
      <c r="QD20" s="311"/>
      <c r="QE20" s="311"/>
      <c r="QF20" s="311"/>
      <c r="QG20" s="311"/>
      <c r="QH20" s="311"/>
      <c r="QI20" s="311"/>
      <c r="QJ20" s="311"/>
      <c r="QK20" s="311"/>
      <c r="QL20" s="311"/>
      <c r="QM20" s="311"/>
      <c r="QN20" s="311"/>
      <c r="QO20" s="311"/>
      <c r="QP20" s="311"/>
      <c r="QQ20" s="311"/>
      <c r="QR20" s="311"/>
      <c r="QS20" s="311"/>
      <c r="QT20" s="311"/>
      <c r="QU20" s="311"/>
      <c r="QV20" s="311"/>
      <c r="QW20" s="311"/>
      <c r="QX20" s="311"/>
      <c r="QY20" s="311"/>
      <c r="QZ20" s="311"/>
      <c r="RA20" s="311"/>
      <c r="RB20" s="311"/>
      <c r="RC20" s="311"/>
      <c r="RD20" s="311"/>
      <c r="RE20" s="311"/>
      <c r="RF20" s="311"/>
      <c r="RG20" s="311"/>
      <c r="RH20" s="311"/>
      <c r="RI20" s="311"/>
      <c r="RJ20" s="311"/>
      <c r="RK20" s="311"/>
      <c r="RL20" s="311"/>
      <c r="RM20" s="311"/>
      <c r="RN20" s="311"/>
      <c r="RO20" s="311"/>
      <c r="RP20" s="311"/>
      <c r="RQ20" s="311"/>
      <c r="RR20" s="311"/>
      <c r="RS20" s="311"/>
      <c r="RT20" s="311"/>
      <c r="RU20" s="311"/>
      <c r="RV20" s="311"/>
      <c r="RW20" s="311"/>
      <c r="RX20" s="311"/>
      <c r="RY20" s="311"/>
      <c r="RZ20" s="311"/>
      <c r="SA20" s="311"/>
      <c r="SB20" s="311"/>
      <c r="SC20" s="311"/>
      <c r="SD20" s="311"/>
      <c r="SE20" s="311"/>
      <c r="SF20" s="311"/>
      <c r="SG20" s="311"/>
      <c r="SH20" s="311"/>
      <c r="SI20" s="311"/>
      <c r="SJ20" s="311"/>
      <c r="SK20" s="311"/>
      <c r="SL20" s="311"/>
      <c r="SM20" s="311"/>
      <c r="SN20" s="311"/>
      <c r="SO20" s="311"/>
      <c r="SP20" s="311"/>
      <c r="SQ20" s="311"/>
      <c r="SR20" s="311"/>
      <c r="SS20" s="311"/>
      <c r="ST20" s="311"/>
      <c r="SU20" s="311"/>
      <c r="SV20" s="311"/>
      <c r="SW20" s="311"/>
      <c r="SX20" s="311"/>
      <c r="SY20" s="311"/>
      <c r="SZ20" s="311"/>
      <c r="TA20" s="311"/>
      <c r="TB20" s="311"/>
      <c r="TC20" s="311"/>
      <c r="TD20" s="311"/>
      <c r="TE20" s="311"/>
      <c r="TF20" s="311"/>
      <c r="TG20" s="311"/>
      <c r="TH20" s="311"/>
      <c r="TI20" s="311"/>
      <c r="TJ20" s="311"/>
      <c r="TK20" s="311"/>
      <c r="TL20" s="311"/>
      <c r="TM20" s="311"/>
      <c r="TN20" s="311"/>
      <c r="TO20" s="311"/>
      <c r="TP20" s="311"/>
      <c r="TQ20" s="311"/>
      <c r="TR20" s="311"/>
      <c r="TS20" s="311"/>
      <c r="TT20" s="311"/>
      <c r="TU20" s="311"/>
      <c r="TV20" s="311"/>
      <c r="TW20" s="311"/>
      <c r="TX20" s="311"/>
      <c r="TY20" s="311"/>
      <c r="TZ20" s="311"/>
      <c r="UA20" s="311"/>
      <c r="UB20" s="311"/>
      <c r="UC20" s="311"/>
      <c r="UD20" s="311"/>
      <c r="UE20" s="311"/>
      <c r="UF20" s="311"/>
      <c r="UG20" s="311"/>
      <c r="UH20" s="311"/>
      <c r="UI20" s="311"/>
      <c r="UJ20" s="311"/>
      <c r="UK20" s="311"/>
      <c r="UL20" s="311"/>
      <c r="UM20" s="311"/>
      <c r="UN20" s="311"/>
      <c r="UO20" s="311"/>
      <c r="UP20" s="311"/>
      <c r="UQ20" s="311"/>
      <c r="UR20" s="311"/>
      <c r="US20" s="311"/>
      <c r="UT20" s="311"/>
      <c r="UU20" s="311"/>
      <c r="UV20" s="311"/>
      <c r="UW20" s="311"/>
      <c r="UX20" s="311"/>
      <c r="UY20" s="311"/>
      <c r="UZ20" s="311"/>
      <c r="VA20" s="311"/>
      <c r="VB20" s="311"/>
      <c r="VC20" s="311"/>
      <c r="VD20" s="311"/>
      <c r="VE20" s="311"/>
      <c r="VF20" s="311"/>
      <c r="VG20" s="311"/>
      <c r="VH20" s="311"/>
      <c r="VI20" s="311"/>
      <c r="VJ20" s="311"/>
      <c r="VK20" s="311"/>
      <c r="VL20" s="311"/>
      <c r="VM20" s="311"/>
      <c r="VN20" s="311"/>
      <c r="VO20" s="311"/>
      <c r="VP20" s="311"/>
      <c r="VQ20" s="311"/>
      <c r="VR20" s="311"/>
      <c r="VS20" s="311"/>
      <c r="VT20" s="311"/>
      <c r="VU20" s="311"/>
      <c r="VV20" s="311"/>
      <c r="VW20" s="311"/>
      <c r="VX20" s="311"/>
      <c r="VY20" s="311"/>
      <c r="VZ20" s="311"/>
      <c r="WA20" s="311"/>
      <c r="WB20" s="311"/>
      <c r="WC20" s="311"/>
      <c r="WD20" s="311"/>
      <c r="WE20" s="311"/>
      <c r="WF20" s="311"/>
      <c r="WG20" s="311"/>
      <c r="WH20" s="311"/>
      <c r="WI20" s="311"/>
      <c r="WJ20" s="311"/>
      <c r="WK20" s="311"/>
      <c r="WL20" s="311"/>
      <c r="WM20" s="311"/>
      <c r="WN20" s="311"/>
      <c r="WO20" s="311"/>
      <c r="WP20" s="311"/>
      <c r="WQ20" s="311"/>
      <c r="WR20" s="311"/>
      <c r="WS20" s="311"/>
      <c r="WT20" s="311"/>
      <c r="WU20" s="311"/>
      <c r="WV20" s="311"/>
      <c r="WW20" s="311"/>
      <c r="WX20" s="311"/>
      <c r="WY20" s="311"/>
      <c r="WZ20" s="311"/>
      <c r="XA20" s="311"/>
      <c r="XB20" s="311"/>
      <c r="XC20" s="311"/>
      <c r="XD20" s="311"/>
      <c r="XE20" s="311"/>
      <c r="XF20" s="311"/>
      <c r="XG20" s="311"/>
      <c r="XH20" s="311"/>
      <c r="XI20" s="311"/>
      <c r="XJ20" s="311"/>
      <c r="XK20" s="311"/>
      <c r="XL20" s="311"/>
      <c r="XM20" s="311"/>
      <c r="XN20" s="311"/>
      <c r="XO20" s="311"/>
      <c r="XP20" s="311"/>
      <c r="XQ20" s="311"/>
      <c r="XR20" s="311"/>
      <c r="XS20" s="311"/>
      <c r="XT20" s="311"/>
      <c r="XU20" s="311"/>
      <c r="XV20" s="311"/>
      <c r="XW20" s="311"/>
      <c r="XX20" s="311"/>
      <c r="XY20" s="311"/>
      <c r="XZ20" s="311"/>
      <c r="YA20" s="311"/>
      <c r="YB20" s="311"/>
      <c r="YC20" s="311"/>
      <c r="YD20" s="311"/>
      <c r="YE20" s="311"/>
      <c r="YF20" s="311"/>
      <c r="YG20" s="311"/>
      <c r="YH20" s="311"/>
      <c r="YI20" s="311"/>
      <c r="YJ20" s="311"/>
      <c r="YK20" s="311"/>
      <c r="YL20" s="311"/>
      <c r="YM20" s="311"/>
      <c r="YN20" s="311"/>
      <c r="YO20" s="311"/>
      <c r="YP20" s="311"/>
      <c r="YQ20" s="311"/>
      <c r="YR20" s="311"/>
      <c r="YS20" s="311"/>
      <c r="YT20" s="311"/>
      <c r="YU20" s="311"/>
      <c r="YV20" s="311"/>
      <c r="YW20" s="311"/>
      <c r="YX20" s="311"/>
      <c r="YY20" s="311"/>
      <c r="YZ20" s="311"/>
      <c r="ZA20" s="311"/>
      <c r="ZB20" s="311"/>
      <c r="ZC20" s="311"/>
      <c r="ZD20" s="311"/>
      <c r="ZE20" s="311"/>
      <c r="ZF20" s="311"/>
      <c r="ZG20" s="311"/>
      <c r="ZH20" s="311"/>
      <c r="ZI20" s="311"/>
      <c r="ZJ20" s="311"/>
      <c r="ZK20" s="311"/>
      <c r="ZL20" s="311"/>
      <c r="ZM20" s="311"/>
      <c r="ZN20" s="311"/>
      <c r="ZO20" s="311"/>
      <c r="ZP20" s="311"/>
      <c r="ZQ20" s="311"/>
      <c r="ZR20" s="311"/>
      <c r="ZS20" s="311"/>
      <c r="ZT20" s="311"/>
      <c r="ZU20" s="311"/>
      <c r="ZV20" s="311"/>
      <c r="ZW20" s="311"/>
      <c r="ZX20" s="311"/>
      <c r="ZY20" s="311"/>
      <c r="ZZ20" s="311"/>
      <c r="AAA20" s="311"/>
      <c r="AAB20" s="311"/>
      <c r="AAC20" s="311"/>
      <c r="AAD20" s="311"/>
      <c r="AAE20" s="311"/>
      <c r="AAF20" s="311"/>
      <c r="AAG20" s="311"/>
      <c r="AAH20" s="311"/>
      <c r="AAI20" s="311"/>
      <c r="AAJ20" s="311"/>
      <c r="AAK20" s="311"/>
      <c r="AAL20" s="311"/>
      <c r="AAM20" s="311"/>
      <c r="AAN20" s="311"/>
      <c r="AAO20" s="311"/>
      <c r="AAP20" s="311"/>
      <c r="AAQ20" s="311"/>
      <c r="AAR20" s="311"/>
      <c r="AAS20" s="311"/>
      <c r="AAT20" s="311"/>
      <c r="AAU20" s="311"/>
      <c r="AAV20" s="311"/>
      <c r="AAW20" s="311"/>
      <c r="AAX20" s="311"/>
      <c r="AAY20" s="311"/>
      <c r="AAZ20" s="311"/>
      <c r="ABA20" s="311"/>
      <c r="ABB20" s="311"/>
      <c r="ABC20" s="311"/>
      <c r="ABD20" s="311"/>
      <c r="ABE20" s="311"/>
      <c r="ABF20" s="311"/>
      <c r="ABG20" s="311"/>
      <c r="ABH20" s="311"/>
      <c r="ABI20" s="311"/>
      <c r="ABJ20" s="311"/>
      <c r="ABK20" s="311"/>
      <c r="ABL20" s="311"/>
      <c r="ABM20" s="311"/>
      <c r="ABN20" s="311"/>
      <c r="ABO20" s="311"/>
      <c r="ABP20" s="311"/>
      <c r="ABQ20" s="311"/>
      <c r="ABR20" s="311"/>
      <c r="ABS20" s="311"/>
      <c r="ABT20" s="311"/>
      <c r="ABU20" s="311"/>
      <c r="ABV20" s="311"/>
      <c r="ABW20" s="311"/>
      <c r="ABX20" s="311"/>
      <c r="ABY20" s="311"/>
      <c r="ABZ20" s="311"/>
      <c r="ACA20" s="311"/>
      <c r="ACB20" s="311"/>
      <c r="ACC20" s="311"/>
      <c r="ACD20" s="311"/>
      <c r="ACE20" s="311"/>
      <c r="ACF20" s="311"/>
      <c r="ACG20" s="311"/>
      <c r="ACH20" s="311"/>
      <c r="ACI20" s="311"/>
      <c r="ACJ20" s="311"/>
      <c r="ACK20" s="311"/>
      <c r="ACL20" s="311"/>
      <c r="ACM20" s="311"/>
      <c r="ACN20" s="311"/>
      <c r="ACO20" s="311"/>
      <c r="ACP20" s="311"/>
      <c r="ACQ20" s="311"/>
      <c r="ACR20" s="311"/>
      <c r="ACS20" s="311"/>
      <c r="ACT20" s="311"/>
      <c r="ACU20" s="311"/>
      <c r="ACV20" s="311"/>
      <c r="ACW20" s="311"/>
      <c r="ACX20" s="311"/>
      <c r="ACY20" s="311"/>
      <c r="ACZ20" s="311"/>
      <c r="ADA20" s="311"/>
      <c r="ADB20" s="311"/>
      <c r="ADC20" s="311"/>
      <c r="ADD20" s="311"/>
      <c r="ADE20" s="311"/>
      <c r="ADF20" s="311"/>
      <c r="ADG20" s="311"/>
      <c r="ADH20" s="311"/>
      <c r="ADI20" s="311"/>
      <c r="ADJ20" s="311"/>
      <c r="ADK20" s="311"/>
      <c r="ADL20" s="311"/>
      <c r="ADM20" s="311"/>
      <c r="ADN20" s="311"/>
      <c r="ADO20" s="311"/>
      <c r="ADP20" s="311"/>
      <c r="ADQ20" s="311"/>
      <c r="ADR20" s="311"/>
      <c r="ADS20" s="311"/>
      <c r="ADT20" s="311"/>
      <c r="ADU20" s="311"/>
      <c r="ADV20" s="311"/>
      <c r="ADW20" s="311"/>
      <c r="ADX20" s="311"/>
      <c r="ADY20" s="311"/>
      <c r="ADZ20" s="311"/>
      <c r="AEA20" s="311"/>
      <c r="AEB20" s="311"/>
      <c r="AEC20" s="311"/>
      <c r="AED20" s="311"/>
      <c r="AEE20" s="311"/>
      <c r="AEF20" s="311"/>
      <c r="AEG20" s="311"/>
      <c r="AEH20" s="311"/>
      <c r="AEI20" s="311"/>
      <c r="AEJ20" s="311"/>
      <c r="AEK20" s="311"/>
      <c r="AEL20" s="311"/>
      <c r="AEM20" s="311"/>
      <c r="AEN20" s="311"/>
      <c r="AEO20" s="311"/>
      <c r="AEP20" s="311"/>
      <c r="AEQ20" s="311"/>
      <c r="AER20" s="311"/>
      <c r="AES20" s="311"/>
      <c r="AET20" s="311"/>
      <c r="AEU20" s="311"/>
      <c r="AEV20" s="311"/>
      <c r="AEW20" s="311"/>
      <c r="AEX20" s="311"/>
      <c r="AEY20" s="311"/>
      <c r="AEZ20" s="311"/>
      <c r="AFA20" s="311"/>
      <c r="AFB20" s="311"/>
      <c r="AFC20" s="311"/>
      <c r="AFD20" s="311"/>
      <c r="AFE20" s="311"/>
      <c r="AFF20" s="311"/>
      <c r="AFG20" s="311"/>
      <c r="AFH20" s="311"/>
      <c r="AFI20" s="311"/>
      <c r="AFJ20" s="311"/>
      <c r="AFK20" s="311"/>
      <c r="AFL20" s="311"/>
      <c r="AFM20" s="311"/>
      <c r="AFN20" s="311"/>
      <c r="AFO20" s="311"/>
      <c r="AFP20" s="311"/>
      <c r="AFQ20" s="311"/>
      <c r="AFR20" s="311"/>
      <c r="AFS20" s="311"/>
      <c r="AFT20" s="311"/>
      <c r="AFU20" s="311"/>
      <c r="AFV20" s="311"/>
      <c r="AFW20" s="311"/>
      <c r="AFX20" s="311"/>
      <c r="AFY20" s="311"/>
      <c r="AFZ20" s="311"/>
      <c r="AGA20" s="311"/>
      <c r="AGB20" s="311"/>
      <c r="AGC20" s="311"/>
      <c r="AGD20" s="311"/>
      <c r="AGE20" s="311"/>
      <c r="AGF20" s="311"/>
      <c r="AGG20" s="311"/>
      <c r="AGH20" s="311"/>
      <c r="AGI20" s="311"/>
      <c r="AGJ20" s="311"/>
      <c r="AGK20" s="311"/>
      <c r="AGL20" s="311"/>
      <c r="AGM20" s="311"/>
      <c r="AGN20" s="311"/>
      <c r="AGO20" s="311"/>
      <c r="AGP20" s="311"/>
      <c r="AGQ20" s="311"/>
      <c r="AGR20" s="311"/>
      <c r="AGS20" s="311"/>
      <c r="AGT20" s="311"/>
      <c r="AGU20" s="311"/>
      <c r="AGV20" s="311"/>
      <c r="AGW20" s="311"/>
      <c r="AGX20" s="311"/>
      <c r="AGY20" s="311"/>
      <c r="AGZ20" s="311"/>
      <c r="AHA20" s="311"/>
      <c r="AHB20" s="311"/>
      <c r="AHC20" s="311"/>
      <c r="AHD20" s="311"/>
      <c r="AHE20" s="311"/>
      <c r="AHF20" s="311"/>
      <c r="AHG20" s="311"/>
      <c r="AHH20" s="311"/>
      <c r="AHI20" s="311"/>
      <c r="AHJ20" s="311"/>
      <c r="AHK20" s="311"/>
      <c r="AHL20" s="311"/>
      <c r="AHM20" s="311"/>
      <c r="AHN20" s="311"/>
      <c r="AHO20" s="311"/>
      <c r="AHP20" s="311"/>
      <c r="AHQ20" s="311"/>
      <c r="AHR20" s="311"/>
      <c r="AHS20" s="311"/>
      <c r="AHT20" s="311"/>
      <c r="AHU20" s="311"/>
      <c r="AHV20" s="311"/>
      <c r="AHW20" s="311"/>
      <c r="AHX20" s="311"/>
      <c r="AHY20" s="311"/>
      <c r="AHZ20" s="311"/>
      <c r="AIA20" s="311"/>
      <c r="AIB20" s="311"/>
      <c r="AIC20" s="311"/>
      <c r="AID20" s="311"/>
      <c r="AIE20" s="311"/>
      <c r="AIF20" s="311"/>
      <c r="AIG20" s="311"/>
      <c r="AIH20" s="311"/>
      <c r="AII20" s="311"/>
      <c r="AIJ20" s="311"/>
      <c r="AIK20" s="311"/>
      <c r="AIL20" s="311"/>
      <c r="AIM20" s="311"/>
      <c r="AIN20" s="311"/>
      <c r="AIO20" s="311"/>
      <c r="AIP20" s="311"/>
      <c r="AIQ20" s="311"/>
      <c r="AIR20" s="311"/>
      <c r="AIS20" s="311"/>
      <c r="AIT20" s="311"/>
      <c r="AIU20" s="311"/>
      <c r="AIV20" s="311"/>
      <c r="AIW20" s="311"/>
      <c r="AIX20" s="311"/>
      <c r="AIY20" s="311"/>
      <c r="AIZ20" s="311"/>
      <c r="AJA20" s="311"/>
      <c r="AJB20" s="311"/>
      <c r="AJC20" s="311"/>
      <c r="AJD20" s="311"/>
      <c r="AJE20" s="311"/>
      <c r="AJF20" s="311"/>
      <c r="AJG20" s="311"/>
      <c r="AJH20" s="311"/>
      <c r="AJI20" s="311"/>
      <c r="AJJ20" s="311"/>
      <c r="AJK20" s="311"/>
      <c r="AJL20" s="311"/>
      <c r="AJM20" s="311"/>
      <c r="AJN20" s="311"/>
      <c r="AJO20" s="311"/>
      <c r="AJP20" s="311"/>
      <c r="AJQ20" s="311"/>
      <c r="AJR20" s="311"/>
      <c r="AJS20" s="311"/>
      <c r="AJT20" s="311"/>
      <c r="AJU20" s="311"/>
      <c r="AJV20" s="311"/>
      <c r="AJW20" s="311"/>
      <c r="AJX20" s="311"/>
      <c r="AJY20" s="311"/>
      <c r="AJZ20" s="311"/>
      <c r="AKA20" s="311"/>
      <c r="AKB20" s="311"/>
      <c r="AKC20" s="311"/>
      <c r="AKD20" s="311"/>
      <c r="AKE20" s="311"/>
      <c r="AKF20" s="311"/>
      <c r="AKG20" s="311"/>
      <c r="AKH20" s="311"/>
      <c r="AKI20" s="311"/>
      <c r="AKJ20" s="311"/>
      <c r="AKK20" s="311"/>
      <c r="AKL20" s="311"/>
      <c r="AKM20" s="311"/>
      <c r="AKN20" s="311"/>
      <c r="AKO20" s="311"/>
      <c r="AKP20" s="311"/>
      <c r="AKQ20" s="311"/>
      <c r="AKR20" s="311"/>
      <c r="AKS20" s="311"/>
      <c r="AKT20" s="311"/>
      <c r="AKU20" s="311"/>
      <c r="AKV20" s="311"/>
      <c r="AKW20" s="311"/>
      <c r="AKX20" s="311"/>
      <c r="AKY20" s="311"/>
      <c r="AKZ20" s="311"/>
      <c r="ALA20" s="311"/>
      <c r="ALB20" s="311"/>
      <c r="ALC20" s="311"/>
      <c r="ALD20" s="311"/>
      <c r="ALE20" s="311"/>
      <c r="ALF20" s="311"/>
      <c r="ALG20" s="311"/>
      <c r="ALH20" s="311"/>
      <c r="ALI20" s="311"/>
      <c r="ALJ20" s="311"/>
      <c r="ALK20" s="311"/>
      <c r="ALL20" s="311"/>
      <c r="ALM20" s="311"/>
      <c r="ALN20" s="311"/>
      <c r="ALO20" s="311"/>
      <c r="ALP20" s="311"/>
      <c r="ALQ20" s="311"/>
      <c r="ALR20" s="311"/>
      <c r="ALS20" s="311"/>
      <c r="ALT20" s="311"/>
      <c r="ALU20" s="311"/>
      <c r="ALV20" s="311"/>
      <c r="ALW20" s="311"/>
      <c r="ALX20" s="311"/>
      <c r="ALY20" s="311"/>
      <c r="ALZ20" s="311"/>
      <c r="AMA20" s="311"/>
      <c r="AMB20" s="311"/>
      <c r="AMC20" s="311"/>
      <c r="AMD20" s="311"/>
      <c r="AME20" s="311"/>
      <c r="AMF20" s="311"/>
      <c r="AMG20" s="311"/>
      <c r="AMH20" s="311"/>
      <c r="AMI20" s="311"/>
      <c r="AMJ20" s="311"/>
      <c r="AMK20" s="311"/>
      <c r="AML20" s="311"/>
      <c r="AMM20" s="311"/>
      <c r="AMN20" s="311"/>
      <c r="AMO20" s="311"/>
      <c r="AMP20" s="311"/>
      <c r="AMQ20" s="311"/>
      <c r="AMR20" s="311"/>
      <c r="AMS20" s="311"/>
      <c r="AMT20" s="311"/>
      <c r="AMU20" s="311"/>
      <c r="AMV20" s="311"/>
      <c r="AMW20" s="311"/>
      <c r="AMX20" s="311"/>
      <c r="AMY20" s="311"/>
      <c r="AMZ20" s="311"/>
      <c r="ANA20" s="311"/>
      <c r="ANB20" s="311"/>
      <c r="ANC20" s="311"/>
      <c r="AND20" s="311"/>
      <c r="ANE20" s="311"/>
      <c r="ANF20" s="311"/>
      <c r="ANG20" s="311"/>
      <c r="ANH20" s="311"/>
      <c r="ANI20" s="311"/>
      <c r="ANJ20" s="311"/>
      <c r="ANK20" s="311"/>
      <c r="ANL20" s="311"/>
      <c r="ANM20" s="311"/>
      <c r="ANN20" s="311"/>
      <c r="ANO20" s="311"/>
      <c r="ANP20" s="311"/>
      <c r="ANQ20" s="311"/>
      <c r="ANR20" s="311"/>
      <c r="ANS20" s="311"/>
      <c r="ANT20" s="311"/>
      <c r="ANU20" s="311"/>
      <c r="ANV20" s="311"/>
      <c r="ANW20" s="311"/>
      <c r="ANX20" s="311"/>
      <c r="ANY20" s="311"/>
      <c r="ANZ20" s="311"/>
      <c r="AOA20" s="311"/>
      <c r="AOB20" s="311"/>
      <c r="AOC20" s="311"/>
      <c r="AOD20" s="311"/>
      <c r="AOE20" s="311"/>
      <c r="AOF20" s="311"/>
      <c r="AOG20" s="311"/>
      <c r="AOH20" s="311"/>
      <c r="AOI20" s="311"/>
      <c r="AOJ20" s="311"/>
      <c r="AOK20" s="311"/>
      <c r="AOL20" s="311"/>
      <c r="AOM20" s="311"/>
      <c r="AON20" s="311"/>
      <c r="AOO20" s="311"/>
      <c r="AOP20" s="311"/>
      <c r="AOQ20" s="311"/>
      <c r="AOR20" s="311"/>
      <c r="AOS20" s="311"/>
      <c r="AOT20" s="311"/>
      <c r="AOU20" s="311"/>
      <c r="AOV20" s="311"/>
      <c r="AOW20" s="311"/>
      <c r="AOX20" s="311"/>
      <c r="AOY20" s="311"/>
      <c r="AOZ20" s="311"/>
      <c r="APA20" s="311"/>
      <c r="APB20" s="311"/>
      <c r="APC20" s="311"/>
      <c r="APD20" s="311"/>
      <c r="APE20" s="311"/>
      <c r="APF20" s="311"/>
      <c r="APG20" s="311"/>
      <c r="APH20" s="311"/>
      <c r="API20" s="311"/>
      <c r="APJ20" s="311"/>
      <c r="APK20" s="311"/>
      <c r="APL20" s="311"/>
      <c r="APM20" s="311"/>
      <c r="APN20" s="311"/>
      <c r="APO20" s="311"/>
      <c r="APP20" s="311"/>
      <c r="APQ20" s="311"/>
      <c r="APR20" s="311"/>
      <c r="APS20" s="311"/>
      <c r="APT20" s="311"/>
      <c r="APU20" s="311"/>
      <c r="APV20" s="311"/>
      <c r="APW20" s="311"/>
      <c r="APX20" s="311"/>
      <c r="APY20" s="311"/>
      <c r="APZ20" s="311"/>
      <c r="AQA20" s="311"/>
      <c r="AQB20" s="311"/>
      <c r="AQC20" s="311"/>
      <c r="AQD20" s="311"/>
      <c r="AQE20" s="311"/>
      <c r="AQF20" s="311"/>
      <c r="AQG20" s="311"/>
      <c r="AQH20" s="311"/>
      <c r="AQI20" s="311"/>
      <c r="AQJ20" s="311"/>
      <c r="AQK20" s="311"/>
      <c r="AQL20" s="311"/>
      <c r="AQM20" s="311"/>
      <c r="AQN20" s="311"/>
      <c r="AQO20" s="311"/>
      <c r="AQP20" s="311"/>
      <c r="AQQ20" s="311"/>
      <c r="AQR20" s="311"/>
      <c r="AQS20" s="311"/>
      <c r="AQT20" s="311"/>
      <c r="AQU20" s="311"/>
      <c r="AQV20" s="311"/>
      <c r="AQW20" s="311"/>
      <c r="AQX20" s="311"/>
      <c r="AQY20" s="311"/>
      <c r="AQZ20" s="311"/>
      <c r="ARA20" s="311"/>
      <c r="ARB20" s="311"/>
      <c r="ARC20" s="311"/>
      <c r="ARD20" s="311"/>
      <c r="ARE20" s="311"/>
      <c r="ARF20" s="311"/>
      <c r="ARG20" s="311"/>
      <c r="ARH20" s="311"/>
      <c r="ARI20" s="311"/>
      <c r="ARJ20" s="311"/>
      <c r="ARK20" s="311"/>
      <c r="ARL20" s="311"/>
      <c r="ARM20" s="311"/>
      <c r="ARN20" s="311"/>
      <c r="ARO20" s="311"/>
      <c r="ARP20" s="311"/>
      <c r="ARQ20" s="311"/>
      <c r="ARR20" s="311"/>
      <c r="ARS20" s="311"/>
      <c r="ART20" s="311"/>
      <c r="ARU20" s="311"/>
      <c r="ARV20" s="311"/>
      <c r="ARW20" s="311"/>
      <c r="ARX20" s="311"/>
      <c r="ARY20" s="311"/>
      <c r="ARZ20" s="311"/>
      <c r="ASA20" s="311"/>
      <c r="ASB20" s="311"/>
      <c r="ASC20" s="311"/>
      <c r="ASD20" s="311"/>
      <c r="ASE20" s="311"/>
      <c r="ASF20" s="311"/>
      <c r="ASG20" s="311"/>
      <c r="ASH20" s="311"/>
      <c r="ASI20" s="311"/>
      <c r="ASJ20" s="311"/>
      <c r="ASK20" s="311"/>
      <c r="ASL20" s="311"/>
      <c r="ASM20" s="311"/>
      <c r="ASN20" s="311"/>
      <c r="ASO20" s="311"/>
      <c r="ASP20" s="311"/>
      <c r="ASQ20" s="311"/>
      <c r="ASR20" s="311"/>
      <c r="ASS20" s="311"/>
      <c r="AST20" s="311"/>
      <c r="ASU20" s="311"/>
      <c r="ASV20" s="311"/>
      <c r="ASW20" s="311"/>
      <c r="ASX20" s="311"/>
      <c r="ASY20" s="311"/>
      <c r="ASZ20" s="311"/>
      <c r="ATA20" s="311"/>
      <c r="ATB20" s="311"/>
      <c r="ATC20" s="311"/>
      <c r="ATD20" s="311"/>
      <c r="ATE20" s="311"/>
      <c r="ATF20" s="311"/>
      <c r="ATG20" s="311"/>
      <c r="ATH20" s="311"/>
      <c r="ATI20" s="311"/>
      <c r="ATJ20" s="311"/>
      <c r="ATK20" s="311"/>
      <c r="ATL20" s="311"/>
      <c r="ATM20" s="311"/>
      <c r="ATN20" s="311"/>
      <c r="ATO20" s="311"/>
      <c r="ATP20" s="311"/>
      <c r="ATQ20" s="311"/>
      <c r="ATR20" s="311"/>
      <c r="ATS20" s="311"/>
      <c r="ATT20" s="311"/>
      <c r="ATU20" s="311"/>
      <c r="ATV20" s="311"/>
      <c r="ATW20" s="311"/>
      <c r="ATX20" s="311"/>
      <c r="ATY20" s="311"/>
      <c r="ATZ20" s="311"/>
      <c r="AUA20" s="311"/>
      <c r="AUB20" s="311"/>
      <c r="AUC20" s="311"/>
      <c r="AUD20" s="311"/>
      <c r="AUE20" s="311"/>
      <c r="AUF20" s="311"/>
      <c r="AUG20" s="311"/>
      <c r="AUH20" s="311"/>
      <c r="AUI20" s="311"/>
      <c r="AUJ20" s="311"/>
      <c r="AUK20" s="311"/>
      <c r="AUL20" s="311"/>
      <c r="AUM20" s="311"/>
      <c r="AUN20" s="311"/>
      <c r="AUO20" s="311"/>
      <c r="AUP20" s="311"/>
      <c r="AUQ20" s="311"/>
      <c r="AUR20" s="311"/>
      <c r="AUS20" s="311"/>
      <c r="AUT20" s="311"/>
      <c r="AUU20" s="311"/>
      <c r="AUV20" s="311"/>
      <c r="AUW20" s="311"/>
      <c r="AUX20" s="311"/>
      <c r="AUY20" s="311"/>
      <c r="AUZ20" s="311"/>
      <c r="AVA20" s="311"/>
      <c r="AVB20" s="311"/>
      <c r="AVC20" s="311"/>
      <c r="AVD20" s="311"/>
      <c r="AVE20" s="311"/>
      <c r="AVF20" s="311"/>
      <c r="AVG20" s="311"/>
      <c r="AVH20" s="311"/>
      <c r="AVI20" s="311"/>
      <c r="AVJ20" s="311"/>
      <c r="AVK20" s="311"/>
      <c r="AVL20" s="311"/>
      <c r="AVM20" s="311"/>
      <c r="AVN20" s="311"/>
      <c r="AVO20" s="311"/>
      <c r="AVP20" s="311"/>
      <c r="AVQ20" s="311"/>
      <c r="AVR20" s="311"/>
      <c r="AVS20" s="311"/>
      <c r="AVT20" s="311"/>
      <c r="AVU20" s="311"/>
      <c r="AVV20" s="311"/>
      <c r="AVW20" s="311"/>
      <c r="AVX20" s="311"/>
      <c r="AVY20" s="311"/>
      <c r="AVZ20" s="311"/>
      <c r="AWA20" s="311"/>
      <c r="AWB20" s="311"/>
      <c r="AWC20" s="311"/>
      <c r="AWD20" s="311"/>
      <c r="AWE20" s="311"/>
      <c r="AWF20" s="311"/>
      <c r="AWG20" s="311"/>
      <c r="AWH20" s="311"/>
      <c r="AWI20" s="311"/>
      <c r="AWJ20" s="311"/>
      <c r="AWK20" s="311"/>
      <c r="AWL20" s="311"/>
      <c r="AWM20" s="311"/>
      <c r="AWN20" s="311"/>
      <c r="AWO20" s="311"/>
      <c r="AWP20" s="311"/>
      <c r="AWQ20" s="311"/>
      <c r="AWR20" s="311"/>
      <c r="AWS20" s="311"/>
      <c r="AWT20" s="311"/>
      <c r="AWU20" s="311"/>
      <c r="AWV20" s="311"/>
      <c r="AWW20" s="311"/>
      <c r="AWX20" s="311"/>
      <c r="AWY20" s="311"/>
      <c r="AWZ20" s="311"/>
      <c r="AXA20" s="311"/>
      <c r="AXB20" s="311"/>
      <c r="AXC20" s="311"/>
      <c r="AXD20" s="311"/>
      <c r="AXE20" s="311"/>
      <c r="AXF20" s="311"/>
      <c r="AXG20" s="311"/>
      <c r="AXH20" s="311"/>
      <c r="AXI20" s="311"/>
      <c r="AXJ20" s="311"/>
      <c r="AXK20" s="311"/>
      <c r="AXL20" s="311"/>
      <c r="AXM20" s="311"/>
      <c r="AXN20" s="311"/>
      <c r="AXO20" s="311"/>
      <c r="AXP20" s="311"/>
      <c r="AXQ20" s="311"/>
      <c r="AXR20" s="311"/>
      <c r="AXS20" s="311"/>
      <c r="AXT20" s="311"/>
      <c r="AXU20" s="311"/>
      <c r="AXV20" s="311"/>
      <c r="AXW20" s="311"/>
      <c r="AXX20" s="311"/>
      <c r="AXY20" s="311"/>
      <c r="AXZ20" s="311"/>
      <c r="AYA20" s="311"/>
      <c r="AYB20" s="311"/>
      <c r="AYC20" s="311"/>
      <c r="AYD20" s="311"/>
      <c r="AYE20" s="311"/>
      <c r="AYF20" s="311"/>
      <c r="AYG20" s="311"/>
      <c r="AYH20" s="311"/>
      <c r="AYI20" s="311"/>
      <c r="AYJ20" s="311"/>
      <c r="AYK20" s="311"/>
      <c r="AYL20" s="311"/>
      <c r="AYM20" s="311"/>
      <c r="AYN20" s="311"/>
      <c r="AYO20" s="311"/>
      <c r="AYP20" s="311"/>
      <c r="AYQ20" s="311"/>
      <c r="AYR20" s="311"/>
      <c r="AYS20" s="311"/>
      <c r="AYT20" s="311"/>
      <c r="AYU20" s="311"/>
      <c r="AYV20" s="311"/>
      <c r="AYW20" s="311"/>
      <c r="AYX20" s="311"/>
      <c r="AYY20" s="311"/>
      <c r="AYZ20" s="311"/>
      <c r="AZA20" s="311"/>
      <c r="AZB20" s="311"/>
      <c r="AZC20" s="311"/>
      <c r="AZD20" s="311"/>
      <c r="AZE20" s="311"/>
      <c r="AZF20" s="311"/>
      <c r="AZG20" s="311"/>
      <c r="AZH20" s="311"/>
      <c r="AZI20" s="311"/>
      <c r="AZJ20" s="311"/>
      <c r="AZK20" s="311"/>
      <c r="AZL20" s="311"/>
      <c r="AZM20" s="311"/>
      <c r="AZN20" s="311"/>
      <c r="AZO20" s="311"/>
      <c r="AZP20" s="311"/>
      <c r="AZQ20" s="311"/>
      <c r="AZR20" s="311"/>
      <c r="AZS20" s="311"/>
      <c r="AZT20" s="311"/>
      <c r="AZU20" s="311"/>
      <c r="AZV20" s="311"/>
      <c r="AZW20" s="311"/>
      <c r="AZX20" s="311"/>
      <c r="AZY20" s="311"/>
      <c r="AZZ20" s="311"/>
      <c r="BAA20" s="311"/>
      <c r="BAB20" s="311"/>
      <c r="BAC20" s="311"/>
      <c r="BAD20" s="311"/>
      <c r="BAE20" s="311"/>
      <c r="BAF20" s="311"/>
      <c r="BAG20" s="311"/>
      <c r="BAH20" s="311"/>
      <c r="BAI20" s="311"/>
      <c r="BAJ20" s="311"/>
      <c r="BAK20" s="311"/>
      <c r="BAL20" s="311"/>
      <c r="BAM20" s="311"/>
      <c r="BAN20" s="311"/>
      <c r="BAO20" s="311"/>
      <c r="BAP20" s="311"/>
      <c r="BAQ20" s="311"/>
      <c r="BAR20" s="311"/>
      <c r="BAS20" s="311"/>
      <c r="BAT20" s="311"/>
      <c r="BAU20" s="311"/>
      <c r="BAV20" s="311"/>
      <c r="BAW20" s="311"/>
      <c r="BAX20" s="311"/>
      <c r="BAY20" s="311"/>
      <c r="BAZ20" s="311"/>
      <c r="BBA20" s="311"/>
      <c r="BBB20" s="311"/>
      <c r="BBC20" s="311"/>
      <c r="BBD20" s="311"/>
      <c r="BBE20" s="311"/>
      <c r="BBF20" s="311"/>
      <c r="BBG20" s="311"/>
      <c r="BBH20" s="311"/>
      <c r="BBI20" s="311"/>
      <c r="BBJ20" s="311"/>
      <c r="BBK20" s="311"/>
      <c r="BBL20" s="311"/>
      <c r="BBM20" s="311"/>
      <c r="BBN20" s="311"/>
      <c r="BBO20" s="311"/>
      <c r="BBP20" s="311"/>
      <c r="BBQ20" s="311"/>
      <c r="BBR20" s="311"/>
      <c r="BBS20" s="311"/>
      <c r="BBT20" s="311"/>
      <c r="BBU20" s="311"/>
      <c r="BBV20" s="311"/>
      <c r="BBW20" s="311"/>
      <c r="BBX20" s="311"/>
      <c r="BBY20" s="311"/>
      <c r="BBZ20" s="311"/>
      <c r="BCA20" s="311"/>
      <c r="BCB20" s="311"/>
      <c r="BCC20" s="311"/>
      <c r="BCD20" s="311"/>
      <c r="BCE20" s="311"/>
      <c r="BCF20" s="311"/>
      <c r="BCG20" s="311"/>
      <c r="BCH20" s="311"/>
      <c r="BCI20" s="311"/>
      <c r="BCJ20" s="311"/>
      <c r="BCK20" s="311"/>
      <c r="BCL20" s="311"/>
      <c r="BCM20" s="311"/>
      <c r="BCN20" s="311"/>
      <c r="BCO20" s="311"/>
      <c r="BCP20" s="311"/>
      <c r="BCQ20" s="311"/>
      <c r="BCR20" s="311"/>
      <c r="BCS20" s="311"/>
      <c r="BCT20" s="311"/>
      <c r="BCU20" s="311"/>
      <c r="BCV20" s="311"/>
      <c r="BCW20" s="311"/>
      <c r="BCX20" s="311"/>
      <c r="BCY20" s="311"/>
      <c r="BCZ20" s="311"/>
      <c r="BDA20" s="311"/>
      <c r="BDB20" s="311"/>
      <c r="BDC20" s="311"/>
      <c r="BDD20" s="311"/>
      <c r="BDE20" s="311"/>
      <c r="BDF20" s="311"/>
      <c r="BDG20" s="311"/>
      <c r="BDH20" s="311"/>
      <c r="BDI20" s="311"/>
      <c r="BDJ20" s="311"/>
      <c r="BDK20" s="311"/>
      <c r="BDL20" s="311"/>
      <c r="BDM20" s="311"/>
      <c r="BDN20" s="311"/>
      <c r="BDO20" s="311"/>
      <c r="BDP20" s="311"/>
      <c r="BDQ20" s="311"/>
      <c r="BDR20" s="311"/>
      <c r="BDS20" s="311"/>
      <c r="BDT20" s="311"/>
      <c r="BDU20" s="311"/>
      <c r="BDV20" s="311"/>
      <c r="BDW20" s="311"/>
      <c r="BDX20" s="311"/>
      <c r="BDY20" s="311"/>
      <c r="BDZ20" s="311"/>
      <c r="BEA20" s="311"/>
      <c r="BEB20" s="311"/>
      <c r="BEC20" s="311"/>
      <c r="BED20" s="311"/>
      <c r="BEE20" s="311"/>
      <c r="BEF20" s="311"/>
      <c r="BEG20" s="311"/>
      <c r="BEH20" s="311"/>
      <c r="BEI20" s="311"/>
      <c r="BEJ20" s="311"/>
      <c r="BEK20" s="311"/>
      <c r="BEL20" s="311"/>
      <c r="BEM20" s="311"/>
      <c r="BEN20" s="311"/>
      <c r="BEO20" s="311"/>
      <c r="BEP20" s="311"/>
      <c r="BEQ20" s="311"/>
      <c r="BER20" s="311"/>
      <c r="BES20" s="311"/>
      <c r="BET20" s="311"/>
      <c r="BEU20" s="311"/>
      <c r="BEV20" s="311"/>
      <c r="BEW20" s="311"/>
      <c r="BEX20" s="311"/>
      <c r="BEY20" s="311"/>
      <c r="BEZ20" s="311"/>
      <c r="BFA20" s="311"/>
      <c r="BFB20" s="311"/>
      <c r="BFC20" s="311"/>
      <c r="BFD20" s="311"/>
      <c r="BFE20" s="311"/>
      <c r="BFF20" s="311"/>
      <c r="BFG20" s="311"/>
      <c r="BFH20" s="311"/>
      <c r="BFI20" s="311"/>
      <c r="BFJ20" s="311"/>
      <c r="BFK20" s="311"/>
      <c r="BFL20" s="311"/>
      <c r="BFM20" s="311"/>
      <c r="BFN20" s="311"/>
      <c r="BFO20" s="311"/>
      <c r="BFP20" s="311"/>
      <c r="BFQ20" s="311"/>
      <c r="BFR20" s="311"/>
      <c r="BFS20" s="311"/>
      <c r="BFT20" s="311"/>
      <c r="BFU20" s="311"/>
      <c r="BFV20" s="311"/>
      <c r="BFW20" s="311"/>
      <c r="BFX20" s="311"/>
      <c r="BFY20" s="311"/>
      <c r="BFZ20" s="311"/>
      <c r="BGA20" s="311"/>
      <c r="BGB20" s="311"/>
      <c r="BGC20" s="311"/>
      <c r="BGD20" s="311"/>
      <c r="BGE20" s="311"/>
      <c r="BGF20" s="311"/>
      <c r="BGG20" s="311"/>
      <c r="BGH20" s="311"/>
      <c r="BGI20" s="311"/>
      <c r="BGJ20" s="311"/>
      <c r="BGK20" s="311"/>
      <c r="BGL20" s="311"/>
      <c r="BGM20" s="311"/>
      <c r="BGN20" s="311"/>
      <c r="BGO20" s="311"/>
      <c r="BGP20" s="311"/>
      <c r="BGQ20" s="311"/>
      <c r="BGR20" s="311"/>
      <c r="BGS20" s="311"/>
      <c r="BGT20" s="311"/>
      <c r="BGU20" s="311"/>
      <c r="BGV20" s="311"/>
      <c r="BGW20" s="311"/>
      <c r="BGX20" s="311"/>
      <c r="BGY20" s="311"/>
      <c r="BGZ20" s="311"/>
      <c r="BHA20" s="311"/>
      <c r="BHB20" s="311"/>
      <c r="BHC20" s="311"/>
      <c r="BHD20" s="311"/>
      <c r="BHE20" s="311"/>
      <c r="BHF20" s="311"/>
      <c r="BHG20" s="311"/>
      <c r="BHH20" s="311"/>
      <c r="BHI20" s="311"/>
      <c r="BHJ20" s="311"/>
      <c r="BHK20" s="311"/>
      <c r="BHL20" s="311"/>
      <c r="BHM20" s="311"/>
      <c r="BHN20" s="311"/>
      <c r="BHO20" s="311"/>
      <c r="BHP20" s="311"/>
      <c r="BHQ20" s="311"/>
      <c r="BHR20" s="311"/>
      <c r="BHS20" s="311"/>
      <c r="BHT20" s="311"/>
      <c r="BHU20" s="311"/>
      <c r="BHV20" s="311"/>
      <c r="BHW20" s="311"/>
      <c r="BHX20" s="311"/>
      <c r="BHY20" s="311"/>
      <c r="BHZ20" s="311"/>
      <c r="BIA20" s="311"/>
      <c r="BIB20" s="311"/>
      <c r="BIC20" s="311"/>
      <c r="BID20" s="311"/>
      <c r="BIE20" s="311"/>
      <c r="BIF20" s="311"/>
      <c r="BIG20" s="311"/>
      <c r="BIH20" s="311"/>
      <c r="BII20" s="311"/>
      <c r="BIJ20" s="311"/>
      <c r="BIK20" s="311"/>
      <c r="BIL20" s="311"/>
      <c r="BIM20" s="311"/>
      <c r="BIN20" s="311"/>
      <c r="BIO20" s="311"/>
      <c r="BIP20" s="311"/>
      <c r="BIQ20" s="311"/>
      <c r="BIR20" s="311"/>
      <c r="BIS20" s="311"/>
      <c r="BIT20" s="311"/>
      <c r="BIU20" s="311"/>
      <c r="BIV20" s="311"/>
      <c r="BIW20" s="311"/>
      <c r="BIX20" s="311"/>
      <c r="BIY20" s="311"/>
      <c r="BIZ20" s="311"/>
      <c r="BJA20" s="311"/>
      <c r="BJB20" s="311"/>
      <c r="BJC20" s="311"/>
      <c r="BJD20" s="311"/>
      <c r="BJE20" s="311"/>
      <c r="BJF20" s="311"/>
      <c r="BJG20" s="311"/>
      <c r="BJH20" s="311"/>
      <c r="BJI20" s="311"/>
      <c r="BJJ20" s="311"/>
      <c r="BJK20" s="311"/>
      <c r="BJL20" s="311"/>
      <c r="BJM20" s="311"/>
      <c r="BJN20" s="311"/>
      <c r="BJO20" s="311"/>
      <c r="BJP20" s="311"/>
      <c r="BJQ20" s="311"/>
      <c r="BJR20" s="311"/>
      <c r="BJS20" s="311"/>
      <c r="BJT20" s="311"/>
      <c r="BJU20" s="311"/>
      <c r="BJV20" s="311"/>
      <c r="BJW20" s="311"/>
      <c r="BJX20" s="311"/>
      <c r="BJY20" s="311"/>
      <c r="BJZ20" s="311"/>
      <c r="BKA20" s="311"/>
      <c r="BKB20" s="311"/>
      <c r="BKC20" s="311"/>
      <c r="BKD20" s="311"/>
      <c r="BKE20" s="311"/>
      <c r="BKF20" s="311"/>
      <c r="BKG20" s="311"/>
      <c r="BKH20" s="311"/>
      <c r="BKI20" s="311"/>
      <c r="BKJ20" s="311"/>
      <c r="BKK20" s="311"/>
      <c r="BKL20" s="311"/>
      <c r="BKM20" s="311"/>
      <c r="BKN20" s="311"/>
      <c r="BKO20" s="311"/>
      <c r="BKP20" s="311"/>
      <c r="BKQ20" s="311"/>
      <c r="BKR20" s="311"/>
      <c r="BKS20" s="311"/>
      <c r="BKT20" s="311"/>
      <c r="BKU20" s="311"/>
      <c r="BKV20" s="311"/>
      <c r="BKW20" s="311"/>
      <c r="BKX20" s="311"/>
      <c r="BKY20" s="311"/>
      <c r="BKZ20" s="311"/>
      <c r="BLA20" s="311"/>
      <c r="BLB20" s="311"/>
      <c r="BLC20" s="311"/>
      <c r="BLD20" s="311"/>
      <c r="BLE20" s="311"/>
      <c r="BLF20" s="311"/>
      <c r="BLG20" s="311"/>
      <c r="BLH20" s="311"/>
      <c r="BLI20" s="311"/>
      <c r="BLJ20" s="311"/>
      <c r="BLK20" s="311"/>
      <c r="BLL20" s="311"/>
      <c r="BLM20" s="311"/>
      <c r="BLN20" s="311"/>
      <c r="BLO20" s="311"/>
      <c r="BLP20" s="311"/>
      <c r="BLQ20" s="311"/>
      <c r="BLR20" s="311"/>
      <c r="BLS20" s="311"/>
      <c r="BLT20" s="311"/>
      <c r="BLU20" s="311"/>
      <c r="BLV20" s="311"/>
      <c r="BLW20" s="311"/>
      <c r="BLX20" s="311"/>
      <c r="BLY20" s="311"/>
      <c r="BLZ20" s="311"/>
      <c r="BMA20" s="311"/>
      <c r="BMB20" s="311"/>
      <c r="BMC20" s="311"/>
      <c r="BMD20" s="311"/>
      <c r="BME20" s="311"/>
      <c r="BMF20" s="311"/>
      <c r="BMG20" s="311"/>
      <c r="BMH20" s="311"/>
      <c r="BMI20" s="311"/>
      <c r="BMJ20" s="311"/>
      <c r="BMK20" s="311"/>
      <c r="BML20" s="311"/>
      <c r="BMM20" s="311"/>
      <c r="BMN20" s="311"/>
      <c r="BMO20" s="311"/>
      <c r="BMP20" s="311"/>
      <c r="BMQ20" s="311"/>
      <c r="BMR20" s="311"/>
      <c r="BMS20" s="311"/>
      <c r="BMT20" s="311"/>
      <c r="BMU20" s="311"/>
      <c r="BMV20" s="311"/>
      <c r="BMW20" s="311"/>
      <c r="BMX20" s="311"/>
      <c r="BMY20" s="311"/>
      <c r="BMZ20" s="311"/>
      <c r="BNA20" s="311"/>
      <c r="BNB20" s="311"/>
      <c r="BNC20" s="311"/>
      <c r="BND20" s="311"/>
      <c r="BNE20" s="311"/>
      <c r="BNF20" s="311"/>
      <c r="BNG20" s="311"/>
      <c r="BNH20" s="311"/>
      <c r="BNI20" s="311"/>
      <c r="BNJ20" s="311"/>
      <c r="BNK20" s="311"/>
      <c r="BNL20" s="311"/>
      <c r="BNM20" s="311"/>
      <c r="BNN20" s="311"/>
      <c r="BNO20" s="311"/>
      <c r="BNP20" s="311"/>
      <c r="BNQ20" s="311"/>
      <c r="BNR20" s="311"/>
      <c r="BNS20" s="311"/>
      <c r="BNT20" s="311"/>
      <c r="BNU20" s="311"/>
      <c r="BNV20" s="311"/>
      <c r="BNW20" s="311"/>
      <c r="BNX20" s="311"/>
      <c r="BNY20" s="311"/>
      <c r="BNZ20" s="311"/>
      <c r="BOA20" s="311"/>
      <c r="BOB20" s="311"/>
      <c r="BOC20" s="311"/>
      <c r="BOD20" s="311"/>
      <c r="BOE20" s="311"/>
      <c r="BOF20" s="311"/>
      <c r="BOG20" s="311"/>
      <c r="BOH20" s="311"/>
      <c r="BOI20" s="311"/>
      <c r="BOJ20" s="311"/>
      <c r="BOK20" s="311"/>
      <c r="BOL20" s="311"/>
      <c r="BOM20" s="311"/>
      <c r="BON20" s="311"/>
      <c r="BOO20" s="311"/>
      <c r="BOP20" s="311"/>
      <c r="BOQ20" s="311"/>
      <c r="BOR20" s="311"/>
      <c r="BOS20" s="311"/>
      <c r="BOT20" s="311"/>
      <c r="BOU20" s="311"/>
      <c r="BOV20" s="311"/>
      <c r="BOW20" s="311"/>
      <c r="BOX20" s="311"/>
      <c r="BOY20" s="311"/>
      <c r="BOZ20" s="311"/>
      <c r="BPA20" s="311"/>
      <c r="BPB20" s="311"/>
      <c r="BPC20" s="311"/>
      <c r="BPD20" s="311"/>
      <c r="BPE20" s="311"/>
      <c r="BPF20" s="311"/>
      <c r="BPG20" s="311"/>
      <c r="BPH20" s="311"/>
      <c r="BPI20" s="311"/>
      <c r="BPJ20" s="311"/>
      <c r="BPK20" s="311"/>
      <c r="BPL20" s="311"/>
      <c r="BPM20" s="311"/>
      <c r="BPN20" s="311"/>
      <c r="BPO20" s="311"/>
      <c r="BPP20" s="311"/>
      <c r="BPQ20" s="311"/>
      <c r="BPR20" s="311"/>
      <c r="BPS20" s="311"/>
      <c r="BPT20" s="311"/>
      <c r="BPU20" s="311"/>
      <c r="BPV20" s="311"/>
      <c r="BPW20" s="311"/>
      <c r="BPX20" s="311"/>
      <c r="BPY20" s="311"/>
      <c r="BPZ20" s="311"/>
      <c r="BQA20" s="311"/>
      <c r="BQB20" s="311"/>
      <c r="BQC20" s="311"/>
      <c r="BQD20" s="311"/>
      <c r="BQE20" s="311"/>
      <c r="BQF20" s="311"/>
      <c r="BQG20" s="311"/>
      <c r="BQH20" s="311"/>
      <c r="BQI20" s="311"/>
      <c r="BQJ20" s="311"/>
      <c r="BQK20" s="311"/>
      <c r="BQL20" s="311"/>
      <c r="BQM20" s="311"/>
      <c r="BQN20" s="311"/>
      <c r="BQO20" s="311"/>
      <c r="BQP20" s="311"/>
      <c r="BQQ20" s="311"/>
      <c r="BQR20" s="311"/>
      <c r="BQS20" s="311"/>
      <c r="BQT20" s="311"/>
      <c r="BQU20" s="311"/>
      <c r="BQV20" s="311"/>
      <c r="BQW20" s="311"/>
      <c r="BQX20" s="311"/>
      <c r="BQY20" s="311"/>
      <c r="BQZ20" s="311"/>
      <c r="BRA20" s="311"/>
      <c r="BRB20" s="311"/>
      <c r="BRC20" s="311"/>
      <c r="BRD20" s="311"/>
      <c r="BRE20" s="311"/>
      <c r="BRF20" s="311"/>
      <c r="BRG20" s="311"/>
      <c r="BRH20" s="311"/>
      <c r="BRI20" s="311"/>
      <c r="BRJ20" s="311"/>
      <c r="BRK20" s="311"/>
      <c r="BRL20" s="311"/>
      <c r="BRM20" s="311"/>
      <c r="BRN20" s="311"/>
      <c r="BRO20" s="311"/>
      <c r="BRP20" s="311"/>
      <c r="BRQ20" s="311"/>
      <c r="BRR20" s="311"/>
      <c r="BRS20" s="311"/>
      <c r="BRT20" s="311"/>
      <c r="BRU20" s="311"/>
      <c r="BRV20" s="311"/>
      <c r="BRW20" s="311"/>
      <c r="BRX20" s="311"/>
      <c r="BRY20" s="311"/>
      <c r="BRZ20" s="311"/>
      <c r="BSA20" s="311"/>
      <c r="BSB20" s="311"/>
      <c r="BSC20" s="311"/>
      <c r="BSD20" s="311"/>
      <c r="BSE20" s="311"/>
      <c r="BSF20" s="311"/>
      <c r="BSG20" s="311"/>
      <c r="BSH20" s="311"/>
      <c r="BSI20" s="311"/>
      <c r="BSJ20" s="311"/>
      <c r="BSK20" s="311"/>
      <c r="BSL20" s="311"/>
      <c r="BSM20" s="311"/>
      <c r="BSN20" s="311"/>
      <c r="BSO20" s="311"/>
      <c r="BSP20" s="311"/>
      <c r="BSQ20" s="311"/>
      <c r="BSR20" s="311"/>
      <c r="BSS20" s="311"/>
      <c r="BST20" s="311"/>
      <c r="BSU20" s="311"/>
      <c r="BSV20" s="311"/>
      <c r="BSW20" s="311"/>
      <c r="BSX20" s="311"/>
      <c r="BSY20" s="311"/>
      <c r="BSZ20" s="311"/>
      <c r="BTA20" s="311"/>
      <c r="BTB20" s="311"/>
      <c r="BTC20" s="311"/>
      <c r="BTD20" s="311"/>
      <c r="BTE20" s="311"/>
      <c r="BTF20" s="311"/>
      <c r="BTG20" s="311"/>
      <c r="BTH20" s="311"/>
      <c r="BTI20" s="311"/>
      <c r="BTJ20" s="311"/>
      <c r="BTK20" s="311"/>
      <c r="BTL20" s="311"/>
      <c r="BTM20" s="311"/>
      <c r="BTN20" s="311"/>
      <c r="BTO20" s="311"/>
      <c r="BTP20" s="311"/>
      <c r="BTQ20" s="311"/>
      <c r="BTR20" s="311"/>
      <c r="BTS20" s="311"/>
      <c r="BTT20" s="311"/>
      <c r="BTU20" s="311"/>
      <c r="BTV20" s="311"/>
      <c r="BTW20" s="311"/>
      <c r="BTX20" s="311"/>
      <c r="BTY20" s="311"/>
      <c r="BTZ20" s="311"/>
      <c r="BUA20" s="311"/>
      <c r="BUB20" s="311"/>
      <c r="BUC20" s="311"/>
      <c r="BUD20" s="311"/>
      <c r="BUE20" s="311"/>
      <c r="BUF20" s="311"/>
      <c r="BUG20" s="311"/>
      <c r="BUH20" s="311"/>
      <c r="BUI20" s="311"/>
      <c r="BUJ20" s="311"/>
      <c r="BUK20" s="311"/>
      <c r="BUL20" s="311"/>
      <c r="BUM20" s="311"/>
      <c r="BUN20" s="311"/>
      <c r="BUO20" s="311"/>
      <c r="BUP20" s="311"/>
      <c r="BUQ20" s="311"/>
      <c r="BUR20" s="311"/>
      <c r="BUS20" s="311"/>
      <c r="BUT20" s="311"/>
      <c r="BUU20" s="311"/>
      <c r="BUV20" s="311"/>
      <c r="BUW20" s="311"/>
      <c r="BUX20" s="311"/>
      <c r="BUY20" s="311"/>
      <c r="BUZ20" s="311"/>
      <c r="BVA20" s="311"/>
      <c r="BVB20" s="311"/>
      <c r="BVC20" s="311"/>
      <c r="BVD20" s="311"/>
      <c r="BVE20" s="311"/>
      <c r="BVF20" s="311"/>
      <c r="BVG20" s="311"/>
      <c r="BVH20" s="311"/>
      <c r="BVI20" s="311"/>
      <c r="BVJ20" s="311"/>
      <c r="BVK20" s="311"/>
      <c r="BVL20" s="311"/>
      <c r="BVM20" s="311"/>
      <c r="BVN20" s="311"/>
      <c r="BVO20" s="311"/>
      <c r="BVP20" s="311"/>
      <c r="BVQ20" s="311"/>
      <c r="BVR20" s="311"/>
      <c r="BVS20" s="311"/>
      <c r="BVT20" s="311"/>
      <c r="BVU20" s="311"/>
      <c r="BVV20" s="311"/>
      <c r="BVW20" s="311"/>
      <c r="BVX20" s="311"/>
      <c r="BVY20" s="311"/>
      <c r="BVZ20" s="311"/>
      <c r="BWA20" s="311"/>
      <c r="BWB20" s="311"/>
      <c r="BWC20" s="311"/>
      <c r="BWD20" s="311"/>
      <c r="BWE20" s="311"/>
      <c r="BWF20" s="311"/>
      <c r="BWG20" s="311"/>
      <c r="BWH20" s="311"/>
      <c r="BWI20" s="311"/>
      <c r="BWJ20" s="311"/>
      <c r="BWK20" s="311"/>
      <c r="BWL20" s="311"/>
      <c r="BWM20" s="311"/>
      <c r="BWN20" s="311"/>
      <c r="BWO20" s="311"/>
      <c r="BWP20" s="311"/>
      <c r="BWQ20" s="311"/>
      <c r="BWR20" s="311"/>
      <c r="BWS20" s="311"/>
      <c r="BWT20" s="311"/>
      <c r="BWU20" s="311"/>
      <c r="BWV20" s="311"/>
      <c r="BWW20" s="311"/>
      <c r="BWX20" s="311"/>
      <c r="BWY20" s="311"/>
      <c r="BWZ20" s="311"/>
      <c r="BXA20" s="311"/>
      <c r="BXB20" s="311"/>
      <c r="BXC20" s="311"/>
      <c r="BXD20" s="311"/>
      <c r="BXE20" s="311"/>
      <c r="BXF20" s="311"/>
      <c r="BXG20" s="311"/>
      <c r="BXH20" s="311"/>
      <c r="BXI20" s="311"/>
      <c r="BXJ20" s="311"/>
      <c r="BXK20" s="311"/>
      <c r="BXL20" s="311"/>
      <c r="BXM20" s="311"/>
      <c r="BXN20" s="311"/>
      <c r="BXO20" s="311"/>
      <c r="BXP20" s="311"/>
      <c r="BXQ20" s="311"/>
      <c r="BXR20" s="311"/>
      <c r="BXS20" s="311"/>
      <c r="BXT20" s="311"/>
      <c r="BXU20" s="311"/>
      <c r="BXV20" s="311"/>
      <c r="BXW20" s="311"/>
      <c r="BXX20" s="311"/>
      <c r="BXY20" s="311"/>
      <c r="BXZ20" s="311"/>
      <c r="BYA20" s="311"/>
      <c r="BYB20" s="311"/>
      <c r="BYC20" s="311"/>
      <c r="BYD20" s="311"/>
      <c r="BYE20" s="311"/>
      <c r="BYF20" s="311"/>
      <c r="BYG20" s="311"/>
      <c r="BYH20" s="311"/>
      <c r="BYI20" s="311"/>
      <c r="BYJ20" s="311"/>
      <c r="BYK20" s="311"/>
      <c r="BYL20" s="311"/>
      <c r="BYM20" s="311"/>
      <c r="BYN20" s="311"/>
      <c r="BYO20" s="311"/>
      <c r="BYP20" s="311"/>
      <c r="BYQ20" s="311"/>
      <c r="BYR20" s="311"/>
      <c r="BYS20" s="311"/>
      <c r="BYT20" s="311"/>
      <c r="BYU20" s="311"/>
      <c r="BYV20" s="311"/>
      <c r="BYW20" s="311"/>
      <c r="BYX20" s="311"/>
      <c r="BYY20" s="311"/>
      <c r="BYZ20" s="311"/>
      <c r="BZA20" s="311"/>
      <c r="BZB20" s="311"/>
      <c r="BZC20" s="311"/>
      <c r="BZD20" s="311"/>
      <c r="BZE20" s="311"/>
      <c r="BZF20" s="311"/>
      <c r="BZG20" s="311"/>
      <c r="BZH20" s="311"/>
      <c r="BZI20" s="311"/>
      <c r="BZJ20" s="311"/>
      <c r="BZK20" s="311"/>
      <c r="BZL20" s="311"/>
      <c r="BZM20" s="311"/>
      <c r="BZN20" s="311"/>
      <c r="BZO20" s="311"/>
      <c r="BZP20" s="311"/>
      <c r="BZQ20" s="311"/>
      <c r="BZR20" s="311"/>
      <c r="BZS20" s="311"/>
      <c r="BZT20" s="311"/>
      <c r="BZU20" s="311"/>
      <c r="BZV20" s="311"/>
      <c r="BZW20" s="311"/>
      <c r="BZX20" s="311"/>
      <c r="BZY20" s="311"/>
      <c r="BZZ20" s="311"/>
      <c r="CAA20" s="311"/>
      <c r="CAB20" s="311"/>
      <c r="CAC20" s="311"/>
      <c r="CAD20" s="311"/>
      <c r="CAE20" s="311"/>
      <c r="CAF20" s="311"/>
      <c r="CAG20" s="311"/>
      <c r="CAH20" s="311"/>
      <c r="CAI20" s="311"/>
      <c r="CAJ20" s="311"/>
      <c r="CAK20" s="311"/>
      <c r="CAL20" s="311"/>
      <c r="CAM20" s="311"/>
      <c r="CAN20" s="311"/>
      <c r="CAO20" s="311"/>
      <c r="CAP20" s="311"/>
      <c r="CAQ20" s="311"/>
      <c r="CAR20" s="311"/>
      <c r="CAS20" s="311"/>
      <c r="CAT20" s="311"/>
      <c r="CAU20" s="311"/>
      <c r="CAV20" s="311"/>
      <c r="CAW20" s="311"/>
      <c r="CAX20" s="311"/>
      <c r="CAY20" s="311"/>
      <c r="CAZ20" s="311"/>
      <c r="CBA20" s="311"/>
      <c r="CBB20" s="311"/>
      <c r="CBC20" s="311"/>
      <c r="CBD20" s="311"/>
      <c r="CBE20" s="311"/>
      <c r="CBF20" s="311"/>
      <c r="CBG20" s="311"/>
      <c r="CBH20" s="311"/>
      <c r="CBI20" s="311"/>
      <c r="CBJ20" s="311"/>
      <c r="CBK20" s="311"/>
      <c r="CBL20" s="311"/>
      <c r="CBM20" s="311"/>
      <c r="CBN20" s="311"/>
      <c r="CBO20" s="311"/>
      <c r="CBP20" s="311"/>
      <c r="CBQ20" s="311"/>
      <c r="CBR20" s="311"/>
      <c r="CBS20" s="311"/>
      <c r="CBT20" s="311"/>
      <c r="CBU20" s="311"/>
      <c r="CBV20" s="311"/>
      <c r="CBW20" s="311"/>
      <c r="CBX20" s="311"/>
      <c r="CBY20" s="311"/>
      <c r="CBZ20" s="311"/>
      <c r="CCA20" s="311"/>
      <c r="CCB20" s="311"/>
      <c r="CCC20" s="311"/>
      <c r="CCD20" s="311"/>
      <c r="CCE20" s="311"/>
      <c r="CCF20" s="311"/>
      <c r="CCG20" s="311"/>
      <c r="CCH20" s="311"/>
      <c r="CCI20" s="311"/>
      <c r="CCJ20" s="311"/>
      <c r="CCK20" s="311"/>
      <c r="CCL20" s="311"/>
      <c r="CCM20" s="311"/>
      <c r="CCN20" s="311"/>
      <c r="CCO20" s="311"/>
      <c r="CCP20" s="311"/>
      <c r="CCQ20" s="311"/>
      <c r="CCR20" s="311"/>
      <c r="CCS20" s="311"/>
      <c r="CCT20" s="311"/>
      <c r="CCU20" s="311"/>
      <c r="CCV20" s="311"/>
      <c r="CCW20" s="311"/>
      <c r="CCX20" s="311"/>
      <c r="CCY20" s="311"/>
      <c r="CCZ20" s="311"/>
      <c r="CDA20" s="311"/>
      <c r="CDB20" s="311"/>
      <c r="CDC20" s="311"/>
      <c r="CDD20" s="311"/>
      <c r="CDE20" s="311"/>
      <c r="CDF20" s="311"/>
      <c r="CDG20" s="311"/>
      <c r="CDH20" s="311"/>
      <c r="CDI20" s="311"/>
      <c r="CDJ20" s="311"/>
      <c r="CDK20" s="311"/>
      <c r="CDL20" s="311"/>
      <c r="CDM20" s="311"/>
      <c r="CDN20" s="311"/>
      <c r="CDO20" s="311"/>
      <c r="CDP20" s="311"/>
      <c r="CDQ20" s="311"/>
      <c r="CDR20" s="311"/>
      <c r="CDS20" s="311"/>
      <c r="CDT20" s="311"/>
      <c r="CDU20" s="311"/>
      <c r="CDV20" s="311"/>
      <c r="CDW20" s="311"/>
      <c r="CDX20" s="311"/>
      <c r="CDY20" s="311"/>
      <c r="CDZ20" s="311"/>
      <c r="CEA20" s="311"/>
      <c r="CEB20" s="311"/>
      <c r="CEC20" s="311"/>
      <c r="CED20" s="311"/>
      <c r="CEE20" s="311"/>
      <c r="CEF20" s="311"/>
      <c r="CEG20" s="311"/>
      <c r="CEH20" s="311"/>
      <c r="CEI20" s="311"/>
      <c r="CEJ20" s="311"/>
      <c r="CEK20" s="311"/>
      <c r="CEL20" s="311"/>
      <c r="CEM20" s="311"/>
      <c r="CEN20" s="311"/>
      <c r="CEO20" s="311"/>
      <c r="CEP20" s="311"/>
      <c r="CEQ20" s="311"/>
      <c r="CER20" s="311"/>
      <c r="CES20" s="311"/>
      <c r="CET20" s="311"/>
      <c r="CEU20" s="311"/>
      <c r="CEV20" s="311"/>
      <c r="CEW20" s="311"/>
      <c r="CEX20" s="311"/>
      <c r="CEY20" s="311"/>
      <c r="CEZ20" s="311"/>
      <c r="CFA20" s="311"/>
      <c r="CFB20" s="311"/>
      <c r="CFC20" s="311"/>
      <c r="CFD20" s="311"/>
      <c r="CFE20" s="311"/>
      <c r="CFF20" s="311"/>
      <c r="CFG20" s="311"/>
      <c r="CFH20" s="311"/>
      <c r="CFI20" s="311"/>
      <c r="CFJ20" s="311"/>
      <c r="CFK20" s="311"/>
      <c r="CFL20" s="311"/>
      <c r="CFM20" s="311"/>
      <c r="CFN20" s="311"/>
      <c r="CFO20" s="311"/>
      <c r="CFP20" s="311"/>
      <c r="CFQ20" s="311"/>
      <c r="CFR20" s="311"/>
      <c r="CFS20" s="311"/>
      <c r="CFT20" s="311"/>
      <c r="CFU20" s="311"/>
      <c r="CFV20" s="311"/>
      <c r="CFW20" s="311"/>
      <c r="CFX20" s="311"/>
      <c r="CFY20" s="311"/>
      <c r="CFZ20" s="311"/>
      <c r="CGA20" s="311"/>
      <c r="CGB20" s="311"/>
      <c r="CGC20" s="311"/>
      <c r="CGD20" s="311"/>
      <c r="CGE20" s="311"/>
      <c r="CGF20" s="311"/>
      <c r="CGG20" s="311"/>
      <c r="CGH20" s="311"/>
      <c r="CGI20" s="311"/>
      <c r="CGJ20" s="311"/>
      <c r="CGK20" s="311"/>
      <c r="CGL20" s="311"/>
      <c r="CGM20" s="311"/>
      <c r="CGN20" s="311"/>
      <c r="CGO20" s="311"/>
      <c r="CGP20" s="311"/>
      <c r="CGQ20" s="311"/>
      <c r="CGR20" s="311"/>
      <c r="CGS20" s="311"/>
      <c r="CGT20" s="311"/>
      <c r="CGU20" s="311"/>
      <c r="CGV20" s="311"/>
      <c r="CGW20" s="311"/>
      <c r="CGX20" s="311"/>
      <c r="CGY20" s="311"/>
      <c r="CGZ20" s="311"/>
      <c r="CHA20" s="311"/>
      <c r="CHB20" s="311"/>
      <c r="CHC20" s="311"/>
      <c r="CHD20" s="311"/>
      <c r="CHE20" s="311"/>
      <c r="CHF20" s="311"/>
      <c r="CHG20" s="311"/>
      <c r="CHH20" s="311"/>
      <c r="CHI20" s="311"/>
      <c r="CHJ20" s="311"/>
      <c r="CHK20" s="311"/>
      <c r="CHL20" s="311"/>
      <c r="CHM20" s="311"/>
      <c r="CHN20" s="311"/>
      <c r="CHO20" s="311"/>
      <c r="CHP20" s="311"/>
      <c r="CHQ20" s="311"/>
      <c r="CHR20" s="311"/>
      <c r="CHS20" s="311"/>
      <c r="CHT20" s="311"/>
      <c r="CHU20" s="311"/>
      <c r="CHV20" s="311"/>
      <c r="CHW20" s="311"/>
      <c r="CHX20" s="311"/>
      <c r="CHY20" s="311"/>
      <c r="CHZ20" s="311"/>
      <c r="CIA20" s="311"/>
      <c r="CIB20" s="311"/>
      <c r="CIC20" s="311"/>
      <c r="CID20" s="311"/>
      <c r="CIE20" s="311"/>
      <c r="CIF20" s="311"/>
      <c r="CIG20" s="311"/>
      <c r="CIH20" s="311"/>
      <c r="CII20" s="311"/>
      <c r="CIJ20" s="311"/>
      <c r="CIK20" s="311"/>
      <c r="CIL20" s="311"/>
      <c r="CIM20" s="311"/>
      <c r="CIN20" s="311"/>
      <c r="CIO20" s="311"/>
      <c r="CIP20" s="311"/>
      <c r="CIQ20" s="311"/>
      <c r="CIR20" s="311"/>
      <c r="CIS20" s="311"/>
      <c r="CIT20" s="311"/>
      <c r="CIU20" s="311"/>
      <c r="CIV20" s="311"/>
      <c r="CIW20" s="311"/>
      <c r="CIX20" s="311"/>
      <c r="CIY20" s="311"/>
      <c r="CIZ20" s="311"/>
      <c r="CJA20" s="311"/>
      <c r="CJB20" s="311"/>
      <c r="CJC20" s="311"/>
      <c r="CJD20" s="311"/>
      <c r="CJE20" s="311"/>
      <c r="CJF20" s="311"/>
      <c r="CJG20" s="311"/>
      <c r="CJH20" s="311"/>
      <c r="CJI20" s="311"/>
      <c r="CJJ20" s="311"/>
      <c r="CJK20" s="311"/>
      <c r="CJL20" s="311"/>
      <c r="CJM20" s="311"/>
      <c r="CJN20" s="311"/>
      <c r="CJO20" s="311"/>
      <c r="CJP20" s="311"/>
      <c r="CJQ20" s="311"/>
      <c r="CJR20" s="311"/>
      <c r="CJS20" s="311"/>
      <c r="CJT20" s="311"/>
      <c r="CJU20" s="311"/>
      <c r="CJV20" s="311"/>
      <c r="CJW20" s="311"/>
      <c r="CJX20" s="311"/>
      <c r="CJY20" s="311"/>
      <c r="CJZ20" s="311"/>
      <c r="CKA20" s="311"/>
      <c r="CKB20" s="311"/>
      <c r="CKC20" s="311"/>
      <c r="CKD20" s="311"/>
      <c r="CKE20" s="311"/>
      <c r="CKF20" s="311"/>
      <c r="CKG20" s="311"/>
      <c r="CKH20" s="311"/>
      <c r="CKI20" s="311"/>
      <c r="CKJ20" s="311"/>
      <c r="CKK20" s="311"/>
      <c r="CKL20" s="311"/>
      <c r="CKM20" s="311"/>
      <c r="CKN20" s="311"/>
      <c r="CKO20" s="311"/>
      <c r="CKP20" s="311"/>
      <c r="CKQ20" s="311"/>
      <c r="CKR20" s="311"/>
      <c r="CKS20" s="311"/>
      <c r="CKT20" s="311"/>
      <c r="CKU20" s="311"/>
      <c r="CKV20" s="311"/>
      <c r="CKW20" s="311"/>
      <c r="CKX20" s="311"/>
      <c r="CKY20" s="311"/>
      <c r="CKZ20" s="311"/>
      <c r="CLA20" s="311"/>
      <c r="CLB20" s="311"/>
      <c r="CLC20" s="311"/>
      <c r="CLD20" s="311"/>
      <c r="CLE20" s="311"/>
      <c r="CLF20" s="311"/>
      <c r="CLG20" s="311"/>
      <c r="CLH20" s="311"/>
      <c r="CLI20" s="311"/>
      <c r="CLJ20" s="311"/>
      <c r="CLK20" s="311"/>
      <c r="CLL20" s="311"/>
      <c r="CLM20" s="311"/>
      <c r="CLN20" s="311"/>
      <c r="CLO20" s="311"/>
      <c r="CLP20" s="311"/>
      <c r="CLQ20" s="311"/>
      <c r="CLR20" s="311"/>
      <c r="CLS20" s="311"/>
      <c r="CLT20" s="311"/>
      <c r="CLU20" s="311"/>
      <c r="CLV20" s="311"/>
      <c r="CLW20" s="311"/>
      <c r="CLX20" s="311"/>
      <c r="CLY20" s="311"/>
      <c r="CLZ20" s="311"/>
      <c r="CMA20" s="311"/>
      <c r="CMB20" s="311"/>
      <c r="CMC20" s="311"/>
      <c r="CMD20" s="311"/>
      <c r="CME20" s="311"/>
      <c r="CMF20" s="311"/>
      <c r="CMG20" s="311"/>
      <c r="CMH20" s="311"/>
      <c r="CMI20" s="311"/>
      <c r="CMJ20" s="311"/>
      <c r="CMK20" s="311"/>
      <c r="CML20" s="311"/>
      <c r="CMM20" s="311"/>
      <c r="CMN20" s="311"/>
      <c r="CMO20" s="311"/>
      <c r="CMP20" s="311"/>
      <c r="CMQ20" s="311"/>
      <c r="CMR20" s="311"/>
      <c r="CMS20" s="311"/>
      <c r="CMT20" s="311"/>
      <c r="CMU20" s="311"/>
      <c r="CMV20" s="311"/>
      <c r="CMW20" s="311"/>
      <c r="CMX20" s="311"/>
      <c r="CMY20" s="311"/>
      <c r="CMZ20" s="311"/>
      <c r="CNA20" s="311"/>
      <c r="CNB20" s="311"/>
      <c r="CNC20" s="311"/>
      <c r="CND20" s="311"/>
      <c r="CNE20" s="311"/>
      <c r="CNF20" s="311"/>
      <c r="CNG20" s="311"/>
      <c r="CNH20" s="311"/>
      <c r="CNI20" s="311"/>
      <c r="CNJ20" s="311"/>
      <c r="CNK20" s="311"/>
      <c r="CNL20" s="311"/>
      <c r="CNM20" s="311"/>
      <c r="CNN20" s="311"/>
      <c r="CNO20" s="311"/>
      <c r="CNP20" s="311"/>
      <c r="CNQ20" s="311"/>
      <c r="CNR20" s="311"/>
      <c r="CNS20" s="311"/>
      <c r="CNT20" s="311"/>
      <c r="CNU20" s="311"/>
      <c r="CNV20" s="311"/>
      <c r="CNW20" s="311"/>
      <c r="CNX20" s="311"/>
      <c r="CNY20" s="311"/>
      <c r="CNZ20" s="311"/>
      <c r="COA20" s="311"/>
      <c r="COB20" s="311"/>
      <c r="COC20" s="311"/>
      <c r="COD20" s="311"/>
      <c r="COE20" s="311"/>
      <c r="COF20" s="311"/>
      <c r="COG20" s="311"/>
      <c r="COH20" s="311"/>
      <c r="COI20" s="311"/>
      <c r="COJ20" s="311"/>
      <c r="COK20" s="311"/>
      <c r="COL20" s="311"/>
      <c r="COM20" s="311"/>
      <c r="CON20" s="311"/>
      <c r="COO20" s="311"/>
      <c r="COP20" s="311"/>
      <c r="COQ20" s="311"/>
      <c r="COR20" s="311"/>
      <c r="COS20" s="311"/>
      <c r="COT20" s="311"/>
      <c r="COU20" s="311"/>
      <c r="COV20" s="311"/>
      <c r="COW20" s="311"/>
      <c r="COX20" s="311"/>
      <c r="COY20" s="311"/>
      <c r="COZ20" s="311"/>
      <c r="CPA20" s="311"/>
      <c r="CPB20" s="311"/>
      <c r="CPC20" s="311"/>
      <c r="CPD20" s="311"/>
      <c r="CPE20" s="311"/>
      <c r="CPF20" s="311"/>
      <c r="CPG20" s="311"/>
      <c r="CPH20" s="311"/>
      <c r="CPI20" s="311"/>
      <c r="CPJ20" s="311"/>
      <c r="CPK20" s="311"/>
      <c r="CPL20" s="311"/>
      <c r="CPM20" s="311"/>
      <c r="CPN20" s="311"/>
      <c r="CPO20" s="311"/>
      <c r="CPP20" s="311"/>
      <c r="CPQ20" s="311"/>
      <c r="CPR20" s="311"/>
      <c r="CPS20" s="311"/>
      <c r="CPT20" s="311"/>
      <c r="CPU20" s="311"/>
      <c r="CPV20" s="311"/>
      <c r="CPW20" s="311"/>
      <c r="CPX20" s="311"/>
      <c r="CPY20" s="311"/>
      <c r="CPZ20" s="311"/>
      <c r="CQA20" s="311"/>
      <c r="CQB20" s="311"/>
      <c r="CQC20" s="311"/>
      <c r="CQD20" s="311"/>
      <c r="CQE20" s="311"/>
      <c r="CQF20" s="311"/>
      <c r="CQG20" s="311"/>
      <c r="CQH20" s="311"/>
      <c r="CQI20" s="311"/>
      <c r="CQJ20" s="311"/>
      <c r="CQK20" s="311"/>
      <c r="CQL20" s="311"/>
      <c r="CQM20" s="311"/>
      <c r="CQN20" s="311"/>
      <c r="CQO20" s="311"/>
      <c r="CQP20" s="311"/>
      <c r="CQQ20" s="311"/>
      <c r="CQR20" s="311"/>
      <c r="CQS20" s="311"/>
      <c r="CQT20" s="311"/>
      <c r="CQU20" s="311"/>
      <c r="CQV20" s="311"/>
      <c r="CQW20" s="311"/>
      <c r="CQX20" s="311"/>
      <c r="CQY20" s="311"/>
      <c r="CQZ20" s="311"/>
      <c r="CRA20" s="311"/>
      <c r="CRB20" s="311"/>
      <c r="CRC20" s="311"/>
      <c r="CRD20" s="311"/>
      <c r="CRE20" s="311"/>
      <c r="CRF20" s="311"/>
      <c r="CRG20" s="311"/>
      <c r="CRH20" s="311"/>
      <c r="CRI20" s="311"/>
      <c r="CRJ20" s="311"/>
      <c r="CRK20" s="311"/>
      <c r="CRL20" s="311"/>
      <c r="CRM20" s="311"/>
      <c r="CRN20" s="311"/>
      <c r="CRO20" s="311"/>
      <c r="CRP20" s="311"/>
      <c r="CRQ20" s="311"/>
      <c r="CRR20" s="311"/>
      <c r="CRS20" s="311"/>
      <c r="CRT20" s="311"/>
      <c r="CRU20" s="311"/>
      <c r="CRV20" s="311"/>
      <c r="CRW20" s="311"/>
      <c r="CRX20" s="311"/>
      <c r="CRY20" s="311"/>
      <c r="CRZ20" s="311"/>
      <c r="CSA20" s="311"/>
      <c r="CSB20" s="311"/>
      <c r="CSC20" s="311"/>
      <c r="CSD20" s="311"/>
      <c r="CSE20" s="311"/>
      <c r="CSF20" s="311"/>
      <c r="CSG20" s="311"/>
      <c r="CSH20" s="311"/>
      <c r="CSI20" s="311"/>
      <c r="CSJ20" s="311"/>
      <c r="CSK20" s="311"/>
      <c r="CSL20" s="311"/>
      <c r="CSM20" s="311"/>
      <c r="CSN20" s="311"/>
      <c r="CSO20" s="311"/>
      <c r="CSP20" s="311"/>
      <c r="CSQ20" s="311"/>
      <c r="CSR20" s="311"/>
      <c r="CSS20" s="311"/>
      <c r="CST20" s="311"/>
      <c r="CSU20" s="311"/>
      <c r="CSV20" s="311"/>
      <c r="CSW20" s="311"/>
      <c r="CSX20" s="311"/>
      <c r="CSY20" s="311"/>
      <c r="CSZ20" s="311"/>
      <c r="CTA20" s="311"/>
      <c r="CTB20" s="311"/>
      <c r="CTC20" s="311"/>
      <c r="CTD20" s="311"/>
      <c r="CTE20" s="311"/>
      <c r="CTF20" s="311"/>
      <c r="CTG20" s="311"/>
      <c r="CTH20" s="311"/>
      <c r="CTI20" s="311"/>
      <c r="CTJ20" s="311"/>
      <c r="CTK20" s="311"/>
      <c r="CTL20" s="311"/>
      <c r="CTM20" s="311"/>
      <c r="CTN20" s="311"/>
      <c r="CTO20" s="311"/>
      <c r="CTP20" s="311"/>
      <c r="CTQ20" s="311"/>
      <c r="CTR20" s="311"/>
      <c r="CTS20" s="311"/>
      <c r="CTT20" s="311"/>
      <c r="CTU20" s="311"/>
      <c r="CTV20" s="311"/>
      <c r="CTW20" s="311"/>
      <c r="CTX20" s="311"/>
      <c r="CTY20" s="311"/>
      <c r="CTZ20" s="311"/>
      <c r="CUA20" s="311"/>
      <c r="CUB20" s="311"/>
      <c r="CUC20" s="311"/>
      <c r="CUD20" s="311"/>
      <c r="CUE20" s="311"/>
      <c r="CUF20" s="311"/>
      <c r="CUG20" s="311"/>
      <c r="CUH20" s="311"/>
      <c r="CUI20" s="311"/>
      <c r="CUJ20" s="311"/>
      <c r="CUK20" s="311"/>
      <c r="CUL20" s="311"/>
      <c r="CUM20" s="311"/>
      <c r="CUN20" s="311"/>
      <c r="CUO20" s="311"/>
      <c r="CUP20" s="311"/>
      <c r="CUQ20" s="311"/>
      <c r="CUR20" s="311"/>
      <c r="CUS20" s="311"/>
      <c r="CUT20" s="311"/>
      <c r="CUU20" s="311"/>
      <c r="CUV20" s="311"/>
      <c r="CUW20" s="311"/>
      <c r="CUX20" s="311"/>
      <c r="CUY20" s="311"/>
      <c r="CUZ20" s="311"/>
      <c r="CVA20" s="311"/>
      <c r="CVB20" s="311"/>
      <c r="CVC20" s="311"/>
      <c r="CVD20" s="311"/>
      <c r="CVE20" s="311"/>
      <c r="CVF20" s="311"/>
      <c r="CVG20" s="311"/>
      <c r="CVH20" s="311"/>
      <c r="CVI20" s="311"/>
      <c r="CVJ20" s="311"/>
      <c r="CVK20" s="311"/>
      <c r="CVL20" s="311"/>
      <c r="CVM20" s="311"/>
      <c r="CVN20" s="311"/>
      <c r="CVO20" s="311"/>
      <c r="CVP20" s="311"/>
      <c r="CVQ20" s="311"/>
      <c r="CVR20" s="311"/>
      <c r="CVS20" s="311"/>
      <c r="CVT20" s="311"/>
      <c r="CVU20" s="311"/>
      <c r="CVV20" s="311"/>
      <c r="CVW20" s="311"/>
      <c r="CVX20" s="311"/>
      <c r="CVY20" s="311"/>
      <c r="CVZ20" s="311"/>
      <c r="CWA20" s="311"/>
      <c r="CWB20" s="311"/>
      <c r="CWC20" s="311"/>
      <c r="CWD20" s="311"/>
      <c r="CWE20" s="311"/>
      <c r="CWF20" s="311"/>
      <c r="CWG20" s="311"/>
      <c r="CWH20" s="311"/>
      <c r="CWI20" s="311"/>
      <c r="CWJ20" s="311"/>
      <c r="CWK20" s="311"/>
      <c r="CWL20" s="311"/>
      <c r="CWM20" s="311"/>
      <c r="CWN20" s="311"/>
      <c r="CWO20" s="311"/>
      <c r="CWP20" s="311"/>
      <c r="CWQ20" s="311"/>
      <c r="CWR20" s="311"/>
      <c r="CWS20" s="311"/>
      <c r="CWT20" s="311"/>
      <c r="CWU20" s="311"/>
      <c r="CWV20" s="311"/>
      <c r="CWW20" s="311"/>
      <c r="CWX20" s="311"/>
      <c r="CWY20" s="311"/>
      <c r="CWZ20" s="311"/>
      <c r="CXA20" s="311"/>
      <c r="CXB20" s="311"/>
      <c r="CXC20" s="311"/>
      <c r="CXD20" s="311"/>
      <c r="CXE20" s="311"/>
      <c r="CXF20" s="311"/>
      <c r="CXG20" s="311"/>
      <c r="CXH20" s="311"/>
      <c r="CXI20" s="311"/>
      <c r="CXJ20" s="311"/>
      <c r="CXK20" s="311"/>
      <c r="CXL20" s="311"/>
      <c r="CXM20" s="311"/>
      <c r="CXN20" s="311"/>
      <c r="CXO20" s="311"/>
      <c r="CXP20" s="311"/>
      <c r="CXQ20" s="311"/>
      <c r="CXR20" s="311"/>
      <c r="CXS20" s="311"/>
      <c r="CXT20" s="311"/>
      <c r="CXU20" s="311"/>
      <c r="CXV20" s="311"/>
      <c r="CXW20" s="311"/>
      <c r="CXX20" s="311"/>
      <c r="CXY20" s="311"/>
      <c r="CXZ20" s="311"/>
      <c r="CYA20" s="311"/>
      <c r="CYB20" s="311"/>
      <c r="CYC20" s="311"/>
      <c r="CYD20" s="311"/>
      <c r="CYE20" s="311"/>
      <c r="CYF20" s="311"/>
      <c r="CYG20" s="311"/>
      <c r="CYH20" s="311"/>
      <c r="CYI20" s="311"/>
      <c r="CYJ20" s="311"/>
      <c r="CYK20" s="311"/>
      <c r="CYL20" s="311"/>
      <c r="CYM20" s="311"/>
      <c r="CYN20" s="311"/>
      <c r="CYO20" s="311"/>
      <c r="CYP20" s="311"/>
      <c r="CYQ20" s="311"/>
      <c r="CYR20" s="311"/>
      <c r="CYS20" s="311"/>
      <c r="CYT20" s="311"/>
      <c r="CYU20" s="311"/>
      <c r="CYV20" s="311"/>
      <c r="CYW20" s="311"/>
      <c r="CYX20" s="311"/>
      <c r="CYY20" s="311"/>
      <c r="CYZ20" s="311"/>
      <c r="CZA20" s="311"/>
      <c r="CZB20" s="311"/>
      <c r="CZC20" s="311"/>
      <c r="CZD20" s="311"/>
      <c r="CZE20" s="311"/>
      <c r="CZF20" s="311"/>
      <c r="CZG20" s="311"/>
      <c r="CZH20" s="311"/>
      <c r="CZI20" s="311"/>
      <c r="CZJ20" s="311"/>
      <c r="CZK20" s="311"/>
      <c r="CZL20" s="311"/>
      <c r="CZM20" s="311"/>
      <c r="CZN20" s="311"/>
      <c r="CZO20" s="311"/>
      <c r="CZP20" s="311"/>
      <c r="CZQ20" s="311"/>
      <c r="CZR20" s="311"/>
      <c r="CZS20" s="311"/>
      <c r="CZT20" s="311"/>
      <c r="CZU20" s="311"/>
      <c r="CZV20" s="311"/>
      <c r="CZW20" s="311"/>
      <c r="CZX20" s="311"/>
      <c r="CZY20" s="311"/>
      <c r="CZZ20" s="311"/>
      <c r="DAA20" s="311"/>
      <c r="DAB20" s="311"/>
      <c r="DAC20" s="311"/>
      <c r="DAD20" s="311"/>
      <c r="DAE20" s="311"/>
      <c r="DAF20" s="311"/>
      <c r="DAG20" s="311"/>
      <c r="DAH20" s="311"/>
      <c r="DAI20" s="311"/>
      <c r="DAJ20" s="311"/>
      <c r="DAK20" s="311"/>
      <c r="DAL20" s="311"/>
      <c r="DAM20" s="311"/>
      <c r="DAN20" s="311"/>
      <c r="DAO20" s="311"/>
      <c r="DAP20" s="311"/>
      <c r="DAQ20" s="311"/>
      <c r="DAR20" s="311"/>
      <c r="DAS20" s="311"/>
      <c r="DAT20" s="311"/>
      <c r="DAU20" s="311"/>
      <c r="DAV20" s="311"/>
      <c r="DAW20" s="311"/>
      <c r="DAX20" s="311"/>
      <c r="DAY20" s="311"/>
      <c r="DAZ20" s="311"/>
      <c r="DBA20" s="311"/>
      <c r="DBB20" s="311"/>
      <c r="DBC20" s="311"/>
      <c r="DBD20" s="311"/>
      <c r="DBE20" s="311"/>
      <c r="DBF20" s="311"/>
      <c r="DBG20" s="311"/>
      <c r="DBH20" s="311"/>
      <c r="DBI20" s="311"/>
      <c r="DBJ20" s="311"/>
      <c r="DBK20" s="311"/>
      <c r="DBL20" s="311"/>
      <c r="DBM20" s="311"/>
      <c r="DBN20" s="311"/>
      <c r="DBO20" s="311"/>
      <c r="DBP20" s="311"/>
      <c r="DBQ20" s="311"/>
      <c r="DBR20" s="311"/>
      <c r="DBS20" s="311"/>
      <c r="DBT20" s="311"/>
      <c r="DBU20" s="311"/>
      <c r="DBV20" s="311"/>
      <c r="DBW20" s="311"/>
      <c r="DBX20" s="311"/>
      <c r="DBY20" s="311"/>
      <c r="DBZ20" s="311"/>
      <c r="DCA20" s="311"/>
      <c r="DCB20" s="311"/>
      <c r="DCC20" s="311"/>
      <c r="DCD20" s="311"/>
      <c r="DCE20" s="311"/>
      <c r="DCF20" s="311"/>
      <c r="DCG20" s="311"/>
      <c r="DCH20" s="311"/>
      <c r="DCI20" s="311"/>
      <c r="DCJ20" s="311"/>
      <c r="DCK20" s="311"/>
      <c r="DCL20" s="311"/>
      <c r="DCM20" s="311"/>
      <c r="DCN20" s="311"/>
      <c r="DCO20" s="311"/>
      <c r="DCP20" s="311"/>
      <c r="DCQ20" s="311"/>
      <c r="DCR20" s="311"/>
      <c r="DCS20" s="311"/>
      <c r="DCT20" s="311"/>
      <c r="DCU20" s="311"/>
      <c r="DCV20" s="311"/>
      <c r="DCW20" s="311"/>
      <c r="DCX20" s="311"/>
      <c r="DCY20" s="311"/>
      <c r="DCZ20" s="311"/>
      <c r="DDA20" s="311"/>
      <c r="DDB20" s="311"/>
      <c r="DDC20" s="311"/>
      <c r="DDD20" s="311"/>
      <c r="DDE20" s="311"/>
      <c r="DDF20" s="311"/>
      <c r="DDG20" s="311"/>
      <c r="DDH20" s="311"/>
      <c r="DDI20" s="311"/>
      <c r="DDJ20" s="311"/>
      <c r="DDK20" s="311"/>
      <c r="DDL20" s="311"/>
      <c r="DDM20" s="311"/>
      <c r="DDN20" s="311"/>
      <c r="DDO20" s="311"/>
      <c r="DDP20" s="311"/>
      <c r="DDQ20" s="311"/>
      <c r="DDR20" s="311"/>
      <c r="DDS20" s="311"/>
      <c r="DDT20" s="311"/>
      <c r="DDU20" s="311"/>
      <c r="DDV20" s="311"/>
      <c r="DDW20" s="311"/>
      <c r="DDX20" s="311"/>
      <c r="DDY20" s="311"/>
      <c r="DDZ20" s="311"/>
      <c r="DEA20" s="311"/>
      <c r="DEB20" s="311"/>
      <c r="DEC20" s="311"/>
      <c r="DED20" s="311"/>
      <c r="DEE20" s="311"/>
      <c r="DEF20" s="311"/>
      <c r="DEG20" s="311"/>
      <c r="DEH20" s="311"/>
      <c r="DEI20" s="311"/>
      <c r="DEJ20" s="311"/>
      <c r="DEK20" s="311"/>
      <c r="DEL20" s="311"/>
      <c r="DEM20" s="311"/>
      <c r="DEN20" s="311"/>
      <c r="DEO20" s="311"/>
      <c r="DEP20" s="311"/>
      <c r="DEQ20" s="311"/>
      <c r="DER20" s="311"/>
      <c r="DES20" s="311"/>
      <c r="DET20" s="311"/>
      <c r="DEU20" s="311"/>
      <c r="DEV20" s="311"/>
      <c r="DEW20" s="311"/>
      <c r="DEX20" s="311"/>
      <c r="DEY20" s="311"/>
      <c r="DEZ20" s="311"/>
      <c r="DFA20" s="311"/>
      <c r="DFB20" s="311"/>
      <c r="DFC20" s="311"/>
      <c r="DFD20" s="311"/>
      <c r="DFE20" s="311"/>
      <c r="DFF20" s="311"/>
      <c r="DFG20" s="311"/>
      <c r="DFH20" s="311"/>
      <c r="DFI20" s="311"/>
      <c r="DFJ20" s="311"/>
      <c r="DFK20" s="311"/>
      <c r="DFL20" s="311"/>
      <c r="DFM20" s="311"/>
      <c r="DFN20" s="311"/>
      <c r="DFO20" s="311"/>
      <c r="DFP20" s="311"/>
      <c r="DFQ20" s="311"/>
      <c r="DFR20" s="311"/>
      <c r="DFS20" s="311"/>
      <c r="DFT20" s="311"/>
      <c r="DFU20" s="311"/>
      <c r="DFV20" s="311"/>
      <c r="DFW20" s="311"/>
      <c r="DFX20" s="311"/>
      <c r="DFY20" s="311"/>
      <c r="DFZ20" s="311"/>
      <c r="DGA20" s="311"/>
      <c r="DGB20" s="311"/>
      <c r="DGC20" s="311"/>
      <c r="DGD20" s="311"/>
      <c r="DGE20" s="311"/>
      <c r="DGF20" s="311"/>
      <c r="DGG20" s="311"/>
      <c r="DGH20" s="311"/>
      <c r="DGI20" s="311"/>
      <c r="DGJ20" s="311"/>
      <c r="DGK20" s="311"/>
      <c r="DGL20" s="311"/>
      <c r="DGM20" s="311"/>
      <c r="DGN20" s="311"/>
      <c r="DGO20" s="311"/>
      <c r="DGP20" s="311"/>
      <c r="DGQ20" s="311"/>
      <c r="DGR20" s="311"/>
      <c r="DGS20" s="311"/>
      <c r="DGT20" s="311"/>
      <c r="DGU20" s="311"/>
      <c r="DGV20" s="311"/>
      <c r="DGW20" s="311"/>
      <c r="DGX20" s="311"/>
      <c r="DGY20" s="311"/>
      <c r="DGZ20" s="311"/>
      <c r="DHA20" s="311"/>
      <c r="DHB20" s="311"/>
      <c r="DHC20" s="311"/>
      <c r="DHD20" s="311"/>
      <c r="DHE20" s="311"/>
      <c r="DHF20" s="311"/>
      <c r="DHG20" s="311"/>
      <c r="DHH20" s="311"/>
      <c r="DHI20" s="311"/>
      <c r="DHJ20" s="311"/>
      <c r="DHK20" s="311"/>
      <c r="DHL20" s="311"/>
      <c r="DHM20" s="311"/>
      <c r="DHN20" s="311"/>
      <c r="DHO20" s="311"/>
      <c r="DHP20" s="311"/>
      <c r="DHQ20" s="311"/>
      <c r="DHR20" s="311"/>
      <c r="DHS20" s="311"/>
      <c r="DHT20" s="311"/>
      <c r="DHU20" s="311"/>
      <c r="DHV20" s="311"/>
      <c r="DHW20" s="311"/>
      <c r="DHX20" s="311"/>
      <c r="DHY20" s="311"/>
      <c r="DHZ20" s="311"/>
      <c r="DIA20" s="311"/>
      <c r="DIB20" s="311"/>
      <c r="DIC20" s="311"/>
      <c r="DID20" s="311"/>
      <c r="DIE20" s="311"/>
      <c r="DIF20" s="311"/>
      <c r="DIG20" s="311"/>
      <c r="DIH20" s="311"/>
      <c r="DII20" s="311"/>
      <c r="DIJ20" s="311"/>
      <c r="DIK20" s="311"/>
      <c r="DIL20" s="311"/>
      <c r="DIM20" s="311"/>
      <c r="DIN20" s="311"/>
      <c r="DIO20" s="311"/>
      <c r="DIP20" s="311"/>
      <c r="DIQ20" s="311"/>
      <c r="DIR20" s="311"/>
      <c r="DIS20" s="311"/>
      <c r="DIT20" s="311"/>
      <c r="DIU20" s="311"/>
      <c r="DIV20" s="311"/>
      <c r="DIW20" s="311"/>
      <c r="DIX20" s="311"/>
      <c r="DIY20" s="311"/>
      <c r="DIZ20" s="311"/>
      <c r="DJA20" s="311"/>
      <c r="DJB20" s="311"/>
      <c r="DJC20" s="311"/>
      <c r="DJD20" s="311"/>
      <c r="DJE20" s="311"/>
      <c r="DJF20" s="311"/>
      <c r="DJG20" s="311"/>
      <c r="DJH20" s="311"/>
      <c r="DJI20" s="311"/>
      <c r="DJJ20" s="311"/>
      <c r="DJK20" s="311"/>
      <c r="DJL20" s="311"/>
      <c r="DJM20" s="311"/>
      <c r="DJN20" s="311"/>
      <c r="DJO20" s="311"/>
      <c r="DJP20" s="311"/>
      <c r="DJQ20" s="311"/>
      <c r="DJR20" s="311"/>
      <c r="DJS20" s="311"/>
      <c r="DJT20" s="311"/>
      <c r="DJU20" s="311"/>
      <c r="DJV20" s="311"/>
      <c r="DJW20" s="311"/>
      <c r="DJX20" s="311"/>
      <c r="DJY20" s="311"/>
      <c r="DJZ20" s="311"/>
      <c r="DKA20" s="311"/>
      <c r="DKB20" s="311"/>
      <c r="DKC20" s="311"/>
      <c r="DKD20" s="311"/>
      <c r="DKE20" s="311"/>
      <c r="DKF20" s="311"/>
      <c r="DKG20" s="311"/>
      <c r="DKH20" s="311"/>
      <c r="DKI20" s="311"/>
      <c r="DKJ20" s="311"/>
      <c r="DKK20" s="311"/>
      <c r="DKL20" s="311"/>
      <c r="DKM20" s="311"/>
      <c r="DKN20" s="311"/>
      <c r="DKO20" s="311"/>
      <c r="DKP20" s="311"/>
      <c r="DKQ20" s="311"/>
      <c r="DKR20" s="311"/>
      <c r="DKS20" s="311"/>
      <c r="DKT20" s="311"/>
      <c r="DKU20" s="311"/>
      <c r="DKV20" s="311"/>
      <c r="DKW20" s="311"/>
      <c r="DKX20" s="311"/>
      <c r="DKY20" s="311"/>
      <c r="DKZ20" s="311"/>
      <c r="DLA20" s="311"/>
      <c r="DLB20" s="311"/>
      <c r="DLC20" s="311"/>
      <c r="DLD20" s="311"/>
      <c r="DLE20" s="311"/>
      <c r="DLF20" s="311"/>
      <c r="DLG20" s="311"/>
      <c r="DLH20" s="311"/>
      <c r="DLI20" s="311"/>
      <c r="DLJ20" s="311"/>
      <c r="DLK20" s="311"/>
      <c r="DLL20" s="311"/>
      <c r="DLM20" s="311"/>
      <c r="DLN20" s="311"/>
      <c r="DLO20" s="311"/>
      <c r="DLP20" s="311"/>
      <c r="DLQ20" s="311"/>
      <c r="DLR20" s="311"/>
      <c r="DLS20" s="311"/>
      <c r="DLT20" s="311"/>
      <c r="DLU20" s="311"/>
      <c r="DLV20" s="311"/>
      <c r="DLW20" s="311"/>
      <c r="DLX20" s="311"/>
      <c r="DLY20" s="311"/>
      <c r="DLZ20" s="311"/>
      <c r="DMA20" s="311"/>
      <c r="DMB20" s="311"/>
      <c r="DMC20" s="311"/>
      <c r="DMD20" s="311"/>
      <c r="DME20" s="311"/>
      <c r="DMF20" s="311"/>
      <c r="DMG20" s="311"/>
      <c r="DMH20" s="311"/>
      <c r="DMI20" s="311"/>
      <c r="DMJ20" s="311"/>
      <c r="DMK20" s="311"/>
      <c r="DML20" s="311"/>
      <c r="DMM20" s="311"/>
      <c r="DMN20" s="311"/>
      <c r="DMO20" s="311"/>
      <c r="DMP20" s="311"/>
      <c r="DMQ20" s="311"/>
      <c r="DMR20" s="311"/>
      <c r="DMS20" s="311"/>
      <c r="DMT20" s="311"/>
      <c r="DMU20" s="311"/>
      <c r="DMV20" s="311"/>
      <c r="DMW20" s="311"/>
      <c r="DMX20" s="311"/>
      <c r="DMY20" s="311"/>
      <c r="DMZ20" s="311"/>
      <c r="DNA20" s="311"/>
      <c r="DNB20" s="311"/>
      <c r="DNC20" s="311"/>
      <c r="DND20" s="311"/>
      <c r="DNE20" s="311"/>
      <c r="DNF20" s="311"/>
      <c r="DNG20" s="311"/>
      <c r="DNH20" s="311"/>
      <c r="DNI20" s="311"/>
      <c r="DNJ20" s="311"/>
      <c r="DNK20" s="311"/>
      <c r="DNL20" s="311"/>
      <c r="DNM20" s="311"/>
      <c r="DNN20" s="311"/>
      <c r="DNO20" s="311"/>
      <c r="DNP20" s="311"/>
      <c r="DNQ20" s="311"/>
      <c r="DNR20" s="311"/>
      <c r="DNS20" s="311"/>
      <c r="DNT20" s="311"/>
      <c r="DNU20" s="311"/>
      <c r="DNV20" s="311"/>
      <c r="DNW20" s="311"/>
      <c r="DNX20" s="311"/>
      <c r="DNY20" s="311"/>
      <c r="DNZ20" s="311"/>
      <c r="DOA20" s="311"/>
      <c r="DOB20" s="311"/>
      <c r="DOC20" s="311"/>
      <c r="DOD20" s="311"/>
      <c r="DOE20" s="311"/>
      <c r="DOF20" s="311"/>
      <c r="DOG20" s="311"/>
      <c r="DOH20" s="311"/>
      <c r="DOI20" s="311"/>
      <c r="DOJ20" s="311"/>
      <c r="DOK20" s="311"/>
      <c r="DOL20" s="311"/>
      <c r="DOM20" s="311"/>
      <c r="DON20" s="311"/>
      <c r="DOO20" s="311"/>
      <c r="DOP20" s="311"/>
      <c r="DOQ20" s="311"/>
      <c r="DOR20" s="311"/>
      <c r="DOS20" s="311"/>
      <c r="DOT20" s="311"/>
      <c r="DOU20" s="311"/>
      <c r="DOV20" s="311"/>
      <c r="DOW20" s="311"/>
      <c r="DOX20" s="311"/>
      <c r="DOY20" s="311"/>
      <c r="DOZ20" s="311"/>
      <c r="DPA20" s="311"/>
      <c r="DPB20" s="311"/>
      <c r="DPC20" s="311"/>
      <c r="DPD20" s="311"/>
      <c r="DPE20" s="311"/>
      <c r="DPF20" s="311"/>
      <c r="DPG20" s="311"/>
      <c r="DPH20" s="311"/>
      <c r="DPI20" s="311"/>
      <c r="DPJ20" s="311"/>
      <c r="DPK20" s="311"/>
      <c r="DPL20" s="311"/>
      <c r="DPM20" s="311"/>
      <c r="DPN20" s="311"/>
      <c r="DPO20" s="311"/>
      <c r="DPP20" s="311"/>
      <c r="DPQ20" s="311"/>
      <c r="DPR20" s="311"/>
      <c r="DPS20" s="311"/>
      <c r="DPT20" s="311"/>
      <c r="DPU20" s="311"/>
      <c r="DPV20" s="311"/>
      <c r="DPW20" s="311"/>
      <c r="DPX20" s="311"/>
      <c r="DPY20" s="311"/>
      <c r="DPZ20" s="311"/>
      <c r="DQA20" s="311"/>
      <c r="DQB20" s="311"/>
      <c r="DQC20" s="311"/>
      <c r="DQD20" s="311"/>
      <c r="DQE20" s="311"/>
      <c r="DQF20" s="311"/>
      <c r="DQG20" s="311"/>
      <c r="DQH20" s="311"/>
      <c r="DQI20" s="311"/>
      <c r="DQJ20" s="311"/>
      <c r="DQK20" s="311"/>
      <c r="DQL20" s="311"/>
      <c r="DQM20" s="311"/>
      <c r="DQN20" s="311"/>
      <c r="DQO20" s="311"/>
      <c r="DQP20" s="311"/>
      <c r="DQQ20" s="311"/>
      <c r="DQR20" s="311"/>
      <c r="DQS20" s="311"/>
      <c r="DQT20" s="311"/>
      <c r="DQU20" s="311"/>
      <c r="DQV20" s="311"/>
      <c r="DQW20" s="311"/>
      <c r="DQX20" s="311"/>
      <c r="DQY20" s="311"/>
      <c r="DQZ20" s="311"/>
      <c r="DRA20" s="311"/>
      <c r="DRB20" s="311"/>
      <c r="DRC20" s="311"/>
      <c r="DRD20" s="311"/>
      <c r="DRE20" s="311"/>
      <c r="DRF20" s="311"/>
      <c r="DRG20" s="311"/>
      <c r="DRH20" s="311"/>
      <c r="DRI20" s="311"/>
      <c r="DRJ20" s="311"/>
      <c r="DRK20" s="311"/>
      <c r="DRL20" s="311"/>
      <c r="DRM20" s="311"/>
      <c r="DRN20" s="311"/>
      <c r="DRO20" s="311"/>
      <c r="DRP20" s="311"/>
      <c r="DRQ20" s="311"/>
      <c r="DRR20" s="311"/>
      <c r="DRS20" s="311"/>
      <c r="DRT20" s="311"/>
      <c r="DRU20" s="311"/>
      <c r="DRV20" s="311"/>
      <c r="DRW20" s="311"/>
      <c r="DRX20" s="311"/>
      <c r="DRY20" s="311"/>
      <c r="DRZ20" s="311"/>
      <c r="DSA20" s="311"/>
      <c r="DSB20" s="311"/>
      <c r="DSC20" s="311"/>
      <c r="DSD20" s="311"/>
      <c r="DSE20" s="311"/>
      <c r="DSF20" s="311"/>
      <c r="DSG20" s="311"/>
      <c r="DSH20" s="311"/>
      <c r="DSI20" s="311"/>
      <c r="DSJ20" s="311"/>
      <c r="DSK20" s="311"/>
      <c r="DSL20" s="311"/>
      <c r="DSM20" s="311"/>
      <c r="DSN20" s="311"/>
      <c r="DSO20" s="311"/>
      <c r="DSP20" s="311"/>
      <c r="DSQ20" s="311"/>
      <c r="DSR20" s="311"/>
      <c r="DSS20" s="311"/>
      <c r="DST20" s="311"/>
      <c r="DSU20" s="311"/>
      <c r="DSV20" s="311"/>
      <c r="DSW20" s="311"/>
      <c r="DSX20" s="311"/>
      <c r="DSY20" s="311"/>
      <c r="DSZ20" s="311"/>
      <c r="DTA20" s="311"/>
      <c r="DTB20" s="311"/>
      <c r="DTC20" s="311"/>
      <c r="DTD20" s="311"/>
      <c r="DTE20" s="311"/>
      <c r="DTF20" s="311"/>
      <c r="DTG20" s="311"/>
      <c r="DTH20" s="311"/>
      <c r="DTI20" s="311"/>
      <c r="DTJ20" s="311"/>
      <c r="DTK20" s="311"/>
      <c r="DTL20" s="311"/>
      <c r="DTM20" s="311"/>
      <c r="DTN20" s="311"/>
      <c r="DTO20" s="311"/>
      <c r="DTP20" s="311"/>
      <c r="DTQ20" s="311"/>
      <c r="DTR20" s="311"/>
      <c r="DTS20" s="311"/>
      <c r="DTT20" s="311"/>
      <c r="DTU20" s="311"/>
      <c r="DTV20" s="311"/>
      <c r="DTW20" s="311"/>
      <c r="DTX20" s="311"/>
      <c r="DTY20" s="311"/>
      <c r="DTZ20" s="311"/>
      <c r="DUA20" s="311"/>
      <c r="DUB20" s="311"/>
      <c r="DUC20" s="311"/>
      <c r="DUD20" s="311"/>
      <c r="DUE20" s="311"/>
      <c r="DUF20" s="311"/>
      <c r="DUG20" s="311"/>
      <c r="DUH20" s="311"/>
      <c r="DUI20" s="311"/>
      <c r="DUJ20" s="311"/>
      <c r="DUK20" s="311"/>
      <c r="DUL20" s="311"/>
      <c r="DUM20" s="311"/>
      <c r="DUN20" s="311"/>
      <c r="DUO20" s="311"/>
      <c r="DUP20" s="311"/>
      <c r="DUQ20" s="311"/>
      <c r="DUR20" s="311"/>
      <c r="DUS20" s="311"/>
      <c r="DUT20" s="311"/>
      <c r="DUU20" s="311"/>
      <c r="DUV20" s="311"/>
      <c r="DUW20" s="311"/>
      <c r="DUX20" s="311"/>
      <c r="DUY20" s="311"/>
      <c r="DUZ20" s="311"/>
      <c r="DVA20" s="311"/>
      <c r="DVB20" s="311"/>
      <c r="DVC20" s="311"/>
      <c r="DVD20" s="311"/>
      <c r="DVE20" s="311"/>
      <c r="DVF20" s="311"/>
      <c r="DVG20" s="311"/>
      <c r="DVH20" s="311"/>
      <c r="DVI20" s="311"/>
      <c r="DVJ20" s="311"/>
      <c r="DVK20" s="311"/>
      <c r="DVL20" s="311"/>
      <c r="DVM20" s="311"/>
      <c r="DVN20" s="311"/>
      <c r="DVO20" s="311"/>
      <c r="DVP20" s="311"/>
      <c r="DVQ20" s="311"/>
      <c r="DVR20" s="311"/>
      <c r="DVS20" s="311"/>
      <c r="DVT20" s="311"/>
      <c r="DVU20" s="311"/>
      <c r="DVV20" s="311"/>
      <c r="DVW20" s="311"/>
      <c r="DVX20" s="311"/>
      <c r="DVY20" s="311"/>
      <c r="DVZ20" s="311"/>
      <c r="DWA20" s="311"/>
      <c r="DWB20" s="311"/>
      <c r="DWC20" s="311"/>
      <c r="DWD20" s="311"/>
      <c r="DWE20" s="311"/>
      <c r="DWF20" s="311"/>
      <c r="DWG20" s="311"/>
      <c r="DWH20" s="311"/>
      <c r="DWI20" s="311"/>
      <c r="DWJ20" s="311"/>
      <c r="DWK20" s="311"/>
      <c r="DWL20" s="311"/>
      <c r="DWM20" s="311"/>
      <c r="DWN20" s="311"/>
      <c r="DWO20" s="311"/>
      <c r="DWP20" s="311"/>
      <c r="DWQ20" s="311"/>
      <c r="DWR20" s="311"/>
      <c r="DWS20" s="311"/>
      <c r="DWT20" s="311"/>
      <c r="DWU20" s="311"/>
      <c r="DWV20" s="311"/>
      <c r="DWW20" s="311"/>
      <c r="DWX20" s="311"/>
      <c r="DWY20" s="311"/>
      <c r="DWZ20" s="311"/>
      <c r="DXA20" s="311"/>
      <c r="DXB20" s="311"/>
      <c r="DXC20" s="311"/>
      <c r="DXD20" s="311"/>
      <c r="DXE20" s="311"/>
      <c r="DXF20" s="311"/>
      <c r="DXG20" s="311"/>
      <c r="DXH20" s="311"/>
      <c r="DXI20" s="311"/>
      <c r="DXJ20" s="311"/>
      <c r="DXK20" s="311"/>
      <c r="DXL20" s="311"/>
      <c r="DXM20" s="311"/>
      <c r="DXN20" s="311"/>
      <c r="DXO20" s="311"/>
      <c r="DXP20" s="311"/>
      <c r="DXQ20" s="311"/>
      <c r="DXR20" s="311"/>
      <c r="DXS20" s="311"/>
      <c r="DXT20" s="311"/>
      <c r="DXU20" s="311"/>
      <c r="DXV20" s="311"/>
      <c r="DXW20" s="311"/>
      <c r="DXX20" s="311"/>
      <c r="DXY20" s="311"/>
      <c r="DXZ20" s="311"/>
      <c r="DYA20" s="311"/>
      <c r="DYB20" s="311"/>
      <c r="DYC20" s="311"/>
      <c r="DYD20" s="311"/>
      <c r="DYE20" s="311"/>
      <c r="DYF20" s="311"/>
      <c r="DYG20" s="311"/>
      <c r="DYH20" s="311"/>
      <c r="DYI20" s="311"/>
      <c r="DYJ20" s="311"/>
      <c r="DYK20" s="311"/>
      <c r="DYL20" s="311"/>
      <c r="DYM20" s="311"/>
      <c r="DYN20" s="311"/>
      <c r="DYO20" s="311"/>
      <c r="DYP20" s="311"/>
      <c r="DYQ20" s="311"/>
      <c r="DYR20" s="311"/>
      <c r="DYS20" s="311"/>
      <c r="DYT20" s="311"/>
      <c r="DYU20" s="311"/>
      <c r="DYV20" s="311"/>
      <c r="DYW20" s="311"/>
      <c r="DYX20" s="311"/>
      <c r="DYY20" s="311"/>
      <c r="DYZ20" s="311"/>
      <c r="DZA20" s="311"/>
      <c r="DZB20" s="311"/>
      <c r="DZC20" s="311"/>
      <c r="DZD20" s="311"/>
      <c r="DZE20" s="311"/>
      <c r="DZF20" s="311"/>
      <c r="DZG20" s="311"/>
      <c r="DZH20" s="311"/>
      <c r="DZI20" s="311"/>
      <c r="DZJ20" s="311"/>
      <c r="DZK20" s="311"/>
      <c r="DZL20" s="311"/>
      <c r="DZM20" s="311"/>
      <c r="DZN20" s="311"/>
      <c r="DZO20" s="311"/>
      <c r="DZP20" s="311"/>
      <c r="DZQ20" s="311"/>
      <c r="DZR20" s="311"/>
      <c r="DZS20" s="311"/>
      <c r="DZT20" s="311"/>
      <c r="DZU20" s="311"/>
      <c r="DZV20" s="311"/>
      <c r="DZW20" s="311"/>
      <c r="DZX20" s="311"/>
      <c r="DZY20" s="311"/>
      <c r="DZZ20" s="311"/>
      <c r="EAA20" s="311"/>
      <c r="EAB20" s="311"/>
      <c r="EAC20" s="311"/>
      <c r="EAD20" s="311"/>
      <c r="EAE20" s="311"/>
      <c r="EAF20" s="311"/>
      <c r="EAG20" s="311"/>
      <c r="EAH20" s="311"/>
      <c r="EAI20" s="311"/>
      <c r="EAJ20" s="311"/>
      <c r="EAK20" s="311"/>
      <c r="EAL20" s="311"/>
      <c r="EAM20" s="311"/>
      <c r="EAN20" s="311"/>
      <c r="EAO20" s="311"/>
      <c r="EAP20" s="311"/>
      <c r="EAQ20" s="311"/>
      <c r="EAR20" s="311"/>
      <c r="EAS20" s="311"/>
      <c r="EAT20" s="311"/>
      <c r="EAU20" s="311"/>
      <c r="EAV20" s="311"/>
      <c r="EAW20" s="311"/>
      <c r="EAX20" s="311"/>
      <c r="EAY20" s="311"/>
      <c r="EAZ20" s="311"/>
      <c r="EBA20" s="311"/>
      <c r="EBB20" s="311"/>
      <c r="EBC20" s="311"/>
      <c r="EBD20" s="311"/>
      <c r="EBE20" s="311"/>
      <c r="EBF20" s="311"/>
      <c r="EBG20" s="311"/>
      <c r="EBH20" s="311"/>
      <c r="EBI20" s="311"/>
      <c r="EBJ20" s="311"/>
      <c r="EBK20" s="311"/>
      <c r="EBL20" s="311"/>
      <c r="EBM20" s="311"/>
      <c r="EBN20" s="311"/>
      <c r="EBO20" s="311"/>
      <c r="EBP20" s="311"/>
      <c r="EBQ20" s="311"/>
      <c r="EBR20" s="311"/>
      <c r="EBS20" s="311"/>
      <c r="EBT20" s="311"/>
      <c r="EBU20" s="311"/>
      <c r="EBV20" s="311"/>
      <c r="EBW20" s="311"/>
      <c r="EBX20" s="311"/>
      <c r="EBY20" s="311"/>
      <c r="EBZ20" s="311"/>
      <c r="ECA20" s="311"/>
      <c r="ECB20" s="311"/>
      <c r="ECC20" s="311"/>
      <c r="ECD20" s="311"/>
      <c r="ECE20" s="311"/>
      <c r="ECF20" s="311"/>
      <c r="ECG20" s="311"/>
      <c r="ECH20" s="311"/>
      <c r="ECI20" s="311"/>
      <c r="ECJ20" s="311"/>
      <c r="ECK20" s="311"/>
      <c r="ECL20" s="311"/>
      <c r="ECM20" s="311"/>
      <c r="ECN20" s="311"/>
      <c r="ECO20" s="311"/>
      <c r="ECP20" s="311"/>
      <c r="ECQ20" s="311"/>
      <c r="ECR20" s="311"/>
      <c r="ECS20" s="311"/>
      <c r="ECT20" s="311"/>
      <c r="ECU20" s="311"/>
      <c r="ECV20" s="311"/>
      <c r="ECW20" s="311"/>
      <c r="ECX20" s="311"/>
      <c r="ECY20" s="311"/>
      <c r="ECZ20" s="311"/>
      <c r="EDA20" s="311"/>
      <c r="EDB20" s="311"/>
      <c r="EDC20" s="311"/>
      <c r="EDD20" s="311"/>
      <c r="EDE20" s="311"/>
      <c r="EDF20" s="311"/>
      <c r="EDG20" s="311"/>
      <c r="EDH20" s="311"/>
      <c r="EDI20" s="311"/>
      <c r="EDJ20" s="311"/>
      <c r="EDK20" s="311"/>
      <c r="EDL20" s="311"/>
      <c r="EDM20" s="311"/>
      <c r="EDN20" s="311"/>
      <c r="EDO20" s="311"/>
      <c r="EDP20" s="311"/>
      <c r="EDQ20" s="311"/>
      <c r="EDR20" s="311"/>
      <c r="EDS20" s="311"/>
      <c r="EDT20" s="311"/>
      <c r="EDU20" s="311"/>
      <c r="EDV20" s="311"/>
      <c r="EDW20" s="311"/>
      <c r="EDX20" s="311"/>
      <c r="EDY20" s="311"/>
      <c r="EDZ20" s="311"/>
      <c r="EEA20" s="311"/>
      <c r="EEB20" s="311"/>
      <c r="EEC20" s="311"/>
      <c r="EED20" s="311"/>
      <c r="EEE20" s="311"/>
      <c r="EEF20" s="311"/>
      <c r="EEG20" s="311"/>
      <c r="EEH20" s="311"/>
      <c r="EEI20" s="311"/>
      <c r="EEJ20" s="311"/>
      <c r="EEK20" s="311"/>
      <c r="EEL20" s="311"/>
      <c r="EEM20" s="311"/>
      <c r="EEN20" s="311"/>
      <c r="EEO20" s="311"/>
      <c r="EEP20" s="311"/>
      <c r="EEQ20" s="311"/>
      <c r="EER20" s="311"/>
      <c r="EES20" s="311"/>
      <c r="EET20" s="311"/>
      <c r="EEU20" s="311"/>
      <c r="EEV20" s="311"/>
      <c r="EEW20" s="311"/>
      <c r="EEX20" s="311"/>
      <c r="EEY20" s="311"/>
      <c r="EEZ20" s="311"/>
      <c r="EFA20" s="311"/>
      <c r="EFB20" s="311"/>
      <c r="EFC20" s="311"/>
      <c r="EFD20" s="311"/>
      <c r="EFE20" s="311"/>
      <c r="EFF20" s="311"/>
      <c r="EFG20" s="311"/>
      <c r="EFH20" s="311"/>
      <c r="EFI20" s="311"/>
      <c r="EFJ20" s="311"/>
      <c r="EFK20" s="311"/>
      <c r="EFL20" s="311"/>
      <c r="EFM20" s="311"/>
      <c r="EFN20" s="311"/>
      <c r="EFO20" s="311"/>
      <c r="EFP20" s="311"/>
      <c r="EFQ20" s="311"/>
      <c r="EFR20" s="311"/>
      <c r="EFS20" s="311"/>
      <c r="EFT20" s="311"/>
      <c r="EFU20" s="311"/>
      <c r="EFV20" s="311"/>
      <c r="EFW20" s="311"/>
      <c r="EFX20" s="311"/>
      <c r="EFY20" s="311"/>
      <c r="EFZ20" s="311"/>
      <c r="EGA20" s="311"/>
      <c r="EGB20" s="311"/>
      <c r="EGC20" s="311"/>
      <c r="EGD20" s="311"/>
      <c r="EGE20" s="311"/>
      <c r="EGF20" s="311"/>
      <c r="EGG20" s="311"/>
      <c r="EGH20" s="311"/>
      <c r="EGI20" s="311"/>
      <c r="EGJ20" s="311"/>
      <c r="EGK20" s="311"/>
      <c r="EGL20" s="311"/>
      <c r="EGM20" s="311"/>
      <c r="EGN20" s="311"/>
      <c r="EGO20" s="311"/>
      <c r="EGP20" s="311"/>
      <c r="EGQ20" s="311"/>
      <c r="EGR20" s="311"/>
      <c r="EGS20" s="311"/>
      <c r="EGT20" s="311"/>
      <c r="EGU20" s="311"/>
      <c r="EGV20" s="311"/>
      <c r="EGW20" s="311"/>
      <c r="EGX20" s="311"/>
      <c r="EGY20" s="311"/>
      <c r="EGZ20" s="311"/>
      <c r="EHA20" s="311"/>
      <c r="EHB20" s="311"/>
      <c r="EHC20" s="311"/>
      <c r="EHD20" s="311"/>
      <c r="EHE20" s="311"/>
      <c r="EHF20" s="311"/>
      <c r="EHG20" s="311"/>
      <c r="EHH20" s="311"/>
      <c r="EHI20" s="311"/>
      <c r="EHJ20" s="311"/>
      <c r="EHK20" s="311"/>
      <c r="EHL20" s="311"/>
      <c r="EHM20" s="311"/>
      <c r="EHN20" s="311"/>
      <c r="EHO20" s="311"/>
      <c r="EHP20" s="311"/>
      <c r="EHQ20" s="311"/>
      <c r="EHR20" s="311"/>
      <c r="EHS20" s="311"/>
      <c r="EHT20" s="311"/>
      <c r="EHU20" s="311"/>
      <c r="EHV20" s="311"/>
      <c r="EHW20" s="311"/>
      <c r="EHX20" s="311"/>
      <c r="EHY20" s="311"/>
      <c r="EHZ20" s="311"/>
      <c r="EIA20" s="311"/>
      <c r="EIB20" s="311"/>
      <c r="EIC20" s="311"/>
      <c r="EID20" s="311"/>
      <c r="EIE20" s="311"/>
      <c r="EIF20" s="311"/>
      <c r="EIG20" s="311"/>
      <c r="EIH20" s="311"/>
      <c r="EII20" s="311"/>
      <c r="EIJ20" s="311"/>
      <c r="EIK20" s="311"/>
      <c r="EIL20" s="311"/>
      <c r="EIM20" s="311"/>
      <c r="EIN20" s="311"/>
      <c r="EIO20" s="311"/>
      <c r="EIP20" s="311"/>
      <c r="EIQ20" s="311"/>
      <c r="EIR20" s="311"/>
      <c r="EIS20" s="311"/>
      <c r="EIT20" s="311"/>
      <c r="EIU20" s="311"/>
      <c r="EIV20" s="311"/>
      <c r="EIW20" s="311"/>
      <c r="EIX20" s="311"/>
      <c r="EIY20" s="311"/>
      <c r="EIZ20" s="311"/>
      <c r="EJA20" s="311"/>
      <c r="EJB20" s="311"/>
      <c r="EJC20" s="311"/>
      <c r="EJD20" s="311"/>
      <c r="EJE20" s="311"/>
      <c r="EJF20" s="311"/>
      <c r="EJG20" s="311"/>
      <c r="EJH20" s="311"/>
      <c r="EJI20" s="311"/>
      <c r="EJJ20" s="311"/>
      <c r="EJK20" s="311"/>
      <c r="EJL20" s="311"/>
      <c r="EJM20" s="311"/>
      <c r="EJN20" s="311"/>
      <c r="EJO20" s="311"/>
      <c r="EJP20" s="311"/>
      <c r="EJQ20" s="311"/>
      <c r="EJR20" s="311"/>
      <c r="EJS20" s="311"/>
      <c r="EJT20" s="311"/>
      <c r="EJU20" s="311"/>
      <c r="EJV20" s="311"/>
      <c r="EJW20" s="311"/>
      <c r="EJX20" s="311"/>
      <c r="EJY20" s="311"/>
      <c r="EJZ20" s="311"/>
      <c r="EKA20" s="311"/>
      <c r="EKB20" s="311"/>
      <c r="EKC20" s="311"/>
      <c r="EKD20" s="311"/>
      <c r="EKE20" s="311"/>
      <c r="EKF20" s="311"/>
      <c r="EKG20" s="311"/>
      <c r="EKH20" s="311"/>
      <c r="EKI20" s="311"/>
      <c r="EKJ20" s="311"/>
      <c r="EKK20" s="311"/>
      <c r="EKL20" s="311"/>
      <c r="EKM20" s="311"/>
      <c r="EKN20" s="311"/>
      <c r="EKO20" s="311"/>
      <c r="EKP20" s="311"/>
      <c r="EKQ20" s="311"/>
      <c r="EKR20" s="311"/>
      <c r="EKS20" s="311"/>
      <c r="EKT20" s="311"/>
      <c r="EKU20" s="311"/>
      <c r="EKV20" s="311"/>
      <c r="EKW20" s="311"/>
      <c r="EKX20" s="311"/>
      <c r="EKY20" s="311"/>
      <c r="EKZ20" s="311"/>
      <c r="ELA20" s="311"/>
      <c r="ELB20" s="311"/>
      <c r="ELC20" s="311"/>
      <c r="ELD20" s="311"/>
      <c r="ELE20" s="311"/>
      <c r="ELF20" s="311"/>
      <c r="ELG20" s="311"/>
      <c r="ELH20" s="311"/>
      <c r="ELI20" s="311"/>
      <c r="ELJ20" s="311"/>
      <c r="ELK20" s="311"/>
      <c r="ELL20" s="311"/>
      <c r="ELM20" s="311"/>
      <c r="ELN20" s="311"/>
      <c r="ELO20" s="311"/>
      <c r="ELP20" s="311"/>
      <c r="ELQ20" s="311"/>
      <c r="ELR20" s="311"/>
      <c r="ELS20" s="311"/>
      <c r="ELT20" s="311"/>
      <c r="ELU20" s="311"/>
      <c r="ELV20" s="311"/>
      <c r="ELW20" s="311"/>
      <c r="ELX20" s="311"/>
      <c r="ELY20" s="311"/>
      <c r="ELZ20" s="311"/>
      <c r="EMA20" s="311"/>
      <c r="EMB20" s="311"/>
      <c r="EMC20" s="311"/>
      <c r="EMD20" s="311"/>
      <c r="EME20" s="311"/>
      <c r="EMF20" s="311"/>
      <c r="EMG20" s="311"/>
      <c r="EMH20" s="311"/>
      <c r="EMI20" s="311"/>
      <c r="EMJ20" s="311"/>
      <c r="EMK20" s="311"/>
      <c r="EML20" s="311"/>
      <c r="EMM20" s="311"/>
      <c r="EMN20" s="311"/>
      <c r="EMO20" s="311"/>
      <c r="EMP20" s="311"/>
      <c r="EMQ20" s="311"/>
      <c r="EMR20" s="311"/>
      <c r="EMS20" s="311"/>
      <c r="EMT20" s="311"/>
      <c r="EMU20" s="311"/>
      <c r="EMV20" s="311"/>
      <c r="EMW20" s="311"/>
      <c r="EMX20" s="311"/>
      <c r="EMY20" s="311"/>
      <c r="EMZ20" s="311"/>
      <c r="ENA20" s="311"/>
      <c r="ENB20" s="311"/>
      <c r="ENC20" s="311"/>
      <c r="END20" s="311"/>
      <c r="ENE20" s="311"/>
      <c r="ENF20" s="311"/>
      <c r="ENG20" s="311"/>
      <c r="ENH20" s="311"/>
      <c r="ENI20" s="311"/>
      <c r="ENJ20" s="311"/>
      <c r="ENK20" s="311"/>
      <c r="ENL20" s="311"/>
      <c r="ENM20" s="311"/>
      <c r="ENN20" s="311"/>
      <c r="ENO20" s="311"/>
      <c r="ENP20" s="311"/>
      <c r="ENQ20" s="311"/>
      <c r="ENR20" s="311"/>
      <c r="ENS20" s="311"/>
      <c r="ENT20" s="311"/>
      <c r="ENU20" s="311"/>
      <c r="ENV20" s="311"/>
      <c r="ENW20" s="311"/>
      <c r="ENX20" s="311"/>
      <c r="ENY20" s="311"/>
      <c r="ENZ20" s="311"/>
      <c r="EOA20" s="311"/>
      <c r="EOB20" s="311"/>
      <c r="EOC20" s="311"/>
      <c r="EOD20" s="311"/>
      <c r="EOE20" s="311"/>
      <c r="EOF20" s="311"/>
      <c r="EOG20" s="311"/>
      <c r="EOH20" s="311"/>
      <c r="EOI20" s="311"/>
      <c r="EOJ20" s="311"/>
      <c r="EOK20" s="311"/>
      <c r="EOL20" s="311"/>
      <c r="EOM20" s="311"/>
      <c r="EON20" s="311"/>
      <c r="EOO20" s="311"/>
      <c r="EOP20" s="311"/>
      <c r="EOQ20" s="311"/>
      <c r="EOR20" s="311"/>
      <c r="EOS20" s="311"/>
      <c r="EOT20" s="311"/>
      <c r="EOU20" s="311"/>
      <c r="EOV20" s="311"/>
      <c r="EOW20" s="311"/>
      <c r="EOX20" s="311"/>
      <c r="EOY20" s="311"/>
      <c r="EOZ20" s="311"/>
      <c r="EPA20" s="311"/>
      <c r="EPB20" s="311"/>
      <c r="EPC20" s="311"/>
      <c r="EPD20" s="311"/>
      <c r="EPE20" s="311"/>
      <c r="EPF20" s="311"/>
      <c r="EPG20" s="311"/>
      <c r="EPH20" s="311"/>
      <c r="EPI20" s="311"/>
      <c r="EPJ20" s="311"/>
      <c r="EPK20" s="311"/>
      <c r="EPL20" s="311"/>
      <c r="EPM20" s="311"/>
      <c r="EPN20" s="311"/>
      <c r="EPO20" s="311"/>
      <c r="EPP20" s="311"/>
      <c r="EPQ20" s="311"/>
      <c r="EPR20" s="311"/>
      <c r="EPS20" s="311"/>
      <c r="EPT20" s="311"/>
      <c r="EPU20" s="311"/>
      <c r="EPV20" s="311"/>
      <c r="EPW20" s="311"/>
      <c r="EPX20" s="311"/>
      <c r="EPY20" s="311"/>
      <c r="EPZ20" s="311"/>
      <c r="EQA20" s="311"/>
      <c r="EQB20" s="311"/>
      <c r="EQC20" s="311"/>
      <c r="EQD20" s="311"/>
      <c r="EQE20" s="311"/>
      <c r="EQF20" s="311"/>
      <c r="EQG20" s="311"/>
      <c r="EQH20" s="311"/>
      <c r="EQI20" s="311"/>
      <c r="EQJ20" s="311"/>
      <c r="EQK20" s="311"/>
      <c r="EQL20" s="311"/>
      <c r="EQM20" s="311"/>
      <c r="EQN20" s="311"/>
      <c r="EQO20" s="311"/>
      <c r="EQP20" s="311"/>
      <c r="EQQ20" s="311"/>
      <c r="EQR20" s="311"/>
      <c r="EQS20" s="311"/>
      <c r="EQT20" s="311"/>
      <c r="EQU20" s="311"/>
      <c r="EQV20" s="311"/>
      <c r="EQW20" s="311"/>
      <c r="EQX20" s="311"/>
      <c r="EQY20" s="311"/>
      <c r="EQZ20" s="311"/>
      <c r="ERA20" s="311"/>
      <c r="ERB20" s="311"/>
      <c r="ERC20" s="311"/>
      <c r="ERD20" s="311"/>
      <c r="ERE20" s="311"/>
      <c r="ERF20" s="311"/>
      <c r="ERG20" s="311"/>
      <c r="ERH20" s="311"/>
      <c r="ERI20" s="311"/>
      <c r="ERJ20" s="311"/>
      <c r="ERK20" s="311"/>
      <c r="ERL20" s="311"/>
      <c r="ERM20" s="311"/>
      <c r="ERN20" s="311"/>
      <c r="ERO20" s="311"/>
      <c r="ERP20" s="311"/>
      <c r="ERQ20" s="311"/>
      <c r="ERR20" s="311"/>
      <c r="ERS20" s="311"/>
      <c r="ERT20" s="311"/>
      <c r="ERU20" s="311"/>
      <c r="ERV20" s="311"/>
      <c r="ERW20" s="311"/>
      <c r="ERX20" s="311"/>
      <c r="ERY20" s="311"/>
      <c r="ERZ20" s="311"/>
      <c r="ESA20" s="311"/>
      <c r="ESB20" s="311"/>
      <c r="ESC20" s="311"/>
      <c r="ESD20" s="311"/>
      <c r="ESE20" s="311"/>
      <c r="ESF20" s="311"/>
      <c r="ESG20" s="311"/>
      <c r="ESH20" s="311"/>
      <c r="ESI20" s="311"/>
      <c r="ESJ20" s="311"/>
      <c r="ESK20" s="311"/>
      <c r="ESL20" s="311"/>
      <c r="ESM20" s="311"/>
      <c r="ESN20" s="311"/>
      <c r="ESO20" s="311"/>
      <c r="ESP20" s="311"/>
      <c r="ESQ20" s="311"/>
      <c r="ESR20" s="311"/>
      <c r="ESS20" s="311"/>
      <c r="EST20" s="311"/>
      <c r="ESU20" s="311"/>
      <c r="ESV20" s="311"/>
      <c r="ESW20" s="311"/>
      <c r="ESX20" s="311"/>
      <c r="ESY20" s="311"/>
      <c r="ESZ20" s="311"/>
      <c r="ETA20" s="311"/>
      <c r="ETB20" s="311"/>
      <c r="ETC20" s="311"/>
      <c r="ETD20" s="311"/>
      <c r="ETE20" s="311"/>
      <c r="ETF20" s="311"/>
      <c r="ETG20" s="311"/>
      <c r="ETH20" s="311"/>
      <c r="ETI20" s="311"/>
      <c r="ETJ20" s="311"/>
      <c r="ETK20" s="311"/>
      <c r="ETL20" s="311"/>
      <c r="ETM20" s="311"/>
      <c r="ETN20" s="311"/>
      <c r="ETO20" s="311"/>
      <c r="ETP20" s="311"/>
      <c r="ETQ20" s="311"/>
      <c r="ETR20" s="311"/>
      <c r="ETS20" s="311"/>
      <c r="ETT20" s="311"/>
      <c r="ETU20" s="311"/>
      <c r="ETV20" s="311"/>
      <c r="ETW20" s="311"/>
      <c r="ETX20" s="311"/>
      <c r="ETY20" s="311"/>
      <c r="ETZ20" s="311"/>
      <c r="EUA20" s="311"/>
      <c r="EUB20" s="311"/>
      <c r="EUC20" s="311"/>
      <c r="EUD20" s="311"/>
      <c r="EUE20" s="311"/>
      <c r="EUF20" s="311"/>
      <c r="EUG20" s="311"/>
      <c r="EUH20" s="311"/>
      <c r="EUI20" s="311"/>
      <c r="EUJ20" s="311"/>
      <c r="EUK20" s="311"/>
      <c r="EUL20" s="311"/>
      <c r="EUM20" s="311"/>
      <c r="EUN20" s="311"/>
      <c r="EUO20" s="311"/>
      <c r="EUP20" s="311"/>
      <c r="EUQ20" s="311"/>
      <c r="EUR20" s="311"/>
      <c r="EUS20" s="311"/>
      <c r="EUT20" s="311"/>
      <c r="EUU20" s="311"/>
      <c r="EUV20" s="311"/>
      <c r="EUW20" s="311"/>
      <c r="EUX20" s="311"/>
      <c r="EUY20" s="311"/>
      <c r="EUZ20" s="311"/>
      <c r="EVA20" s="311"/>
      <c r="EVB20" s="311"/>
      <c r="EVC20" s="311"/>
      <c r="EVD20" s="311"/>
      <c r="EVE20" s="311"/>
      <c r="EVF20" s="311"/>
      <c r="EVG20" s="311"/>
      <c r="EVH20" s="311"/>
      <c r="EVI20" s="311"/>
      <c r="EVJ20" s="311"/>
      <c r="EVK20" s="311"/>
      <c r="EVL20" s="311"/>
      <c r="EVM20" s="311"/>
      <c r="EVN20" s="311"/>
      <c r="EVO20" s="311"/>
      <c r="EVP20" s="311"/>
      <c r="EVQ20" s="311"/>
      <c r="EVR20" s="311"/>
      <c r="EVS20" s="311"/>
      <c r="EVT20" s="311"/>
      <c r="EVU20" s="311"/>
      <c r="EVV20" s="311"/>
      <c r="EVW20" s="311"/>
      <c r="EVX20" s="311"/>
      <c r="EVY20" s="311"/>
      <c r="EVZ20" s="311"/>
      <c r="EWA20" s="311"/>
      <c r="EWB20" s="311"/>
      <c r="EWC20" s="311"/>
      <c r="EWD20" s="311"/>
      <c r="EWE20" s="311"/>
      <c r="EWF20" s="311"/>
      <c r="EWG20" s="311"/>
      <c r="EWH20" s="311"/>
      <c r="EWI20" s="311"/>
      <c r="EWJ20" s="311"/>
      <c r="EWK20" s="311"/>
      <c r="EWL20" s="311"/>
      <c r="EWM20" s="311"/>
      <c r="EWN20" s="311"/>
      <c r="EWO20" s="311"/>
      <c r="EWP20" s="311"/>
      <c r="EWQ20" s="311"/>
      <c r="EWR20" s="311"/>
      <c r="EWS20" s="311"/>
      <c r="EWT20" s="311"/>
      <c r="EWU20" s="311"/>
      <c r="EWV20" s="311"/>
      <c r="EWW20" s="311"/>
      <c r="EWX20" s="311"/>
      <c r="EWY20" s="311"/>
      <c r="EWZ20" s="311"/>
      <c r="EXA20" s="311"/>
      <c r="EXB20" s="311"/>
      <c r="EXC20" s="311"/>
      <c r="EXD20" s="311"/>
      <c r="EXE20" s="311"/>
      <c r="EXF20" s="311"/>
      <c r="EXG20" s="311"/>
      <c r="EXH20" s="311"/>
      <c r="EXI20" s="311"/>
      <c r="EXJ20" s="311"/>
      <c r="EXK20" s="311"/>
      <c r="EXL20" s="311"/>
      <c r="EXM20" s="311"/>
      <c r="EXN20" s="311"/>
      <c r="EXO20" s="311"/>
      <c r="EXP20" s="311"/>
      <c r="EXQ20" s="311"/>
      <c r="EXR20" s="311"/>
      <c r="EXS20" s="311"/>
      <c r="EXT20" s="311"/>
      <c r="EXU20" s="311"/>
      <c r="EXV20" s="311"/>
      <c r="EXW20" s="311"/>
      <c r="EXX20" s="311"/>
      <c r="EXY20" s="311"/>
      <c r="EXZ20" s="311"/>
      <c r="EYA20" s="311"/>
      <c r="EYB20" s="311"/>
      <c r="EYC20" s="311"/>
      <c r="EYD20" s="311"/>
      <c r="EYE20" s="311"/>
      <c r="EYF20" s="311"/>
      <c r="EYG20" s="311"/>
      <c r="EYH20" s="311"/>
      <c r="EYI20" s="311"/>
      <c r="EYJ20" s="311"/>
      <c r="EYK20" s="311"/>
      <c r="EYL20" s="311"/>
      <c r="EYM20" s="311"/>
      <c r="EYN20" s="311"/>
      <c r="EYO20" s="311"/>
      <c r="EYP20" s="311"/>
      <c r="EYQ20" s="311"/>
      <c r="EYR20" s="311"/>
      <c r="EYS20" s="311"/>
      <c r="EYT20" s="311"/>
      <c r="EYU20" s="311"/>
      <c r="EYV20" s="311"/>
      <c r="EYW20" s="311"/>
      <c r="EYX20" s="311"/>
      <c r="EYY20" s="311"/>
      <c r="EYZ20" s="311"/>
      <c r="EZA20" s="311"/>
      <c r="EZB20" s="311"/>
      <c r="EZC20" s="311"/>
      <c r="EZD20" s="311"/>
      <c r="EZE20" s="311"/>
      <c r="EZF20" s="311"/>
      <c r="EZG20" s="311"/>
      <c r="EZH20" s="311"/>
      <c r="EZI20" s="311"/>
      <c r="EZJ20" s="311"/>
      <c r="EZK20" s="311"/>
      <c r="EZL20" s="311"/>
      <c r="EZM20" s="311"/>
      <c r="EZN20" s="311"/>
      <c r="EZO20" s="311"/>
      <c r="EZP20" s="311"/>
      <c r="EZQ20" s="311"/>
      <c r="EZR20" s="311"/>
      <c r="EZS20" s="311"/>
      <c r="EZT20" s="311"/>
      <c r="EZU20" s="311"/>
      <c r="EZV20" s="311"/>
      <c r="EZW20" s="311"/>
      <c r="EZX20" s="311"/>
      <c r="EZY20" s="311"/>
      <c r="EZZ20" s="311"/>
      <c r="FAA20" s="311"/>
      <c r="FAB20" s="311"/>
      <c r="FAC20" s="311"/>
      <c r="FAD20" s="311"/>
      <c r="FAE20" s="311"/>
      <c r="FAF20" s="311"/>
      <c r="FAG20" s="311"/>
      <c r="FAH20" s="311"/>
      <c r="FAI20" s="311"/>
      <c r="FAJ20" s="311"/>
      <c r="FAK20" s="311"/>
      <c r="FAL20" s="311"/>
      <c r="FAM20" s="311"/>
      <c r="FAN20" s="311"/>
      <c r="FAO20" s="311"/>
      <c r="FAP20" s="311"/>
      <c r="FAQ20" s="311"/>
      <c r="FAR20" s="311"/>
      <c r="FAS20" s="311"/>
      <c r="FAT20" s="311"/>
      <c r="FAU20" s="311"/>
      <c r="FAV20" s="311"/>
      <c r="FAW20" s="311"/>
      <c r="FAX20" s="311"/>
      <c r="FAY20" s="311"/>
      <c r="FAZ20" s="311"/>
      <c r="FBA20" s="311"/>
      <c r="FBB20" s="311"/>
      <c r="FBC20" s="311"/>
      <c r="FBD20" s="311"/>
      <c r="FBE20" s="311"/>
      <c r="FBF20" s="311"/>
      <c r="FBG20" s="311"/>
      <c r="FBH20" s="311"/>
      <c r="FBI20" s="311"/>
      <c r="FBJ20" s="311"/>
      <c r="FBK20" s="311"/>
      <c r="FBL20" s="311"/>
      <c r="FBM20" s="311"/>
      <c r="FBN20" s="311"/>
      <c r="FBO20" s="311"/>
      <c r="FBP20" s="311"/>
      <c r="FBQ20" s="311"/>
      <c r="FBR20" s="311"/>
      <c r="FBS20" s="311"/>
      <c r="FBT20" s="311"/>
      <c r="FBU20" s="311"/>
      <c r="FBV20" s="311"/>
      <c r="FBW20" s="311"/>
      <c r="FBX20" s="311"/>
      <c r="FBY20" s="311"/>
      <c r="FBZ20" s="311"/>
      <c r="FCA20" s="311"/>
      <c r="FCB20" s="311"/>
      <c r="FCC20" s="311"/>
      <c r="FCD20" s="311"/>
      <c r="FCE20" s="311"/>
      <c r="FCF20" s="311"/>
      <c r="FCG20" s="311"/>
      <c r="FCH20" s="311"/>
      <c r="FCI20" s="311"/>
      <c r="FCJ20" s="311"/>
      <c r="FCK20" s="311"/>
      <c r="FCL20" s="311"/>
      <c r="FCM20" s="311"/>
      <c r="FCN20" s="311"/>
      <c r="FCO20" s="311"/>
      <c r="FCP20" s="311"/>
      <c r="FCQ20" s="311"/>
      <c r="FCR20" s="311"/>
      <c r="FCS20" s="311"/>
      <c r="FCT20" s="311"/>
      <c r="FCU20" s="311"/>
      <c r="FCV20" s="311"/>
      <c r="FCW20" s="311"/>
      <c r="FCX20" s="311"/>
      <c r="FCY20" s="311"/>
      <c r="FCZ20" s="311"/>
      <c r="FDA20" s="311"/>
      <c r="FDB20" s="311"/>
      <c r="FDC20" s="311"/>
      <c r="FDD20" s="311"/>
      <c r="FDE20" s="311"/>
      <c r="FDF20" s="311"/>
      <c r="FDG20" s="311"/>
      <c r="FDH20" s="311"/>
      <c r="FDI20" s="311"/>
      <c r="FDJ20" s="311"/>
      <c r="FDK20" s="311"/>
      <c r="FDL20" s="311"/>
      <c r="FDM20" s="311"/>
      <c r="FDN20" s="311"/>
      <c r="FDO20" s="311"/>
      <c r="FDP20" s="311"/>
      <c r="FDQ20" s="311"/>
      <c r="FDR20" s="311"/>
      <c r="FDS20" s="311"/>
      <c r="FDT20" s="311"/>
      <c r="FDU20" s="311"/>
      <c r="FDV20" s="311"/>
      <c r="FDW20" s="311"/>
      <c r="FDX20" s="311"/>
      <c r="FDY20" s="311"/>
      <c r="FDZ20" s="311"/>
      <c r="FEA20" s="311"/>
      <c r="FEB20" s="311"/>
      <c r="FEC20" s="311"/>
      <c r="FED20" s="311"/>
      <c r="FEE20" s="311"/>
      <c r="FEF20" s="311"/>
      <c r="FEG20" s="311"/>
      <c r="FEH20" s="311"/>
      <c r="FEI20" s="311"/>
      <c r="FEJ20" s="311"/>
      <c r="FEK20" s="311"/>
      <c r="FEL20" s="311"/>
      <c r="FEM20" s="311"/>
      <c r="FEN20" s="311"/>
      <c r="FEO20" s="311"/>
      <c r="FEP20" s="311"/>
      <c r="FEQ20" s="311"/>
      <c r="FER20" s="311"/>
      <c r="FES20" s="311"/>
      <c r="FET20" s="311"/>
      <c r="FEU20" s="311"/>
      <c r="FEV20" s="311"/>
      <c r="FEW20" s="311"/>
      <c r="FEX20" s="311"/>
      <c r="FEY20" s="311"/>
      <c r="FEZ20" s="311"/>
      <c r="FFA20" s="311"/>
      <c r="FFB20" s="311"/>
      <c r="FFC20" s="311"/>
      <c r="FFD20" s="311"/>
      <c r="FFE20" s="311"/>
      <c r="FFF20" s="311"/>
      <c r="FFG20" s="311"/>
      <c r="FFH20" s="311"/>
      <c r="FFI20" s="311"/>
      <c r="FFJ20" s="311"/>
      <c r="FFK20" s="311"/>
      <c r="FFL20" s="311"/>
      <c r="FFM20" s="311"/>
      <c r="FFN20" s="311"/>
      <c r="FFO20" s="311"/>
      <c r="FFP20" s="311"/>
      <c r="FFQ20" s="311"/>
      <c r="FFR20" s="311"/>
      <c r="FFS20" s="311"/>
      <c r="FFT20" s="311"/>
      <c r="FFU20" s="311"/>
      <c r="FFV20" s="311"/>
      <c r="FFW20" s="311"/>
      <c r="FFX20" s="311"/>
      <c r="FFY20" s="311"/>
      <c r="FFZ20" s="311"/>
      <c r="FGA20" s="311"/>
      <c r="FGB20" s="311"/>
      <c r="FGC20" s="311"/>
      <c r="FGD20" s="311"/>
      <c r="FGE20" s="311"/>
      <c r="FGF20" s="311"/>
      <c r="FGG20" s="311"/>
      <c r="FGH20" s="311"/>
      <c r="FGI20" s="311"/>
      <c r="FGJ20" s="311"/>
      <c r="FGK20" s="311"/>
      <c r="FGL20" s="311"/>
      <c r="FGM20" s="311"/>
      <c r="FGN20" s="311"/>
      <c r="FGO20" s="311"/>
      <c r="FGP20" s="311"/>
      <c r="FGQ20" s="311"/>
      <c r="FGR20" s="311"/>
      <c r="FGS20" s="311"/>
      <c r="FGT20" s="311"/>
      <c r="FGU20" s="311"/>
      <c r="FGV20" s="311"/>
      <c r="FGW20" s="311"/>
      <c r="FGX20" s="311"/>
      <c r="FGY20" s="311"/>
      <c r="FGZ20" s="311"/>
      <c r="FHA20" s="311"/>
      <c r="FHB20" s="311"/>
      <c r="FHC20" s="311"/>
      <c r="FHD20" s="311"/>
      <c r="FHE20" s="311"/>
      <c r="FHF20" s="311"/>
      <c r="FHG20" s="311"/>
      <c r="FHH20" s="311"/>
      <c r="FHI20" s="311"/>
      <c r="FHJ20" s="311"/>
      <c r="FHK20" s="311"/>
      <c r="FHL20" s="311"/>
      <c r="FHM20" s="311"/>
      <c r="FHN20" s="311"/>
      <c r="FHO20" s="311"/>
      <c r="FHP20" s="311"/>
      <c r="FHQ20" s="311"/>
      <c r="FHR20" s="311"/>
      <c r="FHS20" s="311"/>
      <c r="FHT20" s="311"/>
      <c r="FHU20" s="311"/>
      <c r="FHV20" s="311"/>
      <c r="FHW20" s="311"/>
      <c r="FHX20" s="311"/>
      <c r="FHY20" s="311"/>
      <c r="FHZ20" s="311"/>
      <c r="FIA20" s="311"/>
      <c r="FIB20" s="311"/>
      <c r="FIC20" s="311"/>
      <c r="FID20" s="311"/>
      <c r="FIE20" s="311"/>
      <c r="FIF20" s="311"/>
      <c r="FIG20" s="311"/>
      <c r="FIH20" s="311"/>
      <c r="FII20" s="311"/>
      <c r="FIJ20" s="311"/>
      <c r="FIK20" s="311"/>
      <c r="FIL20" s="311"/>
      <c r="FIM20" s="311"/>
      <c r="FIN20" s="311"/>
      <c r="FIO20" s="311"/>
      <c r="FIP20" s="311"/>
      <c r="FIQ20" s="311"/>
      <c r="FIR20" s="311"/>
      <c r="FIS20" s="311"/>
      <c r="FIT20" s="311"/>
      <c r="FIU20" s="311"/>
      <c r="FIV20" s="311"/>
      <c r="FIW20" s="311"/>
      <c r="FIX20" s="311"/>
      <c r="FIY20" s="311"/>
      <c r="FIZ20" s="311"/>
      <c r="FJA20" s="311"/>
      <c r="FJB20" s="311"/>
      <c r="FJC20" s="311"/>
      <c r="FJD20" s="311"/>
      <c r="FJE20" s="311"/>
      <c r="FJF20" s="311"/>
      <c r="FJG20" s="311"/>
      <c r="FJH20" s="311"/>
      <c r="FJI20" s="311"/>
      <c r="FJJ20" s="311"/>
      <c r="FJK20" s="311"/>
      <c r="FJL20" s="311"/>
      <c r="FJM20" s="311"/>
      <c r="FJN20" s="311"/>
      <c r="FJO20" s="311"/>
      <c r="FJP20" s="311"/>
      <c r="FJQ20" s="311"/>
      <c r="FJR20" s="311"/>
      <c r="FJS20" s="311"/>
      <c r="FJT20" s="311"/>
      <c r="FJU20" s="311"/>
      <c r="FJV20" s="311"/>
      <c r="FJW20" s="311"/>
      <c r="FJX20" s="311"/>
      <c r="FJY20" s="311"/>
      <c r="FJZ20" s="311"/>
      <c r="FKA20" s="311"/>
      <c r="FKB20" s="311"/>
      <c r="FKC20" s="311"/>
      <c r="FKD20" s="311"/>
      <c r="FKE20" s="311"/>
      <c r="FKF20" s="311"/>
      <c r="FKG20" s="311"/>
      <c r="FKH20" s="311"/>
      <c r="FKI20" s="311"/>
      <c r="FKJ20" s="311"/>
      <c r="FKK20" s="311"/>
      <c r="FKL20" s="311"/>
      <c r="FKM20" s="311"/>
      <c r="FKN20" s="311"/>
      <c r="FKO20" s="311"/>
      <c r="FKP20" s="311"/>
      <c r="FKQ20" s="311"/>
      <c r="FKR20" s="311"/>
      <c r="FKS20" s="311"/>
      <c r="FKT20" s="311"/>
      <c r="FKU20" s="311"/>
      <c r="FKV20" s="311"/>
      <c r="FKW20" s="311"/>
      <c r="FKX20" s="311"/>
      <c r="FKY20" s="311"/>
      <c r="FKZ20" s="311"/>
      <c r="FLA20" s="311"/>
      <c r="FLB20" s="311"/>
      <c r="FLC20" s="311"/>
      <c r="FLD20" s="311"/>
      <c r="FLE20" s="311"/>
      <c r="FLF20" s="311"/>
      <c r="FLG20" s="311"/>
      <c r="FLH20" s="311"/>
      <c r="FLI20" s="311"/>
      <c r="FLJ20" s="311"/>
      <c r="FLK20" s="311"/>
      <c r="FLL20" s="311"/>
      <c r="FLM20" s="311"/>
      <c r="FLN20" s="311"/>
      <c r="FLO20" s="311"/>
      <c r="FLP20" s="311"/>
      <c r="FLQ20" s="311"/>
      <c r="FLR20" s="311"/>
      <c r="FLS20" s="311"/>
      <c r="FLT20" s="311"/>
      <c r="FLU20" s="311"/>
      <c r="FLV20" s="311"/>
      <c r="FLW20" s="311"/>
      <c r="FLX20" s="311"/>
      <c r="FLY20" s="311"/>
      <c r="FLZ20" s="311"/>
      <c r="FMA20" s="311"/>
      <c r="FMB20" s="311"/>
      <c r="FMC20" s="311"/>
      <c r="FMD20" s="311"/>
      <c r="FME20" s="311"/>
      <c r="FMF20" s="311"/>
      <c r="FMG20" s="311"/>
      <c r="FMH20" s="311"/>
      <c r="FMI20" s="311"/>
      <c r="FMJ20" s="311"/>
      <c r="FMK20" s="311"/>
      <c r="FML20" s="311"/>
      <c r="FMM20" s="311"/>
      <c r="FMN20" s="311"/>
      <c r="FMO20" s="311"/>
      <c r="FMP20" s="311"/>
      <c r="FMQ20" s="311"/>
      <c r="FMR20" s="311"/>
      <c r="FMS20" s="311"/>
      <c r="FMT20" s="311"/>
      <c r="FMU20" s="311"/>
      <c r="FMV20" s="311"/>
      <c r="FMW20" s="311"/>
      <c r="FMX20" s="311"/>
      <c r="FMY20" s="311"/>
      <c r="FMZ20" s="311"/>
      <c r="FNA20" s="311"/>
      <c r="FNB20" s="311"/>
      <c r="FNC20" s="311"/>
      <c r="FND20" s="311"/>
      <c r="FNE20" s="311"/>
      <c r="FNF20" s="311"/>
      <c r="FNG20" s="311"/>
      <c r="FNH20" s="311"/>
      <c r="FNI20" s="311"/>
      <c r="FNJ20" s="311"/>
      <c r="FNK20" s="311"/>
      <c r="FNL20" s="311"/>
      <c r="FNM20" s="311"/>
      <c r="FNN20" s="311"/>
      <c r="FNO20" s="311"/>
      <c r="FNP20" s="311"/>
      <c r="FNQ20" s="311"/>
      <c r="FNR20" s="311"/>
      <c r="FNS20" s="311"/>
      <c r="FNT20" s="311"/>
      <c r="FNU20" s="311"/>
      <c r="FNV20" s="311"/>
      <c r="FNW20" s="311"/>
      <c r="FNX20" s="311"/>
      <c r="FNY20" s="311"/>
      <c r="FNZ20" s="311"/>
      <c r="FOA20" s="311"/>
      <c r="FOB20" s="311"/>
      <c r="FOC20" s="311"/>
      <c r="FOD20" s="311"/>
      <c r="FOE20" s="311"/>
      <c r="FOF20" s="311"/>
      <c r="FOG20" s="311"/>
      <c r="FOH20" s="311"/>
      <c r="FOI20" s="311"/>
      <c r="FOJ20" s="311"/>
      <c r="FOK20" s="311"/>
      <c r="FOL20" s="311"/>
      <c r="FOM20" s="311"/>
      <c r="FON20" s="311"/>
      <c r="FOO20" s="311"/>
      <c r="FOP20" s="311"/>
      <c r="FOQ20" s="311"/>
      <c r="FOR20" s="311"/>
      <c r="FOS20" s="311"/>
      <c r="FOT20" s="311"/>
      <c r="FOU20" s="311"/>
      <c r="FOV20" s="311"/>
      <c r="FOW20" s="311"/>
      <c r="FOX20" s="311"/>
      <c r="FOY20" s="311"/>
      <c r="FOZ20" s="311"/>
      <c r="FPA20" s="311"/>
      <c r="FPB20" s="311"/>
      <c r="FPC20" s="311"/>
      <c r="FPD20" s="311"/>
      <c r="FPE20" s="311"/>
      <c r="FPF20" s="311"/>
      <c r="FPG20" s="311"/>
      <c r="FPH20" s="311"/>
      <c r="FPI20" s="311"/>
      <c r="FPJ20" s="311"/>
      <c r="FPK20" s="311"/>
      <c r="FPL20" s="311"/>
      <c r="FPM20" s="311"/>
      <c r="FPN20" s="311"/>
      <c r="FPO20" s="311"/>
      <c r="FPP20" s="311"/>
      <c r="FPQ20" s="311"/>
      <c r="FPR20" s="311"/>
      <c r="FPS20" s="311"/>
      <c r="FPT20" s="311"/>
      <c r="FPU20" s="311"/>
      <c r="FPV20" s="311"/>
      <c r="FPW20" s="311"/>
      <c r="FPX20" s="311"/>
      <c r="FPY20" s="311"/>
      <c r="FPZ20" s="311"/>
      <c r="FQA20" s="311"/>
      <c r="FQB20" s="311"/>
      <c r="FQC20" s="311"/>
      <c r="FQD20" s="311"/>
      <c r="FQE20" s="311"/>
      <c r="FQF20" s="311"/>
      <c r="FQG20" s="311"/>
      <c r="FQH20" s="311"/>
      <c r="FQI20" s="311"/>
      <c r="FQJ20" s="311"/>
      <c r="FQK20" s="311"/>
      <c r="FQL20" s="311"/>
      <c r="FQM20" s="311"/>
      <c r="FQN20" s="311"/>
      <c r="FQO20" s="311"/>
      <c r="FQP20" s="311"/>
      <c r="FQQ20" s="311"/>
      <c r="FQR20" s="311"/>
      <c r="FQS20" s="311"/>
      <c r="FQT20" s="311"/>
      <c r="FQU20" s="311"/>
      <c r="FQV20" s="311"/>
      <c r="FQW20" s="311"/>
      <c r="FQX20" s="311"/>
      <c r="FQY20" s="311"/>
      <c r="FQZ20" s="311"/>
      <c r="FRA20" s="311"/>
      <c r="FRB20" s="311"/>
      <c r="FRC20" s="311"/>
      <c r="FRD20" s="311"/>
      <c r="FRE20" s="311"/>
      <c r="FRF20" s="311"/>
      <c r="FRG20" s="311"/>
      <c r="FRH20" s="311"/>
      <c r="FRI20" s="311"/>
      <c r="FRJ20" s="311"/>
      <c r="FRK20" s="311"/>
      <c r="FRL20" s="311"/>
      <c r="FRM20" s="311"/>
      <c r="FRN20" s="311"/>
      <c r="FRO20" s="311"/>
      <c r="FRP20" s="311"/>
      <c r="FRQ20" s="311"/>
      <c r="FRR20" s="311"/>
      <c r="FRS20" s="311"/>
      <c r="FRT20" s="311"/>
      <c r="FRU20" s="311"/>
      <c r="FRV20" s="311"/>
      <c r="FRW20" s="311"/>
      <c r="FRX20" s="311"/>
      <c r="FRY20" s="311"/>
      <c r="FRZ20" s="311"/>
      <c r="FSA20" s="311"/>
      <c r="FSB20" s="311"/>
      <c r="FSC20" s="311"/>
      <c r="FSD20" s="311"/>
      <c r="FSE20" s="311"/>
      <c r="FSF20" s="311"/>
      <c r="FSG20" s="311"/>
      <c r="FSH20" s="311"/>
      <c r="FSI20" s="311"/>
      <c r="FSJ20" s="311"/>
      <c r="FSK20" s="311"/>
      <c r="FSL20" s="311"/>
      <c r="FSM20" s="311"/>
      <c r="FSN20" s="311"/>
      <c r="FSO20" s="311"/>
      <c r="FSP20" s="311"/>
      <c r="FSQ20" s="311"/>
      <c r="FSR20" s="311"/>
      <c r="FSS20" s="311"/>
      <c r="FST20" s="311"/>
      <c r="FSU20" s="311"/>
      <c r="FSV20" s="311"/>
      <c r="FSW20" s="311"/>
      <c r="FSX20" s="311"/>
      <c r="FSY20" s="311"/>
      <c r="FSZ20" s="311"/>
      <c r="FTA20" s="311"/>
      <c r="FTB20" s="311"/>
      <c r="FTC20" s="311"/>
      <c r="FTD20" s="311"/>
      <c r="FTE20" s="311"/>
      <c r="FTF20" s="311"/>
      <c r="FTG20" s="311"/>
      <c r="FTH20" s="311"/>
      <c r="FTI20" s="311"/>
      <c r="FTJ20" s="311"/>
      <c r="FTK20" s="311"/>
      <c r="FTL20" s="311"/>
      <c r="FTM20" s="311"/>
      <c r="FTN20" s="311"/>
      <c r="FTO20" s="311"/>
      <c r="FTP20" s="311"/>
      <c r="FTQ20" s="311"/>
      <c r="FTR20" s="311"/>
      <c r="FTS20" s="311"/>
      <c r="FTT20" s="311"/>
      <c r="FTU20" s="311"/>
      <c r="FTV20" s="311"/>
      <c r="FTW20" s="311"/>
      <c r="FTX20" s="311"/>
      <c r="FTY20" s="311"/>
      <c r="FTZ20" s="311"/>
      <c r="FUA20" s="311"/>
      <c r="FUB20" s="311"/>
      <c r="FUC20" s="311"/>
      <c r="FUD20" s="311"/>
      <c r="FUE20" s="311"/>
      <c r="FUF20" s="311"/>
      <c r="FUG20" s="311"/>
      <c r="FUH20" s="311"/>
      <c r="FUI20" s="311"/>
      <c r="FUJ20" s="311"/>
      <c r="FUK20" s="311"/>
      <c r="FUL20" s="311"/>
      <c r="FUM20" s="311"/>
      <c r="FUN20" s="311"/>
      <c r="FUO20" s="311"/>
      <c r="FUP20" s="311"/>
      <c r="FUQ20" s="311"/>
      <c r="FUR20" s="311"/>
      <c r="FUS20" s="311"/>
      <c r="FUT20" s="311"/>
      <c r="FUU20" s="311"/>
      <c r="FUV20" s="311"/>
      <c r="FUW20" s="311"/>
      <c r="FUX20" s="311"/>
      <c r="FUY20" s="311"/>
      <c r="FUZ20" s="311"/>
      <c r="FVA20" s="311"/>
      <c r="FVB20" s="311"/>
      <c r="FVC20" s="311"/>
      <c r="FVD20" s="311"/>
      <c r="FVE20" s="311"/>
      <c r="FVF20" s="311"/>
      <c r="FVG20" s="311"/>
      <c r="FVH20" s="311"/>
      <c r="FVI20" s="311"/>
      <c r="FVJ20" s="311"/>
      <c r="FVK20" s="311"/>
      <c r="FVL20" s="311"/>
      <c r="FVM20" s="311"/>
      <c r="FVN20" s="311"/>
      <c r="FVO20" s="311"/>
      <c r="FVP20" s="311"/>
      <c r="FVQ20" s="311"/>
      <c r="FVR20" s="311"/>
      <c r="FVS20" s="311"/>
      <c r="FVT20" s="311"/>
      <c r="FVU20" s="311"/>
      <c r="FVV20" s="311"/>
      <c r="FVW20" s="311"/>
      <c r="FVX20" s="311"/>
      <c r="FVY20" s="311"/>
      <c r="FVZ20" s="311"/>
      <c r="FWA20" s="311"/>
      <c r="FWB20" s="311"/>
      <c r="FWC20" s="311"/>
      <c r="FWD20" s="311"/>
      <c r="FWE20" s="311"/>
      <c r="FWF20" s="311"/>
      <c r="FWG20" s="311"/>
      <c r="FWH20" s="311"/>
      <c r="FWI20" s="311"/>
      <c r="FWJ20" s="311"/>
      <c r="FWK20" s="311"/>
      <c r="FWL20" s="311"/>
      <c r="FWM20" s="311"/>
      <c r="FWN20" s="311"/>
      <c r="FWO20" s="311"/>
      <c r="FWP20" s="311"/>
      <c r="FWQ20" s="311"/>
      <c r="FWR20" s="311"/>
      <c r="FWS20" s="311"/>
      <c r="FWT20" s="311"/>
      <c r="FWU20" s="311"/>
      <c r="FWV20" s="311"/>
      <c r="FWW20" s="311"/>
      <c r="FWX20" s="311"/>
      <c r="FWY20" s="311"/>
      <c r="FWZ20" s="311"/>
      <c r="FXA20" s="311"/>
      <c r="FXB20" s="311"/>
      <c r="FXC20" s="311"/>
      <c r="FXD20" s="311"/>
      <c r="FXE20" s="311"/>
      <c r="FXF20" s="311"/>
      <c r="FXG20" s="311"/>
      <c r="FXH20" s="311"/>
      <c r="FXI20" s="311"/>
      <c r="FXJ20" s="311"/>
      <c r="FXK20" s="311"/>
      <c r="FXL20" s="311"/>
      <c r="FXM20" s="311"/>
      <c r="FXN20" s="311"/>
      <c r="FXO20" s="311"/>
      <c r="FXP20" s="311"/>
      <c r="FXQ20" s="311"/>
      <c r="FXR20" s="311"/>
      <c r="FXS20" s="311"/>
      <c r="FXT20" s="311"/>
      <c r="FXU20" s="311"/>
      <c r="FXV20" s="311"/>
      <c r="FXW20" s="311"/>
      <c r="FXX20" s="311"/>
      <c r="FXY20" s="311"/>
      <c r="FXZ20" s="311"/>
      <c r="FYA20" s="311"/>
      <c r="FYB20" s="311"/>
      <c r="FYC20" s="311"/>
      <c r="FYD20" s="311"/>
      <c r="FYE20" s="311"/>
      <c r="FYF20" s="311"/>
      <c r="FYG20" s="311"/>
      <c r="FYH20" s="311"/>
      <c r="FYI20" s="311"/>
      <c r="FYJ20" s="311"/>
      <c r="FYK20" s="311"/>
      <c r="FYL20" s="311"/>
      <c r="FYM20" s="311"/>
      <c r="FYN20" s="311"/>
      <c r="FYO20" s="311"/>
      <c r="FYP20" s="311"/>
      <c r="FYQ20" s="311"/>
      <c r="FYR20" s="311"/>
      <c r="FYS20" s="311"/>
      <c r="FYT20" s="311"/>
      <c r="FYU20" s="311"/>
      <c r="FYV20" s="311"/>
      <c r="FYW20" s="311"/>
      <c r="FYX20" s="311"/>
      <c r="FYY20" s="311"/>
      <c r="FYZ20" s="311"/>
      <c r="FZA20" s="311"/>
      <c r="FZB20" s="311"/>
      <c r="FZC20" s="311"/>
      <c r="FZD20" s="311"/>
      <c r="FZE20" s="311"/>
      <c r="FZF20" s="311"/>
      <c r="FZG20" s="311"/>
      <c r="FZH20" s="311"/>
      <c r="FZI20" s="311"/>
      <c r="FZJ20" s="311"/>
      <c r="FZK20" s="311"/>
      <c r="FZL20" s="311"/>
      <c r="FZM20" s="311"/>
      <c r="FZN20" s="311"/>
      <c r="FZO20" s="311"/>
      <c r="FZP20" s="311"/>
      <c r="FZQ20" s="311"/>
      <c r="FZR20" s="311"/>
      <c r="FZS20" s="311"/>
      <c r="FZT20" s="311"/>
      <c r="FZU20" s="311"/>
      <c r="FZV20" s="311"/>
      <c r="FZW20" s="311"/>
      <c r="FZX20" s="311"/>
      <c r="FZY20" s="311"/>
      <c r="FZZ20" s="311"/>
      <c r="GAA20" s="311"/>
      <c r="GAB20" s="311"/>
      <c r="GAC20" s="311"/>
      <c r="GAD20" s="311"/>
      <c r="GAE20" s="311"/>
      <c r="GAF20" s="311"/>
      <c r="GAG20" s="311"/>
      <c r="GAH20" s="311"/>
      <c r="GAI20" s="311"/>
      <c r="GAJ20" s="311"/>
      <c r="GAK20" s="311"/>
      <c r="GAL20" s="311"/>
      <c r="GAM20" s="311"/>
      <c r="GAN20" s="311"/>
      <c r="GAO20" s="311"/>
      <c r="GAP20" s="311"/>
      <c r="GAQ20" s="311"/>
      <c r="GAR20" s="311"/>
      <c r="GAS20" s="311"/>
      <c r="GAT20" s="311"/>
      <c r="GAU20" s="311"/>
      <c r="GAV20" s="311"/>
      <c r="GAW20" s="311"/>
      <c r="GAX20" s="311"/>
      <c r="GAY20" s="311"/>
      <c r="GAZ20" s="311"/>
      <c r="GBA20" s="311"/>
      <c r="GBB20" s="311"/>
      <c r="GBC20" s="311"/>
      <c r="GBD20" s="311"/>
      <c r="GBE20" s="311"/>
      <c r="GBF20" s="311"/>
      <c r="GBG20" s="311"/>
      <c r="GBH20" s="311"/>
      <c r="GBI20" s="311"/>
      <c r="GBJ20" s="311"/>
      <c r="GBK20" s="311"/>
      <c r="GBL20" s="311"/>
      <c r="GBM20" s="311"/>
      <c r="GBN20" s="311"/>
      <c r="GBO20" s="311"/>
      <c r="GBP20" s="311"/>
      <c r="GBQ20" s="311"/>
      <c r="GBR20" s="311"/>
      <c r="GBS20" s="311"/>
      <c r="GBT20" s="311"/>
      <c r="GBU20" s="311"/>
      <c r="GBV20" s="311"/>
      <c r="GBW20" s="311"/>
      <c r="GBX20" s="311"/>
      <c r="GBY20" s="311"/>
      <c r="GBZ20" s="311"/>
      <c r="GCA20" s="311"/>
      <c r="GCB20" s="311"/>
      <c r="GCC20" s="311"/>
      <c r="GCD20" s="311"/>
      <c r="GCE20" s="311"/>
      <c r="GCF20" s="311"/>
      <c r="GCG20" s="311"/>
      <c r="GCH20" s="311"/>
      <c r="GCI20" s="311"/>
      <c r="GCJ20" s="311"/>
      <c r="GCK20" s="311"/>
      <c r="GCL20" s="311"/>
      <c r="GCM20" s="311"/>
      <c r="GCN20" s="311"/>
      <c r="GCO20" s="311"/>
      <c r="GCP20" s="311"/>
      <c r="GCQ20" s="311"/>
      <c r="GCR20" s="311"/>
      <c r="GCS20" s="311"/>
      <c r="GCT20" s="311"/>
      <c r="GCU20" s="311"/>
      <c r="GCV20" s="311"/>
      <c r="GCW20" s="311"/>
      <c r="GCX20" s="311"/>
      <c r="GCY20" s="311"/>
      <c r="GCZ20" s="311"/>
      <c r="GDA20" s="311"/>
      <c r="GDB20" s="311"/>
      <c r="GDC20" s="311"/>
      <c r="GDD20" s="311"/>
      <c r="GDE20" s="311"/>
      <c r="GDF20" s="311"/>
      <c r="GDG20" s="311"/>
      <c r="GDH20" s="311"/>
      <c r="GDI20" s="311"/>
      <c r="GDJ20" s="311"/>
      <c r="GDK20" s="311"/>
      <c r="GDL20" s="311"/>
      <c r="GDM20" s="311"/>
      <c r="GDN20" s="311"/>
      <c r="GDO20" s="311"/>
      <c r="GDP20" s="311"/>
      <c r="GDQ20" s="311"/>
      <c r="GDR20" s="311"/>
      <c r="GDS20" s="311"/>
      <c r="GDT20" s="311"/>
      <c r="GDU20" s="311"/>
      <c r="GDV20" s="311"/>
      <c r="GDW20" s="311"/>
      <c r="GDX20" s="311"/>
      <c r="GDY20" s="311"/>
      <c r="GDZ20" s="311"/>
      <c r="GEA20" s="311"/>
      <c r="GEB20" s="311"/>
      <c r="GEC20" s="311"/>
      <c r="GED20" s="311"/>
      <c r="GEE20" s="311"/>
      <c r="GEF20" s="311"/>
      <c r="GEG20" s="311"/>
      <c r="GEH20" s="311"/>
      <c r="GEI20" s="311"/>
      <c r="GEJ20" s="311"/>
      <c r="GEK20" s="311"/>
      <c r="GEL20" s="311"/>
      <c r="GEM20" s="311"/>
      <c r="GEN20" s="311"/>
      <c r="GEO20" s="311"/>
      <c r="GEP20" s="311"/>
      <c r="GEQ20" s="311"/>
      <c r="GER20" s="311"/>
      <c r="GES20" s="311"/>
      <c r="GET20" s="311"/>
      <c r="GEU20" s="311"/>
      <c r="GEV20" s="311"/>
      <c r="GEW20" s="311"/>
      <c r="GEX20" s="311"/>
      <c r="GEY20" s="311"/>
      <c r="GEZ20" s="311"/>
      <c r="GFA20" s="311"/>
      <c r="GFB20" s="311"/>
      <c r="GFC20" s="311"/>
      <c r="GFD20" s="311"/>
      <c r="GFE20" s="311"/>
      <c r="GFF20" s="311"/>
      <c r="GFG20" s="311"/>
      <c r="GFH20" s="311"/>
      <c r="GFI20" s="311"/>
      <c r="GFJ20" s="311"/>
      <c r="GFK20" s="311"/>
      <c r="GFL20" s="311"/>
      <c r="GFM20" s="311"/>
      <c r="GFN20" s="311"/>
      <c r="GFO20" s="311"/>
      <c r="GFP20" s="311"/>
      <c r="GFQ20" s="311"/>
      <c r="GFR20" s="311"/>
      <c r="GFS20" s="311"/>
      <c r="GFT20" s="311"/>
      <c r="GFU20" s="311"/>
      <c r="GFV20" s="311"/>
      <c r="GFW20" s="311"/>
      <c r="GFX20" s="311"/>
      <c r="GFY20" s="311"/>
      <c r="GFZ20" s="311"/>
      <c r="GGA20" s="311"/>
      <c r="GGB20" s="311"/>
      <c r="GGC20" s="311"/>
      <c r="GGD20" s="311"/>
      <c r="GGE20" s="311"/>
      <c r="GGF20" s="311"/>
      <c r="GGG20" s="311"/>
      <c r="GGH20" s="311"/>
      <c r="GGI20" s="311"/>
      <c r="GGJ20" s="311"/>
      <c r="GGK20" s="311"/>
      <c r="GGL20" s="311"/>
      <c r="GGM20" s="311"/>
      <c r="GGN20" s="311"/>
      <c r="GGO20" s="311"/>
      <c r="GGP20" s="311"/>
      <c r="GGQ20" s="311"/>
      <c r="GGR20" s="311"/>
      <c r="GGS20" s="311"/>
      <c r="GGT20" s="311"/>
      <c r="GGU20" s="311"/>
      <c r="GGV20" s="311"/>
      <c r="GGW20" s="311"/>
      <c r="GGX20" s="311"/>
      <c r="GGY20" s="311"/>
      <c r="GGZ20" s="311"/>
      <c r="GHA20" s="311"/>
      <c r="GHB20" s="311"/>
      <c r="GHC20" s="311"/>
      <c r="GHD20" s="311"/>
      <c r="GHE20" s="311"/>
      <c r="GHF20" s="311"/>
      <c r="GHG20" s="311"/>
      <c r="GHH20" s="311"/>
      <c r="GHI20" s="311"/>
      <c r="GHJ20" s="311"/>
      <c r="GHK20" s="311"/>
      <c r="GHL20" s="311"/>
      <c r="GHM20" s="311"/>
      <c r="GHN20" s="311"/>
      <c r="GHO20" s="311"/>
      <c r="GHP20" s="311"/>
      <c r="GHQ20" s="311"/>
      <c r="GHR20" s="311"/>
      <c r="GHS20" s="311"/>
      <c r="GHT20" s="311"/>
      <c r="GHU20" s="311"/>
      <c r="GHV20" s="311"/>
      <c r="GHW20" s="311"/>
      <c r="GHX20" s="311"/>
      <c r="GHY20" s="311"/>
      <c r="GHZ20" s="311"/>
      <c r="GIA20" s="311"/>
      <c r="GIB20" s="311"/>
      <c r="GIC20" s="311"/>
      <c r="GID20" s="311"/>
      <c r="GIE20" s="311"/>
      <c r="GIF20" s="311"/>
      <c r="GIG20" s="311"/>
      <c r="GIH20" s="311"/>
      <c r="GII20" s="311"/>
      <c r="GIJ20" s="311"/>
      <c r="GIK20" s="311"/>
      <c r="GIL20" s="311"/>
      <c r="GIM20" s="311"/>
      <c r="GIN20" s="311"/>
      <c r="GIO20" s="311"/>
      <c r="GIP20" s="311"/>
      <c r="GIQ20" s="311"/>
      <c r="GIR20" s="311"/>
      <c r="GIS20" s="311"/>
      <c r="GIT20" s="311"/>
      <c r="GIU20" s="311"/>
      <c r="GIV20" s="311"/>
      <c r="GIW20" s="311"/>
      <c r="GIX20" s="311"/>
      <c r="GIY20" s="311"/>
      <c r="GIZ20" s="311"/>
      <c r="GJA20" s="311"/>
      <c r="GJB20" s="311"/>
      <c r="GJC20" s="311"/>
      <c r="GJD20" s="311"/>
      <c r="GJE20" s="311"/>
      <c r="GJF20" s="311"/>
      <c r="GJG20" s="311"/>
      <c r="GJH20" s="311"/>
      <c r="GJI20" s="311"/>
      <c r="GJJ20" s="311"/>
      <c r="GJK20" s="311"/>
      <c r="GJL20" s="311"/>
      <c r="GJM20" s="311"/>
      <c r="GJN20" s="311"/>
      <c r="GJO20" s="311"/>
      <c r="GJP20" s="311"/>
      <c r="GJQ20" s="311"/>
      <c r="GJR20" s="311"/>
      <c r="GJS20" s="311"/>
      <c r="GJT20" s="311"/>
      <c r="GJU20" s="311"/>
      <c r="GJV20" s="311"/>
      <c r="GJW20" s="311"/>
      <c r="GJX20" s="311"/>
      <c r="GJY20" s="311"/>
      <c r="GJZ20" s="311"/>
      <c r="GKA20" s="311"/>
      <c r="GKB20" s="311"/>
      <c r="GKC20" s="311"/>
      <c r="GKD20" s="311"/>
      <c r="GKE20" s="311"/>
      <c r="GKF20" s="311"/>
      <c r="GKG20" s="311"/>
      <c r="GKH20" s="311"/>
      <c r="GKI20" s="311"/>
      <c r="GKJ20" s="311"/>
      <c r="GKK20" s="311"/>
      <c r="GKL20" s="311"/>
      <c r="GKM20" s="311"/>
      <c r="GKN20" s="311"/>
      <c r="GKO20" s="311"/>
      <c r="GKP20" s="311"/>
      <c r="GKQ20" s="311"/>
      <c r="GKR20" s="311"/>
      <c r="GKS20" s="311"/>
      <c r="GKT20" s="311"/>
      <c r="GKU20" s="311"/>
      <c r="GKV20" s="311"/>
      <c r="GKW20" s="311"/>
      <c r="GKX20" s="311"/>
      <c r="GKY20" s="311"/>
      <c r="GKZ20" s="311"/>
      <c r="GLA20" s="311"/>
      <c r="GLB20" s="311"/>
      <c r="GLC20" s="311"/>
      <c r="GLD20" s="311"/>
      <c r="GLE20" s="311"/>
      <c r="GLF20" s="311"/>
      <c r="GLG20" s="311"/>
      <c r="GLH20" s="311"/>
      <c r="GLI20" s="311"/>
      <c r="GLJ20" s="311"/>
      <c r="GLK20" s="311"/>
      <c r="GLL20" s="311"/>
      <c r="GLM20" s="311"/>
      <c r="GLN20" s="311"/>
      <c r="GLO20" s="311"/>
      <c r="GLP20" s="311"/>
      <c r="GLQ20" s="311"/>
      <c r="GLR20" s="311"/>
      <c r="GLS20" s="311"/>
      <c r="GLT20" s="311"/>
      <c r="GLU20" s="311"/>
      <c r="GLV20" s="311"/>
      <c r="GLW20" s="311"/>
      <c r="GLX20" s="311"/>
      <c r="GLY20" s="311"/>
      <c r="GLZ20" s="311"/>
      <c r="GMA20" s="311"/>
      <c r="GMB20" s="311"/>
      <c r="GMC20" s="311"/>
      <c r="GMD20" s="311"/>
      <c r="GME20" s="311"/>
      <c r="GMF20" s="311"/>
      <c r="GMG20" s="311"/>
      <c r="GMH20" s="311"/>
      <c r="GMI20" s="311"/>
      <c r="GMJ20" s="311"/>
      <c r="GMK20" s="311"/>
      <c r="GML20" s="311"/>
      <c r="GMM20" s="311"/>
      <c r="GMN20" s="311"/>
      <c r="GMO20" s="311"/>
      <c r="GMP20" s="311"/>
      <c r="GMQ20" s="311"/>
      <c r="GMR20" s="311"/>
      <c r="GMS20" s="311"/>
      <c r="GMT20" s="311"/>
      <c r="GMU20" s="311"/>
      <c r="GMV20" s="311"/>
      <c r="GMW20" s="311"/>
      <c r="GMX20" s="311"/>
      <c r="GMY20" s="311"/>
      <c r="GMZ20" s="311"/>
      <c r="GNA20" s="311"/>
      <c r="GNB20" s="311"/>
      <c r="GNC20" s="311"/>
      <c r="GND20" s="311"/>
      <c r="GNE20" s="311"/>
      <c r="GNF20" s="311"/>
      <c r="GNG20" s="311"/>
      <c r="GNH20" s="311"/>
      <c r="GNI20" s="311"/>
      <c r="GNJ20" s="311"/>
      <c r="GNK20" s="311"/>
      <c r="GNL20" s="311"/>
      <c r="GNM20" s="311"/>
      <c r="GNN20" s="311"/>
      <c r="GNO20" s="311"/>
      <c r="GNP20" s="311"/>
      <c r="GNQ20" s="311"/>
      <c r="GNR20" s="311"/>
      <c r="GNS20" s="311"/>
      <c r="GNT20" s="311"/>
      <c r="GNU20" s="311"/>
      <c r="GNV20" s="311"/>
      <c r="GNW20" s="311"/>
      <c r="GNX20" s="311"/>
      <c r="GNY20" s="311"/>
      <c r="GNZ20" s="311"/>
      <c r="GOA20" s="311"/>
      <c r="GOB20" s="311"/>
      <c r="GOC20" s="311"/>
      <c r="GOD20" s="311"/>
      <c r="GOE20" s="311"/>
      <c r="GOF20" s="311"/>
      <c r="GOG20" s="311"/>
      <c r="GOH20" s="311"/>
      <c r="GOI20" s="311"/>
      <c r="GOJ20" s="311"/>
      <c r="GOK20" s="311"/>
      <c r="GOL20" s="311"/>
      <c r="GOM20" s="311"/>
      <c r="GON20" s="311"/>
      <c r="GOO20" s="311"/>
      <c r="GOP20" s="311"/>
      <c r="GOQ20" s="311"/>
      <c r="GOR20" s="311"/>
      <c r="GOS20" s="311"/>
      <c r="GOT20" s="311"/>
      <c r="GOU20" s="311"/>
      <c r="GOV20" s="311"/>
      <c r="GOW20" s="311"/>
      <c r="GOX20" s="311"/>
      <c r="GOY20" s="311"/>
      <c r="GOZ20" s="311"/>
      <c r="GPA20" s="311"/>
      <c r="GPB20" s="311"/>
      <c r="GPC20" s="311"/>
      <c r="GPD20" s="311"/>
      <c r="GPE20" s="311"/>
      <c r="GPF20" s="311"/>
      <c r="GPG20" s="311"/>
      <c r="GPH20" s="311"/>
      <c r="GPI20" s="311"/>
      <c r="GPJ20" s="311"/>
      <c r="GPK20" s="311"/>
      <c r="GPL20" s="311"/>
      <c r="GPM20" s="311"/>
      <c r="GPN20" s="311"/>
      <c r="GPO20" s="311"/>
      <c r="GPP20" s="311"/>
      <c r="GPQ20" s="311"/>
      <c r="GPR20" s="311"/>
      <c r="GPS20" s="311"/>
      <c r="GPT20" s="311"/>
      <c r="GPU20" s="311"/>
      <c r="GPV20" s="311"/>
      <c r="GPW20" s="311"/>
      <c r="GPX20" s="311"/>
      <c r="GPY20" s="311"/>
      <c r="GPZ20" s="311"/>
      <c r="GQA20" s="311"/>
      <c r="GQB20" s="311"/>
      <c r="GQC20" s="311"/>
      <c r="GQD20" s="311"/>
      <c r="GQE20" s="311"/>
      <c r="GQF20" s="311"/>
      <c r="GQG20" s="311"/>
      <c r="GQH20" s="311"/>
      <c r="GQI20" s="311"/>
      <c r="GQJ20" s="311"/>
      <c r="GQK20" s="311"/>
      <c r="GQL20" s="311"/>
      <c r="GQM20" s="311"/>
      <c r="GQN20" s="311"/>
      <c r="GQO20" s="311"/>
      <c r="GQP20" s="311"/>
      <c r="GQQ20" s="311"/>
      <c r="GQR20" s="311"/>
      <c r="GQS20" s="311"/>
      <c r="GQT20" s="311"/>
      <c r="GQU20" s="311"/>
      <c r="GQV20" s="311"/>
      <c r="GQW20" s="311"/>
      <c r="GQX20" s="311"/>
      <c r="GQY20" s="311"/>
      <c r="GQZ20" s="311"/>
      <c r="GRA20" s="311"/>
      <c r="GRB20" s="311"/>
      <c r="GRC20" s="311"/>
      <c r="GRD20" s="311"/>
      <c r="GRE20" s="311"/>
      <c r="GRF20" s="311"/>
      <c r="GRG20" s="311"/>
      <c r="GRH20" s="311"/>
      <c r="GRI20" s="311"/>
      <c r="GRJ20" s="311"/>
      <c r="GRK20" s="311"/>
      <c r="GRL20" s="311"/>
      <c r="GRM20" s="311"/>
      <c r="GRN20" s="311"/>
      <c r="GRO20" s="311"/>
      <c r="GRP20" s="311"/>
      <c r="GRQ20" s="311"/>
      <c r="GRR20" s="311"/>
      <c r="GRS20" s="311"/>
      <c r="GRT20" s="311"/>
      <c r="GRU20" s="311"/>
      <c r="GRV20" s="311"/>
      <c r="GRW20" s="311"/>
      <c r="GRX20" s="311"/>
      <c r="GRY20" s="311"/>
      <c r="GRZ20" s="311"/>
      <c r="GSA20" s="311"/>
      <c r="GSB20" s="311"/>
      <c r="GSC20" s="311"/>
      <c r="GSD20" s="311"/>
      <c r="GSE20" s="311"/>
      <c r="GSF20" s="311"/>
      <c r="GSG20" s="311"/>
      <c r="GSH20" s="311"/>
      <c r="GSI20" s="311"/>
      <c r="GSJ20" s="311"/>
      <c r="GSK20" s="311"/>
      <c r="GSL20" s="311"/>
      <c r="GSM20" s="311"/>
      <c r="GSN20" s="311"/>
      <c r="GSO20" s="311"/>
      <c r="GSP20" s="311"/>
      <c r="GSQ20" s="311"/>
      <c r="GSR20" s="311"/>
      <c r="GSS20" s="311"/>
      <c r="GST20" s="311"/>
      <c r="GSU20" s="311"/>
      <c r="GSV20" s="311"/>
      <c r="GSW20" s="311"/>
      <c r="GSX20" s="311"/>
      <c r="GSY20" s="311"/>
      <c r="GSZ20" s="311"/>
      <c r="GTA20" s="311"/>
      <c r="GTB20" s="311"/>
      <c r="GTC20" s="311"/>
      <c r="GTD20" s="311"/>
      <c r="GTE20" s="311"/>
      <c r="GTF20" s="311"/>
      <c r="GTG20" s="311"/>
      <c r="GTH20" s="311"/>
      <c r="GTI20" s="311"/>
      <c r="GTJ20" s="311"/>
      <c r="GTK20" s="311"/>
      <c r="GTL20" s="311"/>
      <c r="GTM20" s="311"/>
      <c r="GTN20" s="311"/>
      <c r="GTO20" s="311"/>
      <c r="GTP20" s="311"/>
      <c r="GTQ20" s="311"/>
      <c r="GTR20" s="311"/>
      <c r="GTS20" s="311"/>
      <c r="GTT20" s="311"/>
      <c r="GTU20" s="311"/>
      <c r="GTV20" s="311"/>
      <c r="GTW20" s="311"/>
      <c r="GTX20" s="311"/>
      <c r="GTY20" s="311"/>
      <c r="GTZ20" s="311"/>
      <c r="GUA20" s="311"/>
      <c r="GUB20" s="311"/>
      <c r="GUC20" s="311"/>
      <c r="GUD20" s="311"/>
      <c r="GUE20" s="311"/>
      <c r="GUF20" s="311"/>
      <c r="GUG20" s="311"/>
      <c r="GUH20" s="311"/>
      <c r="GUI20" s="311"/>
      <c r="GUJ20" s="311"/>
      <c r="GUK20" s="311"/>
      <c r="GUL20" s="311"/>
      <c r="GUM20" s="311"/>
      <c r="GUN20" s="311"/>
      <c r="GUO20" s="311"/>
      <c r="GUP20" s="311"/>
      <c r="GUQ20" s="311"/>
      <c r="GUR20" s="311"/>
      <c r="GUS20" s="311"/>
      <c r="GUT20" s="311"/>
      <c r="GUU20" s="311"/>
      <c r="GUV20" s="311"/>
      <c r="GUW20" s="311"/>
      <c r="GUX20" s="311"/>
      <c r="GUY20" s="311"/>
      <c r="GUZ20" s="311"/>
      <c r="GVA20" s="311"/>
      <c r="GVB20" s="311"/>
      <c r="GVC20" s="311"/>
      <c r="GVD20" s="311"/>
      <c r="GVE20" s="311"/>
      <c r="GVF20" s="311"/>
      <c r="GVG20" s="311"/>
      <c r="GVH20" s="311"/>
      <c r="GVI20" s="311"/>
      <c r="GVJ20" s="311"/>
      <c r="GVK20" s="311"/>
      <c r="GVL20" s="311"/>
      <c r="GVM20" s="311"/>
      <c r="GVN20" s="311"/>
      <c r="GVO20" s="311"/>
      <c r="GVP20" s="311"/>
      <c r="GVQ20" s="311"/>
      <c r="GVR20" s="311"/>
      <c r="GVS20" s="311"/>
      <c r="GVT20" s="311"/>
      <c r="GVU20" s="311"/>
      <c r="GVV20" s="311"/>
      <c r="GVW20" s="311"/>
      <c r="GVX20" s="311"/>
      <c r="GVY20" s="311"/>
      <c r="GVZ20" s="311"/>
      <c r="GWA20" s="311"/>
      <c r="GWB20" s="311"/>
      <c r="GWC20" s="311"/>
      <c r="GWD20" s="311"/>
      <c r="GWE20" s="311"/>
      <c r="GWF20" s="311"/>
      <c r="GWG20" s="311"/>
      <c r="GWH20" s="311"/>
      <c r="GWI20" s="311"/>
      <c r="GWJ20" s="311"/>
      <c r="GWK20" s="311"/>
      <c r="GWL20" s="311"/>
      <c r="GWM20" s="311"/>
      <c r="GWN20" s="311"/>
      <c r="GWO20" s="311"/>
      <c r="GWP20" s="311"/>
      <c r="GWQ20" s="311"/>
      <c r="GWR20" s="311"/>
      <c r="GWS20" s="311"/>
      <c r="GWT20" s="311"/>
      <c r="GWU20" s="311"/>
      <c r="GWV20" s="311"/>
      <c r="GWW20" s="311"/>
      <c r="GWX20" s="311"/>
      <c r="GWY20" s="311"/>
      <c r="GWZ20" s="311"/>
      <c r="GXA20" s="311"/>
      <c r="GXB20" s="311"/>
      <c r="GXC20" s="311"/>
      <c r="GXD20" s="311"/>
      <c r="GXE20" s="311"/>
      <c r="GXF20" s="311"/>
      <c r="GXG20" s="311"/>
      <c r="GXH20" s="311"/>
      <c r="GXI20" s="311"/>
      <c r="GXJ20" s="311"/>
      <c r="GXK20" s="311"/>
      <c r="GXL20" s="311"/>
      <c r="GXM20" s="311"/>
      <c r="GXN20" s="311"/>
      <c r="GXO20" s="311"/>
      <c r="GXP20" s="311"/>
      <c r="GXQ20" s="311"/>
      <c r="GXR20" s="311"/>
      <c r="GXS20" s="311"/>
      <c r="GXT20" s="311"/>
      <c r="GXU20" s="311"/>
      <c r="GXV20" s="311"/>
      <c r="GXW20" s="311"/>
      <c r="GXX20" s="311"/>
      <c r="GXY20" s="311"/>
      <c r="GXZ20" s="311"/>
      <c r="GYA20" s="311"/>
      <c r="GYB20" s="311"/>
      <c r="GYC20" s="311"/>
      <c r="GYD20" s="311"/>
      <c r="GYE20" s="311"/>
      <c r="GYF20" s="311"/>
      <c r="GYG20" s="311"/>
      <c r="GYH20" s="311"/>
      <c r="GYI20" s="311"/>
      <c r="GYJ20" s="311"/>
      <c r="GYK20" s="311"/>
      <c r="GYL20" s="311"/>
      <c r="GYM20" s="311"/>
      <c r="GYN20" s="311"/>
      <c r="GYO20" s="311"/>
      <c r="GYP20" s="311"/>
      <c r="GYQ20" s="311"/>
      <c r="GYR20" s="311"/>
      <c r="GYS20" s="311"/>
      <c r="GYT20" s="311"/>
      <c r="GYU20" s="311"/>
      <c r="GYV20" s="311"/>
      <c r="GYW20" s="311"/>
      <c r="GYX20" s="311"/>
      <c r="GYY20" s="311"/>
      <c r="GYZ20" s="311"/>
      <c r="GZA20" s="311"/>
      <c r="GZB20" s="311"/>
      <c r="GZC20" s="311"/>
      <c r="GZD20" s="311"/>
      <c r="GZE20" s="311"/>
      <c r="GZF20" s="311"/>
      <c r="GZG20" s="311"/>
      <c r="GZH20" s="311"/>
      <c r="GZI20" s="311"/>
      <c r="GZJ20" s="311"/>
      <c r="GZK20" s="311"/>
      <c r="GZL20" s="311"/>
      <c r="GZM20" s="311"/>
      <c r="GZN20" s="311"/>
      <c r="GZO20" s="311"/>
      <c r="GZP20" s="311"/>
      <c r="GZQ20" s="311"/>
      <c r="GZR20" s="311"/>
      <c r="GZS20" s="311"/>
      <c r="GZT20" s="311"/>
      <c r="GZU20" s="311"/>
      <c r="GZV20" s="311"/>
      <c r="GZW20" s="311"/>
      <c r="GZX20" s="311"/>
      <c r="GZY20" s="311"/>
      <c r="GZZ20" s="311"/>
      <c r="HAA20" s="311"/>
      <c r="HAB20" s="311"/>
      <c r="HAC20" s="311"/>
      <c r="HAD20" s="311"/>
      <c r="HAE20" s="311"/>
      <c r="HAF20" s="311"/>
      <c r="HAG20" s="311"/>
      <c r="HAH20" s="311"/>
      <c r="HAI20" s="311"/>
      <c r="HAJ20" s="311"/>
      <c r="HAK20" s="311"/>
      <c r="HAL20" s="311"/>
      <c r="HAM20" s="311"/>
      <c r="HAN20" s="311"/>
      <c r="HAO20" s="311"/>
      <c r="HAP20" s="311"/>
      <c r="HAQ20" s="311"/>
      <c r="HAR20" s="311"/>
      <c r="HAS20" s="311"/>
      <c r="HAT20" s="311"/>
      <c r="HAU20" s="311"/>
      <c r="HAV20" s="311"/>
      <c r="HAW20" s="311"/>
      <c r="HAX20" s="311"/>
      <c r="HAY20" s="311"/>
      <c r="HAZ20" s="311"/>
      <c r="HBA20" s="311"/>
      <c r="HBB20" s="311"/>
      <c r="HBC20" s="311"/>
      <c r="HBD20" s="311"/>
      <c r="HBE20" s="311"/>
      <c r="HBF20" s="311"/>
      <c r="HBG20" s="311"/>
      <c r="HBH20" s="311"/>
      <c r="HBI20" s="311"/>
      <c r="HBJ20" s="311"/>
      <c r="HBK20" s="311"/>
      <c r="HBL20" s="311"/>
      <c r="HBM20" s="311"/>
      <c r="HBN20" s="311"/>
      <c r="HBO20" s="311"/>
      <c r="HBP20" s="311"/>
      <c r="HBQ20" s="311"/>
      <c r="HBR20" s="311"/>
      <c r="HBS20" s="311"/>
      <c r="HBT20" s="311"/>
      <c r="HBU20" s="311"/>
      <c r="HBV20" s="311"/>
      <c r="HBW20" s="311"/>
      <c r="HBX20" s="311"/>
      <c r="HBY20" s="311"/>
      <c r="HBZ20" s="311"/>
      <c r="HCA20" s="311"/>
      <c r="HCB20" s="311"/>
      <c r="HCC20" s="311"/>
      <c r="HCD20" s="311"/>
      <c r="HCE20" s="311"/>
      <c r="HCF20" s="311"/>
      <c r="HCG20" s="311"/>
      <c r="HCH20" s="311"/>
      <c r="HCI20" s="311"/>
      <c r="HCJ20" s="311"/>
      <c r="HCK20" s="311"/>
      <c r="HCL20" s="311"/>
      <c r="HCM20" s="311"/>
      <c r="HCN20" s="311"/>
      <c r="HCO20" s="311"/>
      <c r="HCP20" s="311"/>
      <c r="HCQ20" s="311"/>
      <c r="HCR20" s="311"/>
      <c r="HCS20" s="311"/>
      <c r="HCT20" s="311"/>
      <c r="HCU20" s="311"/>
      <c r="HCV20" s="311"/>
      <c r="HCW20" s="311"/>
      <c r="HCX20" s="311"/>
      <c r="HCY20" s="311"/>
      <c r="HCZ20" s="311"/>
      <c r="HDA20" s="311"/>
      <c r="HDB20" s="311"/>
      <c r="HDC20" s="311"/>
      <c r="HDD20" s="311"/>
      <c r="HDE20" s="311"/>
      <c r="HDF20" s="311"/>
      <c r="HDG20" s="311"/>
      <c r="HDH20" s="311"/>
      <c r="HDI20" s="311"/>
      <c r="HDJ20" s="311"/>
      <c r="HDK20" s="311"/>
      <c r="HDL20" s="311"/>
      <c r="HDM20" s="311"/>
      <c r="HDN20" s="311"/>
      <c r="HDO20" s="311"/>
      <c r="HDP20" s="311"/>
      <c r="HDQ20" s="311"/>
      <c r="HDR20" s="311"/>
      <c r="HDS20" s="311"/>
      <c r="HDT20" s="311"/>
      <c r="HDU20" s="311"/>
      <c r="HDV20" s="311"/>
      <c r="HDW20" s="311"/>
      <c r="HDX20" s="311"/>
      <c r="HDY20" s="311"/>
      <c r="HDZ20" s="311"/>
      <c r="HEA20" s="311"/>
      <c r="HEB20" s="311"/>
      <c r="HEC20" s="311"/>
      <c r="HED20" s="311"/>
      <c r="HEE20" s="311"/>
      <c r="HEF20" s="311"/>
      <c r="HEG20" s="311"/>
      <c r="HEH20" s="311"/>
      <c r="HEI20" s="311"/>
      <c r="HEJ20" s="311"/>
      <c r="HEK20" s="311"/>
      <c r="HEL20" s="311"/>
      <c r="HEM20" s="311"/>
      <c r="HEN20" s="311"/>
      <c r="HEO20" s="311"/>
      <c r="HEP20" s="311"/>
      <c r="HEQ20" s="311"/>
      <c r="HER20" s="311"/>
      <c r="HES20" s="311"/>
      <c r="HET20" s="311"/>
      <c r="HEU20" s="311"/>
      <c r="HEV20" s="311"/>
      <c r="HEW20" s="311"/>
      <c r="HEX20" s="311"/>
      <c r="HEY20" s="311"/>
      <c r="HEZ20" s="311"/>
      <c r="HFA20" s="311"/>
      <c r="HFB20" s="311"/>
      <c r="HFC20" s="311"/>
      <c r="HFD20" s="311"/>
      <c r="HFE20" s="311"/>
      <c r="HFF20" s="311"/>
      <c r="HFG20" s="311"/>
      <c r="HFH20" s="311"/>
      <c r="HFI20" s="311"/>
      <c r="HFJ20" s="311"/>
      <c r="HFK20" s="311"/>
      <c r="HFL20" s="311"/>
      <c r="HFM20" s="311"/>
      <c r="HFN20" s="311"/>
      <c r="HFO20" s="311"/>
      <c r="HFP20" s="311"/>
      <c r="HFQ20" s="311"/>
      <c r="HFR20" s="311"/>
      <c r="HFS20" s="311"/>
      <c r="HFT20" s="311"/>
      <c r="HFU20" s="311"/>
      <c r="HFV20" s="311"/>
      <c r="HFW20" s="311"/>
      <c r="HFX20" s="311"/>
      <c r="HFY20" s="311"/>
      <c r="HFZ20" s="311"/>
      <c r="HGA20" s="311"/>
      <c r="HGB20" s="311"/>
      <c r="HGC20" s="311"/>
      <c r="HGD20" s="311"/>
      <c r="HGE20" s="311"/>
      <c r="HGF20" s="311"/>
      <c r="HGG20" s="311"/>
      <c r="HGH20" s="311"/>
      <c r="HGI20" s="311"/>
      <c r="HGJ20" s="311"/>
      <c r="HGK20" s="311"/>
      <c r="HGL20" s="311"/>
      <c r="HGM20" s="311"/>
      <c r="HGN20" s="311"/>
      <c r="HGO20" s="311"/>
      <c r="HGP20" s="311"/>
      <c r="HGQ20" s="311"/>
      <c r="HGR20" s="311"/>
      <c r="HGS20" s="311"/>
      <c r="HGT20" s="311"/>
      <c r="HGU20" s="311"/>
      <c r="HGV20" s="311"/>
      <c r="HGW20" s="311"/>
      <c r="HGX20" s="311"/>
      <c r="HGY20" s="311"/>
      <c r="HGZ20" s="311"/>
      <c r="HHA20" s="311"/>
      <c r="HHB20" s="311"/>
      <c r="HHC20" s="311"/>
      <c r="HHD20" s="311"/>
      <c r="HHE20" s="311"/>
      <c r="HHF20" s="311"/>
      <c r="HHG20" s="311"/>
      <c r="HHH20" s="311"/>
      <c r="HHI20" s="311"/>
      <c r="HHJ20" s="311"/>
      <c r="HHK20" s="311"/>
      <c r="HHL20" s="311"/>
      <c r="HHM20" s="311"/>
      <c r="HHN20" s="311"/>
      <c r="HHO20" s="311"/>
      <c r="HHP20" s="311"/>
      <c r="HHQ20" s="311"/>
      <c r="HHR20" s="311"/>
      <c r="HHS20" s="311"/>
      <c r="HHT20" s="311"/>
      <c r="HHU20" s="311"/>
      <c r="HHV20" s="311"/>
      <c r="HHW20" s="311"/>
      <c r="HHX20" s="311"/>
      <c r="HHY20" s="311"/>
      <c r="HHZ20" s="311"/>
      <c r="HIA20" s="311"/>
      <c r="HIB20" s="311"/>
      <c r="HIC20" s="311"/>
      <c r="HID20" s="311"/>
      <c r="HIE20" s="311"/>
      <c r="HIF20" s="311"/>
      <c r="HIG20" s="311"/>
      <c r="HIH20" s="311"/>
      <c r="HII20" s="311"/>
      <c r="HIJ20" s="311"/>
      <c r="HIK20" s="311"/>
      <c r="HIL20" s="311"/>
      <c r="HIM20" s="311"/>
      <c r="HIN20" s="311"/>
      <c r="HIO20" s="311"/>
      <c r="HIP20" s="311"/>
      <c r="HIQ20" s="311"/>
      <c r="HIR20" s="311"/>
      <c r="HIS20" s="311"/>
      <c r="HIT20" s="311"/>
      <c r="HIU20" s="311"/>
      <c r="HIV20" s="311"/>
      <c r="HIW20" s="311"/>
      <c r="HIX20" s="311"/>
      <c r="HIY20" s="311"/>
      <c r="HIZ20" s="311"/>
      <c r="HJA20" s="311"/>
      <c r="HJB20" s="311"/>
      <c r="HJC20" s="311"/>
      <c r="HJD20" s="311"/>
      <c r="HJE20" s="311"/>
      <c r="HJF20" s="311"/>
      <c r="HJG20" s="311"/>
      <c r="HJH20" s="311"/>
      <c r="HJI20" s="311"/>
      <c r="HJJ20" s="311"/>
      <c r="HJK20" s="311"/>
      <c r="HJL20" s="311"/>
      <c r="HJM20" s="311"/>
      <c r="HJN20" s="311"/>
      <c r="HJO20" s="311"/>
      <c r="HJP20" s="311"/>
      <c r="HJQ20" s="311"/>
      <c r="HJR20" s="311"/>
      <c r="HJS20" s="311"/>
      <c r="HJT20" s="311"/>
      <c r="HJU20" s="311"/>
      <c r="HJV20" s="311"/>
      <c r="HJW20" s="311"/>
      <c r="HJX20" s="311"/>
      <c r="HJY20" s="311"/>
      <c r="HJZ20" s="311"/>
      <c r="HKA20" s="311"/>
      <c r="HKB20" s="311"/>
      <c r="HKC20" s="311"/>
      <c r="HKD20" s="311"/>
      <c r="HKE20" s="311"/>
      <c r="HKF20" s="311"/>
      <c r="HKG20" s="311"/>
      <c r="HKH20" s="311"/>
      <c r="HKI20" s="311"/>
      <c r="HKJ20" s="311"/>
      <c r="HKK20" s="311"/>
      <c r="HKL20" s="311"/>
      <c r="HKM20" s="311"/>
      <c r="HKN20" s="311"/>
      <c r="HKO20" s="311"/>
      <c r="HKP20" s="311"/>
      <c r="HKQ20" s="311"/>
      <c r="HKR20" s="311"/>
      <c r="HKS20" s="311"/>
      <c r="HKT20" s="311"/>
      <c r="HKU20" s="311"/>
      <c r="HKV20" s="311"/>
      <c r="HKW20" s="311"/>
      <c r="HKX20" s="311"/>
      <c r="HKY20" s="311"/>
      <c r="HKZ20" s="311"/>
      <c r="HLA20" s="311"/>
      <c r="HLB20" s="311"/>
      <c r="HLC20" s="311"/>
      <c r="HLD20" s="311"/>
      <c r="HLE20" s="311"/>
      <c r="HLF20" s="311"/>
      <c r="HLG20" s="311"/>
      <c r="HLH20" s="311"/>
      <c r="HLI20" s="311"/>
      <c r="HLJ20" s="311"/>
      <c r="HLK20" s="311"/>
      <c r="HLL20" s="311"/>
      <c r="HLM20" s="311"/>
      <c r="HLN20" s="311"/>
      <c r="HLO20" s="311"/>
      <c r="HLP20" s="311"/>
      <c r="HLQ20" s="311"/>
      <c r="HLR20" s="311"/>
      <c r="HLS20" s="311"/>
      <c r="HLT20" s="311"/>
      <c r="HLU20" s="311"/>
      <c r="HLV20" s="311"/>
      <c r="HLW20" s="311"/>
      <c r="HLX20" s="311"/>
      <c r="HLY20" s="311"/>
      <c r="HLZ20" s="311"/>
      <c r="HMA20" s="311"/>
      <c r="HMB20" s="311"/>
      <c r="HMC20" s="311"/>
      <c r="HMD20" s="311"/>
      <c r="HME20" s="311"/>
      <c r="HMF20" s="311"/>
      <c r="HMG20" s="311"/>
      <c r="HMH20" s="311"/>
      <c r="HMI20" s="311"/>
      <c r="HMJ20" s="311"/>
      <c r="HMK20" s="311"/>
      <c r="HML20" s="311"/>
      <c r="HMM20" s="311"/>
      <c r="HMN20" s="311"/>
      <c r="HMO20" s="311"/>
      <c r="HMP20" s="311"/>
      <c r="HMQ20" s="311"/>
      <c r="HMR20" s="311"/>
      <c r="HMS20" s="311"/>
      <c r="HMT20" s="311"/>
      <c r="HMU20" s="311"/>
      <c r="HMV20" s="311"/>
      <c r="HMW20" s="311"/>
      <c r="HMX20" s="311"/>
      <c r="HMY20" s="311"/>
      <c r="HMZ20" s="311"/>
      <c r="HNA20" s="311"/>
      <c r="HNB20" s="311"/>
      <c r="HNC20" s="311"/>
      <c r="HND20" s="311"/>
      <c r="HNE20" s="311"/>
      <c r="HNF20" s="311"/>
      <c r="HNG20" s="311"/>
      <c r="HNH20" s="311"/>
      <c r="HNI20" s="311"/>
      <c r="HNJ20" s="311"/>
      <c r="HNK20" s="311"/>
      <c r="HNL20" s="311"/>
      <c r="HNM20" s="311"/>
      <c r="HNN20" s="311"/>
      <c r="HNO20" s="311"/>
      <c r="HNP20" s="311"/>
      <c r="HNQ20" s="311"/>
      <c r="HNR20" s="311"/>
      <c r="HNS20" s="311"/>
      <c r="HNT20" s="311"/>
      <c r="HNU20" s="311"/>
      <c r="HNV20" s="311"/>
      <c r="HNW20" s="311"/>
      <c r="HNX20" s="311"/>
      <c r="HNY20" s="311"/>
      <c r="HNZ20" s="311"/>
      <c r="HOA20" s="311"/>
      <c r="HOB20" s="311"/>
      <c r="HOC20" s="311"/>
      <c r="HOD20" s="311"/>
      <c r="HOE20" s="311"/>
      <c r="HOF20" s="311"/>
      <c r="HOG20" s="311"/>
      <c r="HOH20" s="311"/>
      <c r="HOI20" s="311"/>
      <c r="HOJ20" s="311"/>
      <c r="HOK20" s="311"/>
      <c r="HOL20" s="311"/>
      <c r="HOM20" s="311"/>
      <c r="HON20" s="311"/>
      <c r="HOO20" s="311"/>
      <c r="HOP20" s="311"/>
      <c r="HOQ20" s="311"/>
      <c r="HOR20" s="311"/>
      <c r="HOS20" s="311"/>
      <c r="HOT20" s="311"/>
      <c r="HOU20" s="311"/>
      <c r="HOV20" s="311"/>
      <c r="HOW20" s="311"/>
      <c r="HOX20" s="311"/>
      <c r="HOY20" s="311"/>
      <c r="HOZ20" s="311"/>
      <c r="HPA20" s="311"/>
      <c r="HPB20" s="311"/>
      <c r="HPC20" s="311"/>
      <c r="HPD20" s="311"/>
      <c r="HPE20" s="311"/>
      <c r="HPF20" s="311"/>
      <c r="HPG20" s="311"/>
      <c r="HPH20" s="311"/>
      <c r="HPI20" s="311"/>
      <c r="HPJ20" s="311"/>
      <c r="HPK20" s="311"/>
      <c r="HPL20" s="311"/>
      <c r="HPM20" s="311"/>
      <c r="HPN20" s="311"/>
      <c r="HPO20" s="311"/>
      <c r="HPP20" s="311"/>
      <c r="HPQ20" s="311"/>
      <c r="HPR20" s="311"/>
      <c r="HPS20" s="311"/>
      <c r="HPT20" s="311"/>
      <c r="HPU20" s="311"/>
      <c r="HPV20" s="311"/>
      <c r="HPW20" s="311"/>
      <c r="HPX20" s="311"/>
      <c r="HPY20" s="311"/>
      <c r="HPZ20" s="311"/>
      <c r="HQA20" s="311"/>
      <c r="HQB20" s="311"/>
      <c r="HQC20" s="311"/>
      <c r="HQD20" s="311"/>
      <c r="HQE20" s="311"/>
      <c r="HQF20" s="311"/>
      <c r="HQG20" s="311"/>
      <c r="HQH20" s="311"/>
      <c r="HQI20" s="311"/>
      <c r="HQJ20" s="311"/>
      <c r="HQK20" s="311"/>
      <c r="HQL20" s="311"/>
      <c r="HQM20" s="311"/>
      <c r="HQN20" s="311"/>
      <c r="HQO20" s="311"/>
      <c r="HQP20" s="311"/>
      <c r="HQQ20" s="311"/>
      <c r="HQR20" s="311"/>
      <c r="HQS20" s="311"/>
      <c r="HQT20" s="311"/>
      <c r="HQU20" s="311"/>
      <c r="HQV20" s="311"/>
      <c r="HQW20" s="311"/>
      <c r="HQX20" s="311"/>
      <c r="HQY20" s="311"/>
      <c r="HQZ20" s="311"/>
      <c r="HRA20" s="311"/>
      <c r="HRB20" s="311"/>
      <c r="HRC20" s="311"/>
      <c r="HRD20" s="311"/>
      <c r="HRE20" s="311"/>
      <c r="HRF20" s="311"/>
      <c r="HRG20" s="311"/>
      <c r="HRH20" s="311"/>
      <c r="HRI20" s="311"/>
      <c r="HRJ20" s="311"/>
      <c r="HRK20" s="311"/>
      <c r="HRL20" s="311"/>
      <c r="HRM20" s="311"/>
      <c r="HRN20" s="311"/>
      <c r="HRO20" s="311"/>
      <c r="HRP20" s="311"/>
      <c r="HRQ20" s="311"/>
      <c r="HRR20" s="311"/>
      <c r="HRS20" s="311"/>
      <c r="HRT20" s="311"/>
      <c r="HRU20" s="311"/>
      <c r="HRV20" s="311"/>
      <c r="HRW20" s="311"/>
      <c r="HRX20" s="311"/>
      <c r="HRY20" s="311"/>
      <c r="HRZ20" s="311"/>
      <c r="HSA20" s="311"/>
      <c r="HSB20" s="311"/>
      <c r="HSC20" s="311"/>
      <c r="HSD20" s="311"/>
      <c r="HSE20" s="311"/>
      <c r="HSF20" s="311"/>
      <c r="HSG20" s="311"/>
      <c r="HSH20" s="311"/>
      <c r="HSI20" s="311"/>
      <c r="HSJ20" s="311"/>
      <c r="HSK20" s="311"/>
      <c r="HSL20" s="311"/>
      <c r="HSM20" s="311"/>
      <c r="HSN20" s="311"/>
      <c r="HSO20" s="311"/>
      <c r="HSP20" s="311"/>
      <c r="HSQ20" s="311"/>
      <c r="HSR20" s="311"/>
      <c r="HSS20" s="311"/>
      <c r="HST20" s="311"/>
      <c r="HSU20" s="311"/>
      <c r="HSV20" s="311"/>
      <c r="HSW20" s="311"/>
      <c r="HSX20" s="311"/>
      <c r="HSY20" s="311"/>
      <c r="HSZ20" s="311"/>
      <c r="HTA20" s="311"/>
      <c r="HTB20" s="311"/>
      <c r="HTC20" s="311"/>
      <c r="HTD20" s="311"/>
      <c r="HTE20" s="311"/>
      <c r="HTF20" s="311"/>
      <c r="HTG20" s="311"/>
      <c r="HTH20" s="311"/>
      <c r="HTI20" s="311"/>
      <c r="HTJ20" s="311"/>
      <c r="HTK20" s="311"/>
      <c r="HTL20" s="311"/>
      <c r="HTM20" s="311"/>
      <c r="HTN20" s="311"/>
      <c r="HTO20" s="311"/>
      <c r="HTP20" s="311"/>
      <c r="HTQ20" s="311"/>
      <c r="HTR20" s="311"/>
      <c r="HTS20" s="311"/>
      <c r="HTT20" s="311"/>
      <c r="HTU20" s="311"/>
      <c r="HTV20" s="311"/>
      <c r="HTW20" s="311"/>
      <c r="HTX20" s="311"/>
      <c r="HTY20" s="311"/>
      <c r="HTZ20" s="311"/>
      <c r="HUA20" s="311"/>
      <c r="HUB20" s="311"/>
      <c r="HUC20" s="311"/>
      <c r="HUD20" s="311"/>
      <c r="HUE20" s="311"/>
      <c r="HUF20" s="311"/>
      <c r="HUG20" s="311"/>
      <c r="HUH20" s="311"/>
      <c r="HUI20" s="311"/>
      <c r="HUJ20" s="311"/>
      <c r="HUK20" s="311"/>
      <c r="HUL20" s="311"/>
      <c r="HUM20" s="311"/>
      <c r="HUN20" s="311"/>
      <c r="HUO20" s="311"/>
      <c r="HUP20" s="311"/>
      <c r="HUQ20" s="311"/>
      <c r="HUR20" s="311"/>
      <c r="HUS20" s="311"/>
      <c r="HUT20" s="311"/>
      <c r="HUU20" s="311"/>
      <c r="HUV20" s="311"/>
      <c r="HUW20" s="311"/>
      <c r="HUX20" s="311"/>
      <c r="HUY20" s="311"/>
      <c r="HUZ20" s="311"/>
      <c r="HVA20" s="311"/>
      <c r="HVB20" s="311"/>
      <c r="HVC20" s="311"/>
      <c r="HVD20" s="311"/>
      <c r="HVE20" s="311"/>
      <c r="HVF20" s="311"/>
      <c r="HVG20" s="311"/>
      <c r="HVH20" s="311"/>
      <c r="HVI20" s="311"/>
      <c r="HVJ20" s="311"/>
      <c r="HVK20" s="311"/>
      <c r="HVL20" s="311"/>
      <c r="HVM20" s="311"/>
      <c r="HVN20" s="311"/>
      <c r="HVO20" s="311"/>
      <c r="HVP20" s="311"/>
      <c r="HVQ20" s="311"/>
      <c r="HVR20" s="311"/>
      <c r="HVS20" s="311"/>
      <c r="HVT20" s="311"/>
      <c r="HVU20" s="311"/>
      <c r="HVV20" s="311"/>
      <c r="HVW20" s="311"/>
      <c r="HVX20" s="311"/>
      <c r="HVY20" s="311"/>
      <c r="HVZ20" s="311"/>
      <c r="HWA20" s="311"/>
      <c r="HWB20" s="311"/>
      <c r="HWC20" s="311"/>
      <c r="HWD20" s="311"/>
      <c r="HWE20" s="311"/>
      <c r="HWF20" s="311"/>
      <c r="HWG20" s="311"/>
      <c r="HWH20" s="311"/>
      <c r="HWI20" s="311"/>
      <c r="HWJ20" s="311"/>
      <c r="HWK20" s="311"/>
      <c r="HWL20" s="311"/>
      <c r="HWM20" s="311"/>
      <c r="HWN20" s="311"/>
      <c r="HWO20" s="311"/>
      <c r="HWP20" s="311"/>
      <c r="HWQ20" s="311"/>
      <c r="HWR20" s="311"/>
      <c r="HWS20" s="311"/>
      <c r="HWT20" s="311"/>
      <c r="HWU20" s="311"/>
      <c r="HWV20" s="311"/>
      <c r="HWW20" s="311"/>
      <c r="HWX20" s="311"/>
      <c r="HWY20" s="311"/>
      <c r="HWZ20" s="311"/>
      <c r="HXA20" s="311"/>
      <c r="HXB20" s="311"/>
      <c r="HXC20" s="311"/>
      <c r="HXD20" s="311"/>
      <c r="HXE20" s="311"/>
      <c r="HXF20" s="311"/>
      <c r="HXG20" s="311"/>
      <c r="HXH20" s="311"/>
      <c r="HXI20" s="311"/>
      <c r="HXJ20" s="311"/>
      <c r="HXK20" s="311"/>
      <c r="HXL20" s="311"/>
      <c r="HXM20" s="311"/>
      <c r="HXN20" s="311"/>
      <c r="HXO20" s="311"/>
      <c r="HXP20" s="311"/>
      <c r="HXQ20" s="311"/>
      <c r="HXR20" s="311"/>
      <c r="HXS20" s="311"/>
      <c r="HXT20" s="311"/>
      <c r="HXU20" s="311"/>
      <c r="HXV20" s="311"/>
      <c r="HXW20" s="311"/>
      <c r="HXX20" s="311"/>
      <c r="HXY20" s="311"/>
      <c r="HXZ20" s="311"/>
      <c r="HYA20" s="311"/>
      <c r="HYB20" s="311"/>
      <c r="HYC20" s="311"/>
      <c r="HYD20" s="311"/>
      <c r="HYE20" s="311"/>
      <c r="HYF20" s="311"/>
      <c r="HYG20" s="311"/>
      <c r="HYH20" s="311"/>
      <c r="HYI20" s="311"/>
      <c r="HYJ20" s="311"/>
      <c r="HYK20" s="311"/>
      <c r="HYL20" s="311"/>
      <c r="HYM20" s="311"/>
      <c r="HYN20" s="311"/>
      <c r="HYO20" s="311"/>
      <c r="HYP20" s="311"/>
      <c r="HYQ20" s="311"/>
      <c r="HYR20" s="311"/>
      <c r="HYS20" s="311"/>
      <c r="HYT20" s="311"/>
      <c r="HYU20" s="311"/>
      <c r="HYV20" s="311"/>
      <c r="HYW20" s="311"/>
      <c r="HYX20" s="311"/>
      <c r="HYY20" s="311"/>
      <c r="HYZ20" s="311"/>
      <c r="HZA20" s="311"/>
      <c r="HZB20" s="311"/>
      <c r="HZC20" s="311"/>
      <c r="HZD20" s="311"/>
      <c r="HZE20" s="311"/>
      <c r="HZF20" s="311"/>
      <c r="HZG20" s="311"/>
      <c r="HZH20" s="311"/>
      <c r="HZI20" s="311"/>
      <c r="HZJ20" s="311"/>
      <c r="HZK20" s="311"/>
      <c r="HZL20" s="311"/>
      <c r="HZM20" s="311"/>
      <c r="HZN20" s="311"/>
      <c r="HZO20" s="311"/>
      <c r="HZP20" s="311"/>
      <c r="HZQ20" s="311"/>
      <c r="HZR20" s="311"/>
      <c r="HZS20" s="311"/>
      <c r="HZT20" s="311"/>
      <c r="HZU20" s="311"/>
      <c r="HZV20" s="311"/>
      <c r="HZW20" s="311"/>
      <c r="HZX20" s="311"/>
      <c r="HZY20" s="311"/>
      <c r="HZZ20" s="311"/>
      <c r="IAA20" s="311"/>
      <c r="IAB20" s="311"/>
      <c r="IAC20" s="311"/>
      <c r="IAD20" s="311"/>
      <c r="IAE20" s="311"/>
      <c r="IAF20" s="311"/>
      <c r="IAG20" s="311"/>
      <c r="IAH20" s="311"/>
      <c r="IAI20" s="311"/>
      <c r="IAJ20" s="311"/>
      <c r="IAK20" s="311"/>
      <c r="IAL20" s="311"/>
      <c r="IAM20" s="311"/>
      <c r="IAN20" s="311"/>
      <c r="IAO20" s="311"/>
      <c r="IAP20" s="311"/>
      <c r="IAQ20" s="311"/>
      <c r="IAR20" s="311"/>
      <c r="IAS20" s="311"/>
      <c r="IAT20" s="311"/>
      <c r="IAU20" s="311"/>
      <c r="IAV20" s="311"/>
      <c r="IAW20" s="311"/>
      <c r="IAX20" s="311"/>
      <c r="IAY20" s="311"/>
      <c r="IAZ20" s="311"/>
      <c r="IBA20" s="311"/>
      <c r="IBB20" s="311"/>
      <c r="IBC20" s="311"/>
      <c r="IBD20" s="311"/>
      <c r="IBE20" s="311"/>
      <c r="IBF20" s="311"/>
      <c r="IBG20" s="311"/>
      <c r="IBH20" s="311"/>
      <c r="IBI20" s="311"/>
      <c r="IBJ20" s="311"/>
      <c r="IBK20" s="311"/>
      <c r="IBL20" s="311"/>
      <c r="IBM20" s="311"/>
      <c r="IBN20" s="311"/>
      <c r="IBO20" s="311"/>
      <c r="IBP20" s="311"/>
      <c r="IBQ20" s="311"/>
      <c r="IBR20" s="311"/>
      <c r="IBS20" s="311"/>
      <c r="IBT20" s="311"/>
      <c r="IBU20" s="311"/>
      <c r="IBV20" s="311"/>
      <c r="IBW20" s="311"/>
      <c r="IBX20" s="311"/>
      <c r="IBY20" s="311"/>
      <c r="IBZ20" s="311"/>
      <c r="ICA20" s="311"/>
      <c r="ICB20" s="311"/>
      <c r="ICC20" s="311"/>
      <c r="ICD20" s="311"/>
      <c r="ICE20" s="311"/>
      <c r="ICF20" s="311"/>
      <c r="ICG20" s="311"/>
      <c r="ICH20" s="311"/>
      <c r="ICI20" s="311"/>
      <c r="ICJ20" s="311"/>
      <c r="ICK20" s="311"/>
      <c r="ICL20" s="311"/>
      <c r="ICM20" s="311"/>
      <c r="ICN20" s="311"/>
      <c r="ICO20" s="311"/>
      <c r="ICP20" s="311"/>
      <c r="ICQ20" s="311"/>
      <c r="ICR20" s="311"/>
      <c r="ICS20" s="311"/>
      <c r="ICT20" s="311"/>
      <c r="ICU20" s="311"/>
      <c r="ICV20" s="311"/>
      <c r="ICW20" s="311"/>
      <c r="ICX20" s="311"/>
      <c r="ICY20" s="311"/>
      <c r="ICZ20" s="311"/>
      <c r="IDA20" s="311"/>
      <c r="IDB20" s="311"/>
      <c r="IDC20" s="311"/>
      <c r="IDD20" s="311"/>
      <c r="IDE20" s="311"/>
      <c r="IDF20" s="311"/>
      <c r="IDG20" s="311"/>
      <c r="IDH20" s="311"/>
      <c r="IDI20" s="311"/>
      <c r="IDJ20" s="311"/>
      <c r="IDK20" s="311"/>
      <c r="IDL20" s="311"/>
      <c r="IDM20" s="311"/>
      <c r="IDN20" s="311"/>
      <c r="IDO20" s="311"/>
      <c r="IDP20" s="311"/>
      <c r="IDQ20" s="311"/>
      <c r="IDR20" s="311"/>
      <c r="IDS20" s="311"/>
      <c r="IDT20" s="311"/>
      <c r="IDU20" s="311"/>
      <c r="IDV20" s="311"/>
      <c r="IDW20" s="311"/>
      <c r="IDX20" s="311"/>
      <c r="IDY20" s="311"/>
      <c r="IDZ20" s="311"/>
      <c r="IEA20" s="311"/>
      <c r="IEB20" s="311"/>
      <c r="IEC20" s="311"/>
      <c r="IED20" s="311"/>
      <c r="IEE20" s="311"/>
      <c r="IEF20" s="311"/>
      <c r="IEG20" s="311"/>
      <c r="IEH20" s="311"/>
      <c r="IEI20" s="311"/>
      <c r="IEJ20" s="311"/>
      <c r="IEK20" s="311"/>
      <c r="IEL20" s="311"/>
      <c r="IEM20" s="311"/>
      <c r="IEN20" s="311"/>
      <c r="IEO20" s="311"/>
      <c r="IEP20" s="311"/>
      <c r="IEQ20" s="311"/>
      <c r="IER20" s="311"/>
      <c r="IES20" s="311"/>
      <c r="IET20" s="311"/>
      <c r="IEU20" s="311"/>
      <c r="IEV20" s="311"/>
      <c r="IEW20" s="311"/>
      <c r="IEX20" s="311"/>
      <c r="IEY20" s="311"/>
      <c r="IEZ20" s="311"/>
      <c r="IFA20" s="311"/>
      <c r="IFB20" s="311"/>
      <c r="IFC20" s="311"/>
      <c r="IFD20" s="311"/>
      <c r="IFE20" s="311"/>
      <c r="IFF20" s="311"/>
      <c r="IFG20" s="311"/>
      <c r="IFH20" s="311"/>
      <c r="IFI20" s="311"/>
      <c r="IFJ20" s="311"/>
      <c r="IFK20" s="311"/>
      <c r="IFL20" s="311"/>
      <c r="IFM20" s="311"/>
      <c r="IFN20" s="311"/>
      <c r="IFO20" s="311"/>
      <c r="IFP20" s="311"/>
      <c r="IFQ20" s="311"/>
      <c r="IFR20" s="311"/>
      <c r="IFS20" s="311"/>
      <c r="IFT20" s="311"/>
      <c r="IFU20" s="311"/>
      <c r="IFV20" s="311"/>
      <c r="IFW20" s="311"/>
      <c r="IFX20" s="311"/>
      <c r="IFY20" s="311"/>
      <c r="IFZ20" s="311"/>
      <c r="IGA20" s="311"/>
      <c r="IGB20" s="311"/>
      <c r="IGC20" s="311"/>
      <c r="IGD20" s="311"/>
      <c r="IGE20" s="311"/>
      <c r="IGF20" s="311"/>
      <c r="IGG20" s="311"/>
      <c r="IGH20" s="311"/>
      <c r="IGI20" s="311"/>
      <c r="IGJ20" s="311"/>
      <c r="IGK20" s="311"/>
      <c r="IGL20" s="311"/>
      <c r="IGM20" s="311"/>
      <c r="IGN20" s="311"/>
      <c r="IGO20" s="311"/>
      <c r="IGP20" s="311"/>
      <c r="IGQ20" s="311"/>
      <c r="IGR20" s="311"/>
      <c r="IGS20" s="311"/>
      <c r="IGT20" s="311"/>
      <c r="IGU20" s="311"/>
      <c r="IGV20" s="311"/>
      <c r="IGW20" s="311"/>
      <c r="IGX20" s="311"/>
      <c r="IGY20" s="311"/>
      <c r="IGZ20" s="311"/>
      <c r="IHA20" s="311"/>
      <c r="IHB20" s="311"/>
      <c r="IHC20" s="311"/>
      <c r="IHD20" s="311"/>
      <c r="IHE20" s="311"/>
      <c r="IHF20" s="311"/>
      <c r="IHG20" s="311"/>
      <c r="IHH20" s="311"/>
      <c r="IHI20" s="311"/>
      <c r="IHJ20" s="311"/>
      <c r="IHK20" s="311"/>
      <c r="IHL20" s="311"/>
      <c r="IHM20" s="311"/>
      <c r="IHN20" s="311"/>
      <c r="IHO20" s="311"/>
      <c r="IHP20" s="311"/>
      <c r="IHQ20" s="311"/>
      <c r="IHR20" s="311"/>
      <c r="IHS20" s="311"/>
      <c r="IHT20" s="311"/>
      <c r="IHU20" s="311"/>
      <c r="IHV20" s="311"/>
      <c r="IHW20" s="311"/>
      <c r="IHX20" s="311"/>
      <c r="IHY20" s="311"/>
      <c r="IHZ20" s="311"/>
      <c r="IIA20" s="311"/>
      <c r="IIB20" s="311"/>
      <c r="IIC20" s="311"/>
      <c r="IID20" s="311"/>
      <c r="IIE20" s="311"/>
      <c r="IIF20" s="311"/>
      <c r="IIG20" s="311"/>
      <c r="IIH20" s="311"/>
      <c r="III20" s="311"/>
      <c r="IIJ20" s="311"/>
      <c r="IIK20" s="311"/>
      <c r="IIL20" s="311"/>
      <c r="IIM20" s="311"/>
      <c r="IIN20" s="311"/>
      <c r="IIO20" s="311"/>
      <c r="IIP20" s="311"/>
      <c r="IIQ20" s="311"/>
      <c r="IIR20" s="311"/>
      <c r="IIS20" s="311"/>
      <c r="IIT20" s="311"/>
      <c r="IIU20" s="311"/>
      <c r="IIV20" s="311"/>
      <c r="IIW20" s="311"/>
      <c r="IIX20" s="311"/>
      <c r="IIY20" s="311"/>
      <c r="IIZ20" s="311"/>
      <c r="IJA20" s="311"/>
      <c r="IJB20" s="311"/>
      <c r="IJC20" s="311"/>
      <c r="IJD20" s="311"/>
      <c r="IJE20" s="311"/>
      <c r="IJF20" s="311"/>
      <c r="IJG20" s="311"/>
      <c r="IJH20" s="311"/>
      <c r="IJI20" s="311"/>
      <c r="IJJ20" s="311"/>
      <c r="IJK20" s="311"/>
      <c r="IJL20" s="311"/>
      <c r="IJM20" s="311"/>
      <c r="IJN20" s="311"/>
      <c r="IJO20" s="311"/>
      <c r="IJP20" s="311"/>
      <c r="IJQ20" s="311"/>
      <c r="IJR20" s="311"/>
      <c r="IJS20" s="311"/>
      <c r="IJT20" s="311"/>
      <c r="IJU20" s="311"/>
      <c r="IJV20" s="311"/>
      <c r="IJW20" s="311"/>
      <c r="IJX20" s="311"/>
      <c r="IJY20" s="311"/>
      <c r="IJZ20" s="311"/>
      <c r="IKA20" s="311"/>
      <c r="IKB20" s="311"/>
      <c r="IKC20" s="311"/>
      <c r="IKD20" s="311"/>
      <c r="IKE20" s="311"/>
      <c r="IKF20" s="311"/>
      <c r="IKG20" s="311"/>
      <c r="IKH20" s="311"/>
      <c r="IKI20" s="311"/>
      <c r="IKJ20" s="311"/>
      <c r="IKK20" s="311"/>
      <c r="IKL20" s="311"/>
      <c r="IKM20" s="311"/>
      <c r="IKN20" s="311"/>
      <c r="IKO20" s="311"/>
      <c r="IKP20" s="311"/>
      <c r="IKQ20" s="311"/>
      <c r="IKR20" s="311"/>
      <c r="IKS20" s="311"/>
      <c r="IKT20" s="311"/>
      <c r="IKU20" s="311"/>
      <c r="IKV20" s="311"/>
      <c r="IKW20" s="311"/>
      <c r="IKX20" s="311"/>
      <c r="IKY20" s="311"/>
      <c r="IKZ20" s="311"/>
      <c r="ILA20" s="311"/>
      <c r="ILB20" s="311"/>
      <c r="ILC20" s="311"/>
      <c r="ILD20" s="311"/>
      <c r="ILE20" s="311"/>
      <c r="ILF20" s="311"/>
      <c r="ILG20" s="311"/>
      <c r="ILH20" s="311"/>
      <c r="ILI20" s="311"/>
      <c r="ILJ20" s="311"/>
      <c r="ILK20" s="311"/>
      <c r="ILL20" s="311"/>
      <c r="ILM20" s="311"/>
      <c r="ILN20" s="311"/>
      <c r="ILO20" s="311"/>
      <c r="ILP20" s="311"/>
      <c r="ILQ20" s="311"/>
      <c r="ILR20" s="311"/>
      <c r="ILS20" s="311"/>
      <c r="ILT20" s="311"/>
      <c r="ILU20" s="311"/>
      <c r="ILV20" s="311"/>
      <c r="ILW20" s="311"/>
      <c r="ILX20" s="311"/>
      <c r="ILY20" s="311"/>
      <c r="ILZ20" s="311"/>
      <c r="IMA20" s="311"/>
      <c r="IMB20" s="311"/>
      <c r="IMC20" s="311"/>
      <c r="IMD20" s="311"/>
      <c r="IME20" s="311"/>
      <c r="IMF20" s="311"/>
      <c r="IMG20" s="311"/>
      <c r="IMH20" s="311"/>
      <c r="IMI20" s="311"/>
      <c r="IMJ20" s="311"/>
      <c r="IMK20" s="311"/>
      <c r="IML20" s="311"/>
      <c r="IMM20" s="311"/>
      <c r="IMN20" s="311"/>
      <c r="IMO20" s="311"/>
      <c r="IMP20" s="311"/>
      <c r="IMQ20" s="311"/>
      <c r="IMR20" s="311"/>
      <c r="IMS20" s="311"/>
      <c r="IMT20" s="311"/>
      <c r="IMU20" s="311"/>
      <c r="IMV20" s="311"/>
      <c r="IMW20" s="311"/>
      <c r="IMX20" s="311"/>
      <c r="IMY20" s="311"/>
      <c r="IMZ20" s="311"/>
      <c r="INA20" s="311"/>
      <c r="INB20" s="311"/>
      <c r="INC20" s="311"/>
      <c r="IND20" s="311"/>
      <c r="INE20" s="311"/>
      <c r="INF20" s="311"/>
      <c r="ING20" s="311"/>
      <c r="INH20" s="311"/>
      <c r="INI20" s="311"/>
      <c r="INJ20" s="311"/>
      <c r="INK20" s="311"/>
      <c r="INL20" s="311"/>
      <c r="INM20" s="311"/>
      <c r="INN20" s="311"/>
      <c r="INO20" s="311"/>
      <c r="INP20" s="311"/>
      <c r="INQ20" s="311"/>
      <c r="INR20" s="311"/>
      <c r="INS20" s="311"/>
      <c r="INT20" s="311"/>
      <c r="INU20" s="311"/>
      <c r="INV20" s="311"/>
      <c r="INW20" s="311"/>
      <c r="INX20" s="311"/>
      <c r="INY20" s="311"/>
      <c r="INZ20" s="311"/>
      <c r="IOA20" s="311"/>
      <c r="IOB20" s="311"/>
      <c r="IOC20" s="311"/>
      <c r="IOD20" s="311"/>
      <c r="IOE20" s="311"/>
      <c r="IOF20" s="311"/>
      <c r="IOG20" s="311"/>
      <c r="IOH20" s="311"/>
      <c r="IOI20" s="311"/>
      <c r="IOJ20" s="311"/>
      <c r="IOK20" s="311"/>
      <c r="IOL20" s="311"/>
      <c r="IOM20" s="311"/>
      <c r="ION20" s="311"/>
      <c r="IOO20" s="311"/>
      <c r="IOP20" s="311"/>
      <c r="IOQ20" s="311"/>
      <c r="IOR20" s="311"/>
      <c r="IOS20" s="311"/>
      <c r="IOT20" s="311"/>
      <c r="IOU20" s="311"/>
      <c r="IOV20" s="311"/>
      <c r="IOW20" s="311"/>
      <c r="IOX20" s="311"/>
      <c r="IOY20" s="311"/>
      <c r="IOZ20" s="311"/>
      <c r="IPA20" s="311"/>
      <c r="IPB20" s="311"/>
      <c r="IPC20" s="311"/>
      <c r="IPD20" s="311"/>
      <c r="IPE20" s="311"/>
      <c r="IPF20" s="311"/>
      <c r="IPG20" s="311"/>
      <c r="IPH20" s="311"/>
      <c r="IPI20" s="311"/>
      <c r="IPJ20" s="311"/>
      <c r="IPK20" s="311"/>
      <c r="IPL20" s="311"/>
      <c r="IPM20" s="311"/>
      <c r="IPN20" s="311"/>
      <c r="IPO20" s="311"/>
      <c r="IPP20" s="311"/>
      <c r="IPQ20" s="311"/>
      <c r="IPR20" s="311"/>
      <c r="IPS20" s="311"/>
      <c r="IPT20" s="311"/>
      <c r="IPU20" s="311"/>
      <c r="IPV20" s="311"/>
      <c r="IPW20" s="311"/>
      <c r="IPX20" s="311"/>
      <c r="IPY20" s="311"/>
      <c r="IPZ20" s="311"/>
      <c r="IQA20" s="311"/>
      <c r="IQB20" s="311"/>
      <c r="IQC20" s="311"/>
      <c r="IQD20" s="311"/>
      <c r="IQE20" s="311"/>
      <c r="IQF20" s="311"/>
      <c r="IQG20" s="311"/>
      <c r="IQH20" s="311"/>
      <c r="IQI20" s="311"/>
      <c r="IQJ20" s="311"/>
      <c r="IQK20" s="311"/>
      <c r="IQL20" s="311"/>
      <c r="IQM20" s="311"/>
      <c r="IQN20" s="311"/>
      <c r="IQO20" s="311"/>
      <c r="IQP20" s="311"/>
      <c r="IQQ20" s="311"/>
      <c r="IQR20" s="311"/>
      <c r="IQS20" s="311"/>
      <c r="IQT20" s="311"/>
      <c r="IQU20" s="311"/>
      <c r="IQV20" s="311"/>
      <c r="IQW20" s="311"/>
      <c r="IQX20" s="311"/>
      <c r="IQY20" s="311"/>
      <c r="IQZ20" s="311"/>
      <c r="IRA20" s="311"/>
      <c r="IRB20" s="311"/>
      <c r="IRC20" s="311"/>
      <c r="IRD20" s="311"/>
      <c r="IRE20" s="311"/>
      <c r="IRF20" s="311"/>
      <c r="IRG20" s="311"/>
      <c r="IRH20" s="311"/>
      <c r="IRI20" s="311"/>
      <c r="IRJ20" s="311"/>
      <c r="IRK20" s="311"/>
      <c r="IRL20" s="311"/>
      <c r="IRM20" s="311"/>
      <c r="IRN20" s="311"/>
      <c r="IRO20" s="311"/>
      <c r="IRP20" s="311"/>
      <c r="IRQ20" s="311"/>
      <c r="IRR20" s="311"/>
      <c r="IRS20" s="311"/>
      <c r="IRT20" s="311"/>
      <c r="IRU20" s="311"/>
      <c r="IRV20" s="311"/>
      <c r="IRW20" s="311"/>
      <c r="IRX20" s="311"/>
      <c r="IRY20" s="311"/>
      <c r="IRZ20" s="311"/>
      <c r="ISA20" s="311"/>
      <c r="ISB20" s="311"/>
      <c r="ISC20" s="311"/>
      <c r="ISD20" s="311"/>
      <c r="ISE20" s="311"/>
      <c r="ISF20" s="311"/>
      <c r="ISG20" s="311"/>
      <c r="ISH20" s="311"/>
      <c r="ISI20" s="311"/>
      <c r="ISJ20" s="311"/>
      <c r="ISK20" s="311"/>
      <c r="ISL20" s="311"/>
      <c r="ISM20" s="311"/>
      <c r="ISN20" s="311"/>
      <c r="ISO20" s="311"/>
      <c r="ISP20" s="311"/>
      <c r="ISQ20" s="311"/>
      <c r="ISR20" s="311"/>
      <c r="ISS20" s="311"/>
      <c r="IST20" s="311"/>
      <c r="ISU20" s="311"/>
      <c r="ISV20" s="311"/>
      <c r="ISW20" s="311"/>
      <c r="ISX20" s="311"/>
      <c r="ISY20" s="311"/>
      <c r="ISZ20" s="311"/>
      <c r="ITA20" s="311"/>
      <c r="ITB20" s="311"/>
      <c r="ITC20" s="311"/>
      <c r="ITD20" s="311"/>
      <c r="ITE20" s="311"/>
      <c r="ITF20" s="311"/>
      <c r="ITG20" s="311"/>
      <c r="ITH20" s="311"/>
      <c r="ITI20" s="311"/>
      <c r="ITJ20" s="311"/>
      <c r="ITK20" s="311"/>
      <c r="ITL20" s="311"/>
      <c r="ITM20" s="311"/>
      <c r="ITN20" s="311"/>
      <c r="ITO20" s="311"/>
      <c r="ITP20" s="311"/>
      <c r="ITQ20" s="311"/>
      <c r="ITR20" s="311"/>
      <c r="ITS20" s="311"/>
      <c r="ITT20" s="311"/>
      <c r="ITU20" s="311"/>
      <c r="ITV20" s="311"/>
      <c r="ITW20" s="311"/>
      <c r="ITX20" s="311"/>
      <c r="ITY20" s="311"/>
      <c r="ITZ20" s="311"/>
      <c r="IUA20" s="311"/>
      <c r="IUB20" s="311"/>
      <c r="IUC20" s="311"/>
      <c r="IUD20" s="311"/>
      <c r="IUE20" s="311"/>
      <c r="IUF20" s="311"/>
      <c r="IUG20" s="311"/>
      <c r="IUH20" s="311"/>
      <c r="IUI20" s="311"/>
      <c r="IUJ20" s="311"/>
      <c r="IUK20" s="311"/>
      <c r="IUL20" s="311"/>
      <c r="IUM20" s="311"/>
      <c r="IUN20" s="311"/>
      <c r="IUO20" s="311"/>
      <c r="IUP20" s="311"/>
      <c r="IUQ20" s="311"/>
      <c r="IUR20" s="311"/>
      <c r="IUS20" s="311"/>
      <c r="IUT20" s="311"/>
      <c r="IUU20" s="311"/>
      <c r="IUV20" s="311"/>
      <c r="IUW20" s="311"/>
      <c r="IUX20" s="311"/>
      <c r="IUY20" s="311"/>
      <c r="IUZ20" s="311"/>
      <c r="IVA20" s="311"/>
      <c r="IVB20" s="311"/>
      <c r="IVC20" s="311"/>
      <c r="IVD20" s="311"/>
      <c r="IVE20" s="311"/>
      <c r="IVF20" s="311"/>
      <c r="IVG20" s="311"/>
      <c r="IVH20" s="311"/>
      <c r="IVI20" s="311"/>
      <c r="IVJ20" s="311"/>
      <c r="IVK20" s="311"/>
      <c r="IVL20" s="311"/>
      <c r="IVM20" s="311"/>
      <c r="IVN20" s="311"/>
      <c r="IVO20" s="311"/>
      <c r="IVP20" s="311"/>
      <c r="IVQ20" s="311"/>
      <c r="IVR20" s="311"/>
      <c r="IVS20" s="311"/>
      <c r="IVT20" s="311"/>
      <c r="IVU20" s="311"/>
      <c r="IVV20" s="311"/>
      <c r="IVW20" s="311"/>
      <c r="IVX20" s="311"/>
      <c r="IVY20" s="311"/>
      <c r="IVZ20" s="311"/>
      <c r="IWA20" s="311"/>
      <c r="IWB20" s="311"/>
      <c r="IWC20" s="311"/>
      <c r="IWD20" s="311"/>
      <c r="IWE20" s="311"/>
      <c r="IWF20" s="311"/>
      <c r="IWG20" s="311"/>
      <c r="IWH20" s="311"/>
      <c r="IWI20" s="311"/>
      <c r="IWJ20" s="311"/>
      <c r="IWK20" s="311"/>
      <c r="IWL20" s="311"/>
      <c r="IWM20" s="311"/>
      <c r="IWN20" s="311"/>
      <c r="IWO20" s="311"/>
      <c r="IWP20" s="311"/>
      <c r="IWQ20" s="311"/>
      <c r="IWR20" s="311"/>
      <c r="IWS20" s="311"/>
      <c r="IWT20" s="311"/>
      <c r="IWU20" s="311"/>
      <c r="IWV20" s="311"/>
      <c r="IWW20" s="311"/>
      <c r="IWX20" s="311"/>
      <c r="IWY20" s="311"/>
      <c r="IWZ20" s="311"/>
      <c r="IXA20" s="311"/>
      <c r="IXB20" s="311"/>
      <c r="IXC20" s="311"/>
      <c r="IXD20" s="311"/>
      <c r="IXE20" s="311"/>
      <c r="IXF20" s="311"/>
      <c r="IXG20" s="311"/>
      <c r="IXH20" s="311"/>
      <c r="IXI20" s="311"/>
      <c r="IXJ20" s="311"/>
      <c r="IXK20" s="311"/>
      <c r="IXL20" s="311"/>
      <c r="IXM20" s="311"/>
      <c r="IXN20" s="311"/>
      <c r="IXO20" s="311"/>
      <c r="IXP20" s="311"/>
      <c r="IXQ20" s="311"/>
      <c r="IXR20" s="311"/>
      <c r="IXS20" s="311"/>
      <c r="IXT20" s="311"/>
      <c r="IXU20" s="311"/>
      <c r="IXV20" s="311"/>
      <c r="IXW20" s="311"/>
      <c r="IXX20" s="311"/>
      <c r="IXY20" s="311"/>
      <c r="IXZ20" s="311"/>
      <c r="IYA20" s="311"/>
      <c r="IYB20" s="311"/>
      <c r="IYC20" s="311"/>
      <c r="IYD20" s="311"/>
      <c r="IYE20" s="311"/>
      <c r="IYF20" s="311"/>
      <c r="IYG20" s="311"/>
      <c r="IYH20" s="311"/>
      <c r="IYI20" s="311"/>
      <c r="IYJ20" s="311"/>
      <c r="IYK20" s="311"/>
      <c r="IYL20" s="311"/>
      <c r="IYM20" s="311"/>
      <c r="IYN20" s="311"/>
      <c r="IYO20" s="311"/>
      <c r="IYP20" s="311"/>
      <c r="IYQ20" s="311"/>
      <c r="IYR20" s="311"/>
      <c r="IYS20" s="311"/>
      <c r="IYT20" s="311"/>
      <c r="IYU20" s="311"/>
      <c r="IYV20" s="311"/>
      <c r="IYW20" s="311"/>
      <c r="IYX20" s="311"/>
      <c r="IYY20" s="311"/>
      <c r="IYZ20" s="311"/>
      <c r="IZA20" s="311"/>
      <c r="IZB20" s="311"/>
      <c r="IZC20" s="311"/>
      <c r="IZD20" s="311"/>
      <c r="IZE20" s="311"/>
      <c r="IZF20" s="311"/>
      <c r="IZG20" s="311"/>
      <c r="IZH20" s="311"/>
      <c r="IZI20" s="311"/>
      <c r="IZJ20" s="311"/>
      <c r="IZK20" s="311"/>
      <c r="IZL20" s="311"/>
      <c r="IZM20" s="311"/>
      <c r="IZN20" s="311"/>
      <c r="IZO20" s="311"/>
      <c r="IZP20" s="311"/>
      <c r="IZQ20" s="311"/>
      <c r="IZR20" s="311"/>
      <c r="IZS20" s="311"/>
      <c r="IZT20" s="311"/>
      <c r="IZU20" s="311"/>
      <c r="IZV20" s="311"/>
      <c r="IZW20" s="311"/>
      <c r="IZX20" s="311"/>
      <c r="IZY20" s="311"/>
      <c r="IZZ20" s="311"/>
      <c r="JAA20" s="311"/>
      <c r="JAB20" s="311"/>
      <c r="JAC20" s="311"/>
      <c r="JAD20" s="311"/>
      <c r="JAE20" s="311"/>
      <c r="JAF20" s="311"/>
      <c r="JAG20" s="311"/>
      <c r="JAH20" s="311"/>
      <c r="JAI20" s="311"/>
      <c r="JAJ20" s="311"/>
      <c r="JAK20" s="311"/>
      <c r="JAL20" s="311"/>
      <c r="JAM20" s="311"/>
      <c r="JAN20" s="311"/>
      <c r="JAO20" s="311"/>
      <c r="JAP20" s="311"/>
      <c r="JAQ20" s="311"/>
      <c r="JAR20" s="311"/>
      <c r="JAS20" s="311"/>
      <c r="JAT20" s="311"/>
      <c r="JAU20" s="311"/>
      <c r="JAV20" s="311"/>
      <c r="JAW20" s="311"/>
      <c r="JAX20" s="311"/>
      <c r="JAY20" s="311"/>
      <c r="JAZ20" s="311"/>
      <c r="JBA20" s="311"/>
      <c r="JBB20" s="311"/>
      <c r="JBC20" s="311"/>
      <c r="JBD20" s="311"/>
      <c r="JBE20" s="311"/>
      <c r="JBF20" s="311"/>
      <c r="JBG20" s="311"/>
      <c r="JBH20" s="311"/>
      <c r="JBI20" s="311"/>
      <c r="JBJ20" s="311"/>
      <c r="JBK20" s="311"/>
      <c r="JBL20" s="311"/>
      <c r="JBM20" s="311"/>
      <c r="JBN20" s="311"/>
      <c r="JBO20" s="311"/>
      <c r="JBP20" s="311"/>
      <c r="JBQ20" s="311"/>
      <c r="JBR20" s="311"/>
      <c r="JBS20" s="311"/>
      <c r="JBT20" s="311"/>
      <c r="JBU20" s="311"/>
      <c r="JBV20" s="311"/>
      <c r="JBW20" s="311"/>
      <c r="JBX20" s="311"/>
      <c r="JBY20" s="311"/>
      <c r="JBZ20" s="311"/>
      <c r="JCA20" s="311"/>
      <c r="JCB20" s="311"/>
      <c r="JCC20" s="311"/>
      <c r="JCD20" s="311"/>
      <c r="JCE20" s="311"/>
      <c r="JCF20" s="311"/>
      <c r="JCG20" s="311"/>
      <c r="JCH20" s="311"/>
      <c r="JCI20" s="311"/>
      <c r="JCJ20" s="311"/>
      <c r="JCK20" s="311"/>
      <c r="JCL20" s="311"/>
      <c r="JCM20" s="311"/>
      <c r="JCN20" s="311"/>
      <c r="JCO20" s="311"/>
      <c r="JCP20" s="311"/>
      <c r="JCQ20" s="311"/>
      <c r="JCR20" s="311"/>
      <c r="JCS20" s="311"/>
      <c r="JCT20" s="311"/>
      <c r="JCU20" s="311"/>
      <c r="JCV20" s="311"/>
      <c r="JCW20" s="311"/>
      <c r="JCX20" s="311"/>
      <c r="JCY20" s="311"/>
      <c r="JCZ20" s="311"/>
      <c r="JDA20" s="311"/>
      <c r="JDB20" s="311"/>
      <c r="JDC20" s="311"/>
      <c r="JDD20" s="311"/>
      <c r="JDE20" s="311"/>
      <c r="JDF20" s="311"/>
      <c r="JDG20" s="311"/>
      <c r="JDH20" s="311"/>
      <c r="JDI20" s="311"/>
      <c r="JDJ20" s="311"/>
      <c r="JDK20" s="311"/>
      <c r="JDL20" s="311"/>
      <c r="JDM20" s="311"/>
      <c r="JDN20" s="311"/>
      <c r="JDO20" s="311"/>
      <c r="JDP20" s="311"/>
      <c r="JDQ20" s="311"/>
      <c r="JDR20" s="311"/>
      <c r="JDS20" s="311"/>
      <c r="JDT20" s="311"/>
      <c r="JDU20" s="311"/>
      <c r="JDV20" s="311"/>
      <c r="JDW20" s="311"/>
      <c r="JDX20" s="311"/>
      <c r="JDY20" s="311"/>
      <c r="JDZ20" s="311"/>
      <c r="JEA20" s="311"/>
      <c r="JEB20" s="311"/>
      <c r="JEC20" s="311"/>
      <c r="JED20" s="311"/>
      <c r="JEE20" s="311"/>
      <c r="JEF20" s="311"/>
      <c r="JEG20" s="311"/>
      <c r="JEH20" s="311"/>
      <c r="JEI20" s="311"/>
      <c r="JEJ20" s="311"/>
      <c r="JEK20" s="311"/>
      <c r="JEL20" s="311"/>
      <c r="JEM20" s="311"/>
      <c r="JEN20" s="311"/>
      <c r="JEO20" s="311"/>
      <c r="JEP20" s="311"/>
      <c r="JEQ20" s="311"/>
      <c r="JER20" s="311"/>
      <c r="JES20" s="311"/>
      <c r="JET20" s="311"/>
      <c r="JEU20" s="311"/>
      <c r="JEV20" s="311"/>
      <c r="JEW20" s="311"/>
      <c r="JEX20" s="311"/>
      <c r="JEY20" s="311"/>
      <c r="JEZ20" s="311"/>
      <c r="JFA20" s="311"/>
      <c r="JFB20" s="311"/>
      <c r="JFC20" s="311"/>
      <c r="JFD20" s="311"/>
      <c r="JFE20" s="311"/>
      <c r="JFF20" s="311"/>
      <c r="JFG20" s="311"/>
      <c r="JFH20" s="311"/>
      <c r="JFI20" s="311"/>
      <c r="JFJ20" s="311"/>
      <c r="JFK20" s="311"/>
      <c r="JFL20" s="311"/>
      <c r="JFM20" s="311"/>
      <c r="JFN20" s="311"/>
      <c r="JFO20" s="311"/>
      <c r="JFP20" s="311"/>
      <c r="JFQ20" s="311"/>
      <c r="JFR20" s="311"/>
      <c r="JFS20" s="311"/>
      <c r="JFT20" s="311"/>
      <c r="JFU20" s="311"/>
      <c r="JFV20" s="311"/>
      <c r="JFW20" s="311"/>
      <c r="JFX20" s="311"/>
      <c r="JFY20" s="311"/>
      <c r="JFZ20" s="311"/>
      <c r="JGA20" s="311"/>
      <c r="JGB20" s="311"/>
      <c r="JGC20" s="311"/>
      <c r="JGD20" s="311"/>
      <c r="JGE20" s="311"/>
      <c r="JGF20" s="311"/>
      <c r="JGG20" s="311"/>
      <c r="JGH20" s="311"/>
      <c r="JGI20" s="311"/>
      <c r="JGJ20" s="311"/>
      <c r="JGK20" s="311"/>
      <c r="JGL20" s="311"/>
      <c r="JGM20" s="311"/>
      <c r="JGN20" s="311"/>
      <c r="JGO20" s="311"/>
      <c r="JGP20" s="311"/>
      <c r="JGQ20" s="311"/>
      <c r="JGR20" s="311"/>
      <c r="JGS20" s="311"/>
      <c r="JGT20" s="311"/>
      <c r="JGU20" s="311"/>
      <c r="JGV20" s="311"/>
      <c r="JGW20" s="311"/>
      <c r="JGX20" s="311"/>
      <c r="JGY20" s="311"/>
      <c r="JGZ20" s="311"/>
      <c r="JHA20" s="311"/>
      <c r="JHB20" s="311"/>
      <c r="JHC20" s="311"/>
      <c r="JHD20" s="311"/>
      <c r="JHE20" s="311"/>
      <c r="JHF20" s="311"/>
      <c r="JHG20" s="311"/>
      <c r="JHH20" s="311"/>
      <c r="JHI20" s="311"/>
      <c r="JHJ20" s="311"/>
      <c r="JHK20" s="311"/>
      <c r="JHL20" s="311"/>
      <c r="JHM20" s="311"/>
      <c r="JHN20" s="311"/>
      <c r="JHO20" s="311"/>
      <c r="JHP20" s="311"/>
      <c r="JHQ20" s="311"/>
      <c r="JHR20" s="311"/>
      <c r="JHS20" s="311"/>
      <c r="JHT20" s="311"/>
      <c r="JHU20" s="311"/>
      <c r="JHV20" s="311"/>
      <c r="JHW20" s="311"/>
      <c r="JHX20" s="311"/>
      <c r="JHY20" s="311"/>
      <c r="JHZ20" s="311"/>
      <c r="JIA20" s="311"/>
      <c r="JIB20" s="311"/>
      <c r="JIC20" s="311"/>
      <c r="JID20" s="311"/>
      <c r="JIE20" s="311"/>
      <c r="JIF20" s="311"/>
      <c r="JIG20" s="311"/>
      <c r="JIH20" s="311"/>
      <c r="JII20" s="311"/>
      <c r="JIJ20" s="311"/>
      <c r="JIK20" s="311"/>
      <c r="JIL20" s="311"/>
      <c r="JIM20" s="311"/>
      <c r="JIN20" s="311"/>
      <c r="JIO20" s="311"/>
      <c r="JIP20" s="311"/>
      <c r="JIQ20" s="311"/>
      <c r="JIR20" s="311"/>
      <c r="JIS20" s="311"/>
      <c r="JIT20" s="311"/>
      <c r="JIU20" s="311"/>
      <c r="JIV20" s="311"/>
      <c r="JIW20" s="311"/>
      <c r="JIX20" s="311"/>
      <c r="JIY20" s="311"/>
      <c r="JIZ20" s="311"/>
      <c r="JJA20" s="311"/>
      <c r="JJB20" s="311"/>
      <c r="JJC20" s="311"/>
      <c r="JJD20" s="311"/>
      <c r="JJE20" s="311"/>
      <c r="JJF20" s="311"/>
      <c r="JJG20" s="311"/>
      <c r="JJH20" s="311"/>
      <c r="JJI20" s="311"/>
      <c r="JJJ20" s="311"/>
      <c r="JJK20" s="311"/>
      <c r="JJL20" s="311"/>
      <c r="JJM20" s="311"/>
      <c r="JJN20" s="311"/>
      <c r="JJO20" s="311"/>
      <c r="JJP20" s="311"/>
      <c r="JJQ20" s="311"/>
      <c r="JJR20" s="311"/>
      <c r="JJS20" s="311"/>
      <c r="JJT20" s="311"/>
      <c r="JJU20" s="311"/>
      <c r="JJV20" s="311"/>
      <c r="JJW20" s="311"/>
      <c r="JJX20" s="311"/>
      <c r="JJY20" s="311"/>
      <c r="JJZ20" s="311"/>
      <c r="JKA20" s="311"/>
      <c r="JKB20" s="311"/>
      <c r="JKC20" s="311"/>
      <c r="JKD20" s="311"/>
      <c r="JKE20" s="311"/>
      <c r="JKF20" s="311"/>
      <c r="JKG20" s="311"/>
      <c r="JKH20" s="311"/>
      <c r="JKI20" s="311"/>
      <c r="JKJ20" s="311"/>
      <c r="JKK20" s="311"/>
      <c r="JKL20" s="311"/>
      <c r="JKM20" s="311"/>
      <c r="JKN20" s="311"/>
      <c r="JKO20" s="311"/>
      <c r="JKP20" s="311"/>
      <c r="JKQ20" s="311"/>
      <c r="JKR20" s="311"/>
      <c r="JKS20" s="311"/>
      <c r="JKT20" s="311"/>
      <c r="JKU20" s="311"/>
      <c r="JKV20" s="311"/>
      <c r="JKW20" s="311"/>
      <c r="JKX20" s="311"/>
      <c r="JKY20" s="311"/>
      <c r="JKZ20" s="311"/>
      <c r="JLA20" s="311"/>
      <c r="JLB20" s="311"/>
      <c r="JLC20" s="311"/>
      <c r="JLD20" s="311"/>
      <c r="JLE20" s="311"/>
      <c r="JLF20" s="311"/>
      <c r="JLG20" s="311"/>
      <c r="JLH20" s="311"/>
      <c r="JLI20" s="311"/>
      <c r="JLJ20" s="311"/>
      <c r="JLK20" s="311"/>
      <c r="JLL20" s="311"/>
      <c r="JLM20" s="311"/>
      <c r="JLN20" s="311"/>
      <c r="JLO20" s="311"/>
      <c r="JLP20" s="311"/>
      <c r="JLQ20" s="311"/>
      <c r="JLR20" s="311"/>
      <c r="JLS20" s="311"/>
      <c r="JLT20" s="311"/>
      <c r="JLU20" s="311"/>
      <c r="JLV20" s="311"/>
      <c r="JLW20" s="311"/>
      <c r="JLX20" s="311"/>
      <c r="JLY20" s="311"/>
      <c r="JLZ20" s="311"/>
      <c r="JMA20" s="311"/>
      <c r="JMB20" s="311"/>
      <c r="JMC20" s="311"/>
      <c r="JMD20" s="311"/>
      <c r="JME20" s="311"/>
      <c r="JMF20" s="311"/>
      <c r="JMG20" s="311"/>
      <c r="JMH20" s="311"/>
      <c r="JMI20" s="311"/>
      <c r="JMJ20" s="311"/>
      <c r="JMK20" s="311"/>
      <c r="JML20" s="311"/>
      <c r="JMM20" s="311"/>
      <c r="JMN20" s="311"/>
      <c r="JMO20" s="311"/>
      <c r="JMP20" s="311"/>
      <c r="JMQ20" s="311"/>
      <c r="JMR20" s="311"/>
      <c r="JMS20" s="311"/>
      <c r="JMT20" s="311"/>
      <c r="JMU20" s="311"/>
      <c r="JMV20" s="311"/>
      <c r="JMW20" s="311"/>
      <c r="JMX20" s="311"/>
      <c r="JMY20" s="311"/>
      <c r="JMZ20" s="311"/>
      <c r="JNA20" s="311"/>
      <c r="JNB20" s="311"/>
      <c r="JNC20" s="311"/>
      <c r="JND20" s="311"/>
      <c r="JNE20" s="311"/>
      <c r="JNF20" s="311"/>
      <c r="JNG20" s="311"/>
      <c r="JNH20" s="311"/>
      <c r="JNI20" s="311"/>
      <c r="JNJ20" s="311"/>
      <c r="JNK20" s="311"/>
      <c r="JNL20" s="311"/>
      <c r="JNM20" s="311"/>
      <c r="JNN20" s="311"/>
      <c r="JNO20" s="311"/>
      <c r="JNP20" s="311"/>
      <c r="JNQ20" s="311"/>
      <c r="JNR20" s="311"/>
      <c r="JNS20" s="311"/>
      <c r="JNT20" s="311"/>
      <c r="JNU20" s="311"/>
      <c r="JNV20" s="311"/>
      <c r="JNW20" s="311"/>
      <c r="JNX20" s="311"/>
      <c r="JNY20" s="311"/>
      <c r="JNZ20" s="311"/>
      <c r="JOA20" s="311"/>
      <c r="JOB20" s="311"/>
      <c r="JOC20" s="311"/>
      <c r="JOD20" s="311"/>
      <c r="JOE20" s="311"/>
      <c r="JOF20" s="311"/>
      <c r="JOG20" s="311"/>
      <c r="JOH20" s="311"/>
      <c r="JOI20" s="311"/>
      <c r="JOJ20" s="311"/>
      <c r="JOK20" s="311"/>
      <c r="JOL20" s="311"/>
      <c r="JOM20" s="311"/>
      <c r="JON20" s="311"/>
      <c r="JOO20" s="311"/>
      <c r="JOP20" s="311"/>
      <c r="JOQ20" s="311"/>
      <c r="JOR20" s="311"/>
      <c r="JOS20" s="311"/>
      <c r="JOT20" s="311"/>
      <c r="JOU20" s="311"/>
      <c r="JOV20" s="311"/>
      <c r="JOW20" s="311"/>
      <c r="JOX20" s="311"/>
      <c r="JOY20" s="311"/>
      <c r="JOZ20" s="311"/>
      <c r="JPA20" s="311"/>
      <c r="JPB20" s="311"/>
      <c r="JPC20" s="311"/>
      <c r="JPD20" s="311"/>
      <c r="JPE20" s="311"/>
      <c r="JPF20" s="311"/>
      <c r="JPG20" s="311"/>
      <c r="JPH20" s="311"/>
      <c r="JPI20" s="311"/>
      <c r="JPJ20" s="311"/>
      <c r="JPK20" s="311"/>
      <c r="JPL20" s="311"/>
      <c r="JPM20" s="311"/>
      <c r="JPN20" s="311"/>
      <c r="JPO20" s="311"/>
      <c r="JPP20" s="311"/>
      <c r="JPQ20" s="311"/>
      <c r="JPR20" s="311"/>
      <c r="JPS20" s="311"/>
      <c r="JPT20" s="311"/>
      <c r="JPU20" s="311"/>
      <c r="JPV20" s="311"/>
      <c r="JPW20" s="311"/>
      <c r="JPX20" s="311"/>
      <c r="JPY20" s="311"/>
      <c r="JPZ20" s="311"/>
      <c r="JQA20" s="311"/>
      <c r="JQB20" s="311"/>
      <c r="JQC20" s="311"/>
      <c r="JQD20" s="311"/>
      <c r="JQE20" s="311"/>
      <c r="JQF20" s="311"/>
      <c r="JQG20" s="311"/>
      <c r="JQH20" s="311"/>
      <c r="JQI20" s="311"/>
      <c r="JQJ20" s="311"/>
      <c r="JQK20" s="311"/>
      <c r="JQL20" s="311"/>
      <c r="JQM20" s="311"/>
      <c r="JQN20" s="311"/>
      <c r="JQO20" s="311"/>
      <c r="JQP20" s="311"/>
      <c r="JQQ20" s="311"/>
      <c r="JQR20" s="311"/>
      <c r="JQS20" s="311"/>
      <c r="JQT20" s="311"/>
      <c r="JQU20" s="311"/>
      <c r="JQV20" s="311"/>
      <c r="JQW20" s="311"/>
      <c r="JQX20" s="311"/>
      <c r="JQY20" s="311"/>
      <c r="JQZ20" s="311"/>
      <c r="JRA20" s="311"/>
      <c r="JRB20" s="311"/>
      <c r="JRC20" s="311"/>
      <c r="JRD20" s="311"/>
      <c r="JRE20" s="311"/>
      <c r="JRF20" s="311"/>
      <c r="JRG20" s="311"/>
      <c r="JRH20" s="311"/>
      <c r="JRI20" s="311"/>
      <c r="JRJ20" s="311"/>
      <c r="JRK20" s="311"/>
      <c r="JRL20" s="311"/>
      <c r="JRM20" s="311"/>
      <c r="JRN20" s="311"/>
      <c r="JRO20" s="311"/>
      <c r="JRP20" s="311"/>
      <c r="JRQ20" s="311"/>
      <c r="JRR20" s="311"/>
      <c r="JRS20" s="311"/>
      <c r="JRT20" s="311"/>
      <c r="JRU20" s="311"/>
      <c r="JRV20" s="311"/>
      <c r="JRW20" s="311"/>
      <c r="JRX20" s="311"/>
      <c r="JRY20" s="311"/>
      <c r="JRZ20" s="311"/>
      <c r="JSA20" s="311"/>
      <c r="JSB20" s="311"/>
      <c r="JSC20" s="311"/>
      <c r="JSD20" s="311"/>
      <c r="JSE20" s="311"/>
      <c r="JSF20" s="311"/>
      <c r="JSG20" s="311"/>
      <c r="JSH20" s="311"/>
      <c r="JSI20" s="311"/>
      <c r="JSJ20" s="311"/>
      <c r="JSK20" s="311"/>
      <c r="JSL20" s="311"/>
      <c r="JSM20" s="311"/>
      <c r="JSN20" s="311"/>
      <c r="JSO20" s="311"/>
      <c r="JSP20" s="311"/>
      <c r="JSQ20" s="311"/>
      <c r="JSR20" s="311"/>
      <c r="JSS20" s="311"/>
      <c r="JST20" s="311"/>
      <c r="JSU20" s="311"/>
      <c r="JSV20" s="311"/>
      <c r="JSW20" s="311"/>
      <c r="JSX20" s="311"/>
      <c r="JSY20" s="311"/>
      <c r="JSZ20" s="311"/>
      <c r="JTA20" s="311"/>
      <c r="JTB20" s="311"/>
      <c r="JTC20" s="311"/>
      <c r="JTD20" s="311"/>
      <c r="JTE20" s="311"/>
      <c r="JTF20" s="311"/>
      <c r="JTG20" s="311"/>
      <c r="JTH20" s="311"/>
      <c r="JTI20" s="311"/>
      <c r="JTJ20" s="311"/>
      <c r="JTK20" s="311"/>
      <c r="JTL20" s="311"/>
      <c r="JTM20" s="311"/>
      <c r="JTN20" s="311"/>
      <c r="JTO20" s="311"/>
      <c r="JTP20" s="311"/>
      <c r="JTQ20" s="311"/>
      <c r="JTR20" s="311"/>
      <c r="JTS20" s="311"/>
      <c r="JTT20" s="311"/>
      <c r="JTU20" s="311"/>
      <c r="JTV20" s="311"/>
      <c r="JTW20" s="311"/>
      <c r="JTX20" s="311"/>
      <c r="JTY20" s="311"/>
      <c r="JTZ20" s="311"/>
      <c r="JUA20" s="311"/>
      <c r="JUB20" s="311"/>
      <c r="JUC20" s="311"/>
      <c r="JUD20" s="311"/>
      <c r="JUE20" s="311"/>
      <c r="JUF20" s="311"/>
      <c r="JUG20" s="311"/>
      <c r="JUH20" s="311"/>
      <c r="JUI20" s="311"/>
      <c r="JUJ20" s="311"/>
      <c r="JUK20" s="311"/>
      <c r="JUL20" s="311"/>
      <c r="JUM20" s="311"/>
      <c r="JUN20" s="311"/>
      <c r="JUO20" s="311"/>
      <c r="JUP20" s="311"/>
      <c r="JUQ20" s="311"/>
      <c r="JUR20" s="311"/>
      <c r="JUS20" s="311"/>
      <c r="JUT20" s="311"/>
      <c r="JUU20" s="311"/>
      <c r="JUV20" s="311"/>
      <c r="JUW20" s="311"/>
      <c r="JUX20" s="311"/>
      <c r="JUY20" s="311"/>
      <c r="JUZ20" s="311"/>
      <c r="JVA20" s="311"/>
      <c r="JVB20" s="311"/>
      <c r="JVC20" s="311"/>
      <c r="JVD20" s="311"/>
      <c r="JVE20" s="311"/>
      <c r="JVF20" s="311"/>
      <c r="JVG20" s="311"/>
      <c r="JVH20" s="311"/>
      <c r="JVI20" s="311"/>
      <c r="JVJ20" s="311"/>
      <c r="JVK20" s="311"/>
      <c r="JVL20" s="311"/>
      <c r="JVM20" s="311"/>
      <c r="JVN20" s="311"/>
      <c r="JVO20" s="311"/>
      <c r="JVP20" s="311"/>
      <c r="JVQ20" s="311"/>
      <c r="JVR20" s="311"/>
      <c r="JVS20" s="311"/>
      <c r="JVT20" s="311"/>
      <c r="JVU20" s="311"/>
      <c r="JVV20" s="311"/>
      <c r="JVW20" s="311"/>
      <c r="JVX20" s="311"/>
      <c r="JVY20" s="311"/>
      <c r="JVZ20" s="311"/>
      <c r="JWA20" s="311"/>
      <c r="JWB20" s="311"/>
      <c r="JWC20" s="311"/>
      <c r="JWD20" s="311"/>
      <c r="JWE20" s="311"/>
      <c r="JWF20" s="311"/>
      <c r="JWG20" s="311"/>
      <c r="JWH20" s="311"/>
      <c r="JWI20" s="311"/>
      <c r="JWJ20" s="311"/>
      <c r="JWK20" s="311"/>
      <c r="JWL20" s="311"/>
      <c r="JWM20" s="311"/>
      <c r="JWN20" s="311"/>
      <c r="JWO20" s="311"/>
      <c r="JWP20" s="311"/>
      <c r="JWQ20" s="311"/>
      <c r="JWR20" s="311"/>
      <c r="JWS20" s="311"/>
      <c r="JWT20" s="311"/>
      <c r="JWU20" s="311"/>
      <c r="JWV20" s="311"/>
      <c r="JWW20" s="311"/>
      <c r="JWX20" s="311"/>
      <c r="JWY20" s="311"/>
      <c r="JWZ20" s="311"/>
      <c r="JXA20" s="311"/>
      <c r="JXB20" s="311"/>
      <c r="JXC20" s="311"/>
      <c r="JXD20" s="311"/>
      <c r="JXE20" s="311"/>
      <c r="JXF20" s="311"/>
      <c r="JXG20" s="311"/>
      <c r="JXH20" s="311"/>
      <c r="JXI20" s="311"/>
      <c r="JXJ20" s="311"/>
      <c r="JXK20" s="311"/>
      <c r="JXL20" s="311"/>
      <c r="JXM20" s="311"/>
      <c r="JXN20" s="311"/>
      <c r="JXO20" s="311"/>
      <c r="JXP20" s="311"/>
      <c r="JXQ20" s="311"/>
      <c r="JXR20" s="311"/>
      <c r="JXS20" s="311"/>
      <c r="JXT20" s="311"/>
      <c r="JXU20" s="311"/>
      <c r="JXV20" s="311"/>
      <c r="JXW20" s="311"/>
      <c r="JXX20" s="311"/>
      <c r="JXY20" s="311"/>
      <c r="JXZ20" s="311"/>
      <c r="JYA20" s="311"/>
      <c r="JYB20" s="311"/>
      <c r="JYC20" s="311"/>
      <c r="JYD20" s="311"/>
      <c r="JYE20" s="311"/>
      <c r="JYF20" s="311"/>
      <c r="JYG20" s="311"/>
      <c r="JYH20" s="311"/>
      <c r="JYI20" s="311"/>
      <c r="JYJ20" s="311"/>
      <c r="JYK20" s="311"/>
      <c r="JYL20" s="311"/>
      <c r="JYM20" s="311"/>
      <c r="JYN20" s="311"/>
      <c r="JYO20" s="311"/>
      <c r="JYP20" s="311"/>
      <c r="JYQ20" s="311"/>
      <c r="JYR20" s="311"/>
      <c r="JYS20" s="311"/>
      <c r="JYT20" s="311"/>
      <c r="JYU20" s="311"/>
      <c r="JYV20" s="311"/>
      <c r="JYW20" s="311"/>
      <c r="JYX20" s="311"/>
      <c r="JYY20" s="311"/>
      <c r="JYZ20" s="311"/>
      <c r="JZA20" s="311"/>
      <c r="JZB20" s="311"/>
      <c r="JZC20" s="311"/>
      <c r="JZD20" s="311"/>
      <c r="JZE20" s="311"/>
      <c r="JZF20" s="311"/>
      <c r="JZG20" s="311"/>
      <c r="JZH20" s="311"/>
      <c r="JZI20" s="311"/>
      <c r="JZJ20" s="311"/>
      <c r="JZK20" s="311"/>
      <c r="JZL20" s="311"/>
      <c r="JZM20" s="311"/>
      <c r="JZN20" s="311"/>
      <c r="JZO20" s="311"/>
      <c r="JZP20" s="311"/>
      <c r="JZQ20" s="311"/>
      <c r="JZR20" s="311"/>
      <c r="JZS20" s="311"/>
      <c r="JZT20" s="311"/>
      <c r="JZU20" s="311"/>
      <c r="JZV20" s="311"/>
      <c r="JZW20" s="311"/>
      <c r="JZX20" s="311"/>
      <c r="JZY20" s="311"/>
      <c r="JZZ20" s="311"/>
      <c r="KAA20" s="311"/>
      <c r="KAB20" s="311"/>
      <c r="KAC20" s="311"/>
      <c r="KAD20" s="311"/>
      <c r="KAE20" s="311"/>
      <c r="KAF20" s="311"/>
      <c r="KAG20" s="311"/>
      <c r="KAH20" s="311"/>
      <c r="KAI20" s="311"/>
      <c r="KAJ20" s="311"/>
      <c r="KAK20" s="311"/>
      <c r="KAL20" s="311"/>
      <c r="KAM20" s="311"/>
      <c r="KAN20" s="311"/>
      <c r="KAO20" s="311"/>
      <c r="KAP20" s="311"/>
      <c r="KAQ20" s="311"/>
      <c r="KAR20" s="311"/>
      <c r="KAS20" s="311"/>
      <c r="KAT20" s="311"/>
      <c r="KAU20" s="311"/>
      <c r="KAV20" s="311"/>
      <c r="KAW20" s="311"/>
      <c r="KAX20" s="311"/>
      <c r="KAY20" s="311"/>
      <c r="KAZ20" s="311"/>
      <c r="KBA20" s="311"/>
      <c r="KBB20" s="311"/>
      <c r="KBC20" s="311"/>
      <c r="KBD20" s="311"/>
      <c r="KBE20" s="311"/>
      <c r="KBF20" s="311"/>
      <c r="KBG20" s="311"/>
      <c r="KBH20" s="311"/>
      <c r="KBI20" s="311"/>
      <c r="KBJ20" s="311"/>
      <c r="KBK20" s="311"/>
      <c r="KBL20" s="311"/>
      <c r="KBM20" s="311"/>
      <c r="KBN20" s="311"/>
      <c r="KBO20" s="311"/>
      <c r="KBP20" s="311"/>
      <c r="KBQ20" s="311"/>
      <c r="KBR20" s="311"/>
      <c r="KBS20" s="311"/>
      <c r="KBT20" s="311"/>
      <c r="KBU20" s="311"/>
      <c r="KBV20" s="311"/>
      <c r="KBW20" s="311"/>
      <c r="KBX20" s="311"/>
      <c r="KBY20" s="311"/>
      <c r="KBZ20" s="311"/>
      <c r="KCA20" s="311"/>
      <c r="KCB20" s="311"/>
      <c r="KCC20" s="311"/>
      <c r="KCD20" s="311"/>
      <c r="KCE20" s="311"/>
      <c r="KCF20" s="311"/>
      <c r="KCG20" s="311"/>
      <c r="KCH20" s="311"/>
      <c r="KCI20" s="311"/>
      <c r="KCJ20" s="311"/>
      <c r="KCK20" s="311"/>
      <c r="KCL20" s="311"/>
      <c r="KCM20" s="311"/>
      <c r="KCN20" s="311"/>
      <c r="KCO20" s="311"/>
      <c r="KCP20" s="311"/>
      <c r="KCQ20" s="311"/>
      <c r="KCR20" s="311"/>
      <c r="KCS20" s="311"/>
      <c r="KCT20" s="311"/>
      <c r="KCU20" s="311"/>
      <c r="KCV20" s="311"/>
      <c r="KCW20" s="311"/>
      <c r="KCX20" s="311"/>
      <c r="KCY20" s="311"/>
      <c r="KCZ20" s="311"/>
      <c r="KDA20" s="311"/>
      <c r="KDB20" s="311"/>
      <c r="KDC20" s="311"/>
      <c r="KDD20" s="311"/>
      <c r="KDE20" s="311"/>
      <c r="KDF20" s="311"/>
      <c r="KDG20" s="311"/>
      <c r="KDH20" s="311"/>
      <c r="KDI20" s="311"/>
      <c r="KDJ20" s="311"/>
      <c r="KDK20" s="311"/>
      <c r="KDL20" s="311"/>
      <c r="KDM20" s="311"/>
      <c r="KDN20" s="311"/>
      <c r="KDO20" s="311"/>
      <c r="KDP20" s="311"/>
      <c r="KDQ20" s="311"/>
      <c r="KDR20" s="311"/>
      <c r="KDS20" s="311"/>
      <c r="KDT20" s="311"/>
      <c r="KDU20" s="311"/>
      <c r="KDV20" s="311"/>
      <c r="KDW20" s="311"/>
      <c r="KDX20" s="311"/>
      <c r="KDY20" s="311"/>
      <c r="KDZ20" s="311"/>
      <c r="KEA20" s="311"/>
      <c r="KEB20" s="311"/>
      <c r="KEC20" s="311"/>
      <c r="KED20" s="311"/>
      <c r="KEE20" s="311"/>
      <c r="KEF20" s="311"/>
      <c r="KEG20" s="311"/>
      <c r="KEH20" s="311"/>
      <c r="KEI20" s="311"/>
      <c r="KEJ20" s="311"/>
      <c r="KEK20" s="311"/>
      <c r="KEL20" s="311"/>
      <c r="KEM20" s="311"/>
      <c r="KEN20" s="311"/>
      <c r="KEO20" s="311"/>
      <c r="KEP20" s="311"/>
      <c r="KEQ20" s="311"/>
      <c r="KER20" s="311"/>
      <c r="KES20" s="311"/>
      <c r="KET20" s="311"/>
      <c r="KEU20" s="311"/>
      <c r="KEV20" s="311"/>
      <c r="KEW20" s="311"/>
      <c r="KEX20" s="311"/>
      <c r="KEY20" s="311"/>
      <c r="KEZ20" s="311"/>
      <c r="KFA20" s="311"/>
      <c r="KFB20" s="311"/>
      <c r="KFC20" s="311"/>
      <c r="KFD20" s="311"/>
      <c r="KFE20" s="311"/>
      <c r="KFF20" s="311"/>
      <c r="KFG20" s="311"/>
      <c r="KFH20" s="311"/>
      <c r="KFI20" s="311"/>
      <c r="KFJ20" s="311"/>
      <c r="KFK20" s="311"/>
      <c r="KFL20" s="311"/>
      <c r="KFM20" s="311"/>
      <c r="KFN20" s="311"/>
      <c r="KFO20" s="311"/>
      <c r="KFP20" s="311"/>
      <c r="KFQ20" s="311"/>
      <c r="KFR20" s="311"/>
      <c r="KFS20" s="311"/>
      <c r="KFT20" s="311"/>
      <c r="KFU20" s="311"/>
      <c r="KFV20" s="311"/>
      <c r="KFW20" s="311"/>
      <c r="KFX20" s="311"/>
      <c r="KFY20" s="311"/>
      <c r="KFZ20" s="311"/>
      <c r="KGA20" s="311"/>
      <c r="KGB20" s="311"/>
      <c r="KGC20" s="311"/>
      <c r="KGD20" s="311"/>
      <c r="KGE20" s="311"/>
      <c r="KGF20" s="311"/>
      <c r="KGG20" s="311"/>
      <c r="KGH20" s="311"/>
      <c r="KGI20" s="311"/>
      <c r="KGJ20" s="311"/>
      <c r="KGK20" s="311"/>
      <c r="KGL20" s="311"/>
      <c r="KGM20" s="311"/>
      <c r="KGN20" s="311"/>
      <c r="KGO20" s="311"/>
      <c r="KGP20" s="311"/>
      <c r="KGQ20" s="311"/>
      <c r="KGR20" s="311"/>
      <c r="KGS20" s="311"/>
      <c r="KGT20" s="311"/>
      <c r="KGU20" s="311"/>
      <c r="KGV20" s="311"/>
      <c r="KGW20" s="311"/>
      <c r="KGX20" s="311"/>
      <c r="KGY20" s="311"/>
      <c r="KGZ20" s="311"/>
      <c r="KHA20" s="311"/>
      <c r="KHB20" s="311"/>
      <c r="KHC20" s="311"/>
      <c r="KHD20" s="311"/>
      <c r="KHE20" s="311"/>
      <c r="KHF20" s="311"/>
      <c r="KHG20" s="311"/>
      <c r="KHH20" s="311"/>
      <c r="KHI20" s="311"/>
      <c r="KHJ20" s="311"/>
      <c r="KHK20" s="311"/>
      <c r="KHL20" s="311"/>
      <c r="KHM20" s="311"/>
      <c r="KHN20" s="311"/>
      <c r="KHO20" s="311"/>
      <c r="KHP20" s="311"/>
      <c r="KHQ20" s="311"/>
      <c r="KHR20" s="311"/>
      <c r="KHS20" s="311"/>
      <c r="KHT20" s="311"/>
      <c r="KHU20" s="311"/>
      <c r="KHV20" s="311"/>
      <c r="KHW20" s="311"/>
      <c r="KHX20" s="311"/>
      <c r="KHY20" s="311"/>
      <c r="KHZ20" s="311"/>
      <c r="KIA20" s="311"/>
      <c r="KIB20" s="311"/>
      <c r="KIC20" s="311"/>
      <c r="KID20" s="311"/>
      <c r="KIE20" s="311"/>
      <c r="KIF20" s="311"/>
      <c r="KIG20" s="311"/>
      <c r="KIH20" s="311"/>
      <c r="KII20" s="311"/>
      <c r="KIJ20" s="311"/>
      <c r="KIK20" s="311"/>
      <c r="KIL20" s="311"/>
      <c r="KIM20" s="311"/>
      <c r="KIN20" s="311"/>
      <c r="KIO20" s="311"/>
      <c r="KIP20" s="311"/>
      <c r="KIQ20" s="311"/>
      <c r="KIR20" s="311"/>
      <c r="KIS20" s="311"/>
      <c r="KIT20" s="311"/>
      <c r="KIU20" s="311"/>
      <c r="KIV20" s="311"/>
      <c r="KIW20" s="311"/>
      <c r="KIX20" s="311"/>
      <c r="KIY20" s="311"/>
      <c r="KIZ20" s="311"/>
      <c r="KJA20" s="311"/>
      <c r="KJB20" s="311"/>
      <c r="KJC20" s="311"/>
      <c r="KJD20" s="311"/>
      <c r="KJE20" s="311"/>
      <c r="KJF20" s="311"/>
      <c r="KJG20" s="311"/>
      <c r="KJH20" s="311"/>
      <c r="KJI20" s="311"/>
      <c r="KJJ20" s="311"/>
      <c r="KJK20" s="311"/>
      <c r="KJL20" s="311"/>
      <c r="KJM20" s="311"/>
      <c r="KJN20" s="311"/>
      <c r="KJO20" s="311"/>
      <c r="KJP20" s="311"/>
      <c r="KJQ20" s="311"/>
      <c r="KJR20" s="311"/>
      <c r="KJS20" s="311"/>
      <c r="KJT20" s="311"/>
      <c r="KJU20" s="311"/>
      <c r="KJV20" s="311"/>
      <c r="KJW20" s="311"/>
      <c r="KJX20" s="311"/>
      <c r="KJY20" s="311"/>
      <c r="KJZ20" s="311"/>
      <c r="KKA20" s="311"/>
      <c r="KKB20" s="311"/>
      <c r="KKC20" s="311"/>
      <c r="KKD20" s="311"/>
      <c r="KKE20" s="311"/>
      <c r="KKF20" s="311"/>
      <c r="KKG20" s="311"/>
      <c r="KKH20" s="311"/>
      <c r="KKI20" s="311"/>
      <c r="KKJ20" s="311"/>
      <c r="KKK20" s="311"/>
      <c r="KKL20" s="311"/>
      <c r="KKM20" s="311"/>
      <c r="KKN20" s="311"/>
      <c r="KKO20" s="311"/>
      <c r="KKP20" s="311"/>
      <c r="KKQ20" s="311"/>
      <c r="KKR20" s="311"/>
      <c r="KKS20" s="311"/>
      <c r="KKT20" s="311"/>
      <c r="KKU20" s="311"/>
      <c r="KKV20" s="311"/>
      <c r="KKW20" s="311"/>
      <c r="KKX20" s="311"/>
      <c r="KKY20" s="311"/>
      <c r="KKZ20" s="311"/>
      <c r="KLA20" s="311"/>
      <c r="KLB20" s="311"/>
      <c r="KLC20" s="311"/>
      <c r="KLD20" s="311"/>
      <c r="KLE20" s="311"/>
      <c r="KLF20" s="311"/>
      <c r="KLG20" s="311"/>
      <c r="KLH20" s="311"/>
      <c r="KLI20" s="311"/>
      <c r="KLJ20" s="311"/>
      <c r="KLK20" s="311"/>
      <c r="KLL20" s="311"/>
      <c r="KLM20" s="311"/>
      <c r="KLN20" s="311"/>
      <c r="KLO20" s="311"/>
      <c r="KLP20" s="311"/>
      <c r="KLQ20" s="311"/>
      <c r="KLR20" s="311"/>
      <c r="KLS20" s="311"/>
      <c r="KLT20" s="311"/>
      <c r="KLU20" s="311"/>
      <c r="KLV20" s="311"/>
      <c r="KLW20" s="311"/>
      <c r="KLX20" s="311"/>
      <c r="KLY20" s="311"/>
      <c r="KLZ20" s="311"/>
      <c r="KMA20" s="311"/>
      <c r="KMB20" s="311"/>
      <c r="KMC20" s="311"/>
      <c r="KMD20" s="311"/>
      <c r="KME20" s="311"/>
      <c r="KMF20" s="311"/>
      <c r="KMG20" s="311"/>
      <c r="KMH20" s="311"/>
      <c r="KMI20" s="311"/>
      <c r="KMJ20" s="311"/>
      <c r="KMK20" s="311"/>
      <c r="KML20" s="311"/>
      <c r="KMM20" s="311"/>
      <c r="KMN20" s="311"/>
      <c r="KMO20" s="311"/>
      <c r="KMP20" s="311"/>
      <c r="KMQ20" s="311"/>
      <c r="KMR20" s="311"/>
      <c r="KMS20" s="311"/>
      <c r="KMT20" s="311"/>
      <c r="KMU20" s="311"/>
      <c r="KMV20" s="311"/>
      <c r="KMW20" s="311"/>
      <c r="KMX20" s="311"/>
      <c r="KMY20" s="311"/>
      <c r="KMZ20" s="311"/>
      <c r="KNA20" s="311"/>
      <c r="KNB20" s="311"/>
      <c r="KNC20" s="311"/>
      <c r="KND20" s="311"/>
      <c r="KNE20" s="311"/>
      <c r="KNF20" s="311"/>
      <c r="KNG20" s="311"/>
      <c r="KNH20" s="311"/>
      <c r="KNI20" s="311"/>
      <c r="KNJ20" s="311"/>
      <c r="KNK20" s="311"/>
      <c r="KNL20" s="311"/>
      <c r="KNM20" s="311"/>
      <c r="KNN20" s="311"/>
      <c r="KNO20" s="311"/>
      <c r="KNP20" s="311"/>
      <c r="KNQ20" s="311"/>
      <c r="KNR20" s="311"/>
      <c r="KNS20" s="311"/>
      <c r="KNT20" s="311"/>
      <c r="KNU20" s="311"/>
      <c r="KNV20" s="311"/>
      <c r="KNW20" s="311"/>
      <c r="KNX20" s="311"/>
      <c r="KNY20" s="311"/>
      <c r="KNZ20" s="311"/>
      <c r="KOA20" s="311"/>
      <c r="KOB20" s="311"/>
      <c r="KOC20" s="311"/>
      <c r="KOD20" s="311"/>
      <c r="KOE20" s="311"/>
      <c r="KOF20" s="311"/>
      <c r="KOG20" s="311"/>
      <c r="KOH20" s="311"/>
      <c r="KOI20" s="311"/>
      <c r="KOJ20" s="311"/>
      <c r="KOK20" s="311"/>
      <c r="KOL20" s="311"/>
      <c r="KOM20" s="311"/>
      <c r="KON20" s="311"/>
      <c r="KOO20" s="311"/>
      <c r="KOP20" s="311"/>
      <c r="KOQ20" s="311"/>
      <c r="KOR20" s="311"/>
      <c r="KOS20" s="311"/>
      <c r="KOT20" s="311"/>
      <c r="KOU20" s="311"/>
      <c r="KOV20" s="311"/>
      <c r="KOW20" s="311"/>
      <c r="KOX20" s="311"/>
      <c r="KOY20" s="311"/>
      <c r="KOZ20" s="311"/>
      <c r="KPA20" s="311"/>
      <c r="KPB20" s="311"/>
      <c r="KPC20" s="311"/>
      <c r="KPD20" s="311"/>
      <c r="KPE20" s="311"/>
      <c r="KPF20" s="311"/>
      <c r="KPG20" s="311"/>
      <c r="KPH20" s="311"/>
      <c r="KPI20" s="311"/>
      <c r="KPJ20" s="311"/>
      <c r="KPK20" s="311"/>
      <c r="KPL20" s="311"/>
      <c r="KPM20" s="311"/>
      <c r="KPN20" s="311"/>
      <c r="KPO20" s="311"/>
      <c r="KPP20" s="311"/>
      <c r="KPQ20" s="311"/>
      <c r="KPR20" s="311"/>
      <c r="KPS20" s="311"/>
      <c r="KPT20" s="311"/>
      <c r="KPU20" s="311"/>
      <c r="KPV20" s="311"/>
      <c r="KPW20" s="311"/>
      <c r="KPX20" s="311"/>
      <c r="KPY20" s="311"/>
      <c r="KPZ20" s="311"/>
      <c r="KQA20" s="311"/>
      <c r="KQB20" s="311"/>
      <c r="KQC20" s="311"/>
      <c r="KQD20" s="311"/>
      <c r="KQE20" s="311"/>
      <c r="KQF20" s="311"/>
      <c r="KQG20" s="311"/>
      <c r="KQH20" s="311"/>
      <c r="KQI20" s="311"/>
      <c r="KQJ20" s="311"/>
      <c r="KQK20" s="311"/>
      <c r="KQL20" s="311"/>
      <c r="KQM20" s="311"/>
      <c r="KQN20" s="311"/>
      <c r="KQO20" s="311"/>
      <c r="KQP20" s="311"/>
      <c r="KQQ20" s="311"/>
      <c r="KQR20" s="311"/>
      <c r="KQS20" s="311"/>
      <c r="KQT20" s="311"/>
      <c r="KQU20" s="311"/>
      <c r="KQV20" s="311"/>
      <c r="KQW20" s="311"/>
      <c r="KQX20" s="311"/>
      <c r="KQY20" s="311"/>
      <c r="KQZ20" s="311"/>
      <c r="KRA20" s="311"/>
      <c r="KRB20" s="311"/>
      <c r="KRC20" s="311"/>
      <c r="KRD20" s="311"/>
      <c r="KRE20" s="311"/>
      <c r="KRF20" s="311"/>
      <c r="KRG20" s="311"/>
      <c r="KRH20" s="311"/>
      <c r="KRI20" s="311"/>
      <c r="KRJ20" s="311"/>
      <c r="KRK20" s="311"/>
      <c r="KRL20" s="311"/>
      <c r="KRM20" s="311"/>
      <c r="KRN20" s="311"/>
      <c r="KRO20" s="311"/>
      <c r="KRP20" s="311"/>
      <c r="KRQ20" s="311"/>
      <c r="KRR20" s="311"/>
      <c r="KRS20" s="311"/>
      <c r="KRT20" s="311"/>
      <c r="KRU20" s="311"/>
      <c r="KRV20" s="311"/>
      <c r="KRW20" s="311"/>
      <c r="KRX20" s="311"/>
      <c r="KRY20" s="311"/>
      <c r="KRZ20" s="311"/>
      <c r="KSA20" s="311"/>
      <c r="KSB20" s="311"/>
      <c r="KSC20" s="311"/>
      <c r="KSD20" s="311"/>
      <c r="KSE20" s="311"/>
      <c r="KSF20" s="311"/>
      <c r="KSG20" s="311"/>
      <c r="KSH20" s="311"/>
      <c r="KSI20" s="311"/>
      <c r="KSJ20" s="311"/>
      <c r="KSK20" s="311"/>
      <c r="KSL20" s="311"/>
      <c r="KSM20" s="311"/>
      <c r="KSN20" s="311"/>
      <c r="KSO20" s="311"/>
      <c r="KSP20" s="311"/>
      <c r="KSQ20" s="311"/>
      <c r="KSR20" s="311"/>
      <c r="KSS20" s="311"/>
      <c r="KST20" s="311"/>
      <c r="KSU20" s="311"/>
      <c r="KSV20" s="311"/>
      <c r="KSW20" s="311"/>
      <c r="KSX20" s="311"/>
      <c r="KSY20" s="311"/>
      <c r="KSZ20" s="311"/>
      <c r="KTA20" s="311"/>
      <c r="KTB20" s="311"/>
      <c r="KTC20" s="311"/>
      <c r="KTD20" s="311"/>
      <c r="KTE20" s="311"/>
      <c r="KTF20" s="311"/>
      <c r="KTG20" s="311"/>
      <c r="KTH20" s="311"/>
      <c r="KTI20" s="311"/>
      <c r="KTJ20" s="311"/>
      <c r="KTK20" s="311"/>
      <c r="KTL20" s="311"/>
      <c r="KTM20" s="311"/>
      <c r="KTN20" s="311"/>
      <c r="KTO20" s="311"/>
      <c r="KTP20" s="311"/>
      <c r="KTQ20" s="311"/>
      <c r="KTR20" s="311"/>
      <c r="KTS20" s="311"/>
      <c r="KTT20" s="311"/>
      <c r="KTU20" s="311"/>
      <c r="KTV20" s="311"/>
      <c r="KTW20" s="311"/>
      <c r="KTX20" s="311"/>
      <c r="KTY20" s="311"/>
      <c r="KTZ20" s="311"/>
      <c r="KUA20" s="311"/>
      <c r="KUB20" s="311"/>
      <c r="KUC20" s="311"/>
      <c r="KUD20" s="311"/>
      <c r="KUE20" s="311"/>
      <c r="KUF20" s="311"/>
      <c r="KUG20" s="311"/>
      <c r="KUH20" s="311"/>
      <c r="KUI20" s="311"/>
      <c r="KUJ20" s="311"/>
      <c r="KUK20" s="311"/>
      <c r="KUL20" s="311"/>
      <c r="KUM20" s="311"/>
      <c r="KUN20" s="311"/>
      <c r="KUO20" s="311"/>
      <c r="KUP20" s="311"/>
      <c r="KUQ20" s="311"/>
      <c r="KUR20" s="311"/>
      <c r="KUS20" s="311"/>
      <c r="KUT20" s="311"/>
      <c r="KUU20" s="311"/>
      <c r="KUV20" s="311"/>
      <c r="KUW20" s="311"/>
      <c r="KUX20" s="311"/>
      <c r="KUY20" s="311"/>
      <c r="KUZ20" s="311"/>
      <c r="KVA20" s="311"/>
      <c r="KVB20" s="311"/>
      <c r="KVC20" s="311"/>
      <c r="KVD20" s="311"/>
      <c r="KVE20" s="311"/>
      <c r="KVF20" s="311"/>
      <c r="KVG20" s="311"/>
      <c r="KVH20" s="311"/>
      <c r="KVI20" s="311"/>
      <c r="KVJ20" s="311"/>
      <c r="KVK20" s="311"/>
      <c r="KVL20" s="311"/>
      <c r="KVM20" s="311"/>
      <c r="KVN20" s="311"/>
      <c r="KVO20" s="311"/>
      <c r="KVP20" s="311"/>
      <c r="KVQ20" s="311"/>
      <c r="KVR20" s="311"/>
      <c r="KVS20" s="311"/>
      <c r="KVT20" s="311"/>
      <c r="KVU20" s="311"/>
      <c r="KVV20" s="311"/>
      <c r="KVW20" s="311"/>
      <c r="KVX20" s="311"/>
      <c r="KVY20" s="311"/>
      <c r="KVZ20" s="311"/>
      <c r="KWA20" s="311"/>
      <c r="KWB20" s="311"/>
      <c r="KWC20" s="311"/>
      <c r="KWD20" s="311"/>
      <c r="KWE20" s="311"/>
      <c r="KWF20" s="311"/>
      <c r="KWG20" s="311"/>
      <c r="KWH20" s="311"/>
      <c r="KWI20" s="311"/>
      <c r="KWJ20" s="311"/>
      <c r="KWK20" s="311"/>
      <c r="KWL20" s="311"/>
      <c r="KWM20" s="311"/>
      <c r="KWN20" s="311"/>
      <c r="KWO20" s="311"/>
      <c r="KWP20" s="311"/>
      <c r="KWQ20" s="311"/>
      <c r="KWR20" s="311"/>
      <c r="KWS20" s="311"/>
      <c r="KWT20" s="311"/>
      <c r="KWU20" s="311"/>
      <c r="KWV20" s="311"/>
      <c r="KWW20" s="311"/>
      <c r="KWX20" s="311"/>
      <c r="KWY20" s="311"/>
      <c r="KWZ20" s="311"/>
      <c r="KXA20" s="311"/>
      <c r="KXB20" s="311"/>
      <c r="KXC20" s="311"/>
      <c r="KXD20" s="311"/>
      <c r="KXE20" s="311"/>
      <c r="KXF20" s="311"/>
      <c r="KXG20" s="311"/>
      <c r="KXH20" s="311"/>
      <c r="KXI20" s="311"/>
      <c r="KXJ20" s="311"/>
      <c r="KXK20" s="311"/>
      <c r="KXL20" s="311"/>
      <c r="KXM20" s="311"/>
      <c r="KXN20" s="311"/>
      <c r="KXO20" s="311"/>
      <c r="KXP20" s="311"/>
      <c r="KXQ20" s="311"/>
      <c r="KXR20" s="311"/>
      <c r="KXS20" s="311"/>
      <c r="KXT20" s="311"/>
      <c r="KXU20" s="311"/>
      <c r="KXV20" s="311"/>
      <c r="KXW20" s="311"/>
      <c r="KXX20" s="311"/>
      <c r="KXY20" s="311"/>
      <c r="KXZ20" s="311"/>
      <c r="KYA20" s="311"/>
      <c r="KYB20" s="311"/>
      <c r="KYC20" s="311"/>
      <c r="KYD20" s="311"/>
      <c r="KYE20" s="311"/>
      <c r="KYF20" s="311"/>
      <c r="KYG20" s="311"/>
      <c r="KYH20" s="311"/>
      <c r="KYI20" s="311"/>
      <c r="KYJ20" s="311"/>
      <c r="KYK20" s="311"/>
      <c r="KYL20" s="311"/>
      <c r="KYM20" s="311"/>
      <c r="KYN20" s="311"/>
      <c r="KYO20" s="311"/>
      <c r="KYP20" s="311"/>
      <c r="KYQ20" s="311"/>
      <c r="KYR20" s="311"/>
      <c r="KYS20" s="311"/>
      <c r="KYT20" s="311"/>
      <c r="KYU20" s="311"/>
      <c r="KYV20" s="311"/>
      <c r="KYW20" s="311"/>
      <c r="KYX20" s="311"/>
      <c r="KYY20" s="311"/>
      <c r="KYZ20" s="311"/>
      <c r="KZA20" s="311"/>
      <c r="KZB20" s="311"/>
      <c r="KZC20" s="311"/>
      <c r="KZD20" s="311"/>
      <c r="KZE20" s="311"/>
      <c r="KZF20" s="311"/>
      <c r="KZG20" s="311"/>
      <c r="KZH20" s="311"/>
      <c r="KZI20" s="311"/>
      <c r="KZJ20" s="311"/>
      <c r="KZK20" s="311"/>
      <c r="KZL20" s="311"/>
      <c r="KZM20" s="311"/>
      <c r="KZN20" s="311"/>
      <c r="KZO20" s="311"/>
      <c r="KZP20" s="311"/>
      <c r="KZQ20" s="311"/>
      <c r="KZR20" s="311"/>
      <c r="KZS20" s="311"/>
      <c r="KZT20" s="311"/>
      <c r="KZU20" s="311"/>
      <c r="KZV20" s="311"/>
      <c r="KZW20" s="311"/>
      <c r="KZX20" s="311"/>
      <c r="KZY20" s="311"/>
      <c r="KZZ20" s="311"/>
      <c r="LAA20" s="311"/>
      <c r="LAB20" s="311"/>
      <c r="LAC20" s="311"/>
      <c r="LAD20" s="311"/>
      <c r="LAE20" s="311"/>
      <c r="LAF20" s="311"/>
      <c r="LAG20" s="311"/>
      <c r="LAH20" s="311"/>
      <c r="LAI20" s="311"/>
      <c r="LAJ20" s="311"/>
      <c r="LAK20" s="311"/>
      <c r="LAL20" s="311"/>
      <c r="LAM20" s="311"/>
      <c r="LAN20" s="311"/>
      <c r="LAO20" s="311"/>
      <c r="LAP20" s="311"/>
      <c r="LAQ20" s="311"/>
      <c r="LAR20" s="311"/>
      <c r="LAS20" s="311"/>
      <c r="LAT20" s="311"/>
      <c r="LAU20" s="311"/>
      <c r="LAV20" s="311"/>
      <c r="LAW20" s="311"/>
      <c r="LAX20" s="311"/>
      <c r="LAY20" s="311"/>
      <c r="LAZ20" s="311"/>
      <c r="LBA20" s="311"/>
      <c r="LBB20" s="311"/>
      <c r="LBC20" s="311"/>
      <c r="LBD20" s="311"/>
      <c r="LBE20" s="311"/>
      <c r="LBF20" s="311"/>
      <c r="LBG20" s="311"/>
      <c r="LBH20" s="311"/>
      <c r="LBI20" s="311"/>
      <c r="LBJ20" s="311"/>
      <c r="LBK20" s="311"/>
      <c r="LBL20" s="311"/>
      <c r="LBM20" s="311"/>
      <c r="LBN20" s="311"/>
      <c r="LBO20" s="311"/>
      <c r="LBP20" s="311"/>
      <c r="LBQ20" s="311"/>
      <c r="LBR20" s="311"/>
      <c r="LBS20" s="311"/>
      <c r="LBT20" s="311"/>
      <c r="LBU20" s="311"/>
      <c r="LBV20" s="311"/>
      <c r="LBW20" s="311"/>
      <c r="LBX20" s="311"/>
      <c r="LBY20" s="311"/>
      <c r="LBZ20" s="311"/>
      <c r="LCA20" s="311"/>
      <c r="LCB20" s="311"/>
      <c r="LCC20" s="311"/>
      <c r="LCD20" s="311"/>
      <c r="LCE20" s="311"/>
      <c r="LCF20" s="311"/>
      <c r="LCG20" s="311"/>
      <c r="LCH20" s="311"/>
      <c r="LCI20" s="311"/>
      <c r="LCJ20" s="311"/>
      <c r="LCK20" s="311"/>
      <c r="LCL20" s="311"/>
      <c r="LCM20" s="311"/>
      <c r="LCN20" s="311"/>
      <c r="LCO20" s="311"/>
      <c r="LCP20" s="311"/>
      <c r="LCQ20" s="311"/>
      <c r="LCR20" s="311"/>
      <c r="LCS20" s="311"/>
      <c r="LCT20" s="311"/>
      <c r="LCU20" s="311"/>
      <c r="LCV20" s="311"/>
      <c r="LCW20" s="311"/>
      <c r="LCX20" s="311"/>
      <c r="LCY20" s="311"/>
      <c r="LCZ20" s="311"/>
      <c r="LDA20" s="311"/>
      <c r="LDB20" s="311"/>
      <c r="LDC20" s="311"/>
      <c r="LDD20" s="311"/>
      <c r="LDE20" s="311"/>
      <c r="LDF20" s="311"/>
      <c r="LDG20" s="311"/>
      <c r="LDH20" s="311"/>
      <c r="LDI20" s="311"/>
      <c r="LDJ20" s="311"/>
      <c r="LDK20" s="311"/>
      <c r="LDL20" s="311"/>
      <c r="LDM20" s="311"/>
      <c r="LDN20" s="311"/>
      <c r="LDO20" s="311"/>
      <c r="LDP20" s="311"/>
      <c r="LDQ20" s="311"/>
      <c r="LDR20" s="311"/>
      <c r="LDS20" s="311"/>
      <c r="LDT20" s="311"/>
      <c r="LDU20" s="311"/>
      <c r="LDV20" s="311"/>
      <c r="LDW20" s="311"/>
      <c r="LDX20" s="311"/>
      <c r="LDY20" s="311"/>
      <c r="LDZ20" s="311"/>
      <c r="LEA20" s="311"/>
      <c r="LEB20" s="311"/>
      <c r="LEC20" s="311"/>
      <c r="LED20" s="311"/>
      <c r="LEE20" s="311"/>
      <c r="LEF20" s="311"/>
      <c r="LEG20" s="311"/>
      <c r="LEH20" s="311"/>
      <c r="LEI20" s="311"/>
      <c r="LEJ20" s="311"/>
      <c r="LEK20" s="311"/>
      <c r="LEL20" s="311"/>
      <c r="LEM20" s="311"/>
      <c r="LEN20" s="311"/>
      <c r="LEO20" s="311"/>
      <c r="LEP20" s="311"/>
      <c r="LEQ20" s="311"/>
      <c r="LER20" s="311"/>
      <c r="LES20" s="311"/>
      <c r="LET20" s="311"/>
      <c r="LEU20" s="311"/>
      <c r="LEV20" s="311"/>
      <c r="LEW20" s="311"/>
      <c r="LEX20" s="311"/>
      <c r="LEY20" s="311"/>
      <c r="LEZ20" s="311"/>
      <c r="LFA20" s="311"/>
      <c r="LFB20" s="311"/>
      <c r="LFC20" s="311"/>
      <c r="LFD20" s="311"/>
      <c r="LFE20" s="311"/>
      <c r="LFF20" s="311"/>
      <c r="LFG20" s="311"/>
      <c r="LFH20" s="311"/>
      <c r="LFI20" s="311"/>
      <c r="LFJ20" s="311"/>
      <c r="LFK20" s="311"/>
      <c r="LFL20" s="311"/>
      <c r="LFM20" s="311"/>
      <c r="LFN20" s="311"/>
      <c r="LFO20" s="311"/>
      <c r="LFP20" s="311"/>
      <c r="LFQ20" s="311"/>
      <c r="LFR20" s="311"/>
      <c r="LFS20" s="311"/>
      <c r="LFT20" s="311"/>
      <c r="LFU20" s="311"/>
      <c r="LFV20" s="311"/>
      <c r="LFW20" s="311"/>
      <c r="LFX20" s="311"/>
      <c r="LFY20" s="311"/>
      <c r="LFZ20" s="311"/>
      <c r="LGA20" s="311"/>
      <c r="LGB20" s="311"/>
      <c r="LGC20" s="311"/>
      <c r="LGD20" s="311"/>
      <c r="LGE20" s="311"/>
      <c r="LGF20" s="311"/>
      <c r="LGG20" s="311"/>
      <c r="LGH20" s="311"/>
      <c r="LGI20" s="311"/>
      <c r="LGJ20" s="311"/>
      <c r="LGK20" s="311"/>
      <c r="LGL20" s="311"/>
      <c r="LGM20" s="311"/>
      <c r="LGN20" s="311"/>
      <c r="LGO20" s="311"/>
      <c r="LGP20" s="311"/>
      <c r="LGQ20" s="311"/>
      <c r="LGR20" s="311"/>
      <c r="LGS20" s="311"/>
      <c r="LGT20" s="311"/>
      <c r="LGU20" s="311"/>
      <c r="LGV20" s="311"/>
      <c r="LGW20" s="311"/>
      <c r="LGX20" s="311"/>
      <c r="LGY20" s="311"/>
      <c r="LGZ20" s="311"/>
      <c r="LHA20" s="311"/>
      <c r="LHB20" s="311"/>
      <c r="LHC20" s="311"/>
      <c r="LHD20" s="311"/>
      <c r="LHE20" s="311"/>
      <c r="LHF20" s="311"/>
      <c r="LHG20" s="311"/>
      <c r="LHH20" s="311"/>
      <c r="LHI20" s="311"/>
      <c r="LHJ20" s="311"/>
      <c r="LHK20" s="311"/>
      <c r="LHL20" s="311"/>
      <c r="LHM20" s="311"/>
      <c r="LHN20" s="311"/>
      <c r="LHO20" s="311"/>
      <c r="LHP20" s="311"/>
      <c r="LHQ20" s="311"/>
      <c r="LHR20" s="311"/>
      <c r="LHS20" s="311"/>
      <c r="LHT20" s="311"/>
      <c r="LHU20" s="311"/>
      <c r="LHV20" s="311"/>
      <c r="LHW20" s="311"/>
      <c r="LHX20" s="311"/>
      <c r="LHY20" s="311"/>
      <c r="LHZ20" s="311"/>
      <c r="LIA20" s="311"/>
      <c r="LIB20" s="311"/>
      <c r="LIC20" s="311"/>
      <c r="LID20" s="311"/>
      <c r="LIE20" s="311"/>
      <c r="LIF20" s="311"/>
      <c r="LIG20" s="311"/>
      <c r="LIH20" s="311"/>
      <c r="LII20" s="311"/>
      <c r="LIJ20" s="311"/>
      <c r="LIK20" s="311"/>
      <c r="LIL20" s="311"/>
      <c r="LIM20" s="311"/>
      <c r="LIN20" s="311"/>
      <c r="LIO20" s="311"/>
      <c r="LIP20" s="311"/>
      <c r="LIQ20" s="311"/>
      <c r="LIR20" s="311"/>
      <c r="LIS20" s="311"/>
      <c r="LIT20" s="311"/>
      <c r="LIU20" s="311"/>
      <c r="LIV20" s="311"/>
      <c r="LIW20" s="311"/>
      <c r="LIX20" s="311"/>
      <c r="LIY20" s="311"/>
      <c r="LIZ20" s="311"/>
      <c r="LJA20" s="311"/>
      <c r="LJB20" s="311"/>
      <c r="LJC20" s="311"/>
      <c r="LJD20" s="311"/>
      <c r="LJE20" s="311"/>
      <c r="LJF20" s="311"/>
      <c r="LJG20" s="311"/>
      <c r="LJH20" s="311"/>
      <c r="LJI20" s="311"/>
      <c r="LJJ20" s="311"/>
      <c r="LJK20" s="311"/>
      <c r="LJL20" s="311"/>
      <c r="LJM20" s="311"/>
      <c r="LJN20" s="311"/>
      <c r="LJO20" s="311"/>
      <c r="LJP20" s="311"/>
      <c r="LJQ20" s="311"/>
      <c r="LJR20" s="311"/>
      <c r="LJS20" s="311"/>
      <c r="LJT20" s="311"/>
      <c r="LJU20" s="311"/>
      <c r="LJV20" s="311"/>
      <c r="LJW20" s="311"/>
      <c r="LJX20" s="311"/>
      <c r="LJY20" s="311"/>
      <c r="LJZ20" s="311"/>
      <c r="LKA20" s="311"/>
      <c r="LKB20" s="311"/>
      <c r="LKC20" s="311"/>
      <c r="LKD20" s="311"/>
      <c r="LKE20" s="311"/>
      <c r="LKF20" s="311"/>
      <c r="LKG20" s="311"/>
      <c r="LKH20" s="311"/>
      <c r="LKI20" s="311"/>
      <c r="LKJ20" s="311"/>
      <c r="LKK20" s="311"/>
      <c r="LKL20" s="311"/>
      <c r="LKM20" s="311"/>
      <c r="LKN20" s="311"/>
      <c r="LKO20" s="311"/>
      <c r="LKP20" s="311"/>
      <c r="LKQ20" s="311"/>
      <c r="LKR20" s="311"/>
      <c r="LKS20" s="311"/>
      <c r="LKT20" s="311"/>
      <c r="LKU20" s="311"/>
      <c r="LKV20" s="311"/>
      <c r="LKW20" s="311"/>
      <c r="LKX20" s="311"/>
      <c r="LKY20" s="311"/>
      <c r="LKZ20" s="311"/>
      <c r="LLA20" s="311"/>
      <c r="LLB20" s="311"/>
      <c r="LLC20" s="311"/>
      <c r="LLD20" s="311"/>
      <c r="LLE20" s="311"/>
      <c r="LLF20" s="311"/>
      <c r="LLG20" s="311"/>
      <c r="LLH20" s="311"/>
      <c r="LLI20" s="311"/>
      <c r="LLJ20" s="311"/>
      <c r="LLK20" s="311"/>
      <c r="LLL20" s="311"/>
      <c r="LLM20" s="311"/>
      <c r="LLN20" s="311"/>
      <c r="LLO20" s="311"/>
      <c r="LLP20" s="311"/>
      <c r="LLQ20" s="311"/>
      <c r="LLR20" s="311"/>
      <c r="LLS20" s="311"/>
      <c r="LLT20" s="311"/>
      <c r="LLU20" s="311"/>
      <c r="LLV20" s="311"/>
      <c r="LLW20" s="311"/>
      <c r="LLX20" s="311"/>
      <c r="LLY20" s="311"/>
      <c r="LLZ20" s="311"/>
      <c r="LMA20" s="311"/>
      <c r="LMB20" s="311"/>
      <c r="LMC20" s="311"/>
      <c r="LMD20" s="311"/>
      <c r="LME20" s="311"/>
      <c r="LMF20" s="311"/>
      <c r="LMG20" s="311"/>
      <c r="LMH20" s="311"/>
      <c r="LMI20" s="311"/>
      <c r="LMJ20" s="311"/>
      <c r="LMK20" s="311"/>
      <c r="LML20" s="311"/>
      <c r="LMM20" s="311"/>
      <c r="LMN20" s="311"/>
      <c r="LMO20" s="311"/>
      <c r="LMP20" s="311"/>
      <c r="LMQ20" s="311"/>
      <c r="LMR20" s="311"/>
      <c r="LMS20" s="311"/>
      <c r="LMT20" s="311"/>
      <c r="LMU20" s="311"/>
      <c r="LMV20" s="311"/>
      <c r="LMW20" s="311"/>
      <c r="LMX20" s="311"/>
      <c r="LMY20" s="311"/>
      <c r="LMZ20" s="311"/>
      <c r="LNA20" s="311"/>
      <c r="LNB20" s="311"/>
      <c r="LNC20" s="311"/>
      <c r="LND20" s="311"/>
      <c r="LNE20" s="311"/>
      <c r="LNF20" s="311"/>
      <c r="LNG20" s="311"/>
      <c r="LNH20" s="311"/>
      <c r="LNI20" s="311"/>
      <c r="LNJ20" s="311"/>
      <c r="LNK20" s="311"/>
      <c r="LNL20" s="311"/>
      <c r="LNM20" s="311"/>
      <c r="LNN20" s="311"/>
      <c r="LNO20" s="311"/>
      <c r="LNP20" s="311"/>
      <c r="LNQ20" s="311"/>
      <c r="LNR20" s="311"/>
      <c r="LNS20" s="311"/>
      <c r="LNT20" s="311"/>
      <c r="LNU20" s="311"/>
      <c r="LNV20" s="311"/>
      <c r="LNW20" s="311"/>
      <c r="LNX20" s="311"/>
      <c r="LNY20" s="311"/>
      <c r="LNZ20" s="311"/>
      <c r="LOA20" s="311"/>
      <c r="LOB20" s="311"/>
      <c r="LOC20" s="311"/>
      <c r="LOD20" s="311"/>
      <c r="LOE20" s="311"/>
      <c r="LOF20" s="311"/>
      <c r="LOG20" s="311"/>
      <c r="LOH20" s="311"/>
      <c r="LOI20" s="311"/>
      <c r="LOJ20" s="311"/>
      <c r="LOK20" s="311"/>
      <c r="LOL20" s="311"/>
      <c r="LOM20" s="311"/>
      <c r="LON20" s="311"/>
      <c r="LOO20" s="311"/>
      <c r="LOP20" s="311"/>
      <c r="LOQ20" s="311"/>
      <c r="LOR20" s="311"/>
      <c r="LOS20" s="311"/>
      <c r="LOT20" s="311"/>
      <c r="LOU20" s="311"/>
      <c r="LOV20" s="311"/>
      <c r="LOW20" s="311"/>
      <c r="LOX20" s="311"/>
      <c r="LOY20" s="311"/>
      <c r="LOZ20" s="311"/>
      <c r="LPA20" s="311"/>
      <c r="LPB20" s="311"/>
      <c r="LPC20" s="311"/>
      <c r="LPD20" s="311"/>
      <c r="LPE20" s="311"/>
      <c r="LPF20" s="311"/>
      <c r="LPG20" s="311"/>
      <c r="LPH20" s="311"/>
      <c r="LPI20" s="311"/>
      <c r="LPJ20" s="311"/>
      <c r="LPK20" s="311"/>
      <c r="LPL20" s="311"/>
      <c r="LPM20" s="311"/>
      <c r="LPN20" s="311"/>
      <c r="LPO20" s="311"/>
      <c r="LPP20" s="311"/>
      <c r="LPQ20" s="311"/>
      <c r="LPR20" s="311"/>
      <c r="LPS20" s="311"/>
      <c r="LPT20" s="311"/>
      <c r="LPU20" s="311"/>
      <c r="LPV20" s="311"/>
      <c r="LPW20" s="311"/>
      <c r="LPX20" s="311"/>
      <c r="LPY20" s="311"/>
      <c r="LPZ20" s="311"/>
      <c r="LQA20" s="311"/>
      <c r="LQB20" s="311"/>
      <c r="LQC20" s="311"/>
      <c r="LQD20" s="311"/>
      <c r="LQE20" s="311"/>
      <c r="LQF20" s="311"/>
      <c r="LQG20" s="311"/>
      <c r="LQH20" s="311"/>
      <c r="LQI20" s="311"/>
      <c r="LQJ20" s="311"/>
      <c r="LQK20" s="311"/>
      <c r="LQL20" s="311"/>
      <c r="LQM20" s="311"/>
      <c r="LQN20" s="311"/>
      <c r="LQO20" s="311"/>
      <c r="LQP20" s="311"/>
      <c r="LQQ20" s="311"/>
      <c r="LQR20" s="311"/>
      <c r="LQS20" s="311"/>
      <c r="LQT20" s="311"/>
      <c r="LQU20" s="311"/>
      <c r="LQV20" s="311"/>
      <c r="LQW20" s="311"/>
      <c r="LQX20" s="311"/>
      <c r="LQY20" s="311"/>
      <c r="LQZ20" s="311"/>
      <c r="LRA20" s="311"/>
      <c r="LRB20" s="311"/>
      <c r="LRC20" s="311"/>
      <c r="LRD20" s="311"/>
      <c r="LRE20" s="311"/>
      <c r="LRF20" s="311"/>
      <c r="LRG20" s="311"/>
      <c r="LRH20" s="311"/>
      <c r="LRI20" s="311"/>
      <c r="LRJ20" s="311"/>
      <c r="LRK20" s="311"/>
      <c r="LRL20" s="311"/>
      <c r="LRM20" s="311"/>
      <c r="LRN20" s="311"/>
      <c r="LRO20" s="311"/>
      <c r="LRP20" s="311"/>
      <c r="LRQ20" s="311"/>
      <c r="LRR20" s="311"/>
      <c r="LRS20" s="311"/>
      <c r="LRT20" s="311"/>
      <c r="LRU20" s="311"/>
      <c r="LRV20" s="311"/>
      <c r="LRW20" s="311"/>
      <c r="LRX20" s="311"/>
      <c r="LRY20" s="311"/>
      <c r="LRZ20" s="311"/>
      <c r="LSA20" s="311"/>
      <c r="LSB20" s="311"/>
      <c r="LSC20" s="311"/>
      <c r="LSD20" s="311"/>
      <c r="LSE20" s="311"/>
      <c r="LSF20" s="311"/>
      <c r="LSG20" s="311"/>
      <c r="LSH20" s="311"/>
      <c r="LSI20" s="311"/>
      <c r="LSJ20" s="311"/>
      <c r="LSK20" s="311"/>
      <c r="LSL20" s="311"/>
      <c r="LSM20" s="311"/>
      <c r="LSN20" s="311"/>
      <c r="LSO20" s="311"/>
      <c r="LSP20" s="311"/>
      <c r="LSQ20" s="311"/>
      <c r="LSR20" s="311"/>
      <c r="LSS20" s="311"/>
      <c r="LST20" s="311"/>
      <c r="LSU20" s="311"/>
      <c r="LSV20" s="311"/>
      <c r="LSW20" s="311"/>
      <c r="LSX20" s="311"/>
      <c r="LSY20" s="311"/>
      <c r="LSZ20" s="311"/>
      <c r="LTA20" s="311"/>
      <c r="LTB20" s="311"/>
      <c r="LTC20" s="311"/>
      <c r="LTD20" s="311"/>
      <c r="LTE20" s="311"/>
      <c r="LTF20" s="311"/>
      <c r="LTG20" s="311"/>
      <c r="LTH20" s="311"/>
      <c r="LTI20" s="311"/>
      <c r="LTJ20" s="311"/>
      <c r="LTK20" s="311"/>
      <c r="LTL20" s="311"/>
      <c r="LTM20" s="311"/>
      <c r="LTN20" s="311"/>
      <c r="LTO20" s="311"/>
      <c r="LTP20" s="311"/>
      <c r="LTQ20" s="311"/>
      <c r="LTR20" s="311"/>
      <c r="LTS20" s="311"/>
      <c r="LTT20" s="311"/>
      <c r="LTU20" s="311"/>
      <c r="LTV20" s="311"/>
      <c r="LTW20" s="311"/>
      <c r="LTX20" s="311"/>
      <c r="LTY20" s="311"/>
      <c r="LTZ20" s="311"/>
      <c r="LUA20" s="311"/>
      <c r="LUB20" s="311"/>
      <c r="LUC20" s="311"/>
      <c r="LUD20" s="311"/>
      <c r="LUE20" s="311"/>
      <c r="LUF20" s="311"/>
      <c r="LUG20" s="311"/>
      <c r="LUH20" s="311"/>
      <c r="LUI20" s="311"/>
      <c r="LUJ20" s="311"/>
      <c r="LUK20" s="311"/>
      <c r="LUL20" s="311"/>
      <c r="LUM20" s="311"/>
      <c r="LUN20" s="311"/>
      <c r="LUO20" s="311"/>
      <c r="LUP20" s="311"/>
      <c r="LUQ20" s="311"/>
      <c r="LUR20" s="311"/>
      <c r="LUS20" s="311"/>
      <c r="LUT20" s="311"/>
      <c r="LUU20" s="311"/>
      <c r="LUV20" s="311"/>
      <c r="LUW20" s="311"/>
      <c r="LUX20" s="311"/>
      <c r="LUY20" s="311"/>
      <c r="LUZ20" s="311"/>
      <c r="LVA20" s="311"/>
      <c r="LVB20" s="311"/>
      <c r="LVC20" s="311"/>
      <c r="LVD20" s="311"/>
      <c r="LVE20" s="311"/>
      <c r="LVF20" s="311"/>
      <c r="LVG20" s="311"/>
      <c r="LVH20" s="311"/>
      <c r="LVI20" s="311"/>
      <c r="LVJ20" s="311"/>
      <c r="LVK20" s="311"/>
      <c r="LVL20" s="311"/>
      <c r="LVM20" s="311"/>
      <c r="LVN20" s="311"/>
      <c r="LVO20" s="311"/>
      <c r="LVP20" s="311"/>
      <c r="LVQ20" s="311"/>
      <c r="LVR20" s="311"/>
      <c r="LVS20" s="311"/>
      <c r="LVT20" s="311"/>
      <c r="LVU20" s="311"/>
      <c r="LVV20" s="311"/>
      <c r="LVW20" s="311"/>
      <c r="LVX20" s="311"/>
      <c r="LVY20" s="311"/>
      <c r="LVZ20" s="311"/>
      <c r="LWA20" s="311"/>
      <c r="LWB20" s="311"/>
      <c r="LWC20" s="311"/>
      <c r="LWD20" s="311"/>
      <c r="LWE20" s="311"/>
      <c r="LWF20" s="311"/>
      <c r="LWG20" s="311"/>
      <c r="LWH20" s="311"/>
      <c r="LWI20" s="311"/>
      <c r="LWJ20" s="311"/>
      <c r="LWK20" s="311"/>
      <c r="LWL20" s="311"/>
      <c r="LWM20" s="311"/>
      <c r="LWN20" s="311"/>
      <c r="LWO20" s="311"/>
      <c r="LWP20" s="311"/>
      <c r="LWQ20" s="311"/>
      <c r="LWR20" s="311"/>
      <c r="LWS20" s="311"/>
      <c r="LWT20" s="311"/>
      <c r="LWU20" s="311"/>
      <c r="LWV20" s="311"/>
      <c r="LWW20" s="311"/>
      <c r="LWX20" s="311"/>
      <c r="LWY20" s="311"/>
      <c r="LWZ20" s="311"/>
      <c r="LXA20" s="311"/>
      <c r="LXB20" s="311"/>
      <c r="LXC20" s="311"/>
      <c r="LXD20" s="311"/>
      <c r="LXE20" s="311"/>
      <c r="LXF20" s="311"/>
      <c r="LXG20" s="311"/>
      <c r="LXH20" s="311"/>
      <c r="LXI20" s="311"/>
      <c r="LXJ20" s="311"/>
      <c r="LXK20" s="311"/>
      <c r="LXL20" s="311"/>
      <c r="LXM20" s="311"/>
      <c r="LXN20" s="311"/>
      <c r="LXO20" s="311"/>
      <c r="LXP20" s="311"/>
      <c r="LXQ20" s="311"/>
      <c r="LXR20" s="311"/>
      <c r="LXS20" s="311"/>
      <c r="LXT20" s="311"/>
      <c r="LXU20" s="311"/>
      <c r="LXV20" s="311"/>
      <c r="LXW20" s="311"/>
      <c r="LXX20" s="311"/>
      <c r="LXY20" s="311"/>
      <c r="LXZ20" s="311"/>
      <c r="LYA20" s="311"/>
      <c r="LYB20" s="311"/>
      <c r="LYC20" s="311"/>
      <c r="LYD20" s="311"/>
      <c r="LYE20" s="311"/>
      <c r="LYF20" s="311"/>
      <c r="LYG20" s="311"/>
      <c r="LYH20" s="311"/>
      <c r="LYI20" s="311"/>
      <c r="LYJ20" s="311"/>
      <c r="LYK20" s="311"/>
      <c r="LYL20" s="311"/>
      <c r="LYM20" s="311"/>
      <c r="LYN20" s="311"/>
      <c r="LYO20" s="311"/>
      <c r="LYP20" s="311"/>
      <c r="LYQ20" s="311"/>
      <c r="LYR20" s="311"/>
      <c r="LYS20" s="311"/>
      <c r="LYT20" s="311"/>
      <c r="LYU20" s="311"/>
      <c r="LYV20" s="311"/>
      <c r="LYW20" s="311"/>
      <c r="LYX20" s="311"/>
      <c r="LYY20" s="311"/>
      <c r="LYZ20" s="311"/>
      <c r="LZA20" s="311"/>
      <c r="LZB20" s="311"/>
      <c r="LZC20" s="311"/>
      <c r="LZD20" s="311"/>
      <c r="LZE20" s="311"/>
      <c r="LZF20" s="311"/>
      <c r="LZG20" s="311"/>
      <c r="LZH20" s="311"/>
      <c r="LZI20" s="311"/>
      <c r="LZJ20" s="311"/>
      <c r="LZK20" s="311"/>
      <c r="LZL20" s="311"/>
      <c r="LZM20" s="311"/>
      <c r="LZN20" s="311"/>
      <c r="LZO20" s="311"/>
      <c r="LZP20" s="311"/>
      <c r="LZQ20" s="311"/>
      <c r="LZR20" s="311"/>
      <c r="LZS20" s="311"/>
      <c r="LZT20" s="311"/>
      <c r="LZU20" s="311"/>
      <c r="LZV20" s="311"/>
      <c r="LZW20" s="311"/>
      <c r="LZX20" s="311"/>
      <c r="LZY20" s="311"/>
      <c r="LZZ20" s="311"/>
      <c r="MAA20" s="311"/>
      <c r="MAB20" s="311"/>
      <c r="MAC20" s="311"/>
      <c r="MAD20" s="311"/>
      <c r="MAE20" s="311"/>
      <c r="MAF20" s="311"/>
      <c r="MAG20" s="311"/>
      <c r="MAH20" s="311"/>
      <c r="MAI20" s="311"/>
      <c r="MAJ20" s="311"/>
      <c r="MAK20" s="311"/>
      <c r="MAL20" s="311"/>
      <c r="MAM20" s="311"/>
      <c r="MAN20" s="311"/>
      <c r="MAO20" s="311"/>
      <c r="MAP20" s="311"/>
      <c r="MAQ20" s="311"/>
      <c r="MAR20" s="311"/>
      <c r="MAS20" s="311"/>
      <c r="MAT20" s="311"/>
      <c r="MAU20" s="311"/>
      <c r="MAV20" s="311"/>
      <c r="MAW20" s="311"/>
      <c r="MAX20" s="311"/>
      <c r="MAY20" s="311"/>
      <c r="MAZ20" s="311"/>
      <c r="MBA20" s="311"/>
      <c r="MBB20" s="311"/>
      <c r="MBC20" s="311"/>
      <c r="MBD20" s="311"/>
      <c r="MBE20" s="311"/>
      <c r="MBF20" s="311"/>
      <c r="MBG20" s="311"/>
      <c r="MBH20" s="311"/>
      <c r="MBI20" s="311"/>
      <c r="MBJ20" s="311"/>
      <c r="MBK20" s="311"/>
      <c r="MBL20" s="311"/>
      <c r="MBM20" s="311"/>
      <c r="MBN20" s="311"/>
      <c r="MBO20" s="311"/>
      <c r="MBP20" s="311"/>
      <c r="MBQ20" s="311"/>
      <c r="MBR20" s="311"/>
      <c r="MBS20" s="311"/>
      <c r="MBT20" s="311"/>
      <c r="MBU20" s="311"/>
      <c r="MBV20" s="311"/>
      <c r="MBW20" s="311"/>
      <c r="MBX20" s="311"/>
      <c r="MBY20" s="311"/>
      <c r="MBZ20" s="311"/>
      <c r="MCA20" s="311"/>
      <c r="MCB20" s="311"/>
      <c r="MCC20" s="311"/>
      <c r="MCD20" s="311"/>
      <c r="MCE20" s="311"/>
      <c r="MCF20" s="311"/>
      <c r="MCG20" s="311"/>
      <c r="MCH20" s="311"/>
      <c r="MCI20" s="311"/>
      <c r="MCJ20" s="311"/>
      <c r="MCK20" s="311"/>
      <c r="MCL20" s="311"/>
      <c r="MCM20" s="311"/>
      <c r="MCN20" s="311"/>
      <c r="MCO20" s="311"/>
      <c r="MCP20" s="311"/>
      <c r="MCQ20" s="311"/>
      <c r="MCR20" s="311"/>
      <c r="MCS20" s="311"/>
      <c r="MCT20" s="311"/>
      <c r="MCU20" s="311"/>
      <c r="MCV20" s="311"/>
      <c r="MCW20" s="311"/>
      <c r="MCX20" s="311"/>
      <c r="MCY20" s="311"/>
      <c r="MCZ20" s="311"/>
      <c r="MDA20" s="311"/>
      <c r="MDB20" s="311"/>
      <c r="MDC20" s="311"/>
      <c r="MDD20" s="311"/>
      <c r="MDE20" s="311"/>
      <c r="MDF20" s="311"/>
      <c r="MDG20" s="311"/>
      <c r="MDH20" s="311"/>
      <c r="MDI20" s="311"/>
      <c r="MDJ20" s="311"/>
      <c r="MDK20" s="311"/>
      <c r="MDL20" s="311"/>
      <c r="MDM20" s="311"/>
      <c r="MDN20" s="311"/>
      <c r="MDO20" s="311"/>
      <c r="MDP20" s="311"/>
      <c r="MDQ20" s="311"/>
      <c r="MDR20" s="311"/>
      <c r="MDS20" s="311"/>
      <c r="MDT20" s="311"/>
      <c r="MDU20" s="311"/>
      <c r="MDV20" s="311"/>
      <c r="MDW20" s="311"/>
      <c r="MDX20" s="311"/>
      <c r="MDY20" s="311"/>
      <c r="MDZ20" s="311"/>
      <c r="MEA20" s="311"/>
      <c r="MEB20" s="311"/>
      <c r="MEC20" s="311"/>
      <c r="MED20" s="311"/>
      <c r="MEE20" s="311"/>
      <c r="MEF20" s="311"/>
      <c r="MEG20" s="311"/>
      <c r="MEH20" s="311"/>
      <c r="MEI20" s="311"/>
      <c r="MEJ20" s="311"/>
      <c r="MEK20" s="311"/>
      <c r="MEL20" s="311"/>
      <c r="MEM20" s="311"/>
      <c r="MEN20" s="311"/>
      <c r="MEO20" s="311"/>
      <c r="MEP20" s="311"/>
      <c r="MEQ20" s="311"/>
      <c r="MER20" s="311"/>
      <c r="MES20" s="311"/>
      <c r="MET20" s="311"/>
      <c r="MEU20" s="311"/>
      <c r="MEV20" s="311"/>
      <c r="MEW20" s="311"/>
      <c r="MEX20" s="311"/>
      <c r="MEY20" s="311"/>
      <c r="MEZ20" s="311"/>
      <c r="MFA20" s="311"/>
      <c r="MFB20" s="311"/>
      <c r="MFC20" s="311"/>
      <c r="MFD20" s="311"/>
      <c r="MFE20" s="311"/>
      <c r="MFF20" s="311"/>
      <c r="MFG20" s="311"/>
      <c r="MFH20" s="311"/>
      <c r="MFI20" s="311"/>
      <c r="MFJ20" s="311"/>
      <c r="MFK20" s="311"/>
      <c r="MFL20" s="311"/>
      <c r="MFM20" s="311"/>
      <c r="MFN20" s="311"/>
      <c r="MFO20" s="311"/>
      <c r="MFP20" s="311"/>
      <c r="MFQ20" s="311"/>
      <c r="MFR20" s="311"/>
      <c r="MFS20" s="311"/>
      <c r="MFT20" s="311"/>
      <c r="MFU20" s="311"/>
      <c r="MFV20" s="311"/>
      <c r="MFW20" s="311"/>
      <c r="MFX20" s="311"/>
      <c r="MFY20" s="311"/>
      <c r="MFZ20" s="311"/>
      <c r="MGA20" s="311"/>
      <c r="MGB20" s="311"/>
      <c r="MGC20" s="311"/>
      <c r="MGD20" s="311"/>
      <c r="MGE20" s="311"/>
      <c r="MGF20" s="311"/>
      <c r="MGG20" s="311"/>
      <c r="MGH20" s="311"/>
      <c r="MGI20" s="311"/>
      <c r="MGJ20" s="311"/>
      <c r="MGK20" s="311"/>
      <c r="MGL20" s="311"/>
      <c r="MGM20" s="311"/>
      <c r="MGN20" s="311"/>
      <c r="MGO20" s="311"/>
      <c r="MGP20" s="311"/>
      <c r="MGQ20" s="311"/>
      <c r="MGR20" s="311"/>
      <c r="MGS20" s="311"/>
      <c r="MGT20" s="311"/>
      <c r="MGU20" s="311"/>
      <c r="MGV20" s="311"/>
      <c r="MGW20" s="311"/>
      <c r="MGX20" s="311"/>
      <c r="MGY20" s="311"/>
      <c r="MGZ20" s="311"/>
      <c r="MHA20" s="311"/>
      <c r="MHB20" s="311"/>
      <c r="MHC20" s="311"/>
      <c r="MHD20" s="311"/>
      <c r="MHE20" s="311"/>
      <c r="MHF20" s="311"/>
      <c r="MHG20" s="311"/>
      <c r="MHH20" s="311"/>
      <c r="MHI20" s="311"/>
      <c r="MHJ20" s="311"/>
      <c r="MHK20" s="311"/>
      <c r="MHL20" s="311"/>
      <c r="MHM20" s="311"/>
      <c r="MHN20" s="311"/>
      <c r="MHO20" s="311"/>
      <c r="MHP20" s="311"/>
      <c r="MHQ20" s="311"/>
      <c r="MHR20" s="311"/>
      <c r="MHS20" s="311"/>
      <c r="MHT20" s="311"/>
      <c r="MHU20" s="311"/>
      <c r="MHV20" s="311"/>
      <c r="MHW20" s="311"/>
      <c r="MHX20" s="311"/>
      <c r="MHY20" s="311"/>
      <c r="MHZ20" s="311"/>
      <c r="MIA20" s="311"/>
      <c r="MIB20" s="311"/>
      <c r="MIC20" s="311"/>
      <c r="MID20" s="311"/>
      <c r="MIE20" s="311"/>
      <c r="MIF20" s="311"/>
      <c r="MIG20" s="311"/>
      <c r="MIH20" s="311"/>
      <c r="MII20" s="311"/>
      <c r="MIJ20" s="311"/>
      <c r="MIK20" s="311"/>
      <c r="MIL20" s="311"/>
      <c r="MIM20" s="311"/>
      <c r="MIN20" s="311"/>
      <c r="MIO20" s="311"/>
      <c r="MIP20" s="311"/>
      <c r="MIQ20" s="311"/>
      <c r="MIR20" s="311"/>
      <c r="MIS20" s="311"/>
      <c r="MIT20" s="311"/>
      <c r="MIU20" s="311"/>
      <c r="MIV20" s="311"/>
      <c r="MIW20" s="311"/>
      <c r="MIX20" s="311"/>
      <c r="MIY20" s="311"/>
      <c r="MIZ20" s="311"/>
      <c r="MJA20" s="311"/>
      <c r="MJB20" s="311"/>
      <c r="MJC20" s="311"/>
      <c r="MJD20" s="311"/>
      <c r="MJE20" s="311"/>
      <c r="MJF20" s="311"/>
      <c r="MJG20" s="311"/>
      <c r="MJH20" s="311"/>
      <c r="MJI20" s="311"/>
      <c r="MJJ20" s="311"/>
      <c r="MJK20" s="311"/>
      <c r="MJL20" s="311"/>
      <c r="MJM20" s="311"/>
      <c r="MJN20" s="311"/>
      <c r="MJO20" s="311"/>
      <c r="MJP20" s="311"/>
      <c r="MJQ20" s="311"/>
      <c r="MJR20" s="311"/>
      <c r="MJS20" s="311"/>
      <c r="MJT20" s="311"/>
      <c r="MJU20" s="311"/>
      <c r="MJV20" s="311"/>
      <c r="MJW20" s="311"/>
      <c r="MJX20" s="311"/>
      <c r="MJY20" s="311"/>
      <c r="MJZ20" s="311"/>
      <c r="MKA20" s="311"/>
      <c r="MKB20" s="311"/>
      <c r="MKC20" s="311"/>
      <c r="MKD20" s="311"/>
      <c r="MKE20" s="311"/>
      <c r="MKF20" s="311"/>
      <c r="MKG20" s="311"/>
      <c r="MKH20" s="311"/>
      <c r="MKI20" s="311"/>
      <c r="MKJ20" s="311"/>
      <c r="MKK20" s="311"/>
      <c r="MKL20" s="311"/>
      <c r="MKM20" s="311"/>
      <c r="MKN20" s="311"/>
      <c r="MKO20" s="311"/>
      <c r="MKP20" s="311"/>
      <c r="MKQ20" s="311"/>
      <c r="MKR20" s="311"/>
      <c r="MKS20" s="311"/>
      <c r="MKT20" s="311"/>
      <c r="MKU20" s="311"/>
      <c r="MKV20" s="311"/>
      <c r="MKW20" s="311"/>
      <c r="MKX20" s="311"/>
      <c r="MKY20" s="311"/>
      <c r="MKZ20" s="311"/>
      <c r="MLA20" s="311"/>
      <c r="MLB20" s="311"/>
      <c r="MLC20" s="311"/>
      <c r="MLD20" s="311"/>
      <c r="MLE20" s="311"/>
      <c r="MLF20" s="311"/>
      <c r="MLG20" s="311"/>
      <c r="MLH20" s="311"/>
      <c r="MLI20" s="311"/>
      <c r="MLJ20" s="311"/>
      <c r="MLK20" s="311"/>
      <c r="MLL20" s="311"/>
      <c r="MLM20" s="311"/>
      <c r="MLN20" s="311"/>
      <c r="MLO20" s="311"/>
      <c r="MLP20" s="311"/>
      <c r="MLQ20" s="311"/>
      <c r="MLR20" s="311"/>
      <c r="MLS20" s="311"/>
      <c r="MLT20" s="311"/>
      <c r="MLU20" s="311"/>
      <c r="MLV20" s="311"/>
      <c r="MLW20" s="311"/>
      <c r="MLX20" s="311"/>
      <c r="MLY20" s="311"/>
      <c r="MLZ20" s="311"/>
      <c r="MMA20" s="311"/>
      <c r="MMB20" s="311"/>
      <c r="MMC20" s="311"/>
      <c r="MMD20" s="311"/>
      <c r="MME20" s="311"/>
      <c r="MMF20" s="311"/>
      <c r="MMG20" s="311"/>
      <c r="MMH20" s="311"/>
      <c r="MMI20" s="311"/>
      <c r="MMJ20" s="311"/>
      <c r="MMK20" s="311"/>
      <c r="MML20" s="311"/>
      <c r="MMM20" s="311"/>
      <c r="MMN20" s="311"/>
      <c r="MMO20" s="311"/>
      <c r="MMP20" s="311"/>
      <c r="MMQ20" s="311"/>
      <c r="MMR20" s="311"/>
      <c r="MMS20" s="311"/>
      <c r="MMT20" s="311"/>
      <c r="MMU20" s="311"/>
      <c r="MMV20" s="311"/>
      <c r="MMW20" s="311"/>
      <c r="MMX20" s="311"/>
      <c r="MMY20" s="311"/>
      <c r="MMZ20" s="311"/>
      <c r="MNA20" s="311"/>
      <c r="MNB20" s="311"/>
      <c r="MNC20" s="311"/>
      <c r="MND20" s="311"/>
      <c r="MNE20" s="311"/>
      <c r="MNF20" s="311"/>
      <c r="MNG20" s="311"/>
      <c r="MNH20" s="311"/>
      <c r="MNI20" s="311"/>
      <c r="MNJ20" s="311"/>
      <c r="MNK20" s="311"/>
      <c r="MNL20" s="311"/>
      <c r="MNM20" s="311"/>
      <c r="MNN20" s="311"/>
      <c r="MNO20" s="311"/>
      <c r="MNP20" s="311"/>
      <c r="MNQ20" s="311"/>
      <c r="MNR20" s="311"/>
      <c r="MNS20" s="311"/>
      <c r="MNT20" s="311"/>
      <c r="MNU20" s="311"/>
      <c r="MNV20" s="311"/>
      <c r="MNW20" s="311"/>
      <c r="MNX20" s="311"/>
      <c r="MNY20" s="311"/>
      <c r="MNZ20" s="311"/>
      <c r="MOA20" s="311"/>
      <c r="MOB20" s="311"/>
      <c r="MOC20" s="311"/>
      <c r="MOD20" s="311"/>
      <c r="MOE20" s="311"/>
      <c r="MOF20" s="311"/>
      <c r="MOG20" s="311"/>
      <c r="MOH20" s="311"/>
      <c r="MOI20" s="311"/>
      <c r="MOJ20" s="311"/>
      <c r="MOK20" s="311"/>
      <c r="MOL20" s="311"/>
      <c r="MOM20" s="311"/>
      <c r="MON20" s="311"/>
      <c r="MOO20" s="311"/>
      <c r="MOP20" s="311"/>
      <c r="MOQ20" s="311"/>
      <c r="MOR20" s="311"/>
      <c r="MOS20" s="311"/>
      <c r="MOT20" s="311"/>
      <c r="MOU20" s="311"/>
      <c r="MOV20" s="311"/>
      <c r="MOW20" s="311"/>
      <c r="MOX20" s="311"/>
      <c r="MOY20" s="311"/>
      <c r="MOZ20" s="311"/>
      <c r="MPA20" s="311"/>
      <c r="MPB20" s="311"/>
      <c r="MPC20" s="311"/>
      <c r="MPD20" s="311"/>
      <c r="MPE20" s="311"/>
      <c r="MPF20" s="311"/>
      <c r="MPG20" s="311"/>
      <c r="MPH20" s="311"/>
      <c r="MPI20" s="311"/>
      <c r="MPJ20" s="311"/>
      <c r="MPK20" s="311"/>
      <c r="MPL20" s="311"/>
      <c r="MPM20" s="311"/>
      <c r="MPN20" s="311"/>
      <c r="MPO20" s="311"/>
      <c r="MPP20" s="311"/>
      <c r="MPQ20" s="311"/>
      <c r="MPR20" s="311"/>
      <c r="MPS20" s="311"/>
      <c r="MPT20" s="311"/>
      <c r="MPU20" s="311"/>
      <c r="MPV20" s="311"/>
      <c r="MPW20" s="311"/>
      <c r="MPX20" s="311"/>
      <c r="MPY20" s="311"/>
      <c r="MPZ20" s="311"/>
      <c r="MQA20" s="311"/>
      <c r="MQB20" s="311"/>
      <c r="MQC20" s="311"/>
      <c r="MQD20" s="311"/>
      <c r="MQE20" s="311"/>
      <c r="MQF20" s="311"/>
      <c r="MQG20" s="311"/>
      <c r="MQH20" s="311"/>
      <c r="MQI20" s="311"/>
      <c r="MQJ20" s="311"/>
      <c r="MQK20" s="311"/>
      <c r="MQL20" s="311"/>
      <c r="MQM20" s="311"/>
      <c r="MQN20" s="311"/>
      <c r="MQO20" s="311"/>
      <c r="MQP20" s="311"/>
      <c r="MQQ20" s="311"/>
      <c r="MQR20" s="311"/>
      <c r="MQS20" s="311"/>
      <c r="MQT20" s="311"/>
      <c r="MQU20" s="311"/>
      <c r="MQV20" s="311"/>
      <c r="MQW20" s="311"/>
      <c r="MQX20" s="311"/>
      <c r="MQY20" s="311"/>
      <c r="MQZ20" s="311"/>
      <c r="MRA20" s="311"/>
      <c r="MRB20" s="311"/>
      <c r="MRC20" s="311"/>
      <c r="MRD20" s="311"/>
      <c r="MRE20" s="311"/>
      <c r="MRF20" s="311"/>
      <c r="MRG20" s="311"/>
      <c r="MRH20" s="311"/>
      <c r="MRI20" s="311"/>
      <c r="MRJ20" s="311"/>
      <c r="MRK20" s="311"/>
      <c r="MRL20" s="311"/>
      <c r="MRM20" s="311"/>
      <c r="MRN20" s="311"/>
      <c r="MRO20" s="311"/>
      <c r="MRP20" s="311"/>
      <c r="MRQ20" s="311"/>
      <c r="MRR20" s="311"/>
      <c r="MRS20" s="311"/>
      <c r="MRT20" s="311"/>
      <c r="MRU20" s="311"/>
      <c r="MRV20" s="311"/>
      <c r="MRW20" s="311"/>
      <c r="MRX20" s="311"/>
      <c r="MRY20" s="311"/>
      <c r="MRZ20" s="311"/>
      <c r="MSA20" s="311"/>
      <c r="MSB20" s="311"/>
      <c r="MSC20" s="311"/>
      <c r="MSD20" s="311"/>
      <c r="MSE20" s="311"/>
      <c r="MSF20" s="311"/>
      <c r="MSG20" s="311"/>
      <c r="MSH20" s="311"/>
      <c r="MSI20" s="311"/>
      <c r="MSJ20" s="311"/>
      <c r="MSK20" s="311"/>
      <c r="MSL20" s="311"/>
      <c r="MSM20" s="311"/>
      <c r="MSN20" s="311"/>
      <c r="MSO20" s="311"/>
      <c r="MSP20" s="311"/>
      <c r="MSQ20" s="311"/>
      <c r="MSR20" s="311"/>
      <c r="MSS20" s="311"/>
      <c r="MST20" s="311"/>
      <c r="MSU20" s="311"/>
      <c r="MSV20" s="311"/>
      <c r="MSW20" s="311"/>
      <c r="MSX20" s="311"/>
      <c r="MSY20" s="311"/>
      <c r="MSZ20" s="311"/>
      <c r="MTA20" s="311"/>
      <c r="MTB20" s="311"/>
      <c r="MTC20" s="311"/>
      <c r="MTD20" s="311"/>
      <c r="MTE20" s="311"/>
      <c r="MTF20" s="311"/>
      <c r="MTG20" s="311"/>
      <c r="MTH20" s="311"/>
      <c r="MTI20" s="311"/>
      <c r="MTJ20" s="311"/>
      <c r="MTK20" s="311"/>
      <c r="MTL20" s="311"/>
      <c r="MTM20" s="311"/>
      <c r="MTN20" s="311"/>
      <c r="MTO20" s="311"/>
      <c r="MTP20" s="311"/>
      <c r="MTQ20" s="311"/>
      <c r="MTR20" s="311"/>
      <c r="MTS20" s="311"/>
      <c r="MTT20" s="311"/>
      <c r="MTU20" s="311"/>
      <c r="MTV20" s="311"/>
      <c r="MTW20" s="311"/>
      <c r="MTX20" s="311"/>
      <c r="MTY20" s="311"/>
      <c r="MTZ20" s="311"/>
      <c r="MUA20" s="311"/>
      <c r="MUB20" s="311"/>
      <c r="MUC20" s="311"/>
      <c r="MUD20" s="311"/>
      <c r="MUE20" s="311"/>
      <c r="MUF20" s="311"/>
      <c r="MUG20" s="311"/>
      <c r="MUH20" s="311"/>
      <c r="MUI20" s="311"/>
      <c r="MUJ20" s="311"/>
      <c r="MUK20" s="311"/>
      <c r="MUL20" s="311"/>
      <c r="MUM20" s="311"/>
      <c r="MUN20" s="311"/>
      <c r="MUO20" s="311"/>
      <c r="MUP20" s="311"/>
      <c r="MUQ20" s="311"/>
      <c r="MUR20" s="311"/>
      <c r="MUS20" s="311"/>
      <c r="MUT20" s="311"/>
      <c r="MUU20" s="311"/>
      <c r="MUV20" s="311"/>
      <c r="MUW20" s="311"/>
      <c r="MUX20" s="311"/>
      <c r="MUY20" s="311"/>
      <c r="MUZ20" s="311"/>
      <c r="MVA20" s="311"/>
      <c r="MVB20" s="311"/>
      <c r="MVC20" s="311"/>
      <c r="MVD20" s="311"/>
      <c r="MVE20" s="311"/>
      <c r="MVF20" s="311"/>
      <c r="MVG20" s="311"/>
      <c r="MVH20" s="311"/>
      <c r="MVI20" s="311"/>
      <c r="MVJ20" s="311"/>
      <c r="MVK20" s="311"/>
      <c r="MVL20" s="311"/>
      <c r="MVM20" s="311"/>
      <c r="MVN20" s="311"/>
      <c r="MVO20" s="311"/>
      <c r="MVP20" s="311"/>
      <c r="MVQ20" s="311"/>
      <c r="MVR20" s="311"/>
      <c r="MVS20" s="311"/>
      <c r="MVT20" s="311"/>
      <c r="MVU20" s="311"/>
      <c r="MVV20" s="311"/>
      <c r="MVW20" s="311"/>
      <c r="MVX20" s="311"/>
      <c r="MVY20" s="311"/>
      <c r="MVZ20" s="311"/>
      <c r="MWA20" s="311"/>
      <c r="MWB20" s="311"/>
      <c r="MWC20" s="311"/>
      <c r="MWD20" s="311"/>
      <c r="MWE20" s="311"/>
      <c r="MWF20" s="311"/>
      <c r="MWG20" s="311"/>
      <c r="MWH20" s="311"/>
      <c r="MWI20" s="311"/>
      <c r="MWJ20" s="311"/>
      <c r="MWK20" s="311"/>
      <c r="MWL20" s="311"/>
      <c r="MWM20" s="311"/>
      <c r="MWN20" s="311"/>
      <c r="MWO20" s="311"/>
      <c r="MWP20" s="311"/>
      <c r="MWQ20" s="311"/>
      <c r="MWR20" s="311"/>
      <c r="MWS20" s="311"/>
      <c r="MWT20" s="311"/>
      <c r="MWU20" s="311"/>
      <c r="MWV20" s="311"/>
      <c r="MWW20" s="311"/>
      <c r="MWX20" s="311"/>
      <c r="MWY20" s="311"/>
      <c r="MWZ20" s="311"/>
      <c r="MXA20" s="311"/>
      <c r="MXB20" s="311"/>
      <c r="MXC20" s="311"/>
      <c r="MXD20" s="311"/>
      <c r="MXE20" s="311"/>
      <c r="MXF20" s="311"/>
      <c r="MXG20" s="311"/>
      <c r="MXH20" s="311"/>
      <c r="MXI20" s="311"/>
      <c r="MXJ20" s="311"/>
      <c r="MXK20" s="311"/>
      <c r="MXL20" s="311"/>
      <c r="MXM20" s="311"/>
      <c r="MXN20" s="311"/>
      <c r="MXO20" s="311"/>
      <c r="MXP20" s="311"/>
      <c r="MXQ20" s="311"/>
      <c r="MXR20" s="311"/>
      <c r="MXS20" s="311"/>
      <c r="MXT20" s="311"/>
      <c r="MXU20" s="311"/>
      <c r="MXV20" s="311"/>
      <c r="MXW20" s="311"/>
      <c r="MXX20" s="311"/>
      <c r="MXY20" s="311"/>
      <c r="MXZ20" s="311"/>
      <c r="MYA20" s="311"/>
      <c r="MYB20" s="311"/>
      <c r="MYC20" s="311"/>
      <c r="MYD20" s="311"/>
      <c r="MYE20" s="311"/>
      <c r="MYF20" s="311"/>
      <c r="MYG20" s="311"/>
      <c r="MYH20" s="311"/>
      <c r="MYI20" s="311"/>
      <c r="MYJ20" s="311"/>
      <c r="MYK20" s="311"/>
      <c r="MYL20" s="311"/>
      <c r="MYM20" s="311"/>
      <c r="MYN20" s="311"/>
      <c r="MYO20" s="311"/>
      <c r="MYP20" s="311"/>
      <c r="MYQ20" s="311"/>
      <c r="MYR20" s="311"/>
      <c r="MYS20" s="311"/>
      <c r="MYT20" s="311"/>
      <c r="MYU20" s="311"/>
      <c r="MYV20" s="311"/>
      <c r="MYW20" s="311"/>
      <c r="MYX20" s="311"/>
      <c r="MYY20" s="311"/>
      <c r="MYZ20" s="311"/>
      <c r="MZA20" s="311"/>
      <c r="MZB20" s="311"/>
      <c r="MZC20" s="311"/>
      <c r="MZD20" s="311"/>
      <c r="MZE20" s="311"/>
      <c r="MZF20" s="311"/>
      <c r="MZG20" s="311"/>
      <c r="MZH20" s="311"/>
      <c r="MZI20" s="311"/>
      <c r="MZJ20" s="311"/>
      <c r="MZK20" s="311"/>
      <c r="MZL20" s="311"/>
      <c r="MZM20" s="311"/>
      <c r="MZN20" s="311"/>
      <c r="MZO20" s="311"/>
      <c r="MZP20" s="311"/>
      <c r="MZQ20" s="311"/>
      <c r="MZR20" s="311"/>
      <c r="MZS20" s="311"/>
      <c r="MZT20" s="311"/>
      <c r="MZU20" s="311"/>
      <c r="MZV20" s="311"/>
      <c r="MZW20" s="311"/>
      <c r="MZX20" s="311"/>
      <c r="MZY20" s="311"/>
      <c r="MZZ20" s="311"/>
      <c r="NAA20" s="311"/>
      <c r="NAB20" s="311"/>
      <c r="NAC20" s="311"/>
      <c r="NAD20" s="311"/>
      <c r="NAE20" s="311"/>
      <c r="NAF20" s="311"/>
      <c r="NAG20" s="311"/>
      <c r="NAH20" s="311"/>
      <c r="NAI20" s="311"/>
      <c r="NAJ20" s="311"/>
      <c r="NAK20" s="311"/>
      <c r="NAL20" s="311"/>
      <c r="NAM20" s="311"/>
      <c r="NAN20" s="311"/>
      <c r="NAO20" s="311"/>
      <c r="NAP20" s="311"/>
      <c r="NAQ20" s="311"/>
      <c r="NAR20" s="311"/>
      <c r="NAS20" s="311"/>
      <c r="NAT20" s="311"/>
      <c r="NAU20" s="311"/>
      <c r="NAV20" s="311"/>
      <c r="NAW20" s="311"/>
      <c r="NAX20" s="311"/>
      <c r="NAY20" s="311"/>
      <c r="NAZ20" s="311"/>
      <c r="NBA20" s="311"/>
      <c r="NBB20" s="311"/>
      <c r="NBC20" s="311"/>
      <c r="NBD20" s="311"/>
      <c r="NBE20" s="311"/>
      <c r="NBF20" s="311"/>
      <c r="NBG20" s="311"/>
      <c r="NBH20" s="311"/>
      <c r="NBI20" s="311"/>
      <c r="NBJ20" s="311"/>
      <c r="NBK20" s="311"/>
      <c r="NBL20" s="311"/>
      <c r="NBM20" s="311"/>
      <c r="NBN20" s="311"/>
      <c r="NBO20" s="311"/>
      <c r="NBP20" s="311"/>
      <c r="NBQ20" s="311"/>
      <c r="NBR20" s="311"/>
      <c r="NBS20" s="311"/>
      <c r="NBT20" s="311"/>
      <c r="NBU20" s="311"/>
      <c r="NBV20" s="311"/>
      <c r="NBW20" s="311"/>
      <c r="NBX20" s="311"/>
      <c r="NBY20" s="311"/>
      <c r="NBZ20" s="311"/>
      <c r="NCA20" s="311"/>
      <c r="NCB20" s="311"/>
      <c r="NCC20" s="311"/>
      <c r="NCD20" s="311"/>
      <c r="NCE20" s="311"/>
      <c r="NCF20" s="311"/>
      <c r="NCG20" s="311"/>
      <c r="NCH20" s="311"/>
      <c r="NCI20" s="311"/>
      <c r="NCJ20" s="311"/>
      <c r="NCK20" s="311"/>
      <c r="NCL20" s="311"/>
      <c r="NCM20" s="311"/>
      <c r="NCN20" s="311"/>
      <c r="NCO20" s="311"/>
      <c r="NCP20" s="311"/>
      <c r="NCQ20" s="311"/>
      <c r="NCR20" s="311"/>
      <c r="NCS20" s="311"/>
      <c r="NCT20" s="311"/>
      <c r="NCU20" s="311"/>
      <c r="NCV20" s="311"/>
      <c r="NCW20" s="311"/>
      <c r="NCX20" s="311"/>
      <c r="NCY20" s="311"/>
      <c r="NCZ20" s="311"/>
      <c r="NDA20" s="311"/>
      <c r="NDB20" s="311"/>
      <c r="NDC20" s="311"/>
      <c r="NDD20" s="311"/>
      <c r="NDE20" s="311"/>
      <c r="NDF20" s="311"/>
      <c r="NDG20" s="311"/>
      <c r="NDH20" s="311"/>
      <c r="NDI20" s="311"/>
      <c r="NDJ20" s="311"/>
      <c r="NDK20" s="311"/>
      <c r="NDL20" s="311"/>
      <c r="NDM20" s="311"/>
      <c r="NDN20" s="311"/>
      <c r="NDO20" s="311"/>
      <c r="NDP20" s="311"/>
      <c r="NDQ20" s="311"/>
      <c r="NDR20" s="311"/>
      <c r="NDS20" s="311"/>
      <c r="NDT20" s="311"/>
      <c r="NDU20" s="311"/>
      <c r="NDV20" s="311"/>
      <c r="NDW20" s="311"/>
      <c r="NDX20" s="311"/>
      <c r="NDY20" s="311"/>
      <c r="NDZ20" s="311"/>
      <c r="NEA20" s="311"/>
      <c r="NEB20" s="311"/>
      <c r="NEC20" s="311"/>
      <c r="NED20" s="311"/>
      <c r="NEE20" s="311"/>
      <c r="NEF20" s="311"/>
      <c r="NEG20" s="311"/>
      <c r="NEH20" s="311"/>
      <c r="NEI20" s="311"/>
      <c r="NEJ20" s="311"/>
      <c r="NEK20" s="311"/>
      <c r="NEL20" s="311"/>
      <c r="NEM20" s="311"/>
      <c r="NEN20" s="311"/>
      <c r="NEO20" s="311"/>
      <c r="NEP20" s="311"/>
      <c r="NEQ20" s="311"/>
      <c r="NER20" s="311"/>
      <c r="NES20" s="311"/>
      <c r="NET20" s="311"/>
      <c r="NEU20" s="311"/>
      <c r="NEV20" s="311"/>
      <c r="NEW20" s="311"/>
      <c r="NEX20" s="311"/>
      <c r="NEY20" s="311"/>
      <c r="NEZ20" s="311"/>
      <c r="NFA20" s="311"/>
      <c r="NFB20" s="311"/>
      <c r="NFC20" s="311"/>
      <c r="NFD20" s="311"/>
      <c r="NFE20" s="311"/>
      <c r="NFF20" s="311"/>
      <c r="NFG20" s="311"/>
      <c r="NFH20" s="311"/>
      <c r="NFI20" s="311"/>
      <c r="NFJ20" s="311"/>
      <c r="NFK20" s="311"/>
      <c r="NFL20" s="311"/>
      <c r="NFM20" s="311"/>
      <c r="NFN20" s="311"/>
      <c r="NFO20" s="311"/>
      <c r="NFP20" s="311"/>
      <c r="NFQ20" s="311"/>
      <c r="NFR20" s="311"/>
      <c r="NFS20" s="311"/>
      <c r="NFT20" s="311"/>
      <c r="NFU20" s="311"/>
      <c r="NFV20" s="311"/>
      <c r="NFW20" s="311"/>
      <c r="NFX20" s="311"/>
      <c r="NFY20" s="311"/>
      <c r="NFZ20" s="311"/>
      <c r="NGA20" s="311"/>
      <c r="NGB20" s="311"/>
      <c r="NGC20" s="311"/>
      <c r="NGD20" s="311"/>
      <c r="NGE20" s="311"/>
      <c r="NGF20" s="311"/>
      <c r="NGG20" s="311"/>
      <c r="NGH20" s="311"/>
      <c r="NGI20" s="311"/>
      <c r="NGJ20" s="311"/>
      <c r="NGK20" s="311"/>
      <c r="NGL20" s="311"/>
      <c r="NGM20" s="311"/>
      <c r="NGN20" s="311"/>
      <c r="NGO20" s="311"/>
      <c r="NGP20" s="311"/>
      <c r="NGQ20" s="311"/>
      <c r="NGR20" s="311"/>
      <c r="NGS20" s="311"/>
      <c r="NGT20" s="311"/>
      <c r="NGU20" s="311"/>
      <c r="NGV20" s="311"/>
      <c r="NGW20" s="311"/>
      <c r="NGX20" s="311"/>
      <c r="NGY20" s="311"/>
      <c r="NGZ20" s="311"/>
      <c r="NHA20" s="311"/>
      <c r="NHB20" s="311"/>
      <c r="NHC20" s="311"/>
      <c r="NHD20" s="311"/>
      <c r="NHE20" s="311"/>
      <c r="NHF20" s="311"/>
      <c r="NHG20" s="311"/>
      <c r="NHH20" s="311"/>
      <c r="NHI20" s="311"/>
      <c r="NHJ20" s="311"/>
      <c r="NHK20" s="311"/>
      <c r="NHL20" s="311"/>
      <c r="NHM20" s="311"/>
      <c r="NHN20" s="311"/>
      <c r="NHO20" s="311"/>
      <c r="NHP20" s="311"/>
      <c r="NHQ20" s="311"/>
      <c r="NHR20" s="311"/>
      <c r="NHS20" s="311"/>
      <c r="NHT20" s="311"/>
      <c r="NHU20" s="311"/>
      <c r="NHV20" s="311"/>
      <c r="NHW20" s="311"/>
      <c r="NHX20" s="311"/>
      <c r="NHY20" s="311"/>
      <c r="NHZ20" s="311"/>
      <c r="NIA20" s="311"/>
      <c r="NIB20" s="311"/>
      <c r="NIC20" s="311"/>
      <c r="NID20" s="311"/>
      <c r="NIE20" s="311"/>
      <c r="NIF20" s="311"/>
      <c r="NIG20" s="311"/>
      <c r="NIH20" s="311"/>
      <c r="NII20" s="311"/>
      <c r="NIJ20" s="311"/>
      <c r="NIK20" s="311"/>
      <c r="NIL20" s="311"/>
      <c r="NIM20" s="311"/>
      <c r="NIN20" s="311"/>
      <c r="NIO20" s="311"/>
      <c r="NIP20" s="311"/>
      <c r="NIQ20" s="311"/>
      <c r="NIR20" s="311"/>
      <c r="NIS20" s="311"/>
      <c r="NIT20" s="311"/>
      <c r="NIU20" s="311"/>
      <c r="NIV20" s="311"/>
      <c r="NIW20" s="311"/>
      <c r="NIX20" s="311"/>
      <c r="NIY20" s="311"/>
      <c r="NIZ20" s="311"/>
      <c r="NJA20" s="311"/>
      <c r="NJB20" s="311"/>
      <c r="NJC20" s="311"/>
      <c r="NJD20" s="311"/>
      <c r="NJE20" s="311"/>
      <c r="NJF20" s="311"/>
      <c r="NJG20" s="311"/>
      <c r="NJH20" s="311"/>
      <c r="NJI20" s="311"/>
      <c r="NJJ20" s="311"/>
      <c r="NJK20" s="311"/>
      <c r="NJL20" s="311"/>
      <c r="NJM20" s="311"/>
      <c r="NJN20" s="311"/>
      <c r="NJO20" s="311"/>
      <c r="NJP20" s="311"/>
      <c r="NJQ20" s="311"/>
      <c r="NJR20" s="311"/>
      <c r="NJS20" s="311"/>
      <c r="NJT20" s="311"/>
      <c r="NJU20" s="311"/>
      <c r="NJV20" s="311"/>
      <c r="NJW20" s="311"/>
      <c r="NJX20" s="311"/>
      <c r="NJY20" s="311"/>
      <c r="NJZ20" s="311"/>
      <c r="NKA20" s="311"/>
      <c r="NKB20" s="311"/>
      <c r="NKC20" s="311"/>
      <c r="NKD20" s="311"/>
      <c r="NKE20" s="311"/>
      <c r="NKF20" s="311"/>
      <c r="NKG20" s="311"/>
      <c r="NKH20" s="311"/>
      <c r="NKI20" s="311"/>
      <c r="NKJ20" s="311"/>
      <c r="NKK20" s="311"/>
      <c r="NKL20" s="311"/>
      <c r="NKM20" s="311"/>
      <c r="NKN20" s="311"/>
      <c r="NKO20" s="311"/>
      <c r="NKP20" s="311"/>
      <c r="NKQ20" s="311"/>
      <c r="NKR20" s="311"/>
      <c r="NKS20" s="311"/>
      <c r="NKT20" s="311"/>
      <c r="NKU20" s="311"/>
      <c r="NKV20" s="311"/>
      <c r="NKW20" s="311"/>
      <c r="NKX20" s="311"/>
      <c r="NKY20" s="311"/>
      <c r="NKZ20" s="311"/>
      <c r="NLA20" s="311"/>
      <c r="NLB20" s="311"/>
      <c r="NLC20" s="311"/>
      <c r="NLD20" s="311"/>
      <c r="NLE20" s="311"/>
      <c r="NLF20" s="311"/>
      <c r="NLG20" s="311"/>
      <c r="NLH20" s="311"/>
      <c r="NLI20" s="311"/>
      <c r="NLJ20" s="311"/>
      <c r="NLK20" s="311"/>
      <c r="NLL20" s="311"/>
      <c r="NLM20" s="311"/>
      <c r="NLN20" s="311"/>
      <c r="NLO20" s="311"/>
      <c r="NLP20" s="311"/>
      <c r="NLQ20" s="311"/>
      <c r="NLR20" s="311"/>
      <c r="NLS20" s="311"/>
      <c r="NLT20" s="311"/>
      <c r="NLU20" s="311"/>
      <c r="NLV20" s="311"/>
      <c r="NLW20" s="311"/>
      <c r="NLX20" s="311"/>
      <c r="NLY20" s="311"/>
      <c r="NLZ20" s="311"/>
      <c r="NMA20" s="311"/>
      <c r="NMB20" s="311"/>
      <c r="NMC20" s="311"/>
      <c r="NMD20" s="311"/>
      <c r="NME20" s="311"/>
      <c r="NMF20" s="311"/>
      <c r="NMG20" s="311"/>
      <c r="NMH20" s="311"/>
      <c r="NMI20" s="311"/>
      <c r="NMJ20" s="311"/>
      <c r="NMK20" s="311"/>
      <c r="NML20" s="311"/>
      <c r="NMM20" s="311"/>
      <c r="NMN20" s="311"/>
      <c r="NMO20" s="311"/>
      <c r="NMP20" s="311"/>
      <c r="NMQ20" s="311"/>
      <c r="NMR20" s="311"/>
      <c r="NMS20" s="311"/>
      <c r="NMT20" s="311"/>
      <c r="NMU20" s="311"/>
      <c r="NMV20" s="311"/>
      <c r="NMW20" s="311"/>
      <c r="NMX20" s="311"/>
      <c r="NMY20" s="311"/>
      <c r="NMZ20" s="311"/>
      <c r="NNA20" s="311"/>
      <c r="NNB20" s="311"/>
      <c r="NNC20" s="311"/>
      <c r="NND20" s="311"/>
      <c r="NNE20" s="311"/>
      <c r="NNF20" s="311"/>
      <c r="NNG20" s="311"/>
      <c r="NNH20" s="311"/>
      <c r="NNI20" s="311"/>
      <c r="NNJ20" s="311"/>
      <c r="NNK20" s="311"/>
      <c r="NNL20" s="311"/>
      <c r="NNM20" s="311"/>
      <c r="NNN20" s="311"/>
      <c r="NNO20" s="311"/>
      <c r="NNP20" s="311"/>
      <c r="NNQ20" s="311"/>
      <c r="NNR20" s="311"/>
      <c r="NNS20" s="311"/>
      <c r="NNT20" s="311"/>
      <c r="NNU20" s="311"/>
      <c r="NNV20" s="311"/>
      <c r="NNW20" s="311"/>
      <c r="NNX20" s="311"/>
      <c r="NNY20" s="311"/>
      <c r="NNZ20" s="311"/>
      <c r="NOA20" s="311"/>
      <c r="NOB20" s="311"/>
      <c r="NOC20" s="311"/>
      <c r="NOD20" s="311"/>
      <c r="NOE20" s="311"/>
      <c r="NOF20" s="311"/>
      <c r="NOG20" s="311"/>
      <c r="NOH20" s="311"/>
      <c r="NOI20" s="311"/>
      <c r="NOJ20" s="311"/>
      <c r="NOK20" s="311"/>
      <c r="NOL20" s="311"/>
      <c r="NOM20" s="311"/>
      <c r="NON20" s="311"/>
      <c r="NOO20" s="311"/>
      <c r="NOP20" s="311"/>
      <c r="NOQ20" s="311"/>
      <c r="NOR20" s="311"/>
      <c r="NOS20" s="311"/>
      <c r="NOT20" s="311"/>
      <c r="NOU20" s="311"/>
      <c r="NOV20" s="311"/>
      <c r="NOW20" s="311"/>
      <c r="NOX20" s="311"/>
      <c r="NOY20" s="311"/>
      <c r="NOZ20" s="311"/>
      <c r="NPA20" s="311"/>
      <c r="NPB20" s="311"/>
      <c r="NPC20" s="311"/>
      <c r="NPD20" s="311"/>
      <c r="NPE20" s="311"/>
      <c r="NPF20" s="311"/>
      <c r="NPG20" s="311"/>
      <c r="NPH20" s="311"/>
      <c r="NPI20" s="311"/>
      <c r="NPJ20" s="311"/>
      <c r="NPK20" s="311"/>
      <c r="NPL20" s="311"/>
      <c r="NPM20" s="311"/>
      <c r="NPN20" s="311"/>
      <c r="NPO20" s="311"/>
      <c r="NPP20" s="311"/>
      <c r="NPQ20" s="311"/>
      <c r="NPR20" s="311"/>
      <c r="NPS20" s="311"/>
      <c r="NPT20" s="311"/>
      <c r="NPU20" s="311"/>
      <c r="NPV20" s="311"/>
      <c r="NPW20" s="311"/>
      <c r="NPX20" s="311"/>
      <c r="NPY20" s="311"/>
      <c r="NPZ20" s="311"/>
      <c r="NQA20" s="311"/>
      <c r="NQB20" s="311"/>
      <c r="NQC20" s="311"/>
      <c r="NQD20" s="311"/>
      <c r="NQE20" s="311"/>
      <c r="NQF20" s="311"/>
      <c r="NQG20" s="311"/>
      <c r="NQH20" s="311"/>
      <c r="NQI20" s="311"/>
      <c r="NQJ20" s="311"/>
      <c r="NQK20" s="311"/>
      <c r="NQL20" s="311"/>
      <c r="NQM20" s="311"/>
      <c r="NQN20" s="311"/>
      <c r="NQO20" s="311"/>
      <c r="NQP20" s="311"/>
      <c r="NQQ20" s="311"/>
      <c r="NQR20" s="311"/>
      <c r="NQS20" s="311"/>
      <c r="NQT20" s="311"/>
      <c r="NQU20" s="311"/>
      <c r="NQV20" s="311"/>
      <c r="NQW20" s="311"/>
      <c r="NQX20" s="311"/>
      <c r="NQY20" s="311"/>
      <c r="NQZ20" s="311"/>
      <c r="NRA20" s="311"/>
      <c r="NRB20" s="311"/>
      <c r="NRC20" s="311"/>
      <c r="NRD20" s="311"/>
      <c r="NRE20" s="311"/>
      <c r="NRF20" s="311"/>
      <c r="NRG20" s="311"/>
      <c r="NRH20" s="311"/>
      <c r="NRI20" s="311"/>
      <c r="NRJ20" s="311"/>
      <c r="NRK20" s="311"/>
      <c r="NRL20" s="311"/>
      <c r="NRM20" s="311"/>
      <c r="NRN20" s="311"/>
      <c r="NRO20" s="311"/>
      <c r="NRP20" s="311"/>
      <c r="NRQ20" s="311"/>
      <c r="NRR20" s="311"/>
      <c r="NRS20" s="311"/>
      <c r="NRT20" s="311"/>
      <c r="NRU20" s="311"/>
      <c r="NRV20" s="311"/>
      <c r="NRW20" s="311"/>
      <c r="NRX20" s="311"/>
      <c r="NRY20" s="311"/>
      <c r="NRZ20" s="311"/>
      <c r="NSA20" s="311"/>
      <c r="NSB20" s="311"/>
      <c r="NSC20" s="311"/>
      <c r="NSD20" s="311"/>
      <c r="NSE20" s="311"/>
      <c r="NSF20" s="311"/>
      <c r="NSG20" s="311"/>
      <c r="NSH20" s="311"/>
      <c r="NSI20" s="311"/>
      <c r="NSJ20" s="311"/>
      <c r="NSK20" s="311"/>
      <c r="NSL20" s="311"/>
      <c r="NSM20" s="311"/>
      <c r="NSN20" s="311"/>
      <c r="NSO20" s="311"/>
      <c r="NSP20" s="311"/>
      <c r="NSQ20" s="311"/>
      <c r="NSR20" s="311"/>
      <c r="NSS20" s="311"/>
      <c r="NST20" s="311"/>
      <c r="NSU20" s="311"/>
      <c r="NSV20" s="311"/>
      <c r="NSW20" s="311"/>
      <c r="NSX20" s="311"/>
      <c r="NSY20" s="311"/>
      <c r="NSZ20" s="311"/>
      <c r="NTA20" s="311"/>
      <c r="NTB20" s="311"/>
      <c r="NTC20" s="311"/>
      <c r="NTD20" s="311"/>
      <c r="NTE20" s="311"/>
      <c r="NTF20" s="311"/>
      <c r="NTG20" s="311"/>
      <c r="NTH20" s="311"/>
      <c r="NTI20" s="311"/>
      <c r="NTJ20" s="311"/>
      <c r="NTK20" s="311"/>
      <c r="NTL20" s="311"/>
      <c r="NTM20" s="311"/>
      <c r="NTN20" s="311"/>
      <c r="NTO20" s="311"/>
      <c r="NTP20" s="311"/>
      <c r="NTQ20" s="311"/>
      <c r="NTR20" s="311"/>
      <c r="NTS20" s="311"/>
      <c r="NTT20" s="311"/>
      <c r="NTU20" s="311"/>
      <c r="NTV20" s="311"/>
      <c r="NTW20" s="311"/>
      <c r="NTX20" s="311"/>
      <c r="NTY20" s="311"/>
      <c r="NTZ20" s="311"/>
      <c r="NUA20" s="311"/>
      <c r="NUB20" s="311"/>
      <c r="NUC20" s="311"/>
      <c r="NUD20" s="311"/>
      <c r="NUE20" s="311"/>
      <c r="NUF20" s="311"/>
      <c r="NUG20" s="311"/>
      <c r="NUH20" s="311"/>
      <c r="NUI20" s="311"/>
      <c r="NUJ20" s="311"/>
      <c r="NUK20" s="311"/>
      <c r="NUL20" s="311"/>
      <c r="NUM20" s="311"/>
      <c r="NUN20" s="311"/>
      <c r="NUO20" s="311"/>
      <c r="NUP20" s="311"/>
      <c r="NUQ20" s="311"/>
      <c r="NUR20" s="311"/>
      <c r="NUS20" s="311"/>
      <c r="NUT20" s="311"/>
      <c r="NUU20" s="311"/>
      <c r="NUV20" s="311"/>
      <c r="NUW20" s="311"/>
      <c r="NUX20" s="311"/>
      <c r="NUY20" s="311"/>
      <c r="NUZ20" s="311"/>
      <c r="NVA20" s="311"/>
      <c r="NVB20" s="311"/>
      <c r="NVC20" s="311"/>
      <c r="NVD20" s="311"/>
      <c r="NVE20" s="311"/>
      <c r="NVF20" s="311"/>
      <c r="NVG20" s="311"/>
      <c r="NVH20" s="311"/>
      <c r="NVI20" s="311"/>
      <c r="NVJ20" s="311"/>
      <c r="NVK20" s="311"/>
      <c r="NVL20" s="311"/>
      <c r="NVM20" s="311"/>
      <c r="NVN20" s="311"/>
      <c r="NVO20" s="311"/>
      <c r="NVP20" s="311"/>
      <c r="NVQ20" s="311"/>
      <c r="NVR20" s="311"/>
      <c r="NVS20" s="311"/>
      <c r="NVT20" s="311"/>
      <c r="NVU20" s="311"/>
      <c r="NVV20" s="311"/>
      <c r="NVW20" s="311"/>
      <c r="NVX20" s="311"/>
      <c r="NVY20" s="311"/>
      <c r="NVZ20" s="311"/>
      <c r="NWA20" s="311"/>
      <c r="NWB20" s="311"/>
      <c r="NWC20" s="311"/>
      <c r="NWD20" s="311"/>
      <c r="NWE20" s="311"/>
      <c r="NWF20" s="311"/>
      <c r="NWG20" s="311"/>
      <c r="NWH20" s="311"/>
      <c r="NWI20" s="311"/>
      <c r="NWJ20" s="311"/>
      <c r="NWK20" s="311"/>
      <c r="NWL20" s="311"/>
      <c r="NWM20" s="311"/>
      <c r="NWN20" s="311"/>
      <c r="NWO20" s="311"/>
      <c r="NWP20" s="311"/>
      <c r="NWQ20" s="311"/>
      <c r="NWR20" s="311"/>
      <c r="NWS20" s="311"/>
      <c r="NWT20" s="311"/>
      <c r="NWU20" s="311"/>
      <c r="NWV20" s="311"/>
      <c r="NWW20" s="311"/>
      <c r="NWX20" s="311"/>
      <c r="NWY20" s="311"/>
      <c r="NWZ20" s="311"/>
      <c r="NXA20" s="311"/>
      <c r="NXB20" s="311"/>
      <c r="NXC20" s="311"/>
      <c r="NXD20" s="311"/>
      <c r="NXE20" s="311"/>
      <c r="NXF20" s="311"/>
      <c r="NXG20" s="311"/>
      <c r="NXH20" s="311"/>
      <c r="NXI20" s="311"/>
      <c r="NXJ20" s="311"/>
      <c r="NXK20" s="311"/>
      <c r="NXL20" s="311"/>
      <c r="NXM20" s="311"/>
      <c r="NXN20" s="311"/>
      <c r="NXO20" s="311"/>
      <c r="NXP20" s="311"/>
      <c r="NXQ20" s="311"/>
      <c r="NXR20" s="311"/>
      <c r="NXS20" s="311"/>
      <c r="NXT20" s="311"/>
      <c r="NXU20" s="311"/>
      <c r="NXV20" s="311"/>
      <c r="NXW20" s="311"/>
      <c r="NXX20" s="311"/>
      <c r="NXY20" s="311"/>
      <c r="NXZ20" s="311"/>
      <c r="NYA20" s="311"/>
      <c r="NYB20" s="311"/>
      <c r="NYC20" s="311"/>
      <c r="NYD20" s="311"/>
      <c r="NYE20" s="311"/>
      <c r="NYF20" s="311"/>
      <c r="NYG20" s="311"/>
      <c r="NYH20" s="311"/>
      <c r="NYI20" s="311"/>
      <c r="NYJ20" s="311"/>
      <c r="NYK20" s="311"/>
      <c r="NYL20" s="311"/>
      <c r="NYM20" s="311"/>
      <c r="NYN20" s="311"/>
      <c r="NYO20" s="311"/>
      <c r="NYP20" s="311"/>
      <c r="NYQ20" s="311"/>
      <c r="NYR20" s="311"/>
      <c r="NYS20" s="311"/>
      <c r="NYT20" s="311"/>
      <c r="NYU20" s="311"/>
      <c r="NYV20" s="311"/>
      <c r="NYW20" s="311"/>
      <c r="NYX20" s="311"/>
      <c r="NYY20" s="311"/>
      <c r="NYZ20" s="311"/>
      <c r="NZA20" s="311"/>
      <c r="NZB20" s="311"/>
      <c r="NZC20" s="311"/>
      <c r="NZD20" s="311"/>
      <c r="NZE20" s="311"/>
      <c r="NZF20" s="311"/>
      <c r="NZG20" s="311"/>
      <c r="NZH20" s="311"/>
      <c r="NZI20" s="311"/>
      <c r="NZJ20" s="311"/>
      <c r="NZK20" s="311"/>
      <c r="NZL20" s="311"/>
      <c r="NZM20" s="311"/>
      <c r="NZN20" s="311"/>
      <c r="NZO20" s="311"/>
      <c r="NZP20" s="311"/>
      <c r="NZQ20" s="311"/>
      <c r="NZR20" s="311"/>
      <c r="NZS20" s="311"/>
      <c r="NZT20" s="311"/>
      <c r="NZU20" s="311"/>
      <c r="NZV20" s="311"/>
      <c r="NZW20" s="311"/>
      <c r="NZX20" s="311"/>
      <c r="NZY20" s="311"/>
      <c r="NZZ20" s="311"/>
      <c r="OAA20" s="311"/>
      <c r="OAB20" s="311"/>
      <c r="OAC20" s="311"/>
      <c r="OAD20" s="311"/>
      <c r="OAE20" s="311"/>
      <c r="OAF20" s="311"/>
      <c r="OAG20" s="311"/>
      <c r="OAH20" s="311"/>
      <c r="OAI20" s="311"/>
      <c r="OAJ20" s="311"/>
      <c r="OAK20" s="311"/>
      <c r="OAL20" s="311"/>
      <c r="OAM20" s="311"/>
      <c r="OAN20" s="311"/>
      <c r="OAO20" s="311"/>
      <c r="OAP20" s="311"/>
      <c r="OAQ20" s="311"/>
      <c r="OAR20" s="311"/>
      <c r="OAS20" s="311"/>
      <c r="OAT20" s="311"/>
      <c r="OAU20" s="311"/>
      <c r="OAV20" s="311"/>
      <c r="OAW20" s="311"/>
      <c r="OAX20" s="311"/>
      <c r="OAY20" s="311"/>
      <c r="OAZ20" s="311"/>
      <c r="OBA20" s="311"/>
      <c r="OBB20" s="311"/>
      <c r="OBC20" s="311"/>
      <c r="OBD20" s="311"/>
      <c r="OBE20" s="311"/>
      <c r="OBF20" s="311"/>
      <c r="OBG20" s="311"/>
      <c r="OBH20" s="311"/>
      <c r="OBI20" s="311"/>
      <c r="OBJ20" s="311"/>
      <c r="OBK20" s="311"/>
      <c r="OBL20" s="311"/>
      <c r="OBM20" s="311"/>
      <c r="OBN20" s="311"/>
      <c r="OBO20" s="311"/>
      <c r="OBP20" s="311"/>
      <c r="OBQ20" s="311"/>
      <c r="OBR20" s="311"/>
      <c r="OBS20" s="311"/>
      <c r="OBT20" s="311"/>
      <c r="OBU20" s="311"/>
      <c r="OBV20" s="311"/>
      <c r="OBW20" s="311"/>
      <c r="OBX20" s="311"/>
      <c r="OBY20" s="311"/>
      <c r="OBZ20" s="311"/>
      <c r="OCA20" s="311"/>
      <c r="OCB20" s="311"/>
      <c r="OCC20" s="311"/>
      <c r="OCD20" s="311"/>
      <c r="OCE20" s="311"/>
      <c r="OCF20" s="311"/>
      <c r="OCG20" s="311"/>
      <c r="OCH20" s="311"/>
      <c r="OCI20" s="311"/>
      <c r="OCJ20" s="311"/>
      <c r="OCK20" s="311"/>
      <c r="OCL20" s="311"/>
      <c r="OCM20" s="311"/>
      <c r="OCN20" s="311"/>
      <c r="OCO20" s="311"/>
      <c r="OCP20" s="311"/>
      <c r="OCQ20" s="311"/>
      <c r="OCR20" s="311"/>
      <c r="OCS20" s="311"/>
      <c r="OCT20" s="311"/>
      <c r="OCU20" s="311"/>
      <c r="OCV20" s="311"/>
      <c r="OCW20" s="311"/>
      <c r="OCX20" s="311"/>
      <c r="OCY20" s="311"/>
      <c r="OCZ20" s="311"/>
      <c r="ODA20" s="311"/>
      <c r="ODB20" s="311"/>
      <c r="ODC20" s="311"/>
      <c r="ODD20" s="311"/>
      <c r="ODE20" s="311"/>
      <c r="ODF20" s="311"/>
      <c r="ODG20" s="311"/>
      <c r="ODH20" s="311"/>
      <c r="ODI20" s="311"/>
      <c r="ODJ20" s="311"/>
      <c r="ODK20" s="311"/>
      <c r="ODL20" s="311"/>
      <c r="ODM20" s="311"/>
      <c r="ODN20" s="311"/>
      <c r="ODO20" s="311"/>
      <c r="ODP20" s="311"/>
      <c r="ODQ20" s="311"/>
      <c r="ODR20" s="311"/>
      <c r="ODS20" s="311"/>
      <c r="ODT20" s="311"/>
      <c r="ODU20" s="311"/>
      <c r="ODV20" s="311"/>
      <c r="ODW20" s="311"/>
      <c r="ODX20" s="311"/>
      <c r="ODY20" s="311"/>
      <c r="ODZ20" s="311"/>
      <c r="OEA20" s="311"/>
      <c r="OEB20" s="311"/>
      <c r="OEC20" s="311"/>
      <c r="OED20" s="311"/>
      <c r="OEE20" s="311"/>
      <c r="OEF20" s="311"/>
      <c r="OEG20" s="311"/>
      <c r="OEH20" s="311"/>
      <c r="OEI20" s="311"/>
      <c r="OEJ20" s="311"/>
      <c r="OEK20" s="311"/>
      <c r="OEL20" s="311"/>
      <c r="OEM20" s="311"/>
      <c r="OEN20" s="311"/>
      <c r="OEO20" s="311"/>
      <c r="OEP20" s="311"/>
      <c r="OEQ20" s="311"/>
      <c r="OER20" s="311"/>
      <c r="OES20" s="311"/>
      <c r="OET20" s="311"/>
      <c r="OEU20" s="311"/>
      <c r="OEV20" s="311"/>
      <c r="OEW20" s="311"/>
      <c r="OEX20" s="311"/>
      <c r="OEY20" s="311"/>
      <c r="OEZ20" s="311"/>
      <c r="OFA20" s="311"/>
      <c r="OFB20" s="311"/>
      <c r="OFC20" s="311"/>
      <c r="OFD20" s="311"/>
      <c r="OFE20" s="311"/>
      <c r="OFF20" s="311"/>
      <c r="OFG20" s="311"/>
      <c r="OFH20" s="311"/>
      <c r="OFI20" s="311"/>
      <c r="OFJ20" s="311"/>
      <c r="OFK20" s="311"/>
      <c r="OFL20" s="311"/>
      <c r="OFM20" s="311"/>
      <c r="OFN20" s="311"/>
      <c r="OFO20" s="311"/>
      <c r="OFP20" s="311"/>
      <c r="OFQ20" s="311"/>
      <c r="OFR20" s="311"/>
      <c r="OFS20" s="311"/>
      <c r="OFT20" s="311"/>
      <c r="OFU20" s="311"/>
      <c r="OFV20" s="311"/>
      <c r="OFW20" s="311"/>
      <c r="OFX20" s="311"/>
      <c r="OFY20" s="311"/>
      <c r="OFZ20" s="311"/>
      <c r="OGA20" s="311"/>
      <c r="OGB20" s="311"/>
      <c r="OGC20" s="311"/>
      <c r="OGD20" s="311"/>
      <c r="OGE20" s="311"/>
      <c r="OGF20" s="311"/>
      <c r="OGG20" s="311"/>
      <c r="OGH20" s="311"/>
      <c r="OGI20" s="311"/>
      <c r="OGJ20" s="311"/>
      <c r="OGK20" s="311"/>
      <c r="OGL20" s="311"/>
      <c r="OGM20" s="311"/>
      <c r="OGN20" s="311"/>
      <c r="OGO20" s="311"/>
      <c r="OGP20" s="311"/>
      <c r="OGQ20" s="311"/>
      <c r="OGR20" s="311"/>
      <c r="OGS20" s="311"/>
      <c r="OGT20" s="311"/>
      <c r="OGU20" s="311"/>
      <c r="OGV20" s="311"/>
      <c r="OGW20" s="311"/>
      <c r="OGX20" s="311"/>
      <c r="OGY20" s="311"/>
      <c r="OGZ20" s="311"/>
      <c r="OHA20" s="311"/>
      <c r="OHB20" s="311"/>
      <c r="OHC20" s="311"/>
      <c r="OHD20" s="311"/>
      <c r="OHE20" s="311"/>
      <c r="OHF20" s="311"/>
      <c r="OHG20" s="311"/>
      <c r="OHH20" s="311"/>
      <c r="OHI20" s="311"/>
      <c r="OHJ20" s="311"/>
      <c r="OHK20" s="311"/>
      <c r="OHL20" s="311"/>
      <c r="OHM20" s="311"/>
      <c r="OHN20" s="311"/>
      <c r="OHO20" s="311"/>
      <c r="OHP20" s="311"/>
      <c r="OHQ20" s="311"/>
      <c r="OHR20" s="311"/>
      <c r="OHS20" s="311"/>
      <c r="OHT20" s="311"/>
      <c r="OHU20" s="311"/>
      <c r="OHV20" s="311"/>
      <c r="OHW20" s="311"/>
      <c r="OHX20" s="311"/>
      <c r="OHY20" s="311"/>
      <c r="OHZ20" s="311"/>
      <c r="OIA20" s="311"/>
      <c r="OIB20" s="311"/>
      <c r="OIC20" s="311"/>
      <c r="OID20" s="311"/>
      <c r="OIE20" s="311"/>
      <c r="OIF20" s="311"/>
      <c r="OIG20" s="311"/>
      <c r="OIH20" s="311"/>
      <c r="OII20" s="311"/>
      <c r="OIJ20" s="311"/>
      <c r="OIK20" s="311"/>
      <c r="OIL20" s="311"/>
      <c r="OIM20" s="311"/>
      <c r="OIN20" s="311"/>
      <c r="OIO20" s="311"/>
      <c r="OIP20" s="311"/>
      <c r="OIQ20" s="311"/>
      <c r="OIR20" s="311"/>
      <c r="OIS20" s="311"/>
      <c r="OIT20" s="311"/>
      <c r="OIU20" s="311"/>
      <c r="OIV20" s="311"/>
      <c r="OIW20" s="311"/>
      <c r="OIX20" s="311"/>
      <c r="OIY20" s="311"/>
      <c r="OIZ20" s="311"/>
      <c r="OJA20" s="311"/>
      <c r="OJB20" s="311"/>
      <c r="OJC20" s="311"/>
      <c r="OJD20" s="311"/>
      <c r="OJE20" s="311"/>
      <c r="OJF20" s="311"/>
      <c r="OJG20" s="311"/>
      <c r="OJH20" s="311"/>
      <c r="OJI20" s="311"/>
      <c r="OJJ20" s="311"/>
      <c r="OJK20" s="311"/>
      <c r="OJL20" s="311"/>
      <c r="OJM20" s="311"/>
      <c r="OJN20" s="311"/>
      <c r="OJO20" s="311"/>
      <c r="OJP20" s="311"/>
      <c r="OJQ20" s="311"/>
      <c r="OJR20" s="311"/>
      <c r="OJS20" s="311"/>
      <c r="OJT20" s="311"/>
      <c r="OJU20" s="311"/>
      <c r="OJV20" s="311"/>
      <c r="OJW20" s="311"/>
      <c r="OJX20" s="311"/>
      <c r="OJY20" s="311"/>
      <c r="OJZ20" s="311"/>
      <c r="OKA20" s="311"/>
      <c r="OKB20" s="311"/>
      <c r="OKC20" s="311"/>
      <c r="OKD20" s="311"/>
      <c r="OKE20" s="311"/>
      <c r="OKF20" s="311"/>
      <c r="OKG20" s="311"/>
      <c r="OKH20" s="311"/>
      <c r="OKI20" s="311"/>
      <c r="OKJ20" s="311"/>
      <c r="OKK20" s="311"/>
      <c r="OKL20" s="311"/>
      <c r="OKM20" s="311"/>
      <c r="OKN20" s="311"/>
      <c r="OKO20" s="311"/>
      <c r="OKP20" s="311"/>
      <c r="OKQ20" s="311"/>
      <c r="OKR20" s="311"/>
      <c r="OKS20" s="311"/>
      <c r="OKT20" s="311"/>
      <c r="OKU20" s="311"/>
      <c r="OKV20" s="311"/>
      <c r="OKW20" s="311"/>
      <c r="OKX20" s="311"/>
      <c r="OKY20" s="311"/>
      <c r="OKZ20" s="311"/>
      <c r="OLA20" s="311"/>
      <c r="OLB20" s="311"/>
      <c r="OLC20" s="311"/>
      <c r="OLD20" s="311"/>
      <c r="OLE20" s="311"/>
      <c r="OLF20" s="311"/>
      <c r="OLG20" s="311"/>
      <c r="OLH20" s="311"/>
      <c r="OLI20" s="311"/>
      <c r="OLJ20" s="311"/>
      <c r="OLK20" s="311"/>
      <c r="OLL20" s="311"/>
      <c r="OLM20" s="311"/>
      <c r="OLN20" s="311"/>
      <c r="OLO20" s="311"/>
      <c r="OLP20" s="311"/>
      <c r="OLQ20" s="311"/>
      <c r="OLR20" s="311"/>
      <c r="OLS20" s="311"/>
      <c r="OLT20" s="311"/>
      <c r="OLU20" s="311"/>
      <c r="OLV20" s="311"/>
      <c r="OLW20" s="311"/>
      <c r="OLX20" s="311"/>
      <c r="OLY20" s="311"/>
      <c r="OLZ20" s="311"/>
      <c r="OMA20" s="311"/>
      <c r="OMB20" s="311"/>
      <c r="OMC20" s="311"/>
      <c r="OMD20" s="311"/>
      <c r="OME20" s="311"/>
      <c r="OMF20" s="311"/>
      <c r="OMG20" s="311"/>
      <c r="OMH20" s="311"/>
      <c r="OMI20" s="311"/>
      <c r="OMJ20" s="311"/>
      <c r="OMK20" s="311"/>
      <c r="OML20" s="311"/>
      <c r="OMM20" s="311"/>
      <c r="OMN20" s="311"/>
      <c r="OMO20" s="311"/>
      <c r="OMP20" s="311"/>
      <c r="OMQ20" s="311"/>
      <c r="OMR20" s="311"/>
      <c r="OMS20" s="311"/>
      <c r="OMT20" s="311"/>
      <c r="OMU20" s="311"/>
      <c r="OMV20" s="311"/>
      <c r="OMW20" s="311"/>
      <c r="OMX20" s="311"/>
      <c r="OMY20" s="311"/>
      <c r="OMZ20" s="311"/>
      <c r="ONA20" s="311"/>
      <c r="ONB20" s="311"/>
      <c r="ONC20" s="311"/>
      <c r="OND20" s="311"/>
      <c r="ONE20" s="311"/>
      <c r="ONF20" s="311"/>
      <c r="ONG20" s="311"/>
      <c r="ONH20" s="311"/>
      <c r="ONI20" s="311"/>
      <c r="ONJ20" s="311"/>
      <c r="ONK20" s="311"/>
      <c r="ONL20" s="311"/>
      <c r="ONM20" s="311"/>
      <c r="ONN20" s="311"/>
      <c r="ONO20" s="311"/>
      <c r="ONP20" s="311"/>
      <c r="ONQ20" s="311"/>
      <c r="ONR20" s="311"/>
      <c r="ONS20" s="311"/>
      <c r="ONT20" s="311"/>
      <c r="ONU20" s="311"/>
      <c r="ONV20" s="311"/>
      <c r="ONW20" s="311"/>
      <c r="ONX20" s="311"/>
      <c r="ONY20" s="311"/>
      <c r="ONZ20" s="311"/>
      <c r="OOA20" s="311"/>
      <c r="OOB20" s="311"/>
      <c r="OOC20" s="311"/>
      <c r="OOD20" s="311"/>
      <c r="OOE20" s="311"/>
      <c r="OOF20" s="311"/>
      <c r="OOG20" s="311"/>
      <c r="OOH20" s="311"/>
      <c r="OOI20" s="311"/>
      <c r="OOJ20" s="311"/>
      <c r="OOK20" s="311"/>
      <c r="OOL20" s="311"/>
      <c r="OOM20" s="311"/>
      <c r="OON20" s="311"/>
      <c r="OOO20" s="311"/>
      <c r="OOP20" s="311"/>
      <c r="OOQ20" s="311"/>
      <c r="OOR20" s="311"/>
      <c r="OOS20" s="311"/>
      <c r="OOT20" s="311"/>
      <c r="OOU20" s="311"/>
      <c r="OOV20" s="311"/>
      <c r="OOW20" s="311"/>
      <c r="OOX20" s="311"/>
      <c r="OOY20" s="311"/>
      <c r="OOZ20" s="311"/>
      <c r="OPA20" s="311"/>
      <c r="OPB20" s="311"/>
      <c r="OPC20" s="311"/>
      <c r="OPD20" s="311"/>
      <c r="OPE20" s="311"/>
      <c r="OPF20" s="311"/>
      <c r="OPG20" s="311"/>
      <c r="OPH20" s="311"/>
      <c r="OPI20" s="311"/>
      <c r="OPJ20" s="311"/>
      <c r="OPK20" s="311"/>
      <c r="OPL20" s="311"/>
      <c r="OPM20" s="311"/>
      <c r="OPN20" s="311"/>
      <c r="OPO20" s="311"/>
      <c r="OPP20" s="311"/>
      <c r="OPQ20" s="311"/>
      <c r="OPR20" s="311"/>
      <c r="OPS20" s="311"/>
      <c r="OPT20" s="311"/>
      <c r="OPU20" s="311"/>
      <c r="OPV20" s="311"/>
      <c r="OPW20" s="311"/>
      <c r="OPX20" s="311"/>
      <c r="OPY20" s="311"/>
      <c r="OPZ20" s="311"/>
      <c r="OQA20" s="311"/>
      <c r="OQB20" s="311"/>
      <c r="OQC20" s="311"/>
      <c r="OQD20" s="311"/>
      <c r="OQE20" s="311"/>
      <c r="OQF20" s="311"/>
      <c r="OQG20" s="311"/>
      <c r="OQH20" s="311"/>
      <c r="OQI20" s="311"/>
      <c r="OQJ20" s="311"/>
      <c r="OQK20" s="311"/>
      <c r="OQL20" s="311"/>
      <c r="OQM20" s="311"/>
      <c r="OQN20" s="311"/>
      <c r="OQO20" s="311"/>
      <c r="OQP20" s="311"/>
      <c r="OQQ20" s="311"/>
      <c r="OQR20" s="311"/>
      <c r="OQS20" s="311"/>
      <c r="OQT20" s="311"/>
      <c r="OQU20" s="311"/>
      <c r="OQV20" s="311"/>
      <c r="OQW20" s="311"/>
      <c r="OQX20" s="311"/>
      <c r="OQY20" s="311"/>
      <c r="OQZ20" s="311"/>
      <c r="ORA20" s="311"/>
      <c r="ORB20" s="311"/>
      <c r="ORC20" s="311"/>
      <c r="ORD20" s="311"/>
      <c r="ORE20" s="311"/>
      <c r="ORF20" s="311"/>
      <c r="ORG20" s="311"/>
      <c r="ORH20" s="311"/>
      <c r="ORI20" s="311"/>
      <c r="ORJ20" s="311"/>
      <c r="ORK20" s="311"/>
      <c r="ORL20" s="311"/>
      <c r="ORM20" s="311"/>
      <c r="ORN20" s="311"/>
      <c r="ORO20" s="311"/>
      <c r="ORP20" s="311"/>
      <c r="ORQ20" s="311"/>
      <c r="ORR20" s="311"/>
      <c r="ORS20" s="311"/>
      <c r="ORT20" s="311"/>
      <c r="ORU20" s="311"/>
      <c r="ORV20" s="311"/>
      <c r="ORW20" s="311"/>
      <c r="ORX20" s="311"/>
      <c r="ORY20" s="311"/>
      <c r="ORZ20" s="311"/>
      <c r="OSA20" s="311"/>
      <c r="OSB20" s="311"/>
      <c r="OSC20" s="311"/>
      <c r="OSD20" s="311"/>
      <c r="OSE20" s="311"/>
      <c r="OSF20" s="311"/>
      <c r="OSG20" s="311"/>
      <c r="OSH20" s="311"/>
      <c r="OSI20" s="311"/>
      <c r="OSJ20" s="311"/>
      <c r="OSK20" s="311"/>
      <c r="OSL20" s="311"/>
      <c r="OSM20" s="311"/>
      <c r="OSN20" s="311"/>
      <c r="OSO20" s="311"/>
      <c r="OSP20" s="311"/>
      <c r="OSQ20" s="311"/>
      <c r="OSR20" s="311"/>
      <c r="OSS20" s="311"/>
      <c r="OST20" s="311"/>
      <c r="OSU20" s="311"/>
      <c r="OSV20" s="311"/>
      <c r="OSW20" s="311"/>
      <c r="OSX20" s="311"/>
      <c r="OSY20" s="311"/>
      <c r="OSZ20" s="311"/>
      <c r="OTA20" s="311"/>
      <c r="OTB20" s="311"/>
      <c r="OTC20" s="311"/>
      <c r="OTD20" s="311"/>
      <c r="OTE20" s="311"/>
      <c r="OTF20" s="311"/>
      <c r="OTG20" s="311"/>
      <c r="OTH20" s="311"/>
      <c r="OTI20" s="311"/>
      <c r="OTJ20" s="311"/>
      <c r="OTK20" s="311"/>
      <c r="OTL20" s="311"/>
      <c r="OTM20" s="311"/>
      <c r="OTN20" s="311"/>
      <c r="OTO20" s="311"/>
      <c r="OTP20" s="311"/>
      <c r="OTQ20" s="311"/>
      <c r="OTR20" s="311"/>
      <c r="OTS20" s="311"/>
      <c r="OTT20" s="311"/>
      <c r="OTU20" s="311"/>
      <c r="OTV20" s="311"/>
      <c r="OTW20" s="311"/>
      <c r="OTX20" s="311"/>
      <c r="OTY20" s="311"/>
      <c r="OTZ20" s="311"/>
      <c r="OUA20" s="311"/>
      <c r="OUB20" s="311"/>
      <c r="OUC20" s="311"/>
      <c r="OUD20" s="311"/>
      <c r="OUE20" s="311"/>
      <c r="OUF20" s="311"/>
      <c r="OUG20" s="311"/>
      <c r="OUH20" s="311"/>
      <c r="OUI20" s="311"/>
      <c r="OUJ20" s="311"/>
      <c r="OUK20" s="311"/>
      <c r="OUL20" s="311"/>
      <c r="OUM20" s="311"/>
      <c r="OUN20" s="311"/>
      <c r="OUO20" s="311"/>
      <c r="OUP20" s="311"/>
      <c r="OUQ20" s="311"/>
      <c r="OUR20" s="311"/>
      <c r="OUS20" s="311"/>
      <c r="OUT20" s="311"/>
      <c r="OUU20" s="311"/>
      <c r="OUV20" s="311"/>
      <c r="OUW20" s="311"/>
      <c r="OUX20" s="311"/>
      <c r="OUY20" s="311"/>
      <c r="OUZ20" s="311"/>
      <c r="OVA20" s="311"/>
      <c r="OVB20" s="311"/>
      <c r="OVC20" s="311"/>
      <c r="OVD20" s="311"/>
      <c r="OVE20" s="311"/>
      <c r="OVF20" s="311"/>
      <c r="OVG20" s="311"/>
      <c r="OVH20" s="311"/>
      <c r="OVI20" s="311"/>
      <c r="OVJ20" s="311"/>
      <c r="OVK20" s="311"/>
      <c r="OVL20" s="311"/>
      <c r="OVM20" s="311"/>
      <c r="OVN20" s="311"/>
      <c r="OVO20" s="311"/>
      <c r="OVP20" s="311"/>
      <c r="OVQ20" s="311"/>
      <c r="OVR20" s="311"/>
      <c r="OVS20" s="311"/>
      <c r="OVT20" s="311"/>
      <c r="OVU20" s="311"/>
      <c r="OVV20" s="311"/>
      <c r="OVW20" s="311"/>
      <c r="OVX20" s="311"/>
      <c r="OVY20" s="311"/>
      <c r="OVZ20" s="311"/>
      <c r="OWA20" s="311"/>
      <c r="OWB20" s="311"/>
      <c r="OWC20" s="311"/>
      <c r="OWD20" s="311"/>
      <c r="OWE20" s="311"/>
      <c r="OWF20" s="311"/>
      <c r="OWG20" s="311"/>
      <c r="OWH20" s="311"/>
      <c r="OWI20" s="311"/>
      <c r="OWJ20" s="311"/>
      <c r="OWK20" s="311"/>
      <c r="OWL20" s="311"/>
      <c r="OWM20" s="311"/>
      <c r="OWN20" s="311"/>
      <c r="OWO20" s="311"/>
      <c r="OWP20" s="311"/>
      <c r="OWQ20" s="311"/>
      <c r="OWR20" s="311"/>
      <c r="OWS20" s="311"/>
      <c r="OWT20" s="311"/>
      <c r="OWU20" s="311"/>
      <c r="OWV20" s="311"/>
      <c r="OWW20" s="311"/>
      <c r="OWX20" s="311"/>
      <c r="OWY20" s="311"/>
      <c r="OWZ20" s="311"/>
      <c r="OXA20" s="311"/>
      <c r="OXB20" s="311"/>
      <c r="OXC20" s="311"/>
      <c r="OXD20" s="311"/>
      <c r="OXE20" s="311"/>
      <c r="OXF20" s="311"/>
      <c r="OXG20" s="311"/>
      <c r="OXH20" s="311"/>
      <c r="OXI20" s="311"/>
      <c r="OXJ20" s="311"/>
      <c r="OXK20" s="311"/>
      <c r="OXL20" s="311"/>
      <c r="OXM20" s="311"/>
      <c r="OXN20" s="311"/>
      <c r="OXO20" s="311"/>
      <c r="OXP20" s="311"/>
      <c r="OXQ20" s="311"/>
      <c r="OXR20" s="311"/>
      <c r="OXS20" s="311"/>
      <c r="OXT20" s="311"/>
      <c r="OXU20" s="311"/>
      <c r="OXV20" s="311"/>
      <c r="OXW20" s="311"/>
      <c r="OXX20" s="311"/>
      <c r="OXY20" s="311"/>
      <c r="OXZ20" s="311"/>
      <c r="OYA20" s="311"/>
      <c r="OYB20" s="311"/>
      <c r="OYC20" s="311"/>
      <c r="OYD20" s="311"/>
      <c r="OYE20" s="311"/>
      <c r="OYF20" s="311"/>
      <c r="OYG20" s="311"/>
      <c r="OYH20" s="311"/>
      <c r="OYI20" s="311"/>
      <c r="OYJ20" s="311"/>
      <c r="OYK20" s="311"/>
      <c r="OYL20" s="311"/>
      <c r="OYM20" s="311"/>
      <c r="OYN20" s="311"/>
      <c r="OYO20" s="311"/>
      <c r="OYP20" s="311"/>
      <c r="OYQ20" s="311"/>
      <c r="OYR20" s="311"/>
      <c r="OYS20" s="311"/>
      <c r="OYT20" s="311"/>
      <c r="OYU20" s="311"/>
      <c r="OYV20" s="311"/>
      <c r="OYW20" s="311"/>
      <c r="OYX20" s="311"/>
      <c r="OYY20" s="311"/>
      <c r="OYZ20" s="311"/>
      <c r="OZA20" s="311"/>
      <c r="OZB20" s="311"/>
      <c r="OZC20" s="311"/>
      <c r="OZD20" s="311"/>
      <c r="OZE20" s="311"/>
      <c r="OZF20" s="311"/>
      <c r="OZG20" s="311"/>
      <c r="OZH20" s="311"/>
      <c r="OZI20" s="311"/>
      <c r="OZJ20" s="311"/>
      <c r="OZK20" s="311"/>
      <c r="OZL20" s="311"/>
      <c r="OZM20" s="311"/>
      <c r="OZN20" s="311"/>
      <c r="OZO20" s="311"/>
      <c r="OZP20" s="311"/>
      <c r="OZQ20" s="311"/>
      <c r="OZR20" s="311"/>
      <c r="OZS20" s="311"/>
      <c r="OZT20" s="311"/>
      <c r="OZU20" s="311"/>
      <c r="OZV20" s="311"/>
      <c r="OZW20" s="311"/>
      <c r="OZX20" s="311"/>
      <c r="OZY20" s="311"/>
      <c r="OZZ20" s="311"/>
      <c r="PAA20" s="311"/>
      <c r="PAB20" s="311"/>
      <c r="PAC20" s="311"/>
      <c r="PAD20" s="311"/>
      <c r="PAE20" s="311"/>
      <c r="PAF20" s="311"/>
      <c r="PAG20" s="311"/>
      <c r="PAH20" s="311"/>
      <c r="PAI20" s="311"/>
      <c r="PAJ20" s="311"/>
      <c r="PAK20" s="311"/>
      <c r="PAL20" s="311"/>
      <c r="PAM20" s="311"/>
      <c r="PAN20" s="311"/>
      <c r="PAO20" s="311"/>
      <c r="PAP20" s="311"/>
      <c r="PAQ20" s="311"/>
      <c r="PAR20" s="311"/>
      <c r="PAS20" s="311"/>
      <c r="PAT20" s="311"/>
      <c r="PAU20" s="311"/>
      <c r="PAV20" s="311"/>
      <c r="PAW20" s="311"/>
      <c r="PAX20" s="311"/>
      <c r="PAY20" s="311"/>
      <c r="PAZ20" s="311"/>
      <c r="PBA20" s="311"/>
      <c r="PBB20" s="311"/>
      <c r="PBC20" s="311"/>
      <c r="PBD20" s="311"/>
      <c r="PBE20" s="311"/>
      <c r="PBF20" s="311"/>
      <c r="PBG20" s="311"/>
      <c r="PBH20" s="311"/>
      <c r="PBI20" s="311"/>
      <c r="PBJ20" s="311"/>
      <c r="PBK20" s="311"/>
      <c r="PBL20" s="311"/>
      <c r="PBM20" s="311"/>
      <c r="PBN20" s="311"/>
      <c r="PBO20" s="311"/>
      <c r="PBP20" s="311"/>
      <c r="PBQ20" s="311"/>
      <c r="PBR20" s="311"/>
      <c r="PBS20" s="311"/>
      <c r="PBT20" s="311"/>
      <c r="PBU20" s="311"/>
      <c r="PBV20" s="311"/>
      <c r="PBW20" s="311"/>
      <c r="PBX20" s="311"/>
      <c r="PBY20" s="311"/>
      <c r="PBZ20" s="311"/>
      <c r="PCA20" s="311"/>
      <c r="PCB20" s="311"/>
      <c r="PCC20" s="311"/>
      <c r="PCD20" s="311"/>
      <c r="PCE20" s="311"/>
      <c r="PCF20" s="311"/>
      <c r="PCG20" s="311"/>
      <c r="PCH20" s="311"/>
      <c r="PCI20" s="311"/>
      <c r="PCJ20" s="311"/>
      <c r="PCK20" s="311"/>
      <c r="PCL20" s="311"/>
      <c r="PCM20" s="311"/>
      <c r="PCN20" s="311"/>
      <c r="PCO20" s="311"/>
      <c r="PCP20" s="311"/>
      <c r="PCQ20" s="311"/>
      <c r="PCR20" s="311"/>
      <c r="PCS20" s="311"/>
      <c r="PCT20" s="311"/>
      <c r="PCU20" s="311"/>
      <c r="PCV20" s="311"/>
      <c r="PCW20" s="311"/>
      <c r="PCX20" s="311"/>
      <c r="PCY20" s="311"/>
      <c r="PCZ20" s="311"/>
      <c r="PDA20" s="311"/>
      <c r="PDB20" s="311"/>
      <c r="PDC20" s="311"/>
      <c r="PDD20" s="311"/>
      <c r="PDE20" s="311"/>
      <c r="PDF20" s="311"/>
      <c r="PDG20" s="311"/>
      <c r="PDH20" s="311"/>
      <c r="PDI20" s="311"/>
      <c r="PDJ20" s="311"/>
      <c r="PDK20" s="311"/>
      <c r="PDL20" s="311"/>
      <c r="PDM20" s="311"/>
      <c r="PDN20" s="311"/>
      <c r="PDO20" s="311"/>
      <c r="PDP20" s="311"/>
      <c r="PDQ20" s="311"/>
      <c r="PDR20" s="311"/>
      <c r="PDS20" s="311"/>
      <c r="PDT20" s="311"/>
      <c r="PDU20" s="311"/>
      <c r="PDV20" s="311"/>
      <c r="PDW20" s="311"/>
      <c r="PDX20" s="311"/>
      <c r="PDY20" s="311"/>
      <c r="PDZ20" s="311"/>
      <c r="PEA20" s="311"/>
      <c r="PEB20" s="311"/>
      <c r="PEC20" s="311"/>
      <c r="PED20" s="311"/>
      <c r="PEE20" s="311"/>
      <c r="PEF20" s="311"/>
      <c r="PEG20" s="311"/>
      <c r="PEH20" s="311"/>
      <c r="PEI20" s="311"/>
      <c r="PEJ20" s="311"/>
      <c r="PEK20" s="311"/>
      <c r="PEL20" s="311"/>
      <c r="PEM20" s="311"/>
      <c r="PEN20" s="311"/>
      <c r="PEO20" s="311"/>
      <c r="PEP20" s="311"/>
      <c r="PEQ20" s="311"/>
      <c r="PER20" s="311"/>
      <c r="PES20" s="311"/>
      <c r="PET20" s="311"/>
      <c r="PEU20" s="311"/>
      <c r="PEV20" s="311"/>
      <c r="PEW20" s="311"/>
      <c r="PEX20" s="311"/>
      <c r="PEY20" s="311"/>
      <c r="PEZ20" s="311"/>
      <c r="PFA20" s="311"/>
      <c r="PFB20" s="311"/>
      <c r="PFC20" s="311"/>
      <c r="PFD20" s="311"/>
      <c r="PFE20" s="311"/>
      <c r="PFF20" s="311"/>
      <c r="PFG20" s="311"/>
      <c r="PFH20" s="311"/>
      <c r="PFI20" s="311"/>
      <c r="PFJ20" s="311"/>
      <c r="PFK20" s="311"/>
      <c r="PFL20" s="311"/>
      <c r="PFM20" s="311"/>
      <c r="PFN20" s="311"/>
      <c r="PFO20" s="311"/>
      <c r="PFP20" s="311"/>
      <c r="PFQ20" s="311"/>
      <c r="PFR20" s="311"/>
      <c r="PFS20" s="311"/>
      <c r="PFT20" s="311"/>
      <c r="PFU20" s="311"/>
      <c r="PFV20" s="311"/>
      <c r="PFW20" s="311"/>
      <c r="PFX20" s="311"/>
      <c r="PFY20" s="311"/>
      <c r="PFZ20" s="311"/>
      <c r="PGA20" s="311"/>
      <c r="PGB20" s="311"/>
      <c r="PGC20" s="311"/>
      <c r="PGD20" s="311"/>
      <c r="PGE20" s="311"/>
      <c r="PGF20" s="311"/>
      <c r="PGG20" s="311"/>
      <c r="PGH20" s="311"/>
      <c r="PGI20" s="311"/>
      <c r="PGJ20" s="311"/>
      <c r="PGK20" s="311"/>
      <c r="PGL20" s="311"/>
      <c r="PGM20" s="311"/>
      <c r="PGN20" s="311"/>
      <c r="PGO20" s="311"/>
      <c r="PGP20" s="311"/>
      <c r="PGQ20" s="311"/>
      <c r="PGR20" s="311"/>
      <c r="PGS20" s="311"/>
      <c r="PGT20" s="311"/>
      <c r="PGU20" s="311"/>
      <c r="PGV20" s="311"/>
      <c r="PGW20" s="311"/>
      <c r="PGX20" s="311"/>
      <c r="PGY20" s="311"/>
      <c r="PGZ20" s="311"/>
      <c r="PHA20" s="311"/>
      <c r="PHB20" s="311"/>
      <c r="PHC20" s="311"/>
      <c r="PHD20" s="311"/>
      <c r="PHE20" s="311"/>
      <c r="PHF20" s="311"/>
      <c r="PHG20" s="311"/>
      <c r="PHH20" s="311"/>
      <c r="PHI20" s="311"/>
      <c r="PHJ20" s="311"/>
      <c r="PHK20" s="311"/>
      <c r="PHL20" s="311"/>
      <c r="PHM20" s="311"/>
      <c r="PHN20" s="311"/>
      <c r="PHO20" s="311"/>
      <c r="PHP20" s="311"/>
      <c r="PHQ20" s="311"/>
      <c r="PHR20" s="311"/>
      <c r="PHS20" s="311"/>
      <c r="PHT20" s="311"/>
      <c r="PHU20" s="311"/>
      <c r="PHV20" s="311"/>
      <c r="PHW20" s="311"/>
      <c r="PHX20" s="311"/>
      <c r="PHY20" s="311"/>
      <c r="PHZ20" s="311"/>
      <c r="PIA20" s="311"/>
      <c r="PIB20" s="311"/>
      <c r="PIC20" s="311"/>
      <c r="PID20" s="311"/>
      <c r="PIE20" s="311"/>
      <c r="PIF20" s="311"/>
      <c r="PIG20" s="311"/>
      <c r="PIH20" s="311"/>
      <c r="PII20" s="311"/>
      <c r="PIJ20" s="311"/>
      <c r="PIK20" s="311"/>
      <c r="PIL20" s="311"/>
      <c r="PIM20" s="311"/>
      <c r="PIN20" s="311"/>
      <c r="PIO20" s="311"/>
      <c r="PIP20" s="311"/>
      <c r="PIQ20" s="311"/>
      <c r="PIR20" s="311"/>
      <c r="PIS20" s="311"/>
      <c r="PIT20" s="311"/>
      <c r="PIU20" s="311"/>
      <c r="PIV20" s="311"/>
      <c r="PIW20" s="311"/>
      <c r="PIX20" s="311"/>
      <c r="PIY20" s="311"/>
      <c r="PIZ20" s="311"/>
      <c r="PJA20" s="311"/>
      <c r="PJB20" s="311"/>
      <c r="PJC20" s="311"/>
      <c r="PJD20" s="311"/>
      <c r="PJE20" s="311"/>
      <c r="PJF20" s="311"/>
      <c r="PJG20" s="311"/>
      <c r="PJH20" s="311"/>
      <c r="PJI20" s="311"/>
      <c r="PJJ20" s="311"/>
      <c r="PJK20" s="311"/>
      <c r="PJL20" s="311"/>
      <c r="PJM20" s="311"/>
      <c r="PJN20" s="311"/>
      <c r="PJO20" s="311"/>
      <c r="PJP20" s="311"/>
      <c r="PJQ20" s="311"/>
      <c r="PJR20" s="311"/>
      <c r="PJS20" s="311"/>
      <c r="PJT20" s="311"/>
      <c r="PJU20" s="311"/>
      <c r="PJV20" s="311"/>
      <c r="PJW20" s="311"/>
      <c r="PJX20" s="311"/>
      <c r="PJY20" s="311"/>
      <c r="PJZ20" s="311"/>
      <c r="PKA20" s="311"/>
      <c r="PKB20" s="311"/>
      <c r="PKC20" s="311"/>
      <c r="PKD20" s="311"/>
      <c r="PKE20" s="311"/>
      <c r="PKF20" s="311"/>
      <c r="PKG20" s="311"/>
      <c r="PKH20" s="311"/>
      <c r="PKI20" s="311"/>
      <c r="PKJ20" s="311"/>
      <c r="PKK20" s="311"/>
      <c r="PKL20" s="311"/>
      <c r="PKM20" s="311"/>
      <c r="PKN20" s="311"/>
      <c r="PKO20" s="311"/>
      <c r="PKP20" s="311"/>
      <c r="PKQ20" s="311"/>
      <c r="PKR20" s="311"/>
      <c r="PKS20" s="311"/>
      <c r="PKT20" s="311"/>
      <c r="PKU20" s="311"/>
      <c r="PKV20" s="311"/>
      <c r="PKW20" s="311"/>
      <c r="PKX20" s="311"/>
      <c r="PKY20" s="311"/>
      <c r="PKZ20" s="311"/>
      <c r="PLA20" s="311"/>
      <c r="PLB20" s="311"/>
      <c r="PLC20" s="311"/>
      <c r="PLD20" s="311"/>
      <c r="PLE20" s="311"/>
      <c r="PLF20" s="311"/>
      <c r="PLG20" s="311"/>
      <c r="PLH20" s="311"/>
      <c r="PLI20" s="311"/>
      <c r="PLJ20" s="311"/>
      <c r="PLK20" s="311"/>
      <c r="PLL20" s="311"/>
      <c r="PLM20" s="311"/>
      <c r="PLN20" s="311"/>
      <c r="PLO20" s="311"/>
      <c r="PLP20" s="311"/>
      <c r="PLQ20" s="311"/>
      <c r="PLR20" s="311"/>
      <c r="PLS20" s="311"/>
      <c r="PLT20" s="311"/>
      <c r="PLU20" s="311"/>
      <c r="PLV20" s="311"/>
      <c r="PLW20" s="311"/>
      <c r="PLX20" s="311"/>
      <c r="PLY20" s="311"/>
      <c r="PLZ20" s="311"/>
      <c r="PMA20" s="311"/>
      <c r="PMB20" s="311"/>
      <c r="PMC20" s="311"/>
      <c r="PMD20" s="311"/>
      <c r="PME20" s="311"/>
      <c r="PMF20" s="311"/>
      <c r="PMG20" s="311"/>
      <c r="PMH20" s="311"/>
      <c r="PMI20" s="311"/>
      <c r="PMJ20" s="311"/>
      <c r="PMK20" s="311"/>
      <c r="PML20" s="311"/>
      <c r="PMM20" s="311"/>
      <c r="PMN20" s="311"/>
      <c r="PMO20" s="311"/>
      <c r="PMP20" s="311"/>
      <c r="PMQ20" s="311"/>
      <c r="PMR20" s="311"/>
      <c r="PMS20" s="311"/>
      <c r="PMT20" s="311"/>
      <c r="PMU20" s="311"/>
      <c r="PMV20" s="311"/>
      <c r="PMW20" s="311"/>
      <c r="PMX20" s="311"/>
      <c r="PMY20" s="311"/>
      <c r="PMZ20" s="311"/>
      <c r="PNA20" s="311"/>
      <c r="PNB20" s="311"/>
      <c r="PNC20" s="311"/>
      <c r="PND20" s="311"/>
      <c r="PNE20" s="311"/>
      <c r="PNF20" s="311"/>
      <c r="PNG20" s="311"/>
      <c r="PNH20" s="311"/>
      <c r="PNI20" s="311"/>
      <c r="PNJ20" s="311"/>
      <c r="PNK20" s="311"/>
      <c r="PNL20" s="311"/>
      <c r="PNM20" s="311"/>
      <c r="PNN20" s="311"/>
      <c r="PNO20" s="311"/>
      <c r="PNP20" s="311"/>
      <c r="PNQ20" s="311"/>
      <c r="PNR20" s="311"/>
      <c r="PNS20" s="311"/>
      <c r="PNT20" s="311"/>
      <c r="PNU20" s="311"/>
      <c r="PNV20" s="311"/>
      <c r="PNW20" s="311"/>
      <c r="PNX20" s="311"/>
      <c r="PNY20" s="311"/>
      <c r="PNZ20" s="311"/>
      <c r="POA20" s="311"/>
      <c r="POB20" s="311"/>
      <c r="POC20" s="311"/>
      <c r="POD20" s="311"/>
      <c r="POE20" s="311"/>
      <c r="POF20" s="311"/>
      <c r="POG20" s="311"/>
      <c r="POH20" s="311"/>
      <c r="POI20" s="311"/>
      <c r="POJ20" s="311"/>
      <c r="POK20" s="311"/>
      <c r="POL20" s="311"/>
      <c r="POM20" s="311"/>
      <c r="PON20" s="311"/>
      <c r="POO20" s="311"/>
      <c r="POP20" s="311"/>
      <c r="POQ20" s="311"/>
      <c r="POR20" s="311"/>
      <c r="POS20" s="311"/>
      <c r="POT20" s="311"/>
      <c r="POU20" s="311"/>
      <c r="POV20" s="311"/>
      <c r="POW20" s="311"/>
      <c r="POX20" s="311"/>
      <c r="POY20" s="311"/>
      <c r="POZ20" s="311"/>
      <c r="PPA20" s="311"/>
      <c r="PPB20" s="311"/>
      <c r="PPC20" s="311"/>
      <c r="PPD20" s="311"/>
      <c r="PPE20" s="311"/>
      <c r="PPF20" s="311"/>
      <c r="PPG20" s="311"/>
      <c r="PPH20" s="311"/>
      <c r="PPI20" s="311"/>
      <c r="PPJ20" s="311"/>
      <c r="PPK20" s="311"/>
      <c r="PPL20" s="311"/>
      <c r="PPM20" s="311"/>
      <c r="PPN20" s="311"/>
      <c r="PPO20" s="311"/>
      <c r="PPP20" s="311"/>
      <c r="PPQ20" s="311"/>
      <c r="PPR20" s="311"/>
      <c r="PPS20" s="311"/>
      <c r="PPT20" s="311"/>
      <c r="PPU20" s="311"/>
      <c r="PPV20" s="311"/>
      <c r="PPW20" s="311"/>
      <c r="PPX20" s="311"/>
      <c r="PPY20" s="311"/>
      <c r="PPZ20" s="311"/>
      <c r="PQA20" s="311"/>
      <c r="PQB20" s="311"/>
      <c r="PQC20" s="311"/>
      <c r="PQD20" s="311"/>
      <c r="PQE20" s="311"/>
      <c r="PQF20" s="311"/>
      <c r="PQG20" s="311"/>
      <c r="PQH20" s="311"/>
      <c r="PQI20" s="311"/>
      <c r="PQJ20" s="311"/>
      <c r="PQK20" s="311"/>
      <c r="PQL20" s="311"/>
      <c r="PQM20" s="311"/>
      <c r="PQN20" s="311"/>
      <c r="PQO20" s="311"/>
      <c r="PQP20" s="311"/>
      <c r="PQQ20" s="311"/>
      <c r="PQR20" s="311"/>
      <c r="PQS20" s="311"/>
      <c r="PQT20" s="311"/>
      <c r="PQU20" s="311"/>
      <c r="PQV20" s="311"/>
      <c r="PQW20" s="311"/>
      <c r="PQX20" s="311"/>
      <c r="PQY20" s="311"/>
      <c r="PQZ20" s="311"/>
      <c r="PRA20" s="311"/>
      <c r="PRB20" s="311"/>
      <c r="PRC20" s="311"/>
      <c r="PRD20" s="311"/>
      <c r="PRE20" s="311"/>
      <c r="PRF20" s="311"/>
      <c r="PRG20" s="311"/>
      <c r="PRH20" s="311"/>
      <c r="PRI20" s="311"/>
      <c r="PRJ20" s="311"/>
      <c r="PRK20" s="311"/>
      <c r="PRL20" s="311"/>
      <c r="PRM20" s="311"/>
      <c r="PRN20" s="311"/>
      <c r="PRO20" s="311"/>
      <c r="PRP20" s="311"/>
      <c r="PRQ20" s="311"/>
      <c r="PRR20" s="311"/>
      <c r="PRS20" s="311"/>
      <c r="PRT20" s="311"/>
      <c r="PRU20" s="311"/>
      <c r="PRV20" s="311"/>
      <c r="PRW20" s="311"/>
      <c r="PRX20" s="311"/>
      <c r="PRY20" s="311"/>
      <c r="PRZ20" s="311"/>
      <c r="PSA20" s="311"/>
      <c r="PSB20" s="311"/>
      <c r="PSC20" s="311"/>
      <c r="PSD20" s="311"/>
      <c r="PSE20" s="311"/>
      <c r="PSF20" s="311"/>
      <c r="PSG20" s="311"/>
      <c r="PSH20" s="311"/>
      <c r="PSI20" s="311"/>
      <c r="PSJ20" s="311"/>
      <c r="PSK20" s="311"/>
      <c r="PSL20" s="311"/>
      <c r="PSM20" s="311"/>
      <c r="PSN20" s="311"/>
      <c r="PSO20" s="311"/>
      <c r="PSP20" s="311"/>
      <c r="PSQ20" s="311"/>
      <c r="PSR20" s="311"/>
      <c r="PSS20" s="311"/>
      <c r="PST20" s="311"/>
      <c r="PSU20" s="311"/>
      <c r="PSV20" s="311"/>
      <c r="PSW20" s="311"/>
      <c r="PSX20" s="311"/>
      <c r="PSY20" s="311"/>
      <c r="PSZ20" s="311"/>
      <c r="PTA20" s="311"/>
      <c r="PTB20" s="311"/>
      <c r="PTC20" s="311"/>
      <c r="PTD20" s="311"/>
      <c r="PTE20" s="311"/>
      <c r="PTF20" s="311"/>
      <c r="PTG20" s="311"/>
      <c r="PTH20" s="311"/>
      <c r="PTI20" s="311"/>
      <c r="PTJ20" s="311"/>
      <c r="PTK20" s="311"/>
      <c r="PTL20" s="311"/>
      <c r="PTM20" s="311"/>
      <c r="PTN20" s="311"/>
      <c r="PTO20" s="311"/>
      <c r="PTP20" s="311"/>
      <c r="PTQ20" s="311"/>
      <c r="PTR20" s="311"/>
      <c r="PTS20" s="311"/>
      <c r="PTT20" s="311"/>
      <c r="PTU20" s="311"/>
      <c r="PTV20" s="311"/>
      <c r="PTW20" s="311"/>
      <c r="PTX20" s="311"/>
      <c r="PTY20" s="311"/>
      <c r="PTZ20" s="311"/>
      <c r="PUA20" s="311"/>
      <c r="PUB20" s="311"/>
      <c r="PUC20" s="311"/>
      <c r="PUD20" s="311"/>
      <c r="PUE20" s="311"/>
      <c r="PUF20" s="311"/>
      <c r="PUG20" s="311"/>
      <c r="PUH20" s="311"/>
      <c r="PUI20" s="311"/>
      <c r="PUJ20" s="311"/>
      <c r="PUK20" s="311"/>
      <c r="PUL20" s="311"/>
      <c r="PUM20" s="311"/>
      <c r="PUN20" s="311"/>
      <c r="PUO20" s="311"/>
      <c r="PUP20" s="311"/>
      <c r="PUQ20" s="311"/>
      <c r="PUR20" s="311"/>
      <c r="PUS20" s="311"/>
      <c r="PUT20" s="311"/>
      <c r="PUU20" s="311"/>
      <c r="PUV20" s="311"/>
      <c r="PUW20" s="311"/>
      <c r="PUX20" s="311"/>
      <c r="PUY20" s="311"/>
      <c r="PUZ20" s="311"/>
      <c r="PVA20" s="311"/>
      <c r="PVB20" s="311"/>
      <c r="PVC20" s="311"/>
      <c r="PVD20" s="311"/>
      <c r="PVE20" s="311"/>
      <c r="PVF20" s="311"/>
      <c r="PVG20" s="311"/>
      <c r="PVH20" s="311"/>
      <c r="PVI20" s="311"/>
      <c r="PVJ20" s="311"/>
      <c r="PVK20" s="311"/>
      <c r="PVL20" s="311"/>
      <c r="PVM20" s="311"/>
      <c r="PVN20" s="311"/>
      <c r="PVO20" s="311"/>
      <c r="PVP20" s="311"/>
      <c r="PVQ20" s="311"/>
      <c r="PVR20" s="311"/>
      <c r="PVS20" s="311"/>
      <c r="PVT20" s="311"/>
      <c r="PVU20" s="311"/>
      <c r="PVV20" s="311"/>
      <c r="PVW20" s="311"/>
      <c r="PVX20" s="311"/>
      <c r="PVY20" s="311"/>
      <c r="PVZ20" s="311"/>
      <c r="PWA20" s="311"/>
      <c r="PWB20" s="311"/>
      <c r="PWC20" s="311"/>
      <c r="PWD20" s="311"/>
      <c r="PWE20" s="311"/>
      <c r="PWF20" s="311"/>
      <c r="PWG20" s="311"/>
      <c r="PWH20" s="311"/>
      <c r="PWI20" s="311"/>
      <c r="PWJ20" s="311"/>
      <c r="PWK20" s="311"/>
      <c r="PWL20" s="311"/>
      <c r="PWM20" s="311"/>
      <c r="PWN20" s="311"/>
      <c r="PWO20" s="311"/>
      <c r="PWP20" s="311"/>
      <c r="PWQ20" s="311"/>
      <c r="PWR20" s="311"/>
      <c r="PWS20" s="311"/>
      <c r="PWT20" s="311"/>
      <c r="PWU20" s="311"/>
      <c r="PWV20" s="311"/>
      <c r="PWW20" s="311"/>
      <c r="PWX20" s="311"/>
      <c r="PWY20" s="311"/>
      <c r="PWZ20" s="311"/>
      <c r="PXA20" s="311"/>
      <c r="PXB20" s="311"/>
      <c r="PXC20" s="311"/>
      <c r="PXD20" s="311"/>
      <c r="PXE20" s="311"/>
      <c r="PXF20" s="311"/>
      <c r="PXG20" s="311"/>
      <c r="PXH20" s="311"/>
      <c r="PXI20" s="311"/>
      <c r="PXJ20" s="311"/>
      <c r="PXK20" s="311"/>
      <c r="PXL20" s="311"/>
      <c r="PXM20" s="311"/>
      <c r="PXN20" s="311"/>
      <c r="PXO20" s="311"/>
      <c r="PXP20" s="311"/>
      <c r="PXQ20" s="311"/>
      <c r="PXR20" s="311"/>
      <c r="PXS20" s="311"/>
      <c r="PXT20" s="311"/>
      <c r="PXU20" s="311"/>
      <c r="PXV20" s="311"/>
      <c r="PXW20" s="311"/>
      <c r="PXX20" s="311"/>
      <c r="PXY20" s="311"/>
      <c r="PXZ20" s="311"/>
      <c r="PYA20" s="311"/>
      <c r="PYB20" s="311"/>
      <c r="PYC20" s="311"/>
      <c r="PYD20" s="311"/>
      <c r="PYE20" s="311"/>
      <c r="PYF20" s="311"/>
      <c r="PYG20" s="311"/>
      <c r="PYH20" s="311"/>
      <c r="PYI20" s="311"/>
      <c r="PYJ20" s="311"/>
      <c r="PYK20" s="311"/>
      <c r="PYL20" s="311"/>
      <c r="PYM20" s="311"/>
      <c r="PYN20" s="311"/>
      <c r="PYO20" s="311"/>
      <c r="PYP20" s="311"/>
      <c r="PYQ20" s="311"/>
      <c r="PYR20" s="311"/>
      <c r="PYS20" s="311"/>
      <c r="PYT20" s="311"/>
      <c r="PYU20" s="311"/>
      <c r="PYV20" s="311"/>
      <c r="PYW20" s="311"/>
      <c r="PYX20" s="311"/>
      <c r="PYY20" s="311"/>
      <c r="PYZ20" s="311"/>
      <c r="PZA20" s="311"/>
      <c r="PZB20" s="311"/>
      <c r="PZC20" s="311"/>
      <c r="PZD20" s="311"/>
      <c r="PZE20" s="311"/>
      <c r="PZF20" s="311"/>
      <c r="PZG20" s="311"/>
      <c r="PZH20" s="311"/>
      <c r="PZI20" s="311"/>
      <c r="PZJ20" s="311"/>
      <c r="PZK20" s="311"/>
      <c r="PZL20" s="311"/>
      <c r="PZM20" s="311"/>
      <c r="PZN20" s="311"/>
      <c r="PZO20" s="311"/>
      <c r="PZP20" s="311"/>
      <c r="PZQ20" s="311"/>
      <c r="PZR20" s="311"/>
      <c r="PZS20" s="311"/>
      <c r="PZT20" s="311"/>
      <c r="PZU20" s="311"/>
      <c r="PZV20" s="311"/>
      <c r="PZW20" s="311"/>
      <c r="PZX20" s="311"/>
      <c r="PZY20" s="311"/>
      <c r="PZZ20" s="311"/>
      <c r="QAA20" s="311"/>
      <c r="QAB20" s="311"/>
      <c r="QAC20" s="311"/>
      <c r="QAD20" s="311"/>
      <c r="QAE20" s="311"/>
      <c r="QAF20" s="311"/>
      <c r="QAG20" s="311"/>
      <c r="QAH20" s="311"/>
      <c r="QAI20" s="311"/>
      <c r="QAJ20" s="311"/>
      <c r="QAK20" s="311"/>
      <c r="QAL20" s="311"/>
      <c r="QAM20" s="311"/>
      <c r="QAN20" s="311"/>
      <c r="QAO20" s="311"/>
      <c r="QAP20" s="311"/>
      <c r="QAQ20" s="311"/>
      <c r="QAR20" s="311"/>
      <c r="QAS20" s="311"/>
      <c r="QAT20" s="311"/>
      <c r="QAU20" s="311"/>
      <c r="QAV20" s="311"/>
      <c r="QAW20" s="311"/>
      <c r="QAX20" s="311"/>
      <c r="QAY20" s="311"/>
      <c r="QAZ20" s="311"/>
      <c r="QBA20" s="311"/>
      <c r="QBB20" s="311"/>
      <c r="QBC20" s="311"/>
      <c r="QBD20" s="311"/>
      <c r="QBE20" s="311"/>
      <c r="QBF20" s="311"/>
      <c r="QBG20" s="311"/>
      <c r="QBH20" s="311"/>
      <c r="QBI20" s="311"/>
      <c r="QBJ20" s="311"/>
      <c r="QBK20" s="311"/>
      <c r="QBL20" s="311"/>
      <c r="QBM20" s="311"/>
      <c r="QBN20" s="311"/>
      <c r="QBO20" s="311"/>
      <c r="QBP20" s="311"/>
      <c r="QBQ20" s="311"/>
      <c r="QBR20" s="311"/>
      <c r="QBS20" s="311"/>
      <c r="QBT20" s="311"/>
      <c r="QBU20" s="311"/>
      <c r="QBV20" s="311"/>
      <c r="QBW20" s="311"/>
      <c r="QBX20" s="311"/>
      <c r="QBY20" s="311"/>
      <c r="QBZ20" s="311"/>
      <c r="QCA20" s="311"/>
      <c r="QCB20" s="311"/>
      <c r="QCC20" s="311"/>
      <c r="QCD20" s="311"/>
      <c r="QCE20" s="311"/>
      <c r="QCF20" s="311"/>
      <c r="QCG20" s="311"/>
      <c r="QCH20" s="311"/>
      <c r="QCI20" s="311"/>
      <c r="QCJ20" s="311"/>
      <c r="QCK20" s="311"/>
      <c r="QCL20" s="311"/>
      <c r="QCM20" s="311"/>
      <c r="QCN20" s="311"/>
      <c r="QCO20" s="311"/>
      <c r="QCP20" s="311"/>
      <c r="QCQ20" s="311"/>
      <c r="QCR20" s="311"/>
      <c r="QCS20" s="311"/>
      <c r="QCT20" s="311"/>
      <c r="QCU20" s="311"/>
      <c r="QCV20" s="311"/>
      <c r="QCW20" s="311"/>
      <c r="QCX20" s="311"/>
      <c r="QCY20" s="311"/>
      <c r="QCZ20" s="311"/>
      <c r="QDA20" s="311"/>
      <c r="QDB20" s="311"/>
      <c r="QDC20" s="311"/>
      <c r="QDD20" s="311"/>
      <c r="QDE20" s="311"/>
      <c r="QDF20" s="311"/>
      <c r="QDG20" s="311"/>
      <c r="QDH20" s="311"/>
      <c r="QDI20" s="311"/>
      <c r="QDJ20" s="311"/>
      <c r="QDK20" s="311"/>
      <c r="QDL20" s="311"/>
      <c r="QDM20" s="311"/>
      <c r="QDN20" s="311"/>
      <c r="QDO20" s="311"/>
      <c r="QDP20" s="311"/>
      <c r="QDQ20" s="311"/>
      <c r="QDR20" s="311"/>
      <c r="QDS20" s="311"/>
      <c r="QDT20" s="311"/>
      <c r="QDU20" s="311"/>
      <c r="QDV20" s="311"/>
      <c r="QDW20" s="311"/>
      <c r="QDX20" s="311"/>
      <c r="QDY20" s="311"/>
      <c r="QDZ20" s="311"/>
      <c r="QEA20" s="311"/>
      <c r="QEB20" s="311"/>
      <c r="QEC20" s="311"/>
      <c r="QED20" s="311"/>
      <c r="QEE20" s="311"/>
      <c r="QEF20" s="311"/>
      <c r="QEG20" s="311"/>
      <c r="QEH20" s="311"/>
      <c r="QEI20" s="311"/>
      <c r="QEJ20" s="311"/>
      <c r="QEK20" s="311"/>
      <c r="QEL20" s="311"/>
      <c r="QEM20" s="311"/>
      <c r="QEN20" s="311"/>
      <c r="QEO20" s="311"/>
      <c r="QEP20" s="311"/>
      <c r="QEQ20" s="311"/>
      <c r="QER20" s="311"/>
      <c r="QES20" s="311"/>
      <c r="QET20" s="311"/>
      <c r="QEU20" s="311"/>
      <c r="QEV20" s="311"/>
      <c r="QEW20" s="311"/>
      <c r="QEX20" s="311"/>
      <c r="QEY20" s="311"/>
      <c r="QEZ20" s="311"/>
      <c r="QFA20" s="311"/>
      <c r="QFB20" s="311"/>
      <c r="QFC20" s="311"/>
      <c r="QFD20" s="311"/>
      <c r="QFE20" s="311"/>
      <c r="QFF20" s="311"/>
      <c r="QFG20" s="311"/>
      <c r="QFH20" s="311"/>
      <c r="QFI20" s="311"/>
      <c r="QFJ20" s="311"/>
      <c r="QFK20" s="311"/>
      <c r="QFL20" s="311"/>
      <c r="QFM20" s="311"/>
      <c r="QFN20" s="311"/>
      <c r="QFO20" s="311"/>
      <c r="QFP20" s="311"/>
      <c r="QFQ20" s="311"/>
      <c r="QFR20" s="311"/>
      <c r="QFS20" s="311"/>
      <c r="QFT20" s="311"/>
      <c r="QFU20" s="311"/>
      <c r="QFV20" s="311"/>
      <c r="QFW20" s="311"/>
      <c r="QFX20" s="311"/>
      <c r="QFY20" s="311"/>
      <c r="QFZ20" s="311"/>
      <c r="QGA20" s="311"/>
      <c r="QGB20" s="311"/>
      <c r="QGC20" s="311"/>
      <c r="QGD20" s="311"/>
      <c r="QGE20" s="311"/>
      <c r="QGF20" s="311"/>
      <c r="QGG20" s="311"/>
      <c r="QGH20" s="311"/>
      <c r="QGI20" s="311"/>
      <c r="QGJ20" s="311"/>
      <c r="QGK20" s="311"/>
      <c r="QGL20" s="311"/>
      <c r="QGM20" s="311"/>
      <c r="QGN20" s="311"/>
      <c r="QGO20" s="311"/>
      <c r="QGP20" s="311"/>
      <c r="QGQ20" s="311"/>
      <c r="QGR20" s="311"/>
      <c r="QGS20" s="311"/>
      <c r="QGT20" s="311"/>
      <c r="QGU20" s="311"/>
      <c r="QGV20" s="311"/>
      <c r="QGW20" s="311"/>
      <c r="QGX20" s="311"/>
      <c r="QGY20" s="311"/>
      <c r="QGZ20" s="311"/>
      <c r="QHA20" s="311"/>
      <c r="QHB20" s="311"/>
      <c r="QHC20" s="311"/>
      <c r="QHD20" s="311"/>
      <c r="QHE20" s="311"/>
      <c r="QHF20" s="311"/>
      <c r="QHG20" s="311"/>
      <c r="QHH20" s="311"/>
      <c r="QHI20" s="311"/>
      <c r="QHJ20" s="311"/>
      <c r="QHK20" s="311"/>
      <c r="QHL20" s="311"/>
      <c r="QHM20" s="311"/>
      <c r="QHN20" s="311"/>
      <c r="QHO20" s="311"/>
      <c r="QHP20" s="311"/>
      <c r="QHQ20" s="311"/>
      <c r="QHR20" s="311"/>
      <c r="QHS20" s="311"/>
      <c r="QHT20" s="311"/>
      <c r="QHU20" s="311"/>
      <c r="QHV20" s="311"/>
      <c r="QHW20" s="311"/>
      <c r="QHX20" s="311"/>
      <c r="QHY20" s="311"/>
      <c r="QHZ20" s="311"/>
      <c r="QIA20" s="311"/>
      <c r="QIB20" s="311"/>
      <c r="QIC20" s="311"/>
      <c r="QID20" s="311"/>
      <c r="QIE20" s="311"/>
      <c r="QIF20" s="311"/>
      <c r="QIG20" s="311"/>
      <c r="QIH20" s="311"/>
      <c r="QII20" s="311"/>
      <c r="QIJ20" s="311"/>
      <c r="QIK20" s="311"/>
      <c r="QIL20" s="311"/>
      <c r="QIM20" s="311"/>
      <c r="QIN20" s="311"/>
      <c r="QIO20" s="311"/>
      <c r="QIP20" s="311"/>
      <c r="QIQ20" s="311"/>
      <c r="QIR20" s="311"/>
      <c r="QIS20" s="311"/>
      <c r="QIT20" s="311"/>
      <c r="QIU20" s="311"/>
      <c r="QIV20" s="311"/>
      <c r="QIW20" s="311"/>
      <c r="QIX20" s="311"/>
      <c r="QIY20" s="311"/>
      <c r="QIZ20" s="311"/>
      <c r="QJA20" s="311"/>
      <c r="QJB20" s="311"/>
      <c r="QJC20" s="311"/>
      <c r="QJD20" s="311"/>
      <c r="QJE20" s="311"/>
      <c r="QJF20" s="311"/>
      <c r="QJG20" s="311"/>
      <c r="QJH20" s="311"/>
      <c r="QJI20" s="311"/>
      <c r="QJJ20" s="311"/>
      <c r="QJK20" s="311"/>
      <c r="QJL20" s="311"/>
      <c r="QJM20" s="311"/>
      <c r="QJN20" s="311"/>
      <c r="QJO20" s="311"/>
      <c r="QJP20" s="311"/>
      <c r="QJQ20" s="311"/>
      <c r="QJR20" s="311"/>
      <c r="QJS20" s="311"/>
      <c r="QJT20" s="311"/>
      <c r="QJU20" s="311"/>
      <c r="QJV20" s="311"/>
      <c r="QJW20" s="311"/>
      <c r="QJX20" s="311"/>
      <c r="QJY20" s="311"/>
      <c r="QJZ20" s="311"/>
      <c r="QKA20" s="311"/>
      <c r="QKB20" s="311"/>
      <c r="QKC20" s="311"/>
      <c r="QKD20" s="311"/>
      <c r="QKE20" s="311"/>
      <c r="QKF20" s="311"/>
      <c r="QKG20" s="311"/>
      <c r="QKH20" s="311"/>
      <c r="QKI20" s="311"/>
      <c r="QKJ20" s="311"/>
      <c r="QKK20" s="311"/>
      <c r="QKL20" s="311"/>
      <c r="QKM20" s="311"/>
      <c r="QKN20" s="311"/>
      <c r="QKO20" s="311"/>
      <c r="QKP20" s="311"/>
      <c r="QKQ20" s="311"/>
      <c r="QKR20" s="311"/>
      <c r="QKS20" s="311"/>
      <c r="QKT20" s="311"/>
      <c r="QKU20" s="311"/>
      <c r="QKV20" s="311"/>
      <c r="QKW20" s="311"/>
      <c r="QKX20" s="311"/>
      <c r="QKY20" s="311"/>
      <c r="QKZ20" s="311"/>
      <c r="QLA20" s="311"/>
      <c r="QLB20" s="311"/>
      <c r="QLC20" s="311"/>
      <c r="QLD20" s="311"/>
      <c r="QLE20" s="311"/>
      <c r="QLF20" s="311"/>
      <c r="QLG20" s="311"/>
      <c r="QLH20" s="311"/>
      <c r="QLI20" s="311"/>
      <c r="QLJ20" s="311"/>
      <c r="QLK20" s="311"/>
      <c r="QLL20" s="311"/>
      <c r="QLM20" s="311"/>
      <c r="QLN20" s="311"/>
      <c r="QLO20" s="311"/>
      <c r="QLP20" s="311"/>
      <c r="QLQ20" s="311"/>
      <c r="QLR20" s="311"/>
      <c r="QLS20" s="311"/>
      <c r="QLT20" s="311"/>
      <c r="QLU20" s="311"/>
      <c r="QLV20" s="311"/>
      <c r="QLW20" s="311"/>
      <c r="QLX20" s="311"/>
      <c r="QLY20" s="311"/>
      <c r="QLZ20" s="311"/>
      <c r="QMA20" s="311"/>
      <c r="QMB20" s="311"/>
      <c r="QMC20" s="311"/>
      <c r="QMD20" s="311"/>
      <c r="QME20" s="311"/>
      <c r="QMF20" s="311"/>
      <c r="QMG20" s="311"/>
      <c r="QMH20" s="311"/>
      <c r="QMI20" s="311"/>
      <c r="QMJ20" s="311"/>
      <c r="QMK20" s="311"/>
      <c r="QML20" s="311"/>
      <c r="QMM20" s="311"/>
      <c r="QMN20" s="311"/>
      <c r="QMO20" s="311"/>
      <c r="QMP20" s="311"/>
      <c r="QMQ20" s="311"/>
      <c r="QMR20" s="311"/>
      <c r="QMS20" s="311"/>
      <c r="QMT20" s="311"/>
      <c r="QMU20" s="311"/>
      <c r="QMV20" s="311"/>
      <c r="QMW20" s="311"/>
      <c r="QMX20" s="311"/>
      <c r="QMY20" s="311"/>
      <c r="QMZ20" s="311"/>
      <c r="QNA20" s="311"/>
      <c r="QNB20" s="311"/>
      <c r="QNC20" s="311"/>
      <c r="QND20" s="311"/>
      <c r="QNE20" s="311"/>
      <c r="QNF20" s="311"/>
      <c r="QNG20" s="311"/>
      <c r="QNH20" s="311"/>
      <c r="QNI20" s="311"/>
      <c r="QNJ20" s="311"/>
      <c r="QNK20" s="311"/>
      <c r="QNL20" s="311"/>
      <c r="QNM20" s="311"/>
      <c r="QNN20" s="311"/>
      <c r="QNO20" s="311"/>
      <c r="QNP20" s="311"/>
      <c r="QNQ20" s="311"/>
      <c r="QNR20" s="311"/>
      <c r="QNS20" s="311"/>
      <c r="QNT20" s="311"/>
      <c r="QNU20" s="311"/>
      <c r="QNV20" s="311"/>
      <c r="QNW20" s="311"/>
      <c r="QNX20" s="311"/>
      <c r="QNY20" s="311"/>
      <c r="QNZ20" s="311"/>
      <c r="QOA20" s="311"/>
      <c r="QOB20" s="311"/>
      <c r="QOC20" s="311"/>
      <c r="QOD20" s="311"/>
      <c r="QOE20" s="311"/>
      <c r="QOF20" s="311"/>
      <c r="QOG20" s="311"/>
      <c r="QOH20" s="311"/>
      <c r="QOI20" s="311"/>
      <c r="QOJ20" s="311"/>
      <c r="QOK20" s="311"/>
      <c r="QOL20" s="311"/>
      <c r="QOM20" s="311"/>
      <c r="QON20" s="311"/>
      <c r="QOO20" s="311"/>
      <c r="QOP20" s="311"/>
      <c r="QOQ20" s="311"/>
      <c r="QOR20" s="311"/>
      <c r="QOS20" s="311"/>
      <c r="QOT20" s="311"/>
      <c r="QOU20" s="311"/>
      <c r="QOV20" s="311"/>
      <c r="QOW20" s="311"/>
      <c r="QOX20" s="311"/>
      <c r="QOY20" s="311"/>
      <c r="QOZ20" s="311"/>
      <c r="QPA20" s="311"/>
      <c r="QPB20" s="311"/>
      <c r="QPC20" s="311"/>
      <c r="QPD20" s="311"/>
      <c r="QPE20" s="311"/>
      <c r="QPF20" s="311"/>
      <c r="QPG20" s="311"/>
      <c r="QPH20" s="311"/>
      <c r="QPI20" s="311"/>
      <c r="QPJ20" s="311"/>
      <c r="QPK20" s="311"/>
      <c r="QPL20" s="311"/>
      <c r="QPM20" s="311"/>
      <c r="QPN20" s="311"/>
      <c r="QPO20" s="311"/>
      <c r="QPP20" s="311"/>
      <c r="QPQ20" s="311"/>
      <c r="QPR20" s="311"/>
      <c r="QPS20" s="311"/>
      <c r="QPT20" s="311"/>
      <c r="QPU20" s="311"/>
      <c r="QPV20" s="311"/>
      <c r="QPW20" s="311"/>
      <c r="QPX20" s="311"/>
      <c r="QPY20" s="311"/>
      <c r="QPZ20" s="311"/>
      <c r="QQA20" s="311"/>
      <c r="QQB20" s="311"/>
      <c r="QQC20" s="311"/>
      <c r="QQD20" s="311"/>
      <c r="QQE20" s="311"/>
      <c r="QQF20" s="311"/>
      <c r="QQG20" s="311"/>
      <c r="QQH20" s="311"/>
      <c r="QQI20" s="311"/>
      <c r="QQJ20" s="311"/>
      <c r="QQK20" s="311"/>
      <c r="QQL20" s="311"/>
      <c r="QQM20" s="311"/>
      <c r="QQN20" s="311"/>
      <c r="QQO20" s="311"/>
      <c r="QQP20" s="311"/>
      <c r="QQQ20" s="311"/>
      <c r="QQR20" s="311"/>
      <c r="QQS20" s="311"/>
      <c r="QQT20" s="311"/>
      <c r="QQU20" s="311"/>
      <c r="QQV20" s="311"/>
      <c r="QQW20" s="311"/>
      <c r="QQX20" s="311"/>
      <c r="QQY20" s="311"/>
      <c r="QQZ20" s="311"/>
      <c r="QRA20" s="311"/>
      <c r="QRB20" s="311"/>
      <c r="QRC20" s="311"/>
      <c r="QRD20" s="311"/>
      <c r="QRE20" s="311"/>
      <c r="QRF20" s="311"/>
      <c r="QRG20" s="311"/>
      <c r="QRH20" s="311"/>
      <c r="QRI20" s="311"/>
      <c r="QRJ20" s="311"/>
      <c r="QRK20" s="311"/>
      <c r="QRL20" s="311"/>
      <c r="QRM20" s="311"/>
      <c r="QRN20" s="311"/>
      <c r="QRO20" s="311"/>
      <c r="QRP20" s="311"/>
      <c r="QRQ20" s="311"/>
      <c r="QRR20" s="311"/>
      <c r="QRS20" s="311"/>
      <c r="QRT20" s="311"/>
      <c r="QRU20" s="311"/>
      <c r="QRV20" s="311"/>
      <c r="QRW20" s="311"/>
      <c r="QRX20" s="311"/>
      <c r="QRY20" s="311"/>
      <c r="QRZ20" s="311"/>
      <c r="QSA20" s="311"/>
      <c r="QSB20" s="311"/>
      <c r="QSC20" s="311"/>
      <c r="QSD20" s="311"/>
      <c r="QSE20" s="311"/>
      <c r="QSF20" s="311"/>
      <c r="QSG20" s="311"/>
      <c r="QSH20" s="311"/>
      <c r="QSI20" s="311"/>
      <c r="QSJ20" s="311"/>
      <c r="QSK20" s="311"/>
      <c r="QSL20" s="311"/>
      <c r="QSM20" s="311"/>
      <c r="QSN20" s="311"/>
      <c r="QSO20" s="311"/>
      <c r="QSP20" s="311"/>
      <c r="QSQ20" s="311"/>
      <c r="QSR20" s="311"/>
      <c r="QSS20" s="311"/>
      <c r="QST20" s="311"/>
      <c r="QSU20" s="311"/>
      <c r="QSV20" s="311"/>
      <c r="QSW20" s="311"/>
      <c r="QSX20" s="311"/>
      <c r="QSY20" s="311"/>
      <c r="QSZ20" s="311"/>
      <c r="QTA20" s="311"/>
      <c r="QTB20" s="311"/>
      <c r="QTC20" s="311"/>
      <c r="QTD20" s="311"/>
      <c r="QTE20" s="311"/>
      <c r="QTF20" s="311"/>
      <c r="QTG20" s="311"/>
      <c r="QTH20" s="311"/>
      <c r="QTI20" s="311"/>
      <c r="QTJ20" s="311"/>
      <c r="QTK20" s="311"/>
      <c r="QTL20" s="311"/>
      <c r="QTM20" s="311"/>
      <c r="QTN20" s="311"/>
      <c r="QTO20" s="311"/>
      <c r="QTP20" s="311"/>
      <c r="QTQ20" s="311"/>
      <c r="QTR20" s="311"/>
      <c r="QTS20" s="311"/>
      <c r="QTT20" s="311"/>
      <c r="QTU20" s="311"/>
      <c r="QTV20" s="311"/>
      <c r="QTW20" s="311"/>
      <c r="QTX20" s="311"/>
      <c r="QTY20" s="311"/>
      <c r="QTZ20" s="311"/>
      <c r="QUA20" s="311"/>
      <c r="QUB20" s="311"/>
      <c r="QUC20" s="311"/>
      <c r="QUD20" s="311"/>
      <c r="QUE20" s="311"/>
      <c r="QUF20" s="311"/>
      <c r="QUG20" s="311"/>
      <c r="QUH20" s="311"/>
      <c r="QUI20" s="311"/>
      <c r="QUJ20" s="311"/>
      <c r="QUK20" s="311"/>
      <c r="QUL20" s="311"/>
      <c r="QUM20" s="311"/>
      <c r="QUN20" s="311"/>
      <c r="QUO20" s="311"/>
      <c r="QUP20" s="311"/>
      <c r="QUQ20" s="311"/>
      <c r="QUR20" s="311"/>
      <c r="QUS20" s="311"/>
      <c r="QUT20" s="311"/>
      <c r="QUU20" s="311"/>
      <c r="QUV20" s="311"/>
      <c r="QUW20" s="311"/>
      <c r="QUX20" s="311"/>
      <c r="QUY20" s="311"/>
      <c r="QUZ20" s="311"/>
      <c r="QVA20" s="311"/>
      <c r="QVB20" s="311"/>
      <c r="QVC20" s="311"/>
      <c r="QVD20" s="311"/>
      <c r="QVE20" s="311"/>
      <c r="QVF20" s="311"/>
      <c r="QVG20" s="311"/>
      <c r="QVH20" s="311"/>
      <c r="QVI20" s="311"/>
      <c r="QVJ20" s="311"/>
      <c r="QVK20" s="311"/>
      <c r="QVL20" s="311"/>
      <c r="QVM20" s="311"/>
      <c r="QVN20" s="311"/>
      <c r="QVO20" s="311"/>
      <c r="QVP20" s="311"/>
      <c r="QVQ20" s="311"/>
      <c r="QVR20" s="311"/>
      <c r="QVS20" s="311"/>
      <c r="QVT20" s="311"/>
      <c r="QVU20" s="311"/>
      <c r="QVV20" s="311"/>
      <c r="QVW20" s="311"/>
      <c r="QVX20" s="311"/>
      <c r="QVY20" s="311"/>
      <c r="QVZ20" s="311"/>
      <c r="QWA20" s="311"/>
      <c r="QWB20" s="311"/>
      <c r="QWC20" s="311"/>
      <c r="QWD20" s="311"/>
      <c r="QWE20" s="311"/>
      <c r="QWF20" s="311"/>
      <c r="QWG20" s="311"/>
      <c r="QWH20" s="311"/>
      <c r="QWI20" s="311"/>
      <c r="QWJ20" s="311"/>
      <c r="QWK20" s="311"/>
      <c r="QWL20" s="311"/>
      <c r="QWM20" s="311"/>
      <c r="QWN20" s="311"/>
      <c r="QWO20" s="311"/>
      <c r="QWP20" s="311"/>
      <c r="QWQ20" s="311"/>
      <c r="QWR20" s="311"/>
      <c r="QWS20" s="311"/>
      <c r="QWT20" s="311"/>
      <c r="QWU20" s="311"/>
      <c r="QWV20" s="311"/>
      <c r="QWW20" s="311"/>
      <c r="QWX20" s="311"/>
      <c r="QWY20" s="311"/>
      <c r="QWZ20" s="311"/>
      <c r="QXA20" s="311"/>
      <c r="QXB20" s="311"/>
      <c r="QXC20" s="311"/>
      <c r="QXD20" s="311"/>
      <c r="QXE20" s="311"/>
      <c r="QXF20" s="311"/>
      <c r="QXG20" s="311"/>
      <c r="QXH20" s="311"/>
      <c r="QXI20" s="311"/>
      <c r="QXJ20" s="311"/>
      <c r="QXK20" s="311"/>
      <c r="QXL20" s="311"/>
      <c r="QXM20" s="311"/>
      <c r="QXN20" s="311"/>
      <c r="QXO20" s="311"/>
      <c r="QXP20" s="311"/>
      <c r="QXQ20" s="311"/>
      <c r="QXR20" s="311"/>
      <c r="QXS20" s="311"/>
      <c r="QXT20" s="311"/>
      <c r="QXU20" s="311"/>
      <c r="QXV20" s="311"/>
      <c r="QXW20" s="311"/>
      <c r="QXX20" s="311"/>
      <c r="QXY20" s="311"/>
      <c r="QXZ20" s="311"/>
      <c r="QYA20" s="311"/>
      <c r="QYB20" s="311"/>
      <c r="QYC20" s="311"/>
      <c r="QYD20" s="311"/>
      <c r="QYE20" s="311"/>
      <c r="QYF20" s="311"/>
      <c r="QYG20" s="311"/>
      <c r="QYH20" s="311"/>
      <c r="QYI20" s="311"/>
      <c r="QYJ20" s="311"/>
      <c r="QYK20" s="311"/>
      <c r="QYL20" s="311"/>
      <c r="QYM20" s="311"/>
      <c r="QYN20" s="311"/>
      <c r="QYO20" s="311"/>
      <c r="QYP20" s="311"/>
      <c r="QYQ20" s="311"/>
      <c r="QYR20" s="311"/>
      <c r="QYS20" s="311"/>
      <c r="QYT20" s="311"/>
      <c r="QYU20" s="311"/>
      <c r="QYV20" s="311"/>
      <c r="QYW20" s="311"/>
      <c r="QYX20" s="311"/>
      <c r="QYY20" s="311"/>
      <c r="QYZ20" s="311"/>
      <c r="QZA20" s="311"/>
      <c r="QZB20" s="311"/>
      <c r="QZC20" s="311"/>
      <c r="QZD20" s="311"/>
      <c r="QZE20" s="311"/>
      <c r="QZF20" s="311"/>
      <c r="QZG20" s="311"/>
      <c r="QZH20" s="311"/>
      <c r="QZI20" s="311"/>
      <c r="QZJ20" s="311"/>
      <c r="QZK20" s="311"/>
      <c r="QZL20" s="311"/>
      <c r="QZM20" s="311"/>
      <c r="QZN20" s="311"/>
      <c r="QZO20" s="311"/>
      <c r="QZP20" s="311"/>
      <c r="QZQ20" s="311"/>
      <c r="QZR20" s="311"/>
      <c r="QZS20" s="311"/>
      <c r="QZT20" s="311"/>
      <c r="QZU20" s="311"/>
      <c r="QZV20" s="311"/>
      <c r="QZW20" s="311"/>
      <c r="QZX20" s="311"/>
      <c r="QZY20" s="311"/>
      <c r="QZZ20" s="311"/>
      <c r="RAA20" s="311"/>
      <c r="RAB20" s="311"/>
      <c r="RAC20" s="311"/>
      <c r="RAD20" s="311"/>
      <c r="RAE20" s="311"/>
      <c r="RAF20" s="311"/>
      <c r="RAG20" s="311"/>
      <c r="RAH20" s="311"/>
      <c r="RAI20" s="311"/>
      <c r="RAJ20" s="311"/>
      <c r="RAK20" s="311"/>
      <c r="RAL20" s="311"/>
      <c r="RAM20" s="311"/>
      <c r="RAN20" s="311"/>
      <c r="RAO20" s="311"/>
      <c r="RAP20" s="311"/>
      <c r="RAQ20" s="311"/>
      <c r="RAR20" s="311"/>
      <c r="RAS20" s="311"/>
      <c r="RAT20" s="311"/>
      <c r="RAU20" s="311"/>
      <c r="RAV20" s="311"/>
      <c r="RAW20" s="311"/>
      <c r="RAX20" s="311"/>
      <c r="RAY20" s="311"/>
      <c r="RAZ20" s="311"/>
      <c r="RBA20" s="311"/>
      <c r="RBB20" s="311"/>
      <c r="RBC20" s="311"/>
      <c r="RBD20" s="311"/>
      <c r="RBE20" s="311"/>
      <c r="RBF20" s="311"/>
      <c r="RBG20" s="311"/>
      <c r="RBH20" s="311"/>
      <c r="RBI20" s="311"/>
      <c r="RBJ20" s="311"/>
      <c r="RBK20" s="311"/>
      <c r="RBL20" s="311"/>
      <c r="RBM20" s="311"/>
      <c r="RBN20" s="311"/>
      <c r="RBO20" s="311"/>
      <c r="RBP20" s="311"/>
      <c r="RBQ20" s="311"/>
      <c r="RBR20" s="311"/>
      <c r="RBS20" s="311"/>
      <c r="RBT20" s="311"/>
      <c r="RBU20" s="311"/>
      <c r="RBV20" s="311"/>
      <c r="RBW20" s="311"/>
      <c r="RBX20" s="311"/>
      <c r="RBY20" s="311"/>
      <c r="RBZ20" s="311"/>
      <c r="RCA20" s="311"/>
      <c r="RCB20" s="311"/>
      <c r="RCC20" s="311"/>
      <c r="RCD20" s="311"/>
      <c r="RCE20" s="311"/>
      <c r="RCF20" s="311"/>
      <c r="RCG20" s="311"/>
      <c r="RCH20" s="311"/>
      <c r="RCI20" s="311"/>
      <c r="RCJ20" s="311"/>
      <c r="RCK20" s="311"/>
      <c r="RCL20" s="311"/>
      <c r="RCM20" s="311"/>
      <c r="RCN20" s="311"/>
      <c r="RCO20" s="311"/>
      <c r="RCP20" s="311"/>
      <c r="RCQ20" s="311"/>
      <c r="RCR20" s="311"/>
      <c r="RCS20" s="311"/>
      <c r="RCT20" s="311"/>
      <c r="RCU20" s="311"/>
      <c r="RCV20" s="311"/>
      <c r="RCW20" s="311"/>
      <c r="RCX20" s="311"/>
      <c r="RCY20" s="311"/>
      <c r="RCZ20" s="311"/>
      <c r="RDA20" s="311"/>
      <c r="RDB20" s="311"/>
      <c r="RDC20" s="311"/>
      <c r="RDD20" s="311"/>
      <c r="RDE20" s="311"/>
      <c r="RDF20" s="311"/>
      <c r="RDG20" s="311"/>
      <c r="RDH20" s="311"/>
      <c r="RDI20" s="311"/>
      <c r="RDJ20" s="311"/>
      <c r="RDK20" s="311"/>
      <c r="RDL20" s="311"/>
      <c r="RDM20" s="311"/>
      <c r="RDN20" s="311"/>
      <c r="RDO20" s="311"/>
      <c r="RDP20" s="311"/>
      <c r="RDQ20" s="311"/>
      <c r="RDR20" s="311"/>
      <c r="RDS20" s="311"/>
      <c r="RDT20" s="311"/>
      <c r="RDU20" s="311"/>
      <c r="RDV20" s="311"/>
      <c r="RDW20" s="311"/>
      <c r="RDX20" s="311"/>
      <c r="RDY20" s="311"/>
      <c r="RDZ20" s="311"/>
      <c r="REA20" s="311"/>
      <c r="REB20" s="311"/>
      <c r="REC20" s="311"/>
      <c r="RED20" s="311"/>
      <c r="REE20" s="311"/>
      <c r="REF20" s="311"/>
      <c r="REG20" s="311"/>
      <c r="REH20" s="311"/>
      <c r="REI20" s="311"/>
      <c r="REJ20" s="311"/>
      <c r="REK20" s="311"/>
      <c r="REL20" s="311"/>
      <c r="REM20" s="311"/>
      <c r="REN20" s="311"/>
      <c r="REO20" s="311"/>
      <c r="REP20" s="311"/>
      <c r="REQ20" s="311"/>
      <c r="RER20" s="311"/>
      <c r="RES20" s="311"/>
      <c r="RET20" s="311"/>
      <c r="REU20" s="311"/>
      <c r="REV20" s="311"/>
      <c r="REW20" s="311"/>
      <c r="REX20" s="311"/>
      <c r="REY20" s="311"/>
      <c r="REZ20" s="311"/>
      <c r="RFA20" s="311"/>
      <c r="RFB20" s="311"/>
      <c r="RFC20" s="311"/>
      <c r="RFD20" s="311"/>
      <c r="RFE20" s="311"/>
      <c r="RFF20" s="311"/>
      <c r="RFG20" s="311"/>
      <c r="RFH20" s="311"/>
      <c r="RFI20" s="311"/>
      <c r="RFJ20" s="311"/>
      <c r="RFK20" s="311"/>
      <c r="RFL20" s="311"/>
      <c r="RFM20" s="311"/>
      <c r="RFN20" s="311"/>
      <c r="RFO20" s="311"/>
      <c r="RFP20" s="311"/>
      <c r="RFQ20" s="311"/>
      <c r="RFR20" s="311"/>
      <c r="RFS20" s="311"/>
      <c r="RFT20" s="311"/>
      <c r="RFU20" s="311"/>
      <c r="RFV20" s="311"/>
      <c r="RFW20" s="311"/>
      <c r="RFX20" s="311"/>
      <c r="RFY20" s="311"/>
      <c r="RFZ20" s="311"/>
      <c r="RGA20" s="311"/>
      <c r="RGB20" s="311"/>
      <c r="RGC20" s="311"/>
      <c r="RGD20" s="311"/>
      <c r="RGE20" s="311"/>
      <c r="RGF20" s="311"/>
      <c r="RGG20" s="311"/>
      <c r="RGH20" s="311"/>
      <c r="RGI20" s="311"/>
      <c r="RGJ20" s="311"/>
      <c r="RGK20" s="311"/>
      <c r="RGL20" s="311"/>
      <c r="RGM20" s="311"/>
      <c r="RGN20" s="311"/>
      <c r="RGO20" s="311"/>
      <c r="RGP20" s="311"/>
      <c r="RGQ20" s="311"/>
      <c r="RGR20" s="311"/>
      <c r="RGS20" s="311"/>
      <c r="RGT20" s="311"/>
      <c r="RGU20" s="311"/>
      <c r="RGV20" s="311"/>
      <c r="RGW20" s="311"/>
      <c r="RGX20" s="311"/>
      <c r="RGY20" s="311"/>
      <c r="RGZ20" s="311"/>
      <c r="RHA20" s="311"/>
      <c r="RHB20" s="311"/>
      <c r="RHC20" s="311"/>
      <c r="RHD20" s="311"/>
      <c r="RHE20" s="311"/>
      <c r="RHF20" s="311"/>
      <c r="RHG20" s="311"/>
      <c r="RHH20" s="311"/>
      <c r="RHI20" s="311"/>
      <c r="RHJ20" s="311"/>
      <c r="RHK20" s="311"/>
      <c r="RHL20" s="311"/>
      <c r="RHM20" s="311"/>
      <c r="RHN20" s="311"/>
      <c r="RHO20" s="311"/>
      <c r="RHP20" s="311"/>
      <c r="RHQ20" s="311"/>
      <c r="RHR20" s="311"/>
      <c r="RHS20" s="311"/>
      <c r="RHT20" s="311"/>
      <c r="RHU20" s="311"/>
      <c r="RHV20" s="311"/>
      <c r="RHW20" s="311"/>
      <c r="RHX20" s="311"/>
      <c r="RHY20" s="311"/>
      <c r="RHZ20" s="311"/>
      <c r="RIA20" s="311"/>
      <c r="RIB20" s="311"/>
      <c r="RIC20" s="311"/>
      <c r="RID20" s="311"/>
      <c r="RIE20" s="311"/>
      <c r="RIF20" s="311"/>
      <c r="RIG20" s="311"/>
      <c r="RIH20" s="311"/>
      <c r="RII20" s="311"/>
      <c r="RIJ20" s="311"/>
      <c r="RIK20" s="311"/>
      <c r="RIL20" s="311"/>
      <c r="RIM20" s="311"/>
      <c r="RIN20" s="311"/>
      <c r="RIO20" s="311"/>
      <c r="RIP20" s="311"/>
      <c r="RIQ20" s="311"/>
      <c r="RIR20" s="311"/>
      <c r="RIS20" s="311"/>
      <c r="RIT20" s="311"/>
      <c r="RIU20" s="311"/>
      <c r="RIV20" s="311"/>
      <c r="RIW20" s="311"/>
      <c r="RIX20" s="311"/>
      <c r="RIY20" s="311"/>
      <c r="RIZ20" s="311"/>
      <c r="RJA20" s="311"/>
      <c r="RJB20" s="311"/>
      <c r="RJC20" s="311"/>
      <c r="RJD20" s="311"/>
      <c r="RJE20" s="311"/>
      <c r="RJF20" s="311"/>
      <c r="RJG20" s="311"/>
      <c r="RJH20" s="311"/>
      <c r="RJI20" s="311"/>
      <c r="RJJ20" s="311"/>
      <c r="RJK20" s="311"/>
      <c r="RJL20" s="311"/>
      <c r="RJM20" s="311"/>
      <c r="RJN20" s="311"/>
      <c r="RJO20" s="311"/>
      <c r="RJP20" s="311"/>
      <c r="RJQ20" s="311"/>
      <c r="RJR20" s="311"/>
      <c r="RJS20" s="311"/>
      <c r="RJT20" s="311"/>
      <c r="RJU20" s="311"/>
      <c r="RJV20" s="311"/>
      <c r="RJW20" s="311"/>
      <c r="RJX20" s="311"/>
      <c r="RJY20" s="311"/>
      <c r="RJZ20" s="311"/>
      <c r="RKA20" s="311"/>
      <c r="RKB20" s="311"/>
      <c r="RKC20" s="311"/>
      <c r="RKD20" s="311"/>
      <c r="RKE20" s="311"/>
      <c r="RKF20" s="311"/>
      <c r="RKG20" s="311"/>
      <c r="RKH20" s="311"/>
      <c r="RKI20" s="311"/>
      <c r="RKJ20" s="311"/>
      <c r="RKK20" s="311"/>
      <c r="RKL20" s="311"/>
      <c r="RKM20" s="311"/>
      <c r="RKN20" s="311"/>
      <c r="RKO20" s="311"/>
      <c r="RKP20" s="311"/>
      <c r="RKQ20" s="311"/>
      <c r="RKR20" s="311"/>
      <c r="RKS20" s="311"/>
      <c r="RKT20" s="311"/>
      <c r="RKU20" s="311"/>
      <c r="RKV20" s="311"/>
      <c r="RKW20" s="311"/>
      <c r="RKX20" s="311"/>
      <c r="RKY20" s="311"/>
      <c r="RKZ20" s="311"/>
      <c r="RLA20" s="311"/>
      <c r="RLB20" s="311"/>
      <c r="RLC20" s="311"/>
      <c r="RLD20" s="311"/>
      <c r="RLE20" s="311"/>
      <c r="RLF20" s="311"/>
      <c r="RLG20" s="311"/>
      <c r="RLH20" s="311"/>
      <c r="RLI20" s="311"/>
      <c r="RLJ20" s="311"/>
      <c r="RLK20" s="311"/>
      <c r="RLL20" s="311"/>
      <c r="RLM20" s="311"/>
      <c r="RLN20" s="311"/>
      <c r="RLO20" s="311"/>
      <c r="RLP20" s="311"/>
      <c r="RLQ20" s="311"/>
      <c r="RLR20" s="311"/>
      <c r="RLS20" s="311"/>
      <c r="RLT20" s="311"/>
      <c r="RLU20" s="311"/>
      <c r="RLV20" s="311"/>
      <c r="RLW20" s="311"/>
      <c r="RLX20" s="311"/>
      <c r="RLY20" s="311"/>
      <c r="RLZ20" s="311"/>
      <c r="RMA20" s="311"/>
      <c r="RMB20" s="311"/>
      <c r="RMC20" s="311"/>
      <c r="RMD20" s="311"/>
      <c r="RME20" s="311"/>
      <c r="RMF20" s="311"/>
      <c r="RMG20" s="311"/>
      <c r="RMH20" s="311"/>
      <c r="RMI20" s="311"/>
      <c r="RMJ20" s="311"/>
      <c r="RMK20" s="311"/>
      <c r="RML20" s="311"/>
      <c r="RMM20" s="311"/>
      <c r="RMN20" s="311"/>
      <c r="RMO20" s="311"/>
      <c r="RMP20" s="311"/>
      <c r="RMQ20" s="311"/>
      <c r="RMR20" s="311"/>
      <c r="RMS20" s="311"/>
      <c r="RMT20" s="311"/>
      <c r="RMU20" s="311"/>
      <c r="RMV20" s="311"/>
      <c r="RMW20" s="311"/>
      <c r="RMX20" s="311"/>
      <c r="RMY20" s="311"/>
      <c r="RMZ20" s="311"/>
      <c r="RNA20" s="311"/>
      <c r="RNB20" s="311"/>
      <c r="RNC20" s="311"/>
      <c r="RND20" s="311"/>
      <c r="RNE20" s="311"/>
      <c r="RNF20" s="311"/>
      <c r="RNG20" s="311"/>
      <c r="RNH20" s="311"/>
      <c r="RNI20" s="311"/>
      <c r="RNJ20" s="311"/>
      <c r="RNK20" s="311"/>
      <c r="RNL20" s="311"/>
      <c r="RNM20" s="311"/>
      <c r="RNN20" s="311"/>
      <c r="RNO20" s="311"/>
      <c r="RNP20" s="311"/>
      <c r="RNQ20" s="311"/>
      <c r="RNR20" s="311"/>
      <c r="RNS20" s="311"/>
      <c r="RNT20" s="311"/>
      <c r="RNU20" s="311"/>
      <c r="RNV20" s="311"/>
      <c r="RNW20" s="311"/>
      <c r="RNX20" s="311"/>
      <c r="RNY20" s="311"/>
      <c r="RNZ20" s="311"/>
      <c r="ROA20" s="311"/>
      <c r="ROB20" s="311"/>
      <c r="ROC20" s="311"/>
      <c r="ROD20" s="311"/>
      <c r="ROE20" s="311"/>
      <c r="ROF20" s="311"/>
      <c r="ROG20" s="311"/>
      <c r="ROH20" s="311"/>
      <c r="ROI20" s="311"/>
      <c r="ROJ20" s="311"/>
      <c r="ROK20" s="311"/>
      <c r="ROL20" s="311"/>
      <c r="ROM20" s="311"/>
      <c r="RON20" s="311"/>
      <c r="ROO20" s="311"/>
      <c r="ROP20" s="311"/>
      <c r="ROQ20" s="311"/>
      <c r="ROR20" s="311"/>
      <c r="ROS20" s="311"/>
      <c r="ROT20" s="311"/>
      <c r="ROU20" s="311"/>
      <c r="ROV20" s="311"/>
      <c r="ROW20" s="311"/>
      <c r="ROX20" s="311"/>
      <c r="ROY20" s="311"/>
      <c r="ROZ20" s="311"/>
      <c r="RPA20" s="311"/>
      <c r="RPB20" s="311"/>
      <c r="RPC20" s="311"/>
      <c r="RPD20" s="311"/>
      <c r="RPE20" s="311"/>
      <c r="RPF20" s="311"/>
      <c r="RPG20" s="311"/>
      <c r="RPH20" s="311"/>
      <c r="RPI20" s="311"/>
      <c r="RPJ20" s="311"/>
      <c r="RPK20" s="311"/>
      <c r="RPL20" s="311"/>
      <c r="RPM20" s="311"/>
      <c r="RPN20" s="311"/>
      <c r="RPO20" s="311"/>
      <c r="RPP20" s="311"/>
      <c r="RPQ20" s="311"/>
      <c r="RPR20" s="311"/>
      <c r="RPS20" s="311"/>
      <c r="RPT20" s="311"/>
      <c r="RPU20" s="311"/>
      <c r="RPV20" s="311"/>
      <c r="RPW20" s="311"/>
      <c r="RPX20" s="311"/>
      <c r="RPY20" s="311"/>
      <c r="RPZ20" s="311"/>
      <c r="RQA20" s="311"/>
      <c r="RQB20" s="311"/>
      <c r="RQC20" s="311"/>
      <c r="RQD20" s="311"/>
      <c r="RQE20" s="311"/>
      <c r="RQF20" s="311"/>
      <c r="RQG20" s="311"/>
      <c r="RQH20" s="311"/>
      <c r="RQI20" s="311"/>
      <c r="RQJ20" s="311"/>
      <c r="RQK20" s="311"/>
      <c r="RQL20" s="311"/>
      <c r="RQM20" s="311"/>
      <c r="RQN20" s="311"/>
      <c r="RQO20" s="311"/>
      <c r="RQP20" s="311"/>
      <c r="RQQ20" s="311"/>
      <c r="RQR20" s="311"/>
      <c r="RQS20" s="311"/>
      <c r="RQT20" s="311"/>
      <c r="RQU20" s="311"/>
      <c r="RQV20" s="311"/>
      <c r="RQW20" s="311"/>
      <c r="RQX20" s="311"/>
      <c r="RQY20" s="311"/>
      <c r="RQZ20" s="311"/>
      <c r="RRA20" s="311"/>
      <c r="RRB20" s="311"/>
      <c r="RRC20" s="311"/>
      <c r="RRD20" s="311"/>
      <c r="RRE20" s="311"/>
      <c r="RRF20" s="311"/>
      <c r="RRG20" s="311"/>
      <c r="RRH20" s="311"/>
      <c r="RRI20" s="311"/>
      <c r="RRJ20" s="311"/>
      <c r="RRK20" s="311"/>
      <c r="RRL20" s="311"/>
      <c r="RRM20" s="311"/>
      <c r="RRN20" s="311"/>
      <c r="RRO20" s="311"/>
      <c r="RRP20" s="311"/>
      <c r="RRQ20" s="311"/>
      <c r="RRR20" s="311"/>
      <c r="RRS20" s="311"/>
      <c r="RRT20" s="311"/>
      <c r="RRU20" s="311"/>
      <c r="RRV20" s="311"/>
      <c r="RRW20" s="311"/>
      <c r="RRX20" s="311"/>
      <c r="RRY20" s="311"/>
      <c r="RRZ20" s="311"/>
      <c r="RSA20" s="311"/>
      <c r="RSB20" s="311"/>
      <c r="RSC20" s="311"/>
      <c r="RSD20" s="311"/>
      <c r="RSE20" s="311"/>
      <c r="RSF20" s="311"/>
      <c r="RSG20" s="311"/>
      <c r="RSH20" s="311"/>
      <c r="RSI20" s="311"/>
      <c r="RSJ20" s="311"/>
      <c r="RSK20" s="311"/>
      <c r="RSL20" s="311"/>
      <c r="RSM20" s="311"/>
      <c r="RSN20" s="311"/>
      <c r="RSO20" s="311"/>
      <c r="RSP20" s="311"/>
      <c r="RSQ20" s="311"/>
      <c r="RSR20" s="311"/>
      <c r="RSS20" s="311"/>
      <c r="RST20" s="311"/>
      <c r="RSU20" s="311"/>
      <c r="RSV20" s="311"/>
      <c r="RSW20" s="311"/>
      <c r="RSX20" s="311"/>
      <c r="RSY20" s="311"/>
      <c r="RSZ20" s="311"/>
      <c r="RTA20" s="311"/>
      <c r="RTB20" s="311"/>
      <c r="RTC20" s="311"/>
      <c r="RTD20" s="311"/>
      <c r="RTE20" s="311"/>
      <c r="RTF20" s="311"/>
      <c r="RTG20" s="311"/>
      <c r="RTH20" s="311"/>
      <c r="RTI20" s="311"/>
      <c r="RTJ20" s="311"/>
      <c r="RTK20" s="311"/>
      <c r="RTL20" s="311"/>
      <c r="RTM20" s="311"/>
      <c r="RTN20" s="311"/>
      <c r="RTO20" s="311"/>
      <c r="RTP20" s="311"/>
      <c r="RTQ20" s="311"/>
      <c r="RTR20" s="311"/>
      <c r="RTS20" s="311"/>
      <c r="RTT20" s="311"/>
      <c r="RTU20" s="311"/>
      <c r="RTV20" s="311"/>
      <c r="RTW20" s="311"/>
      <c r="RTX20" s="311"/>
      <c r="RTY20" s="311"/>
      <c r="RTZ20" s="311"/>
      <c r="RUA20" s="311"/>
      <c r="RUB20" s="311"/>
      <c r="RUC20" s="311"/>
      <c r="RUD20" s="311"/>
      <c r="RUE20" s="311"/>
      <c r="RUF20" s="311"/>
      <c r="RUG20" s="311"/>
      <c r="RUH20" s="311"/>
      <c r="RUI20" s="311"/>
      <c r="RUJ20" s="311"/>
      <c r="RUK20" s="311"/>
      <c r="RUL20" s="311"/>
      <c r="RUM20" s="311"/>
      <c r="RUN20" s="311"/>
      <c r="RUO20" s="311"/>
      <c r="RUP20" s="311"/>
      <c r="RUQ20" s="311"/>
      <c r="RUR20" s="311"/>
      <c r="RUS20" s="311"/>
      <c r="RUT20" s="311"/>
      <c r="RUU20" s="311"/>
      <c r="RUV20" s="311"/>
      <c r="RUW20" s="311"/>
      <c r="RUX20" s="311"/>
      <c r="RUY20" s="311"/>
      <c r="RUZ20" s="311"/>
      <c r="RVA20" s="311"/>
      <c r="RVB20" s="311"/>
      <c r="RVC20" s="311"/>
      <c r="RVD20" s="311"/>
      <c r="RVE20" s="311"/>
      <c r="RVF20" s="311"/>
      <c r="RVG20" s="311"/>
      <c r="RVH20" s="311"/>
      <c r="RVI20" s="311"/>
      <c r="RVJ20" s="311"/>
      <c r="RVK20" s="311"/>
      <c r="RVL20" s="311"/>
      <c r="RVM20" s="311"/>
      <c r="RVN20" s="311"/>
      <c r="RVO20" s="311"/>
      <c r="RVP20" s="311"/>
      <c r="RVQ20" s="311"/>
      <c r="RVR20" s="311"/>
      <c r="RVS20" s="311"/>
      <c r="RVT20" s="311"/>
      <c r="RVU20" s="311"/>
      <c r="RVV20" s="311"/>
      <c r="RVW20" s="311"/>
      <c r="RVX20" s="311"/>
      <c r="RVY20" s="311"/>
      <c r="RVZ20" s="311"/>
      <c r="RWA20" s="311"/>
      <c r="RWB20" s="311"/>
      <c r="RWC20" s="311"/>
      <c r="RWD20" s="311"/>
      <c r="RWE20" s="311"/>
      <c r="RWF20" s="311"/>
      <c r="RWG20" s="311"/>
      <c r="RWH20" s="311"/>
      <c r="RWI20" s="311"/>
      <c r="RWJ20" s="311"/>
      <c r="RWK20" s="311"/>
      <c r="RWL20" s="311"/>
      <c r="RWM20" s="311"/>
      <c r="RWN20" s="311"/>
      <c r="RWO20" s="311"/>
      <c r="RWP20" s="311"/>
      <c r="RWQ20" s="311"/>
      <c r="RWR20" s="311"/>
      <c r="RWS20" s="311"/>
      <c r="RWT20" s="311"/>
      <c r="RWU20" s="311"/>
      <c r="RWV20" s="311"/>
      <c r="RWW20" s="311"/>
      <c r="RWX20" s="311"/>
      <c r="RWY20" s="311"/>
      <c r="RWZ20" s="311"/>
      <c r="RXA20" s="311"/>
      <c r="RXB20" s="311"/>
      <c r="RXC20" s="311"/>
      <c r="RXD20" s="311"/>
      <c r="RXE20" s="311"/>
      <c r="RXF20" s="311"/>
      <c r="RXG20" s="311"/>
      <c r="RXH20" s="311"/>
      <c r="RXI20" s="311"/>
      <c r="RXJ20" s="311"/>
      <c r="RXK20" s="311"/>
      <c r="RXL20" s="311"/>
      <c r="RXM20" s="311"/>
      <c r="RXN20" s="311"/>
      <c r="RXO20" s="311"/>
      <c r="RXP20" s="311"/>
      <c r="RXQ20" s="311"/>
      <c r="RXR20" s="311"/>
      <c r="RXS20" s="311"/>
      <c r="RXT20" s="311"/>
      <c r="RXU20" s="311"/>
      <c r="RXV20" s="311"/>
      <c r="RXW20" s="311"/>
      <c r="RXX20" s="311"/>
      <c r="RXY20" s="311"/>
      <c r="RXZ20" s="311"/>
      <c r="RYA20" s="311"/>
      <c r="RYB20" s="311"/>
      <c r="RYC20" s="311"/>
      <c r="RYD20" s="311"/>
      <c r="RYE20" s="311"/>
      <c r="RYF20" s="311"/>
      <c r="RYG20" s="311"/>
      <c r="RYH20" s="311"/>
      <c r="RYI20" s="311"/>
      <c r="RYJ20" s="311"/>
      <c r="RYK20" s="311"/>
      <c r="RYL20" s="311"/>
      <c r="RYM20" s="311"/>
      <c r="RYN20" s="311"/>
      <c r="RYO20" s="311"/>
      <c r="RYP20" s="311"/>
      <c r="RYQ20" s="311"/>
      <c r="RYR20" s="311"/>
      <c r="RYS20" s="311"/>
      <c r="RYT20" s="311"/>
      <c r="RYU20" s="311"/>
      <c r="RYV20" s="311"/>
      <c r="RYW20" s="311"/>
      <c r="RYX20" s="311"/>
      <c r="RYY20" s="311"/>
      <c r="RYZ20" s="311"/>
      <c r="RZA20" s="311"/>
      <c r="RZB20" s="311"/>
      <c r="RZC20" s="311"/>
      <c r="RZD20" s="311"/>
      <c r="RZE20" s="311"/>
      <c r="RZF20" s="311"/>
      <c r="RZG20" s="311"/>
      <c r="RZH20" s="311"/>
      <c r="RZI20" s="311"/>
      <c r="RZJ20" s="311"/>
      <c r="RZK20" s="311"/>
      <c r="RZL20" s="311"/>
      <c r="RZM20" s="311"/>
      <c r="RZN20" s="311"/>
      <c r="RZO20" s="311"/>
      <c r="RZP20" s="311"/>
      <c r="RZQ20" s="311"/>
      <c r="RZR20" s="311"/>
      <c r="RZS20" s="311"/>
      <c r="RZT20" s="311"/>
      <c r="RZU20" s="311"/>
      <c r="RZV20" s="311"/>
      <c r="RZW20" s="311"/>
      <c r="RZX20" s="311"/>
      <c r="RZY20" s="311"/>
      <c r="RZZ20" s="311"/>
      <c r="SAA20" s="311"/>
      <c r="SAB20" s="311"/>
      <c r="SAC20" s="311"/>
      <c r="SAD20" s="311"/>
      <c r="SAE20" s="311"/>
      <c r="SAF20" s="311"/>
      <c r="SAG20" s="311"/>
      <c r="SAH20" s="311"/>
      <c r="SAI20" s="311"/>
      <c r="SAJ20" s="311"/>
      <c r="SAK20" s="311"/>
      <c r="SAL20" s="311"/>
      <c r="SAM20" s="311"/>
      <c r="SAN20" s="311"/>
      <c r="SAO20" s="311"/>
      <c r="SAP20" s="311"/>
      <c r="SAQ20" s="311"/>
      <c r="SAR20" s="311"/>
      <c r="SAS20" s="311"/>
      <c r="SAT20" s="311"/>
      <c r="SAU20" s="311"/>
      <c r="SAV20" s="311"/>
      <c r="SAW20" s="311"/>
      <c r="SAX20" s="311"/>
      <c r="SAY20" s="311"/>
      <c r="SAZ20" s="311"/>
      <c r="SBA20" s="311"/>
      <c r="SBB20" s="311"/>
      <c r="SBC20" s="311"/>
      <c r="SBD20" s="311"/>
      <c r="SBE20" s="311"/>
      <c r="SBF20" s="311"/>
      <c r="SBG20" s="311"/>
      <c r="SBH20" s="311"/>
      <c r="SBI20" s="311"/>
      <c r="SBJ20" s="311"/>
      <c r="SBK20" s="311"/>
      <c r="SBL20" s="311"/>
      <c r="SBM20" s="311"/>
      <c r="SBN20" s="311"/>
      <c r="SBO20" s="311"/>
      <c r="SBP20" s="311"/>
      <c r="SBQ20" s="311"/>
      <c r="SBR20" s="311"/>
      <c r="SBS20" s="311"/>
      <c r="SBT20" s="311"/>
      <c r="SBU20" s="311"/>
      <c r="SBV20" s="311"/>
      <c r="SBW20" s="311"/>
      <c r="SBX20" s="311"/>
      <c r="SBY20" s="311"/>
      <c r="SBZ20" s="311"/>
      <c r="SCA20" s="311"/>
      <c r="SCB20" s="311"/>
      <c r="SCC20" s="311"/>
      <c r="SCD20" s="311"/>
      <c r="SCE20" s="311"/>
      <c r="SCF20" s="311"/>
      <c r="SCG20" s="311"/>
      <c r="SCH20" s="311"/>
      <c r="SCI20" s="311"/>
      <c r="SCJ20" s="311"/>
      <c r="SCK20" s="311"/>
      <c r="SCL20" s="311"/>
      <c r="SCM20" s="311"/>
      <c r="SCN20" s="311"/>
      <c r="SCO20" s="311"/>
      <c r="SCP20" s="311"/>
      <c r="SCQ20" s="311"/>
      <c r="SCR20" s="311"/>
      <c r="SCS20" s="311"/>
      <c r="SCT20" s="311"/>
      <c r="SCU20" s="311"/>
      <c r="SCV20" s="311"/>
      <c r="SCW20" s="311"/>
      <c r="SCX20" s="311"/>
      <c r="SCY20" s="311"/>
      <c r="SCZ20" s="311"/>
      <c r="SDA20" s="311"/>
      <c r="SDB20" s="311"/>
      <c r="SDC20" s="311"/>
      <c r="SDD20" s="311"/>
      <c r="SDE20" s="311"/>
      <c r="SDF20" s="311"/>
      <c r="SDG20" s="311"/>
      <c r="SDH20" s="311"/>
      <c r="SDI20" s="311"/>
      <c r="SDJ20" s="311"/>
      <c r="SDK20" s="311"/>
      <c r="SDL20" s="311"/>
      <c r="SDM20" s="311"/>
      <c r="SDN20" s="311"/>
      <c r="SDO20" s="311"/>
      <c r="SDP20" s="311"/>
      <c r="SDQ20" s="311"/>
      <c r="SDR20" s="311"/>
      <c r="SDS20" s="311"/>
      <c r="SDT20" s="311"/>
      <c r="SDU20" s="311"/>
      <c r="SDV20" s="311"/>
      <c r="SDW20" s="311"/>
      <c r="SDX20" s="311"/>
      <c r="SDY20" s="311"/>
      <c r="SDZ20" s="311"/>
      <c r="SEA20" s="311"/>
      <c r="SEB20" s="311"/>
      <c r="SEC20" s="311"/>
      <c r="SED20" s="311"/>
      <c r="SEE20" s="311"/>
      <c r="SEF20" s="311"/>
      <c r="SEG20" s="311"/>
      <c r="SEH20" s="311"/>
      <c r="SEI20" s="311"/>
      <c r="SEJ20" s="311"/>
      <c r="SEK20" s="311"/>
      <c r="SEL20" s="311"/>
      <c r="SEM20" s="311"/>
      <c r="SEN20" s="311"/>
      <c r="SEO20" s="311"/>
      <c r="SEP20" s="311"/>
      <c r="SEQ20" s="311"/>
      <c r="SER20" s="311"/>
      <c r="SES20" s="311"/>
      <c r="SET20" s="311"/>
      <c r="SEU20" s="311"/>
      <c r="SEV20" s="311"/>
      <c r="SEW20" s="311"/>
      <c r="SEX20" s="311"/>
      <c r="SEY20" s="311"/>
      <c r="SEZ20" s="311"/>
      <c r="SFA20" s="311"/>
      <c r="SFB20" s="311"/>
      <c r="SFC20" s="311"/>
      <c r="SFD20" s="311"/>
      <c r="SFE20" s="311"/>
      <c r="SFF20" s="311"/>
      <c r="SFG20" s="311"/>
      <c r="SFH20" s="311"/>
      <c r="SFI20" s="311"/>
      <c r="SFJ20" s="311"/>
      <c r="SFK20" s="311"/>
      <c r="SFL20" s="311"/>
      <c r="SFM20" s="311"/>
      <c r="SFN20" s="311"/>
      <c r="SFO20" s="311"/>
      <c r="SFP20" s="311"/>
      <c r="SFQ20" s="311"/>
      <c r="SFR20" s="311"/>
      <c r="SFS20" s="311"/>
      <c r="SFT20" s="311"/>
      <c r="SFU20" s="311"/>
      <c r="SFV20" s="311"/>
      <c r="SFW20" s="311"/>
      <c r="SFX20" s="311"/>
      <c r="SFY20" s="311"/>
      <c r="SFZ20" s="311"/>
      <c r="SGA20" s="311"/>
      <c r="SGB20" s="311"/>
      <c r="SGC20" s="311"/>
      <c r="SGD20" s="311"/>
      <c r="SGE20" s="311"/>
      <c r="SGF20" s="311"/>
      <c r="SGG20" s="311"/>
      <c r="SGH20" s="311"/>
      <c r="SGI20" s="311"/>
      <c r="SGJ20" s="311"/>
      <c r="SGK20" s="311"/>
      <c r="SGL20" s="311"/>
      <c r="SGM20" s="311"/>
      <c r="SGN20" s="311"/>
      <c r="SGO20" s="311"/>
      <c r="SGP20" s="311"/>
      <c r="SGQ20" s="311"/>
      <c r="SGR20" s="311"/>
      <c r="SGS20" s="311"/>
      <c r="SGT20" s="311"/>
      <c r="SGU20" s="311"/>
      <c r="SGV20" s="311"/>
      <c r="SGW20" s="311"/>
      <c r="SGX20" s="311"/>
      <c r="SGY20" s="311"/>
      <c r="SGZ20" s="311"/>
      <c r="SHA20" s="311"/>
      <c r="SHB20" s="311"/>
      <c r="SHC20" s="311"/>
      <c r="SHD20" s="311"/>
      <c r="SHE20" s="311"/>
      <c r="SHF20" s="311"/>
      <c r="SHG20" s="311"/>
      <c r="SHH20" s="311"/>
      <c r="SHI20" s="311"/>
      <c r="SHJ20" s="311"/>
      <c r="SHK20" s="311"/>
      <c r="SHL20" s="311"/>
      <c r="SHM20" s="311"/>
      <c r="SHN20" s="311"/>
      <c r="SHO20" s="311"/>
      <c r="SHP20" s="311"/>
      <c r="SHQ20" s="311"/>
      <c r="SHR20" s="311"/>
      <c r="SHS20" s="311"/>
      <c r="SHT20" s="311"/>
      <c r="SHU20" s="311"/>
      <c r="SHV20" s="311"/>
      <c r="SHW20" s="311"/>
      <c r="SHX20" s="311"/>
      <c r="SHY20" s="311"/>
      <c r="SHZ20" s="311"/>
      <c r="SIA20" s="311"/>
      <c r="SIB20" s="311"/>
      <c r="SIC20" s="311"/>
      <c r="SID20" s="311"/>
      <c r="SIE20" s="311"/>
      <c r="SIF20" s="311"/>
      <c r="SIG20" s="311"/>
      <c r="SIH20" s="311"/>
      <c r="SII20" s="311"/>
      <c r="SIJ20" s="311"/>
      <c r="SIK20" s="311"/>
      <c r="SIL20" s="311"/>
      <c r="SIM20" s="311"/>
      <c r="SIN20" s="311"/>
      <c r="SIO20" s="311"/>
      <c r="SIP20" s="311"/>
      <c r="SIQ20" s="311"/>
      <c r="SIR20" s="311"/>
      <c r="SIS20" s="311"/>
      <c r="SIT20" s="311"/>
      <c r="SIU20" s="311"/>
      <c r="SIV20" s="311"/>
      <c r="SIW20" s="311"/>
      <c r="SIX20" s="311"/>
      <c r="SIY20" s="311"/>
      <c r="SIZ20" s="311"/>
      <c r="SJA20" s="311"/>
      <c r="SJB20" s="311"/>
      <c r="SJC20" s="311"/>
      <c r="SJD20" s="311"/>
      <c r="SJE20" s="311"/>
      <c r="SJF20" s="311"/>
      <c r="SJG20" s="311"/>
      <c r="SJH20" s="311"/>
      <c r="SJI20" s="311"/>
      <c r="SJJ20" s="311"/>
      <c r="SJK20" s="311"/>
      <c r="SJL20" s="311"/>
      <c r="SJM20" s="311"/>
      <c r="SJN20" s="311"/>
      <c r="SJO20" s="311"/>
      <c r="SJP20" s="311"/>
      <c r="SJQ20" s="311"/>
      <c r="SJR20" s="311"/>
      <c r="SJS20" s="311"/>
      <c r="SJT20" s="311"/>
      <c r="SJU20" s="311"/>
      <c r="SJV20" s="311"/>
      <c r="SJW20" s="311"/>
      <c r="SJX20" s="311"/>
      <c r="SJY20" s="311"/>
      <c r="SJZ20" s="311"/>
      <c r="SKA20" s="311"/>
      <c r="SKB20" s="311"/>
      <c r="SKC20" s="311"/>
      <c r="SKD20" s="311"/>
      <c r="SKE20" s="311"/>
      <c r="SKF20" s="311"/>
      <c r="SKG20" s="311"/>
      <c r="SKH20" s="311"/>
      <c r="SKI20" s="311"/>
      <c r="SKJ20" s="311"/>
      <c r="SKK20" s="311"/>
      <c r="SKL20" s="311"/>
      <c r="SKM20" s="311"/>
      <c r="SKN20" s="311"/>
      <c r="SKO20" s="311"/>
      <c r="SKP20" s="311"/>
      <c r="SKQ20" s="311"/>
      <c r="SKR20" s="311"/>
      <c r="SKS20" s="311"/>
      <c r="SKT20" s="311"/>
      <c r="SKU20" s="311"/>
      <c r="SKV20" s="311"/>
      <c r="SKW20" s="311"/>
      <c r="SKX20" s="311"/>
      <c r="SKY20" s="311"/>
      <c r="SKZ20" s="311"/>
      <c r="SLA20" s="311"/>
      <c r="SLB20" s="311"/>
      <c r="SLC20" s="311"/>
      <c r="SLD20" s="311"/>
      <c r="SLE20" s="311"/>
      <c r="SLF20" s="311"/>
      <c r="SLG20" s="311"/>
      <c r="SLH20" s="311"/>
      <c r="SLI20" s="311"/>
      <c r="SLJ20" s="311"/>
      <c r="SLK20" s="311"/>
      <c r="SLL20" s="311"/>
      <c r="SLM20" s="311"/>
      <c r="SLN20" s="311"/>
      <c r="SLO20" s="311"/>
      <c r="SLP20" s="311"/>
      <c r="SLQ20" s="311"/>
      <c r="SLR20" s="311"/>
      <c r="SLS20" s="311"/>
      <c r="SLT20" s="311"/>
      <c r="SLU20" s="311"/>
      <c r="SLV20" s="311"/>
      <c r="SLW20" s="311"/>
      <c r="SLX20" s="311"/>
      <c r="SLY20" s="311"/>
      <c r="SLZ20" s="311"/>
      <c r="SMA20" s="311"/>
      <c r="SMB20" s="311"/>
      <c r="SMC20" s="311"/>
      <c r="SMD20" s="311"/>
      <c r="SME20" s="311"/>
      <c r="SMF20" s="311"/>
      <c r="SMG20" s="311"/>
      <c r="SMH20" s="311"/>
      <c r="SMI20" s="311"/>
      <c r="SMJ20" s="311"/>
      <c r="SMK20" s="311"/>
      <c r="SML20" s="311"/>
      <c r="SMM20" s="311"/>
      <c r="SMN20" s="311"/>
      <c r="SMO20" s="311"/>
      <c r="SMP20" s="311"/>
      <c r="SMQ20" s="311"/>
      <c r="SMR20" s="311"/>
      <c r="SMS20" s="311"/>
      <c r="SMT20" s="311"/>
      <c r="SMU20" s="311"/>
      <c r="SMV20" s="311"/>
      <c r="SMW20" s="311"/>
      <c r="SMX20" s="311"/>
      <c r="SMY20" s="311"/>
      <c r="SMZ20" s="311"/>
      <c r="SNA20" s="311"/>
      <c r="SNB20" s="311"/>
      <c r="SNC20" s="311"/>
      <c r="SND20" s="311"/>
      <c r="SNE20" s="311"/>
      <c r="SNF20" s="311"/>
      <c r="SNG20" s="311"/>
      <c r="SNH20" s="311"/>
      <c r="SNI20" s="311"/>
      <c r="SNJ20" s="311"/>
      <c r="SNK20" s="311"/>
      <c r="SNL20" s="311"/>
      <c r="SNM20" s="311"/>
      <c r="SNN20" s="311"/>
      <c r="SNO20" s="311"/>
      <c r="SNP20" s="311"/>
      <c r="SNQ20" s="311"/>
      <c r="SNR20" s="311"/>
      <c r="SNS20" s="311"/>
      <c r="SNT20" s="311"/>
      <c r="SNU20" s="311"/>
      <c r="SNV20" s="311"/>
      <c r="SNW20" s="311"/>
      <c r="SNX20" s="311"/>
      <c r="SNY20" s="311"/>
      <c r="SNZ20" s="311"/>
      <c r="SOA20" s="311"/>
      <c r="SOB20" s="311"/>
      <c r="SOC20" s="311"/>
      <c r="SOD20" s="311"/>
      <c r="SOE20" s="311"/>
      <c r="SOF20" s="311"/>
      <c r="SOG20" s="311"/>
      <c r="SOH20" s="311"/>
      <c r="SOI20" s="311"/>
      <c r="SOJ20" s="311"/>
      <c r="SOK20" s="311"/>
      <c r="SOL20" s="311"/>
      <c r="SOM20" s="311"/>
      <c r="SON20" s="311"/>
      <c r="SOO20" s="311"/>
      <c r="SOP20" s="311"/>
      <c r="SOQ20" s="311"/>
      <c r="SOR20" s="311"/>
      <c r="SOS20" s="311"/>
      <c r="SOT20" s="311"/>
      <c r="SOU20" s="311"/>
      <c r="SOV20" s="311"/>
      <c r="SOW20" s="311"/>
      <c r="SOX20" s="311"/>
      <c r="SOY20" s="311"/>
      <c r="SOZ20" s="311"/>
      <c r="SPA20" s="311"/>
      <c r="SPB20" s="311"/>
      <c r="SPC20" s="311"/>
      <c r="SPD20" s="311"/>
      <c r="SPE20" s="311"/>
      <c r="SPF20" s="311"/>
      <c r="SPG20" s="311"/>
      <c r="SPH20" s="311"/>
      <c r="SPI20" s="311"/>
      <c r="SPJ20" s="311"/>
      <c r="SPK20" s="311"/>
      <c r="SPL20" s="311"/>
      <c r="SPM20" s="311"/>
      <c r="SPN20" s="311"/>
      <c r="SPO20" s="311"/>
      <c r="SPP20" s="311"/>
      <c r="SPQ20" s="311"/>
      <c r="SPR20" s="311"/>
      <c r="SPS20" s="311"/>
      <c r="SPT20" s="311"/>
      <c r="SPU20" s="311"/>
      <c r="SPV20" s="311"/>
      <c r="SPW20" s="311"/>
      <c r="SPX20" s="311"/>
      <c r="SPY20" s="311"/>
      <c r="SPZ20" s="311"/>
      <c r="SQA20" s="311"/>
      <c r="SQB20" s="311"/>
      <c r="SQC20" s="311"/>
      <c r="SQD20" s="311"/>
      <c r="SQE20" s="311"/>
      <c r="SQF20" s="311"/>
      <c r="SQG20" s="311"/>
      <c r="SQH20" s="311"/>
      <c r="SQI20" s="311"/>
      <c r="SQJ20" s="311"/>
      <c r="SQK20" s="311"/>
      <c r="SQL20" s="311"/>
      <c r="SQM20" s="311"/>
      <c r="SQN20" s="311"/>
      <c r="SQO20" s="311"/>
      <c r="SQP20" s="311"/>
      <c r="SQQ20" s="311"/>
      <c r="SQR20" s="311"/>
      <c r="SQS20" s="311"/>
      <c r="SQT20" s="311"/>
      <c r="SQU20" s="311"/>
      <c r="SQV20" s="311"/>
      <c r="SQW20" s="311"/>
      <c r="SQX20" s="311"/>
      <c r="SQY20" s="311"/>
      <c r="SQZ20" s="311"/>
      <c r="SRA20" s="311"/>
      <c r="SRB20" s="311"/>
      <c r="SRC20" s="311"/>
      <c r="SRD20" s="311"/>
      <c r="SRE20" s="311"/>
      <c r="SRF20" s="311"/>
      <c r="SRG20" s="311"/>
      <c r="SRH20" s="311"/>
      <c r="SRI20" s="311"/>
      <c r="SRJ20" s="311"/>
      <c r="SRK20" s="311"/>
      <c r="SRL20" s="311"/>
      <c r="SRM20" s="311"/>
      <c r="SRN20" s="311"/>
      <c r="SRO20" s="311"/>
      <c r="SRP20" s="311"/>
      <c r="SRQ20" s="311"/>
      <c r="SRR20" s="311"/>
      <c r="SRS20" s="311"/>
      <c r="SRT20" s="311"/>
      <c r="SRU20" s="311"/>
      <c r="SRV20" s="311"/>
      <c r="SRW20" s="311"/>
      <c r="SRX20" s="311"/>
      <c r="SRY20" s="311"/>
      <c r="SRZ20" s="311"/>
      <c r="SSA20" s="311"/>
      <c r="SSB20" s="311"/>
      <c r="SSC20" s="311"/>
      <c r="SSD20" s="311"/>
      <c r="SSE20" s="311"/>
      <c r="SSF20" s="311"/>
      <c r="SSG20" s="311"/>
      <c r="SSH20" s="311"/>
      <c r="SSI20" s="311"/>
      <c r="SSJ20" s="311"/>
      <c r="SSK20" s="311"/>
      <c r="SSL20" s="311"/>
      <c r="SSM20" s="311"/>
      <c r="SSN20" s="311"/>
      <c r="SSO20" s="311"/>
      <c r="SSP20" s="311"/>
      <c r="SSQ20" s="311"/>
      <c r="SSR20" s="311"/>
      <c r="SSS20" s="311"/>
      <c r="SST20" s="311"/>
      <c r="SSU20" s="311"/>
      <c r="SSV20" s="311"/>
      <c r="SSW20" s="311"/>
      <c r="SSX20" s="311"/>
      <c r="SSY20" s="311"/>
      <c r="SSZ20" s="311"/>
      <c r="STA20" s="311"/>
      <c r="STB20" s="311"/>
      <c r="STC20" s="311"/>
      <c r="STD20" s="311"/>
      <c r="STE20" s="311"/>
      <c r="STF20" s="311"/>
      <c r="STG20" s="311"/>
      <c r="STH20" s="311"/>
      <c r="STI20" s="311"/>
      <c r="STJ20" s="311"/>
      <c r="STK20" s="311"/>
      <c r="STL20" s="311"/>
      <c r="STM20" s="311"/>
      <c r="STN20" s="311"/>
      <c r="STO20" s="311"/>
      <c r="STP20" s="311"/>
      <c r="STQ20" s="311"/>
      <c r="STR20" s="311"/>
      <c r="STS20" s="311"/>
      <c r="STT20" s="311"/>
      <c r="STU20" s="311"/>
      <c r="STV20" s="311"/>
      <c r="STW20" s="311"/>
      <c r="STX20" s="311"/>
      <c r="STY20" s="311"/>
      <c r="STZ20" s="311"/>
      <c r="SUA20" s="311"/>
      <c r="SUB20" s="311"/>
      <c r="SUC20" s="311"/>
      <c r="SUD20" s="311"/>
      <c r="SUE20" s="311"/>
      <c r="SUF20" s="311"/>
      <c r="SUG20" s="311"/>
      <c r="SUH20" s="311"/>
      <c r="SUI20" s="311"/>
      <c r="SUJ20" s="311"/>
      <c r="SUK20" s="311"/>
      <c r="SUL20" s="311"/>
      <c r="SUM20" s="311"/>
      <c r="SUN20" s="311"/>
      <c r="SUO20" s="311"/>
      <c r="SUP20" s="311"/>
      <c r="SUQ20" s="311"/>
      <c r="SUR20" s="311"/>
      <c r="SUS20" s="311"/>
      <c r="SUT20" s="311"/>
      <c r="SUU20" s="311"/>
      <c r="SUV20" s="311"/>
      <c r="SUW20" s="311"/>
      <c r="SUX20" s="311"/>
      <c r="SUY20" s="311"/>
      <c r="SUZ20" s="311"/>
      <c r="SVA20" s="311"/>
      <c r="SVB20" s="311"/>
      <c r="SVC20" s="311"/>
      <c r="SVD20" s="311"/>
      <c r="SVE20" s="311"/>
      <c r="SVF20" s="311"/>
      <c r="SVG20" s="311"/>
      <c r="SVH20" s="311"/>
      <c r="SVI20" s="311"/>
      <c r="SVJ20" s="311"/>
      <c r="SVK20" s="311"/>
      <c r="SVL20" s="311"/>
      <c r="SVM20" s="311"/>
      <c r="SVN20" s="311"/>
      <c r="SVO20" s="311"/>
      <c r="SVP20" s="311"/>
      <c r="SVQ20" s="311"/>
      <c r="SVR20" s="311"/>
      <c r="SVS20" s="311"/>
      <c r="SVT20" s="311"/>
      <c r="SVU20" s="311"/>
      <c r="SVV20" s="311"/>
      <c r="SVW20" s="311"/>
      <c r="SVX20" s="311"/>
      <c r="SVY20" s="311"/>
      <c r="SVZ20" s="311"/>
      <c r="SWA20" s="311"/>
      <c r="SWB20" s="311"/>
      <c r="SWC20" s="311"/>
      <c r="SWD20" s="311"/>
      <c r="SWE20" s="311"/>
      <c r="SWF20" s="311"/>
      <c r="SWG20" s="311"/>
      <c r="SWH20" s="311"/>
      <c r="SWI20" s="311"/>
      <c r="SWJ20" s="311"/>
      <c r="SWK20" s="311"/>
      <c r="SWL20" s="311"/>
      <c r="SWM20" s="311"/>
      <c r="SWN20" s="311"/>
      <c r="SWO20" s="311"/>
      <c r="SWP20" s="311"/>
      <c r="SWQ20" s="311"/>
      <c r="SWR20" s="311"/>
      <c r="SWS20" s="311"/>
      <c r="SWT20" s="311"/>
      <c r="SWU20" s="311"/>
      <c r="SWV20" s="311"/>
      <c r="SWW20" s="311"/>
      <c r="SWX20" s="311"/>
      <c r="SWY20" s="311"/>
      <c r="SWZ20" s="311"/>
      <c r="SXA20" s="311"/>
      <c r="SXB20" s="311"/>
      <c r="SXC20" s="311"/>
      <c r="SXD20" s="311"/>
      <c r="SXE20" s="311"/>
      <c r="SXF20" s="311"/>
      <c r="SXG20" s="311"/>
      <c r="SXH20" s="311"/>
      <c r="SXI20" s="311"/>
      <c r="SXJ20" s="311"/>
      <c r="SXK20" s="311"/>
      <c r="SXL20" s="311"/>
      <c r="SXM20" s="311"/>
      <c r="SXN20" s="311"/>
      <c r="SXO20" s="311"/>
      <c r="SXP20" s="311"/>
      <c r="SXQ20" s="311"/>
      <c r="SXR20" s="311"/>
      <c r="SXS20" s="311"/>
      <c r="SXT20" s="311"/>
      <c r="SXU20" s="311"/>
      <c r="SXV20" s="311"/>
      <c r="SXW20" s="311"/>
      <c r="SXX20" s="311"/>
      <c r="SXY20" s="311"/>
      <c r="SXZ20" s="311"/>
      <c r="SYA20" s="311"/>
      <c r="SYB20" s="311"/>
      <c r="SYC20" s="311"/>
      <c r="SYD20" s="311"/>
      <c r="SYE20" s="311"/>
      <c r="SYF20" s="311"/>
      <c r="SYG20" s="311"/>
      <c r="SYH20" s="311"/>
      <c r="SYI20" s="311"/>
      <c r="SYJ20" s="311"/>
      <c r="SYK20" s="311"/>
      <c r="SYL20" s="311"/>
      <c r="SYM20" s="311"/>
      <c r="SYN20" s="311"/>
      <c r="SYO20" s="311"/>
      <c r="SYP20" s="311"/>
      <c r="SYQ20" s="311"/>
      <c r="SYR20" s="311"/>
      <c r="SYS20" s="311"/>
      <c r="SYT20" s="311"/>
      <c r="SYU20" s="311"/>
      <c r="SYV20" s="311"/>
      <c r="SYW20" s="311"/>
      <c r="SYX20" s="311"/>
      <c r="SYY20" s="311"/>
      <c r="SYZ20" s="311"/>
      <c r="SZA20" s="311"/>
      <c r="SZB20" s="311"/>
      <c r="SZC20" s="311"/>
      <c r="SZD20" s="311"/>
      <c r="SZE20" s="311"/>
      <c r="SZF20" s="311"/>
      <c r="SZG20" s="311"/>
      <c r="SZH20" s="311"/>
      <c r="SZI20" s="311"/>
      <c r="SZJ20" s="311"/>
      <c r="SZK20" s="311"/>
      <c r="SZL20" s="311"/>
      <c r="SZM20" s="311"/>
      <c r="SZN20" s="311"/>
      <c r="SZO20" s="311"/>
      <c r="SZP20" s="311"/>
      <c r="SZQ20" s="311"/>
      <c r="SZR20" s="311"/>
      <c r="SZS20" s="311"/>
      <c r="SZT20" s="311"/>
      <c r="SZU20" s="311"/>
      <c r="SZV20" s="311"/>
      <c r="SZW20" s="311"/>
      <c r="SZX20" s="311"/>
      <c r="SZY20" s="311"/>
      <c r="SZZ20" s="311"/>
      <c r="TAA20" s="311"/>
      <c r="TAB20" s="311"/>
      <c r="TAC20" s="311"/>
      <c r="TAD20" s="311"/>
      <c r="TAE20" s="311"/>
      <c r="TAF20" s="311"/>
      <c r="TAG20" s="311"/>
      <c r="TAH20" s="311"/>
      <c r="TAI20" s="311"/>
      <c r="TAJ20" s="311"/>
      <c r="TAK20" s="311"/>
      <c r="TAL20" s="311"/>
      <c r="TAM20" s="311"/>
      <c r="TAN20" s="311"/>
      <c r="TAO20" s="311"/>
      <c r="TAP20" s="311"/>
      <c r="TAQ20" s="311"/>
      <c r="TAR20" s="311"/>
      <c r="TAS20" s="311"/>
      <c r="TAT20" s="311"/>
      <c r="TAU20" s="311"/>
      <c r="TAV20" s="311"/>
      <c r="TAW20" s="311"/>
      <c r="TAX20" s="311"/>
      <c r="TAY20" s="311"/>
      <c r="TAZ20" s="311"/>
      <c r="TBA20" s="311"/>
      <c r="TBB20" s="311"/>
      <c r="TBC20" s="311"/>
      <c r="TBD20" s="311"/>
      <c r="TBE20" s="311"/>
      <c r="TBF20" s="311"/>
      <c r="TBG20" s="311"/>
      <c r="TBH20" s="311"/>
      <c r="TBI20" s="311"/>
      <c r="TBJ20" s="311"/>
      <c r="TBK20" s="311"/>
      <c r="TBL20" s="311"/>
      <c r="TBM20" s="311"/>
      <c r="TBN20" s="311"/>
      <c r="TBO20" s="311"/>
      <c r="TBP20" s="311"/>
      <c r="TBQ20" s="311"/>
      <c r="TBR20" s="311"/>
      <c r="TBS20" s="311"/>
      <c r="TBT20" s="311"/>
      <c r="TBU20" s="311"/>
      <c r="TBV20" s="311"/>
      <c r="TBW20" s="311"/>
      <c r="TBX20" s="311"/>
      <c r="TBY20" s="311"/>
      <c r="TBZ20" s="311"/>
      <c r="TCA20" s="311"/>
      <c r="TCB20" s="311"/>
      <c r="TCC20" s="311"/>
      <c r="TCD20" s="311"/>
      <c r="TCE20" s="311"/>
      <c r="TCF20" s="311"/>
      <c r="TCG20" s="311"/>
      <c r="TCH20" s="311"/>
      <c r="TCI20" s="311"/>
      <c r="TCJ20" s="311"/>
      <c r="TCK20" s="311"/>
      <c r="TCL20" s="311"/>
      <c r="TCM20" s="311"/>
      <c r="TCN20" s="311"/>
      <c r="TCO20" s="311"/>
      <c r="TCP20" s="311"/>
      <c r="TCQ20" s="311"/>
      <c r="TCR20" s="311"/>
      <c r="TCS20" s="311"/>
      <c r="TCT20" s="311"/>
      <c r="TCU20" s="311"/>
      <c r="TCV20" s="311"/>
      <c r="TCW20" s="311"/>
      <c r="TCX20" s="311"/>
      <c r="TCY20" s="311"/>
      <c r="TCZ20" s="311"/>
      <c r="TDA20" s="311"/>
      <c r="TDB20" s="311"/>
      <c r="TDC20" s="311"/>
      <c r="TDD20" s="311"/>
      <c r="TDE20" s="311"/>
      <c r="TDF20" s="311"/>
      <c r="TDG20" s="311"/>
      <c r="TDH20" s="311"/>
      <c r="TDI20" s="311"/>
      <c r="TDJ20" s="311"/>
      <c r="TDK20" s="311"/>
      <c r="TDL20" s="311"/>
      <c r="TDM20" s="311"/>
      <c r="TDN20" s="311"/>
      <c r="TDO20" s="311"/>
      <c r="TDP20" s="311"/>
      <c r="TDQ20" s="311"/>
      <c r="TDR20" s="311"/>
      <c r="TDS20" s="311"/>
      <c r="TDT20" s="311"/>
      <c r="TDU20" s="311"/>
      <c r="TDV20" s="311"/>
      <c r="TDW20" s="311"/>
      <c r="TDX20" s="311"/>
      <c r="TDY20" s="311"/>
      <c r="TDZ20" s="311"/>
      <c r="TEA20" s="311"/>
      <c r="TEB20" s="311"/>
      <c r="TEC20" s="311"/>
      <c r="TED20" s="311"/>
      <c r="TEE20" s="311"/>
      <c r="TEF20" s="311"/>
      <c r="TEG20" s="311"/>
      <c r="TEH20" s="311"/>
      <c r="TEI20" s="311"/>
      <c r="TEJ20" s="311"/>
      <c r="TEK20" s="311"/>
      <c r="TEL20" s="311"/>
      <c r="TEM20" s="311"/>
      <c r="TEN20" s="311"/>
      <c r="TEO20" s="311"/>
      <c r="TEP20" s="311"/>
      <c r="TEQ20" s="311"/>
      <c r="TER20" s="311"/>
      <c r="TES20" s="311"/>
      <c r="TET20" s="311"/>
      <c r="TEU20" s="311"/>
      <c r="TEV20" s="311"/>
      <c r="TEW20" s="311"/>
      <c r="TEX20" s="311"/>
      <c r="TEY20" s="311"/>
      <c r="TEZ20" s="311"/>
      <c r="TFA20" s="311"/>
      <c r="TFB20" s="311"/>
      <c r="TFC20" s="311"/>
      <c r="TFD20" s="311"/>
      <c r="TFE20" s="311"/>
      <c r="TFF20" s="311"/>
      <c r="TFG20" s="311"/>
      <c r="TFH20" s="311"/>
      <c r="TFI20" s="311"/>
      <c r="TFJ20" s="311"/>
      <c r="TFK20" s="311"/>
      <c r="TFL20" s="311"/>
      <c r="TFM20" s="311"/>
      <c r="TFN20" s="311"/>
      <c r="TFO20" s="311"/>
      <c r="TFP20" s="311"/>
      <c r="TFQ20" s="311"/>
      <c r="TFR20" s="311"/>
      <c r="TFS20" s="311"/>
      <c r="TFT20" s="311"/>
      <c r="TFU20" s="311"/>
      <c r="TFV20" s="311"/>
      <c r="TFW20" s="311"/>
      <c r="TFX20" s="311"/>
      <c r="TFY20" s="311"/>
      <c r="TFZ20" s="311"/>
      <c r="TGA20" s="311"/>
      <c r="TGB20" s="311"/>
      <c r="TGC20" s="311"/>
      <c r="TGD20" s="311"/>
      <c r="TGE20" s="311"/>
      <c r="TGF20" s="311"/>
      <c r="TGG20" s="311"/>
      <c r="TGH20" s="311"/>
      <c r="TGI20" s="311"/>
      <c r="TGJ20" s="311"/>
      <c r="TGK20" s="311"/>
      <c r="TGL20" s="311"/>
      <c r="TGM20" s="311"/>
      <c r="TGN20" s="311"/>
      <c r="TGO20" s="311"/>
      <c r="TGP20" s="311"/>
      <c r="TGQ20" s="311"/>
      <c r="TGR20" s="311"/>
      <c r="TGS20" s="311"/>
      <c r="TGT20" s="311"/>
      <c r="TGU20" s="311"/>
      <c r="TGV20" s="311"/>
      <c r="TGW20" s="311"/>
      <c r="TGX20" s="311"/>
      <c r="TGY20" s="311"/>
      <c r="TGZ20" s="311"/>
      <c r="THA20" s="311"/>
      <c r="THB20" s="311"/>
      <c r="THC20" s="311"/>
      <c r="THD20" s="311"/>
      <c r="THE20" s="311"/>
      <c r="THF20" s="311"/>
      <c r="THG20" s="311"/>
      <c r="THH20" s="311"/>
      <c r="THI20" s="311"/>
      <c r="THJ20" s="311"/>
      <c r="THK20" s="311"/>
      <c r="THL20" s="311"/>
      <c r="THM20" s="311"/>
      <c r="THN20" s="311"/>
      <c r="THO20" s="311"/>
      <c r="THP20" s="311"/>
      <c r="THQ20" s="311"/>
      <c r="THR20" s="311"/>
      <c r="THS20" s="311"/>
      <c r="THT20" s="311"/>
      <c r="THU20" s="311"/>
      <c r="THV20" s="311"/>
      <c r="THW20" s="311"/>
      <c r="THX20" s="311"/>
      <c r="THY20" s="311"/>
      <c r="THZ20" s="311"/>
      <c r="TIA20" s="311"/>
      <c r="TIB20" s="311"/>
      <c r="TIC20" s="311"/>
      <c r="TID20" s="311"/>
      <c r="TIE20" s="311"/>
      <c r="TIF20" s="311"/>
      <c r="TIG20" s="311"/>
      <c r="TIH20" s="311"/>
      <c r="TII20" s="311"/>
      <c r="TIJ20" s="311"/>
      <c r="TIK20" s="311"/>
      <c r="TIL20" s="311"/>
      <c r="TIM20" s="311"/>
      <c r="TIN20" s="311"/>
      <c r="TIO20" s="311"/>
      <c r="TIP20" s="311"/>
      <c r="TIQ20" s="311"/>
      <c r="TIR20" s="311"/>
      <c r="TIS20" s="311"/>
      <c r="TIT20" s="311"/>
      <c r="TIU20" s="311"/>
      <c r="TIV20" s="311"/>
      <c r="TIW20" s="311"/>
      <c r="TIX20" s="311"/>
      <c r="TIY20" s="311"/>
      <c r="TIZ20" s="311"/>
      <c r="TJA20" s="311"/>
      <c r="TJB20" s="311"/>
      <c r="TJC20" s="311"/>
      <c r="TJD20" s="311"/>
      <c r="TJE20" s="311"/>
      <c r="TJF20" s="311"/>
      <c r="TJG20" s="311"/>
      <c r="TJH20" s="311"/>
      <c r="TJI20" s="311"/>
      <c r="TJJ20" s="311"/>
      <c r="TJK20" s="311"/>
      <c r="TJL20" s="311"/>
      <c r="TJM20" s="311"/>
      <c r="TJN20" s="311"/>
      <c r="TJO20" s="311"/>
      <c r="TJP20" s="311"/>
      <c r="TJQ20" s="311"/>
      <c r="TJR20" s="311"/>
      <c r="TJS20" s="311"/>
      <c r="TJT20" s="311"/>
      <c r="TJU20" s="311"/>
      <c r="TJV20" s="311"/>
      <c r="TJW20" s="311"/>
      <c r="TJX20" s="311"/>
      <c r="TJY20" s="311"/>
      <c r="TJZ20" s="311"/>
      <c r="TKA20" s="311"/>
      <c r="TKB20" s="311"/>
      <c r="TKC20" s="311"/>
      <c r="TKD20" s="311"/>
      <c r="TKE20" s="311"/>
      <c r="TKF20" s="311"/>
      <c r="TKG20" s="311"/>
      <c r="TKH20" s="311"/>
      <c r="TKI20" s="311"/>
      <c r="TKJ20" s="311"/>
      <c r="TKK20" s="311"/>
      <c r="TKL20" s="311"/>
      <c r="TKM20" s="311"/>
      <c r="TKN20" s="311"/>
      <c r="TKO20" s="311"/>
      <c r="TKP20" s="311"/>
      <c r="TKQ20" s="311"/>
      <c r="TKR20" s="311"/>
      <c r="TKS20" s="311"/>
      <c r="TKT20" s="311"/>
      <c r="TKU20" s="311"/>
      <c r="TKV20" s="311"/>
      <c r="TKW20" s="311"/>
      <c r="TKX20" s="311"/>
      <c r="TKY20" s="311"/>
      <c r="TKZ20" s="311"/>
      <c r="TLA20" s="311"/>
      <c r="TLB20" s="311"/>
      <c r="TLC20" s="311"/>
      <c r="TLD20" s="311"/>
      <c r="TLE20" s="311"/>
      <c r="TLF20" s="311"/>
      <c r="TLG20" s="311"/>
      <c r="TLH20" s="311"/>
      <c r="TLI20" s="311"/>
      <c r="TLJ20" s="311"/>
      <c r="TLK20" s="311"/>
      <c r="TLL20" s="311"/>
      <c r="TLM20" s="311"/>
      <c r="TLN20" s="311"/>
      <c r="TLO20" s="311"/>
      <c r="TLP20" s="311"/>
      <c r="TLQ20" s="311"/>
      <c r="TLR20" s="311"/>
      <c r="TLS20" s="311"/>
      <c r="TLT20" s="311"/>
      <c r="TLU20" s="311"/>
      <c r="TLV20" s="311"/>
      <c r="TLW20" s="311"/>
      <c r="TLX20" s="311"/>
      <c r="TLY20" s="311"/>
      <c r="TLZ20" s="311"/>
      <c r="TMA20" s="311"/>
      <c r="TMB20" s="311"/>
      <c r="TMC20" s="311"/>
      <c r="TMD20" s="311"/>
      <c r="TME20" s="311"/>
      <c r="TMF20" s="311"/>
      <c r="TMG20" s="311"/>
      <c r="TMH20" s="311"/>
      <c r="TMI20" s="311"/>
      <c r="TMJ20" s="311"/>
      <c r="TMK20" s="311"/>
      <c r="TML20" s="311"/>
      <c r="TMM20" s="311"/>
      <c r="TMN20" s="311"/>
      <c r="TMO20" s="311"/>
      <c r="TMP20" s="311"/>
      <c r="TMQ20" s="311"/>
      <c r="TMR20" s="311"/>
      <c r="TMS20" s="311"/>
      <c r="TMT20" s="311"/>
      <c r="TMU20" s="311"/>
      <c r="TMV20" s="311"/>
      <c r="TMW20" s="311"/>
      <c r="TMX20" s="311"/>
      <c r="TMY20" s="311"/>
      <c r="TMZ20" s="311"/>
      <c r="TNA20" s="311"/>
      <c r="TNB20" s="311"/>
      <c r="TNC20" s="311"/>
      <c r="TND20" s="311"/>
      <c r="TNE20" s="311"/>
      <c r="TNF20" s="311"/>
      <c r="TNG20" s="311"/>
      <c r="TNH20" s="311"/>
      <c r="TNI20" s="311"/>
      <c r="TNJ20" s="311"/>
      <c r="TNK20" s="311"/>
      <c r="TNL20" s="311"/>
      <c r="TNM20" s="311"/>
      <c r="TNN20" s="311"/>
      <c r="TNO20" s="311"/>
      <c r="TNP20" s="311"/>
      <c r="TNQ20" s="311"/>
      <c r="TNR20" s="311"/>
      <c r="TNS20" s="311"/>
      <c r="TNT20" s="311"/>
      <c r="TNU20" s="311"/>
      <c r="TNV20" s="311"/>
      <c r="TNW20" s="311"/>
      <c r="TNX20" s="311"/>
      <c r="TNY20" s="311"/>
      <c r="TNZ20" s="311"/>
      <c r="TOA20" s="311"/>
      <c r="TOB20" s="311"/>
      <c r="TOC20" s="311"/>
      <c r="TOD20" s="311"/>
      <c r="TOE20" s="311"/>
      <c r="TOF20" s="311"/>
      <c r="TOG20" s="311"/>
      <c r="TOH20" s="311"/>
      <c r="TOI20" s="311"/>
      <c r="TOJ20" s="311"/>
      <c r="TOK20" s="311"/>
      <c r="TOL20" s="311"/>
      <c r="TOM20" s="311"/>
      <c r="TON20" s="311"/>
      <c r="TOO20" s="311"/>
      <c r="TOP20" s="311"/>
      <c r="TOQ20" s="311"/>
      <c r="TOR20" s="311"/>
      <c r="TOS20" s="311"/>
      <c r="TOT20" s="311"/>
      <c r="TOU20" s="311"/>
      <c r="TOV20" s="311"/>
      <c r="TOW20" s="311"/>
      <c r="TOX20" s="311"/>
      <c r="TOY20" s="311"/>
      <c r="TOZ20" s="311"/>
      <c r="TPA20" s="311"/>
      <c r="TPB20" s="311"/>
      <c r="TPC20" s="311"/>
      <c r="TPD20" s="311"/>
      <c r="TPE20" s="311"/>
      <c r="TPF20" s="311"/>
      <c r="TPG20" s="311"/>
      <c r="TPH20" s="311"/>
      <c r="TPI20" s="311"/>
      <c r="TPJ20" s="311"/>
      <c r="TPK20" s="311"/>
      <c r="TPL20" s="311"/>
      <c r="TPM20" s="311"/>
      <c r="TPN20" s="311"/>
      <c r="TPO20" s="311"/>
      <c r="TPP20" s="311"/>
      <c r="TPQ20" s="311"/>
      <c r="TPR20" s="311"/>
      <c r="TPS20" s="311"/>
      <c r="TPT20" s="311"/>
      <c r="TPU20" s="311"/>
      <c r="TPV20" s="311"/>
      <c r="TPW20" s="311"/>
      <c r="TPX20" s="311"/>
      <c r="TPY20" s="311"/>
      <c r="TPZ20" s="311"/>
      <c r="TQA20" s="311"/>
      <c r="TQB20" s="311"/>
      <c r="TQC20" s="311"/>
      <c r="TQD20" s="311"/>
      <c r="TQE20" s="311"/>
      <c r="TQF20" s="311"/>
      <c r="TQG20" s="311"/>
      <c r="TQH20" s="311"/>
      <c r="TQI20" s="311"/>
      <c r="TQJ20" s="311"/>
      <c r="TQK20" s="311"/>
      <c r="TQL20" s="311"/>
      <c r="TQM20" s="311"/>
      <c r="TQN20" s="311"/>
      <c r="TQO20" s="311"/>
      <c r="TQP20" s="311"/>
      <c r="TQQ20" s="311"/>
      <c r="TQR20" s="311"/>
      <c r="TQS20" s="311"/>
      <c r="TQT20" s="311"/>
      <c r="TQU20" s="311"/>
      <c r="TQV20" s="311"/>
      <c r="TQW20" s="311"/>
      <c r="TQX20" s="311"/>
      <c r="TQY20" s="311"/>
      <c r="TQZ20" s="311"/>
      <c r="TRA20" s="311"/>
      <c r="TRB20" s="311"/>
      <c r="TRC20" s="311"/>
      <c r="TRD20" s="311"/>
      <c r="TRE20" s="311"/>
      <c r="TRF20" s="311"/>
      <c r="TRG20" s="311"/>
      <c r="TRH20" s="311"/>
      <c r="TRI20" s="311"/>
      <c r="TRJ20" s="311"/>
      <c r="TRK20" s="311"/>
      <c r="TRL20" s="311"/>
      <c r="TRM20" s="311"/>
      <c r="TRN20" s="311"/>
      <c r="TRO20" s="311"/>
      <c r="TRP20" s="311"/>
      <c r="TRQ20" s="311"/>
      <c r="TRR20" s="311"/>
      <c r="TRS20" s="311"/>
      <c r="TRT20" s="311"/>
      <c r="TRU20" s="311"/>
      <c r="TRV20" s="311"/>
      <c r="TRW20" s="311"/>
      <c r="TRX20" s="311"/>
      <c r="TRY20" s="311"/>
      <c r="TRZ20" s="311"/>
      <c r="TSA20" s="311"/>
      <c r="TSB20" s="311"/>
      <c r="TSC20" s="311"/>
      <c r="TSD20" s="311"/>
      <c r="TSE20" s="311"/>
      <c r="TSF20" s="311"/>
      <c r="TSG20" s="311"/>
      <c r="TSH20" s="311"/>
      <c r="TSI20" s="311"/>
      <c r="TSJ20" s="311"/>
      <c r="TSK20" s="311"/>
      <c r="TSL20" s="311"/>
      <c r="TSM20" s="311"/>
      <c r="TSN20" s="311"/>
      <c r="TSO20" s="311"/>
      <c r="TSP20" s="311"/>
      <c r="TSQ20" s="311"/>
      <c r="TSR20" s="311"/>
      <c r="TSS20" s="311"/>
      <c r="TST20" s="311"/>
      <c r="TSU20" s="311"/>
      <c r="TSV20" s="311"/>
      <c r="TSW20" s="311"/>
      <c r="TSX20" s="311"/>
      <c r="TSY20" s="311"/>
      <c r="TSZ20" s="311"/>
      <c r="TTA20" s="311"/>
      <c r="TTB20" s="311"/>
      <c r="TTC20" s="311"/>
      <c r="TTD20" s="311"/>
      <c r="TTE20" s="311"/>
      <c r="TTF20" s="311"/>
      <c r="TTG20" s="311"/>
      <c r="TTH20" s="311"/>
      <c r="TTI20" s="311"/>
      <c r="TTJ20" s="311"/>
      <c r="TTK20" s="311"/>
      <c r="TTL20" s="311"/>
      <c r="TTM20" s="311"/>
      <c r="TTN20" s="311"/>
      <c r="TTO20" s="311"/>
      <c r="TTP20" s="311"/>
      <c r="TTQ20" s="311"/>
      <c r="TTR20" s="311"/>
      <c r="TTS20" s="311"/>
      <c r="TTT20" s="311"/>
      <c r="TTU20" s="311"/>
      <c r="TTV20" s="311"/>
      <c r="TTW20" s="311"/>
      <c r="TTX20" s="311"/>
      <c r="TTY20" s="311"/>
      <c r="TTZ20" s="311"/>
      <c r="TUA20" s="311"/>
      <c r="TUB20" s="311"/>
      <c r="TUC20" s="311"/>
      <c r="TUD20" s="311"/>
      <c r="TUE20" s="311"/>
      <c r="TUF20" s="311"/>
      <c r="TUG20" s="311"/>
      <c r="TUH20" s="311"/>
      <c r="TUI20" s="311"/>
      <c r="TUJ20" s="311"/>
      <c r="TUK20" s="311"/>
      <c r="TUL20" s="311"/>
      <c r="TUM20" s="311"/>
      <c r="TUN20" s="311"/>
      <c r="TUO20" s="311"/>
      <c r="TUP20" s="311"/>
      <c r="TUQ20" s="311"/>
      <c r="TUR20" s="311"/>
      <c r="TUS20" s="311"/>
      <c r="TUT20" s="311"/>
      <c r="TUU20" s="311"/>
      <c r="TUV20" s="311"/>
      <c r="TUW20" s="311"/>
      <c r="TUX20" s="311"/>
      <c r="TUY20" s="311"/>
      <c r="TUZ20" s="311"/>
      <c r="TVA20" s="311"/>
      <c r="TVB20" s="311"/>
      <c r="TVC20" s="311"/>
      <c r="TVD20" s="311"/>
      <c r="TVE20" s="311"/>
      <c r="TVF20" s="311"/>
      <c r="TVG20" s="311"/>
      <c r="TVH20" s="311"/>
      <c r="TVI20" s="311"/>
      <c r="TVJ20" s="311"/>
      <c r="TVK20" s="311"/>
      <c r="TVL20" s="311"/>
      <c r="TVM20" s="311"/>
      <c r="TVN20" s="311"/>
      <c r="TVO20" s="311"/>
      <c r="TVP20" s="311"/>
      <c r="TVQ20" s="311"/>
      <c r="TVR20" s="311"/>
      <c r="TVS20" s="311"/>
      <c r="TVT20" s="311"/>
      <c r="TVU20" s="311"/>
      <c r="TVV20" s="311"/>
      <c r="TVW20" s="311"/>
      <c r="TVX20" s="311"/>
      <c r="TVY20" s="311"/>
      <c r="TVZ20" s="311"/>
      <c r="TWA20" s="311"/>
      <c r="TWB20" s="311"/>
      <c r="TWC20" s="311"/>
      <c r="TWD20" s="311"/>
      <c r="TWE20" s="311"/>
      <c r="TWF20" s="311"/>
      <c r="TWG20" s="311"/>
      <c r="TWH20" s="311"/>
      <c r="TWI20" s="311"/>
      <c r="TWJ20" s="311"/>
      <c r="TWK20" s="311"/>
      <c r="TWL20" s="311"/>
      <c r="TWM20" s="311"/>
      <c r="TWN20" s="311"/>
      <c r="TWO20" s="311"/>
      <c r="TWP20" s="311"/>
      <c r="TWQ20" s="311"/>
      <c r="TWR20" s="311"/>
      <c r="TWS20" s="311"/>
      <c r="TWT20" s="311"/>
      <c r="TWU20" s="311"/>
      <c r="TWV20" s="311"/>
      <c r="TWW20" s="311"/>
      <c r="TWX20" s="311"/>
      <c r="TWY20" s="311"/>
      <c r="TWZ20" s="311"/>
      <c r="TXA20" s="311"/>
      <c r="TXB20" s="311"/>
      <c r="TXC20" s="311"/>
      <c r="TXD20" s="311"/>
      <c r="TXE20" s="311"/>
      <c r="TXF20" s="311"/>
      <c r="TXG20" s="311"/>
      <c r="TXH20" s="311"/>
      <c r="TXI20" s="311"/>
      <c r="TXJ20" s="311"/>
      <c r="TXK20" s="311"/>
      <c r="TXL20" s="311"/>
      <c r="TXM20" s="311"/>
      <c r="TXN20" s="311"/>
      <c r="TXO20" s="311"/>
      <c r="TXP20" s="311"/>
      <c r="TXQ20" s="311"/>
      <c r="TXR20" s="311"/>
      <c r="TXS20" s="311"/>
      <c r="TXT20" s="311"/>
      <c r="TXU20" s="311"/>
      <c r="TXV20" s="311"/>
      <c r="TXW20" s="311"/>
      <c r="TXX20" s="311"/>
      <c r="TXY20" s="311"/>
      <c r="TXZ20" s="311"/>
      <c r="TYA20" s="311"/>
      <c r="TYB20" s="311"/>
      <c r="TYC20" s="311"/>
      <c r="TYD20" s="311"/>
      <c r="TYE20" s="311"/>
      <c r="TYF20" s="311"/>
      <c r="TYG20" s="311"/>
      <c r="TYH20" s="311"/>
      <c r="TYI20" s="311"/>
      <c r="TYJ20" s="311"/>
      <c r="TYK20" s="311"/>
      <c r="TYL20" s="311"/>
      <c r="TYM20" s="311"/>
      <c r="TYN20" s="311"/>
      <c r="TYO20" s="311"/>
      <c r="TYP20" s="311"/>
      <c r="TYQ20" s="311"/>
      <c r="TYR20" s="311"/>
      <c r="TYS20" s="311"/>
      <c r="TYT20" s="311"/>
      <c r="TYU20" s="311"/>
      <c r="TYV20" s="311"/>
      <c r="TYW20" s="311"/>
      <c r="TYX20" s="311"/>
      <c r="TYY20" s="311"/>
      <c r="TYZ20" s="311"/>
      <c r="TZA20" s="311"/>
      <c r="TZB20" s="311"/>
      <c r="TZC20" s="311"/>
      <c r="TZD20" s="311"/>
      <c r="TZE20" s="311"/>
      <c r="TZF20" s="311"/>
      <c r="TZG20" s="311"/>
      <c r="TZH20" s="311"/>
      <c r="TZI20" s="311"/>
      <c r="TZJ20" s="311"/>
      <c r="TZK20" s="311"/>
      <c r="TZL20" s="311"/>
      <c r="TZM20" s="311"/>
      <c r="TZN20" s="311"/>
      <c r="TZO20" s="311"/>
      <c r="TZP20" s="311"/>
      <c r="TZQ20" s="311"/>
      <c r="TZR20" s="311"/>
      <c r="TZS20" s="311"/>
      <c r="TZT20" s="311"/>
      <c r="TZU20" s="311"/>
      <c r="TZV20" s="311"/>
      <c r="TZW20" s="311"/>
      <c r="TZX20" s="311"/>
      <c r="TZY20" s="311"/>
      <c r="TZZ20" s="311"/>
      <c r="UAA20" s="311"/>
      <c r="UAB20" s="311"/>
      <c r="UAC20" s="311"/>
      <c r="UAD20" s="311"/>
      <c r="UAE20" s="311"/>
      <c r="UAF20" s="311"/>
      <c r="UAG20" s="311"/>
      <c r="UAH20" s="311"/>
      <c r="UAI20" s="311"/>
      <c r="UAJ20" s="311"/>
      <c r="UAK20" s="311"/>
      <c r="UAL20" s="311"/>
      <c r="UAM20" s="311"/>
      <c r="UAN20" s="311"/>
      <c r="UAO20" s="311"/>
      <c r="UAP20" s="311"/>
      <c r="UAQ20" s="311"/>
      <c r="UAR20" s="311"/>
      <c r="UAS20" s="311"/>
      <c r="UAT20" s="311"/>
      <c r="UAU20" s="311"/>
      <c r="UAV20" s="311"/>
      <c r="UAW20" s="311"/>
      <c r="UAX20" s="311"/>
      <c r="UAY20" s="311"/>
      <c r="UAZ20" s="311"/>
      <c r="UBA20" s="311"/>
      <c r="UBB20" s="311"/>
      <c r="UBC20" s="311"/>
      <c r="UBD20" s="311"/>
      <c r="UBE20" s="311"/>
      <c r="UBF20" s="311"/>
      <c r="UBG20" s="311"/>
      <c r="UBH20" s="311"/>
      <c r="UBI20" s="311"/>
      <c r="UBJ20" s="311"/>
      <c r="UBK20" s="311"/>
      <c r="UBL20" s="311"/>
      <c r="UBM20" s="311"/>
      <c r="UBN20" s="311"/>
      <c r="UBO20" s="311"/>
      <c r="UBP20" s="311"/>
      <c r="UBQ20" s="311"/>
      <c r="UBR20" s="311"/>
      <c r="UBS20" s="311"/>
      <c r="UBT20" s="311"/>
      <c r="UBU20" s="311"/>
      <c r="UBV20" s="311"/>
      <c r="UBW20" s="311"/>
      <c r="UBX20" s="311"/>
      <c r="UBY20" s="311"/>
      <c r="UBZ20" s="311"/>
      <c r="UCA20" s="311"/>
      <c r="UCB20" s="311"/>
      <c r="UCC20" s="311"/>
      <c r="UCD20" s="311"/>
      <c r="UCE20" s="311"/>
      <c r="UCF20" s="311"/>
      <c r="UCG20" s="311"/>
      <c r="UCH20" s="311"/>
      <c r="UCI20" s="311"/>
      <c r="UCJ20" s="311"/>
      <c r="UCK20" s="311"/>
      <c r="UCL20" s="311"/>
      <c r="UCM20" s="311"/>
      <c r="UCN20" s="311"/>
      <c r="UCO20" s="311"/>
      <c r="UCP20" s="311"/>
      <c r="UCQ20" s="311"/>
      <c r="UCR20" s="311"/>
      <c r="UCS20" s="311"/>
      <c r="UCT20" s="311"/>
      <c r="UCU20" s="311"/>
      <c r="UCV20" s="311"/>
      <c r="UCW20" s="311"/>
      <c r="UCX20" s="311"/>
      <c r="UCY20" s="311"/>
      <c r="UCZ20" s="311"/>
      <c r="UDA20" s="311"/>
      <c r="UDB20" s="311"/>
      <c r="UDC20" s="311"/>
      <c r="UDD20" s="311"/>
      <c r="UDE20" s="311"/>
      <c r="UDF20" s="311"/>
      <c r="UDG20" s="311"/>
      <c r="UDH20" s="311"/>
      <c r="UDI20" s="311"/>
      <c r="UDJ20" s="311"/>
      <c r="UDK20" s="311"/>
      <c r="UDL20" s="311"/>
      <c r="UDM20" s="311"/>
      <c r="UDN20" s="311"/>
      <c r="UDO20" s="311"/>
      <c r="UDP20" s="311"/>
      <c r="UDQ20" s="311"/>
      <c r="UDR20" s="311"/>
      <c r="UDS20" s="311"/>
      <c r="UDT20" s="311"/>
      <c r="UDU20" s="311"/>
      <c r="UDV20" s="311"/>
      <c r="UDW20" s="311"/>
      <c r="UDX20" s="311"/>
      <c r="UDY20" s="311"/>
      <c r="UDZ20" s="311"/>
      <c r="UEA20" s="311"/>
      <c r="UEB20" s="311"/>
      <c r="UEC20" s="311"/>
      <c r="UED20" s="311"/>
      <c r="UEE20" s="311"/>
      <c r="UEF20" s="311"/>
      <c r="UEG20" s="311"/>
      <c r="UEH20" s="311"/>
      <c r="UEI20" s="311"/>
      <c r="UEJ20" s="311"/>
      <c r="UEK20" s="311"/>
      <c r="UEL20" s="311"/>
      <c r="UEM20" s="311"/>
      <c r="UEN20" s="311"/>
      <c r="UEO20" s="311"/>
      <c r="UEP20" s="311"/>
      <c r="UEQ20" s="311"/>
      <c r="UER20" s="311"/>
      <c r="UES20" s="311"/>
      <c r="UET20" s="311"/>
      <c r="UEU20" s="311"/>
      <c r="UEV20" s="311"/>
      <c r="UEW20" s="311"/>
      <c r="UEX20" s="311"/>
      <c r="UEY20" s="311"/>
      <c r="UEZ20" s="311"/>
      <c r="UFA20" s="311"/>
      <c r="UFB20" s="311"/>
      <c r="UFC20" s="311"/>
      <c r="UFD20" s="311"/>
      <c r="UFE20" s="311"/>
      <c r="UFF20" s="311"/>
      <c r="UFG20" s="311"/>
      <c r="UFH20" s="311"/>
      <c r="UFI20" s="311"/>
      <c r="UFJ20" s="311"/>
      <c r="UFK20" s="311"/>
      <c r="UFL20" s="311"/>
      <c r="UFM20" s="311"/>
      <c r="UFN20" s="311"/>
      <c r="UFO20" s="311"/>
      <c r="UFP20" s="311"/>
      <c r="UFQ20" s="311"/>
      <c r="UFR20" s="311"/>
      <c r="UFS20" s="311"/>
      <c r="UFT20" s="311"/>
      <c r="UFU20" s="311"/>
      <c r="UFV20" s="311"/>
      <c r="UFW20" s="311"/>
      <c r="UFX20" s="311"/>
      <c r="UFY20" s="311"/>
      <c r="UFZ20" s="311"/>
      <c r="UGA20" s="311"/>
      <c r="UGB20" s="311"/>
      <c r="UGC20" s="311"/>
      <c r="UGD20" s="311"/>
      <c r="UGE20" s="311"/>
      <c r="UGF20" s="311"/>
      <c r="UGG20" s="311"/>
      <c r="UGH20" s="311"/>
      <c r="UGI20" s="311"/>
      <c r="UGJ20" s="311"/>
      <c r="UGK20" s="311"/>
      <c r="UGL20" s="311"/>
      <c r="UGM20" s="311"/>
      <c r="UGN20" s="311"/>
      <c r="UGO20" s="311"/>
      <c r="UGP20" s="311"/>
      <c r="UGQ20" s="311"/>
      <c r="UGR20" s="311"/>
      <c r="UGS20" s="311"/>
      <c r="UGT20" s="311"/>
      <c r="UGU20" s="311"/>
      <c r="UGV20" s="311"/>
      <c r="UGW20" s="311"/>
      <c r="UGX20" s="311"/>
      <c r="UGY20" s="311"/>
      <c r="UGZ20" s="311"/>
      <c r="UHA20" s="311"/>
      <c r="UHB20" s="311"/>
      <c r="UHC20" s="311"/>
      <c r="UHD20" s="311"/>
      <c r="UHE20" s="311"/>
      <c r="UHF20" s="311"/>
      <c r="UHG20" s="311"/>
      <c r="UHH20" s="311"/>
      <c r="UHI20" s="311"/>
      <c r="UHJ20" s="311"/>
      <c r="UHK20" s="311"/>
      <c r="UHL20" s="311"/>
      <c r="UHM20" s="311"/>
      <c r="UHN20" s="311"/>
      <c r="UHO20" s="311"/>
      <c r="UHP20" s="311"/>
      <c r="UHQ20" s="311"/>
      <c r="UHR20" s="311"/>
      <c r="UHS20" s="311"/>
      <c r="UHT20" s="311"/>
      <c r="UHU20" s="311"/>
      <c r="UHV20" s="311"/>
      <c r="UHW20" s="311"/>
      <c r="UHX20" s="311"/>
      <c r="UHY20" s="311"/>
      <c r="UHZ20" s="311"/>
      <c r="UIA20" s="311"/>
      <c r="UIB20" s="311"/>
      <c r="UIC20" s="311"/>
      <c r="UID20" s="311"/>
      <c r="UIE20" s="311"/>
      <c r="UIF20" s="311"/>
      <c r="UIG20" s="311"/>
      <c r="UIH20" s="311"/>
      <c r="UII20" s="311"/>
      <c r="UIJ20" s="311"/>
      <c r="UIK20" s="311"/>
      <c r="UIL20" s="311"/>
      <c r="UIM20" s="311"/>
      <c r="UIN20" s="311"/>
      <c r="UIO20" s="311"/>
      <c r="UIP20" s="311"/>
      <c r="UIQ20" s="311"/>
      <c r="UIR20" s="311"/>
      <c r="UIS20" s="311"/>
      <c r="UIT20" s="311"/>
      <c r="UIU20" s="311"/>
      <c r="UIV20" s="311"/>
      <c r="UIW20" s="311"/>
      <c r="UIX20" s="311"/>
      <c r="UIY20" s="311"/>
      <c r="UIZ20" s="311"/>
      <c r="UJA20" s="311"/>
      <c r="UJB20" s="311"/>
      <c r="UJC20" s="311"/>
      <c r="UJD20" s="311"/>
      <c r="UJE20" s="311"/>
      <c r="UJF20" s="311"/>
      <c r="UJG20" s="311"/>
      <c r="UJH20" s="311"/>
      <c r="UJI20" s="311"/>
      <c r="UJJ20" s="311"/>
      <c r="UJK20" s="311"/>
      <c r="UJL20" s="311"/>
      <c r="UJM20" s="311"/>
      <c r="UJN20" s="311"/>
      <c r="UJO20" s="311"/>
      <c r="UJP20" s="311"/>
      <c r="UJQ20" s="311"/>
      <c r="UJR20" s="311"/>
      <c r="UJS20" s="311"/>
      <c r="UJT20" s="311"/>
      <c r="UJU20" s="311"/>
      <c r="UJV20" s="311"/>
      <c r="UJW20" s="311"/>
      <c r="UJX20" s="311"/>
      <c r="UJY20" s="311"/>
      <c r="UJZ20" s="311"/>
      <c r="UKA20" s="311"/>
      <c r="UKB20" s="311"/>
      <c r="UKC20" s="311"/>
      <c r="UKD20" s="311"/>
      <c r="UKE20" s="311"/>
      <c r="UKF20" s="311"/>
      <c r="UKG20" s="311"/>
      <c r="UKH20" s="311"/>
      <c r="UKI20" s="311"/>
      <c r="UKJ20" s="311"/>
      <c r="UKK20" s="311"/>
      <c r="UKL20" s="311"/>
      <c r="UKM20" s="311"/>
      <c r="UKN20" s="311"/>
      <c r="UKO20" s="311"/>
      <c r="UKP20" s="311"/>
      <c r="UKQ20" s="311"/>
      <c r="UKR20" s="311"/>
      <c r="UKS20" s="311"/>
      <c r="UKT20" s="311"/>
      <c r="UKU20" s="311"/>
      <c r="UKV20" s="311"/>
      <c r="UKW20" s="311"/>
      <c r="UKX20" s="311"/>
      <c r="UKY20" s="311"/>
      <c r="UKZ20" s="311"/>
      <c r="ULA20" s="311"/>
      <c r="ULB20" s="311"/>
      <c r="ULC20" s="311"/>
      <c r="ULD20" s="311"/>
      <c r="ULE20" s="311"/>
      <c r="ULF20" s="311"/>
      <c r="ULG20" s="311"/>
      <c r="ULH20" s="311"/>
      <c r="ULI20" s="311"/>
      <c r="ULJ20" s="311"/>
      <c r="ULK20" s="311"/>
      <c r="ULL20" s="311"/>
      <c r="ULM20" s="311"/>
      <c r="ULN20" s="311"/>
      <c r="ULO20" s="311"/>
      <c r="ULP20" s="311"/>
      <c r="ULQ20" s="311"/>
      <c r="ULR20" s="311"/>
      <c r="ULS20" s="311"/>
      <c r="ULT20" s="311"/>
      <c r="ULU20" s="311"/>
      <c r="ULV20" s="311"/>
      <c r="ULW20" s="311"/>
      <c r="ULX20" s="311"/>
      <c r="ULY20" s="311"/>
      <c r="ULZ20" s="311"/>
      <c r="UMA20" s="311"/>
      <c r="UMB20" s="311"/>
      <c r="UMC20" s="311"/>
      <c r="UMD20" s="311"/>
      <c r="UME20" s="311"/>
      <c r="UMF20" s="311"/>
      <c r="UMG20" s="311"/>
      <c r="UMH20" s="311"/>
      <c r="UMI20" s="311"/>
      <c r="UMJ20" s="311"/>
      <c r="UMK20" s="311"/>
      <c r="UML20" s="311"/>
      <c r="UMM20" s="311"/>
      <c r="UMN20" s="311"/>
      <c r="UMO20" s="311"/>
      <c r="UMP20" s="311"/>
      <c r="UMQ20" s="311"/>
      <c r="UMR20" s="311"/>
      <c r="UMS20" s="311"/>
      <c r="UMT20" s="311"/>
      <c r="UMU20" s="311"/>
      <c r="UMV20" s="311"/>
      <c r="UMW20" s="311"/>
      <c r="UMX20" s="311"/>
      <c r="UMY20" s="311"/>
      <c r="UMZ20" s="311"/>
      <c r="UNA20" s="311"/>
      <c r="UNB20" s="311"/>
      <c r="UNC20" s="311"/>
      <c r="UND20" s="311"/>
      <c r="UNE20" s="311"/>
      <c r="UNF20" s="311"/>
      <c r="UNG20" s="311"/>
      <c r="UNH20" s="311"/>
      <c r="UNI20" s="311"/>
      <c r="UNJ20" s="311"/>
      <c r="UNK20" s="311"/>
      <c r="UNL20" s="311"/>
      <c r="UNM20" s="311"/>
      <c r="UNN20" s="311"/>
      <c r="UNO20" s="311"/>
      <c r="UNP20" s="311"/>
      <c r="UNQ20" s="311"/>
      <c r="UNR20" s="311"/>
      <c r="UNS20" s="311"/>
      <c r="UNT20" s="311"/>
      <c r="UNU20" s="311"/>
      <c r="UNV20" s="311"/>
      <c r="UNW20" s="311"/>
      <c r="UNX20" s="311"/>
      <c r="UNY20" s="311"/>
      <c r="UNZ20" s="311"/>
      <c r="UOA20" s="311"/>
      <c r="UOB20" s="311"/>
      <c r="UOC20" s="311"/>
      <c r="UOD20" s="311"/>
      <c r="UOE20" s="311"/>
      <c r="UOF20" s="311"/>
      <c r="UOG20" s="311"/>
      <c r="UOH20" s="311"/>
      <c r="UOI20" s="311"/>
      <c r="UOJ20" s="311"/>
      <c r="UOK20" s="311"/>
      <c r="UOL20" s="311"/>
      <c r="UOM20" s="311"/>
      <c r="UON20" s="311"/>
      <c r="UOO20" s="311"/>
      <c r="UOP20" s="311"/>
      <c r="UOQ20" s="311"/>
      <c r="UOR20" s="311"/>
      <c r="UOS20" s="311"/>
      <c r="UOT20" s="311"/>
      <c r="UOU20" s="311"/>
      <c r="UOV20" s="311"/>
      <c r="UOW20" s="311"/>
      <c r="UOX20" s="311"/>
      <c r="UOY20" s="311"/>
      <c r="UOZ20" s="311"/>
      <c r="UPA20" s="311"/>
      <c r="UPB20" s="311"/>
      <c r="UPC20" s="311"/>
      <c r="UPD20" s="311"/>
      <c r="UPE20" s="311"/>
      <c r="UPF20" s="311"/>
      <c r="UPG20" s="311"/>
      <c r="UPH20" s="311"/>
      <c r="UPI20" s="311"/>
      <c r="UPJ20" s="311"/>
      <c r="UPK20" s="311"/>
      <c r="UPL20" s="311"/>
      <c r="UPM20" s="311"/>
      <c r="UPN20" s="311"/>
      <c r="UPO20" s="311"/>
      <c r="UPP20" s="311"/>
      <c r="UPQ20" s="311"/>
      <c r="UPR20" s="311"/>
      <c r="UPS20" s="311"/>
      <c r="UPT20" s="311"/>
      <c r="UPU20" s="311"/>
      <c r="UPV20" s="311"/>
      <c r="UPW20" s="311"/>
      <c r="UPX20" s="311"/>
      <c r="UPY20" s="311"/>
      <c r="UPZ20" s="311"/>
      <c r="UQA20" s="311"/>
      <c r="UQB20" s="311"/>
      <c r="UQC20" s="311"/>
      <c r="UQD20" s="311"/>
      <c r="UQE20" s="311"/>
      <c r="UQF20" s="311"/>
      <c r="UQG20" s="311"/>
      <c r="UQH20" s="311"/>
      <c r="UQI20" s="311"/>
      <c r="UQJ20" s="311"/>
      <c r="UQK20" s="311"/>
      <c r="UQL20" s="311"/>
      <c r="UQM20" s="311"/>
      <c r="UQN20" s="311"/>
      <c r="UQO20" s="311"/>
      <c r="UQP20" s="311"/>
      <c r="UQQ20" s="311"/>
      <c r="UQR20" s="311"/>
      <c r="UQS20" s="311"/>
      <c r="UQT20" s="311"/>
      <c r="UQU20" s="311"/>
      <c r="UQV20" s="311"/>
      <c r="UQW20" s="311"/>
      <c r="UQX20" s="311"/>
      <c r="UQY20" s="311"/>
      <c r="UQZ20" s="311"/>
      <c r="URA20" s="311"/>
      <c r="URB20" s="311"/>
      <c r="URC20" s="311"/>
      <c r="URD20" s="311"/>
      <c r="URE20" s="311"/>
      <c r="URF20" s="311"/>
      <c r="URG20" s="311"/>
      <c r="URH20" s="311"/>
      <c r="URI20" s="311"/>
      <c r="URJ20" s="311"/>
      <c r="URK20" s="311"/>
      <c r="URL20" s="311"/>
      <c r="URM20" s="311"/>
      <c r="URN20" s="311"/>
      <c r="URO20" s="311"/>
      <c r="URP20" s="311"/>
      <c r="URQ20" s="311"/>
      <c r="URR20" s="311"/>
      <c r="URS20" s="311"/>
      <c r="URT20" s="311"/>
      <c r="URU20" s="311"/>
      <c r="URV20" s="311"/>
      <c r="URW20" s="311"/>
      <c r="URX20" s="311"/>
      <c r="URY20" s="311"/>
      <c r="URZ20" s="311"/>
      <c r="USA20" s="311"/>
      <c r="USB20" s="311"/>
      <c r="USC20" s="311"/>
      <c r="USD20" s="311"/>
      <c r="USE20" s="311"/>
      <c r="USF20" s="311"/>
      <c r="USG20" s="311"/>
      <c r="USH20" s="311"/>
      <c r="USI20" s="311"/>
      <c r="USJ20" s="311"/>
      <c r="USK20" s="311"/>
      <c r="USL20" s="311"/>
      <c r="USM20" s="311"/>
      <c r="USN20" s="311"/>
      <c r="USO20" s="311"/>
      <c r="USP20" s="311"/>
      <c r="USQ20" s="311"/>
      <c r="USR20" s="311"/>
      <c r="USS20" s="311"/>
      <c r="UST20" s="311"/>
      <c r="USU20" s="311"/>
      <c r="USV20" s="311"/>
      <c r="USW20" s="311"/>
      <c r="USX20" s="311"/>
      <c r="USY20" s="311"/>
      <c r="USZ20" s="311"/>
      <c r="UTA20" s="311"/>
      <c r="UTB20" s="311"/>
      <c r="UTC20" s="311"/>
      <c r="UTD20" s="311"/>
      <c r="UTE20" s="311"/>
      <c r="UTF20" s="311"/>
      <c r="UTG20" s="311"/>
      <c r="UTH20" s="311"/>
      <c r="UTI20" s="311"/>
      <c r="UTJ20" s="311"/>
      <c r="UTK20" s="311"/>
      <c r="UTL20" s="311"/>
      <c r="UTM20" s="311"/>
      <c r="UTN20" s="311"/>
      <c r="UTO20" s="311"/>
      <c r="UTP20" s="311"/>
      <c r="UTQ20" s="311"/>
      <c r="UTR20" s="311"/>
      <c r="UTS20" s="311"/>
      <c r="UTT20" s="311"/>
      <c r="UTU20" s="311"/>
      <c r="UTV20" s="311"/>
      <c r="UTW20" s="311"/>
      <c r="UTX20" s="311"/>
      <c r="UTY20" s="311"/>
      <c r="UTZ20" s="311"/>
      <c r="UUA20" s="311"/>
      <c r="UUB20" s="311"/>
      <c r="UUC20" s="311"/>
      <c r="UUD20" s="311"/>
      <c r="UUE20" s="311"/>
      <c r="UUF20" s="311"/>
      <c r="UUG20" s="311"/>
      <c r="UUH20" s="311"/>
      <c r="UUI20" s="311"/>
      <c r="UUJ20" s="311"/>
      <c r="UUK20" s="311"/>
      <c r="UUL20" s="311"/>
      <c r="UUM20" s="311"/>
      <c r="UUN20" s="311"/>
      <c r="UUO20" s="311"/>
      <c r="UUP20" s="311"/>
      <c r="UUQ20" s="311"/>
      <c r="UUR20" s="311"/>
      <c r="UUS20" s="311"/>
      <c r="UUT20" s="311"/>
      <c r="UUU20" s="311"/>
      <c r="UUV20" s="311"/>
      <c r="UUW20" s="311"/>
      <c r="UUX20" s="311"/>
      <c r="UUY20" s="311"/>
      <c r="UUZ20" s="311"/>
      <c r="UVA20" s="311"/>
      <c r="UVB20" s="311"/>
      <c r="UVC20" s="311"/>
      <c r="UVD20" s="311"/>
      <c r="UVE20" s="311"/>
      <c r="UVF20" s="311"/>
      <c r="UVG20" s="311"/>
      <c r="UVH20" s="311"/>
      <c r="UVI20" s="311"/>
      <c r="UVJ20" s="311"/>
      <c r="UVK20" s="311"/>
      <c r="UVL20" s="311"/>
      <c r="UVM20" s="311"/>
      <c r="UVN20" s="311"/>
      <c r="UVO20" s="311"/>
      <c r="UVP20" s="311"/>
      <c r="UVQ20" s="311"/>
      <c r="UVR20" s="311"/>
      <c r="UVS20" s="311"/>
      <c r="UVT20" s="311"/>
      <c r="UVU20" s="311"/>
      <c r="UVV20" s="311"/>
      <c r="UVW20" s="311"/>
      <c r="UVX20" s="311"/>
      <c r="UVY20" s="311"/>
      <c r="UVZ20" s="311"/>
      <c r="UWA20" s="311"/>
      <c r="UWB20" s="311"/>
      <c r="UWC20" s="311"/>
      <c r="UWD20" s="311"/>
      <c r="UWE20" s="311"/>
      <c r="UWF20" s="311"/>
      <c r="UWG20" s="311"/>
      <c r="UWH20" s="311"/>
      <c r="UWI20" s="311"/>
      <c r="UWJ20" s="311"/>
      <c r="UWK20" s="311"/>
      <c r="UWL20" s="311"/>
      <c r="UWM20" s="311"/>
      <c r="UWN20" s="311"/>
      <c r="UWO20" s="311"/>
      <c r="UWP20" s="311"/>
      <c r="UWQ20" s="311"/>
      <c r="UWR20" s="311"/>
      <c r="UWS20" s="311"/>
      <c r="UWT20" s="311"/>
      <c r="UWU20" s="311"/>
      <c r="UWV20" s="311"/>
      <c r="UWW20" s="311"/>
      <c r="UWX20" s="311"/>
      <c r="UWY20" s="311"/>
      <c r="UWZ20" s="311"/>
      <c r="UXA20" s="311"/>
      <c r="UXB20" s="311"/>
      <c r="UXC20" s="311"/>
      <c r="UXD20" s="311"/>
      <c r="UXE20" s="311"/>
      <c r="UXF20" s="311"/>
      <c r="UXG20" s="311"/>
      <c r="UXH20" s="311"/>
      <c r="UXI20" s="311"/>
      <c r="UXJ20" s="311"/>
      <c r="UXK20" s="311"/>
      <c r="UXL20" s="311"/>
      <c r="UXM20" s="311"/>
      <c r="UXN20" s="311"/>
      <c r="UXO20" s="311"/>
      <c r="UXP20" s="311"/>
      <c r="UXQ20" s="311"/>
      <c r="UXR20" s="311"/>
      <c r="UXS20" s="311"/>
      <c r="UXT20" s="311"/>
      <c r="UXU20" s="311"/>
      <c r="UXV20" s="311"/>
      <c r="UXW20" s="311"/>
      <c r="UXX20" s="311"/>
      <c r="UXY20" s="311"/>
      <c r="UXZ20" s="311"/>
      <c r="UYA20" s="311"/>
      <c r="UYB20" s="311"/>
      <c r="UYC20" s="311"/>
      <c r="UYD20" s="311"/>
      <c r="UYE20" s="311"/>
      <c r="UYF20" s="311"/>
      <c r="UYG20" s="311"/>
      <c r="UYH20" s="311"/>
      <c r="UYI20" s="311"/>
      <c r="UYJ20" s="311"/>
      <c r="UYK20" s="311"/>
      <c r="UYL20" s="311"/>
      <c r="UYM20" s="311"/>
      <c r="UYN20" s="311"/>
      <c r="UYO20" s="311"/>
      <c r="UYP20" s="311"/>
      <c r="UYQ20" s="311"/>
      <c r="UYR20" s="311"/>
      <c r="UYS20" s="311"/>
      <c r="UYT20" s="311"/>
      <c r="UYU20" s="311"/>
      <c r="UYV20" s="311"/>
      <c r="UYW20" s="311"/>
      <c r="UYX20" s="311"/>
      <c r="UYY20" s="311"/>
      <c r="UYZ20" s="311"/>
      <c r="UZA20" s="311"/>
      <c r="UZB20" s="311"/>
      <c r="UZC20" s="311"/>
      <c r="UZD20" s="311"/>
      <c r="UZE20" s="311"/>
      <c r="UZF20" s="311"/>
      <c r="UZG20" s="311"/>
      <c r="UZH20" s="311"/>
      <c r="UZI20" s="311"/>
      <c r="UZJ20" s="311"/>
      <c r="UZK20" s="311"/>
      <c r="UZL20" s="311"/>
      <c r="UZM20" s="311"/>
      <c r="UZN20" s="311"/>
      <c r="UZO20" s="311"/>
      <c r="UZP20" s="311"/>
      <c r="UZQ20" s="311"/>
      <c r="UZR20" s="311"/>
      <c r="UZS20" s="311"/>
      <c r="UZT20" s="311"/>
      <c r="UZU20" s="311"/>
      <c r="UZV20" s="311"/>
      <c r="UZW20" s="311"/>
      <c r="UZX20" s="311"/>
      <c r="UZY20" s="311"/>
      <c r="UZZ20" s="311"/>
      <c r="VAA20" s="311"/>
      <c r="VAB20" s="311"/>
      <c r="VAC20" s="311"/>
      <c r="VAD20" s="311"/>
      <c r="VAE20" s="311"/>
      <c r="VAF20" s="311"/>
      <c r="VAG20" s="311"/>
      <c r="VAH20" s="311"/>
      <c r="VAI20" s="311"/>
      <c r="VAJ20" s="311"/>
      <c r="VAK20" s="311"/>
      <c r="VAL20" s="311"/>
      <c r="VAM20" s="311"/>
      <c r="VAN20" s="311"/>
      <c r="VAO20" s="311"/>
      <c r="VAP20" s="311"/>
      <c r="VAQ20" s="311"/>
      <c r="VAR20" s="311"/>
      <c r="VAS20" s="311"/>
      <c r="VAT20" s="311"/>
      <c r="VAU20" s="311"/>
      <c r="VAV20" s="311"/>
      <c r="VAW20" s="311"/>
      <c r="VAX20" s="311"/>
      <c r="VAY20" s="311"/>
      <c r="VAZ20" s="311"/>
      <c r="VBA20" s="311"/>
      <c r="VBB20" s="311"/>
      <c r="VBC20" s="311"/>
      <c r="VBD20" s="311"/>
      <c r="VBE20" s="311"/>
      <c r="VBF20" s="311"/>
      <c r="VBG20" s="311"/>
      <c r="VBH20" s="311"/>
      <c r="VBI20" s="311"/>
      <c r="VBJ20" s="311"/>
      <c r="VBK20" s="311"/>
      <c r="VBL20" s="311"/>
      <c r="VBM20" s="311"/>
      <c r="VBN20" s="311"/>
      <c r="VBO20" s="311"/>
      <c r="VBP20" s="311"/>
      <c r="VBQ20" s="311"/>
      <c r="VBR20" s="311"/>
      <c r="VBS20" s="311"/>
      <c r="VBT20" s="311"/>
      <c r="VBU20" s="311"/>
      <c r="VBV20" s="311"/>
      <c r="VBW20" s="311"/>
      <c r="VBX20" s="311"/>
      <c r="VBY20" s="311"/>
      <c r="VBZ20" s="311"/>
      <c r="VCA20" s="311"/>
      <c r="VCB20" s="311"/>
      <c r="VCC20" s="311"/>
      <c r="VCD20" s="311"/>
      <c r="VCE20" s="311"/>
      <c r="VCF20" s="311"/>
      <c r="VCG20" s="311"/>
      <c r="VCH20" s="311"/>
      <c r="VCI20" s="311"/>
      <c r="VCJ20" s="311"/>
      <c r="VCK20" s="311"/>
      <c r="VCL20" s="311"/>
      <c r="VCM20" s="311"/>
      <c r="VCN20" s="311"/>
      <c r="VCO20" s="311"/>
      <c r="VCP20" s="311"/>
      <c r="VCQ20" s="311"/>
      <c r="VCR20" s="311"/>
      <c r="VCS20" s="311"/>
      <c r="VCT20" s="311"/>
      <c r="VCU20" s="311"/>
      <c r="VCV20" s="311"/>
      <c r="VCW20" s="311"/>
      <c r="VCX20" s="311"/>
      <c r="VCY20" s="311"/>
      <c r="VCZ20" s="311"/>
      <c r="VDA20" s="311"/>
      <c r="VDB20" s="311"/>
      <c r="VDC20" s="311"/>
      <c r="VDD20" s="311"/>
      <c r="VDE20" s="311"/>
      <c r="VDF20" s="311"/>
      <c r="VDG20" s="311"/>
      <c r="VDH20" s="311"/>
      <c r="VDI20" s="311"/>
      <c r="VDJ20" s="311"/>
      <c r="VDK20" s="311"/>
      <c r="VDL20" s="311"/>
      <c r="VDM20" s="311"/>
      <c r="VDN20" s="311"/>
      <c r="VDO20" s="311"/>
      <c r="VDP20" s="311"/>
      <c r="VDQ20" s="311"/>
      <c r="VDR20" s="311"/>
      <c r="VDS20" s="311"/>
      <c r="VDT20" s="311"/>
      <c r="VDU20" s="311"/>
      <c r="VDV20" s="311"/>
      <c r="VDW20" s="311"/>
      <c r="VDX20" s="311"/>
      <c r="VDY20" s="311"/>
      <c r="VDZ20" s="311"/>
      <c r="VEA20" s="311"/>
      <c r="VEB20" s="311"/>
      <c r="VEC20" s="311"/>
      <c r="VED20" s="311"/>
      <c r="VEE20" s="311"/>
      <c r="VEF20" s="311"/>
      <c r="VEG20" s="311"/>
      <c r="VEH20" s="311"/>
      <c r="VEI20" s="311"/>
      <c r="VEJ20" s="311"/>
      <c r="VEK20" s="311"/>
      <c r="VEL20" s="311"/>
      <c r="VEM20" s="311"/>
      <c r="VEN20" s="311"/>
      <c r="VEO20" s="311"/>
      <c r="VEP20" s="311"/>
      <c r="VEQ20" s="311"/>
      <c r="VER20" s="311"/>
      <c r="VES20" s="311"/>
      <c r="VET20" s="311"/>
      <c r="VEU20" s="311"/>
      <c r="VEV20" s="311"/>
      <c r="VEW20" s="311"/>
      <c r="VEX20" s="311"/>
      <c r="VEY20" s="311"/>
      <c r="VEZ20" s="311"/>
      <c r="VFA20" s="311"/>
      <c r="VFB20" s="311"/>
      <c r="VFC20" s="311"/>
      <c r="VFD20" s="311"/>
      <c r="VFE20" s="311"/>
      <c r="VFF20" s="311"/>
      <c r="VFG20" s="311"/>
      <c r="VFH20" s="311"/>
      <c r="VFI20" s="311"/>
      <c r="VFJ20" s="311"/>
      <c r="VFK20" s="311"/>
      <c r="VFL20" s="311"/>
      <c r="VFM20" s="311"/>
      <c r="VFN20" s="311"/>
      <c r="VFO20" s="311"/>
      <c r="VFP20" s="311"/>
      <c r="VFQ20" s="311"/>
      <c r="VFR20" s="311"/>
      <c r="VFS20" s="311"/>
      <c r="VFT20" s="311"/>
      <c r="VFU20" s="311"/>
      <c r="VFV20" s="311"/>
      <c r="VFW20" s="311"/>
      <c r="VFX20" s="311"/>
      <c r="VFY20" s="311"/>
      <c r="VFZ20" s="311"/>
      <c r="VGA20" s="311"/>
      <c r="VGB20" s="311"/>
      <c r="VGC20" s="311"/>
      <c r="VGD20" s="311"/>
      <c r="VGE20" s="311"/>
      <c r="VGF20" s="311"/>
      <c r="VGG20" s="311"/>
      <c r="VGH20" s="311"/>
      <c r="VGI20" s="311"/>
      <c r="VGJ20" s="311"/>
      <c r="VGK20" s="311"/>
      <c r="VGL20" s="311"/>
      <c r="VGM20" s="311"/>
      <c r="VGN20" s="311"/>
      <c r="VGO20" s="311"/>
      <c r="VGP20" s="311"/>
      <c r="VGQ20" s="311"/>
      <c r="VGR20" s="311"/>
      <c r="VGS20" s="311"/>
      <c r="VGT20" s="311"/>
      <c r="VGU20" s="311"/>
      <c r="VGV20" s="311"/>
      <c r="VGW20" s="311"/>
      <c r="VGX20" s="311"/>
      <c r="VGY20" s="311"/>
      <c r="VGZ20" s="311"/>
      <c r="VHA20" s="311"/>
      <c r="VHB20" s="311"/>
      <c r="VHC20" s="311"/>
      <c r="VHD20" s="311"/>
      <c r="VHE20" s="311"/>
      <c r="VHF20" s="311"/>
      <c r="VHG20" s="311"/>
      <c r="VHH20" s="311"/>
      <c r="VHI20" s="311"/>
      <c r="VHJ20" s="311"/>
      <c r="VHK20" s="311"/>
      <c r="VHL20" s="311"/>
      <c r="VHM20" s="311"/>
      <c r="VHN20" s="311"/>
      <c r="VHO20" s="311"/>
      <c r="VHP20" s="311"/>
      <c r="VHQ20" s="311"/>
      <c r="VHR20" s="311"/>
      <c r="VHS20" s="311"/>
      <c r="VHT20" s="311"/>
      <c r="VHU20" s="311"/>
      <c r="VHV20" s="311"/>
      <c r="VHW20" s="311"/>
      <c r="VHX20" s="311"/>
      <c r="VHY20" s="311"/>
      <c r="VHZ20" s="311"/>
      <c r="VIA20" s="311"/>
      <c r="VIB20" s="311"/>
      <c r="VIC20" s="311"/>
      <c r="VID20" s="311"/>
      <c r="VIE20" s="311"/>
      <c r="VIF20" s="311"/>
      <c r="VIG20" s="311"/>
      <c r="VIH20" s="311"/>
      <c r="VII20" s="311"/>
      <c r="VIJ20" s="311"/>
      <c r="VIK20" s="311"/>
      <c r="VIL20" s="311"/>
      <c r="VIM20" s="311"/>
      <c r="VIN20" s="311"/>
      <c r="VIO20" s="311"/>
      <c r="VIP20" s="311"/>
      <c r="VIQ20" s="311"/>
      <c r="VIR20" s="311"/>
      <c r="VIS20" s="311"/>
      <c r="VIT20" s="311"/>
      <c r="VIU20" s="311"/>
      <c r="VIV20" s="311"/>
      <c r="VIW20" s="311"/>
      <c r="VIX20" s="311"/>
      <c r="VIY20" s="311"/>
      <c r="VIZ20" s="311"/>
      <c r="VJA20" s="311"/>
      <c r="VJB20" s="311"/>
      <c r="VJC20" s="311"/>
      <c r="VJD20" s="311"/>
      <c r="VJE20" s="311"/>
      <c r="VJF20" s="311"/>
      <c r="VJG20" s="311"/>
      <c r="VJH20" s="311"/>
      <c r="VJI20" s="311"/>
      <c r="VJJ20" s="311"/>
      <c r="VJK20" s="311"/>
      <c r="VJL20" s="311"/>
      <c r="VJM20" s="311"/>
      <c r="VJN20" s="311"/>
      <c r="VJO20" s="311"/>
      <c r="VJP20" s="311"/>
      <c r="VJQ20" s="311"/>
      <c r="VJR20" s="311"/>
      <c r="VJS20" s="311"/>
      <c r="VJT20" s="311"/>
      <c r="VJU20" s="311"/>
      <c r="VJV20" s="311"/>
      <c r="VJW20" s="311"/>
      <c r="VJX20" s="311"/>
      <c r="VJY20" s="311"/>
      <c r="VJZ20" s="311"/>
      <c r="VKA20" s="311"/>
      <c r="VKB20" s="311"/>
      <c r="VKC20" s="311"/>
      <c r="VKD20" s="311"/>
      <c r="VKE20" s="311"/>
      <c r="VKF20" s="311"/>
      <c r="VKG20" s="311"/>
      <c r="VKH20" s="311"/>
      <c r="VKI20" s="311"/>
      <c r="VKJ20" s="311"/>
      <c r="VKK20" s="311"/>
      <c r="VKL20" s="311"/>
      <c r="VKM20" s="311"/>
      <c r="VKN20" s="311"/>
      <c r="VKO20" s="311"/>
      <c r="VKP20" s="311"/>
      <c r="VKQ20" s="311"/>
      <c r="VKR20" s="311"/>
      <c r="VKS20" s="311"/>
      <c r="VKT20" s="311"/>
      <c r="VKU20" s="311"/>
      <c r="VKV20" s="311"/>
      <c r="VKW20" s="311"/>
      <c r="VKX20" s="311"/>
      <c r="VKY20" s="311"/>
      <c r="VKZ20" s="311"/>
      <c r="VLA20" s="311"/>
      <c r="VLB20" s="311"/>
      <c r="VLC20" s="311"/>
      <c r="VLD20" s="311"/>
      <c r="VLE20" s="311"/>
      <c r="VLF20" s="311"/>
      <c r="VLG20" s="311"/>
      <c r="VLH20" s="311"/>
      <c r="VLI20" s="311"/>
      <c r="VLJ20" s="311"/>
      <c r="VLK20" s="311"/>
      <c r="VLL20" s="311"/>
      <c r="VLM20" s="311"/>
      <c r="VLN20" s="311"/>
      <c r="VLO20" s="311"/>
      <c r="VLP20" s="311"/>
      <c r="VLQ20" s="311"/>
      <c r="VLR20" s="311"/>
      <c r="VLS20" s="311"/>
      <c r="VLT20" s="311"/>
      <c r="VLU20" s="311"/>
      <c r="VLV20" s="311"/>
      <c r="VLW20" s="311"/>
      <c r="VLX20" s="311"/>
      <c r="VLY20" s="311"/>
      <c r="VLZ20" s="311"/>
      <c r="VMA20" s="311"/>
      <c r="VMB20" s="311"/>
      <c r="VMC20" s="311"/>
      <c r="VMD20" s="311"/>
      <c r="VME20" s="311"/>
      <c r="VMF20" s="311"/>
      <c r="VMG20" s="311"/>
      <c r="VMH20" s="311"/>
      <c r="VMI20" s="311"/>
      <c r="VMJ20" s="311"/>
      <c r="VMK20" s="311"/>
      <c r="VML20" s="311"/>
      <c r="VMM20" s="311"/>
      <c r="VMN20" s="311"/>
      <c r="VMO20" s="311"/>
      <c r="VMP20" s="311"/>
      <c r="VMQ20" s="311"/>
      <c r="VMR20" s="311"/>
      <c r="VMS20" s="311"/>
      <c r="VMT20" s="311"/>
      <c r="VMU20" s="311"/>
      <c r="VMV20" s="311"/>
      <c r="VMW20" s="311"/>
      <c r="VMX20" s="311"/>
      <c r="VMY20" s="311"/>
      <c r="VMZ20" s="311"/>
      <c r="VNA20" s="311"/>
      <c r="VNB20" s="311"/>
      <c r="VNC20" s="311"/>
      <c r="VND20" s="311"/>
      <c r="VNE20" s="311"/>
      <c r="VNF20" s="311"/>
      <c r="VNG20" s="311"/>
      <c r="VNH20" s="311"/>
      <c r="VNI20" s="311"/>
      <c r="VNJ20" s="311"/>
      <c r="VNK20" s="311"/>
      <c r="VNL20" s="311"/>
      <c r="VNM20" s="311"/>
      <c r="VNN20" s="311"/>
      <c r="VNO20" s="311"/>
      <c r="VNP20" s="311"/>
      <c r="VNQ20" s="311"/>
      <c r="VNR20" s="311"/>
      <c r="VNS20" s="311"/>
      <c r="VNT20" s="311"/>
      <c r="VNU20" s="311"/>
      <c r="VNV20" s="311"/>
      <c r="VNW20" s="311"/>
      <c r="VNX20" s="311"/>
      <c r="VNY20" s="311"/>
      <c r="VNZ20" s="311"/>
      <c r="VOA20" s="311"/>
      <c r="VOB20" s="311"/>
      <c r="VOC20" s="311"/>
      <c r="VOD20" s="311"/>
      <c r="VOE20" s="311"/>
      <c r="VOF20" s="311"/>
      <c r="VOG20" s="311"/>
      <c r="VOH20" s="311"/>
      <c r="VOI20" s="311"/>
      <c r="VOJ20" s="311"/>
      <c r="VOK20" s="311"/>
      <c r="VOL20" s="311"/>
      <c r="VOM20" s="311"/>
      <c r="VON20" s="311"/>
      <c r="VOO20" s="311"/>
      <c r="VOP20" s="311"/>
      <c r="VOQ20" s="311"/>
      <c r="VOR20" s="311"/>
      <c r="VOS20" s="311"/>
      <c r="VOT20" s="311"/>
      <c r="VOU20" s="311"/>
      <c r="VOV20" s="311"/>
      <c r="VOW20" s="311"/>
      <c r="VOX20" s="311"/>
      <c r="VOY20" s="311"/>
      <c r="VOZ20" s="311"/>
      <c r="VPA20" s="311"/>
      <c r="VPB20" s="311"/>
      <c r="VPC20" s="311"/>
      <c r="VPD20" s="311"/>
      <c r="VPE20" s="311"/>
      <c r="VPF20" s="311"/>
      <c r="VPG20" s="311"/>
      <c r="VPH20" s="311"/>
      <c r="VPI20" s="311"/>
      <c r="VPJ20" s="311"/>
      <c r="VPK20" s="311"/>
      <c r="VPL20" s="311"/>
      <c r="VPM20" s="311"/>
      <c r="VPN20" s="311"/>
      <c r="VPO20" s="311"/>
      <c r="VPP20" s="311"/>
      <c r="VPQ20" s="311"/>
      <c r="VPR20" s="311"/>
      <c r="VPS20" s="311"/>
      <c r="VPT20" s="311"/>
      <c r="VPU20" s="311"/>
      <c r="VPV20" s="311"/>
      <c r="VPW20" s="311"/>
      <c r="VPX20" s="311"/>
      <c r="VPY20" s="311"/>
      <c r="VPZ20" s="311"/>
      <c r="VQA20" s="311"/>
      <c r="VQB20" s="311"/>
      <c r="VQC20" s="311"/>
      <c r="VQD20" s="311"/>
      <c r="VQE20" s="311"/>
      <c r="VQF20" s="311"/>
      <c r="VQG20" s="311"/>
      <c r="VQH20" s="311"/>
      <c r="VQI20" s="311"/>
      <c r="VQJ20" s="311"/>
      <c r="VQK20" s="311"/>
      <c r="VQL20" s="311"/>
      <c r="VQM20" s="311"/>
      <c r="VQN20" s="311"/>
      <c r="VQO20" s="311"/>
      <c r="VQP20" s="311"/>
      <c r="VQQ20" s="311"/>
      <c r="VQR20" s="311"/>
      <c r="VQS20" s="311"/>
      <c r="VQT20" s="311"/>
      <c r="VQU20" s="311"/>
      <c r="VQV20" s="311"/>
      <c r="VQW20" s="311"/>
      <c r="VQX20" s="311"/>
      <c r="VQY20" s="311"/>
      <c r="VQZ20" s="311"/>
      <c r="VRA20" s="311"/>
      <c r="VRB20" s="311"/>
      <c r="VRC20" s="311"/>
      <c r="VRD20" s="311"/>
      <c r="VRE20" s="311"/>
      <c r="VRF20" s="311"/>
      <c r="VRG20" s="311"/>
      <c r="VRH20" s="311"/>
      <c r="VRI20" s="311"/>
      <c r="VRJ20" s="311"/>
      <c r="VRK20" s="311"/>
      <c r="VRL20" s="311"/>
      <c r="VRM20" s="311"/>
      <c r="VRN20" s="311"/>
      <c r="VRO20" s="311"/>
      <c r="VRP20" s="311"/>
      <c r="VRQ20" s="311"/>
      <c r="VRR20" s="311"/>
      <c r="VRS20" s="311"/>
      <c r="VRT20" s="311"/>
      <c r="VRU20" s="311"/>
      <c r="VRV20" s="311"/>
      <c r="VRW20" s="311"/>
      <c r="VRX20" s="311"/>
      <c r="VRY20" s="311"/>
      <c r="VRZ20" s="311"/>
      <c r="VSA20" s="311"/>
      <c r="VSB20" s="311"/>
      <c r="VSC20" s="311"/>
      <c r="VSD20" s="311"/>
      <c r="VSE20" s="311"/>
      <c r="VSF20" s="311"/>
      <c r="VSG20" s="311"/>
      <c r="VSH20" s="311"/>
      <c r="VSI20" s="311"/>
      <c r="VSJ20" s="311"/>
      <c r="VSK20" s="311"/>
      <c r="VSL20" s="311"/>
      <c r="VSM20" s="311"/>
      <c r="VSN20" s="311"/>
      <c r="VSO20" s="311"/>
      <c r="VSP20" s="311"/>
      <c r="VSQ20" s="311"/>
      <c r="VSR20" s="311"/>
      <c r="VSS20" s="311"/>
      <c r="VST20" s="311"/>
      <c r="VSU20" s="311"/>
      <c r="VSV20" s="311"/>
      <c r="VSW20" s="311"/>
      <c r="VSX20" s="311"/>
      <c r="VSY20" s="311"/>
      <c r="VSZ20" s="311"/>
      <c r="VTA20" s="311"/>
      <c r="VTB20" s="311"/>
      <c r="VTC20" s="311"/>
      <c r="VTD20" s="311"/>
      <c r="VTE20" s="311"/>
      <c r="VTF20" s="311"/>
      <c r="VTG20" s="311"/>
      <c r="VTH20" s="311"/>
      <c r="VTI20" s="311"/>
      <c r="VTJ20" s="311"/>
      <c r="VTK20" s="311"/>
      <c r="VTL20" s="311"/>
      <c r="VTM20" s="311"/>
      <c r="VTN20" s="311"/>
      <c r="VTO20" s="311"/>
      <c r="VTP20" s="311"/>
      <c r="VTQ20" s="311"/>
      <c r="VTR20" s="311"/>
      <c r="VTS20" s="311"/>
      <c r="VTT20" s="311"/>
      <c r="VTU20" s="311"/>
      <c r="VTV20" s="311"/>
      <c r="VTW20" s="311"/>
      <c r="VTX20" s="311"/>
      <c r="VTY20" s="311"/>
      <c r="VTZ20" s="311"/>
      <c r="VUA20" s="311"/>
      <c r="VUB20" s="311"/>
      <c r="VUC20" s="311"/>
      <c r="VUD20" s="311"/>
      <c r="VUE20" s="311"/>
      <c r="VUF20" s="311"/>
      <c r="VUG20" s="311"/>
      <c r="VUH20" s="311"/>
      <c r="VUI20" s="311"/>
      <c r="VUJ20" s="311"/>
      <c r="VUK20" s="311"/>
      <c r="VUL20" s="311"/>
      <c r="VUM20" s="311"/>
      <c r="VUN20" s="311"/>
      <c r="VUO20" s="311"/>
      <c r="VUP20" s="311"/>
      <c r="VUQ20" s="311"/>
      <c r="VUR20" s="311"/>
      <c r="VUS20" s="311"/>
      <c r="VUT20" s="311"/>
      <c r="VUU20" s="311"/>
      <c r="VUV20" s="311"/>
      <c r="VUW20" s="311"/>
      <c r="VUX20" s="311"/>
      <c r="VUY20" s="311"/>
      <c r="VUZ20" s="311"/>
      <c r="VVA20" s="311"/>
      <c r="VVB20" s="311"/>
      <c r="VVC20" s="311"/>
      <c r="VVD20" s="311"/>
      <c r="VVE20" s="311"/>
      <c r="VVF20" s="311"/>
      <c r="VVG20" s="311"/>
      <c r="VVH20" s="311"/>
      <c r="VVI20" s="311"/>
      <c r="VVJ20" s="311"/>
      <c r="VVK20" s="311"/>
      <c r="VVL20" s="311"/>
      <c r="VVM20" s="311"/>
      <c r="VVN20" s="311"/>
      <c r="VVO20" s="311"/>
      <c r="VVP20" s="311"/>
      <c r="VVQ20" s="311"/>
      <c r="VVR20" s="311"/>
      <c r="VVS20" s="311"/>
      <c r="VVT20" s="311"/>
      <c r="VVU20" s="311"/>
      <c r="VVV20" s="311"/>
      <c r="VVW20" s="311"/>
      <c r="VVX20" s="311"/>
      <c r="VVY20" s="311"/>
      <c r="VVZ20" s="311"/>
      <c r="VWA20" s="311"/>
      <c r="VWB20" s="311"/>
      <c r="VWC20" s="311"/>
      <c r="VWD20" s="311"/>
      <c r="VWE20" s="311"/>
      <c r="VWF20" s="311"/>
      <c r="VWG20" s="311"/>
      <c r="VWH20" s="311"/>
      <c r="VWI20" s="311"/>
      <c r="VWJ20" s="311"/>
      <c r="VWK20" s="311"/>
      <c r="VWL20" s="311"/>
      <c r="VWM20" s="311"/>
      <c r="VWN20" s="311"/>
      <c r="VWO20" s="311"/>
      <c r="VWP20" s="311"/>
      <c r="VWQ20" s="311"/>
      <c r="VWR20" s="311"/>
      <c r="VWS20" s="311"/>
      <c r="VWT20" s="311"/>
      <c r="VWU20" s="311"/>
      <c r="VWV20" s="311"/>
      <c r="VWW20" s="311"/>
      <c r="VWX20" s="311"/>
      <c r="VWY20" s="311"/>
      <c r="VWZ20" s="311"/>
      <c r="VXA20" s="311"/>
      <c r="VXB20" s="311"/>
      <c r="VXC20" s="311"/>
      <c r="VXD20" s="311"/>
      <c r="VXE20" s="311"/>
      <c r="VXF20" s="311"/>
      <c r="VXG20" s="311"/>
      <c r="VXH20" s="311"/>
      <c r="VXI20" s="311"/>
      <c r="VXJ20" s="311"/>
      <c r="VXK20" s="311"/>
      <c r="VXL20" s="311"/>
      <c r="VXM20" s="311"/>
      <c r="VXN20" s="311"/>
      <c r="VXO20" s="311"/>
      <c r="VXP20" s="311"/>
      <c r="VXQ20" s="311"/>
      <c r="VXR20" s="311"/>
      <c r="VXS20" s="311"/>
      <c r="VXT20" s="311"/>
      <c r="VXU20" s="311"/>
      <c r="VXV20" s="311"/>
      <c r="VXW20" s="311"/>
      <c r="VXX20" s="311"/>
      <c r="VXY20" s="311"/>
      <c r="VXZ20" s="311"/>
      <c r="VYA20" s="311"/>
      <c r="VYB20" s="311"/>
      <c r="VYC20" s="311"/>
      <c r="VYD20" s="311"/>
      <c r="VYE20" s="311"/>
      <c r="VYF20" s="311"/>
      <c r="VYG20" s="311"/>
      <c r="VYH20" s="311"/>
      <c r="VYI20" s="311"/>
      <c r="VYJ20" s="311"/>
      <c r="VYK20" s="311"/>
      <c r="VYL20" s="311"/>
      <c r="VYM20" s="311"/>
      <c r="VYN20" s="311"/>
      <c r="VYO20" s="311"/>
      <c r="VYP20" s="311"/>
      <c r="VYQ20" s="311"/>
      <c r="VYR20" s="311"/>
      <c r="VYS20" s="311"/>
      <c r="VYT20" s="311"/>
      <c r="VYU20" s="311"/>
      <c r="VYV20" s="311"/>
      <c r="VYW20" s="311"/>
      <c r="VYX20" s="311"/>
      <c r="VYY20" s="311"/>
      <c r="VYZ20" s="311"/>
      <c r="VZA20" s="311"/>
      <c r="VZB20" s="311"/>
      <c r="VZC20" s="311"/>
      <c r="VZD20" s="311"/>
      <c r="VZE20" s="311"/>
      <c r="VZF20" s="311"/>
      <c r="VZG20" s="311"/>
      <c r="VZH20" s="311"/>
      <c r="VZI20" s="311"/>
      <c r="VZJ20" s="311"/>
      <c r="VZK20" s="311"/>
      <c r="VZL20" s="311"/>
      <c r="VZM20" s="311"/>
      <c r="VZN20" s="311"/>
      <c r="VZO20" s="311"/>
      <c r="VZP20" s="311"/>
      <c r="VZQ20" s="311"/>
      <c r="VZR20" s="311"/>
      <c r="VZS20" s="311"/>
      <c r="VZT20" s="311"/>
      <c r="VZU20" s="311"/>
      <c r="VZV20" s="311"/>
      <c r="VZW20" s="311"/>
      <c r="VZX20" s="311"/>
      <c r="VZY20" s="311"/>
      <c r="VZZ20" s="311"/>
      <c r="WAA20" s="311"/>
      <c r="WAB20" s="311"/>
      <c r="WAC20" s="311"/>
      <c r="WAD20" s="311"/>
      <c r="WAE20" s="311"/>
      <c r="WAF20" s="311"/>
      <c r="WAG20" s="311"/>
      <c r="WAH20" s="311"/>
      <c r="WAI20" s="311"/>
      <c r="WAJ20" s="311"/>
      <c r="WAK20" s="311"/>
      <c r="WAL20" s="311"/>
      <c r="WAM20" s="311"/>
      <c r="WAN20" s="311"/>
      <c r="WAO20" s="311"/>
      <c r="WAP20" s="311"/>
      <c r="WAQ20" s="311"/>
      <c r="WAR20" s="311"/>
      <c r="WAS20" s="311"/>
      <c r="WAT20" s="311"/>
      <c r="WAU20" s="311"/>
      <c r="WAV20" s="311"/>
      <c r="WAW20" s="311"/>
      <c r="WAX20" s="311"/>
      <c r="WAY20" s="311"/>
      <c r="WAZ20" s="311"/>
      <c r="WBA20" s="311"/>
      <c r="WBB20" s="311"/>
      <c r="WBC20" s="311"/>
      <c r="WBD20" s="311"/>
      <c r="WBE20" s="311"/>
      <c r="WBF20" s="311"/>
      <c r="WBG20" s="311"/>
      <c r="WBH20" s="311"/>
      <c r="WBI20" s="311"/>
      <c r="WBJ20" s="311"/>
      <c r="WBK20" s="311"/>
      <c r="WBL20" s="311"/>
      <c r="WBM20" s="311"/>
      <c r="WBN20" s="311"/>
      <c r="WBO20" s="311"/>
      <c r="WBP20" s="311"/>
      <c r="WBQ20" s="311"/>
      <c r="WBR20" s="311"/>
      <c r="WBS20" s="311"/>
      <c r="WBT20" s="311"/>
      <c r="WBU20" s="311"/>
      <c r="WBV20" s="311"/>
      <c r="WBW20" s="311"/>
      <c r="WBX20" s="311"/>
      <c r="WBY20" s="311"/>
      <c r="WBZ20" s="311"/>
      <c r="WCA20" s="311"/>
      <c r="WCB20" s="311"/>
      <c r="WCC20" s="311"/>
      <c r="WCD20" s="311"/>
      <c r="WCE20" s="311"/>
      <c r="WCF20" s="311"/>
      <c r="WCG20" s="311"/>
      <c r="WCH20" s="311"/>
      <c r="WCI20" s="311"/>
      <c r="WCJ20" s="311"/>
      <c r="WCK20" s="311"/>
      <c r="WCL20" s="311"/>
      <c r="WCM20" s="311"/>
      <c r="WCN20" s="311"/>
      <c r="WCO20" s="311"/>
      <c r="WCP20" s="311"/>
      <c r="WCQ20" s="311"/>
      <c r="WCR20" s="311"/>
      <c r="WCS20" s="311"/>
      <c r="WCT20" s="311"/>
      <c r="WCU20" s="311"/>
      <c r="WCV20" s="311"/>
      <c r="WCW20" s="311"/>
      <c r="WCX20" s="311"/>
      <c r="WCY20" s="311"/>
      <c r="WCZ20" s="311"/>
      <c r="WDA20" s="311"/>
      <c r="WDB20" s="311"/>
      <c r="WDC20" s="311"/>
      <c r="WDD20" s="311"/>
      <c r="WDE20" s="311"/>
      <c r="WDF20" s="311"/>
      <c r="WDG20" s="311"/>
      <c r="WDH20" s="311"/>
      <c r="WDI20" s="311"/>
      <c r="WDJ20" s="311"/>
      <c r="WDK20" s="311"/>
      <c r="WDL20" s="311"/>
      <c r="WDM20" s="311"/>
      <c r="WDN20" s="311"/>
      <c r="WDO20" s="311"/>
      <c r="WDP20" s="311"/>
      <c r="WDQ20" s="311"/>
      <c r="WDR20" s="311"/>
      <c r="WDS20" s="311"/>
      <c r="WDT20" s="311"/>
      <c r="WDU20" s="311"/>
      <c r="WDV20" s="311"/>
      <c r="WDW20" s="311"/>
      <c r="WDX20" s="311"/>
      <c r="WDY20" s="311"/>
      <c r="WDZ20" s="311"/>
      <c r="WEA20" s="311"/>
      <c r="WEB20" s="311"/>
      <c r="WEC20" s="311"/>
      <c r="WED20" s="311"/>
      <c r="WEE20" s="311"/>
      <c r="WEF20" s="311"/>
      <c r="WEG20" s="311"/>
      <c r="WEH20" s="311"/>
      <c r="WEI20" s="311"/>
      <c r="WEJ20" s="311"/>
      <c r="WEK20" s="311"/>
      <c r="WEL20" s="311"/>
      <c r="WEM20" s="311"/>
      <c r="WEN20" s="311"/>
      <c r="WEO20" s="311"/>
      <c r="WEP20" s="311"/>
      <c r="WEQ20" s="311"/>
      <c r="WER20" s="311"/>
      <c r="WES20" s="311"/>
      <c r="WET20" s="311"/>
      <c r="WEU20" s="311"/>
      <c r="WEV20" s="311"/>
      <c r="WEW20" s="311"/>
      <c r="WEX20" s="311"/>
      <c r="WEY20" s="311"/>
      <c r="WEZ20" s="311"/>
      <c r="WFA20" s="311"/>
      <c r="WFB20" s="311"/>
      <c r="WFC20" s="311"/>
      <c r="WFD20" s="311"/>
      <c r="WFE20" s="311"/>
      <c r="WFF20" s="311"/>
      <c r="WFG20" s="311"/>
      <c r="WFH20" s="311"/>
      <c r="WFI20" s="311"/>
      <c r="WFJ20" s="311"/>
      <c r="WFK20" s="311"/>
      <c r="WFL20" s="311"/>
      <c r="WFM20" s="311"/>
      <c r="WFN20" s="311"/>
      <c r="WFO20" s="311"/>
      <c r="WFP20" s="311"/>
      <c r="WFQ20" s="311"/>
      <c r="WFR20" s="311"/>
      <c r="WFS20" s="311"/>
      <c r="WFT20" s="311"/>
      <c r="WFU20" s="311"/>
      <c r="WFV20" s="311"/>
      <c r="WFW20" s="311"/>
      <c r="WFX20" s="311"/>
      <c r="WFY20" s="311"/>
      <c r="WFZ20" s="311"/>
      <c r="WGA20" s="311"/>
      <c r="WGB20" s="311"/>
      <c r="WGC20" s="311"/>
      <c r="WGD20" s="311"/>
      <c r="WGE20" s="311"/>
      <c r="WGF20" s="311"/>
      <c r="WGG20" s="311"/>
      <c r="WGH20" s="311"/>
      <c r="WGI20" s="311"/>
      <c r="WGJ20" s="311"/>
      <c r="WGK20" s="311"/>
      <c r="WGL20" s="311"/>
      <c r="WGM20" s="311"/>
      <c r="WGN20" s="311"/>
      <c r="WGO20" s="311"/>
      <c r="WGP20" s="311"/>
      <c r="WGQ20" s="311"/>
      <c r="WGR20" s="311"/>
      <c r="WGS20" s="311"/>
      <c r="WGT20" s="311"/>
      <c r="WGU20" s="311"/>
      <c r="WGV20" s="311"/>
      <c r="WGW20" s="311"/>
      <c r="WGX20" s="311"/>
      <c r="WGY20" s="311"/>
      <c r="WGZ20" s="311"/>
      <c r="WHA20" s="311"/>
      <c r="WHB20" s="311"/>
      <c r="WHC20" s="311"/>
      <c r="WHD20" s="311"/>
      <c r="WHE20" s="311"/>
      <c r="WHF20" s="311"/>
      <c r="WHG20" s="311"/>
      <c r="WHH20" s="311"/>
      <c r="WHI20" s="311"/>
      <c r="WHJ20" s="311"/>
      <c r="WHK20" s="311"/>
      <c r="WHL20" s="311"/>
      <c r="WHM20" s="311"/>
      <c r="WHN20" s="311"/>
      <c r="WHO20" s="311"/>
      <c r="WHP20" s="311"/>
      <c r="WHQ20" s="311"/>
      <c r="WHR20" s="311"/>
      <c r="WHS20" s="311"/>
      <c r="WHT20" s="311"/>
      <c r="WHU20" s="311"/>
      <c r="WHV20" s="311"/>
      <c r="WHW20" s="311"/>
      <c r="WHX20" s="311"/>
      <c r="WHY20" s="311"/>
      <c r="WHZ20" s="311"/>
      <c r="WIA20" s="311"/>
      <c r="WIB20" s="311"/>
      <c r="WIC20" s="311"/>
      <c r="WID20" s="311"/>
      <c r="WIE20" s="311"/>
      <c r="WIF20" s="311"/>
      <c r="WIG20" s="311"/>
      <c r="WIH20" s="311"/>
      <c r="WII20" s="311"/>
      <c r="WIJ20" s="311"/>
      <c r="WIK20" s="311"/>
      <c r="WIL20" s="311"/>
      <c r="WIM20" s="311"/>
      <c r="WIN20" s="311"/>
      <c r="WIO20" s="311"/>
      <c r="WIP20" s="311"/>
      <c r="WIQ20" s="311"/>
      <c r="WIR20" s="311"/>
      <c r="WIS20" s="311"/>
      <c r="WIT20" s="311"/>
      <c r="WIU20" s="311"/>
      <c r="WIV20" s="311"/>
      <c r="WIW20" s="311"/>
      <c r="WIX20" s="311"/>
      <c r="WIY20" s="311"/>
      <c r="WIZ20" s="311"/>
      <c r="WJA20" s="311"/>
      <c r="WJB20" s="311"/>
      <c r="WJC20" s="311"/>
      <c r="WJD20" s="311"/>
      <c r="WJE20" s="311"/>
      <c r="WJF20" s="311"/>
      <c r="WJG20" s="311"/>
      <c r="WJH20" s="311"/>
      <c r="WJI20" s="311"/>
      <c r="WJJ20" s="311"/>
      <c r="WJK20" s="311"/>
      <c r="WJL20" s="311"/>
      <c r="WJM20" s="311"/>
      <c r="WJN20" s="311"/>
      <c r="WJO20" s="311"/>
      <c r="WJP20" s="311"/>
      <c r="WJQ20" s="311"/>
      <c r="WJR20" s="311"/>
      <c r="WJS20" s="311"/>
      <c r="WJT20" s="311"/>
      <c r="WJU20" s="311"/>
      <c r="WJV20" s="311"/>
      <c r="WJW20" s="311"/>
      <c r="WJX20" s="311"/>
      <c r="WJY20" s="311"/>
      <c r="WJZ20" s="311"/>
      <c r="WKA20" s="311"/>
      <c r="WKB20" s="311"/>
      <c r="WKC20" s="311"/>
      <c r="WKD20" s="311"/>
      <c r="WKE20" s="311"/>
      <c r="WKF20" s="311"/>
      <c r="WKG20" s="311"/>
      <c r="WKH20" s="311"/>
      <c r="WKI20" s="311"/>
      <c r="WKJ20" s="311"/>
      <c r="WKK20" s="311"/>
      <c r="WKL20" s="311"/>
      <c r="WKM20" s="311"/>
      <c r="WKN20" s="311"/>
      <c r="WKO20" s="311"/>
      <c r="WKP20" s="311"/>
      <c r="WKQ20" s="311"/>
      <c r="WKR20" s="311"/>
      <c r="WKS20" s="311"/>
      <c r="WKT20" s="311"/>
      <c r="WKU20" s="311"/>
      <c r="WKV20" s="311"/>
      <c r="WKW20" s="311"/>
      <c r="WKX20" s="311"/>
      <c r="WKY20" s="311"/>
      <c r="WKZ20" s="311"/>
      <c r="WLA20" s="311"/>
      <c r="WLB20" s="311"/>
      <c r="WLC20" s="311"/>
      <c r="WLD20" s="311"/>
      <c r="WLE20" s="311"/>
      <c r="WLF20" s="311"/>
      <c r="WLG20" s="311"/>
      <c r="WLH20" s="311"/>
      <c r="WLI20" s="311"/>
      <c r="WLJ20" s="311"/>
      <c r="WLK20" s="311"/>
      <c r="WLL20" s="311"/>
      <c r="WLM20" s="311"/>
      <c r="WLN20" s="311"/>
      <c r="WLO20" s="311"/>
      <c r="WLP20" s="311"/>
      <c r="WLQ20" s="311"/>
      <c r="WLR20" s="311"/>
      <c r="WLS20" s="311"/>
      <c r="WLT20" s="311"/>
      <c r="WLU20" s="311"/>
      <c r="WLV20" s="311"/>
      <c r="WLW20" s="311"/>
      <c r="WLX20" s="311"/>
      <c r="WLY20" s="311"/>
      <c r="WLZ20" s="311"/>
      <c r="WMA20" s="311"/>
      <c r="WMB20" s="311"/>
      <c r="WMC20" s="311"/>
      <c r="WMD20" s="311"/>
      <c r="WME20" s="311"/>
      <c r="WMF20" s="311"/>
      <c r="WMG20" s="311"/>
      <c r="WMH20" s="311"/>
      <c r="WMI20" s="311"/>
      <c r="WMJ20" s="311"/>
      <c r="WMK20" s="311"/>
      <c r="WML20" s="311"/>
      <c r="WMM20" s="311"/>
      <c r="WMN20" s="311"/>
      <c r="WMO20" s="311"/>
      <c r="WMP20" s="311"/>
      <c r="WMQ20" s="311"/>
      <c r="WMR20" s="311"/>
      <c r="WMS20" s="311"/>
      <c r="WMT20" s="311"/>
      <c r="WMU20" s="311"/>
      <c r="WMV20" s="311"/>
      <c r="WMW20" s="311"/>
      <c r="WMX20" s="311"/>
      <c r="WMY20" s="311"/>
      <c r="WMZ20" s="311"/>
      <c r="WNA20" s="311"/>
      <c r="WNB20" s="311"/>
      <c r="WNC20" s="311"/>
      <c r="WND20" s="311"/>
      <c r="WNE20" s="311"/>
      <c r="WNF20" s="311"/>
      <c r="WNG20" s="311"/>
      <c r="WNH20" s="311"/>
      <c r="WNI20" s="311"/>
      <c r="WNJ20" s="311"/>
      <c r="WNK20" s="311"/>
      <c r="WNL20" s="311"/>
      <c r="WNM20" s="311"/>
      <c r="WNN20" s="311"/>
      <c r="WNO20" s="311"/>
      <c r="WNP20" s="311"/>
      <c r="WNQ20" s="311"/>
      <c r="WNR20" s="311"/>
      <c r="WNS20" s="311"/>
      <c r="WNT20" s="311"/>
      <c r="WNU20" s="311"/>
      <c r="WNV20" s="311"/>
      <c r="WNW20" s="311"/>
      <c r="WNX20" s="311"/>
      <c r="WNY20" s="311"/>
      <c r="WNZ20" s="311"/>
      <c r="WOA20" s="311"/>
      <c r="WOB20" s="311"/>
      <c r="WOC20" s="311"/>
      <c r="WOD20" s="311"/>
      <c r="WOE20" s="311"/>
      <c r="WOF20" s="311"/>
      <c r="WOG20" s="311"/>
      <c r="WOH20" s="311"/>
      <c r="WOI20" s="311"/>
      <c r="WOJ20" s="311"/>
      <c r="WOK20" s="311"/>
      <c r="WOL20" s="311"/>
      <c r="WOM20" s="311"/>
      <c r="WON20" s="311"/>
      <c r="WOO20" s="311"/>
      <c r="WOP20" s="311"/>
      <c r="WOQ20" s="311"/>
      <c r="WOR20" s="311"/>
      <c r="WOS20" s="311"/>
      <c r="WOT20" s="311"/>
      <c r="WOU20" s="311"/>
      <c r="WOV20" s="311"/>
      <c r="WOW20" s="311"/>
      <c r="WOX20" s="311"/>
      <c r="WOY20" s="311"/>
      <c r="WOZ20" s="311"/>
      <c r="WPA20" s="311"/>
      <c r="WPB20" s="311"/>
      <c r="WPC20" s="311"/>
      <c r="WPD20" s="311"/>
      <c r="WPE20" s="311"/>
      <c r="WPF20" s="311"/>
      <c r="WPG20" s="311"/>
      <c r="WPH20" s="311"/>
      <c r="WPI20" s="311"/>
      <c r="WPJ20" s="311"/>
      <c r="WPK20" s="311"/>
      <c r="WPL20" s="311"/>
      <c r="WPM20" s="311"/>
      <c r="WPN20" s="311"/>
      <c r="WPO20" s="311"/>
      <c r="WPP20" s="311"/>
      <c r="WPQ20" s="311"/>
      <c r="WPR20" s="311"/>
      <c r="WPS20" s="311"/>
      <c r="WPT20" s="311"/>
      <c r="WPU20" s="311"/>
      <c r="WPV20" s="311"/>
      <c r="WPW20" s="311"/>
      <c r="WPX20" s="311"/>
      <c r="WPY20" s="311"/>
      <c r="WPZ20" s="311"/>
      <c r="WQA20" s="311"/>
      <c r="WQB20" s="311"/>
      <c r="WQC20" s="311"/>
      <c r="WQD20" s="311"/>
      <c r="WQE20" s="311"/>
      <c r="WQF20" s="311"/>
      <c r="WQG20" s="311"/>
      <c r="WQH20" s="311"/>
      <c r="WQI20" s="311"/>
      <c r="WQJ20" s="311"/>
      <c r="WQK20" s="311"/>
      <c r="WQL20" s="311"/>
      <c r="WQM20" s="311"/>
      <c r="WQN20" s="311"/>
      <c r="WQO20" s="311"/>
      <c r="WQP20" s="311"/>
      <c r="WQQ20" s="311"/>
      <c r="WQR20" s="311"/>
      <c r="WQS20" s="311"/>
      <c r="WQT20" s="311"/>
      <c r="WQU20" s="311"/>
      <c r="WQV20" s="311"/>
      <c r="WQW20" s="311"/>
      <c r="WQX20" s="311"/>
      <c r="WQY20" s="311"/>
      <c r="WQZ20" s="311"/>
      <c r="WRA20" s="311"/>
      <c r="WRB20" s="311"/>
      <c r="WRC20" s="311"/>
      <c r="WRD20" s="311"/>
      <c r="WRE20" s="311"/>
      <c r="WRF20" s="311"/>
      <c r="WRG20" s="311"/>
      <c r="WRH20" s="311"/>
      <c r="WRI20" s="311"/>
      <c r="WRJ20" s="311"/>
      <c r="WRK20" s="311"/>
      <c r="WRL20" s="311"/>
      <c r="WRM20" s="311"/>
      <c r="WRN20" s="311"/>
      <c r="WRO20" s="311"/>
      <c r="WRP20" s="311"/>
      <c r="WRQ20" s="311"/>
      <c r="WRR20" s="311"/>
      <c r="WRS20" s="311"/>
      <c r="WRT20" s="311"/>
      <c r="WRU20" s="311"/>
      <c r="WRV20" s="311"/>
      <c r="WRW20" s="311"/>
      <c r="WRX20" s="311"/>
      <c r="WRY20" s="311"/>
      <c r="WRZ20" s="311"/>
      <c r="WSA20" s="311"/>
      <c r="WSB20" s="311"/>
      <c r="WSC20" s="311"/>
      <c r="WSD20" s="311"/>
      <c r="WSE20" s="311"/>
      <c r="WSF20" s="311"/>
      <c r="WSG20" s="311"/>
      <c r="WSH20" s="311"/>
      <c r="WSI20" s="311"/>
      <c r="WSJ20" s="311"/>
      <c r="WSK20" s="311"/>
      <c r="WSL20" s="311"/>
      <c r="WSM20" s="311"/>
      <c r="WSN20" s="311"/>
      <c r="WSO20" s="311"/>
      <c r="WSP20" s="311"/>
      <c r="WSQ20" s="311"/>
      <c r="WSR20" s="311"/>
      <c r="WSS20" s="311"/>
      <c r="WST20" s="311"/>
      <c r="WSU20" s="311"/>
      <c r="WSV20" s="311"/>
      <c r="WSW20" s="311"/>
      <c r="WSX20" s="311"/>
      <c r="WSY20" s="311"/>
      <c r="WSZ20" s="311"/>
      <c r="WTA20" s="311"/>
      <c r="WTB20" s="311"/>
      <c r="WTC20" s="311"/>
      <c r="WTD20" s="311"/>
      <c r="WTE20" s="311"/>
      <c r="WTF20" s="311"/>
      <c r="WTG20" s="311"/>
      <c r="WTH20" s="311"/>
      <c r="WTI20" s="311"/>
      <c r="WTJ20" s="311"/>
      <c r="WTK20" s="311"/>
      <c r="WTL20" s="311"/>
      <c r="WTM20" s="311"/>
      <c r="WTN20" s="311"/>
      <c r="WTO20" s="311"/>
      <c r="WTP20" s="311"/>
      <c r="WTQ20" s="311"/>
      <c r="WTR20" s="311"/>
      <c r="WTS20" s="311"/>
      <c r="WTT20" s="311"/>
      <c r="WTU20" s="311"/>
      <c r="WTV20" s="311"/>
      <c r="WTW20" s="311"/>
      <c r="WTX20" s="311"/>
      <c r="WTY20" s="311"/>
      <c r="WTZ20" s="311"/>
      <c r="WUA20" s="311"/>
      <c r="WUB20" s="311"/>
      <c r="WUC20" s="311"/>
      <c r="WUD20" s="311"/>
      <c r="WUE20" s="311"/>
      <c r="WUF20" s="311"/>
      <c r="WUG20" s="311"/>
      <c r="WUH20" s="311"/>
      <c r="WUI20" s="311"/>
      <c r="WUJ20" s="311"/>
      <c r="WUK20" s="311"/>
      <c r="WUL20" s="311"/>
      <c r="WUM20" s="311"/>
      <c r="WUN20" s="311"/>
      <c r="WUO20" s="311"/>
      <c r="WUP20" s="311"/>
      <c r="WUQ20" s="311"/>
      <c r="WUR20" s="311"/>
      <c r="WUS20" s="311"/>
      <c r="WUT20" s="311"/>
      <c r="WUU20" s="311"/>
      <c r="WUV20" s="311"/>
      <c r="WUW20" s="311"/>
      <c r="WUX20" s="311"/>
      <c r="WUY20" s="311"/>
      <c r="WUZ20" s="311"/>
      <c r="WVA20" s="311"/>
      <c r="WVB20" s="311"/>
      <c r="WVC20" s="311"/>
      <c r="WVD20" s="311"/>
      <c r="WVE20" s="311"/>
      <c r="WVF20" s="311"/>
      <c r="WVG20" s="311"/>
      <c r="WVH20" s="311"/>
      <c r="WVI20" s="311"/>
      <c r="WVJ20" s="311"/>
      <c r="WVK20" s="311"/>
      <c r="WVL20" s="311"/>
      <c r="WVM20" s="311"/>
      <c r="WVN20" s="311"/>
      <c r="WVO20" s="311"/>
      <c r="WVP20" s="311"/>
      <c r="WVQ20" s="311"/>
      <c r="WVR20" s="311"/>
      <c r="WVS20" s="311"/>
      <c r="WVT20" s="311"/>
      <c r="WVU20" s="311"/>
      <c r="WVV20" s="311"/>
      <c r="WVW20" s="311"/>
      <c r="WVX20" s="311"/>
      <c r="WVY20" s="311"/>
      <c r="WVZ20" s="311"/>
      <c r="WWA20" s="311"/>
      <c r="WWB20" s="311"/>
      <c r="WWC20" s="311"/>
      <c r="WWD20" s="311"/>
      <c r="WWE20" s="311"/>
      <c r="WWF20" s="311"/>
      <c r="WWG20" s="311"/>
      <c r="WWH20" s="311"/>
      <c r="WWI20" s="311"/>
      <c r="WWJ20" s="311"/>
      <c r="WWK20" s="311"/>
      <c r="WWL20" s="311"/>
      <c r="WWM20" s="311"/>
      <c r="WWN20" s="311"/>
      <c r="WWO20" s="311"/>
      <c r="WWP20" s="311"/>
      <c r="WWQ20" s="311"/>
      <c r="WWR20" s="311"/>
      <c r="WWS20" s="311"/>
      <c r="WWT20" s="311"/>
      <c r="WWU20" s="311"/>
      <c r="WWV20" s="311"/>
      <c r="WWW20" s="311"/>
      <c r="WWX20" s="311"/>
      <c r="WWY20" s="311"/>
      <c r="WWZ20" s="311"/>
      <c r="WXA20" s="311"/>
      <c r="WXB20" s="311"/>
      <c r="WXC20" s="311"/>
      <c r="WXD20" s="311"/>
      <c r="WXE20" s="311"/>
      <c r="WXF20" s="311"/>
      <c r="WXG20" s="311"/>
      <c r="WXH20" s="311"/>
      <c r="WXI20" s="311"/>
      <c r="WXJ20" s="311"/>
      <c r="WXK20" s="311"/>
      <c r="WXL20" s="311"/>
      <c r="WXM20" s="311"/>
      <c r="WXN20" s="311"/>
      <c r="WXO20" s="311"/>
      <c r="WXP20" s="311"/>
      <c r="WXQ20" s="311"/>
      <c r="WXR20" s="311"/>
      <c r="WXS20" s="311"/>
      <c r="WXT20" s="311"/>
      <c r="WXU20" s="311"/>
      <c r="WXV20" s="311"/>
      <c r="WXW20" s="311"/>
      <c r="WXX20" s="311"/>
      <c r="WXY20" s="311"/>
      <c r="WXZ20" s="311"/>
      <c r="WYA20" s="311"/>
      <c r="WYB20" s="311"/>
      <c r="WYC20" s="311"/>
      <c r="WYD20" s="311"/>
      <c r="WYE20" s="311"/>
      <c r="WYF20" s="311"/>
      <c r="WYG20" s="311"/>
      <c r="WYH20" s="311"/>
      <c r="WYI20" s="311"/>
      <c r="WYJ20" s="311"/>
      <c r="WYK20" s="311"/>
      <c r="WYL20" s="311"/>
      <c r="WYM20" s="311"/>
      <c r="WYN20" s="311"/>
      <c r="WYO20" s="311"/>
      <c r="WYP20" s="311"/>
      <c r="WYQ20" s="311"/>
      <c r="WYR20" s="311"/>
      <c r="WYS20" s="311"/>
      <c r="WYT20" s="311"/>
      <c r="WYU20" s="311"/>
      <c r="WYV20" s="311"/>
      <c r="WYW20" s="311"/>
      <c r="WYX20" s="311"/>
      <c r="WYY20" s="311"/>
      <c r="WYZ20" s="311"/>
      <c r="WZA20" s="311"/>
      <c r="WZB20" s="311"/>
      <c r="WZC20" s="311"/>
      <c r="WZD20" s="311"/>
      <c r="WZE20" s="311"/>
      <c r="WZF20" s="311"/>
      <c r="WZG20" s="311"/>
      <c r="WZH20" s="311"/>
      <c r="WZI20" s="311"/>
      <c r="WZJ20" s="311"/>
      <c r="WZK20" s="311"/>
      <c r="WZL20" s="311"/>
      <c r="WZM20" s="311"/>
      <c r="WZN20" s="311"/>
      <c r="WZO20" s="311"/>
      <c r="WZP20" s="311"/>
      <c r="WZQ20" s="311"/>
      <c r="WZR20" s="311"/>
      <c r="WZS20" s="311"/>
      <c r="WZT20" s="311"/>
      <c r="WZU20" s="311"/>
      <c r="WZV20" s="311"/>
      <c r="WZW20" s="311"/>
      <c r="WZX20" s="311"/>
      <c r="WZY20" s="311"/>
      <c r="WZZ20" s="311"/>
      <c r="XAA20" s="311"/>
      <c r="XAB20" s="311"/>
      <c r="XAC20" s="311"/>
      <c r="XAD20" s="311"/>
      <c r="XAE20" s="311"/>
      <c r="XAF20" s="311"/>
      <c r="XAG20" s="311"/>
      <c r="XAH20" s="311"/>
      <c r="XAI20" s="311"/>
      <c r="XAJ20" s="311"/>
      <c r="XAK20" s="311"/>
      <c r="XAL20" s="311"/>
      <c r="XAM20" s="311"/>
      <c r="XAN20" s="311"/>
      <c r="XAO20" s="311"/>
      <c r="XAP20" s="311"/>
      <c r="XAQ20" s="311"/>
      <c r="XAR20" s="311"/>
      <c r="XAS20" s="311"/>
      <c r="XAT20" s="311"/>
      <c r="XAU20" s="311"/>
      <c r="XAV20" s="311"/>
      <c r="XAW20" s="311"/>
      <c r="XAX20" s="311"/>
      <c r="XAY20" s="311"/>
      <c r="XAZ20" s="311"/>
      <c r="XBA20" s="311"/>
      <c r="XBB20" s="311"/>
      <c r="XBC20" s="311"/>
      <c r="XBD20" s="311"/>
      <c r="XBE20" s="311"/>
      <c r="XBF20" s="311"/>
      <c r="XBG20" s="311"/>
      <c r="XBH20" s="311"/>
      <c r="XBI20" s="311"/>
      <c r="XBJ20" s="311"/>
      <c r="XBK20" s="311"/>
      <c r="XBL20" s="311"/>
      <c r="XBM20" s="311"/>
      <c r="XBN20" s="311"/>
      <c r="XBO20" s="311"/>
      <c r="XBP20" s="311"/>
      <c r="XBQ20" s="311"/>
      <c r="XBR20" s="311"/>
      <c r="XBS20" s="311"/>
      <c r="XBT20" s="311"/>
      <c r="XBU20" s="311"/>
      <c r="XBV20" s="311"/>
      <c r="XBW20" s="311"/>
      <c r="XBX20" s="311"/>
      <c r="XBY20" s="311"/>
      <c r="XBZ20" s="311"/>
      <c r="XCA20" s="311"/>
      <c r="XCB20" s="311"/>
      <c r="XCC20" s="311"/>
      <c r="XCD20" s="311"/>
      <c r="XCE20" s="311"/>
      <c r="XCF20" s="311"/>
      <c r="XCG20" s="311"/>
      <c r="XCH20" s="311"/>
      <c r="XCI20" s="311"/>
      <c r="XCJ20" s="311"/>
      <c r="XCK20" s="311"/>
      <c r="XCL20" s="311"/>
      <c r="XCM20" s="311"/>
      <c r="XCN20" s="311"/>
      <c r="XCO20" s="311"/>
      <c r="XCP20" s="311"/>
      <c r="XCQ20" s="311"/>
      <c r="XCR20" s="311"/>
      <c r="XCS20" s="311"/>
      <c r="XCT20" s="311"/>
      <c r="XCU20" s="311"/>
      <c r="XCV20" s="311"/>
      <c r="XCW20" s="311"/>
      <c r="XCX20" s="311"/>
      <c r="XCY20" s="311"/>
      <c r="XCZ20" s="311"/>
      <c r="XDA20" s="311"/>
      <c r="XDB20" s="311"/>
      <c r="XDC20" s="311"/>
      <c r="XDD20" s="311"/>
      <c r="XDE20" s="311"/>
      <c r="XDF20" s="311"/>
      <c r="XDG20" s="311"/>
      <c r="XDH20" s="311"/>
      <c r="XDI20" s="311"/>
      <c r="XDJ20" s="311"/>
      <c r="XDK20" s="311"/>
      <c r="XDL20" s="311"/>
      <c r="XDM20" s="311"/>
      <c r="XDN20" s="311"/>
      <c r="XDO20" s="311"/>
      <c r="XDP20" s="311"/>
      <c r="XDQ20" s="311"/>
      <c r="XDR20" s="311"/>
      <c r="XDS20" s="311"/>
      <c r="XDT20" s="311"/>
      <c r="XDU20" s="311"/>
      <c r="XDV20" s="311"/>
      <c r="XDW20" s="311"/>
      <c r="XDX20" s="311"/>
      <c r="XDY20" s="311"/>
      <c r="XDZ20" s="311"/>
      <c r="XEA20" s="311"/>
      <c r="XEB20" s="311"/>
      <c r="XEC20" s="311"/>
      <c r="XED20" s="311"/>
      <c r="XEE20" s="311"/>
      <c r="XEF20" s="311"/>
      <c r="XEG20" s="311"/>
      <c r="XEH20" s="311"/>
      <c r="XEI20" s="311"/>
      <c r="XEJ20" s="311"/>
      <c r="XEK20" s="311"/>
      <c r="XEL20" s="311"/>
      <c r="XEM20" s="311"/>
      <c r="XEN20" s="311"/>
      <c r="XEO20" s="311"/>
      <c r="XEP20" s="311"/>
      <c r="XEQ20" s="311"/>
      <c r="XER20" s="311"/>
      <c r="XES20" s="311"/>
      <c r="XET20" s="311"/>
      <c r="XEU20" s="311"/>
      <c r="XEV20" s="311"/>
      <c r="XEW20" s="311"/>
      <c r="XEX20" s="311"/>
      <c r="XEY20" s="311"/>
      <c r="XEZ20" s="311"/>
      <c r="XFA20" s="311"/>
      <c r="XFB20" s="311"/>
      <c r="XFC20" s="311"/>
      <c r="XFD20" s="311"/>
    </row>
    <row r="21" spans="1:16384" s="210" customFormat="1" ht="24.75" customHeight="1">
      <c r="A21" s="1019" t="s">
        <v>454</v>
      </c>
      <c r="B21" s="1019"/>
      <c r="C21" s="1019"/>
      <c r="D21" s="1019"/>
      <c r="E21" s="1019"/>
      <c r="F21" s="1019"/>
      <c r="G21" s="1019"/>
      <c r="H21" s="5"/>
      <c r="I21" s="5"/>
      <c r="J21" s="5"/>
      <c r="K21" s="5"/>
      <c r="L21" s="311"/>
      <c r="M21" s="311"/>
      <c r="N21" s="311"/>
      <c r="O21" s="311"/>
      <c r="P21" s="311"/>
      <c r="Q21" s="311"/>
      <c r="R21" s="311"/>
      <c r="S21" s="311"/>
      <c r="T21" s="311"/>
      <c r="U21" s="311"/>
      <c r="V21" s="311"/>
      <c r="W21" s="311"/>
      <c r="X21" s="311"/>
      <c r="Y21" s="311"/>
      <c r="Z21" s="311"/>
      <c r="AA21" s="311"/>
      <c r="AB21" s="311"/>
      <c r="AC21" s="311"/>
      <c r="AD21" s="311"/>
      <c r="AE21" s="311"/>
      <c r="AF21" s="311"/>
      <c r="AG21" s="311"/>
      <c r="AH21" s="311"/>
      <c r="AI21" s="311"/>
      <c r="AJ21" s="311"/>
      <c r="AK21" s="311"/>
      <c r="AL21" s="311"/>
      <c r="AM21" s="311"/>
      <c r="AN21" s="311"/>
      <c r="AO21" s="311"/>
      <c r="AP21" s="311"/>
      <c r="AQ21" s="311"/>
      <c r="AR21" s="311"/>
      <c r="AS21" s="311"/>
      <c r="AT21" s="311"/>
      <c r="AU21" s="311"/>
      <c r="AV21" s="311"/>
      <c r="AW21" s="311"/>
      <c r="AX21" s="311"/>
      <c r="AY21" s="311"/>
      <c r="AZ21" s="311"/>
      <c r="BA21" s="311"/>
      <c r="BB21" s="311"/>
      <c r="BC21" s="311"/>
      <c r="BD21" s="311"/>
      <c r="BE21" s="311"/>
      <c r="BF21" s="311"/>
      <c r="BG21" s="311"/>
      <c r="BH21" s="311"/>
      <c r="BI21" s="311"/>
      <c r="BJ21" s="311"/>
      <c r="BK21" s="311"/>
      <c r="BL21" s="311"/>
      <c r="BM21" s="311"/>
      <c r="BN21" s="311"/>
      <c r="BO21" s="311"/>
      <c r="BP21" s="311"/>
      <c r="BQ21" s="311"/>
      <c r="BR21" s="311"/>
      <c r="BS21" s="311"/>
      <c r="BT21" s="311"/>
      <c r="BU21" s="311"/>
      <c r="BV21" s="311"/>
      <c r="BW21" s="311"/>
      <c r="BX21" s="311"/>
      <c r="BY21" s="311"/>
      <c r="BZ21" s="311"/>
      <c r="CA21" s="311"/>
      <c r="CB21" s="311"/>
      <c r="CC21" s="311"/>
      <c r="CD21" s="311"/>
      <c r="CE21" s="311"/>
      <c r="CF21" s="311"/>
      <c r="CG21" s="311"/>
      <c r="CH21" s="311"/>
      <c r="CI21" s="311"/>
      <c r="CJ21" s="311"/>
      <c r="CK21" s="311"/>
      <c r="CL21" s="311"/>
      <c r="CM21" s="311"/>
      <c r="CN21" s="311"/>
      <c r="CO21" s="311"/>
      <c r="CP21" s="311"/>
      <c r="CQ21" s="311"/>
      <c r="CR21" s="311"/>
      <c r="CS21" s="311"/>
      <c r="CT21" s="311"/>
      <c r="CU21" s="311"/>
      <c r="CV21" s="311"/>
      <c r="CW21" s="311"/>
      <c r="CX21" s="311"/>
      <c r="CY21" s="311"/>
      <c r="CZ21" s="311"/>
      <c r="DA21" s="311"/>
      <c r="DB21" s="311"/>
      <c r="DC21" s="311"/>
      <c r="DD21" s="311"/>
      <c r="DE21" s="311"/>
      <c r="DF21" s="311"/>
      <c r="DG21" s="311"/>
      <c r="DH21" s="311"/>
      <c r="DI21" s="311"/>
      <c r="DJ21" s="311"/>
      <c r="DK21" s="311"/>
      <c r="DL21" s="311"/>
      <c r="DM21" s="311"/>
      <c r="DN21" s="311"/>
      <c r="DO21" s="311"/>
      <c r="DP21" s="311"/>
      <c r="DQ21" s="311"/>
      <c r="DR21" s="311"/>
      <c r="DS21" s="311"/>
      <c r="DT21" s="311"/>
      <c r="DU21" s="311"/>
      <c r="DV21" s="311"/>
      <c r="DW21" s="311"/>
      <c r="DX21" s="311"/>
      <c r="DY21" s="311"/>
      <c r="DZ21" s="311"/>
      <c r="EA21" s="311"/>
      <c r="EB21" s="311"/>
      <c r="EC21" s="311"/>
      <c r="ED21" s="311"/>
      <c r="EE21" s="311"/>
      <c r="EF21" s="311"/>
      <c r="EG21" s="311"/>
      <c r="EH21" s="311"/>
      <c r="EI21" s="311"/>
      <c r="EJ21" s="311"/>
      <c r="EK21" s="311"/>
      <c r="EL21" s="311"/>
      <c r="EM21" s="311"/>
      <c r="EN21" s="311"/>
      <c r="EO21" s="311"/>
      <c r="EP21" s="311"/>
      <c r="EQ21" s="311"/>
      <c r="ER21" s="311"/>
      <c r="ES21" s="311"/>
      <c r="ET21" s="311"/>
      <c r="EU21" s="311"/>
      <c r="EV21" s="311"/>
      <c r="EW21" s="311"/>
      <c r="EX21" s="311"/>
      <c r="EY21" s="311"/>
      <c r="EZ21" s="311"/>
      <c r="FA21" s="311"/>
      <c r="FB21" s="311"/>
      <c r="FC21" s="311"/>
      <c r="FD21" s="311"/>
      <c r="FE21" s="311"/>
      <c r="FF21" s="311"/>
      <c r="FG21" s="311"/>
      <c r="FH21" s="311"/>
      <c r="FI21" s="311"/>
      <c r="FJ21" s="311"/>
      <c r="FK21" s="311"/>
      <c r="FL21" s="311"/>
      <c r="FM21" s="311"/>
      <c r="FN21" s="311"/>
      <c r="FO21" s="311"/>
      <c r="FP21" s="311"/>
      <c r="FQ21" s="311"/>
      <c r="FR21" s="311"/>
      <c r="FS21" s="311"/>
      <c r="FT21" s="311"/>
      <c r="FU21" s="311"/>
      <c r="FV21" s="311"/>
      <c r="FW21" s="311"/>
      <c r="FX21" s="311"/>
      <c r="FY21" s="311"/>
      <c r="FZ21" s="311"/>
      <c r="GA21" s="311"/>
      <c r="GB21" s="311"/>
      <c r="GC21" s="311"/>
      <c r="GD21" s="311"/>
      <c r="GE21" s="311"/>
      <c r="GF21" s="311"/>
      <c r="GG21" s="311"/>
      <c r="GH21" s="311"/>
      <c r="GI21" s="311"/>
      <c r="GJ21" s="311"/>
      <c r="GK21" s="311"/>
      <c r="GL21" s="311"/>
      <c r="GM21" s="311"/>
      <c r="GN21" s="311"/>
      <c r="GO21" s="311"/>
      <c r="GP21" s="311"/>
      <c r="GQ21" s="311"/>
      <c r="GR21" s="311"/>
      <c r="GS21" s="311"/>
      <c r="GT21" s="311"/>
      <c r="GU21" s="311"/>
      <c r="GV21" s="311"/>
      <c r="GW21" s="311"/>
      <c r="GX21" s="311"/>
      <c r="GY21" s="311"/>
      <c r="GZ21" s="311"/>
      <c r="HA21" s="311"/>
      <c r="HB21" s="311"/>
      <c r="HC21" s="311"/>
      <c r="HD21" s="311"/>
      <c r="HE21" s="311"/>
      <c r="HF21" s="311"/>
      <c r="HG21" s="311"/>
      <c r="HH21" s="311"/>
      <c r="HI21" s="311"/>
      <c r="HJ21" s="311"/>
      <c r="HK21" s="311"/>
      <c r="HL21" s="311"/>
      <c r="HM21" s="311"/>
      <c r="HN21" s="311"/>
      <c r="HO21" s="311"/>
      <c r="HP21" s="311"/>
      <c r="HQ21" s="311"/>
      <c r="HR21" s="311"/>
      <c r="HS21" s="311"/>
      <c r="HT21" s="311"/>
      <c r="HU21" s="311"/>
      <c r="HV21" s="311"/>
      <c r="HW21" s="311"/>
      <c r="HX21" s="311"/>
      <c r="HY21" s="311"/>
      <c r="HZ21" s="311"/>
      <c r="IA21" s="311"/>
      <c r="IB21" s="311"/>
      <c r="IC21" s="311"/>
      <c r="ID21" s="311"/>
      <c r="IE21" s="311"/>
      <c r="IF21" s="311"/>
      <c r="IG21" s="311"/>
      <c r="IH21" s="311"/>
      <c r="II21" s="311"/>
      <c r="IJ21" s="311"/>
      <c r="IK21" s="311"/>
      <c r="IL21" s="311"/>
      <c r="IM21" s="311"/>
      <c r="IN21" s="311"/>
      <c r="IO21" s="311"/>
      <c r="IP21" s="311"/>
      <c r="IQ21" s="311"/>
      <c r="IR21" s="311"/>
      <c r="IS21" s="311"/>
      <c r="IT21" s="311"/>
      <c r="IU21" s="311"/>
      <c r="IV21" s="311"/>
      <c r="IW21" s="311"/>
      <c r="IX21" s="311"/>
      <c r="IY21" s="311"/>
      <c r="IZ21" s="311"/>
      <c r="JA21" s="311"/>
      <c r="JB21" s="311"/>
      <c r="JC21" s="311"/>
      <c r="JD21" s="311"/>
      <c r="JE21" s="311"/>
      <c r="JF21" s="311"/>
      <c r="JG21" s="311"/>
      <c r="JH21" s="311"/>
      <c r="JI21" s="311"/>
      <c r="JJ21" s="311"/>
      <c r="JK21" s="311"/>
      <c r="JL21" s="311"/>
      <c r="JM21" s="311"/>
      <c r="JN21" s="311"/>
      <c r="JO21" s="311"/>
      <c r="JP21" s="311"/>
      <c r="JQ21" s="311"/>
      <c r="JR21" s="311"/>
      <c r="JS21" s="311"/>
      <c r="JT21" s="311"/>
      <c r="JU21" s="311"/>
      <c r="JV21" s="311"/>
      <c r="JW21" s="311"/>
      <c r="JX21" s="311"/>
      <c r="JY21" s="311"/>
      <c r="JZ21" s="311"/>
      <c r="KA21" s="311"/>
      <c r="KB21" s="311"/>
      <c r="KC21" s="311"/>
      <c r="KD21" s="311"/>
      <c r="KE21" s="311"/>
      <c r="KF21" s="311"/>
      <c r="KG21" s="311"/>
      <c r="KH21" s="311"/>
      <c r="KI21" s="311"/>
      <c r="KJ21" s="311"/>
      <c r="KK21" s="311"/>
      <c r="KL21" s="311"/>
      <c r="KM21" s="311"/>
      <c r="KN21" s="311"/>
      <c r="KO21" s="311"/>
      <c r="KP21" s="311"/>
      <c r="KQ21" s="311"/>
      <c r="KR21" s="311"/>
      <c r="KS21" s="311"/>
      <c r="KT21" s="311"/>
      <c r="KU21" s="311"/>
      <c r="KV21" s="311"/>
      <c r="KW21" s="311"/>
      <c r="KX21" s="311"/>
      <c r="KY21" s="311"/>
      <c r="KZ21" s="311"/>
      <c r="LA21" s="311"/>
      <c r="LB21" s="311"/>
      <c r="LC21" s="311"/>
      <c r="LD21" s="311"/>
      <c r="LE21" s="311"/>
      <c r="LF21" s="311"/>
      <c r="LG21" s="311"/>
      <c r="LH21" s="311"/>
      <c r="LI21" s="311"/>
      <c r="LJ21" s="311"/>
      <c r="LK21" s="311"/>
      <c r="LL21" s="311"/>
      <c r="LM21" s="311"/>
      <c r="LN21" s="311"/>
      <c r="LO21" s="311"/>
      <c r="LP21" s="311"/>
      <c r="LQ21" s="311"/>
      <c r="LR21" s="311"/>
      <c r="LS21" s="311"/>
      <c r="LT21" s="311"/>
      <c r="LU21" s="311"/>
      <c r="LV21" s="311"/>
      <c r="LW21" s="311"/>
      <c r="LX21" s="311"/>
      <c r="LY21" s="311"/>
      <c r="LZ21" s="311"/>
      <c r="MA21" s="311"/>
      <c r="MB21" s="311"/>
      <c r="MC21" s="311"/>
      <c r="MD21" s="311"/>
      <c r="ME21" s="311"/>
      <c r="MF21" s="311"/>
      <c r="MG21" s="311"/>
      <c r="MH21" s="311"/>
      <c r="MI21" s="311"/>
      <c r="MJ21" s="311"/>
      <c r="MK21" s="311"/>
      <c r="ML21" s="311"/>
      <c r="MM21" s="311"/>
      <c r="MN21" s="311"/>
      <c r="MO21" s="311"/>
      <c r="MP21" s="311"/>
      <c r="MQ21" s="311"/>
      <c r="MR21" s="311"/>
      <c r="MS21" s="311"/>
      <c r="MT21" s="311"/>
      <c r="MU21" s="311"/>
      <c r="MV21" s="311"/>
      <c r="MW21" s="311"/>
      <c r="MX21" s="311"/>
      <c r="MY21" s="311"/>
      <c r="MZ21" s="311"/>
      <c r="NA21" s="311"/>
      <c r="NB21" s="311"/>
      <c r="NC21" s="311"/>
      <c r="ND21" s="311"/>
      <c r="NE21" s="311"/>
      <c r="NF21" s="311"/>
      <c r="NG21" s="311"/>
      <c r="NH21" s="311"/>
      <c r="NI21" s="311"/>
      <c r="NJ21" s="311"/>
      <c r="NK21" s="311"/>
      <c r="NL21" s="311"/>
      <c r="NM21" s="311"/>
      <c r="NN21" s="311"/>
      <c r="NO21" s="311"/>
      <c r="NP21" s="311"/>
      <c r="NQ21" s="311"/>
      <c r="NR21" s="311"/>
      <c r="NS21" s="311"/>
      <c r="NT21" s="311"/>
      <c r="NU21" s="311"/>
      <c r="NV21" s="311"/>
      <c r="NW21" s="311"/>
      <c r="NX21" s="311"/>
      <c r="NY21" s="311"/>
      <c r="NZ21" s="311"/>
      <c r="OA21" s="311"/>
      <c r="OB21" s="311"/>
      <c r="OC21" s="311"/>
      <c r="OD21" s="311"/>
      <c r="OE21" s="311"/>
      <c r="OF21" s="311"/>
      <c r="OG21" s="311"/>
      <c r="OH21" s="311"/>
      <c r="OI21" s="311"/>
      <c r="OJ21" s="311"/>
      <c r="OK21" s="311"/>
      <c r="OL21" s="311"/>
      <c r="OM21" s="311"/>
      <c r="ON21" s="311"/>
      <c r="OO21" s="311"/>
      <c r="OP21" s="311"/>
      <c r="OQ21" s="311"/>
      <c r="OR21" s="311"/>
      <c r="OS21" s="311"/>
      <c r="OT21" s="311"/>
      <c r="OU21" s="311"/>
      <c r="OV21" s="311"/>
      <c r="OW21" s="311"/>
      <c r="OX21" s="311"/>
      <c r="OY21" s="311"/>
      <c r="OZ21" s="311"/>
      <c r="PA21" s="311"/>
      <c r="PB21" s="311"/>
      <c r="PC21" s="311"/>
      <c r="PD21" s="311"/>
      <c r="PE21" s="311"/>
      <c r="PF21" s="311"/>
      <c r="PG21" s="311"/>
      <c r="PH21" s="311"/>
      <c r="PI21" s="311"/>
      <c r="PJ21" s="311"/>
      <c r="PK21" s="311"/>
      <c r="PL21" s="311"/>
      <c r="PM21" s="311"/>
      <c r="PN21" s="311"/>
      <c r="PO21" s="311"/>
      <c r="PP21" s="311"/>
      <c r="PQ21" s="311"/>
      <c r="PR21" s="311"/>
      <c r="PS21" s="311"/>
      <c r="PT21" s="311"/>
      <c r="PU21" s="311"/>
      <c r="PV21" s="311"/>
      <c r="PW21" s="311"/>
      <c r="PX21" s="311"/>
      <c r="PY21" s="311"/>
      <c r="PZ21" s="311"/>
      <c r="QA21" s="311"/>
      <c r="QB21" s="311"/>
      <c r="QC21" s="311"/>
      <c r="QD21" s="311"/>
      <c r="QE21" s="311"/>
      <c r="QF21" s="311"/>
      <c r="QG21" s="311"/>
      <c r="QH21" s="311"/>
      <c r="QI21" s="311"/>
      <c r="QJ21" s="311"/>
      <c r="QK21" s="311"/>
      <c r="QL21" s="311"/>
      <c r="QM21" s="311"/>
      <c r="QN21" s="311"/>
      <c r="QO21" s="311"/>
      <c r="QP21" s="311"/>
      <c r="QQ21" s="311"/>
      <c r="QR21" s="311"/>
      <c r="QS21" s="311"/>
      <c r="QT21" s="311"/>
      <c r="QU21" s="311"/>
      <c r="QV21" s="311"/>
      <c r="QW21" s="311"/>
      <c r="QX21" s="311"/>
      <c r="QY21" s="311"/>
      <c r="QZ21" s="311"/>
      <c r="RA21" s="311"/>
      <c r="RB21" s="311"/>
      <c r="RC21" s="311"/>
      <c r="RD21" s="311"/>
      <c r="RE21" s="311"/>
      <c r="RF21" s="311"/>
      <c r="RG21" s="311"/>
      <c r="RH21" s="311"/>
      <c r="RI21" s="311"/>
      <c r="RJ21" s="311"/>
      <c r="RK21" s="311"/>
      <c r="RL21" s="311"/>
      <c r="RM21" s="311"/>
      <c r="RN21" s="311"/>
      <c r="RO21" s="311"/>
      <c r="RP21" s="311"/>
      <c r="RQ21" s="311"/>
      <c r="RR21" s="311"/>
      <c r="RS21" s="311"/>
      <c r="RT21" s="311"/>
      <c r="RU21" s="311"/>
      <c r="RV21" s="311"/>
      <c r="RW21" s="311"/>
      <c r="RX21" s="311"/>
      <c r="RY21" s="311"/>
      <c r="RZ21" s="311"/>
      <c r="SA21" s="311"/>
      <c r="SB21" s="311"/>
      <c r="SC21" s="311"/>
      <c r="SD21" s="311"/>
      <c r="SE21" s="311"/>
      <c r="SF21" s="311"/>
      <c r="SG21" s="311"/>
      <c r="SH21" s="311"/>
      <c r="SI21" s="311"/>
      <c r="SJ21" s="311"/>
      <c r="SK21" s="311"/>
      <c r="SL21" s="311"/>
      <c r="SM21" s="311"/>
      <c r="SN21" s="311"/>
      <c r="SO21" s="311"/>
      <c r="SP21" s="311"/>
      <c r="SQ21" s="311"/>
      <c r="SR21" s="311"/>
      <c r="SS21" s="311"/>
      <c r="ST21" s="311"/>
      <c r="SU21" s="311"/>
      <c r="SV21" s="311"/>
      <c r="SW21" s="311"/>
      <c r="SX21" s="311"/>
      <c r="SY21" s="311"/>
      <c r="SZ21" s="311"/>
      <c r="TA21" s="311"/>
      <c r="TB21" s="311"/>
      <c r="TC21" s="311"/>
      <c r="TD21" s="311"/>
      <c r="TE21" s="311"/>
      <c r="TF21" s="311"/>
      <c r="TG21" s="311"/>
      <c r="TH21" s="311"/>
      <c r="TI21" s="311"/>
      <c r="TJ21" s="311"/>
      <c r="TK21" s="311"/>
      <c r="TL21" s="311"/>
      <c r="TM21" s="311"/>
      <c r="TN21" s="311"/>
      <c r="TO21" s="311"/>
      <c r="TP21" s="311"/>
      <c r="TQ21" s="311"/>
      <c r="TR21" s="311"/>
      <c r="TS21" s="311"/>
      <c r="TT21" s="311"/>
      <c r="TU21" s="311"/>
      <c r="TV21" s="311"/>
      <c r="TW21" s="311"/>
      <c r="TX21" s="311"/>
      <c r="TY21" s="311"/>
      <c r="TZ21" s="311"/>
      <c r="UA21" s="311"/>
      <c r="UB21" s="311"/>
      <c r="UC21" s="311"/>
      <c r="UD21" s="311"/>
      <c r="UE21" s="311"/>
      <c r="UF21" s="311"/>
      <c r="UG21" s="311"/>
      <c r="UH21" s="311"/>
      <c r="UI21" s="311"/>
      <c r="UJ21" s="311"/>
      <c r="UK21" s="311"/>
      <c r="UL21" s="311"/>
      <c r="UM21" s="311"/>
      <c r="UN21" s="311"/>
      <c r="UO21" s="311"/>
      <c r="UP21" s="311"/>
      <c r="UQ21" s="311"/>
      <c r="UR21" s="311"/>
      <c r="US21" s="311"/>
      <c r="UT21" s="311"/>
      <c r="UU21" s="311"/>
      <c r="UV21" s="311"/>
      <c r="UW21" s="311"/>
      <c r="UX21" s="311"/>
      <c r="UY21" s="311"/>
      <c r="UZ21" s="311"/>
      <c r="VA21" s="311"/>
      <c r="VB21" s="311"/>
      <c r="VC21" s="311"/>
      <c r="VD21" s="311"/>
      <c r="VE21" s="311"/>
      <c r="VF21" s="311"/>
      <c r="VG21" s="311"/>
      <c r="VH21" s="311"/>
      <c r="VI21" s="311"/>
      <c r="VJ21" s="311"/>
      <c r="VK21" s="311"/>
      <c r="VL21" s="311"/>
      <c r="VM21" s="311"/>
      <c r="VN21" s="311"/>
      <c r="VO21" s="311"/>
      <c r="VP21" s="311"/>
      <c r="VQ21" s="311"/>
      <c r="VR21" s="311"/>
      <c r="VS21" s="311"/>
      <c r="VT21" s="311"/>
      <c r="VU21" s="311"/>
      <c r="VV21" s="311"/>
      <c r="VW21" s="311"/>
      <c r="VX21" s="311"/>
      <c r="VY21" s="311"/>
      <c r="VZ21" s="311"/>
      <c r="WA21" s="311"/>
      <c r="WB21" s="311"/>
      <c r="WC21" s="311"/>
      <c r="WD21" s="311"/>
      <c r="WE21" s="311"/>
      <c r="WF21" s="311"/>
      <c r="WG21" s="311"/>
      <c r="WH21" s="311"/>
      <c r="WI21" s="311"/>
      <c r="WJ21" s="311"/>
      <c r="WK21" s="311"/>
      <c r="WL21" s="311"/>
      <c r="WM21" s="311"/>
      <c r="WN21" s="311"/>
      <c r="WO21" s="311"/>
      <c r="WP21" s="311"/>
      <c r="WQ21" s="311"/>
      <c r="WR21" s="311"/>
      <c r="WS21" s="311"/>
      <c r="WT21" s="311"/>
      <c r="WU21" s="311"/>
      <c r="WV21" s="311"/>
      <c r="WW21" s="311"/>
      <c r="WX21" s="311"/>
      <c r="WY21" s="311"/>
      <c r="WZ21" s="311"/>
      <c r="XA21" s="311"/>
      <c r="XB21" s="311"/>
      <c r="XC21" s="311"/>
      <c r="XD21" s="311"/>
      <c r="XE21" s="311"/>
      <c r="XF21" s="311"/>
      <c r="XG21" s="311"/>
      <c r="XH21" s="311"/>
      <c r="XI21" s="311"/>
      <c r="XJ21" s="311"/>
      <c r="XK21" s="311"/>
      <c r="XL21" s="311"/>
      <c r="XM21" s="311"/>
      <c r="XN21" s="311"/>
      <c r="XO21" s="311"/>
      <c r="XP21" s="311"/>
      <c r="XQ21" s="311"/>
      <c r="XR21" s="311"/>
      <c r="XS21" s="311"/>
      <c r="XT21" s="311"/>
      <c r="XU21" s="311"/>
      <c r="XV21" s="311"/>
      <c r="XW21" s="311"/>
      <c r="XX21" s="311"/>
      <c r="XY21" s="311"/>
      <c r="XZ21" s="311"/>
      <c r="YA21" s="311"/>
      <c r="YB21" s="311"/>
      <c r="YC21" s="311"/>
      <c r="YD21" s="311"/>
      <c r="YE21" s="311"/>
      <c r="YF21" s="311"/>
      <c r="YG21" s="311"/>
      <c r="YH21" s="311"/>
      <c r="YI21" s="311"/>
      <c r="YJ21" s="311"/>
      <c r="YK21" s="311"/>
      <c r="YL21" s="311"/>
      <c r="YM21" s="311"/>
      <c r="YN21" s="311"/>
      <c r="YO21" s="311"/>
      <c r="YP21" s="311"/>
      <c r="YQ21" s="311"/>
      <c r="YR21" s="311"/>
      <c r="YS21" s="311"/>
      <c r="YT21" s="311"/>
      <c r="YU21" s="311"/>
      <c r="YV21" s="311"/>
      <c r="YW21" s="311"/>
      <c r="YX21" s="311"/>
      <c r="YY21" s="311"/>
      <c r="YZ21" s="311"/>
      <c r="ZA21" s="311"/>
      <c r="ZB21" s="311"/>
      <c r="ZC21" s="311"/>
      <c r="ZD21" s="311"/>
      <c r="ZE21" s="311"/>
      <c r="ZF21" s="311"/>
      <c r="ZG21" s="311"/>
      <c r="ZH21" s="311"/>
      <c r="ZI21" s="311"/>
      <c r="ZJ21" s="311"/>
      <c r="ZK21" s="311"/>
      <c r="ZL21" s="311"/>
      <c r="ZM21" s="311"/>
      <c r="ZN21" s="311"/>
      <c r="ZO21" s="311"/>
      <c r="ZP21" s="311"/>
      <c r="ZQ21" s="311"/>
      <c r="ZR21" s="311"/>
      <c r="ZS21" s="311"/>
      <c r="ZT21" s="311"/>
      <c r="ZU21" s="311"/>
      <c r="ZV21" s="311"/>
      <c r="ZW21" s="311"/>
      <c r="ZX21" s="311"/>
      <c r="ZY21" s="311"/>
      <c r="ZZ21" s="311"/>
      <c r="AAA21" s="311"/>
      <c r="AAB21" s="311"/>
      <c r="AAC21" s="311"/>
      <c r="AAD21" s="311"/>
      <c r="AAE21" s="311"/>
      <c r="AAF21" s="311"/>
      <c r="AAG21" s="311"/>
      <c r="AAH21" s="311"/>
      <c r="AAI21" s="311"/>
      <c r="AAJ21" s="311"/>
      <c r="AAK21" s="311"/>
      <c r="AAL21" s="311"/>
      <c r="AAM21" s="311"/>
      <c r="AAN21" s="311"/>
      <c r="AAO21" s="311"/>
      <c r="AAP21" s="311"/>
      <c r="AAQ21" s="311"/>
      <c r="AAR21" s="311"/>
      <c r="AAS21" s="311"/>
      <c r="AAT21" s="311"/>
      <c r="AAU21" s="311"/>
      <c r="AAV21" s="311"/>
      <c r="AAW21" s="311"/>
      <c r="AAX21" s="311"/>
      <c r="AAY21" s="311"/>
      <c r="AAZ21" s="311"/>
      <c r="ABA21" s="311"/>
      <c r="ABB21" s="311"/>
      <c r="ABC21" s="311"/>
      <c r="ABD21" s="311"/>
      <c r="ABE21" s="311"/>
      <c r="ABF21" s="311"/>
      <c r="ABG21" s="311"/>
      <c r="ABH21" s="311"/>
      <c r="ABI21" s="311"/>
      <c r="ABJ21" s="311"/>
      <c r="ABK21" s="311"/>
      <c r="ABL21" s="311"/>
      <c r="ABM21" s="311"/>
      <c r="ABN21" s="311"/>
      <c r="ABO21" s="311"/>
      <c r="ABP21" s="311"/>
      <c r="ABQ21" s="311"/>
      <c r="ABR21" s="311"/>
      <c r="ABS21" s="311"/>
      <c r="ABT21" s="311"/>
      <c r="ABU21" s="311"/>
      <c r="ABV21" s="311"/>
      <c r="ABW21" s="311"/>
      <c r="ABX21" s="311"/>
      <c r="ABY21" s="311"/>
      <c r="ABZ21" s="311"/>
      <c r="ACA21" s="311"/>
      <c r="ACB21" s="311"/>
      <c r="ACC21" s="311"/>
      <c r="ACD21" s="311"/>
      <c r="ACE21" s="311"/>
      <c r="ACF21" s="311"/>
      <c r="ACG21" s="311"/>
      <c r="ACH21" s="311"/>
      <c r="ACI21" s="311"/>
      <c r="ACJ21" s="311"/>
      <c r="ACK21" s="311"/>
      <c r="ACL21" s="311"/>
      <c r="ACM21" s="311"/>
      <c r="ACN21" s="311"/>
      <c r="ACO21" s="311"/>
      <c r="ACP21" s="311"/>
      <c r="ACQ21" s="311"/>
      <c r="ACR21" s="311"/>
      <c r="ACS21" s="311"/>
      <c r="ACT21" s="311"/>
      <c r="ACU21" s="311"/>
      <c r="ACV21" s="311"/>
      <c r="ACW21" s="311"/>
      <c r="ACX21" s="311"/>
      <c r="ACY21" s="311"/>
      <c r="ACZ21" s="311"/>
      <c r="ADA21" s="311"/>
      <c r="ADB21" s="311"/>
      <c r="ADC21" s="311"/>
      <c r="ADD21" s="311"/>
      <c r="ADE21" s="311"/>
      <c r="ADF21" s="311"/>
      <c r="ADG21" s="311"/>
      <c r="ADH21" s="311"/>
      <c r="ADI21" s="311"/>
      <c r="ADJ21" s="311"/>
      <c r="ADK21" s="311"/>
      <c r="ADL21" s="311"/>
      <c r="ADM21" s="311"/>
      <c r="ADN21" s="311"/>
      <c r="ADO21" s="311"/>
      <c r="ADP21" s="311"/>
      <c r="ADQ21" s="311"/>
      <c r="ADR21" s="311"/>
      <c r="ADS21" s="311"/>
      <c r="ADT21" s="311"/>
      <c r="ADU21" s="311"/>
      <c r="ADV21" s="311"/>
      <c r="ADW21" s="311"/>
      <c r="ADX21" s="311"/>
      <c r="ADY21" s="311"/>
      <c r="ADZ21" s="311"/>
      <c r="AEA21" s="311"/>
      <c r="AEB21" s="311"/>
      <c r="AEC21" s="311"/>
      <c r="AED21" s="311"/>
      <c r="AEE21" s="311"/>
      <c r="AEF21" s="311"/>
      <c r="AEG21" s="311"/>
      <c r="AEH21" s="311"/>
      <c r="AEI21" s="311"/>
      <c r="AEJ21" s="311"/>
      <c r="AEK21" s="311"/>
      <c r="AEL21" s="311"/>
      <c r="AEM21" s="311"/>
      <c r="AEN21" s="311"/>
      <c r="AEO21" s="311"/>
      <c r="AEP21" s="311"/>
      <c r="AEQ21" s="311"/>
      <c r="AER21" s="311"/>
      <c r="AES21" s="311"/>
      <c r="AET21" s="311"/>
      <c r="AEU21" s="311"/>
      <c r="AEV21" s="311"/>
      <c r="AEW21" s="311"/>
      <c r="AEX21" s="311"/>
      <c r="AEY21" s="311"/>
      <c r="AEZ21" s="311"/>
      <c r="AFA21" s="311"/>
      <c r="AFB21" s="311"/>
      <c r="AFC21" s="311"/>
      <c r="AFD21" s="311"/>
      <c r="AFE21" s="311"/>
      <c r="AFF21" s="311"/>
      <c r="AFG21" s="311"/>
      <c r="AFH21" s="311"/>
      <c r="AFI21" s="311"/>
      <c r="AFJ21" s="311"/>
      <c r="AFK21" s="311"/>
      <c r="AFL21" s="311"/>
      <c r="AFM21" s="311"/>
      <c r="AFN21" s="311"/>
      <c r="AFO21" s="311"/>
      <c r="AFP21" s="311"/>
      <c r="AFQ21" s="311"/>
      <c r="AFR21" s="311"/>
      <c r="AFS21" s="311"/>
      <c r="AFT21" s="311"/>
      <c r="AFU21" s="311"/>
      <c r="AFV21" s="311"/>
      <c r="AFW21" s="311"/>
      <c r="AFX21" s="311"/>
      <c r="AFY21" s="311"/>
      <c r="AFZ21" s="311"/>
      <c r="AGA21" s="311"/>
      <c r="AGB21" s="311"/>
      <c r="AGC21" s="311"/>
      <c r="AGD21" s="311"/>
      <c r="AGE21" s="311"/>
      <c r="AGF21" s="311"/>
      <c r="AGG21" s="311"/>
      <c r="AGH21" s="311"/>
      <c r="AGI21" s="311"/>
      <c r="AGJ21" s="311"/>
      <c r="AGK21" s="311"/>
      <c r="AGL21" s="311"/>
      <c r="AGM21" s="311"/>
      <c r="AGN21" s="311"/>
      <c r="AGO21" s="311"/>
      <c r="AGP21" s="311"/>
      <c r="AGQ21" s="311"/>
      <c r="AGR21" s="311"/>
      <c r="AGS21" s="311"/>
      <c r="AGT21" s="311"/>
      <c r="AGU21" s="311"/>
      <c r="AGV21" s="311"/>
      <c r="AGW21" s="311"/>
      <c r="AGX21" s="311"/>
      <c r="AGY21" s="311"/>
      <c r="AGZ21" s="311"/>
      <c r="AHA21" s="311"/>
      <c r="AHB21" s="311"/>
      <c r="AHC21" s="311"/>
      <c r="AHD21" s="311"/>
      <c r="AHE21" s="311"/>
      <c r="AHF21" s="311"/>
      <c r="AHG21" s="311"/>
      <c r="AHH21" s="311"/>
      <c r="AHI21" s="311"/>
      <c r="AHJ21" s="311"/>
      <c r="AHK21" s="311"/>
      <c r="AHL21" s="311"/>
      <c r="AHM21" s="311"/>
      <c r="AHN21" s="311"/>
      <c r="AHO21" s="311"/>
      <c r="AHP21" s="311"/>
      <c r="AHQ21" s="311"/>
      <c r="AHR21" s="311"/>
      <c r="AHS21" s="311"/>
      <c r="AHT21" s="311"/>
      <c r="AHU21" s="311"/>
      <c r="AHV21" s="311"/>
      <c r="AHW21" s="311"/>
      <c r="AHX21" s="311"/>
      <c r="AHY21" s="311"/>
      <c r="AHZ21" s="311"/>
      <c r="AIA21" s="311"/>
      <c r="AIB21" s="311"/>
      <c r="AIC21" s="311"/>
      <c r="AID21" s="311"/>
      <c r="AIE21" s="311"/>
      <c r="AIF21" s="311"/>
      <c r="AIG21" s="311"/>
      <c r="AIH21" s="311"/>
      <c r="AII21" s="311"/>
      <c r="AIJ21" s="311"/>
      <c r="AIK21" s="311"/>
      <c r="AIL21" s="311"/>
      <c r="AIM21" s="311"/>
      <c r="AIN21" s="311"/>
      <c r="AIO21" s="311"/>
      <c r="AIP21" s="311"/>
      <c r="AIQ21" s="311"/>
      <c r="AIR21" s="311"/>
      <c r="AIS21" s="311"/>
      <c r="AIT21" s="311"/>
      <c r="AIU21" s="311"/>
      <c r="AIV21" s="311"/>
      <c r="AIW21" s="311"/>
      <c r="AIX21" s="311"/>
      <c r="AIY21" s="311"/>
      <c r="AIZ21" s="311"/>
      <c r="AJA21" s="311"/>
      <c r="AJB21" s="311"/>
      <c r="AJC21" s="311"/>
      <c r="AJD21" s="311"/>
      <c r="AJE21" s="311"/>
      <c r="AJF21" s="311"/>
      <c r="AJG21" s="311"/>
      <c r="AJH21" s="311"/>
      <c r="AJI21" s="311"/>
      <c r="AJJ21" s="311"/>
      <c r="AJK21" s="311"/>
      <c r="AJL21" s="311"/>
      <c r="AJM21" s="311"/>
      <c r="AJN21" s="311"/>
      <c r="AJO21" s="311"/>
      <c r="AJP21" s="311"/>
      <c r="AJQ21" s="311"/>
      <c r="AJR21" s="311"/>
      <c r="AJS21" s="311"/>
      <c r="AJT21" s="311"/>
      <c r="AJU21" s="311"/>
      <c r="AJV21" s="311"/>
      <c r="AJW21" s="311"/>
      <c r="AJX21" s="311"/>
      <c r="AJY21" s="311"/>
      <c r="AJZ21" s="311"/>
      <c r="AKA21" s="311"/>
      <c r="AKB21" s="311"/>
      <c r="AKC21" s="311"/>
      <c r="AKD21" s="311"/>
      <c r="AKE21" s="311"/>
      <c r="AKF21" s="311"/>
      <c r="AKG21" s="311"/>
      <c r="AKH21" s="311"/>
      <c r="AKI21" s="311"/>
      <c r="AKJ21" s="311"/>
      <c r="AKK21" s="311"/>
      <c r="AKL21" s="311"/>
      <c r="AKM21" s="311"/>
      <c r="AKN21" s="311"/>
      <c r="AKO21" s="311"/>
      <c r="AKP21" s="311"/>
      <c r="AKQ21" s="311"/>
      <c r="AKR21" s="311"/>
      <c r="AKS21" s="311"/>
      <c r="AKT21" s="311"/>
      <c r="AKU21" s="311"/>
      <c r="AKV21" s="311"/>
      <c r="AKW21" s="311"/>
      <c r="AKX21" s="311"/>
      <c r="AKY21" s="311"/>
      <c r="AKZ21" s="311"/>
      <c r="ALA21" s="311"/>
      <c r="ALB21" s="311"/>
      <c r="ALC21" s="311"/>
      <c r="ALD21" s="311"/>
      <c r="ALE21" s="311"/>
      <c r="ALF21" s="311"/>
      <c r="ALG21" s="311"/>
      <c r="ALH21" s="311"/>
      <c r="ALI21" s="311"/>
      <c r="ALJ21" s="311"/>
      <c r="ALK21" s="311"/>
      <c r="ALL21" s="311"/>
      <c r="ALM21" s="311"/>
      <c r="ALN21" s="311"/>
      <c r="ALO21" s="311"/>
      <c r="ALP21" s="311"/>
      <c r="ALQ21" s="311"/>
      <c r="ALR21" s="311"/>
      <c r="ALS21" s="311"/>
      <c r="ALT21" s="311"/>
      <c r="ALU21" s="311"/>
      <c r="ALV21" s="311"/>
      <c r="ALW21" s="311"/>
      <c r="ALX21" s="311"/>
      <c r="ALY21" s="311"/>
      <c r="ALZ21" s="311"/>
      <c r="AMA21" s="311"/>
      <c r="AMB21" s="311"/>
      <c r="AMC21" s="311"/>
      <c r="AMD21" s="311"/>
      <c r="AME21" s="311"/>
      <c r="AMF21" s="311"/>
      <c r="AMG21" s="311"/>
      <c r="AMH21" s="311"/>
      <c r="AMI21" s="311"/>
      <c r="AMJ21" s="311"/>
      <c r="AMK21" s="311"/>
      <c r="AML21" s="311"/>
      <c r="AMM21" s="311"/>
      <c r="AMN21" s="311"/>
      <c r="AMO21" s="311"/>
      <c r="AMP21" s="311"/>
      <c r="AMQ21" s="311"/>
      <c r="AMR21" s="311"/>
      <c r="AMS21" s="311"/>
      <c r="AMT21" s="311"/>
      <c r="AMU21" s="311"/>
      <c r="AMV21" s="311"/>
      <c r="AMW21" s="311"/>
      <c r="AMX21" s="311"/>
      <c r="AMY21" s="311"/>
      <c r="AMZ21" s="311"/>
      <c r="ANA21" s="311"/>
      <c r="ANB21" s="311"/>
      <c r="ANC21" s="311"/>
      <c r="AND21" s="311"/>
      <c r="ANE21" s="311"/>
      <c r="ANF21" s="311"/>
      <c r="ANG21" s="311"/>
      <c r="ANH21" s="311"/>
      <c r="ANI21" s="311"/>
      <c r="ANJ21" s="311"/>
      <c r="ANK21" s="311"/>
      <c r="ANL21" s="311"/>
      <c r="ANM21" s="311"/>
      <c r="ANN21" s="311"/>
      <c r="ANO21" s="311"/>
      <c r="ANP21" s="311"/>
      <c r="ANQ21" s="311"/>
      <c r="ANR21" s="311"/>
      <c r="ANS21" s="311"/>
      <c r="ANT21" s="311"/>
      <c r="ANU21" s="311"/>
      <c r="ANV21" s="311"/>
      <c r="ANW21" s="311"/>
      <c r="ANX21" s="311"/>
      <c r="ANY21" s="311"/>
      <c r="ANZ21" s="311"/>
      <c r="AOA21" s="311"/>
      <c r="AOB21" s="311"/>
      <c r="AOC21" s="311"/>
      <c r="AOD21" s="311"/>
      <c r="AOE21" s="311"/>
      <c r="AOF21" s="311"/>
      <c r="AOG21" s="311"/>
      <c r="AOH21" s="311"/>
      <c r="AOI21" s="311"/>
      <c r="AOJ21" s="311"/>
      <c r="AOK21" s="311"/>
      <c r="AOL21" s="311"/>
      <c r="AOM21" s="311"/>
      <c r="AON21" s="311"/>
      <c r="AOO21" s="311"/>
      <c r="AOP21" s="311"/>
      <c r="AOQ21" s="311"/>
      <c r="AOR21" s="311"/>
      <c r="AOS21" s="311"/>
      <c r="AOT21" s="311"/>
      <c r="AOU21" s="311"/>
      <c r="AOV21" s="311"/>
      <c r="AOW21" s="311"/>
      <c r="AOX21" s="311"/>
      <c r="AOY21" s="311"/>
      <c r="AOZ21" s="311"/>
      <c r="APA21" s="311"/>
      <c r="APB21" s="311"/>
      <c r="APC21" s="311"/>
      <c r="APD21" s="311"/>
      <c r="APE21" s="311"/>
      <c r="APF21" s="311"/>
      <c r="APG21" s="311"/>
      <c r="APH21" s="311"/>
      <c r="API21" s="311"/>
      <c r="APJ21" s="311"/>
      <c r="APK21" s="311"/>
      <c r="APL21" s="311"/>
      <c r="APM21" s="311"/>
      <c r="APN21" s="311"/>
      <c r="APO21" s="311"/>
      <c r="APP21" s="311"/>
      <c r="APQ21" s="311"/>
      <c r="APR21" s="311"/>
      <c r="APS21" s="311"/>
      <c r="APT21" s="311"/>
      <c r="APU21" s="311"/>
      <c r="APV21" s="311"/>
      <c r="APW21" s="311"/>
      <c r="APX21" s="311"/>
      <c r="APY21" s="311"/>
      <c r="APZ21" s="311"/>
      <c r="AQA21" s="311"/>
      <c r="AQB21" s="311"/>
      <c r="AQC21" s="311"/>
      <c r="AQD21" s="311"/>
      <c r="AQE21" s="311"/>
      <c r="AQF21" s="311"/>
      <c r="AQG21" s="311"/>
      <c r="AQH21" s="311"/>
      <c r="AQI21" s="311"/>
      <c r="AQJ21" s="311"/>
      <c r="AQK21" s="311"/>
      <c r="AQL21" s="311"/>
      <c r="AQM21" s="311"/>
      <c r="AQN21" s="311"/>
      <c r="AQO21" s="311"/>
      <c r="AQP21" s="311"/>
      <c r="AQQ21" s="311"/>
      <c r="AQR21" s="311"/>
      <c r="AQS21" s="311"/>
      <c r="AQT21" s="311"/>
      <c r="AQU21" s="311"/>
      <c r="AQV21" s="311"/>
      <c r="AQW21" s="311"/>
      <c r="AQX21" s="311"/>
      <c r="AQY21" s="311"/>
      <c r="AQZ21" s="311"/>
      <c r="ARA21" s="311"/>
      <c r="ARB21" s="311"/>
      <c r="ARC21" s="311"/>
      <c r="ARD21" s="311"/>
      <c r="ARE21" s="311"/>
      <c r="ARF21" s="311"/>
      <c r="ARG21" s="311"/>
      <c r="ARH21" s="311"/>
      <c r="ARI21" s="311"/>
      <c r="ARJ21" s="311"/>
      <c r="ARK21" s="311"/>
      <c r="ARL21" s="311"/>
      <c r="ARM21" s="311"/>
      <c r="ARN21" s="311"/>
      <c r="ARO21" s="311"/>
      <c r="ARP21" s="311"/>
      <c r="ARQ21" s="311"/>
      <c r="ARR21" s="311"/>
      <c r="ARS21" s="311"/>
      <c r="ART21" s="311"/>
      <c r="ARU21" s="311"/>
      <c r="ARV21" s="311"/>
      <c r="ARW21" s="311"/>
      <c r="ARX21" s="311"/>
      <c r="ARY21" s="311"/>
      <c r="ARZ21" s="311"/>
      <c r="ASA21" s="311"/>
      <c r="ASB21" s="311"/>
      <c r="ASC21" s="311"/>
      <c r="ASD21" s="311"/>
      <c r="ASE21" s="311"/>
      <c r="ASF21" s="311"/>
      <c r="ASG21" s="311"/>
      <c r="ASH21" s="311"/>
      <c r="ASI21" s="311"/>
      <c r="ASJ21" s="311"/>
      <c r="ASK21" s="311"/>
      <c r="ASL21" s="311"/>
      <c r="ASM21" s="311"/>
      <c r="ASN21" s="311"/>
      <c r="ASO21" s="311"/>
      <c r="ASP21" s="311"/>
      <c r="ASQ21" s="311"/>
      <c r="ASR21" s="311"/>
      <c r="ASS21" s="311"/>
      <c r="AST21" s="311"/>
      <c r="ASU21" s="311"/>
      <c r="ASV21" s="311"/>
      <c r="ASW21" s="311"/>
      <c r="ASX21" s="311"/>
      <c r="ASY21" s="311"/>
      <c r="ASZ21" s="311"/>
      <c r="ATA21" s="311"/>
      <c r="ATB21" s="311"/>
      <c r="ATC21" s="311"/>
      <c r="ATD21" s="311"/>
      <c r="ATE21" s="311"/>
      <c r="ATF21" s="311"/>
      <c r="ATG21" s="311"/>
      <c r="ATH21" s="311"/>
      <c r="ATI21" s="311"/>
      <c r="ATJ21" s="311"/>
      <c r="ATK21" s="311"/>
      <c r="ATL21" s="311"/>
      <c r="ATM21" s="311"/>
      <c r="ATN21" s="311"/>
      <c r="ATO21" s="311"/>
      <c r="ATP21" s="311"/>
      <c r="ATQ21" s="311"/>
      <c r="ATR21" s="311"/>
      <c r="ATS21" s="311"/>
      <c r="ATT21" s="311"/>
      <c r="ATU21" s="311"/>
      <c r="ATV21" s="311"/>
      <c r="ATW21" s="311"/>
      <c r="ATX21" s="311"/>
      <c r="ATY21" s="311"/>
      <c r="ATZ21" s="311"/>
      <c r="AUA21" s="311"/>
      <c r="AUB21" s="311"/>
      <c r="AUC21" s="311"/>
      <c r="AUD21" s="311"/>
      <c r="AUE21" s="311"/>
      <c r="AUF21" s="311"/>
      <c r="AUG21" s="311"/>
      <c r="AUH21" s="311"/>
      <c r="AUI21" s="311"/>
      <c r="AUJ21" s="311"/>
      <c r="AUK21" s="311"/>
      <c r="AUL21" s="311"/>
      <c r="AUM21" s="311"/>
      <c r="AUN21" s="311"/>
      <c r="AUO21" s="311"/>
      <c r="AUP21" s="311"/>
      <c r="AUQ21" s="311"/>
      <c r="AUR21" s="311"/>
      <c r="AUS21" s="311"/>
      <c r="AUT21" s="311"/>
      <c r="AUU21" s="311"/>
      <c r="AUV21" s="311"/>
      <c r="AUW21" s="311"/>
      <c r="AUX21" s="311"/>
      <c r="AUY21" s="311"/>
      <c r="AUZ21" s="311"/>
      <c r="AVA21" s="311"/>
      <c r="AVB21" s="311"/>
      <c r="AVC21" s="311"/>
      <c r="AVD21" s="311"/>
      <c r="AVE21" s="311"/>
      <c r="AVF21" s="311"/>
      <c r="AVG21" s="311"/>
      <c r="AVH21" s="311"/>
      <c r="AVI21" s="311"/>
      <c r="AVJ21" s="311"/>
      <c r="AVK21" s="311"/>
      <c r="AVL21" s="311"/>
      <c r="AVM21" s="311"/>
      <c r="AVN21" s="311"/>
      <c r="AVO21" s="311"/>
      <c r="AVP21" s="311"/>
      <c r="AVQ21" s="311"/>
      <c r="AVR21" s="311"/>
      <c r="AVS21" s="311"/>
      <c r="AVT21" s="311"/>
      <c r="AVU21" s="311"/>
      <c r="AVV21" s="311"/>
      <c r="AVW21" s="311"/>
      <c r="AVX21" s="311"/>
      <c r="AVY21" s="311"/>
      <c r="AVZ21" s="311"/>
      <c r="AWA21" s="311"/>
      <c r="AWB21" s="311"/>
      <c r="AWC21" s="311"/>
      <c r="AWD21" s="311"/>
      <c r="AWE21" s="311"/>
      <c r="AWF21" s="311"/>
      <c r="AWG21" s="311"/>
      <c r="AWH21" s="311"/>
      <c r="AWI21" s="311"/>
      <c r="AWJ21" s="311"/>
      <c r="AWK21" s="311"/>
      <c r="AWL21" s="311"/>
      <c r="AWM21" s="311"/>
      <c r="AWN21" s="311"/>
      <c r="AWO21" s="311"/>
      <c r="AWP21" s="311"/>
      <c r="AWQ21" s="311"/>
      <c r="AWR21" s="311"/>
      <c r="AWS21" s="311"/>
      <c r="AWT21" s="311"/>
      <c r="AWU21" s="311"/>
      <c r="AWV21" s="311"/>
      <c r="AWW21" s="311"/>
      <c r="AWX21" s="311"/>
      <c r="AWY21" s="311"/>
      <c r="AWZ21" s="311"/>
      <c r="AXA21" s="311"/>
      <c r="AXB21" s="311"/>
      <c r="AXC21" s="311"/>
      <c r="AXD21" s="311"/>
      <c r="AXE21" s="311"/>
      <c r="AXF21" s="311"/>
      <c r="AXG21" s="311"/>
      <c r="AXH21" s="311"/>
      <c r="AXI21" s="311"/>
      <c r="AXJ21" s="311"/>
      <c r="AXK21" s="311"/>
      <c r="AXL21" s="311"/>
      <c r="AXM21" s="311"/>
      <c r="AXN21" s="311"/>
      <c r="AXO21" s="311"/>
      <c r="AXP21" s="311"/>
      <c r="AXQ21" s="311"/>
      <c r="AXR21" s="311"/>
      <c r="AXS21" s="311"/>
      <c r="AXT21" s="311"/>
      <c r="AXU21" s="311"/>
      <c r="AXV21" s="311"/>
      <c r="AXW21" s="311"/>
      <c r="AXX21" s="311"/>
      <c r="AXY21" s="311"/>
      <c r="AXZ21" s="311"/>
      <c r="AYA21" s="311"/>
      <c r="AYB21" s="311"/>
      <c r="AYC21" s="311"/>
      <c r="AYD21" s="311"/>
      <c r="AYE21" s="311"/>
      <c r="AYF21" s="311"/>
      <c r="AYG21" s="311"/>
      <c r="AYH21" s="311"/>
      <c r="AYI21" s="311"/>
      <c r="AYJ21" s="311"/>
      <c r="AYK21" s="311"/>
      <c r="AYL21" s="311"/>
      <c r="AYM21" s="311"/>
      <c r="AYN21" s="311"/>
      <c r="AYO21" s="311"/>
      <c r="AYP21" s="311"/>
      <c r="AYQ21" s="311"/>
      <c r="AYR21" s="311"/>
      <c r="AYS21" s="311"/>
      <c r="AYT21" s="311"/>
      <c r="AYU21" s="311"/>
      <c r="AYV21" s="311"/>
      <c r="AYW21" s="311"/>
      <c r="AYX21" s="311"/>
      <c r="AYY21" s="311"/>
      <c r="AYZ21" s="311"/>
      <c r="AZA21" s="311"/>
      <c r="AZB21" s="311"/>
      <c r="AZC21" s="311"/>
      <c r="AZD21" s="311"/>
      <c r="AZE21" s="311"/>
      <c r="AZF21" s="311"/>
      <c r="AZG21" s="311"/>
      <c r="AZH21" s="311"/>
      <c r="AZI21" s="311"/>
      <c r="AZJ21" s="311"/>
      <c r="AZK21" s="311"/>
      <c r="AZL21" s="311"/>
      <c r="AZM21" s="311"/>
      <c r="AZN21" s="311"/>
      <c r="AZO21" s="311"/>
      <c r="AZP21" s="311"/>
      <c r="AZQ21" s="311"/>
      <c r="AZR21" s="311"/>
      <c r="AZS21" s="311"/>
      <c r="AZT21" s="311"/>
      <c r="AZU21" s="311"/>
      <c r="AZV21" s="311"/>
      <c r="AZW21" s="311"/>
      <c r="AZX21" s="311"/>
      <c r="AZY21" s="311"/>
      <c r="AZZ21" s="311"/>
      <c r="BAA21" s="311"/>
      <c r="BAB21" s="311"/>
      <c r="BAC21" s="311"/>
      <c r="BAD21" s="311"/>
      <c r="BAE21" s="311"/>
      <c r="BAF21" s="311"/>
      <c r="BAG21" s="311"/>
      <c r="BAH21" s="311"/>
      <c r="BAI21" s="311"/>
      <c r="BAJ21" s="311"/>
      <c r="BAK21" s="311"/>
      <c r="BAL21" s="311"/>
      <c r="BAM21" s="311"/>
      <c r="BAN21" s="311"/>
      <c r="BAO21" s="311"/>
      <c r="BAP21" s="311"/>
      <c r="BAQ21" s="311"/>
      <c r="BAR21" s="311"/>
      <c r="BAS21" s="311"/>
      <c r="BAT21" s="311"/>
      <c r="BAU21" s="311"/>
      <c r="BAV21" s="311"/>
      <c r="BAW21" s="311"/>
      <c r="BAX21" s="311"/>
      <c r="BAY21" s="311"/>
      <c r="BAZ21" s="311"/>
      <c r="BBA21" s="311"/>
      <c r="BBB21" s="311"/>
      <c r="BBC21" s="311"/>
      <c r="BBD21" s="311"/>
      <c r="BBE21" s="311"/>
      <c r="BBF21" s="311"/>
      <c r="BBG21" s="311"/>
      <c r="BBH21" s="311"/>
      <c r="BBI21" s="311"/>
      <c r="BBJ21" s="311"/>
      <c r="BBK21" s="311"/>
      <c r="BBL21" s="311"/>
      <c r="BBM21" s="311"/>
      <c r="BBN21" s="311"/>
      <c r="BBO21" s="311"/>
      <c r="BBP21" s="311"/>
      <c r="BBQ21" s="311"/>
      <c r="BBR21" s="311"/>
      <c r="BBS21" s="311"/>
      <c r="BBT21" s="311"/>
      <c r="BBU21" s="311"/>
      <c r="BBV21" s="311"/>
      <c r="BBW21" s="311"/>
      <c r="BBX21" s="311"/>
      <c r="BBY21" s="311"/>
      <c r="BBZ21" s="311"/>
      <c r="BCA21" s="311"/>
      <c r="BCB21" s="311"/>
      <c r="BCC21" s="311"/>
      <c r="BCD21" s="311"/>
      <c r="BCE21" s="311"/>
      <c r="BCF21" s="311"/>
      <c r="BCG21" s="311"/>
      <c r="BCH21" s="311"/>
      <c r="BCI21" s="311"/>
      <c r="BCJ21" s="311"/>
      <c r="BCK21" s="311"/>
      <c r="BCL21" s="311"/>
      <c r="BCM21" s="311"/>
      <c r="BCN21" s="311"/>
      <c r="BCO21" s="311"/>
      <c r="BCP21" s="311"/>
      <c r="BCQ21" s="311"/>
      <c r="BCR21" s="311"/>
      <c r="BCS21" s="311"/>
      <c r="BCT21" s="311"/>
      <c r="BCU21" s="311"/>
      <c r="BCV21" s="311"/>
      <c r="BCW21" s="311"/>
      <c r="BCX21" s="311"/>
      <c r="BCY21" s="311"/>
      <c r="BCZ21" s="311"/>
      <c r="BDA21" s="311"/>
      <c r="BDB21" s="311"/>
      <c r="BDC21" s="311"/>
      <c r="BDD21" s="311"/>
      <c r="BDE21" s="311"/>
      <c r="BDF21" s="311"/>
      <c r="BDG21" s="311"/>
      <c r="BDH21" s="311"/>
      <c r="BDI21" s="311"/>
      <c r="BDJ21" s="311"/>
      <c r="BDK21" s="311"/>
      <c r="BDL21" s="311"/>
      <c r="BDM21" s="311"/>
      <c r="BDN21" s="311"/>
      <c r="BDO21" s="311"/>
      <c r="BDP21" s="311"/>
      <c r="BDQ21" s="311"/>
      <c r="BDR21" s="311"/>
      <c r="BDS21" s="311"/>
      <c r="BDT21" s="311"/>
      <c r="BDU21" s="311"/>
      <c r="BDV21" s="311"/>
      <c r="BDW21" s="311"/>
      <c r="BDX21" s="311"/>
      <c r="BDY21" s="311"/>
      <c r="BDZ21" s="311"/>
      <c r="BEA21" s="311"/>
      <c r="BEB21" s="311"/>
      <c r="BEC21" s="311"/>
      <c r="BED21" s="311"/>
      <c r="BEE21" s="311"/>
      <c r="BEF21" s="311"/>
      <c r="BEG21" s="311"/>
      <c r="BEH21" s="311"/>
      <c r="BEI21" s="311"/>
      <c r="BEJ21" s="311"/>
      <c r="BEK21" s="311"/>
      <c r="BEL21" s="311"/>
      <c r="BEM21" s="311"/>
      <c r="BEN21" s="311"/>
      <c r="BEO21" s="311"/>
      <c r="BEP21" s="311"/>
      <c r="BEQ21" s="311"/>
      <c r="BER21" s="311"/>
      <c r="BES21" s="311"/>
      <c r="BET21" s="311"/>
      <c r="BEU21" s="311"/>
      <c r="BEV21" s="311"/>
      <c r="BEW21" s="311"/>
      <c r="BEX21" s="311"/>
      <c r="BEY21" s="311"/>
      <c r="BEZ21" s="311"/>
      <c r="BFA21" s="311"/>
      <c r="BFB21" s="311"/>
      <c r="BFC21" s="311"/>
      <c r="BFD21" s="311"/>
      <c r="BFE21" s="311"/>
      <c r="BFF21" s="311"/>
      <c r="BFG21" s="311"/>
      <c r="BFH21" s="311"/>
      <c r="BFI21" s="311"/>
      <c r="BFJ21" s="311"/>
      <c r="BFK21" s="311"/>
      <c r="BFL21" s="311"/>
      <c r="BFM21" s="311"/>
      <c r="BFN21" s="311"/>
      <c r="BFO21" s="311"/>
      <c r="BFP21" s="311"/>
      <c r="BFQ21" s="311"/>
      <c r="BFR21" s="311"/>
      <c r="BFS21" s="311"/>
      <c r="BFT21" s="311"/>
      <c r="BFU21" s="311"/>
      <c r="BFV21" s="311"/>
      <c r="BFW21" s="311"/>
      <c r="BFX21" s="311"/>
      <c r="BFY21" s="311"/>
      <c r="BFZ21" s="311"/>
      <c r="BGA21" s="311"/>
      <c r="BGB21" s="311"/>
      <c r="BGC21" s="311"/>
      <c r="BGD21" s="311"/>
      <c r="BGE21" s="311"/>
      <c r="BGF21" s="311"/>
      <c r="BGG21" s="311"/>
      <c r="BGH21" s="311"/>
      <c r="BGI21" s="311"/>
      <c r="BGJ21" s="311"/>
      <c r="BGK21" s="311"/>
      <c r="BGL21" s="311"/>
      <c r="BGM21" s="311"/>
      <c r="BGN21" s="311"/>
      <c r="BGO21" s="311"/>
      <c r="BGP21" s="311"/>
      <c r="BGQ21" s="311"/>
      <c r="BGR21" s="311"/>
      <c r="BGS21" s="311"/>
      <c r="BGT21" s="311"/>
      <c r="BGU21" s="311"/>
      <c r="BGV21" s="311"/>
      <c r="BGW21" s="311"/>
      <c r="BGX21" s="311"/>
      <c r="BGY21" s="311"/>
      <c r="BGZ21" s="311"/>
      <c r="BHA21" s="311"/>
      <c r="BHB21" s="311"/>
      <c r="BHC21" s="311"/>
      <c r="BHD21" s="311"/>
      <c r="BHE21" s="311"/>
      <c r="BHF21" s="311"/>
      <c r="BHG21" s="311"/>
      <c r="BHH21" s="311"/>
      <c r="BHI21" s="311"/>
      <c r="BHJ21" s="311"/>
      <c r="BHK21" s="311"/>
      <c r="BHL21" s="311"/>
      <c r="BHM21" s="311"/>
      <c r="BHN21" s="311"/>
      <c r="BHO21" s="311"/>
      <c r="BHP21" s="311"/>
      <c r="BHQ21" s="311"/>
      <c r="BHR21" s="311"/>
      <c r="BHS21" s="311"/>
      <c r="BHT21" s="311"/>
      <c r="BHU21" s="311"/>
      <c r="BHV21" s="311"/>
      <c r="BHW21" s="311"/>
      <c r="BHX21" s="311"/>
      <c r="BHY21" s="311"/>
      <c r="BHZ21" s="311"/>
      <c r="BIA21" s="311"/>
      <c r="BIB21" s="311"/>
      <c r="BIC21" s="311"/>
      <c r="BID21" s="311"/>
      <c r="BIE21" s="311"/>
      <c r="BIF21" s="311"/>
      <c r="BIG21" s="311"/>
      <c r="BIH21" s="311"/>
      <c r="BII21" s="311"/>
      <c r="BIJ21" s="311"/>
      <c r="BIK21" s="311"/>
      <c r="BIL21" s="311"/>
      <c r="BIM21" s="311"/>
      <c r="BIN21" s="311"/>
      <c r="BIO21" s="311"/>
      <c r="BIP21" s="311"/>
      <c r="BIQ21" s="311"/>
      <c r="BIR21" s="311"/>
      <c r="BIS21" s="311"/>
      <c r="BIT21" s="311"/>
      <c r="BIU21" s="311"/>
      <c r="BIV21" s="311"/>
      <c r="BIW21" s="311"/>
      <c r="BIX21" s="311"/>
      <c r="BIY21" s="311"/>
      <c r="BIZ21" s="311"/>
      <c r="BJA21" s="311"/>
      <c r="BJB21" s="311"/>
      <c r="BJC21" s="311"/>
      <c r="BJD21" s="311"/>
      <c r="BJE21" s="311"/>
      <c r="BJF21" s="311"/>
      <c r="BJG21" s="311"/>
      <c r="BJH21" s="311"/>
      <c r="BJI21" s="311"/>
      <c r="BJJ21" s="311"/>
      <c r="BJK21" s="311"/>
      <c r="BJL21" s="311"/>
      <c r="BJM21" s="311"/>
      <c r="BJN21" s="311"/>
      <c r="BJO21" s="311"/>
      <c r="BJP21" s="311"/>
      <c r="BJQ21" s="311"/>
      <c r="BJR21" s="311"/>
      <c r="BJS21" s="311"/>
      <c r="BJT21" s="311"/>
      <c r="BJU21" s="311"/>
      <c r="BJV21" s="311"/>
      <c r="BJW21" s="311"/>
      <c r="BJX21" s="311"/>
      <c r="BJY21" s="311"/>
      <c r="BJZ21" s="311"/>
      <c r="BKA21" s="311"/>
      <c r="BKB21" s="311"/>
      <c r="BKC21" s="311"/>
      <c r="BKD21" s="311"/>
      <c r="BKE21" s="311"/>
      <c r="BKF21" s="311"/>
      <c r="BKG21" s="311"/>
      <c r="BKH21" s="311"/>
      <c r="BKI21" s="311"/>
      <c r="BKJ21" s="311"/>
      <c r="BKK21" s="311"/>
      <c r="BKL21" s="311"/>
      <c r="BKM21" s="311"/>
      <c r="BKN21" s="311"/>
      <c r="BKO21" s="311"/>
      <c r="BKP21" s="311"/>
      <c r="BKQ21" s="311"/>
      <c r="BKR21" s="311"/>
      <c r="BKS21" s="311"/>
      <c r="BKT21" s="311"/>
      <c r="BKU21" s="311"/>
      <c r="BKV21" s="311"/>
      <c r="BKW21" s="311"/>
      <c r="BKX21" s="311"/>
      <c r="BKY21" s="311"/>
      <c r="BKZ21" s="311"/>
      <c r="BLA21" s="311"/>
      <c r="BLB21" s="311"/>
      <c r="BLC21" s="311"/>
      <c r="BLD21" s="311"/>
      <c r="BLE21" s="311"/>
      <c r="BLF21" s="311"/>
      <c r="BLG21" s="311"/>
      <c r="BLH21" s="311"/>
      <c r="BLI21" s="311"/>
      <c r="BLJ21" s="311"/>
      <c r="BLK21" s="311"/>
      <c r="BLL21" s="311"/>
      <c r="BLM21" s="311"/>
      <c r="BLN21" s="311"/>
      <c r="BLO21" s="311"/>
      <c r="BLP21" s="311"/>
      <c r="BLQ21" s="311"/>
      <c r="BLR21" s="311"/>
      <c r="BLS21" s="311"/>
      <c r="BLT21" s="311"/>
      <c r="BLU21" s="311"/>
      <c r="BLV21" s="311"/>
      <c r="BLW21" s="311"/>
      <c r="BLX21" s="311"/>
      <c r="BLY21" s="311"/>
      <c r="BLZ21" s="311"/>
      <c r="BMA21" s="311"/>
      <c r="BMB21" s="311"/>
      <c r="BMC21" s="311"/>
      <c r="BMD21" s="311"/>
      <c r="BME21" s="311"/>
      <c r="BMF21" s="311"/>
      <c r="BMG21" s="311"/>
      <c r="BMH21" s="311"/>
      <c r="BMI21" s="311"/>
      <c r="BMJ21" s="311"/>
      <c r="BMK21" s="311"/>
      <c r="BML21" s="311"/>
      <c r="BMM21" s="311"/>
      <c r="BMN21" s="311"/>
      <c r="BMO21" s="311"/>
      <c r="BMP21" s="311"/>
      <c r="BMQ21" s="311"/>
      <c r="BMR21" s="311"/>
      <c r="BMS21" s="311"/>
      <c r="BMT21" s="311"/>
      <c r="BMU21" s="311"/>
      <c r="BMV21" s="311"/>
      <c r="BMW21" s="311"/>
      <c r="BMX21" s="311"/>
      <c r="BMY21" s="311"/>
      <c r="BMZ21" s="311"/>
      <c r="BNA21" s="311"/>
      <c r="BNB21" s="311"/>
      <c r="BNC21" s="311"/>
      <c r="BND21" s="311"/>
      <c r="BNE21" s="311"/>
      <c r="BNF21" s="311"/>
      <c r="BNG21" s="311"/>
      <c r="BNH21" s="311"/>
      <c r="BNI21" s="311"/>
      <c r="BNJ21" s="311"/>
      <c r="BNK21" s="311"/>
      <c r="BNL21" s="311"/>
      <c r="BNM21" s="311"/>
      <c r="BNN21" s="311"/>
      <c r="BNO21" s="311"/>
      <c r="BNP21" s="311"/>
      <c r="BNQ21" s="311"/>
      <c r="BNR21" s="311"/>
      <c r="BNS21" s="311"/>
      <c r="BNT21" s="311"/>
      <c r="BNU21" s="311"/>
      <c r="BNV21" s="311"/>
      <c r="BNW21" s="311"/>
      <c r="BNX21" s="311"/>
      <c r="BNY21" s="311"/>
      <c r="BNZ21" s="311"/>
      <c r="BOA21" s="311"/>
      <c r="BOB21" s="311"/>
      <c r="BOC21" s="311"/>
      <c r="BOD21" s="311"/>
      <c r="BOE21" s="311"/>
      <c r="BOF21" s="311"/>
      <c r="BOG21" s="311"/>
      <c r="BOH21" s="311"/>
      <c r="BOI21" s="311"/>
      <c r="BOJ21" s="311"/>
      <c r="BOK21" s="311"/>
      <c r="BOL21" s="311"/>
      <c r="BOM21" s="311"/>
      <c r="BON21" s="311"/>
      <c r="BOO21" s="311"/>
      <c r="BOP21" s="311"/>
      <c r="BOQ21" s="311"/>
      <c r="BOR21" s="311"/>
      <c r="BOS21" s="311"/>
      <c r="BOT21" s="311"/>
      <c r="BOU21" s="311"/>
      <c r="BOV21" s="311"/>
      <c r="BOW21" s="311"/>
      <c r="BOX21" s="311"/>
      <c r="BOY21" s="311"/>
      <c r="BOZ21" s="311"/>
      <c r="BPA21" s="311"/>
      <c r="BPB21" s="311"/>
      <c r="BPC21" s="311"/>
      <c r="BPD21" s="311"/>
      <c r="BPE21" s="311"/>
      <c r="BPF21" s="311"/>
      <c r="BPG21" s="311"/>
      <c r="BPH21" s="311"/>
      <c r="BPI21" s="311"/>
      <c r="BPJ21" s="311"/>
      <c r="BPK21" s="311"/>
      <c r="BPL21" s="311"/>
      <c r="BPM21" s="311"/>
      <c r="BPN21" s="311"/>
      <c r="BPO21" s="311"/>
      <c r="BPP21" s="311"/>
      <c r="BPQ21" s="311"/>
      <c r="BPR21" s="311"/>
      <c r="BPS21" s="311"/>
      <c r="BPT21" s="311"/>
      <c r="BPU21" s="311"/>
      <c r="BPV21" s="311"/>
      <c r="BPW21" s="311"/>
      <c r="BPX21" s="311"/>
      <c r="BPY21" s="311"/>
      <c r="BPZ21" s="311"/>
      <c r="BQA21" s="311"/>
      <c r="BQB21" s="311"/>
      <c r="BQC21" s="311"/>
      <c r="BQD21" s="311"/>
      <c r="BQE21" s="311"/>
      <c r="BQF21" s="311"/>
      <c r="BQG21" s="311"/>
      <c r="BQH21" s="311"/>
      <c r="BQI21" s="311"/>
      <c r="BQJ21" s="311"/>
      <c r="BQK21" s="311"/>
      <c r="BQL21" s="311"/>
      <c r="BQM21" s="311"/>
      <c r="BQN21" s="311"/>
      <c r="BQO21" s="311"/>
      <c r="BQP21" s="311"/>
      <c r="BQQ21" s="311"/>
      <c r="BQR21" s="311"/>
      <c r="BQS21" s="311"/>
      <c r="BQT21" s="311"/>
      <c r="BQU21" s="311"/>
      <c r="BQV21" s="311"/>
      <c r="BQW21" s="311"/>
      <c r="BQX21" s="311"/>
      <c r="BQY21" s="311"/>
      <c r="BQZ21" s="311"/>
      <c r="BRA21" s="311"/>
      <c r="BRB21" s="311"/>
      <c r="BRC21" s="311"/>
      <c r="BRD21" s="311"/>
      <c r="BRE21" s="311"/>
      <c r="BRF21" s="311"/>
      <c r="BRG21" s="311"/>
      <c r="BRH21" s="311"/>
      <c r="BRI21" s="311"/>
      <c r="BRJ21" s="311"/>
      <c r="BRK21" s="311"/>
      <c r="BRL21" s="311"/>
      <c r="BRM21" s="311"/>
      <c r="BRN21" s="311"/>
      <c r="BRO21" s="311"/>
      <c r="BRP21" s="311"/>
      <c r="BRQ21" s="311"/>
      <c r="BRR21" s="311"/>
      <c r="BRS21" s="311"/>
      <c r="BRT21" s="311"/>
      <c r="BRU21" s="311"/>
      <c r="BRV21" s="311"/>
      <c r="BRW21" s="311"/>
      <c r="BRX21" s="311"/>
      <c r="BRY21" s="311"/>
      <c r="BRZ21" s="311"/>
      <c r="BSA21" s="311"/>
      <c r="BSB21" s="311"/>
      <c r="BSC21" s="311"/>
      <c r="BSD21" s="311"/>
      <c r="BSE21" s="311"/>
      <c r="BSF21" s="311"/>
      <c r="BSG21" s="311"/>
      <c r="BSH21" s="311"/>
      <c r="BSI21" s="311"/>
      <c r="BSJ21" s="311"/>
      <c r="BSK21" s="311"/>
      <c r="BSL21" s="311"/>
      <c r="BSM21" s="311"/>
      <c r="BSN21" s="311"/>
      <c r="BSO21" s="311"/>
      <c r="BSP21" s="311"/>
      <c r="BSQ21" s="311"/>
      <c r="BSR21" s="311"/>
      <c r="BSS21" s="311"/>
      <c r="BST21" s="311"/>
      <c r="BSU21" s="311"/>
      <c r="BSV21" s="311"/>
      <c r="BSW21" s="311"/>
      <c r="BSX21" s="311"/>
      <c r="BSY21" s="311"/>
      <c r="BSZ21" s="311"/>
      <c r="BTA21" s="311"/>
      <c r="BTB21" s="311"/>
      <c r="BTC21" s="311"/>
      <c r="BTD21" s="311"/>
      <c r="BTE21" s="311"/>
      <c r="BTF21" s="311"/>
      <c r="BTG21" s="311"/>
      <c r="BTH21" s="311"/>
      <c r="BTI21" s="311"/>
      <c r="BTJ21" s="311"/>
      <c r="BTK21" s="311"/>
      <c r="BTL21" s="311"/>
      <c r="BTM21" s="311"/>
      <c r="BTN21" s="311"/>
      <c r="BTO21" s="311"/>
      <c r="BTP21" s="311"/>
      <c r="BTQ21" s="311"/>
      <c r="BTR21" s="311"/>
      <c r="BTS21" s="311"/>
      <c r="BTT21" s="311"/>
      <c r="BTU21" s="311"/>
      <c r="BTV21" s="311"/>
      <c r="BTW21" s="311"/>
      <c r="BTX21" s="311"/>
      <c r="BTY21" s="311"/>
      <c r="BTZ21" s="311"/>
      <c r="BUA21" s="311"/>
      <c r="BUB21" s="311"/>
      <c r="BUC21" s="311"/>
      <c r="BUD21" s="311"/>
      <c r="BUE21" s="311"/>
      <c r="BUF21" s="311"/>
      <c r="BUG21" s="311"/>
      <c r="BUH21" s="311"/>
      <c r="BUI21" s="311"/>
      <c r="BUJ21" s="311"/>
      <c r="BUK21" s="311"/>
      <c r="BUL21" s="311"/>
      <c r="BUM21" s="311"/>
      <c r="BUN21" s="311"/>
      <c r="BUO21" s="311"/>
      <c r="BUP21" s="311"/>
      <c r="BUQ21" s="311"/>
      <c r="BUR21" s="311"/>
      <c r="BUS21" s="311"/>
      <c r="BUT21" s="311"/>
      <c r="BUU21" s="311"/>
      <c r="BUV21" s="311"/>
      <c r="BUW21" s="311"/>
      <c r="BUX21" s="311"/>
      <c r="BUY21" s="311"/>
      <c r="BUZ21" s="311"/>
      <c r="BVA21" s="311"/>
      <c r="BVB21" s="311"/>
      <c r="BVC21" s="311"/>
      <c r="BVD21" s="311"/>
      <c r="BVE21" s="311"/>
      <c r="BVF21" s="311"/>
      <c r="BVG21" s="311"/>
      <c r="BVH21" s="311"/>
      <c r="BVI21" s="311"/>
      <c r="BVJ21" s="311"/>
      <c r="BVK21" s="311"/>
      <c r="BVL21" s="311"/>
      <c r="BVM21" s="311"/>
      <c r="BVN21" s="311"/>
      <c r="BVO21" s="311"/>
      <c r="BVP21" s="311"/>
      <c r="BVQ21" s="311"/>
      <c r="BVR21" s="311"/>
      <c r="BVS21" s="311"/>
      <c r="BVT21" s="311"/>
      <c r="BVU21" s="311"/>
      <c r="BVV21" s="311"/>
      <c r="BVW21" s="311"/>
      <c r="BVX21" s="311"/>
      <c r="BVY21" s="311"/>
      <c r="BVZ21" s="311"/>
      <c r="BWA21" s="311"/>
      <c r="BWB21" s="311"/>
      <c r="BWC21" s="311"/>
      <c r="BWD21" s="311"/>
      <c r="BWE21" s="311"/>
      <c r="BWF21" s="311"/>
      <c r="BWG21" s="311"/>
      <c r="BWH21" s="311"/>
      <c r="BWI21" s="311"/>
      <c r="BWJ21" s="311"/>
      <c r="BWK21" s="311"/>
      <c r="BWL21" s="311"/>
      <c r="BWM21" s="311"/>
      <c r="BWN21" s="311"/>
      <c r="BWO21" s="311"/>
      <c r="BWP21" s="311"/>
      <c r="BWQ21" s="311"/>
      <c r="BWR21" s="311"/>
      <c r="BWS21" s="311"/>
      <c r="BWT21" s="311"/>
      <c r="BWU21" s="311"/>
      <c r="BWV21" s="311"/>
      <c r="BWW21" s="311"/>
      <c r="BWX21" s="311"/>
      <c r="BWY21" s="311"/>
      <c r="BWZ21" s="311"/>
      <c r="BXA21" s="311"/>
      <c r="BXB21" s="311"/>
      <c r="BXC21" s="311"/>
      <c r="BXD21" s="311"/>
      <c r="BXE21" s="311"/>
      <c r="BXF21" s="311"/>
      <c r="BXG21" s="311"/>
      <c r="BXH21" s="311"/>
      <c r="BXI21" s="311"/>
      <c r="BXJ21" s="311"/>
      <c r="BXK21" s="311"/>
      <c r="BXL21" s="311"/>
      <c r="BXM21" s="311"/>
      <c r="BXN21" s="311"/>
      <c r="BXO21" s="311"/>
      <c r="BXP21" s="311"/>
      <c r="BXQ21" s="311"/>
      <c r="BXR21" s="311"/>
      <c r="BXS21" s="311"/>
      <c r="BXT21" s="311"/>
      <c r="BXU21" s="311"/>
      <c r="BXV21" s="311"/>
      <c r="BXW21" s="311"/>
      <c r="BXX21" s="311"/>
      <c r="BXY21" s="311"/>
      <c r="BXZ21" s="311"/>
      <c r="BYA21" s="311"/>
      <c r="BYB21" s="311"/>
      <c r="BYC21" s="311"/>
      <c r="BYD21" s="311"/>
      <c r="BYE21" s="311"/>
      <c r="BYF21" s="311"/>
      <c r="BYG21" s="311"/>
      <c r="BYH21" s="311"/>
      <c r="BYI21" s="311"/>
      <c r="BYJ21" s="311"/>
      <c r="BYK21" s="311"/>
      <c r="BYL21" s="311"/>
      <c r="BYM21" s="311"/>
      <c r="BYN21" s="311"/>
      <c r="BYO21" s="311"/>
      <c r="BYP21" s="311"/>
      <c r="BYQ21" s="311"/>
      <c r="BYR21" s="311"/>
      <c r="BYS21" s="311"/>
      <c r="BYT21" s="311"/>
      <c r="BYU21" s="311"/>
      <c r="BYV21" s="311"/>
      <c r="BYW21" s="311"/>
      <c r="BYX21" s="311"/>
      <c r="BYY21" s="311"/>
      <c r="BYZ21" s="311"/>
      <c r="BZA21" s="311"/>
      <c r="BZB21" s="311"/>
      <c r="BZC21" s="311"/>
      <c r="BZD21" s="311"/>
      <c r="BZE21" s="311"/>
      <c r="BZF21" s="311"/>
      <c r="BZG21" s="311"/>
      <c r="BZH21" s="311"/>
      <c r="BZI21" s="311"/>
      <c r="BZJ21" s="311"/>
      <c r="BZK21" s="311"/>
      <c r="BZL21" s="311"/>
      <c r="BZM21" s="311"/>
      <c r="BZN21" s="311"/>
      <c r="BZO21" s="311"/>
      <c r="BZP21" s="311"/>
      <c r="BZQ21" s="311"/>
      <c r="BZR21" s="311"/>
      <c r="BZS21" s="311"/>
      <c r="BZT21" s="311"/>
      <c r="BZU21" s="311"/>
      <c r="BZV21" s="311"/>
      <c r="BZW21" s="311"/>
      <c r="BZX21" s="311"/>
      <c r="BZY21" s="311"/>
      <c r="BZZ21" s="311"/>
      <c r="CAA21" s="311"/>
      <c r="CAB21" s="311"/>
      <c r="CAC21" s="311"/>
      <c r="CAD21" s="311"/>
      <c r="CAE21" s="311"/>
      <c r="CAF21" s="311"/>
      <c r="CAG21" s="311"/>
      <c r="CAH21" s="311"/>
      <c r="CAI21" s="311"/>
      <c r="CAJ21" s="311"/>
      <c r="CAK21" s="311"/>
      <c r="CAL21" s="311"/>
      <c r="CAM21" s="311"/>
      <c r="CAN21" s="311"/>
      <c r="CAO21" s="311"/>
      <c r="CAP21" s="311"/>
      <c r="CAQ21" s="311"/>
      <c r="CAR21" s="311"/>
      <c r="CAS21" s="311"/>
      <c r="CAT21" s="311"/>
      <c r="CAU21" s="311"/>
      <c r="CAV21" s="311"/>
      <c r="CAW21" s="311"/>
      <c r="CAX21" s="311"/>
      <c r="CAY21" s="311"/>
      <c r="CAZ21" s="311"/>
      <c r="CBA21" s="311"/>
      <c r="CBB21" s="311"/>
      <c r="CBC21" s="311"/>
      <c r="CBD21" s="311"/>
      <c r="CBE21" s="311"/>
      <c r="CBF21" s="311"/>
      <c r="CBG21" s="311"/>
      <c r="CBH21" s="311"/>
      <c r="CBI21" s="311"/>
      <c r="CBJ21" s="311"/>
      <c r="CBK21" s="311"/>
      <c r="CBL21" s="311"/>
      <c r="CBM21" s="311"/>
      <c r="CBN21" s="311"/>
      <c r="CBO21" s="311"/>
      <c r="CBP21" s="311"/>
      <c r="CBQ21" s="311"/>
      <c r="CBR21" s="311"/>
      <c r="CBS21" s="311"/>
      <c r="CBT21" s="311"/>
      <c r="CBU21" s="311"/>
      <c r="CBV21" s="311"/>
      <c r="CBW21" s="311"/>
      <c r="CBX21" s="311"/>
      <c r="CBY21" s="311"/>
      <c r="CBZ21" s="311"/>
      <c r="CCA21" s="311"/>
      <c r="CCB21" s="311"/>
      <c r="CCC21" s="311"/>
      <c r="CCD21" s="311"/>
      <c r="CCE21" s="311"/>
      <c r="CCF21" s="311"/>
      <c r="CCG21" s="311"/>
      <c r="CCH21" s="311"/>
      <c r="CCI21" s="311"/>
      <c r="CCJ21" s="311"/>
      <c r="CCK21" s="311"/>
      <c r="CCL21" s="311"/>
      <c r="CCM21" s="311"/>
      <c r="CCN21" s="311"/>
      <c r="CCO21" s="311"/>
      <c r="CCP21" s="311"/>
      <c r="CCQ21" s="311"/>
      <c r="CCR21" s="311"/>
      <c r="CCS21" s="311"/>
      <c r="CCT21" s="311"/>
      <c r="CCU21" s="311"/>
      <c r="CCV21" s="311"/>
      <c r="CCW21" s="311"/>
      <c r="CCX21" s="311"/>
      <c r="CCY21" s="311"/>
      <c r="CCZ21" s="311"/>
      <c r="CDA21" s="311"/>
      <c r="CDB21" s="311"/>
      <c r="CDC21" s="311"/>
      <c r="CDD21" s="311"/>
      <c r="CDE21" s="311"/>
      <c r="CDF21" s="311"/>
      <c r="CDG21" s="311"/>
      <c r="CDH21" s="311"/>
      <c r="CDI21" s="311"/>
      <c r="CDJ21" s="311"/>
      <c r="CDK21" s="311"/>
      <c r="CDL21" s="311"/>
      <c r="CDM21" s="311"/>
      <c r="CDN21" s="311"/>
      <c r="CDO21" s="311"/>
      <c r="CDP21" s="311"/>
      <c r="CDQ21" s="311"/>
      <c r="CDR21" s="311"/>
      <c r="CDS21" s="311"/>
      <c r="CDT21" s="311"/>
      <c r="CDU21" s="311"/>
      <c r="CDV21" s="311"/>
      <c r="CDW21" s="311"/>
      <c r="CDX21" s="311"/>
      <c r="CDY21" s="311"/>
      <c r="CDZ21" s="311"/>
      <c r="CEA21" s="311"/>
      <c r="CEB21" s="311"/>
      <c r="CEC21" s="311"/>
      <c r="CED21" s="311"/>
      <c r="CEE21" s="311"/>
      <c r="CEF21" s="311"/>
      <c r="CEG21" s="311"/>
      <c r="CEH21" s="311"/>
      <c r="CEI21" s="311"/>
      <c r="CEJ21" s="311"/>
      <c r="CEK21" s="311"/>
      <c r="CEL21" s="311"/>
      <c r="CEM21" s="311"/>
      <c r="CEN21" s="311"/>
      <c r="CEO21" s="311"/>
      <c r="CEP21" s="311"/>
      <c r="CEQ21" s="311"/>
      <c r="CER21" s="311"/>
      <c r="CES21" s="311"/>
      <c r="CET21" s="311"/>
      <c r="CEU21" s="311"/>
      <c r="CEV21" s="311"/>
      <c r="CEW21" s="311"/>
      <c r="CEX21" s="311"/>
      <c r="CEY21" s="311"/>
      <c r="CEZ21" s="311"/>
      <c r="CFA21" s="311"/>
      <c r="CFB21" s="311"/>
      <c r="CFC21" s="311"/>
      <c r="CFD21" s="311"/>
      <c r="CFE21" s="311"/>
      <c r="CFF21" s="311"/>
      <c r="CFG21" s="311"/>
      <c r="CFH21" s="311"/>
      <c r="CFI21" s="311"/>
      <c r="CFJ21" s="311"/>
      <c r="CFK21" s="311"/>
      <c r="CFL21" s="311"/>
      <c r="CFM21" s="311"/>
      <c r="CFN21" s="311"/>
      <c r="CFO21" s="311"/>
      <c r="CFP21" s="311"/>
      <c r="CFQ21" s="311"/>
      <c r="CFR21" s="311"/>
      <c r="CFS21" s="311"/>
      <c r="CFT21" s="311"/>
      <c r="CFU21" s="311"/>
      <c r="CFV21" s="311"/>
      <c r="CFW21" s="311"/>
      <c r="CFX21" s="311"/>
      <c r="CFY21" s="311"/>
      <c r="CFZ21" s="311"/>
      <c r="CGA21" s="311"/>
      <c r="CGB21" s="311"/>
      <c r="CGC21" s="311"/>
      <c r="CGD21" s="311"/>
      <c r="CGE21" s="311"/>
      <c r="CGF21" s="311"/>
      <c r="CGG21" s="311"/>
      <c r="CGH21" s="311"/>
      <c r="CGI21" s="311"/>
      <c r="CGJ21" s="311"/>
      <c r="CGK21" s="311"/>
      <c r="CGL21" s="311"/>
      <c r="CGM21" s="311"/>
      <c r="CGN21" s="311"/>
      <c r="CGO21" s="311"/>
      <c r="CGP21" s="311"/>
      <c r="CGQ21" s="311"/>
      <c r="CGR21" s="311"/>
      <c r="CGS21" s="311"/>
      <c r="CGT21" s="311"/>
      <c r="CGU21" s="311"/>
      <c r="CGV21" s="311"/>
      <c r="CGW21" s="311"/>
      <c r="CGX21" s="311"/>
      <c r="CGY21" s="311"/>
      <c r="CGZ21" s="311"/>
      <c r="CHA21" s="311"/>
      <c r="CHB21" s="311"/>
      <c r="CHC21" s="311"/>
      <c r="CHD21" s="311"/>
      <c r="CHE21" s="311"/>
      <c r="CHF21" s="311"/>
      <c r="CHG21" s="311"/>
      <c r="CHH21" s="311"/>
      <c r="CHI21" s="311"/>
      <c r="CHJ21" s="311"/>
      <c r="CHK21" s="311"/>
      <c r="CHL21" s="311"/>
      <c r="CHM21" s="311"/>
      <c r="CHN21" s="311"/>
      <c r="CHO21" s="311"/>
      <c r="CHP21" s="311"/>
      <c r="CHQ21" s="311"/>
      <c r="CHR21" s="311"/>
      <c r="CHS21" s="311"/>
      <c r="CHT21" s="311"/>
      <c r="CHU21" s="311"/>
      <c r="CHV21" s="311"/>
      <c r="CHW21" s="311"/>
      <c r="CHX21" s="311"/>
      <c r="CHY21" s="311"/>
      <c r="CHZ21" s="311"/>
      <c r="CIA21" s="311"/>
      <c r="CIB21" s="311"/>
      <c r="CIC21" s="311"/>
      <c r="CID21" s="311"/>
      <c r="CIE21" s="311"/>
      <c r="CIF21" s="311"/>
      <c r="CIG21" s="311"/>
      <c r="CIH21" s="311"/>
      <c r="CII21" s="311"/>
      <c r="CIJ21" s="311"/>
      <c r="CIK21" s="311"/>
      <c r="CIL21" s="311"/>
      <c r="CIM21" s="311"/>
      <c r="CIN21" s="311"/>
      <c r="CIO21" s="311"/>
      <c r="CIP21" s="311"/>
      <c r="CIQ21" s="311"/>
      <c r="CIR21" s="311"/>
      <c r="CIS21" s="311"/>
      <c r="CIT21" s="311"/>
      <c r="CIU21" s="311"/>
      <c r="CIV21" s="311"/>
      <c r="CIW21" s="311"/>
      <c r="CIX21" s="311"/>
      <c r="CIY21" s="311"/>
      <c r="CIZ21" s="311"/>
      <c r="CJA21" s="311"/>
      <c r="CJB21" s="311"/>
      <c r="CJC21" s="311"/>
      <c r="CJD21" s="311"/>
      <c r="CJE21" s="311"/>
      <c r="CJF21" s="311"/>
      <c r="CJG21" s="311"/>
      <c r="CJH21" s="311"/>
      <c r="CJI21" s="311"/>
      <c r="CJJ21" s="311"/>
      <c r="CJK21" s="311"/>
      <c r="CJL21" s="311"/>
      <c r="CJM21" s="311"/>
      <c r="CJN21" s="311"/>
      <c r="CJO21" s="311"/>
      <c r="CJP21" s="311"/>
      <c r="CJQ21" s="311"/>
      <c r="CJR21" s="311"/>
      <c r="CJS21" s="311"/>
      <c r="CJT21" s="311"/>
      <c r="CJU21" s="311"/>
      <c r="CJV21" s="311"/>
      <c r="CJW21" s="311"/>
      <c r="CJX21" s="311"/>
      <c r="CJY21" s="311"/>
      <c r="CJZ21" s="311"/>
      <c r="CKA21" s="311"/>
      <c r="CKB21" s="311"/>
      <c r="CKC21" s="311"/>
      <c r="CKD21" s="311"/>
      <c r="CKE21" s="311"/>
      <c r="CKF21" s="311"/>
      <c r="CKG21" s="311"/>
      <c r="CKH21" s="311"/>
      <c r="CKI21" s="311"/>
      <c r="CKJ21" s="311"/>
      <c r="CKK21" s="311"/>
      <c r="CKL21" s="311"/>
      <c r="CKM21" s="311"/>
      <c r="CKN21" s="311"/>
      <c r="CKO21" s="311"/>
      <c r="CKP21" s="311"/>
      <c r="CKQ21" s="311"/>
      <c r="CKR21" s="311"/>
      <c r="CKS21" s="311"/>
      <c r="CKT21" s="311"/>
      <c r="CKU21" s="311"/>
      <c r="CKV21" s="311"/>
      <c r="CKW21" s="311"/>
      <c r="CKX21" s="311"/>
      <c r="CKY21" s="311"/>
      <c r="CKZ21" s="311"/>
      <c r="CLA21" s="311"/>
      <c r="CLB21" s="311"/>
      <c r="CLC21" s="311"/>
      <c r="CLD21" s="311"/>
      <c r="CLE21" s="311"/>
      <c r="CLF21" s="311"/>
      <c r="CLG21" s="311"/>
      <c r="CLH21" s="311"/>
      <c r="CLI21" s="311"/>
      <c r="CLJ21" s="311"/>
      <c r="CLK21" s="311"/>
      <c r="CLL21" s="311"/>
      <c r="CLM21" s="311"/>
      <c r="CLN21" s="311"/>
      <c r="CLO21" s="311"/>
      <c r="CLP21" s="311"/>
      <c r="CLQ21" s="311"/>
      <c r="CLR21" s="311"/>
      <c r="CLS21" s="311"/>
      <c r="CLT21" s="311"/>
      <c r="CLU21" s="311"/>
      <c r="CLV21" s="311"/>
      <c r="CLW21" s="311"/>
      <c r="CLX21" s="311"/>
      <c r="CLY21" s="311"/>
      <c r="CLZ21" s="311"/>
      <c r="CMA21" s="311"/>
      <c r="CMB21" s="311"/>
      <c r="CMC21" s="311"/>
      <c r="CMD21" s="311"/>
      <c r="CME21" s="311"/>
      <c r="CMF21" s="311"/>
      <c r="CMG21" s="311"/>
      <c r="CMH21" s="311"/>
      <c r="CMI21" s="311"/>
      <c r="CMJ21" s="311"/>
      <c r="CMK21" s="311"/>
      <c r="CML21" s="311"/>
      <c r="CMM21" s="311"/>
      <c r="CMN21" s="311"/>
      <c r="CMO21" s="311"/>
      <c r="CMP21" s="311"/>
      <c r="CMQ21" s="311"/>
      <c r="CMR21" s="311"/>
      <c r="CMS21" s="311"/>
      <c r="CMT21" s="311"/>
      <c r="CMU21" s="311"/>
      <c r="CMV21" s="311"/>
      <c r="CMW21" s="311"/>
      <c r="CMX21" s="311"/>
      <c r="CMY21" s="311"/>
      <c r="CMZ21" s="311"/>
      <c r="CNA21" s="311"/>
      <c r="CNB21" s="311"/>
      <c r="CNC21" s="311"/>
      <c r="CND21" s="311"/>
      <c r="CNE21" s="311"/>
      <c r="CNF21" s="311"/>
      <c r="CNG21" s="311"/>
      <c r="CNH21" s="311"/>
      <c r="CNI21" s="311"/>
      <c r="CNJ21" s="311"/>
      <c r="CNK21" s="311"/>
      <c r="CNL21" s="311"/>
      <c r="CNM21" s="311"/>
      <c r="CNN21" s="311"/>
      <c r="CNO21" s="311"/>
      <c r="CNP21" s="311"/>
      <c r="CNQ21" s="311"/>
      <c r="CNR21" s="311"/>
      <c r="CNS21" s="311"/>
      <c r="CNT21" s="311"/>
      <c r="CNU21" s="311"/>
      <c r="CNV21" s="311"/>
      <c r="CNW21" s="311"/>
      <c r="CNX21" s="311"/>
      <c r="CNY21" s="311"/>
      <c r="CNZ21" s="311"/>
      <c r="COA21" s="311"/>
      <c r="COB21" s="311"/>
      <c r="COC21" s="311"/>
      <c r="COD21" s="311"/>
      <c r="COE21" s="311"/>
      <c r="COF21" s="311"/>
      <c r="COG21" s="311"/>
      <c r="COH21" s="311"/>
      <c r="COI21" s="311"/>
      <c r="COJ21" s="311"/>
      <c r="COK21" s="311"/>
      <c r="COL21" s="311"/>
      <c r="COM21" s="311"/>
      <c r="CON21" s="311"/>
      <c r="COO21" s="311"/>
      <c r="COP21" s="311"/>
      <c r="COQ21" s="311"/>
      <c r="COR21" s="311"/>
      <c r="COS21" s="311"/>
      <c r="COT21" s="311"/>
      <c r="COU21" s="311"/>
      <c r="COV21" s="311"/>
      <c r="COW21" s="311"/>
      <c r="COX21" s="311"/>
      <c r="COY21" s="311"/>
      <c r="COZ21" s="311"/>
      <c r="CPA21" s="311"/>
      <c r="CPB21" s="311"/>
      <c r="CPC21" s="311"/>
      <c r="CPD21" s="311"/>
      <c r="CPE21" s="311"/>
      <c r="CPF21" s="311"/>
      <c r="CPG21" s="311"/>
      <c r="CPH21" s="311"/>
      <c r="CPI21" s="311"/>
      <c r="CPJ21" s="311"/>
      <c r="CPK21" s="311"/>
      <c r="CPL21" s="311"/>
      <c r="CPM21" s="311"/>
      <c r="CPN21" s="311"/>
      <c r="CPO21" s="311"/>
      <c r="CPP21" s="311"/>
      <c r="CPQ21" s="311"/>
      <c r="CPR21" s="311"/>
      <c r="CPS21" s="311"/>
      <c r="CPT21" s="311"/>
      <c r="CPU21" s="311"/>
      <c r="CPV21" s="311"/>
      <c r="CPW21" s="311"/>
      <c r="CPX21" s="311"/>
      <c r="CPY21" s="311"/>
      <c r="CPZ21" s="311"/>
      <c r="CQA21" s="311"/>
      <c r="CQB21" s="311"/>
      <c r="CQC21" s="311"/>
      <c r="CQD21" s="311"/>
      <c r="CQE21" s="311"/>
      <c r="CQF21" s="311"/>
      <c r="CQG21" s="311"/>
      <c r="CQH21" s="311"/>
      <c r="CQI21" s="311"/>
      <c r="CQJ21" s="311"/>
      <c r="CQK21" s="311"/>
      <c r="CQL21" s="311"/>
      <c r="CQM21" s="311"/>
      <c r="CQN21" s="311"/>
      <c r="CQO21" s="311"/>
      <c r="CQP21" s="311"/>
      <c r="CQQ21" s="311"/>
      <c r="CQR21" s="311"/>
      <c r="CQS21" s="311"/>
      <c r="CQT21" s="311"/>
      <c r="CQU21" s="311"/>
      <c r="CQV21" s="311"/>
      <c r="CQW21" s="311"/>
      <c r="CQX21" s="311"/>
      <c r="CQY21" s="311"/>
      <c r="CQZ21" s="311"/>
      <c r="CRA21" s="311"/>
      <c r="CRB21" s="311"/>
      <c r="CRC21" s="311"/>
      <c r="CRD21" s="311"/>
      <c r="CRE21" s="311"/>
      <c r="CRF21" s="311"/>
      <c r="CRG21" s="311"/>
      <c r="CRH21" s="311"/>
      <c r="CRI21" s="311"/>
      <c r="CRJ21" s="311"/>
      <c r="CRK21" s="311"/>
      <c r="CRL21" s="311"/>
      <c r="CRM21" s="311"/>
      <c r="CRN21" s="311"/>
      <c r="CRO21" s="311"/>
      <c r="CRP21" s="311"/>
      <c r="CRQ21" s="311"/>
      <c r="CRR21" s="311"/>
      <c r="CRS21" s="311"/>
      <c r="CRT21" s="311"/>
      <c r="CRU21" s="311"/>
      <c r="CRV21" s="311"/>
      <c r="CRW21" s="311"/>
      <c r="CRX21" s="311"/>
      <c r="CRY21" s="311"/>
      <c r="CRZ21" s="311"/>
      <c r="CSA21" s="311"/>
      <c r="CSB21" s="311"/>
      <c r="CSC21" s="311"/>
      <c r="CSD21" s="311"/>
      <c r="CSE21" s="311"/>
      <c r="CSF21" s="311"/>
      <c r="CSG21" s="311"/>
      <c r="CSH21" s="311"/>
      <c r="CSI21" s="311"/>
      <c r="CSJ21" s="311"/>
      <c r="CSK21" s="311"/>
      <c r="CSL21" s="311"/>
      <c r="CSM21" s="311"/>
      <c r="CSN21" s="311"/>
      <c r="CSO21" s="311"/>
      <c r="CSP21" s="311"/>
      <c r="CSQ21" s="311"/>
      <c r="CSR21" s="311"/>
      <c r="CSS21" s="311"/>
      <c r="CST21" s="311"/>
      <c r="CSU21" s="311"/>
      <c r="CSV21" s="311"/>
      <c r="CSW21" s="311"/>
      <c r="CSX21" s="311"/>
      <c r="CSY21" s="311"/>
      <c r="CSZ21" s="311"/>
      <c r="CTA21" s="311"/>
      <c r="CTB21" s="311"/>
      <c r="CTC21" s="311"/>
      <c r="CTD21" s="311"/>
      <c r="CTE21" s="311"/>
      <c r="CTF21" s="311"/>
      <c r="CTG21" s="311"/>
      <c r="CTH21" s="311"/>
      <c r="CTI21" s="311"/>
      <c r="CTJ21" s="311"/>
      <c r="CTK21" s="311"/>
      <c r="CTL21" s="311"/>
      <c r="CTM21" s="311"/>
      <c r="CTN21" s="311"/>
      <c r="CTO21" s="311"/>
      <c r="CTP21" s="311"/>
      <c r="CTQ21" s="311"/>
      <c r="CTR21" s="311"/>
      <c r="CTS21" s="311"/>
      <c r="CTT21" s="311"/>
      <c r="CTU21" s="311"/>
      <c r="CTV21" s="311"/>
      <c r="CTW21" s="311"/>
      <c r="CTX21" s="311"/>
      <c r="CTY21" s="311"/>
      <c r="CTZ21" s="311"/>
      <c r="CUA21" s="311"/>
      <c r="CUB21" s="311"/>
      <c r="CUC21" s="311"/>
      <c r="CUD21" s="311"/>
      <c r="CUE21" s="311"/>
      <c r="CUF21" s="311"/>
      <c r="CUG21" s="311"/>
      <c r="CUH21" s="311"/>
      <c r="CUI21" s="311"/>
      <c r="CUJ21" s="311"/>
      <c r="CUK21" s="311"/>
      <c r="CUL21" s="311"/>
      <c r="CUM21" s="311"/>
      <c r="CUN21" s="311"/>
      <c r="CUO21" s="311"/>
      <c r="CUP21" s="311"/>
      <c r="CUQ21" s="311"/>
      <c r="CUR21" s="311"/>
      <c r="CUS21" s="311"/>
      <c r="CUT21" s="311"/>
      <c r="CUU21" s="311"/>
      <c r="CUV21" s="311"/>
      <c r="CUW21" s="311"/>
      <c r="CUX21" s="311"/>
      <c r="CUY21" s="311"/>
      <c r="CUZ21" s="311"/>
      <c r="CVA21" s="311"/>
      <c r="CVB21" s="311"/>
      <c r="CVC21" s="311"/>
      <c r="CVD21" s="311"/>
      <c r="CVE21" s="311"/>
      <c r="CVF21" s="311"/>
      <c r="CVG21" s="311"/>
      <c r="CVH21" s="311"/>
      <c r="CVI21" s="311"/>
      <c r="CVJ21" s="311"/>
      <c r="CVK21" s="311"/>
      <c r="CVL21" s="311"/>
      <c r="CVM21" s="311"/>
      <c r="CVN21" s="311"/>
      <c r="CVO21" s="311"/>
      <c r="CVP21" s="311"/>
      <c r="CVQ21" s="311"/>
      <c r="CVR21" s="311"/>
      <c r="CVS21" s="311"/>
      <c r="CVT21" s="311"/>
      <c r="CVU21" s="311"/>
      <c r="CVV21" s="311"/>
      <c r="CVW21" s="311"/>
      <c r="CVX21" s="311"/>
      <c r="CVY21" s="311"/>
      <c r="CVZ21" s="311"/>
      <c r="CWA21" s="311"/>
      <c r="CWB21" s="311"/>
      <c r="CWC21" s="311"/>
      <c r="CWD21" s="311"/>
      <c r="CWE21" s="311"/>
      <c r="CWF21" s="311"/>
      <c r="CWG21" s="311"/>
      <c r="CWH21" s="311"/>
      <c r="CWI21" s="311"/>
      <c r="CWJ21" s="311"/>
      <c r="CWK21" s="311"/>
      <c r="CWL21" s="311"/>
      <c r="CWM21" s="311"/>
      <c r="CWN21" s="311"/>
      <c r="CWO21" s="311"/>
      <c r="CWP21" s="311"/>
      <c r="CWQ21" s="311"/>
      <c r="CWR21" s="311"/>
      <c r="CWS21" s="311"/>
      <c r="CWT21" s="311"/>
      <c r="CWU21" s="311"/>
      <c r="CWV21" s="311"/>
      <c r="CWW21" s="311"/>
      <c r="CWX21" s="311"/>
      <c r="CWY21" s="311"/>
      <c r="CWZ21" s="311"/>
      <c r="CXA21" s="311"/>
      <c r="CXB21" s="311"/>
      <c r="CXC21" s="311"/>
      <c r="CXD21" s="311"/>
      <c r="CXE21" s="311"/>
      <c r="CXF21" s="311"/>
      <c r="CXG21" s="311"/>
      <c r="CXH21" s="311"/>
      <c r="CXI21" s="311"/>
      <c r="CXJ21" s="311"/>
      <c r="CXK21" s="311"/>
      <c r="CXL21" s="311"/>
      <c r="CXM21" s="311"/>
      <c r="CXN21" s="311"/>
      <c r="CXO21" s="311"/>
      <c r="CXP21" s="311"/>
      <c r="CXQ21" s="311"/>
      <c r="CXR21" s="311"/>
      <c r="CXS21" s="311"/>
      <c r="CXT21" s="311"/>
      <c r="CXU21" s="311"/>
      <c r="CXV21" s="311"/>
      <c r="CXW21" s="311"/>
      <c r="CXX21" s="311"/>
      <c r="CXY21" s="311"/>
      <c r="CXZ21" s="311"/>
      <c r="CYA21" s="311"/>
      <c r="CYB21" s="311"/>
      <c r="CYC21" s="311"/>
      <c r="CYD21" s="311"/>
      <c r="CYE21" s="311"/>
      <c r="CYF21" s="311"/>
      <c r="CYG21" s="311"/>
      <c r="CYH21" s="311"/>
      <c r="CYI21" s="311"/>
      <c r="CYJ21" s="311"/>
      <c r="CYK21" s="311"/>
      <c r="CYL21" s="311"/>
      <c r="CYM21" s="311"/>
      <c r="CYN21" s="311"/>
      <c r="CYO21" s="311"/>
      <c r="CYP21" s="311"/>
      <c r="CYQ21" s="311"/>
      <c r="CYR21" s="311"/>
      <c r="CYS21" s="311"/>
      <c r="CYT21" s="311"/>
      <c r="CYU21" s="311"/>
      <c r="CYV21" s="311"/>
      <c r="CYW21" s="311"/>
      <c r="CYX21" s="311"/>
      <c r="CYY21" s="311"/>
      <c r="CYZ21" s="311"/>
      <c r="CZA21" s="311"/>
      <c r="CZB21" s="311"/>
      <c r="CZC21" s="311"/>
      <c r="CZD21" s="311"/>
      <c r="CZE21" s="311"/>
      <c r="CZF21" s="311"/>
      <c r="CZG21" s="311"/>
      <c r="CZH21" s="311"/>
      <c r="CZI21" s="311"/>
      <c r="CZJ21" s="311"/>
      <c r="CZK21" s="311"/>
      <c r="CZL21" s="311"/>
      <c r="CZM21" s="311"/>
      <c r="CZN21" s="311"/>
      <c r="CZO21" s="311"/>
      <c r="CZP21" s="311"/>
      <c r="CZQ21" s="311"/>
      <c r="CZR21" s="311"/>
      <c r="CZS21" s="311"/>
      <c r="CZT21" s="311"/>
      <c r="CZU21" s="311"/>
      <c r="CZV21" s="311"/>
      <c r="CZW21" s="311"/>
      <c r="CZX21" s="311"/>
      <c r="CZY21" s="311"/>
      <c r="CZZ21" s="311"/>
      <c r="DAA21" s="311"/>
      <c r="DAB21" s="311"/>
      <c r="DAC21" s="311"/>
      <c r="DAD21" s="311"/>
      <c r="DAE21" s="311"/>
      <c r="DAF21" s="311"/>
      <c r="DAG21" s="311"/>
      <c r="DAH21" s="311"/>
      <c r="DAI21" s="311"/>
      <c r="DAJ21" s="311"/>
      <c r="DAK21" s="311"/>
      <c r="DAL21" s="311"/>
      <c r="DAM21" s="311"/>
      <c r="DAN21" s="311"/>
      <c r="DAO21" s="311"/>
      <c r="DAP21" s="311"/>
      <c r="DAQ21" s="311"/>
      <c r="DAR21" s="311"/>
      <c r="DAS21" s="311"/>
      <c r="DAT21" s="311"/>
      <c r="DAU21" s="311"/>
      <c r="DAV21" s="311"/>
      <c r="DAW21" s="311"/>
      <c r="DAX21" s="311"/>
      <c r="DAY21" s="311"/>
      <c r="DAZ21" s="311"/>
      <c r="DBA21" s="311"/>
      <c r="DBB21" s="311"/>
      <c r="DBC21" s="311"/>
      <c r="DBD21" s="311"/>
      <c r="DBE21" s="311"/>
      <c r="DBF21" s="311"/>
      <c r="DBG21" s="311"/>
      <c r="DBH21" s="311"/>
      <c r="DBI21" s="311"/>
      <c r="DBJ21" s="311"/>
      <c r="DBK21" s="311"/>
      <c r="DBL21" s="311"/>
      <c r="DBM21" s="311"/>
      <c r="DBN21" s="311"/>
      <c r="DBO21" s="311"/>
      <c r="DBP21" s="311"/>
      <c r="DBQ21" s="311"/>
      <c r="DBR21" s="311"/>
      <c r="DBS21" s="311"/>
      <c r="DBT21" s="311"/>
      <c r="DBU21" s="311"/>
      <c r="DBV21" s="311"/>
      <c r="DBW21" s="311"/>
      <c r="DBX21" s="311"/>
      <c r="DBY21" s="311"/>
      <c r="DBZ21" s="311"/>
      <c r="DCA21" s="311"/>
      <c r="DCB21" s="311"/>
      <c r="DCC21" s="311"/>
      <c r="DCD21" s="311"/>
      <c r="DCE21" s="311"/>
      <c r="DCF21" s="311"/>
      <c r="DCG21" s="311"/>
      <c r="DCH21" s="311"/>
      <c r="DCI21" s="311"/>
      <c r="DCJ21" s="311"/>
      <c r="DCK21" s="311"/>
      <c r="DCL21" s="311"/>
      <c r="DCM21" s="311"/>
      <c r="DCN21" s="311"/>
      <c r="DCO21" s="311"/>
      <c r="DCP21" s="311"/>
      <c r="DCQ21" s="311"/>
      <c r="DCR21" s="311"/>
      <c r="DCS21" s="311"/>
      <c r="DCT21" s="311"/>
      <c r="DCU21" s="311"/>
      <c r="DCV21" s="311"/>
      <c r="DCW21" s="311"/>
      <c r="DCX21" s="311"/>
      <c r="DCY21" s="311"/>
      <c r="DCZ21" s="311"/>
      <c r="DDA21" s="311"/>
      <c r="DDB21" s="311"/>
      <c r="DDC21" s="311"/>
      <c r="DDD21" s="311"/>
      <c r="DDE21" s="311"/>
      <c r="DDF21" s="311"/>
      <c r="DDG21" s="311"/>
      <c r="DDH21" s="311"/>
      <c r="DDI21" s="311"/>
      <c r="DDJ21" s="311"/>
      <c r="DDK21" s="311"/>
      <c r="DDL21" s="311"/>
      <c r="DDM21" s="311"/>
      <c r="DDN21" s="311"/>
      <c r="DDO21" s="311"/>
      <c r="DDP21" s="311"/>
      <c r="DDQ21" s="311"/>
      <c r="DDR21" s="311"/>
      <c r="DDS21" s="311"/>
      <c r="DDT21" s="311"/>
      <c r="DDU21" s="311"/>
      <c r="DDV21" s="311"/>
      <c r="DDW21" s="311"/>
      <c r="DDX21" s="311"/>
      <c r="DDY21" s="311"/>
      <c r="DDZ21" s="311"/>
      <c r="DEA21" s="311"/>
      <c r="DEB21" s="311"/>
      <c r="DEC21" s="311"/>
      <c r="DED21" s="311"/>
      <c r="DEE21" s="311"/>
      <c r="DEF21" s="311"/>
      <c r="DEG21" s="311"/>
      <c r="DEH21" s="311"/>
      <c r="DEI21" s="311"/>
      <c r="DEJ21" s="311"/>
      <c r="DEK21" s="311"/>
      <c r="DEL21" s="311"/>
      <c r="DEM21" s="311"/>
      <c r="DEN21" s="311"/>
      <c r="DEO21" s="311"/>
      <c r="DEP21" s="311"/>
      <c r="DEQ21" s="311"/>
      <c r="DER21" s="311"/>
      <c r="DES21" s="311"/>
      <c r="DET21" s="311"/>
      <c r="DEU21" s="311"/>
      <c r="DEV21" s="311"/>
      <c r="DEW21" s="311"/>
      <c r="DEX21" s="311"/>
      <c r="DEY21" s="311"/>
      <c r="DEZ21" s="311"/>
      <c r="DFA21" s="311"/>
      <c r="DFB21" s="311"/>
      <c r="DFC21" s="311"/>
      <c r="DFD21" s="311"/>
      <c r="DFE21" s="311"/>
      <c r="DFF21" s="311"/>
      <c r="DFG21" s="311"/>
      <c r="DFH21" s="311"/>
      <c r="DFI21" s="311"/>
      <c r="DFJ21" s="311"/>
      <c r="DFK21" s="311"/>
      <c r="DFL21" s="311"/>
      <c r="DFM21" s="311"/>
      <c r="DFN21" s="311"/>
      <c r="DFO21" s="311"/>
      <c r="DFP21" s="311"/>
      <c r="DFQ21" s="311"/>
      <c r="DFR21" s="311"/>
      <c r="DFS21" s="311"/>
      <c r="DFT21" s="311"/>
      <c r="DFU21" s="311"/>
      <c r="DFV21" s="311"/>
      <c r="DFW21" s="311"/>
      <c r="DFX21" s="311"/>
      <c r="DFY21" s="311"/>
      <c r="DFZ21" s="311"/>
      <c r="DGA21" s="311"/>
      <c r="DGB21" s="311"/>
      <c r="DGC21" s="311"/>
      <c r="DGD21" s="311"/>
      <c r="DGE21" s="311"/>
      <c r="DGF21" s="311"/>
      <c r="DGG21" s="311"/>
      <c r="DGH21" s="311"/>
      <c r="DGI21" s="311"/>
      <c r="DGJ21" s="311"/>
      <c r="DGK21" s="311"/>
      <c r="DGL21" s="311"/>
      <c r="DGM21" s="311"/>
      <c r="DGN21" s="311"/>
      <c r="DGO21" s="311"/>
      <c r="DGP21" s="311"/>
      <c r="DGQ21" s="311"/>
      <c r="DGR21" s="311"/>
      <c r="DGS21" s="311"/>
      <c r="DGT21" s="311"/>
      <c r="DGU21" s="311"/>
      <c r="DGV21" s="311"/>
      <c r="DGW21" s="311"/>
      <c r="DGX21" s="311"/>
      <c r="DGY21" s="311"/>
      <c r="DGZ21" s="311"/>
      <c r="DHA21" s="311"/>
      <c r="DHB21" s="311"/>
      <c r="DHC21" s="311"/>
      <c r="DHD21" s="311"/>
      <c r="DHE21" s="311"/>
      <c r="DHF21" s="311"/>
      <c r="DHG21" s="311"/>
      <c r="DHH21" s="311"/>
      <c r="DHI21" s="311"/>
      <c r="DHJ21" s="311"/>
      <c r="DHK21" s="311"/>
      <c r="DHL21" s="311"/>
      <c r="DHM21" s="311"/>
      <c r="DHN21" s="311"/>
      <c r="DHO21" s="311"/>
      <c r="DHP21" s="311"/>
      <c r="DHQ21" s="311"/>
      <c r="DHR21" s="311"/>
      <c r="DHS21" s="311"/>
      <c r="DHT21" s="311"/>
      <c r="DHU21" s="311"/>
      <c r="DHV21" s="311"/>
      <c r="DHW21" s="311"/>
      <c r="DHX21" s="311"/>
      <c r="DHY21" s="311"/>
      <c r="DHZ21" s="311"/>
      <c r="DIA21" s="311"/>
      <c r="DIB21" s="311"/>
      <c r="DIC21" s="311"/>
      <c r="DID21" s="311"/>
      <c r="DIE21" s="311"/>
      <c r="DIF21" s="311"/>
      <c r="DIG21" s="311"/>
      <c r="DIH21" s="311"/>
      <c r="DII21" s="311"/>
      <c r="DIJ21" s="311"/>
      <c r="DIK21" s="311"/>
      <c r="DIL21" s="311"/>
      <c r="DIM21" s="311"/>
      <c r="DIN21" s="311"/>
      <c r="DIO21" s="311"/>
      <c r="DIP21" s="311"/>
      <c r="DIQ21" s="311"/>
      <c r="DIR21" s="311"/>
      <c r="DIS21" s="311"/>
      <c r="DIT21" s="311"/>
      <c r="DIU21" s="311"/>
      <c r="DIV21" s="311"/>
      <c r="DIW21" s="311"/>
      <c r="DIX21" s="311"/>
      <c r="DIY21" s="311"/>
      <c r="DIZ21" s="311"/>
      <c r="DJA21" s="311"/>
      <c r="DJB21" s="311"/>
      <c r="DJC21" s="311"/>
      <c r="DJD21" s="311"/>
      <c r="DJE21" s="311"/>
      <c r="DJF21" s="311"/>
      <c r="DJG21" s="311"/>
      <c r="DJH21" s="311"/>
      <c r="DJI21" s="311"/>
      <c r="DJJ21" s="311"/>
      <c r="DJK21" s="311"/>
      <c r="DJL21" s="311"/>
      <c r="DJM21" s="311"/>
      <c r="DJN21" s="311"/>
      <c r="DJO21" s="311"/>
      <c r="DJP21" s="311"/>
      <c r="DJQ21" s="311"/>
      <c r="DJR21" s="311"/>
      <c r="DJS21" s="311"/>
      <c r="DJT21" s="311"/>
      <c r="DJU21" s="311"/>
      <c r="DJV21" s="311"/>
      <c r="DJW21" s="311"/>
      <c r="DJX21" s="311"/>
      <c r="DJY21" s="311"/>
      <c r="DJZ21" s="311"/>
      <c r="DKA21" s="311"/>
      <c r="DKB21" s="311"/>
      <c r="DKC21" s="311"/>
      <c r="DKD21" s="311"/>
      <c r="DKE21" s="311"/>
      <c r="DKF21" s="311"/>
      <c r="DKG21" s="311"/>
      <c r="DKH21" s="311"/>
      <c r="DKI21" s="311"/>
      <c r="DKJ21" s="311"/>
      <c r="DKK21" s="311"/>
      <c r="DKL21" s="311"/>
      <c r="DKM21" s="311"/>
      <c r="DKN21" s="311"/>
      <c r="DKO21" s="311"/>
      <c r="DKP21" s="311"/>
      <c r="DKQ21" s="311"/>
      <c r="DKR21" s="311"/>
      <c r="DKS21" s="311"/>
      <c r="DKT21" s="311"/>
      <c r="DKU21" s="311"/>
      <c r="DKV21" s="311"/>
      <c r="DKW21" s="311"/>
      <c r="DKX21" s="311"/>
      <c r="DKY21" s="311"/>
      <c r="DKZ21" s="311"/>
      <c r="DLA21" s="311"/>
      <c r="DLB21" s="311"/>
      <c r="DLC21" s="311"/>
      <c r="DLD21" s="311"/>
      <c r="DLE21" s="311"/>
      <c r="DLF21" s="311"/>
      <c r="DLG21" s="311"/>
      <c r="DLH21" s="311"/>
      <c r="DLI21" s="311"/>
      <c r="DLJ21" s="311"/>
      <c r="DLK21" s="311"/>
      <c r="DLL21" s="311"/>
      <c r="DLM21" s="311"/>
      <c r="DLN21" s="311"/>
      <c r="DLO21" s="311"/>
      <c r="DLP21" s="311"/>
      <c r="DLQ21" s="311"/>
      <c r="DLR21" s="311"/>
      <c r="DLS21" s="311"/>
      <c r="DLT21" s="311"/>
      <c r="DLU21" s="311"/>
      <c r="DLV21" s="311"/>
      <c r="DLW21" s="311"/>
      <c r="DLX21" s="311"/>
      <c r="DLY21" s="311"/>
      <c r="DLZ21" s="311"/>
      <c r="DMA21" s="311"/>
      <c r="DMB21" s="311"/>
      <c r="DMC21" s="311"/>
      <c r="DMD21" s="311"/>
      <c r="DME21" s="311"/>
      <c r="DMF21" s="311"/>
      <c r="DMG21" s="311"/>
      <c r="DMH21" s="311"/>
      <c r="DMI21" s="311"/>
      <c r="DMJ21" s="311"/>
      <c r="DMK21" s="311"/>
      <c r="DML21" s="311"/>
      <c r="DMM21" s="311"/>
      <c r="DMN21" s="311"/>
      <c r="DMO21" s="311"/>
      <c r="DMP21" s="311"/>
      <c r="DMQ21" s="311"/>
      <c r="DMR21" s="311"/>
      <c r="DMS21" s="311"/>
      <c r="DMT21" s="311"/>
      <c r="DMU21" s="311"/>
      <c r="DMV21" s="311"/>
      <c r="DMW21" s="311"/>
      <c r="DMX21" s="311"/>
      <c r="DMY21" s="311"/>
      <c r="DMZ21" s="311"/>
      <c r="DNA21" s="311"/>
      <c r="DNB21" s="311"/>
      <c r="DNC21" s="311"/>
      <c r="DND21" s="311"/>
      <c r="DNE21" s="311"/>
      <c r="DNF21" s="311"/>
      <c r="DNG21" s="311"/>
      <c r="DNH21" s="311"/>
      <c r="DNI21" s="311"/>
      <c r="DNJ21" s="311"/>
      <c r="DNK21" s="311"/>
      <c r="DNL21" s="311"/>
      <c r="DNM21" s="311"/>
      <c r="DNN21" s="311"/>
      <c r="DNO21" s="311"/>
      <c r="DNP21" s="311"/>
      <c r="DNQ21" s="311"/>
      <c r="DNR21" s="311"/>
      <c r="DNS21" s="311"/>
      <c r="DNT21" s="311"/>
      <c r="DNU21" s="311"/>
      <c r="DNV21" s="311"/>
      <c r="DNW21" s="311"/>
      <c r="DNX21" s="311"/>
      <c r="DNY21" s="311"/>
      <c r="DNZ21" s="311"/>
      <c r="DOA21" s="311"/>
      <c r="DOB21" s="311"/>
      <c r="DOC21" s="311"/>
      <c r="DOD21" s="311"/>
      <c r="DOE21" s="311"/>
      <c r="DOF21" s="311"/>
      <c r="DOG21" s="311"/>
      <c r="DOH21" s="311"/>
      <c r="DOI21" s="311"/>
      <c r="DOJ21" s="311"/>
      <c r="DOK21" s="311"/>
      <c r="DOL21" s="311"/>
      <c r="DOM21" s="311"/>
      <c r="DON21" s="311"/>
      <c r="DOO21" s="311"/>
      <c r="DOP21" s="311"/>
      <c r="DOQ21" s="311"/>
      <c r="DOR21" s="311"/>
      <c r="DOS21" s="311"/>
      <c r="DOT21" s="311"/>
      <c r="DOU21" s="311"/>
      <c r="DOV21" s="311"/>
      <c r="DOW21" s="311"/>
      <c r="DOX21" s="311"/>
      <c r="DOY21" s="311"/>
      <c r="DOZ21" s="311"/>
      <c r="DPA21" s="311"/>
      <c r="DPB21" s="311"/>
      <c r="DPC21" s="311"/>
      <c r="DPD21" s="311"/>
      <c r="DPE21" s="311"/>
      <c r="DPF21" s="311"/>
      <c r="DPG21" s="311"/>
      <c r="DPH21" s="311"/>
      <c r="DPI21" s="311"/>
      <c r="DPJ21" s="311"/>
      <c r="DPK21" s="311"/>
      <c r="DPL21" s="311"/>
      <c r="DPM21" s="311"/>
      <c r="DPN21" s="311"/>
      <c r="DPO21" s="311"/>
      <c r="DPP21" s="311"/>
      <c r="DPQ21" s="311"/>
      <c r="DPR21" s="311"/>
      <c r="DPS21" s="311"/>
      <c r="DPT21" s="311"/>
      <c r="DPU21" s="311"/>
      <c r="DPV21" s="311"/>
      <c r="DPW21" s="311"/>
      <c r="DPX21" s="311"/>
      <c r="DPY21" s="311"/>
      <c r="DPZ21" s="311"/>
      <c r="DQA21" s="311"/>
      <c r="DQB21" s="311"/>
      <c r="DQC21" s="311"/>
      <c r="DQD21" s="311"/>
      <c r="DQE21" s="311"/>
      <c r="DQF21" s="311"/>
      <c r="DQG21" s="311"/>
      <c r="DQH21" s="311"/>
      <c r="DQI21" s="311"/>
      <c r="DQJ21" s="311"/>
      <c r="DQK21" s="311"/>
      <c r="DQL21" s="311"/>
      <c r="DQM21" s="311"/>
      <c r="DQN21" s="311"/>
      <c r="DQO21" s="311"/>
      <c r="DQP21" s="311"/>
      <c r="DQQ21" s="311"/>
      <c r="DQR21" s="311"/>
      <c r="DQS21" s="311"/>
      <c r="DQT21" s="311"/>
      <c r="DQU21" s="311"/>
      <c r="DQV21" s="311"/>
      <c r="DQW21" s="311"/>
      <c r="DQX21" s="311"/>
      <c r="DQY21" s="311"/>
      <c r="DQZ21" s="311"/>
      <c r="DRA21" s="311"/>
      <c r="DRB21" s="311"/>
      <c r="DRC21" s="311"/>
      <c r="DRD21" s="311"/>
      <c r="DRE21" s="311"/>
      <c r="DRF21" s="311"/>
      <c r="DRG21" s="311"/>
      <c r="DRH21" s="311"/>
      <c r="DRI21" s="311"/>
      <c r="DRJ21" s="311"/>
      <c r="DRK21" s="311"/>
      <c r="DRL21" s="311"/>
      <c r="DRM21" s="311"/>
      <c r="DRN21" s="311"/>
      <c r="DRO21" s="311"/>
      <c r="DRP21" s="311"/>
      <c r="DRQ21" s="311"/>
      <c r="DRR21" s="311"/>
      <c r="DRS21" s="311"/>
      <c r="DRT21" s="311"/>
      <c r="DRU21" s="311"/>
      <c r="DRV21" s="311"/>
      <c r="DRW21" s="311"/>
      <c r="DRX21" s="311"/>
      <c r="DRY21" s="311"/>
      <c r="DRZ21" s="311"/>
      <c r="DSA21" s="311"/>
      <c r="DSB21" s="311"/>
      <c r="DSC21" s="311"/>
      <c r="DSD21" s="311"/>
      <c r="DSE21" s="311"/>
      <c r="DSF21" s="311"/>
      <c r="DSG21" s="311"/>
      <c r="DSH21" s="311"/>
      <c r="DSI21" s="311"/>
      <c r="DSJ21" s="311"/>
      <c r="DSK21" s="311"/>
      <c r="DSL21" s="311"/>
      <c r="DSM21" s="311"/>
      <c r="DSN21" s="311"/>
      <c r="DSO21" s="311"/>
      <c r="DSP21" s="311"/>
      <c r="DSQ21" s="311"/>
      <c r="DSR21" s="311"/>
      <c r="DSS21" s="311"/>
      <c r="DST21" s="311"/>
      <c r="DSU21" s="311"/>
      <c r="DSV21" s="311"/>
      <c r="DSW21" s="311"/>
      <c r="DSX21" s="311"/>
      <c r="DSY21" s="311"/>
      <c r="DSZ21" s="311"/>
      <c r="DTA21" s="311"/>
      <c r="DTB21" s="311"/>
      <c r="DTC21" s="311"/>
      <c r="DTD21" s="311"/>
      <c r="DTE21" s="311"/>
      <c r="DTF21" s="311"/>
      <c r="DTG21" s="311"/>
      <c r="DTH21" s="311"/>
      <c r="DTI21" s="311"/>
      <c r="DTJ21" s="311"/>
      <c r="DTK21" s="311"/>
      <c r="DTL21" s="311"/>
      <c r="DTM21" s="311"/>
      <c r="DTN21" s="311"/>
      <c r="DTO21" s="311"/>
      <c r="DTP21" s="311"/>
      <c r="DTQ21" s="311"/>
      <c r="DTR21" s="311"/>
      <c r="DTS21" s="311"/>
      <c r="DTT21" s="311"/>
      <c r="DTU21" s="311"/>
      <c r="DTV21" s="311"/>
      <c r="DTW21" s="311"/>
      <c r="DTX21" s="311"/>
      <c r="DTY21" s="311"/>
      <c r="DTZ21" s="311"/>
      <c r="DUA21" s="311"/>
      <c r="DUB21" s="311"/>
      <c r="DUC21" s="311"/>
      <c r="DUD21" s="311"/>
      <c r="DUE21" s="311"/>
      <c r="DUF21" s="311"/>
      <c r="DUG21" s="311"/>
      <c r="DUH21" s="311"/>
      <c r="DUI21" s="311"/>
      <c r="DUJ21" s="311"/>
      <c r="DUK21" s="311"/>
      <c r="DUL21" s="311"/>
      <c r="DUM21" s="311"/>
      <c r="DUN21" s="311"/>
      <c r="DUO21" s="311"/>
      <c r="DUP21" s="311"/>
      <c r="DUQ21" s="311"/>
      <c r="DUR21" s="311"/>
      <c r="DUS21" s="311"/>
      <c r="DUT21" s="311"/>
      <c r="DUU21" s="311"/>
      <c r="DUV21" s="311"/>
      <c r="DUW21" s="311"/>
      <c r="DUX21" s="311"/>
      <c r="DUY21" s="311"/>
      <c r="DUZ21" s="311"/>
      <c r="DVA21" s="311"/>
      <c r="DVB21" s="311"/>
      <c r="DVC21" s="311"/>
      <c r="DVD21" s="311"/>
      <c r="DVE21" s="311"/>
      <c r="DVF21" s="311"/>
      <c r="DVG21" s="311"/>
      <c r="DVH21" s="311"/>
      <c r="DVI21" s="311"/>
      <c r="DVJ21" s="311"/>
      <c r="DVK21" s="311"/>
      <c r="DVL21" s="311"/>
      <c r="DVM21" s="311"/>
      <c r="DVN21" s="311"/>
      <c r="DVO21" s="311"/>
      <c r="DVP21" s="311"/>
      <c r="DVQ21" s="311"/>
      <c r="DVR21" s="311"/>
      <c r="DVS21" s="311"/>
      <c r="DVT21" s="311"/>
      <c r="DVU21" s="311"/>
      <c r="DVV21" s="311"/>
      <c r="DVW21" s="311"/>
      <c r="DVX21" s="311"/>
      <c r="DVY21" s="311"/>
      <c r="DVZ21" s="311"/>
      <c r="DWA21" s="311"/>
      <c r="DWB21" s="311"/>
      <c r="DWC21" s="311"/>
      <c r="DWD21" s="311"/>
      <c r="DWE21" s="311"/>
      <c r="DWF21" s="311"/>
      <c r="DWG21" s="311"/>
      <c r="DWH21" s="311"/>
      <c r="DWI21" s="311"/>
      <c r="DWJ21" s="311"/>
      <c r="DWK21" s="311"/>
      <c r="DWL21" s="311"/>
      <c r="DWM21" s="311"/>
      <c r="DWN21" s="311"/>
      <c r="DWO21" s="311"/>
      <c r="DWP21" s="311"/>
      <c r="DWQ21" s="311"/>
      <c r="DWR21" s="311"/>
      <c r="DWS21" s="311"/>
      <c r="DWT21" s="311"/>
      <c r="DWU21" s="311"/>
      <c r="DWV21" s="311"/>
      <c r="DWW21" s="311"/>
      <c r="DWX21" s="311"/>
      <c r="DWY21" s="311"/>
      <c r="DWZ21" s="311"/>
      <c r="DXA21" s="311"/>
      <c r="DXB21" s="311"/>
      <c r="DXC21" s="311"/>
      <c r="DXD21" s="311"/>
      <c r="DXE21" s="311"/>
      <c r="DXF21" s="311"/>
      <c r="DXG21" s="311"/>
      <c r="DXH21" s="311"/>
      <c r="DXI21" s="311"/>
      <c r="DXJ21" s="311"/>
      <c r="DXK21" s="311"/>
      <c r="DXL21" s="311"/>
      <c r="DXM21" s="311"/>
      <c r="DXN21" s="311"/>
      <c r="DXO21" s="311"/>
      <c r="DXP21" s="311"/>
      <c r="DXQ21" s="311"/>
      <c r="DXR21" s="311"/>
      <c r="DXS21" s="311"/>
      <c r="DXT21" s="311"/>
      <c r="DXU21" s="311"/>
      <c r="DXV21" s="311"/>
      <c r="DXW21" s="311"/>
      <c r="DXX21" s="311"/>
      <c r="DXY21" s="311"/>
      <c r="DXZ21" s="311"/>
      <c r="DYA21" s="311"/>
      <c r="DYB21" s="311"/>
      <c r="DYC21" s="311"/>
      <c r="DYD21" s="311"/>
      <c r="DYE21" s="311"/>
      <c r="DYF21" s="311"/>
      <c r="DYG21" s="311"/>
      <c r="DYH21" s="311"/>
      <c r="DYI21" s="311"/>
      <c r="DYJ21" s="311"/>
      <c r="DYK21" s="311"/>
      <c r="DYL21" s="311"/>
      <c r="DYM21" s="311"/>
      <c r="DYN21" s="311"/>
      <c r="DYO21" s="311"/>
      <c r="DYP21" s="311"/>
      <c r="DYQ21" s="311"/>
      <c r="DYR21" s="311"/>
      <c r="DYS21" s="311"/>
      <c r="DYT21" s="311"/>
      <c r="DYU21" s="311"/>
      <c r="DYV21" s="311"/>
      <c r="DYW21" s="311"/>
      <c r="DYX21" s="311"/>
      <c r="DYY21" s="311"/>
      <c r="DYZ21" s="311"/>
      <c r="DZA21" s="311"/>
      <c r="DZB21" s="311"/>
      <c r="DZC21" s="311"/>
      <c r="DZD21" s="311"/>
      <c r="DZE21" s="311"/>
      <c r="DZF21" s="311"/>
      <c r="DZG21" s="311"/>
      <c r="DZH21" s="311"/>
      <c r="DZI21" s="311"/>
      <c r="DZJ21" s="311"/>
      <c r="DZK21" s="311"/>
      <c r="DZL21" s="311"/>
      <c r="DZM21" s="311"/>
      <c r="DZN21" s="311"/>
      <c r="DZO21" s="311"/>
      <c r="DZP21" s="311"/>
      <c r="DZQ21" s="311"/>
      <c r="DZR21" s="311"/>
      <c r="DZS21" s="311"/>
      <c r="DZT21" s="311"/>
      <c r="DZU21" s="311"/>
      <c r="DZV21" s="311"/>
      <c r="DZW21" s="311"/>
      <c r="DZX21" s="311"/>
      <c r="DZY21" s="311"/>
      <c r="DZZ21" s="311"/>
      <c r="EAA21" s="311"/>
      <c r="EAB21" s="311"/>
      <c r="EAC21" s="311"/>
      <c r="EAD21" s="311"/>
      <c r="EAE21" s="311"/>
      <c r="EAF21" s="311"/>
      <c r="EAG21" s="311"/>
      <c r="EAH21" s="311"/>
      <c r="EAI21" s="311"/>
      <c r="EAJ21" s="311"/>
      <c r="EAK21" s="311"/>
      <c r="EAL21" s="311"/>
      <c r="EAM21" s="311"/>
      <c r="EAN21" s="311"/>
      <c r="EAO21" s="311"/>
      <c r="EAP21" s="311"/>
      <c r="EAQ21" s="311"/>
      <c r="EAR21" s="311"/>
      <c r="EAS21" s="311"/>
      <c r="EAT21" s="311"/>
      <c r="EAU21" s="311"/>
      <c r="EAV21" s="311"/>
      <c r="EAW21" s="311"/>
      <c r="EAX21" s="311"/>
      <c r="EAY21" s="311"/>
      <c r="EAZ21" s="311"/>
      <c r="EBA21" s="311"/>
      <c r="EBB21" s="311"/>
      <c r="EBC21" s="311"/>
      <c r="EBD21" s="311"/>
      <c r="EBE21" s="311"/>
      <c r="EBF21" s="311"/>
      <c r="EBG21" s="311"/>
      <c r="EBH21" s="311"/>
      <c r="EBI21" s="311"/>
      <c r="EBJ21" s="311"/>
      <c r="EBK21" s="311"/>
      <c r="EBL21" s="311"/>
      <c r="EBM21" s="311"/>
      <c r="EBN21" s="311"/>
      <c r="EBO21" s="311"/>
      <c r="EBP21" s="311"/>
      <c r="EBQ21" s="311"/>
      <c r="EBR21" s="311"/>
      <c r="EBS21" s="311"/>
      <c r="EBT21" s="311"/>
      <c r="EBU21" s="311"/>
      <c r="EBV21" s="311"/>
      <c r="EBW21" s="311"/>
      <c r="EBX21" s="311"/>
      <c r="EBY21" s="311"/>
      <c r="EBZ21" s="311"/>
      <c r="ECA21" s="311"/>
      <c r="ECB21" s="311"/>
      <c r="ECC21" s="311"/>
      <c r="ECD21" s="311"/>
      <c r="ECE21" s="311"/>
      <c r="ECF21" s="311"/>
      <c r="ECG21" s="311"/>
      <c r="ECH21" s="311"/>
      <c r="ECI21" s="311"/>
      <c r="ECJ21" s="311"/>
      <c r="ECK21" s="311"/>
      <c r="ECL21" s="311"/>
      <c r="ECM21" s="311"/>
      <c r="ECN21" s="311"/>
      <c r="ECO21" s="311"/>
      <c r="ECP21" s="311"/>
      <c r="ECQ21" s="311"/>
      <c r="ECR21" s="311"/>
      <c r="ECS21" s="311"/>
      <c r="ECT21" s="311"/>
      <c r="ECU21" s="311"/>
      <c r="ECV21" s="311"/>
      <c r="ECW21" s="311"/>
      <c r="ECX21" s="311"/>
      <c r="ECY21" s="311"/>
      <c r="ECZ21" s="311"/>
      <c r="EDA21" s="311"/>
      <c r="EDB21" s="311"/>
      <c r="EDC21" s="311"/>
      <c r="EDD21" s="311"/>
      <c r="EDE21" s="311"/>
      <c r="EDF21" s="311"/>
      <c r="EDG21" s="311"/>
      <c r="EDH21" s="311"/>
      <c r="EDI21" s="311"/>
      <c r="EDJ21" s="311"/>
      <c r="EDK21" s="311"/>
      <c r="EDL21" s="311"/>
      <c r="EDM21" s="311"/>
      <c r="EDN21" s="311"/>
      <c r="EDO21" s="311"/>
      <c r="EDP21" s="311"/>
      <c r="EDQ21" s="311"/>
      <c r="EDR21" s="311"/>
      <c r="EDS21" s="311"/>
      <c r="EDT21" s="311"/>
      <c r="EDU21" s="311"/>
      <c r="EDV21" s="311"/>
      <c r="EDW21" s="311"/>
      <c r="EDX21" s="311"/>
      <c r="EDY21" s="311"/>
      <c r="EDZ21" s="311"/>
      <c r="EEA21" s="311"/>
      <c r="EEB21" s="311"/>
      <c r="EEC21" s="311"/>
      <c r="EED21" s="311"/>
      <c r="EEE21" s="311"/>
      <c r="EEF21" s="311"/>
      <c r="EEG21" s="311"/>
      <c r="EEH21" s="311"/>
      <c r="EEI21" s="311"/>
      <c r="EEJ21" s="311"/>
      <c r="EEK21" s="311"/>
      <c r="EEL21" s="311"/>
      <c r="EEM21" s="311"/>
      <c r="EEN21" s="311"/>
      <c r="EEO21" s="311"/>
      <c r="EEP21" s="311"/>
      <c r="EEQ21" s="311"/>
      <c r="EER21" s="311"/>
      <c r="EES21" s="311"/>
      <c r="EET21" s="311"/>
      <c r="EEU21" s="311"/>
      <c r="EEV21" s="311"/>
      <c r="EEW21" s="311"/>
      <c r="EEX21" s="311"/>
      <c r="EEY21" s="311"/>
      <c r="EEZ21" s="311"/>
      <c r="EFA21" s="311"/>
      <c r="EFB21" s="311"/>
      <c r="EFC21" s="311"/>
      <c r="EFD21" s="311"/>
      <c r="EFE21" s="311"/>
      <c r="EFF21" s="311"/>
      <c r="EFG21" s="311"/>
      <c r="EFH21" s="311"/>
      <c r="EFI21" s="311"/>
      <c r="EFJ21" s="311"/>
      <c r="EFK21" s="311"/>
      <c r="EFL21" s="311"/>
      <c r="EFM21" s="311"/>
      <c r="EFN21" s="311"/>
      <c r="EFO21" s="311"/>
      <c r="EFP21" s="311"/>
      <c r="EFQ21" s="311"/>
      <c r="EFR21" s="311"/>
      <c r="EFS21" s="311"/>
      <c r="EFT21" s="311"/>
      <c r="EFU21" s="311"/>
      <c r="EFV21" s="311"/>
      <c r="EFW21" s="311"/>
      <c r="EFX21" s="311"/>
      <c r="EFY21" s="311"/>
      <c r="EFZ21" s="311"/>
      <c r="EGA21" s="311"/>
      <c r="EGB21" s="311"/>
      <c r="EGC21" s="311"/>
      <c r="EGD21" s="311"/>
      <c r="EGE21" s="311"/>
      <c r="EGF21" s="311"/>
      <c r="EGG21" s="311"/>
      <c r="EGH21" s="311"/>
      <c r="EGI21" s="311"/>
      <c r="EGJ21" s="311"/>
      <c r="EGK21" s="311"/>
      <c r="EGL21" s="311"/>
      <c r="EGM21" s="311"/>
      <c r="EGN21" s="311"/>
      <c r="EGO21" s="311"/>
      <c r="EGP21" s="311"/>
      <c r="EGQ21" s="311"/>
      <c r="EGR21" s="311"/>
      <c r="EGS21" s="311"/>
      <c r="EGT21" s="311"/>
      <c r="EGU21" s="311"/>
      <c r="EGV21" s="311"/>
      <c r="EGW21" s="311"/>
      <c r="EGX21" s="311"/>
      <c r="EGY21" s="311"/>
      <c r="EGZ21" s="311"/>
      <c r="EHA21" s="311"/>
      <c r="EHB21" s="311"/>
      <c r="EHC21" s="311"/>
      <c r="EHD21" s="311"/>
      <c r="EHE21" s="311"/>
      <c r="EHF21" s="311"/>
      <c r="EHG21" s="311"/>
      <c r="EHH21" s="311"/>
      <c r="EHI21" s="311"/>
      <c r="EHJ21" s="311"/>
      <c r="EHK21" s="311"/>
      <c r="EHL21" s="311"/>
      <c r="EHM21" s="311"/>
      <c r="EHN21" s="311"/>
      <c r="EHO21" s="311"/>
      <c r="EHP21" s="311"/>
      <c r="EHQ21" s="311"/>
      <c r="EHR21" s="311"/>
      <c r="EHS21" s="311"/>
      <c r="EHT21" s="311"/>
      <c r="EHU21" s="311"/>
      <c r="EHV21" s="311"/>
      <c r="EHW21" s="311"/>
      <c r="EHX21" s="311"/>
      <c r="EHY21" s="311"/>
      <c r="EHZ21" s="311"/>
      <c r="EIA21" s="311"/>
      <c r="EIB21" s="311"/>
      <c r="EIC21" s="311"/>
      <c r="EID21" s="311"/>
      <c r="EIE21" s="311"/>
      <c r="EIF21" s="311"/>
      <c r="EIG21" s="311"/>
      <c r="EIH21" s="311"/>
      <c r="EII21" s="311"/>
      <c r="EIJ21" s="311"/>
      <c r="EIK21" s="311"/>
      <c r="EIL21" s="311"/>
      <c r="EIM21" s="311"/>
      <c r="EIN21" s="311"/>
      <c r="EIO21" s="311"/>
      <c r="EIP21" s="311"/>
      <c r="EIQ21" s="311"/>
      <c r="EIR21" s="311"/>
      <c r="EIS21" s="311"/>
      <c r="EIT21" s="311"/>
      <c r="EIU21" s="311"/>
      <c r="EIV21" s="311"/>
      <c r="EIW21" s="311"/>
      <c r="EIX21" s="311"/>
      <c r="EIY21" s="311"/>
      <c r="EIZ21" s="311"/>
      <c r="EJA21" s="311"/>
      <c r="EJB21" s="311"/>
      <c r="EJC21" s="311"/>
      <c r="EJD21" s="311"/>
      <c r="EJE21" s="311"/>
      <c r="EJF21" s="311"/>
      <c r="EJG21" s="311"/>
      <c r="EJH21" s="311"/>
      <c r="EJI21" s="311"/>
      <c r="EJJ21" s="311"/>
      <c r="EJK21" s="311"/>
      <c r="EJL21" s="311"/>
      <c r="EJM21" s="311"/>
      <c r="EJN21" s="311"/>
      <c r="EJO21" s="311"/>
      <c r="EJP21" s="311"/>
      <c r="EJQ21" s="311"/>
      <c r="EJR21" s="311"/>
      <c r="EJS21" s="311"/>
      <c r="EJT21" s="311"/>
      <c r="EJU21" s="311"/>
      <c r="EJV21" s="311"/>
      <c r="EJW21" s="311"/>
      <c r="EJX21" s="311"/>
      <c r="EJY21" s="311"/>
      <c r="EJZ21" s="311"/>
      <c r="EKA21" s="311"/>
      <c r="EKB21" s="311"/>
      <c r="EKC21" s="311"/>
      <c r="EKD21" s="311"/>
      <c r="EKE21" s="311"/>
      <c r="EKF21" s="311"/>
      <c r="EKG21" s="311"/>
      <c r="EKH21" s="311"/>
      <c r="EKI21" s="311"/>
      <c r="EKJ21" s="311"/>
      <c r="EKK21" s="311"/>
      <c r="EKL21" s="311"/>
      <c r="EKM21" s="311"/>
      <c r="EKN21" s="311"/>
      <c r="EKO21" s="311"/>
      <c r="EKP21" s="311"/>
      <c r="EKQ21" s="311"/>
      <c r="EKR21" s="311"/>
      <c r="EKS21" s="311"/>
      <c r="EKT21" s="311"/>
      <c r="EKU21" s="311"/>
      <c r="EKV21" s="311"/>
      <c r="EKW21" s="311"/>
      <c r="EKX21" s="311"/>
      <c r="EKY21" s="311"/>
      <c r="EKZ21" s="311"/>
      <c r="ELA21" s="311"/>
      <c r="ELB21" s="311"/>
      <c r="ELC21" s="311"/>
      <c r="ELD21" s="311"/>
      <c r="ELE21" s="311"/>
      <c r="ELF21" s="311"/>
      <c r="ELG21" s="311"/>
      <c r="ELH21" s="311"/>
      <c r="ELI21" s="311"/>
      <c r="ELJ21" s="311"/>
      <c r="ELK21" s="311"/>
      <c r="ELL21" s="311"/>
      <c r="ELM21" s="311"/>
      <c r="ELN21" s="311"/>
      <c r="ELO21" s="311"/>
      <c r="ELP21" s="311"/>
      <c r="ELQ21" s="311"/>
      <c r="ELR21" s="311"/>
      <c r="ELS21" s="311"/>
      <c r="ELT21" s="311"/>
      <c r="ELU21" s="311"/>
      <c r="ELV21" s="311"/>
      <c r="ELW21" s="311"/>
      <c r="ELX21" s="311"/>
      <c r="ELY21" s="311"/>
      <c r="ELZ21" s="311"/>
      <c r="EMA21" s="311"/>
      <c r="EMB21" s="311"/>
      <c r="EMC21" s="311"/>
      <c r="EMD21" s="311"/>
      <c r="EME21" s="311"/>
      <c r="EMF21" s="311"/>
      <c r="EMG21" s="311"/>
      <c r="EMH21" s="311"/>
      <c r="EMI21" s="311"/>
      <c r="EMJ21" s="311"/>
      <c r="EMK21" s="311"/>
      <c r="EML21" s="311"/>
      <c r="EMM21" s="311"/>
      <c r="EMN21" s="311"/>
      <c r="EMO21" s="311"/>
      <c r="EMP21" s="311"/>
      <c r="EMQ21" s="311"/>
      <c r="EMR21" s="311"/>
      <c r="EMS21" s="311"/>
      <c r="EMT21" s="311"/>
      <c r="EMU21" s="311"/>
      <c r="EMV21" s="311"/>
      <c r="EMW21" s="311"/>
      <c r="EMX21" s="311"/>
      <c r="EMY21" s="311"/>
      <c r="EMZ21" s="311"/>
      <c r="ENA21" s="311"/>
      <c r="ENB21" s="311"/>
      <c r="ENC21" s="311"/>
      <c r="END21" s="311"/>
      <c r="ENE21" s="311"/>
      <c r="ENF21" s="311"/>
      <c r="ENG21" s="311"/>
      <c r="ENH21" s="311"/>
      <c r="ENI21" s="311"/>
      <c r="ENJ21" s="311"/>
      <c r="ENK21" s="311"/>
      <c r="ENL21" s="311"/>
      <c r="ENM21" s="311"/>
      <c r="ENN21" s="311"/>
      <c r="ENO21" s="311"/>
      <c r="ENP21" s="311"/>
      <c r="ENQ21" s="311"/>
      <c r="ENR21" s="311"/>
      <c r="ENS21" s="311"/>
      <c r="ENT21" s="311"/>
      <c r="ENU21" s="311"/>
      <c r="ENV21" s="311"/>
      <c r="ENW21" s="311"/>
      <c r="ENX21" s="311"/>
      <c r="ENY21" s="311"/>
      <c r="ENZ21" s="311"/>
      <c r="EOA21" s="311"/>
      <c r="EOB21" s="311"/>
      <c r="EOC21" s="311"/>
      <c r="EOD21" s="311"/>
      <c r="EOE21" s="311"/>
      <c r="EOF21" s="311"/>
      <c r="EOG21" s="311"/>
      <c r="EOH21" s="311"/>
      <c r="EOI21" s="311"/>
      <c r="EOJ21" s="311"/>
      <c r="EOK21" s="311"/>
      <c r="EOL21" s="311"/>
      <c r="EOM21" s="311"/>
      <c r="EON21" s="311"/>
      <c r="EOO21" s="311"/>
      <c r="EOP21" s="311"/>
      <c r="EOQ21" s="311"/>
      <c r="EOR21" s="311"/>
      <c r="EOS21" s="311"/>
      <c r="EOT21" s="311"/>
      <c r="EOU21" s="311"/>
      <c r="EOV21" s="311"/>
      <c r="EOW21" s="311"/>
      <c r="EOX21" s="311"/>
      <c r="EOY21" s="311"/>
      <c r="EOZ21" s="311"/>
      <c r="EPA21" s="311"/>
      <c r="EPB21" s="311"/>
      <c r="EPC21" s="311"/>
      <c r="EPD21" s="311"/>
      <c r="EPE21" s="311"/>
      <c r="EPF21" s="311"/>
      <c r="EPG21" s="311"/>
      <c r="EPH21" s="311"/>
      <c r="EPI21" s="311"/>
      <c r="EPJ21" s="311"/>
      <c r="EPK21" s="311"/>
      <c r="EPL21" s="311"/>
      <c r="EPM21" s="311"/>
      <c r="EPN21" s="311"/>
      <c r="EPO21" s="311"/>
      <c r="EPP21" s="311"/>
      <c r="EPQ21" s="311"/>
      <c r="EPR21" s="311"/>
      <c r="EPS21" s="311"/>
      <c r="EPT21" s="311"/>
      <c r="EPU21" s="311"/>
      <c r="EPV21" s="311"/>
      <c r="EPW21" s="311"/>
      <c r="EPX21" s="311"/>
      <c r="EPY21" s="311"/>
      <c r="EPZ21" s="311"/>
      <c r="EQA21" s="311"/>
      <c r="EQB21" s="311"/>
      <c r="EQC21" s="311"/>
      <c r="EQD21" s="311"/>
      <c r="EQE21" s="311"/>
      <c r="EQF21" s="311"/>
      <c r="EQG21" s="311"/>
      <c r="EQH21" s="311"/>
      <c r="EQI21" s="311"/>
      <c r="EQJ21" s="311"/>
      <c r="EQK21" s="311"/>
      <c r="EQL21" s="311"/>
      <c r="EQM21" s="311"/>
      <c r="EQN21" s="311"/>
      <c r="EQO21" s="311"/>
      <c r="EQP21" s="311"/>
      <c r="EQQ21" s="311"/>
      <c r="EQR21" s="311"/>
      <c r="EQS21" s="311"/>
      <c r="EQT21" s="311"/>
      <c r="EQU21" s="311"/>
      <c r="EQV21" s="311"/>
      <c r="EQW21" s="311"/>
      <c r="EQX21" s="311"/>
      <c r="EQY21" s="311"/>
      <c r="EQZ21" s="311"/>
      <c r="ERA21" s="311"/>
      <c r="ERB21" s="311"/>
      <c r="ERC21" s="311"/>
      <c r="ERD21" s="311"/>
      <c r="ERE21" s="311"/>
      <c r="ERF21" s="311"/>
      <c r="ERG21" s="311"/>
      <c r="ERH21" s="311"/>
      <c r="ERI21" s="311"/>
      <c r="ERJ21" s="311"/>
      <c r="ERK21" s="311"/>
      <c r="ERL21" s="311"/>
      <c r="ERM21" s="311"/>
      <c r="ERN21" s="311"/>
      <c r="ERO21" s="311"/>
      <c r="ERP21" s="311"/>
      <c r="ERQ21" s="311"/>
      <c r="ERR21" s="311"/>
      <c r="ERS21" s="311"/>
      <c r="ERT21" s="311"/>
      <c r="ERU21" s="311"/>
      <c r="ERV21" s="311"/>
      <c r="ERW21" s="311"/>
      <c r="ERX21" s="311"/>
      <c r="ERY21" s="311"/>
      <c r="ERZ21" s="311"/>
      <c r="ESA21" s="311"/>
      <c r="ESB21" s="311"/>
      <c r="ESC21" s="311"/>
      <c r="ESD21" s="311"/>
      <c r="ESE21" s="311"/>
      <c r="ESF21" s="311"/>
      <c r="ESG21" s="311"/>
      <c r="ESH21" s="311"/>
      <c r="ESI21" s="311"/>
      <c r="ESJ21" s="311"/>
      <c r="ESK21" s="311"/>
      <c r="ESL21" s="311"/>
      <c r="ESM21" s="311"/>
      <c r="ESN21" s="311"/>
      <c r="ESO21" s="311"/>
      <c r="ESP21" s="311"/>
      <c r="ESQ21" s="311"/>
      <c r="ESR21" s="311"/>
      <c r="ESS21" s="311"/>
      <c r="EST21" s="311"/>
      <c r="ESU21" s="311"/>
      <c r="ESV21" s="311"/>
      <c r="ESW21" s="311"/>
      <c r="ESX21" s="311"/>
      <c r="ESY21" s="311"/>
      <c r="ESZ21" s="311"/>
      <c r="ETA21" s="311"/>
      <c r="ETB21" s="311"/>
      <c r="ETC21" s="311"/>
      <c r="ETD21" s="311"/>
      <c r="ETE21" s="311"/>
      <c r="ETF21" s="311"/>
      <c r="ETG21" s="311"/>
      <c r="ETH21" s="311"/>
      <c r="ETI21" s="311"/>
      <c r="ETJ21" s="311"/>
      <c r="ETK21" s="311"/>
      <c r="ETL21" s="311"/>
      <c r="ETM21" s="311"/>
      <c r="ETN21" s="311"/>
      <c r="ETO21" s="311"/>
      <c r="ETP21" s="311"/>
      <c r="ETQ21" s="311"/>
      <c r="ETR21" s="311"/>
      <c r="ETS21" s="311"/>
      <c r="ETT21" s="311"/>
      <c r="ETU21" s="311"/>
      <c r="ETV21" s="311"/>
      <c r="ETW21" s="311"/>
      <c r="ETX21" s="311"/>
      <c r="ETY21" s="311"/>
      <c r="ETZ21" s="311"/>
      <c r="EUA21" s="311"/>
      <c r="EUB21" s="311"/>
      <c r="EUC21" s="311"/>
      <c r="EUD21" s="311"/>
      <c r="EUE21" s="311"/>
      <c r="EUF21" s="311"/>
      <c r="EUG21" s="311"/>
      <c r="EUH21" s="311"/>
      <c r="EUI21" s="311"/>
      <c r="EUJ21" s="311"/>
      <c r="EUK21" s="311"/>
      <c r="EUL21" s="311"/>
      <c r="EUM21" s="311"/>
      <c r="EUN21" s="311"/>
      <c r="EUO21" s="311"/>
      <c r="EUP21" s="311"/>
      <c r="EUQ21" s="311"/>
      <c r="EUR21" s="311"/>
      <c r="EUS21" s="311"/>
      <c r="EUT21" s="311"/>
      <c r="EUU21" s="311"/>
      <c r="EUV21" s="311"/>
      <c r="EUW21" s="311"/>
      <c r="EUX21" s="311"/>
      <c r="EUY21" s="311"/>
      <c r="EUZ21" s="311"/>
      <c r="EVA21" s="311"/>
      <c r="EVB21" s="311"/>
      <c r="EVC21" s="311"/>
      <c r="EVD21" s="311"/>
      <c r="EVE21" s="311"/>
      <c r="EVF21" s="311"/>
      <c r="EVG21" s="311"/>
      <c r="EVH21" s="311"/>
      <c r="EVI21" s="311"/>
      <c r="EVJ21" s="311"/>
      <c r="EVK21" s="311"/>
      <c r="EVL21" s="311"/>
      <c r="EVM21" s="311"/>
      <c r="EVN21" s="311"/>
      <c r="EVO21" s="311"/>
      <c r="EVP21" s="311"/>
      <c r="EVQ21" s="311"/>
      <c r="EVR21" s="311"/>
      <c r="EVS21" s="311"/>
      <c r="EVT21" s="311"/>
      <c r="EVU21" s="311"/>
      <c r="EVV21" s="311"/>
      <c r="EVW21" s="311"/>
      <c r="EVX21" s="311"/>
      <c r="EVY21" s="311"/>
      <c r="EVZ21" s="311"/>
      <c r="EWA21" s="311"/>
      <c r="EWB21" s="311"/>
      <c r="EWC21" s="311"/>
      <c r="EWD21" s="311"/>
      <c r="EWE21" s="311"/>
      <c r="EWF21" s="311"/>
      <c r="EWG21" s="311"/>
      <c r="EWH21" s="311"/>
      <c r="EWI21" s="311"/>
      <c r="EWJ21" s="311"/>
      <c r="EWK21" s="311"/>
      <c r="EWL21" s="311"/>
      <c r="EWM21" s="311"/>
      <c r="EWN21" s="311"/>
      <c r="EWO21" s="311"/>
      <c r="EWP21" s="311"/>
      <c r="EWQ21" s="311"/>
      <c r="EWR21" s="311"/>
      <c r="EWS21" s="311"/>
      <c r="EWT21" s="311"/>
      <c r="EWU21" s="311"/>
      <c r="EWV21" s="311"/>
      <c r="EWW21" s="311"/>
      <c r="EWX21" s="311"/>
      <c r="EWY21" s="311"/>
      <c r="EWZ21" s="311"/>
      <c r="EXA21" s="311"/>
      <c r="EXB21" s="311"/>
      <c r="EXC21" s="311"/>
      <c r="EXD21" s="311"/>
      <c r="EXE21" s="311"/>
      <c r="EXF21" s="311"/>
      <c r="EXG21" s="311"/>
      <c r="EXH21" s="311"/>
      <c r="EXI21" s="311"/>
      <c r="EXJ21" s="311"/>
      <c r="EXK21" s="311"/>
      <c r="EXL21" s="311"/>
      <c r="EXM21" s="311"/>
      <c r="EXN21" s="311"/>
      <c r="EXO21" s="311"/>
      <c r="EXP21" s="311"/>
      <c r="EXQ21" s="311"/>
      <c r="EXR21" s="311"/>
      <c r="EXS21" s="311"/>
      <c r="EXT21" s="311"/>
      <c r="EXU21" s="311"/>
      <c r="EXV21" s="311"/>
      <c r="EXW21" s="311"/>
      <c r="EXX21" s="311"/>
      <c r="EXY21" s="311"/>
      <c r="EXZ21" s="311"/>
      <c r="EYA21" s="311"/>
      <c r="EYB21" s="311"/>
      <c r="EYC21" s="311"/>
      <c r="EYD21" s="311"/>
      <c r="EYE21" s="311"/>
      <c r="EYF21" s="311"/>
      <c r="EYG21" s="311"/>
      <c r="EYH21" s="311"/>
      <c r="EYI21" s="311"/>
      <c r="EYJ21" s="311"/>
      <c r="EYK21" s="311"/>
      <c r="EYL21" s="311"/>
      <c r="EYM21" s="311"/>
      <c r="EYN21" s="311"/>
      <c r="EYO21" s="311"/>
      <c r="EYP21" s="311"/>
      <c r="EYQ21" s="311"/>
      <c r="EYR21" s="311"/>
      <c r="EYS21" s="311"/>
      <c r="EYT21" s="311"/>
      <c r="EYU21" s="311"/>
      <c r="EYV21" s="311"/>
      <c r="EYW21" s="311"/>
      <c r="EYX21" s="311"/>
      <c r="EYY21" s="311"/>
      <c r="EYZ21" s="311"/>
      <c r="EZA21" s="311"/>
      <c r="EZB21" s="311"/>
      <c r="EZC21" s="311"/>
      <c r="EZD21" s="311"/>
      <c r="EZE21" s="311"/>
      <c r="EZF21" s="311"/>
      <c r="EZG21" s="311"/>
      <c r="EZH21" s="311"/>
      <c r="EZI21" s="311"/>
      <c r="EZJ21" s="311"/>
      <c r="EZK21" s="311"/>
      <c r="EZL21" s="311"/>
      <c r="EZM21" s="311"/>
      <c r="EZN21" s="311"/>
      <c r="EZO21" s="311"/>
      <c r="EZP21" s="311"/>
      <c r="EZQ21" s="311"/>
      <c r="EZR21" s="311"/>
      <c r="EZS21" s="311"/>
      <c r="EZT21" s="311"/>
      <c r="EZU21" s="311"/>
      <c r="EZV21" s="311"/>
      <c r="EZW21" s="311"/>
      <c r="EZX21" s="311"/>
      <c r="EZY21" s="311"/>
      <c r="EZZ21" s="311"/>
      <c r="FAA21" s="311"/>
      <c r="FAB21" s="311"/>
      <c r="FAC21" s="311"/>
      <c r="FAD21" s="311"/>
      <c r="FAE21" s="311"/>
      <c r="FAF21" s="311"/>
      <c r="FAG21" s="311"/>
      <c r="FAH21" s="311"/>
      <c r="FAI21" s="311"/>
      <c r="FAJ21" s="311"/>
      <c r="FAK21" s="311"/>
      <c r="FAL21" s="311"/>
      <c r="FAM21" s="311"/>
      <c r="FAN21" s="311"/>
      <c r="FAO21" s="311"/>
      <c r="FAP21" s="311"/>
      <c r="FAQ21" s="311"/>
      <c r="FAR21" s="311"/>
      <c r="FAS21" s="311"/>
      <c r="FAT21" s="311"/>
      <c r="FAU21" s="311"/>
      <c r="FAV21" s="311"/>
      <c r="FAW21" s="311"/>
      <c r="FAX21" s="311"/>
      <c r="FAY21" s="311"/>
      <c r="FAZ21" s="311"/>
      <c r="FBA21" s="311"/>
      <c r="FBB21" s="311"/>
      <c r="FBC21" s="311"/>
      <c r="FBD21" s="311"/>
      <c r="FBE21" s="311"/>
      <c r="FBF21" s="311"/>
      <c r="FBG21" s="311"/>
      <c r="FBH21" s="311"/>
      <c r="FBI21" s="311"/>
      <c r="FBJ21" s="311"/>
      <c r="FBK21" s="311"/>
      <c r="FBL21" s="311"/>
      <c r="FBM21" s="311"/>
      <c r="FBN21" s="311"/>
      <c r="FBO21" s="311"/>
      <c r="FBP21" s="311"/>
      <c r="FBQ21" s="311"/>
      <c r="FBR21" s="311"/>
      <c r="FBS21" s="311"/>
      <c r="FBT21" s="311"/>
      <c r="FBU21" s="311"/>
      <c r="FBV21" s="311"/>
      <c r="FBW21" s="311"/>
      <c r="FBX21" s="311"/>
      <c r="FBY21" s="311"/>
      <c r="FBZ21" s="311"/>
      <c r="FCA21" s="311"/>
      <c r="FCB21" s="311"/>
      <c r="FCC21" s="311"/>
      <c r="FCD21" s="311"/>
      <c r="FCE21" s="311"/>
      <c r="FCF21" s="311"/>
      <c r="FCG21" s="311"/>
      <c r="FCH21" s="311"/>
      <c r="FCI21" s="311"/>
      <c r="FCJ21" s="311"/>
      <c r="FCK21" s="311"/>
      <c r="FCL21" s="311"/>
      <c r="FCM21" s="311"/>
      <c r="FCN21" s="311"/>
      <c r="FCO21" s="311"/>
      <c r="FCP21" s="311"/>
      <c r="FCQ21" s="311"/>
      <c r="FCR21" s="311"/>
      <c r="FCS21" s="311"/>
      <c r="FCT21" s="311"/>
      <c r="FCU21" s="311"/>
      <c r="FCV21" s="311"/>
      <c r="FCW21" s="311"/>
      <c r="FCX21" s="311"/>
      <c r="FCY21" s="311"/>
      <c r="FCZ21" s="311"/>
      <c r="FDA21" s="311"/>
      <c r="FDB21" s="311"/>
      <c r="FDC21" s="311"/>
      <c r="FDD21" s="311"/>
      <c r="FDE21" s="311"/>
      <c r="FDF21" s="311"/>
      <c r="FDG21" s="311"/>
      <c r="FDH21" s="311"/>
      <c r="FDI21" s="311"/>
      <c r="FDJ21" s="311"/>
      <c r="FDK21" s="311"/>
      <c r="FDL21" s="311"/>
      <c r="FDM21" s="311"/>
      <c r="FDN21" s="311"/>
      <c r="FDO21" s="311"/>
      <c r="FDP21" s="311"/>
      <c r="FDQ21" s="311"/>
      <c r="FDR21" s="311"/>
      <c r="FDS21" s="311"/>
      <c r="FDT21" s="311"/>
      <c r="FDU21" s="311"/>
      <c r="FDV21" s="311"/>
      <c r="FDW21" s="311"/>
      <c r="FDX21" s="311"/>
      <c r="FDY21" s="311"/>
      <c r="FDZ21" s="311"/>
      <c r="FEA21" s="311"/>
      <c r="FEB21" s="311"/>
      <c r="FEC21" s="311"/>
      <c r="FED21" s="311"/>
      <c r="FEE21" s="311"/>
      <c r="FEF21" s="311"/>
      <c r="FEG21" s="311"/>
      <c r="FEH21" s="311"/>
      <c r="FEI21" s="311"/>
      <c r="FEJ21" s="311"/>
      <c r="FEK21" s="311"/>
      <c r="FEL21" s="311"/>
      <c r="FEM21" s="311"/>
      <c r="FEN21" s="311"/>
      <c r="FEO21" s="311"/>
      <c r="FEP21" s="311"/>
      <c r="FEQ21" s="311"/>
      <c r="FER21" s="311"/>
      <c r="FES21" s="311"/>
      <c r="FET21" s="311"/>
      <c r="FEU21" s="311"/>
      <c r="FEV21" s="311"/>
      <c r="FEW21" s="311"/>
      <c r="FEX21" s="311"/>
      <c r="FEY21" s="311"/>
      <c r="FEZ21" s="311"/>
      <c r="FFA21" s="311"/>
      <c r="FFB21" s="311"/>
      <c r="FFC21" s="311"/>
      <c r="FFD21" s="311"/>
      <c r="FFE21" s="311"/>
      <c r="FFF21" s="311"/>
      <c r="FFG21" s="311"/>
      <c r="FFH21" s="311"/>
      <c r="FFI21" s="311"/>
      <c r="FFJ21" s="311"/>
      <c r="FFK21" s="311"/>
      <c r="FFL21" s="311"/>
      <c r="FFM21" s="311"/>
      <c r="FFN21" s="311"/>
      <c r="FFO21" s="311"/>
      <c r="FFP21" s="311"/>
      <c r="FFQ21" s="311"/>
      <c r="FFR21" s="311"/>
      <c r="FFS21" s="311"/>
      <c r="FFT21" s="311"/>
      <c r="FFU21" s="311"/>
      <c r="FFV21" s="311"/>
      <c r="FFW21" s="311"/>
      <c r="FFX21" s="311"/>
      <c r="FFY21" s="311"/>
      <c r="FFZ21" s="311"/>
      <c r="FGA21" s="311"/>
      <c r="FGB21" s="311"/>
      <c r="FGC21" s="311"/>
      <c r="FGD21" s="311"/>
      <c r="FGE21" s="311"/>
      <c r="FGF21" s="311"/>
      <c r="FGG21" s="311"/>
      <c r="FGH21" s="311"/>
      <c r="FGI21" s="311"/>
      <c r="FGJ21" s="311"/>
      <c r="FGK21" s="311"/>
      <c r="FGL21" s="311"/>
      <c r="FGM21" s="311"/>
      <c r="FGN21" s="311"/>
      <c r="FGO21" s="311"/>
      <c r="FGP21" s="311"/>
      <c r="FGQ21" s="311"/>
      <c r="FGR21" s="311"/>
      <c r="FGS21" s="311"/>
      <c r="FGT21" s="311"/>
      <c r="FGU21" s="311"/>
      <c r="FGV21" s="311"/>
      <c r="FGW21" s="311"/>
      <c r="FGX21" s="311"/>
      <c r="FGY21" s="311"/>
      <c r="FGZ21" s="311"/>
      <c r="FHA21" s="311"/>
      <c r="FHB21" s="311"/>
      <c r="FHC21" s="311"/>
      <c r="FHD21" s="311"/>
      <c r="FHE21" s="311"/>
      <c r="FHF21" s="311"/>
      <c r="FHG21" s="311"/>
      <c r="FHH21" s="311"/>
      <c r="FHI21" s="311"/>
      <c r="FHJ21" s="311"/>
      <c r="FHK21" s="311"/>
      <c r="FHL21" s="311"/>
      <c r="FHM21" s="311"/>
      <c r="FHN21" s="311"/>
      <c r="FHO21" s="311"/>
      <c r="FHP21" s="311"/>
      <c r="FHQ21" s="311"/>
      <c r="FHR21" s="311"/>
      <c r="FHS21" s="311"/>
      <c r="FHT21" s="311"/>
      <c r="FHU21" s="311"/>
      <c r="FHV21" s="311"/>
      <c r="FHW21" s="311"/>
      <c r="FHX21" s="311"/>
      <c r="FHY21" s="311"/>
      <c r="FHZ21" s="311"/>
      <c r="FIA21" s="311"/>
      <c r="FIB21" s="311"/>
      <c r="FIC21" s="311"/>
      <c r="FID21" s="311"/>
      <c r="FIE21" s="311"/>
      <c r="FIF21" s="311"/>
      <c r="FIG21" s="311"/>
      <c r="FIH21" s="311"/>
      <c r="FII21" s="311"/>
      <c r="FIJ21" s="311"/>
      <c r="FIK21" s="311"/>
      <c r="FIL21" s="311"/>
      <c r="FIM21" s="311"/>
      <c r="FIN21" s="311"/>
      <c r="FIO21" s="311"/>
      <c r="FIP21" s="311"/>
      <c r="FIQ21" s="311"/>
      <c r="FIR21" s="311"/>
      <c r="FIS21" s="311"/>
      <c r="FIT21" s="311"/>
      <c r="FIU21" s="311"/>
      <c r="FIV21" s="311"/>
      <c r="FIW21" s="311"/>
      <c r="FIX21" s="311"/>
      <c r="FIY21" s="311"/>
      <c r="FIZ21" s="311"/>
      <c r="FJA21" s="311"/>
      <c r="FJB21" s="311"/>
      <c r="FJC21" s="311"/>
      <c r="FJD21" s="311"/>
      <c r="FJE21" s="311"/>
      <c r="FJF21" s="311"/>
      <c r="FJG21" s="311"/>
      <c r="FJH21" s="311"/>
      <c r="FJI21" s="311"/>
      <c r="FJJ21" s="311"/>
      <c r="FJK21" s="311"/>
      <c r="FJL21" s="311"/>
      <c r="FJM21" s="311"/>
      <c r="FJN21" s="311"/>
      <c r="FJO21" s="311"/>
      <c r="FJP21" s="311"/>
      <c r="FJQ21" s="311"/>
      <c r="FJR21" s="311"/>
      <c r="FJS21" s="311"/>
      <c r="FJT21" s="311"/>
      <c r="FJU21" s="311"/>
      <c r="FJV21" s="311"/>
      <c r="FJW21" s="311"/>
      <c r="FJX21" s="311"/>
      <c r="FJY21" s="311"/>
      <c r="FJZ21" s="311"/>
      <c r="FKA21" s="311"/>
      <c r="FKB21" s="311"/>
      <c r="FKC21" s="311"/>
      <c r="FKD21" s="311"/>
      <c r="FKE21" s="311"/>
      <c r="FKF21" s="311"/>
      <c r="FKG21" s="311"/>
      <c r="FKH21" s="311"/>
      <c r="FKI21" s="311"/>
      <c r="FKJ21" s="311"/>
      <c r="FKK21" s="311"/>
      <c r="FKL21" s="311"/>
      <c r="FKM21" s="311"/>
      <c r="FKN21" s="311"/>
      <c r="FKO21" s="311"/>
      <c r="FKP21" s="311"/>
      <c r="FKQ21" s="311"/>
      <c r="FKR21" s="311"/>
      <c r="FKS21" s="311"/>
      <c r="FKT21" s="311"/>
      <c r="FKU21" s="311"/>
      <c r="FKV21" s="311"/>
      <c r="FKW21" s="311"/>
      <c r="FKX21" s="311"/>
      <c r="FKY21" s="311"/>
      <c r="FKZ21" s="311"/>
      <c r="FLA21" s="311"/>
      <c r="FLB21" s="311"/>
      <c r="FLC21" s="311"/>
      <c r="FLD21" s="311"/>
      <c r="FLE21" s="311"/>
      <c r="FLF21" s="311"/>
      <c r="FLG21" s="311"/>
      <c r="FLH21" s="311"/>
      <c r="FLI21" s="311"/>
      <c r="FLJ21" s="311"/>
      <c r="FLK21" s="311"/>
      <c r="FLL21" s="311"/>
      <c r="FLM21" s="311"/>
      <c r="FLN21" s="311"/>
      <c r="FLO21" s="311"/>
      <c r="FLP21" s="311"/>
      <c r="FLQ21" s="311"/>
      <c r="FLR21" s="311"/>
      <c r="FLS21" s="311"/>
      <c r="FLT21" s="311"/>
      <c r="FLU21" s="311"/>
      <c r="FLV21" s="311"/>
      <c r="FLW21" s="311"/>
      <c r="FLX21" s="311"/>
      <c r="FLY21" s="311"/>
      <c r="FLZ21" s="311"/>
      <c r="FMA21" s="311"/>
      <c r="FMB21" s="311"/>
      <c r="FMC21" s="311"/>
      <c r="FMD21" s="311"/>
      <c r="FME21" s="311"/>
      <c r="FMF21" s="311"/>
      <c r="FMG21" s="311"/>
      <c r="FMH21" s="311"/>
      <c r="FMI21" s="311"/>
      <c r="FMJ21" s="311"/>
      <c r="FMK21" s="311"/>
      <c r="FML21" s="311"/>
      <c r="FMM21" s="311"/>
      <c r="FMN21" s="311"/>
      <c r="FMO21" s="311"/>
      <c r="FMP21" s="311"/>
      <c r="FMQ21" s="311"/>
      <c r="FMR21" s="311"/>
      <c r="FMS21" s="311"/>
      <c r="FMT21" s="311"/>
      <c r="FMU21" s="311"/>
      <c r="FMV21" s="311"/>
      <c r="FMW21" s="311"/>
      <c r="FMX21" s="311"/>
      <c r="FMY21" s="311"/>
      <c r="FMZ21" s="311"/>
      <c r="FNA21" s="311"/>
      <c r="FNB21" s="311"/>
      <c r="FNC21" s="311"/>
      <c r="FND21" s="311"/>
      <c r="FNE21" s="311"/>
      <c r="FNF21" s="311"/>
      <c r="FNG21" s="311"/>
      <c r="FNH21" s="311"/>
      <c r="FNI21" s="311"/>
      <c r="FNJ21" s="311"/>
      <c r="FNK21" s="311"/>
      <c r="FNL21" s="311"/>
      <c r="FNM21" s="311"/>
      <c r="FNN21" s="311"/>
      <c r="FNO21" s="311"/>
      <c r="FNP21" s="311"/>
      <c r="FNQ21" s="311"/>
      <c r="FNR21" s="311"/>
      <c r="FNS21" s="311"/>
      <c r="FNT21" s="311"/>
      <c r="FNU21" s="311"/>
      <c r="FNV21" s="311"/>
      <c r="FNW21" s="311"/>
      <c r="FNX21" s="311"/>
      <c r="FNY21" s="311"/>
      <c r="FNZ21" s="311"/>
      <c r="FOA21" s="311"/>
      <c r="FOB21" s="311"/>
      <c r="FOC21" s="311"/>
      <c r="FOD21" s="311"/>
      <c r="FOE21" s="311"/>
      <c r="FOF21" s="311"/>
      <c r="FOG21" s="311"/>
      <c r="FOH21" s="311"/>
      <c r="FOI21" s="311"/>
      <c r="FOJ21" s="311"/>
      <c r="FOK21" s="311"/>
      <c r="FOL21" s="311"/>
      <c r="FOM21" s="311"/>
      <c r="FON21" s="311"/>
      <c r="FOO21" s="311"/>
      <c r="FOP21" s="311"/>
      <c r="FOQ21" s="311"/>
      <c r="FOR21" s="311"/>
      <c r="FOS21" s="311"/>
      <c r="FOT21" s="311"/>
      <c r="FOU21" s="311"/>
      <c r="FOV21" s="311"/>
      <c r="FOW21" s="311"/>
      <c r="FOX21" s="311"/>
      <c r="FOY21" s="311"/>
      <c r="FOZ21" s="311"/>
      <c r="FPA21" s="311"/>
      <c r="FPB21" s="311"/>
      <c r="FPC21" s="311"/>
      <c r="FPD21" s="311"/>
      <c r="FPE21" s="311"/>
      <c r="FPF21" s="311"/>
      <c r="FPG21" s="311"/>
      <c r="FPH21" s="311"/>
      <c r="FPI21" s="311"/>
      <c r="FPJ21" s="311"/>
      <c r="FPK21" s="311"/>
      <c r="FPL21" s="311"/>
      <c r="FPM21" s="311"/>
      <c r="FPN21" s="311"/>
      <c r="FPO21" s="311"/>
      <c r="FPP21" s="311"/>
      <c r="FPQ21" s="311"/>
      <c r="FPR21" s="311"/>
      <c r="FPS21" s="311"/>
      <c r="FPT21" s="311"/>
      <c r="FPU21" s="311"/>
      <c r="FPV21" s="311"/>
      <c r="FPW21" s="311"/>
      <c r="FPX21" s="311"/>
      <c r="FPY21" s="311"/>
      <c r="FPZ21" s="311"/>
      <c r="FQA21" s="311"/>
      <c r="FQB21" s="311"/>
      <c r="FQC21" s="311"/>
      <c r="FQD21" s="311"/>
      <c r="FQE21" s="311"/>
      <c r="FQF21" s="311"/>
      <c r="FQG21" s="311"/>
      <c r="FQH21" s="311"/>
      <c r="FQI21" s="311"/>
      <c r="FQJ21" s="311"/>
      <c r="FQK21" s="311"/>
      <c r="FQL21" s="311"/>
      <c r="FQM21" s="311"/>
      <c r="FQN21" s="311"/>
      <c r="FQO21" s="311"/>
      <c r="FQP21" s="311"/>
      <c r="FQQ21" s="311"/>
      <c r="FQR21" s="311"/>
      <c r="FQS21" s="311"/>
      <c r="FQT21" s="311"/>
      <c r="FQU21" s="311"/>
      <c r="FQV21" s="311"/>
      <c r="FQW21" s="311"/>
      <c r="FQX21" s="311"/>
      <c r="FQY21" s="311"/>
      <c r="FQZ21" s="311"/>
      <c r="FRA21" s="311"/>
      <c r="FRB21" s="311"/>
      <c r="FRC21" s="311"/>
      <c r="FRD21" s="311"/>
      <c r="FRE21" s="311"/>
      <c r="FRF21" s="311"/>
      <c r="FRG21" s="311"/>
      <c r="FRH21" s="311"/>
      <c r="FRI21" s="311"/>
      <c r="FRJ21" s="311"/>
      <c r="FRK21" s="311"/>
      <c r="FRL21" s="311"/>
      <c r="FRM21" s="311"/>
      <c r="FRN21" s="311"/>
      <c r="FRO21" s="311"/>
      <c r="FRP21" s="311"/>
      <c r="FRQ21" s="311"/>
      <c r="FRR21" s="311"/>
      <c r="FRS21" s="311"/>
      <c r="FRT21" s="311"/>
      <c r="FRU21" s="311"/>
      <c r="FRV21" s="311"/>
      <c r="FRW21" s="311"/>
      <c r="FRX21" s="311"/>
      <c r="FRY21" s="311"/>
      <c r="FRZ21" s="311"/>
      <c r="FSA21" s="311"/>
      <c r="FSB21" s="311"/>
      <c r="FSC21" s="311"/>
      <c r="FSD21" s="311"/>
      <c r="FSE21" s="311"/>
      <c r="FSF21" s="311"/>
      <c r="FSG21" s="311"/>
      <c r="FSH21" s="311"/>
      <c r="FSI21" s="311"/>
      <c r="FSJ21" s="311"/>
      <c r="FSK21" s="311"/>
      <c r="FSL21" s="311"/>
      <c r="FSM21" s="311"/>
      <c r="FSN21" s="311"/>
      <c r="FSO21" s="311"/>
      <c r="FSP21" s="311"/>
      <c r="FSQ21" s="311"/>
      <c r="FSR21" s="311"/>
      <c r="FSS21" s="311"/>
      <c r="FST21" s="311"/>
      <c r="FSU21" s="311"/>
      <c r="FSV21" s="311"/>
      <c r="FSW21" s="311"/>
      <c r="FSX21" s="311"/>
      <c r="FSY21" s="311"/>
      <c r="FSZ21" s="311"/>
      <c r="FTA21" s="311"/>
      <c r="FTB21" s="311"/>
      <c r="FTC21" s="311"/>
      <c r="FTD21" s="311"/>
      <c r="FTE21" s="311"/>
      <c r="FTF21" s="311"/>
      <c r="FTG21" s="311"/>
      <c r="FTH21" s="311"/>
      <c r="FTI21" s="311"/>
      <c r="FTJ21" s="311"/>
      <c r="FTK21" s="311"/>
      <c r="FTL21" s="311"/>
      <c r="FTM21" s="311"/>
      <c r="FTN21" s="311"/>
      <c r="FTO21" s="311"/>
      <c r="FTP21" s="311"/>
      <c r="FTQ21" s="311"/>
      <c r="FTR21" s="311"/>
      <c r="FTS21" s="311"/>
      <c r="FTT21" s="311"/>
      <c r="FTU21" s="311"/>
      <c r="FTV21" s="311"/>
      <c r="FTW21" s="311"/>
      <c r="FTX21" s="311"/>
      <c r="FTY21" s="311"/>
      <c r="FTZ21" s="311"/>
      <c r="FUA21" s="311"/>
      <c r="FUB21" s="311"/>
      <c r="FUC21" s="311"/>
      <c r="FUD21" s="311"/>
      <c r="FUE21" s="311"/>
      <c r="FUF21" s="311"/>
      <c r="FUG21" s="311"/>
      <c r="FUH21" s="311"/>
      <c r="FUI21" s="311"/>
      <c r="FUJ21" s="311"/>
      <c r="FUK21" s="311"/>
      <c r="FUL21" s="311"/>
      <c r="FUM21" s="311"/>
      <c r="FUN21" s="311"/>
      <c r="FUO21" s="311"/>
      <c r="FUP21" s="311"/>
      <c r="FUQ21" s="311"/>
      <c r="FUR21" s="311"/>
      <c r="FUS21" s="311"/>
      <c r="FUT21" s="311"/>
      <c r="FUU21" s="311"/>
      <c r="FUV21" s="311"/>
      <c r="FUW21" s="311"/>
      <c r="FUX21" s="311"/>
      <c r="FUY21" s="311"/>
      <c r="FUZ21" s="311"/>
      <c r="FVA21" s="311"/>
      <c r="FVB21" s="311"/>
      <c r="FVC21" s="311"/>
      <c r="FVD21" s="311"/>
      <c r="FVE21" s="311"/>
      <c r="FVF21" s="311"/>
      <c r="FVG21" s="311"/>
      <c r="FVH21" s="311"/>
      <c r="FVI21" s="311"/>
      <c r="FVJ21" s="311"/>
      <c r="FVK21" s="311"/>
      <c r="FVL21" s="311"/>
      <c r="FVM21" s="311"/>
      <c r="FVN21" s="311"/>
      <c r="FVO21" s="311"/>
      <c r="FVP21" s="311"/>
      <c r="FVQ21" s="311"/>
      <c r="FVR21" s="311"/>
      <c r="FVS21" s="311"/>
      <c r="FVT21" s="311"/>
      <c r="FVU21" s="311"/>
      <c r="FVV21" s="311"/>
      <c r="FVW21" s="311"/>
      <c r="FVX21" s="311"/>
      <c r="FVY21" s="311"/>
      <c r="FVZ21" s="311"/>
      <c r="FWA21" s="311"/>
      <c r="FWB21" s="311"/>
      <c r="FWC21" s="311"/>
      <c r="FWD21" s="311"/>
      <c r="FWE21" s="311"/>
      <c r="FWF21" s="311"/>
      <c r="FWG21" s="311"/>
      <c r="FWH21" s="311"/>
      <c r="FWI21" s="311"/>
      <c r="FWJ21" s="311"/>
      <c r="FWK21" s="311"/>
      <c r="FWL21" s="311"/>
      <c r="FWM21" s="311"/>
      <c r="FWN21" s="311"/>
      <c r="FWO21" s="311"/>
      <c r="FWP21" s="311"/>
      <c r="FWQ21" s="311"/>
      <c r="FWR21" s="311"/>
      <c r="FWS21" s="311"/>
      <c r="FWT21" s="311"/>
      <c r="FWU21" s="311"/>
      <c r="FWV21" s="311"/>
      <c r="FWW21" s="311"/>
      <c r="FWX21" s="311"/>
      <c r="FWY21" s="311"/>
      <c r="FWZ21" s="311"/>
      <c r="FXA21" s="311"/>
      <c r="FXB21" s="311"/>
      <c r="FXC21" s="311"/>
      <c r="FXD21" s="311"/>
      <c r="FXE21" s="311"/>
      <c r="FXF21" s="311"/>
      <c r="FXG21" s="311"/>
      <c r="FXH21" s="311"/>
      <c r="FXI21" s="311"/>
      <c r="FXJ21" s="311"/>
      <c r="FXK21" s="311"/>
      <c r="FXL21" s="311"/>
      <c r="FXM21" s="311"/>
      <c r="FXN21" s="311"/>
      <c r="FXO21" s="311"/>
      <c r="FXP21" s="311"/>
      <c r="FXQ21" s="311"/>
      <c r="FXR21" s="311"/>
      <c r="FXS21" s="311"/>
      <c r="FXT21" s="311"/>
      <c r="FXU21" s="311"/>
      <c r="FXV21" s="311"/>
      <c r="FXW21" s="311"/>
      <c r="FXX21" s="311"/>
      <c r="FXY21" s="311"/>
      <c r="FXZ21" s="311"/>
      <c r="FYA21" s="311"/>
      <c r="FYB21" s="311"/>
      <c r="FYC21" s="311"/>
      <c r="FYD21" s="311"/>
      <c r="FYE21" s="311"/>
      <c r="FYF21" s="311"/>
      <c r="FYG21" s="311"/>
      <c r="FYH21" s="311"/>
      <c r="FYI21" s="311"/>
      <c r="FYJ21" s="311"/>
      <c r="FYK21" s="311"/>
      <c r="FYL21" s="311"/>
      <c r="FYM21" s="311"/>
      <c r="FYN21" s="311"/>
      <c r="FYO21" s="311"/>
      <c r="FYP21" s="311"/>
      <c r="FYQ21" s="311"/>
      <c r="FYR21" s="311"/>
      <c r="FYS21" s="311"/>
      <c r="FYT21" s="311"/>
      <c r="FYU21" s="311"/>
      <c r="FYV21" s="311"/>
      <c r="FYW21" s="311"/>
      <c r="FYX21" s="311"/>
      <c r="FYY21" s="311"/>
      <c r="FYZ21" s="311"/>
      <c r="FZA21" s="311"/>
      <c r="FZB21" s="311"/>
      <c r="FZC21" s="311"/>
      <c r="FZD21" s="311"/>
      <c r="FZE21" s="311"/>
      <c r="FZF21" s="311"/>
      <c r="FZG21" s="311"/>
      <c r="FZH21" s="311"/>
      <c r="FZI21" s="311"/>
      <c r="FZJ21" s="311"/>
      <c r="FZK21" s="311"/>
      <c r="FZL21" s="311"/>
      <c r="FZM21" s="311"/>
      <c r="FZN21" s="311"/>
      <c r="FZO21" s="311"/>
      <c r="FZP21" s="311"/>
      <c r="FZQ21" s="311"/>
      <c r="FZR21" s="311"/>
      <c r="FZS21" s="311"/>
      <c r="FZT21" s="311"/>
      <c r="FZU21" s="311"/>
      <c r="FZV21" s="311"/>
      <c r="FZW21" s="311"/>
      <c r="FZX21" s="311"/>
      <c r="FZY21" s="311"/>
      <c r="FZZ21" s="311"/>
      <c r="GAA21" s="311"/>
      <c r="GAB21" s="311"/>
      <c r="GAC21" s="311"/>
      <c r="GAD21" s="311"/>
      <c r="GAE21" s="311"/>
      <c r="GAF21" s="311"/>
      <c r="GAG21" s="311"/>
      <c r="GAH21" s="311"/>
      <c r="GAI21" s="311"/>
      <c r="GAJ21" s="311"/>
      <c r="GAK21" s="311"/>
      <c r="GAL21" s="311"/>
      <c r="GAM21" s="311"/>
      <c r="GAN21" s="311"/>
      <c r="GAO21" s="311"/>
      <c r="GAP21" s="311"/>
      <c r="GAQ21" s="311"/>
      <c r="GAR21" s="311"/>
      <c r="GAS21" s="311"/>
      <c r="GAT21" s="311"/>
      <c r="GAU21" s="311"/>
      <c r="GAV21" s="311"/>
      <c r="GAW21" s="311"/>
      <c r="GAX21" s="311"/>
      <c r="GAY21" s="311"/>
      <c r="GAZ21" s="311"/>
      <c r="GBA21" s="311"/>
      <c r="GBB21" s="311"/>
      <c r="GBC21" s="311"/>
      <c r="GBD21" s="311"/>
      <c r="GBE21" s="311"/>
      <c r="GBF21" s="311"/>
      <c r="GBG21" s="311"/>
      <c r="GBH21" s="311"/>
      <c r="GBI21" s="311"/>
      <c r="GBJ21" s="311"/>
      <c r="GBK21" s="311"/>
      <c r="GBL21" s="311"/>
      <c r="GBM21" s="311"/>
      <c r="GBN21" s="311"/>
      <c r="GBO21" s="311"/>
      <c r="GBP21" s="311"/>
      <c r="GBQ21" s="311"/>
      <c r="GBR21" s="311"/>
      <c r="GBS21" s="311"/>
      <c r="GBT21" s="311"/>
      <c r="GBU21" s="311"/>
      <c r="GBV21" s="311"/>
      <c r="GBW21" s="311"/>
      <c r="GBX21" s="311"/>
      <c r="GBY21" s="311"/>
      <c r="GBZ21" s="311"/>
      <c r="GCA21" s="311"/>
      <c r="GCB21" s="311"/>
      <c r="GCC21" s="311"/>
      <c r="GCD21" s="311"/>
      <c r="GCE21" s="311"/>
      <c r="GCF21" s="311"/>
      <c r="GCG21" s="311"/>
      <c r="GCH21" s="311"/>
      <c r="GCI21" s="311"/>
      <c r="GCJ21" s="311"/>
      <c r="GCK21" s="311"/>
      <c r="GCL21" s="311"/>
      <c r="GCM21" s="311"/>
      <c r="GCN21" s="311"/>
      <c r="GCO21" s="311"/>
      <c r="GCP21" s="311"/>
      <c r="GCQ21" s="311"/>
      <c r="GCR21" s="311"/>
      <c r="GCS21" s="311"/>
      <c r="GCT21" s="311"/>
      <c r="GCU21" s="311"/>
      <c r="GCV21" s="311"/>
      <c r="GCW21" s="311"/>
      <c r="GCX21" s="311"/>
      <c r="GCY21" s="311"/>
      <c r="GCZ21" s="311"/>
      <c r="GDA21" s="311"/>
      <c r="GDB21" s="311"/>
      <c r="GDC21" s="311"/>
      <c r="GDD21" s="311"/>
      <c r="GDE21" s="311"/>
      <c r="GDF21" s="311"/>
      <c r="GDG21" s="311"/>
      <c r="GDH21" s="311"/>
      <c r="GDI21" s="311"/>
      <c r="GDJ21" s="311"/>
      <c r="GDK21" s="311"/>
      <c r="GDL21" s="311"/>
      <c r="GDM21" s="311"/>
      <c r="GDN21" s="311"/>
      <c r="GDO21" s="311"/>
      <c r="GDP21" s="311"/>
      <c r="GDQ21" s="311"/>
      <c r="GDR21" s="311"/>
      <c r="GDS21" s="311"/>
      <c r="GDT21" s="311"/>
      <c r="GDU21" s="311"/>
      <c r="GDV21" s="311"/>
      <c r="GDW21" s="311"/>
      <c r="GDX21" s="311"/>
      <c r="GDY21" s="311"/>
      <c r="GDZ21" s="311"/>
      <c r="GEA21" s="311"/>
      <c r="GEB21" s="311"/>
      <c r="GEC21" s="311"/>
      <c r="GED21" s="311"/>
      <c r="GEE21" s="311"/>
      <c r="GEF21" s="311"/>
      <c r="GEG21" s="311"/>
      <c r="GEH21" s="311"/>
      <c r="GEI21" s="311"/>
      <c r="GEJ21" s="311"/>
      <c r="GEK21" s="311"/>
      <c r="GEL21" s="311"/>
      <c r="GEM21" s="311"/>
      <c r="GEN21" s="311"/>
      <c r="GEO21" s="311"/>
      <c r="GEP21" s="311"/>
      <c r="GEQ21" s="311"/>
      <c r="GER21" s="311"/>
      <c r="GES21" s="311"/>
      <c r="GET21" s="311"/>
      <c r="GEU21" s="311"/>
      <c r="GEV21" s="311"/>
      <c r="GEW21" s="311"/>
      <c r="GEX21" s="311"/>
      <c r="GEY21" s="311"/>
      <c r="GEZ21" s="311"/>
      <c r="GFA21" s="311"/>
      <c r="GFB21" s="311"/>
      <c r="GFC21" s="311"/>
      <c r="GFD21" s="311"/>
      <c r="GFE21" s="311"/>
      <c r="GFF21" s="311"/>
      <c r="GFG21" s="311"/>
      <c r="GFH21" s="311"/>
      <c r="GFI21" s="311"/>
      <c r="GFJ21" s="311"/>
      <c r="GFK21" s="311"/>
      <c r="GFL21" s="311"/>
      <c r="GFM21" s="311"/>
      <c r="GFN21" s="311"/>
      <c r="GFO21" s="311"/>
      <c r="GFP21" s="311"/>
      <c r="GFQ21" s="311"/>
      <c r="GFR21" s="311"/>
      <c r="GFS21" s="311"/>
      <c r="GFT21" s="311"/>
      <c r="GFU21" s="311"/>
      <c r="GFV21" s="311"/>
      <c r="GFW21" s="311"/>
      <c r="GFX21" s="311"/>
      <c r="GFY21" s="311"/>
      <c r="GFZ21" s="311"/>
      <c r="GGA21" s="311"/>
      <c r="GGB21" s="311"/>
      <c r="GGC21" s="311"/>
      <c r="GGD21" s="311"/>
      <c r="GGE21" s="311"/>
      <c r="GGF21" s="311"/>
      <c r="GGG21" s="311"/>
      <c r="GGH21" s="311"/>
      <c r="GGI21" s="311"/>
      <c r="GGJ21" s="311"/>
      <c r="GGK21" s="311"/>
      <c r="GGL21" s="311"/>
      <c r="GGM21" s="311"/>
      <c r="GGN21" s="311"/>
      <c r="GGO21" s="311"/>
      <c r="GGP21" s="311"/>
      <c r="GGQ21" s="311"/>
      <c r="GGR21" s="311"/>
      <c r="GGS21" s="311"/>
      <c r="GGT21" s="311"/>
      <c r="GGU21" s="311"/>
      <c r="GGV21" s="311"/>
      <c r="GGW21" s="311"/>
      <c r="GGX21" s="311"/>
      <c r="GGY21" s="311"/>
      <c r="GGZ21" s="311"/>
      <c r="GHA21" s="311"/>
      <c r="GHB21" s="311"/>
      <c r="GHC21" s="311"/>
      <c r="GHD21" s="311"/>
      <c r="GHE21" s="311"/>
      <c r="GHF21" s="311"/>
      <c r="GHG21" s="311"/>
      <c r="GHH21" s="311"/>
      <c r="GHI21" s="311"/>
      <c r="GHJ21" s="311"/>
      <c r="GHK21" s="311"/>
      <c r="GHL21" s="311"/>
      <c r="GHM21" s="311"/>
      <c r="GHN21" s="311"/>
      <c r="GHO21" s="311"/>
      <c r="GHP21" s="311"/>
      <c r="GHQ21" s="311"/>
      <c r="GHR21" s="311"/>
      <c r="GHS21" s="311"/>
      <c r="GHT21" s="311"/>
      <c r="GHU21" s="311"/>
      <c r="GHV21" s="311"/>
      <c r="GHW21" s="311"/>
      <c r="GHX21" s="311"/>
      <c r="GHY21" s="311"/>
      <c r="GHZ21" s="311"/>
      <c r="GIA21" s="311"/>
      <c r="GIB21" s="311"/>
      <c r="GIC21" s="311"/>
      <c r="GID21" s="311"/>
      <c r="GIE21" s="311"/>
      <c r="GIF21" s="311"/>
      <c r="GIG21" s="311"/>
      <c r="GIH21" s="311"/>
      <c r="GII21" s="311"/>
      <c r="GIJ21" s="311"/>
      <c r="GIK21" s="311"/>
      <c r="GIL21" s="311"/>
      <c r="GIM21" s="311"/>
      <c r="GIN21" s="311"/>
      <c r="GIO21" s="311"/>
      <c r="GIP21" s="311"/>
      <c r="GIQ21" s="311"/>
      <c r="GIR21" s="311"/>
      <c r="GIS21" s="311"/>
      <c r="GIT21" s="311"/>
      <c r="GIU21" s="311"/>
      <c r="GIV21" s="311"/>
      <c r="GIW21" s="311"/>
      <c r="GIX21" s="311"/>
      <c r="GIY21" s="311"/>
      <c r="GIZ21" s="311"/>
      <c r="GJA21" s="311"/>
      <c r="GJB21" s="311"/>
      <c r="GJC21" s="311"/>
      <c r="GJD21" s="311"/>
      <c r="GJE21" s="311"/>
      <c r="GJF21" s="311"/>
      <c r="GJG21" s="311"/>
      <c r="GJH21" s="311"/>
      <c r="GJI21" s="311"/>
      <c r="GJJ21" s="311"/>
      <c r="GJK21" s="311"/>
      <c r="GJL21" s="311"/>
      <c r="GJM21" s="311"/>
      <c r="GJN21" s="311"/>
      <c r="GJO21" s="311"/>
      <c r="GJP21" s="311"/>
      <c r="GJQ21" s="311"/>
      <c r="GJR21" s="311"/>
      <c r="GJS21" s="311"/>
      <c r="GJT21" s="311"/>
      <c r="GJU21" s="311"/>
      <c r="GJV21" s="311"/>
      <c r="GJW21" s="311"/>
      <c r="GJX21" s="311"/>
      <c r="GJY21" s="311"/>
      <c r="GJZ21" s="311"/>
      <c r="GKA21" s="311"/>
      <c r="GKB21" s="311"/>
      <c r="GKC21" s="311"/>
      <c r="GKD21" s="311"/>
      <c r="GKE21" s="311"/>
      <c r="GKF21" s="311"/>
      <c r="GKG21" s="311"/>
      <c r="GKH21" s="311"/>
      <c r="GKI21" s="311"/>
      <c r="GKJ21" s="311"/>
      <c r="GKK21" s="311"/>
      <c r="GKL21" s="311"/>
      <c r="GKM21" s="311"/>
      <c r="GKN21" s="311"/>
      <c r="GKO21" s="311"/>
      <c r="GKP21" s="311"/>
      <c r="GKQ21" s="311"/>
      <c r="GKR21" s="311"/>
      <c r="GKS21" s="311"/>
      <c r="GKT21" s="311"/>
      <c r="GKU21" s="311"/>
      <c r="GKV21" s="311"/>
      <c r="GKW21" s="311"/>
      <c r="GKX21" s="311"/>
      <c r="GKY21" s="311"/>
      <c r="GKZ21" s="311"/>
      <c r="GLA21" s="311"/>
      <c r="GLB21" s="311"/>
      <c r="GLC21" s="311"/>
      <c r="GLD21" s="311"/>
      <c r="GLE21" s="311"/>
      <c r="GLF21" s="311"/>
      <c r="GLG21" s="311"/>
      <c r="GLH21" s="311"/>
      <c r="GLI21" s="311"/>
      <c r="GLJ21" s="311"/>
      <c r="GLK21" s="311"/>
      <c r="GLL21" s="311"/>
      <c r="GLM21" s="311"/>
      <c r="GLN21" s="311"/>
      <c r="GLO21" s="311"/>
      <c r="GLP21" s="311"/>
      <c r="GLQ21" s="311"/>
      <c r="GLR21" s="311"/>
      <c r="GLS21" s="311"/>
      <c r="GLT21" s="311"/>
      <c r="GLU21" s="311"/>
      <c r="GLV21" s="311"/>
      <c r="GLW21" s="311"/>
      <c r="GLX21" s="311"/>
      <c r="GLY21" s="311"/>
      <c r="GLZ21" s="311"/>
      <c r="GMA21" s="311"/>
      <c r="GMB21" s="311"/>
      <c r="GMC21" s="311"/>
      <c r="GMD21" s="311"/>
      <c r="GME21" s="311"/>
      <c r="GMF21" s="311"/>
      <c r="GMG21" s="311"/>
      <c r="GMH21" s="311"/>
      <c r="GMI21" s="311"/>
      <c r="GMJ21" s="311"/>
      <c r="GMK21" s="311"/>
      <c r="GML21" s="311"/>
      <c r="GMM21" s="311"/>
      <c r="GMN21" s="311"/>
      <c r="GMO21" s="311"/>
      <c r="GMP21" s="311"/>
      <c r="GMQ21" s="311"/>
      <c r="GMR21" s="311"/>
      <c r="GMS21" s="311"/>
      <c r="GMT21" s="311"/>
      <c r="GMU21" s="311"/>
      <c r="GMV21" s="311"/>
      <c r="GMW21" s="311"/>
      <c r="GMX21" s="311"/>
      <c r="GMY21" s="311"/>
      <c r="GMZ21" s="311"/>
      <c r="GNA21" s="311"/>
      <c r="GNB21" s="311"/>
      <c r="GNC21" s="311"/>
      <c r="GND21" s="311"/>
      <c r="GNE21" s="311"/>
      <c r="GNF21" s="311"/>
      <c r="GNG21" s="311"/>
      <c r="GNH21" s="311"/>
      <c r="GNI21" s="311"/>
      <c r="GNJ21" s="311"/>
      <c r="GNK21" s="311"/>
      <c r="GNL21" s="311"/>
      <c r="GNM21" s="311"/>
      <c r="GNN21" s="311"/>
      <c r="GNO21" s="311"/>
      <c r="GNP21" s="311"/>
      <c r="GNQ21" s="311"/>
      <c r="GNR21" s="311"/>
      <c r="GNS21" s="311"/>
      <c r="GNT21" s="311"/>
      <c r="GNU21" s="311"/>
      <c r="GNV21" s="311"/>
      <c r="GNW21" s="311"/>
      <c r="GNX21" s="311"/>
      <c r="GNY21" s="311"/>
      <c r="GNZ21" s="311"/>
      <c r="GOA21" s="311"/>
      <c r="GOB21" s="311"/>
      <c r="GOC21" s="311"/>
      <c r="GOD21" s="311"/>
      <c r="GOE21" s="311"/>
      <c r="GOF21" s="311"/>
      <c r="GOG21" s="311"/>
      <c r="GOH21" s="311"/>
      <c r="GOI21" s="311"/>
      <c r="GOJ21" s="311"/>
      <c r="GOK21" s="311"/>
      <c r="GOL21" s="311"/>
      <c r="GOM21" s="311"/>
      <c r="GON21" s="311"/>
      <c r="GOO21" s="311"/>
      <c r="GOP21" s="311"/>
      <c r="GOQ21" s="311"/>
      <c r="GOR21" s="311"/>
      <c r="GOS21" s="311"/>
      <c r="GOT21" s="311"/>
      <c r="GOU21" s="311"/>
      <c r="GOV21" s="311"/>
      <c r="GOW21" s="311"/>
      <c r="GOX21" s="311"/>
      <c r="GOY21" s="311"/>
      <c r="GOZ21" s="311"/>
      <c r="GPA21" s="311"/>
      <c r="GPB21" s="311"/>
      <c r="GPC21" s="311"/>
      <c r="GPD21" s="311"/>
      <c r="GPE21" s="311"/>
      <c r="GPF21" s="311"/>
      <c r="GPG21" s="311"/>
      <c r="GPH21" s="311"/>
      <c r="GPI21" s="311"/>
      <c r="GPJ21" s="311"/>
      <c r="GPK21" s="311"/>
      <c r="GPL21" s="311"/>
      <c r="GPM21" s="311"/>
      <c r="GPN21" s="311"/>
      <c r="GPO21" s="311"/>
      <c r="GPP21" s="311"/>
      <c r="GPQ21" s="311"/>
      <c r="GPR21" s="311"/>
      <c r="GPS21" s="311"/>
      <c r="GPT21" s="311"/>
      <c r="GPU21" s="311"/>
      <c r="GPV21" s="311"/>
      <c r="GPW21" s="311"/>
      <c r="GPX21" s="311"/>
      <c r="GPY21" s="311"/>
      <c r="GPZ21" s="311"/>
      <c r="GQA21" s="311"/>
      <c r="GQB21" s="311"/>
      <c r="GQC21" s="311"/>
      <c r="GQD21" s="311"/>
      <c r="GQE21" s="311"/>
      <c r="GQF21" s="311"/>
      <c r="GQG21" s="311"/>
      <c r="GQH21" s="311"/>
      <c r="GQI21" s="311"/>
      <c r="GQJ21" s="311"/>
      <c r="GQK21" s="311"/>
      <c r="GQL21" s="311"/>
      <c r="GQM21" s="311"/>
      <c r="GQN21" s="311"/>
      <c r="GQO21" s="311"/>
      <c r="GQP21" s="311"/>
      <c r="GQQ21" s="311"/>
      <c r="GQR21" s="311"/>
      <c r="GQS21" s="311"/>
      <c r="GQT21" s="311"/>
      <c r="GQU21" s="311"/>
      <c r="GQV21" s="311"/>
      <c r="GQW21" s="311"/>
      <c r="GQX21" s="311"/>
      <c r="GQY21" s="311"/>
      <c r="GQZ21" s="311"/>
      <c r="GRA21" s="311"/>
      <c r="GRB21" s="311"/>
      <c r="GRC21" s="311"/>
      <c r="GRD21" s="311"/>
      <c r="GRE21" s="311"/>
      <c r="GRF21" s="311"/>
      <c r="GRG21" s="311"/>
      <c r="GRH21" s="311"/>
      <c r="GRI21" s="311"/>
      <c r="GRJ21" s="311"/>
      <c r="GRK21" s="311"/>
      <c r="GRL21" s="311"/>
      <c r="GRM21" s="311"/>
      <c r="GRN21" s="311"/>
      <c r="GRO21" s="311"/>
      <c r="GRP21" s="311"/>
      <c r="GRQ21" s="311"/>
      <c r="GRR21" s="311"/>
      <c r="GRS21" s="311"/>
      <c r="GRT21" s="311"/>
      <c r="GRU21" s="311"/>
      <c r="GRV21" s="311"/>
      <c r="GRW21" s="311"/>
      <c r="GRX21" s="311"/>
      <c r="GRY21" s="311"/>
      <c r="GRZ21" s="311"/>
      <c r="GSA21" s="311"/>
      <c r="GSB21" s="311"/>
      <c r="GSC21" s="311"/>
      <c r="GSD21" s="311"/>
      <c r="GSE21" s="311"/>
      <c r="GSF21" s="311"/>
      <c r="GSG21" s="311"/>
      <c r="GSH21" s="311"/>
      <c r="GSI21" s="311"/>
      <c r="GSJ21" s="311"/>
      <c r="GSK21" s="311"/>
      <c r="GSL21" s="311"/>
      <c r="GSM21" s="311"/>
      <c r="GSN21" s="311"/>
      <c r="GSO21" s="311"/>
      <c r="GSP21" s="311"/>
      <c r="GSQ21" s="311"/>
      <c r="GSR21" s="311"/>
      <c r="GSS21" s="311"/>
      <c r="GST21" s="311"/>
      <c r="GSU21" s="311"/>
      <c r="GSV21" s="311"/>
      <c r="GSW21" s="311"/>
      <c r="GSX21" s="311"/>
      <c r="GSY21" s="311"/>
      <c r="GSZ21" s="311"/>
      <c r="GTA21" s="311"/>
      <c r="GTB21" s="311"/>
      <c r="GTC21" s="311"/>
      <c r="GTD21" s="311"/>
      <c r="GTE21" s="311"/>
      <c r="GTF21" s="311"/>
      <c r="GTG21" s="311"/>
      <c r="GTH21" s="311"/>
      <c r="GTI21" s="311"/>
      <c r="GTJ21" s="311"/>
      <c r="GTK21" s="311"/>
      <c r="GTL21" s="311"/>
      <c r="GTM21" s="311"/>
      <c r="GTN21" s="311"/>
      <c r="GTO21" s="311"/>
      <c r="GTP21" s="311"/>
      <c r="GTQ21" s="311"/>
      <c r="GTR21" s="311"/>
      <c r="GTS21" s="311"/>
      <c r="GTT21" s="311"/>
      <c r="GTU21" s="311"/>
      <c r="GTV21" s="311"/>
      <c r="GTW21" s="311"/>
      <c r="GTX21" s="311"/>
      <c r="GTY21" s="311"/>
      <c r="GTZ21" s="311"/>
      <c r="GUA21" s="311"/>
      <c r="GUB21" s="311"/>
      <c r="GUC21" s="311"/>
      <c r="GUD21" s="311"/>
      <c r="GUE21" s="311"/>
      <c r="GUF21" s="311"/>
      <c r="GUG21" s="311"/>
      <c r="GUH21" s="311"/>
      <c r="GUI21" s="311"/>
      <c r="GUJ21" s="311"/>
      <c r="GUK21" s="311"/>
      <c r="GUL21" s="311"/>
      <c r="GUM21" s="311"/>
      <c r="GUN21" s="311"/>
      <c r="GUO21" s="311"/>
      <c r="GUP21" s="311"/>
      <c r="GUQ21" s="311"/>
      <c r="GUR21" s="311"/>
      <c r="GUS21" s="311"/>
      <c r="GUT21" s="311"/>
      <c r="GUU21" s="311"/>
      <c r="GUV21" s="311"/>
      <c r="GUW21" s="311"/>
      <c r="GUX21" s="311"/>
      <c r="GUY21" s="311"/>
      <c r="GUZ21" s="311"/>
      <c r="GVA21" s="311"/>
      <c r="GVB21" s="311"/>
      <c r="GVC21" s="311"/>
      <c r="GVD21" s="311"/>
      <c r="GVE21" s="311"/>
      <c r="GVF21" s="311"/>
      <c r="GVG21" s="311"/>
      <c r="GVH21" s="311"/>
      <c r="GVI21" s="311"/>
      <c r="GVJ21" s="311"/>
      <c r="GVK21" s="311"/>
      <c r="GVL21" s="311"/>
      <c r="GVM21" s="311"/>
      <c r="GVN21" s="311"/>
      <c r="GVO21" s="311"/>
      <c r="GVP21" s="311"/>
      <c r="GVQ21" s="311"/>
      <c r="GVR21" s="311"/>
      <c r="GVS21" s="311"/>
      <c r="GVT21" s="311"/>
      <c r="GVU21" s="311"/>
      <c r="GVV21" s="311"/>
      <c r="GVW21" s="311"/>
      <c r="GVX21" s="311"/>
      <c r="GVY21" s="311"/>
      <c r="GVZ21" s="311"/>
      <c r="GWA21" s="311"/>
      <c r="GWB21" s="311"/>
      <c r="GWC21" s="311"/>
      <c r="GWD21" s="311"/>
      <c r="GWE21" s="311"/>
      <c r="GWF21" s="311"/>
      <c r="GWG21" s="311"/>
      <c r="GWH21" s="311"/>
      <c r="GWI21" s="311"/>
      <c r="GWJ21" s="311"/>
      <c r="GWK21" s="311"/>
      <c r="GWL21" s="311"/>
      <c r="GWM21" s="311"/>
      <c r="GWN21" s="311"/>
      <c r="GWO21" s="311"/>
      <c r="GWP21" s="311"/>
      <c r="GWQ21" s="311"/>
      <c r="GWR21" s="311"/>
      <c r="GWS21" s="311"/>
      <c r="GWT21" s="311"/>
      <c r="GWU21" s="311"/>
      <c r="GWV21" s="311"/>
      <c r="GWW21" s="311"/>
      <c r="GWX21" s="311"/>
      <c r="GWY21" s="311"/>
      <c r="GWZ21" s="311"/>
      <c r="GXA21" s="311"/>
      <c r="GXB21" s="311"/>
      <c r="GXC21" s="311"/>
      <c r="GXD21" s="311"/>
      <c r="GXE21" s="311"/>
      <c r="GXF21" s="311"/>
      <c r="GXG21" s="311"/>
      <c r="GXH21" s="311"/>
      <c r="GXI21" s="311"/>
      <c r="GXJ21" s="311"/>
      <c r="GXK21" s="311"/>
      <c r="GXL21" s="311"/>
      <c r="GXM21" s="311"/>
      <c r="GXN21" s="311"/>
      <c r="GXO21" s="311"/>
      <c r="GXP21" s="311"/>
      <c r="GXQ21" s="311"/>
      <c r="GXR21" s="311"/>
      <c r="GXS21" s="311"/>
      <c r="GXT21" s="311"/>
      <c r="GXU21" s="311"/>
      <c r="GXV21" s="311"/>
      <c r="GXW21" s="311"/>
      <c r="GXX21" s="311"/>
      <c r="GXY21" s="311"/>
      <c r="GXZ21" s="311"/>
      <c r="GYA21" s="311"/>
      <c r="GYB21" s="311"/>
      <c r="GYC21" s="311"/>
      <c r="GYD21" s="311"/>
      <c r="GYE21" s="311"/>
      <c r="GYF21" s="311"/>
      <c r="GYG21" s="311"/>
      <c r="GYH21" s="311"/>
      <c r="GYI21" s="311"/>
      <c r="GYJ21" s="311"/>
      <c r="GYK21" s="311"/>
      <c r="GYL21" s="311"/>
      <c r="GYM21" s="311"/>
      <c r="GYN21" s="311"/>
      <c r="GYO21" s="311"/>
      <c r="GYP21" s="311"/>
      <c r="GYQ21" s="311"/>
      <c r="GYR21" s="311"/>
      <c r="GYS21" s="311"/>
      <c r="GYT21" s="311"/>
      <c r="GYU21" s="311"/>
      <c r="GYV21" s="311"/>
      <c r="GYW21" s="311"/>
      <c r="GYX21" s="311"/>
      <c r="GYY21" s="311"/>
      <c r="GYZ21" s="311"/>
      <c r="GZA21" s="311"/>
      <c r="GZB21" s="311"/>
      <c r="GZC21" s="311"/>
      <c r="GZD21" s="311"/>
      <c r="GZE21" s="311"/>
      <c r="GZF21" s="311"/>
      <c r="GZG21" s="311"/>
      <c r="GZH21" s="311"/>
      <c r="GZI21" s="311"/>
      <c r="GZJ21" s="311"/>
      <c r="GZK21" s="311"/>
      <c r="GZL21" s="311"/>
      <c r="GZM21" s="311"/>
      <c r="GZN21" s="311"/>
      <c r="GZO21" s="311"/>
      <c r="GZP21" s="311"/>
      <c r="GZQ21" s="311"/>
      <c r="GZR21" s="311"/>
      <c r="GZS21" s="311"/>
      <c r="GZT21" s="311"/>
      <c r="GZU21" s="311"/>
      <c r="GZV21" s="311"/>
      <c r="GZW21" s="311"/>
      <c r="GZX21" s="311"/>
      <c r="GZY21" s="311"/>
      <c r="GZZ21" s="311"/>
      <c r="HAA21" s="311"/>
      <c r="HAB21" s="311"/>
      <c r="HAC21" s="311"/>
      <c r="HAD21" s="311"/>
      <c r="HAE21" s="311"/>
      <c r="HAF21" s="311"/>
      <c r="HAG21" s="311"/>
      <c r="HAH21" s="311"/>
      <c r="HAI21" s="311"/>
      <c r="HAJ21" s="311"/>
      <c r="HAK21" s="311"/>
      <c r="HAL21" s="311"/>
      <c r="HAM21" s="311"/>
      <c r="HAN21" s="311"/>
      <c r="HAO21" s="311"/>
      <c r="HAP21" s="311"/>
      <c r="HAQ21" s="311"/>
      <c r="HAR21" s="311"/>
      <c r="HAS21" s="311"/>
      <c r="HAT21" s="311"/>
      <c r="HAU21" s="311"/>
      <c r="HAV21" s="311"/>
      <c r="HAW21" s="311"/>
      <c r="HAX21" s="311"/>
      <c r="HAY21" s="311"/>
      <c r="HAZ21" s="311"/>
      <c r="HBA21" s="311"/>
      <c r="HBB21" s="311"/>
      <c r="HBC21" s="311"/>
      <c r="HBD21" s="311"/>
      <c r="HBE21" s="311"/>
      <c r="HBF21" s="311"/>
      <c r="HBG21" s="311"/>
      <c r="HBH21" s="311"/>
      <c r="HBI21" s="311"/>
      <c r="HBJ21" s="311"/>
      <c r="HBK21" s="311"/>
      <c r="HBL21" s="311"/>
      <c r="HBM21" s="311"/>
      <c r="HBN21" s="311"/>
      <c r="HBO21" s="311"/>
      <c r="HBP21" s="311"/>
      <c r="HBQ21" s="311"/>
      <c r="HBR21" s="311"/>
      <c r="HBS21" s="311"/>
      <c r="HBT21" s="311"/>
      <c r="HBU21" s="311"/>
      <c r="HBV21" s="311"/>
      <c r="HBW21" s="311"/>
      <c r="HBX21" s="311"/>
      <c r="HBY21" s="311"/>
      <c r="HBZ21" s="311"/>
      <c r="HCA21" s="311"/>
      <c r="HCB21" s="311"/>
      <c r="HCC21" s="311"/>
      <c r="HCD21" s="311"/>
      <c r="HCE21" s="311"/>
      <c r="HCF21" s="311"/>
      <c r="HCG21" s="311"/>
      <c r="HCH21" s="311"/>
      <c r="HCI21" s="311"/>
      <c r="HCJ21" s="311"/>
      <c r="HCK21" s="311"/>
      <c r="HCL21" s="311"/>
      <c r="HCM21" s="311"/>
      <c r="HCN21" s="311"/>
      <c r="HCO21" s="311"/>
      <c r="HCP21" s="311"/>
      <c r="HCQ21" s="311"/>
      <c r="HCR21" s="311"/>
      <c r="HCS21" s="311"/>
      <c r="HCT21" s="311"/>
      <c r="HCU21" s="311"/>
      <c r="HCV21" s="311"/>
      <c r="HCW21" s="311"/>
      <c r="HCX21" s="311"/>
      <c r="HCY21" s="311"/>
      <c r="HCZ21" s="311"/>
      <c r="HDA21" s="311"/>
      <c r="HDB21" s="311"/>
      <c r="HDC21" s="311"/>
      <c r="HDD21" s="311"/>
      <c r="HDE21" s="311"/>
      <c r="HDF21" s="311"/>
      <c r="HDG21" s="311"/>
      <c r="HDH21" s="311"/>
      <c r="HDI21" s="311"/>
      <c r="HDJ21" s="311"/>
      <c r="HDK21" s="311"/>
      <c r="HDL21" s="311"/>
      <c r="HDM21" s="311"/>
      <c r="HDN21" s="311"/>
      <c r="HDO21" s="311"/>
      <c r="HDP21" s="311"/>
      <c r="HDQ21" s="311"/>
      <c r="HDR21" s="311"/>
      <c r="HDS21" s="311"/>
      <c r="HDT21" s="311"/>
      <c r="HDU21" s="311"/>
      <c r="HDV21" s="311"/>
      <c r="HDW21" s="311"/>
      <c r="HDX21" s="311"/>
      <c r="HDY21" s="311"/>
      <c r="HDZ21" s="311"/>
      <c r="HEA21" s="311"/>
      <c r="HEB21" s="311"/>
      <c r="HEC21" s="311"/>
      <c r="HED21" s="311"/>
      <c r="HEE21" s="311"/>
      <c r="HEF21" s="311"/>
      <c r="HEG21" s="311"/>
      <c r="HEH21" s="311"/>
      <c r="HEI21" s="311"/>
      <c r="HEJ21" s="311"/>
      <c r="HEK21" s="311"/>
      <c r="HEL21" s="311"/>
      <c r="HEM21" s="311"/>
      <c r="HEN21" s="311"/>
      <c r="HEO21" s="311"/>
      <c r="HEP21" s="311"/>
      <c r="HEQ21" s="311"/>
      <c r="HER21" s="311"/>
      <c r="HES21" s="311"/>
      <c r="HET21" s="311"/>
      <c r="HEU21" s="311"/>
      <c r="HEV21" s="311"/>
      <c r="HEW21" s="311"/>
      <c r="HEX21" s="311"/>
      <c r="HEY21" s="311"/>
      <c r="HEZ21" s="311"/>
      <c r="HFA21" s="311"/>
      <c r="HFB21" s="311"/>
      <c r="HFC21" s="311"/>
      <c r="HFD21" s="311"/>
      <c r="HFE21" s="311"/>
      <c r="HFF21" s="311"/>
      <c r="HFG21" s="311"/>
      <c r="HFH21" s="311"/>
      <c r="HFI21" s="311"/>
      <c r="HFJ21" s="311"/>
      <c r="HFK21" s="311"/>
      <c r="HFL21" s="311"/>
      <c r="HFM21" s="311"/>
      <c r="HFN21" s="311"/>
      <c r="HFO21" s="311"/>
      <c r="HFP21" s="311"/>
      <c r="HFQ21" s="311"/>
      <c r="HFR21" s="311"/>
      <c r="HFS21" s="311"/>
      <c r="HFT21" s="311"/>
      <c r="HFU21" s="311"/>
      <c r="HFV21" s="311"/>
      <c r="HFW21" s="311"/>
      <c r="HFX21" s="311"/>
      <c r="HFY21" s="311"/>
      <c r="HFZ21" s="311"/>
      <c r="HGA21" s="311"/>
      <c r="HGB21" s="311"/>
      <c r="HGC21" s="311"/>
      <c r="HGD21" s="311"/>
      <c r="HGE21" s="311"/>
      <c r="HGF21" s="311"/>
      <c r="HGG21" s="311"/>
      <c r="HGH21" s="311"/>
      <c r="HGI21" s="311"/>
      <c r="HGJ21" s="311"/>
      <c r="HGK21" s="311"/>
      <c r="HGL21" s="311"/>
      <c r="HGM21" s="311"/>
      <c r="HGN21" s="311"/>
      <c r="HGO21" s="311"/>
      <c r="HGP21" s="311"/>
      <c r="HGQ21" s="311"/>
      <c r="HGR21" s="311"/>
      <c r="HGS21" s="311"/>
      <c r="HGT21" s="311"/>
      <c r="HGU21" s="311"/>
      <c r="HGV21" s="311"/>
      <c r="HGW21" s="311"/>
      <c r="HGX21" s="311"/>
      <c r="HGY21" s="311"/>
      <c r="HGZ21" s="311"/>
      <c r="HHA21" s="311"/>
      <c r="HHB21" s="311"/>
      <c r="HHC21" s="311"/>
      <c r="HHD21" s="311"/>
      <c r="HHE21" s="311"/>
      <c r="HHF21" s="311"/>
      <c r="HHG21" s="311"/>
      <c r="HHH21" s="311"/>
      <c r="HHI21" s="311"/>
      <c r="HHJ21" s="311"/>
      <c r="HHK21" s="311"/>
      <c r="HHL21" s="311"/>
      <c r="HHM21" s="311"/>
      <c r="HHN21" s="311"/>
      <c r="HHO21" s="311"/>
      <c r="HHP21" s="311"/>
      <c r="HHQ21" s="311"/>
      <c r="HHR21" s="311"/>
      <c r="HHS21" s="311"/>
      <c r="HHT21" s="311"/>
      <c r="HHU21" s="311"/>
      <c r="HHV21" s="311"/>
      <c r="HHW21" s="311"/>
      <c r="HHX21" s="311"/>
      <c r="HHY21" s="311"/>
      <c r="HHZ21" s="311"/>
      <c r="HIA21" s="311"/>
      <c r="HIB21" s="311"/>
      <c r="HIC21" s="311"/>
      <c r="HID21" s="311"/>
      <c r="HIE21" s="311"/>
      <c r="HIF21" s="311"/>
      <c r="HIG21" s="311"/>
      <c r="HIH21" s="311"/>
      <c r="HII21" s="311"/>
      <c r="HIJ21" s="311"/>
      <c r="HIK21" s="311"/>
      <c r="HIL21" s="311"/>
      <c r="HIM21" s="311"/>
      <c r="HIN21" s="311"/>
      <c r="HIO21" s="311"/>
      <c r="HIP21" s="311"/>
      <c r="HIQ21" s="311"/>
      <c r="HIR21" s="311"/>
      <c r="HIS21" s="311"/>
      <c r="HIT21" s="311"/>
      <c r="HIU21" s="311"/>
      <c r="HIV21" s="311"/>
      <c r="HIW21" s="311"/>
      <c r="HIX21" s="311"/>
      <c r="HIY21" s="311"/>
      <c r="HIZ21" s="311"/>
      <c r="HJA21" s="311"/>
      <c r="HJB21" s="311"/>
      <c r="HJC21" s="311"/>
      <c r="HJD21" s="311"/>
      <c r="HJE21" s="311"/>
      <c r="HJF21" s="311"/>
      <c r="HJG21" s="311"/>
      <c r="HJH21" s="311"/>
      <c r="HJI21" s="311"/>
      <c r="HJJ21" s="311"/>
      <c r="HJK21" s="311"/>
      <c r="HJL21" s="311"/>
      <c r="HJM21" s="311"/>
      <c r="HJN21" s="311"/>
      <c r="HJO21" s="311"/>
      <c r="HJP21" s="311"/>
      <c r="HJQ21" s="311"/>
      <c r="HJR21" s="311"/>
      <c r="HJS21" s="311"/>
      <c r="HJT21" s="311"/>
      <c r="HJU21" s="311"/>
      <c r="HJV21" s="311"/>
      <c r="HJW21" s="311"/>
      <c r="HJX21" s="311"/>
      <c r="HJY21" s="311"/>
      <c r="HJZ21" s="311"/>
      <c r="HKA21" s="311"/>
      <c r="HKB21" s="311"/>
      <c r="HKC21" s="311"/>
      <c r="HKD21" s="311"/>
      <c r="HKE21" s="311"/>
      <c r="HKF21" s="311"/>
      <c r="HKG21" s="311"/>
      <c r="HKH21" s="311"/>
      <c r="HKI21" s="311"/>
      <c r="HKJ21" s="311"/>
      <c r="HKK21" s="311"/>
      <c r="HKL21" s="311"/>
      <c r="HKM21" s="311"/>
      <c r="HKN21" s="311"/>
      <c r="HKO21" s="311"/>
      <c r="HKP21" s="311"/>
      <c r="HKQ21" s="311"/>
      <c r="HKR21" s="311"/>
      <c r="HKS21" s="311"/>
      <c r="HKT21" s="311"/>
      <c r="HKU21" s="311"/>
      <c r="HKV21" s="311"/>
      <c r="HKW21" s="311"/>
      <c r="HKX21" s="311"/>
      <c r="HKY21" s="311"/>
      <c r="HKZ21" s="311"/>
      <c r="HLA21" s="311"/>
      <c r="HLB21" s="311"/>
      <c r="HLC21" s="311"/>
      <c r="HLD21" s="311"/>
      <c r="HLE21" s="311"/>
      <c r="HLF21" s="311"/>
      <c r="HLG21" s="311"/>
      <c r="HLH21" s="311"/>
      <c r="HLI21" s="311"/>
      <c r="HLJ21" s="311"/>
      <c r="HLK21" s="311"/>
      <c r="HLL21" s="311"/>
      <c r="HLM21" s="311"/>
      <c r="HLN21" s="311"/>
      <c r="HLO21" s="311"/>
      <c r="HLP21" s="311"/>
      <c r="HLQ21" s="311"/>
      <c r="HLR21" s="311"/>
      <c r="HLS21" s="311"/>
      <c r="HLT21" s="311"/>
      <c r="HLU21" s="311"/>
      <c r="HLV21" s="311"/>
      <c r="HLW21" s="311"/>
      <c r="HLX21" s="311"/>
      <c r="HLY21" s="311"/>
      <c r="HLZ21" s="311"/>
      <c r="HMA21" s="311"/>
      <c r="HMB21" s="311"/>
      <c r="HMC21" s="311"/>
      <c r="HMD21" s="311"/>
      <c r="HME21" s="311"/>
      <c r="HMF21" s="311"/>
      <c r="HMG21" s="311"/>
      <c r="HMH21" s="311"/>
      <c r="HMI21" s="311"/>
      <c r="HMJ21" s="311"/>
      <c r="HMK21" s="311"/>
      <c r="HML21" s="311"/>
      <c r="HMM21" s="311"/>
      <c r="HMN21" s="311"/>
      <c r="HMO21" s="311"/>
      <c r="HMP21" s="311"/>
      <c r="HMQ21" s="311"/>
      <c r="HMR21" s="311"/>
      <c r="HMS21" s="311"/>
      <c r="HMT21" s="311"/>
      <c r="HMU21" s="311"/>
      <c r="HMV21" s="311"/>
      <c r="HMW21" s="311"/>
      <c r="HMX21" s="311"/>
      <c r="HMY21" s="311"/>
      <c r="HMZ21" s="311"/>
      <c r="HNA21" s="311"/>
      <c r="HNB21" s="311"/>
      <c r="HNC21" s="311"/>
      <c r="HND21" s="311"/>
      <c r="HNE21" s="311"/>
      <c r="HNF21" s="311"/>
      <c r="HNG21" s="311"/>
      <c r="HNH21" s="311"/>
      <c r="HNI21" s="311"/>
      <c r="HNJ21" s="311"/>
      <c r="HNK21" s="311"/>
      <c r="HNL21" s="311"/>
      <c r="HNM21" s="311"/>
      <c r="HNN21" s="311"/>
      <c r="HNO21" s="311"/>
      <c r="HNP21" s="311"/>
      <c r="HNQ21" s="311"/>
      <c r="HNR21" s="311"/>
      <c r="HNS21" s="311"/>
      <c r="HNT21" s="311"/>
      <c r="HNU21" s="311"/>
      <c r="HNV21" s="311"/>
      <c r="HNW21" s="311"/>
      <c r="HNX21" s="311"/>
      <c r="HNY21" s="311"/>
      <c r="HNZ21" s="311"/>
      <c r="HOA21" s="311"/>
      <c r="HOB21" s="311"/>
      <c r="HOC21" s="311"/>
      <c r="HOD21" s="311"/>
      <c r="HOE21" s="311"/>
      <c r="HOF21" s="311"/>
      <c r="HOG21" s="311"/>
      <c r="HOH21" s="311"/>
      <c r="HOI21" s="311"/>
      <c r="HOJ21" s="311"/>
      <c r="HOK21" s="311"/>
      <c r="HOL21" s="311"/>
      <c r="HOM21" s="311"/>
      <c r="HON21" s="311"/>
      <c r="HOO21" s="311"/>
      <c r="HOP21" s="311"/>
      <c r="HOQ21" s="311"/>
      <c r="HOR21" s="311"/>
      <c r="HOS21" s="311"/>
      <c r="HOT21" s="311"/>
      <c r="HOU21" s="311"/>
      <c r="HOV21" s="311"/>
      <c r="HOW21" s="311"/>
      <c r="HOX21" s="311"/>
      <c r="HOY21" s="311"/>
      <c r="HOZ21" s="311"/>
      <c r="HPA21" s="311"/>
      <c r="HPB21" s="311"/>
      <c r="HPC21" s="311"/>
      <c r="HPD21" s="311"/>
      <c r="HPE21" s="311"/>
      <c r="HPF21" s="311"/>
      <c r="HPG21" s="311"/>
      <c r="HPH21" s="311"/>
      <c r="HPI21" s="311"/>
      <c r="HPJ21" s="311"/>
      <c r="HPK21" s="311"/>
      <c r="HPL21" s="311"/>
      <c r="HPM21" s="311"/>
      <c r="HPN21" s="311"/>
      <c r="HPO21" s="311"/>
      <c r="HPP21" s="311"/>
      <c r="HPQ21" s="311"/>
      <c r="HPR21" s="311"/>
      <c r="HPS21" s="311"/>
      <c r="HPT21" s="311"/>
      <c r="HPU21" s="311"/>
      <c r="HPV21" s="311"/>
      <c r="HPW21" s="311"/>
      <c r="HPX21" s="311"/>
      <c r="HPY21" s="311"/>
      <c r="HPZ21" s="311"/>
      <c r="HQA21" s="311"/>
      <c r="HQB21" s="311"/>
      <c r="HQC21" s="311"/>
      <c r="HQD21" s="311"/>
      <c r="HQE21" s="311"/>
      <c r="HQF21" s="311"/>
      <c r="HQG21" s="311"/>
      <c r="HQH21" s="311"/>
      <c r="HQI21" s="311"/>
      <c r="HQJ21" s="311"/>
      <c r="HQK21" s="311"/>
      <c r="HQL21" s="311"/>
      <c r="HQM21" s="311"/>
      <c r="HQN21" s="311"/>
      <c r="HQO21" s="311"/>
      <c r="HQP21" s="311"/>
      <c r="HQQ21" s="311"/>
      <c r="HQR21" s="311"/>
      <c r="HQS21" s="311"/>
      <c r="HQT21" s="311"/>
      <c r="HQU21" s="311"/>
      <c r="HQV21" s="311"/>
      <c r="HQW21" s="311"/>
      <c r="HQX21" s="311"/>
      <c r="HQY21" s="311"/>
      <c r="HQZ21" s="311"/>
      <c r="HRA21" s="311"/>
      <c r="HRB21" s="311"/>
      <c r="HRC21" s="311"/>
      <c r="HRD21" s="311"/>
      <c r="HRE21" s="311"/>
      <c r="HRF21" s="311"/>
      <c r="HRG21" s="311"/>
      <c r="HRH21" s="311"/>
      <c r="HRI21" s="311"/>
      <c r="HRJ21" s="311"/>
      <c r="HRK21" s="311"/>
      <c r="HRL21" s="311"/>
      <c r="HRM21" s="311"/>
      <c r="HRN21" s="311"/>
      <c r="HRO21" s="311"/>
      <c r="HRP21" s="311"/>
      <c r="HRQ21" s="311"/>
      <c r="HRR21" s="311"/>
      <c r="HRS21" s="311"/>
      <c r="HRT21" s="311"/>
      <c r="HRU21" s="311"/>
      <c r="HRV21" s="311"/>
      <c r="HRW21" s="311"/>
      <c r="HRX21" s="311"/>
      <c r="HRY21" s="311"/>
      <c r="HRZ21" s="311"/>
      <c r="HSA21" s="311"/>
      <c r="HSB21" s="311"/>
      <c r="HSC21" s="311"/>
      <c r="HSD21" s="311"/>
      <c r="HSE21" s="311"/>
      <c r="HSF21" s="311"/>
      <c r="HSG21" s="311"/>
      <c r="HSH21" s="311"/>
      <c r="HSI21" s="311"/>
      <c r="HSJ21" s="311"/>
      <c r="HSK21" s="311"/>
      <c r="HSL21" s="311"/>
      <c r="HSM21" s="311"/>
      <c r="HSN21" s="311"/>
      <c r="HSO21" s="311"/>
      <c r="HSP21" s="311"/>
      <c r="HSQ21" s="311"/>
      <c r="HSR21" s="311"/>
      <c r="HSS21" s="311"/>
      <c r="HST21" s="311"/>
      <c r="HSU21" s="311"/>
      <c r="HSV21" s="311"/>
      <c r="HSW21" s="311"/>
      <c r="HSX21" s="311"/>
      <c r="HSY21" s="311"/>
      <c r="HSZ21" s="311"/>
      <c r="HTA21" s="311"/>
      <c r="HTB21" s="311"/>
      <c r="HTC21" s="311"/>
      <c r="HTD21" s="311"/>
      <c r="HTE21" s="311"/>
      <c r="HTF21" s="311"/>
      <c r="HTG21" s="311"/>
      <c r="HTH21" s="311"/>
      <c r="HTI21" s="311"/>
      <c r="HTJ21" s="311"/>
      <c r="HTK21" s="311"/>
      <c r="HTL21" s="311"/>
      <c r="HTM21" s="311"/>
      <c r="HTN21" s="311"/>
      <c r="HTO21" s="311"/>
      <c r="HTP21" s="311"/>
      <c r="HTQ21" s="311"/>
      <c r="HTR21" s="311"/>
      <c r="HTS21" s="311"/>
      <c r="HTT21" s="311"/>
      <c r="HTU21" s="311"/>
      <c r="HTV21" s="311"/>
      <c r="HTW21" s="311"/>
      <c r="HTX21" s="311"/>
      <c r="HTY21" s="311"/>
      <c r="HTZ21" s="311"/>
      <c r="HUA21" s="311"/>
      <c r="HUB21" s="311"/>
      <c r="HUC21" s="311"/>
      <c r="HUD21" s="311"/>
      <c r="HUE21" s="311"/>
      <c r="HUF21" s="311"/>
      <c r="HUG21" s="311"/>
      <c r="HUH21" s="311"/>
      <c r="HUI21" s="311"/>
      <c r="HUJ21" s="311"/>
      <c r="HUK21" s="311"/>
      <c r="HUL21" s="311"/>
      <c r="HUM21" s="311"/>
      <c r="HUN21" s="311"/>
      <c r="HUO21" s="311"/>
      <c r="HUP21" s="311"/>
      <c r="HUQ21" s="311"/>
      <c r="HUR21" s="311"/>
      <c r="HUS21" s="311"/>
      <c r="HUT21" s="311"/>
      <c r="HUU21" s="311"/>
      <c r="HUV21" s="311"/>
      <c r="HUW21" s="311"/>
      <c r="HUX21" s="311"/>
      <c r="HUY21" s="311"/>
      <c r="HUZ21" s="311"/>
      <c r="HVA21" s="311"/>
      <c r="HVB21" s="311"/>
      <c r="HVC21" s="311"/>
      <c r="HVD21" s="311"/>
      <c r="HVE21" s="311"/>
      <c r="HVF21" s="311"/>
      <c r="HVG21" s="311"/>
      <c r="HVH21" s="311"/>
      <c r="HVI21" s="311"/>
      <c r="HVJ21" s="311"/>
      <c r="HVK21" s="311"/>
      <c r="HVL21" s="311"/>
      <c r="HVM21" s="311"/>
      <c r="HVN21" s="311"/>
      <c r="HVO21" s="311"/>
      <c r="HVP21" s="311"/>
      <c r="HVQ21" s="311"/>
      <c r="HVR21" s="311"/>
      <c r="HVS21" s="311"/>
      <c r="HVT21" s="311"/>
      <c r="HVU21" s="311"/>
      <c r="HVV21" s="311"/>
      <c r="HVW21" s="311"/>
      <c r="HVX21" s="311"/>
      <c r="HVY21" s="311"/>
      <c r="HVZ21" s="311"/>
      <c r="HWA21" s="311"/>
      <c r="HWB21" s="311"/>
      <c r="HWC21" s="311"/>
      <c r="HWD21" s="311"/>
      <c r="HWE21" s="311"/>
      <c r="HWF21" s="311"/>
      <c r="HWG21" s="311"/>
      <c r="HWH21" s="311"/>
      <c r="HWI21" s="311"/>
      <c r="HWJ21" s="311"/>
      <c r="HWK21" s="311"/>
      <c r="HWL21" s="311"/>
      <c r="HWM21" s="311"/>
      <c r="HWN21" s="311"/>
      <c r="HWO21" s="311"/>
      <c r="HWP21" s="311"/>
      <c r="HWQ21" s="311"/>
      <c r="HWR21" s="311"/>
      <c r="HWS21" s="311"/>
      <c r="HWT21" s="311"/>
      <c r="HWU21" s="311"/>
      <c r="HWV21" s="311"/>
      <c r="HWW21" s="311"/>
      <c r="HWX21" s="311"/>
      <c r="HWY21" s="311"/>
      <c r="HWZ21" s="311"/>
      <c r="HXA21" s="311"/>
      <c r="HXB21" s="311"/>
      <c r="HXC21" s="311"/>
      <c r="HXD21" s="311"/>
      <c r="HXE21" s="311"/>
      <c r="HXF21" s="311"/>
      <c r="HXG21" s="311"/>
      <c r="HXH21" s="311"/>
      <c r="HXI21" s="311"/>
      <c r="HXJ21" s="311"/>
      <c r="HXK21" s="311"/>
      <c r="HXL21" s="311"/>
      <c r="HXM21" s="311"/>
      <c r="HXN21" s="311"/>
      <c r="HXO21" s="311"/>
      <c r="HXP21" s="311"/>
      <c r="HXQ21" s="311"/>
      <c r="HXR21" s="311"/>
      <c r="HXS21" s="311"/>
      <c r="HXT21" s="311"/>
      <c r="HXU21" s="311"/>
      <c r="HXV21" s="311"/>
      <c r="HXW21" s="311"/>
      <c r="HXX21" s="311"/>
      <c r="HXY21" s="311"/>
      <c r="HXZ21" s="311"/>
      <c r="HYA21" s="311"/>
      <c r="HYB21" s="311"/>
      <c r="HYC21" s="311"/>
      <c r="HYD21" s="311"/>
      <c r="HYE21" s="311"/>
      <c r="HYF21" s="311"/>
      <c r="HYG21" s="311"/>
      <c r="HYH21" s="311"/>
      <c r="HYI21" s="311"/>
      <c r="HYJ21" s="311"/>
      <c r="HYK21" s="311"/>
      <c r="HYL21" s="311"/>
      <c r="HYM21" s="311"/>
      <c r="HYN21" s="311"/>
      <c r="HYO21" s="311"/>
      <c r="HYP21" s="311"/>
      <c r="HYQ21" s="311"/>
      <c r="HYR21" s="311"/>
      <c r="HYS21" s="311"/>
      <c r="HYT21" s="311"/>
      <c r="HYU21" s="311"/>
      <c r="HYV21" s="311"/>
      <c r="HYW21" s="311"/>
      <c r="HYX21" s="311"/>
      <c r="HYY21" s="311"/>
      <c r="HYZ21" s="311"/>
      <c r="HZA21" s="311"/>
      <c r="HZB21" s="311"/>
      <c r="HZC21" s="311"/>
      <c r="HZD21" s="311"/>
      <c r="HZE21" s="311"/>
      <c r="HZF21" s="311"/>
      <c r="HZG21" s="311"/>
      <c r="HZH21" s="311"/>
      <c r="HZI21" s="311"/>
      <c r="HZJ21" s="311"/>
      <c r="HZK21" s="311"/>
      <c r="HZL21" s="311"/>
      <c r="HZM21" s="311"/>
      <c r="HZN21" s="311"/>
      <c r="HZO21" s="311"/>
      <c r="HZP21" s="311"/>
      <c r="HZQ21" s="311"/>
      <c r="HZR21" s="311"/>
      <c r="HZS21" s="311"/>
      <c r="HZT21" s="311"/>
      <c r="HZU21" s="311"/>
      <c r="HZV21" s="311"/>
      <c r="HZW21" s="311"/>
      <c r="HZX21" s="311"/>
      <c r="HZY21" s="311"/>
      <c r="HZZ21" s="311"/>
      <c r="IAA21" s="311"/>
      <c r="IAB21" s="311"/>
      <c r="IAC21" s="311"/>
      <c r="IAD21" s="311"/>
      <c r="IAE21" s="311"/>
      <c r="IAF21" s="311"/>
      <c r="IAG21" s="311"/>
      <c r="IAH21" s="311"/>
      <c r="IAI21" s="311"/>
      <c r="IAJ21" s="311"/>
      <c r="IAK21" s="311"/>
      <c r="IAL21" s="311"/>
      <c r="IAM21" s="311"/>
      <c r="IAN21" s="311"/>
      <c r="IAO21" s="311"/>
      <c r="IAP21" s="311"/>
      <c r="IAQ21" s="311"/>
      <c r="IAR21" s="311"/>
      <c r="IAS21" s="311"/>
      <c r="IAT21" s="311"/>
      <c r="IAU21" s="311"/>
      <c r="IAV21" s="311"/>
      <c r="IAW21" s="311"/>
      <c r="IAX21" s="311"/>
      <c r="IAY21" s="311"/>
      <c r="IAZ21" s="311"/>
      <c r="IBA21" s="311"/>
      <c r="IBB21" s="311"/>
      <c r="IBC21" s="311"/>
      <c r="IBD21" s="311"/>
      <c r="IBE21" s="311"/>
      <c r="IBF21" s="311"/>
      <c r="IBG21" s="311"/>
      <c r="IBH21" s="311"/>
      <c r="IBI21" s="311"/>
      <c r="IBJ21" s="311"/>
      <c r="IBK21" s="311"/>
      <c r="IBL21" s="311"/>
      <c r="IBM21" s="311"/>
      <c r="IBN21" s="311"/>
      <c r="IBO21" s="311"/>
      <c r="IBP21" s="311"/>
      <c r="IBQ21" s="311"/>
      <c r="IBR21" s="311"/>
      <c r="IBS21" s="311"/>
      <c r="IBT21" s="311"/>
      <c r="IBU21" s="311"/>
      <c r="IBV21" s="311"/>
      <c r="IBW21" s="311"/>
      <c r="IBX21" s="311"/>
      <c r="IBY21" s="311"/>
      <c r="IBZ21" s="311"/>
      <c r="ICA21" s="311"/>
      <c r="ICB21" s="311"/>
      <c r="ICC21" s="311"/>
      <c r="ICD21" s="311"/>
      <c r="ICE21" s="311"/>
      <c r="ICF21" s="311"/>
      <c r="ICG21" s="311"/>
      <c r="ICH21" s="311"/>
      <c r="ICI21" s="311"/>
      <c r="ICJ21" s="311"/>
      <c r="ICK21" s="311"/>
      <c r="ICL21" s="311"/>
      <c r="ICM21" s="311"/>
      <c r="ICN21" s="311"/>
      <c r="ICO21" s="311"/>
      <c r="ICP21" s="311"/>
      <c r="ICQ21" s="311"/>
      <c r="ICR21" s="311"/>
      <c r="ICS21" s="311"/>
      <c r="ICT21" s="311"/>
      <c r="ICU21" s="311"/>
      <c r="ICV21" s="311"/>
      <c r="ICW21" s="311"/>
      <c r="ICX21" s="311"/>
      <c r="ICY21" s="311"/>
      <c r="ICZ21" s="311"/>
      <c r="IDA21" s="311"/>
      <c r="IDB21" s="311"/>
      <c r="IDC21" s="311"/>
      <c r="IDD21" s="311"/>
      <c r="IDE21" s="311"/>
      <c r="IDF21" s="311"/>
      <c r="IDG21" s="311"/>
      <c r="IDH21" s="311"/>
      <c r="IDI21" s="311"/>
      <c r="IDJ21" s="311"/>
      <c r="IDK21" s="311"/>
      <c r="IDL21" s="311"/>
      <c r="IDM21" s="311"/>
      <c r="IDN21" s="311"/>
      <c r="IDO21" s="311"/>
      <c r="IDP21" s="311"/>
      <c r="IDQ21" s="311"/>
      <c r="IDR21" s="311"/>
      <c r="IDS21" s="311"/>
      <c r="IDT21" s="311"/>
      <c r="IDU21" s="311"/>
      <c r="IDV21" s="311"/>
      <c r="IDW21" s="311"/>
      <c r="IDX21" s="311"/>
      <c r="IDY21" s="311"/>
      <c r="IDZ21" s="311"/>
      <c r="IEA21" s="311"/>
      <c r="IEB21" s="311"/>
      <c r="IEC21" s="311"/>
      <c r="IED21" s="311"/>
      <c r="IEE21" s="311"/>
      <c r="IEF21" s="311"/>
      <c r="IEG21" s="311"/>
      <c r="IEH21" s="311"/>
      <c r="IEI21" s="311"/>
      <c r="IEJ21" s="311"/>
      <c r="IEK21" s="311"/>
      <c r="IEL21" s="311"/>
      <c r="IEM21" s="311"/>
      <c r="IEN21" s="311"/>
      <c r="IEO21" s="311"/>
      <c r="IEP21" s="311"/>
      <c r="IEQ21" s="311"/>
      <c r="IER21" s="311"/>
      <c r="IES21" s="311"/>
      <c r="IET21" s="311"/>
      <c r="IEU21" s="311"/>
      <c r="IEV21" s="311"/>
      <c r="IEW21" s="311"/>
      <c r="IEX21" s="311"/>
      <c r="IEY21" s="311"/>
      <c r="IEZ21" s="311"/>
      <c r="IFA21" s="311"/>
      <c r="IFB21" s="311"/>
      <c r="IFC21" s="311"/>
      <c r="IFD21" s="311"/>
      <c r="IFE21" s="311"/>
      <c r="IFF21" s="311"/>
      <c r="IFG21" s="311"/>
      <c r="IFH21" s="311"/>
      <c r="IFI21" s="311"/>
      <c r="IFJ21" s="311"/>
      <c r="IFK21" s="311"/>
      <c r="IFL21" s="311"/>
      <c r="IFM21" s="311"/>
      <c r="IFN21" s="311"/>
      <c r="IFO21" s="311"/>
      <c r="IFP21" s="311"/>
      <c r="IFQ21" s="311"/>
      <c r="IFR21" s="311"/>
      <c r="IFS21" s="311"/>
      <c r="IFT21" s="311"/>
      <c r="IFU21" s="311"/>
      <c r="IFV21" s="311"/>
      <c r="IFW21" s="311"/>
      <c r="IFX21" s="311"/>
      <c r="IFY21" s="311"/>
      <c r="IFZ21" s="311"/>
      <c r="IGA21" s="311"/>
      <c r="IGB21" s="311"/>
      <c r="IGC21" s="311"/>
      <c r="IGD21" s="311"/>
      <c r="IGE21" s="311"/>
      <c r="IGF21" s="311"/>
      <c r="IGG21" s="311"/>
      <c r="IGH21" s="311"/>
      <c r="IGI21" s="311"/>
      <c r="IGJ21" s="311"/>
      <c r="IGK21" s="311"/>
      <c r="IGL21" s="311"/>
      <c r="IGM21" s="311"/>
      <c r="IGN21" s="311"/>
      <c r="IGO21" s="311"/>
      <c r="IGP21" s="311"/>
      <c r="IGQ21" s="311"/>
      <c r="IGR21" s="311"/>
      <c r="IGS21" s="311"/>
      <c r="IGT21" s="311"/>
      <c r="IGU21" s="311"/>
      <c r="IGV21" s="311"/>
      <c r="IGW21" s="311"/>
      <c r="IGX21" s="311"/>
      <c r="IGY21" s="311"/>
      <c r="IGZ21" s="311"/>
      <c r="IHA21" s="311"/>
      <c r="IHB21" s="311"/>
      <c r="IHC21" s="311"/>
      <c r="IHD21" s="311"/>
      <c r="IHE21" s="311"/>
      <c r="IHF21" s="311"/>
      <c r="IHG21" s="311"/>
      <c r="IHH21" s="311"/>
      <c r="IHI21" s="311"/>
      <c r="IHJ21" s="311"/>
      <c r="IHK21" s="311"/>
      <c r="IHL21" s="311"/>
      <c r="IHM21" s="311"/>
      <c r="IHN21" s="311"/>
      <c r="IHO21" s="311"/>
      <c r="IHP21" s="311"/>
      <c r="IHQ21" s="311"/>
      <c r="IHR21" s="311"/>
      <c r="IHS21" s="311"/>
      <c r="IHT21" s="311"/>
      <c r="IHU21" s="311"/>
      <c r="IHV21" s="311"/>
      <c r="IHW21" s="311"/>
      <c r="IHX21" s="311"/>
      <c r="IHY21" s="311"/>
      <c r="IHZ21" s="311"/>
      <c r="IIA21" s="311"/>
      <c r="IIB21" s="311"/>
      <c r="IIC21" s="311"/>
      <c r="IID21" s="311"/>
      <c r="IIE21" s="311"/>
      <c r="IIF21" s="311"/>
      <c r="IIG21" s="311"/>
      <c r="IIH21" s="311"/>
      <c r="III21" s="311"/>
      <c r="IIJ21" s="311"/>
      <c r="IIK21" s="311"/>
      <c r="IIL21" s="311"/>
      <c r="IIM21" s="311"/>
      <c r="IIN21" s="311"/>
      <c r="IIO21" s="311"/>
      <c r="IIP21" s="311"/>
      <c r="IIQ21" s="311"/>
      <c r="IIR21" s="311"/>
      <c r="IIS21" s="311"/>
      <c r="IIT21" s="311"/>
      <c r="IIU21" s="311"/>
      <c r="IIV21" s="311"/>
      <c r="IIW21" s="311"/>
      <c r="IIX21" s="311"/>
      <c r="IIY21" s="311"/>
      <c r="IIZ21" s="311"/>
      <c r="IJA21" s="311"/>
      <c r="IJB21" s="311"/>
      <c r="IJC21" s="311"/>
      <c r="IJD21" s="311"/>
      <c r="IJE21" s="311"/>
      <c r="IJF21" s="311"/>
      <c r="IJG21" s="311"/>
      <c r="IJH21" s="311"/>
      <c r="IJI21" s="311"/>
      <c r="IJJ21" s="311"/>
      <c r="IJK21" s="311"/>
      <c r="IJL21" s="311"/>
      <c r="IJM21" s="311"/>
      <c r="IJN21" s="311"/>
      <c r="IJO21" s="311"/>
      <c r="IJP21" s="311"/>
      <c r="IJQ21" s="311"/>
      <c r="IJR21" s="311"/>
      <c r="IJS21" s="311"/>
      <c r="IJT21" s="311"/>
      <c r="IJU21" s="311"/>
      <c r="IJV21" s="311"/>
      <c r="IJW21" s="311"/>
      <c r="IJX21" s="311"/>
      <c r="IJY21" s="311"/>
      <c r="IJZ21" s="311"/>
      <c r="IKA21" s="311"/>
      <c r="IKB21" s="311"/>
      <c r="IKC21" s="311"/>
      <c r="IKD21" s="311"/>
      <c r="IKE21" s="311"/>
      <c r="IKF21" s="311"/>
      <c r="IKG21" s="311"/>
      <c r="IKH21" s="311"/>
      <c r="IKI21" s="311"/>
      <c r="IKJ21" s="311"/>
      <c r="IKK21" s="311"/>
      <c r="IKL21" s="311"/>
      <c r="IKM21" s="311"/>
      <c r="IKN21" s="311"/>
      <c r="IKO21" s="311"/>
      <c r="IKP21" s="311"/>
      <c r="IKQ21" s="311"/>
      <c r="IKR21" s="311"/>
      <c r="IKS21" s="311"/>
      <c r="IKT21" s="311"/>
      <c r="IKU21" s="311"/>
      <c r="IKV21" s="311"/>
      <c r="IKW21" s="311"/>
      <c r="IKX21" s="311"/>
      <c r="IKY21" s="311"/>
      <c r="IKZ21" s="311"/>
      <c r="ILA21" s="311"/>
      <c r="ILB21" s="311"/>
      <c r="ILC21" s="311"/>
      <c r="ILD21" s="311"/>
      <c r="ILE21" s="311"/>
      <c r="ILF21" s="311"/>
      <c r="ILG21" s="311"/>
      <c r="ILH21" s="311"/>
      <c r="ILI21" s="311"/>
      <c r="ILJ21" s="311"/>
      <c r="ILK21" s="311"/>
      <c r="ILL21" s="311"/>
      <c r="ILM21" s="311"/>
      <c r="ILN21" s="311"/>
      <c r="ILO21" s="311"/>
      <c r="ILP21" s="311"/>
      <c r="ILQ21" s="311"/>
      <c r="ILR21" s="311"/>
      <c r="ILS21" s="311"/>
      <c r="ILT21" s="311"/>
      <c r="ILU21" s="311"/>
      <c r="ILV21" s="311"/>
      <c r="ILW21" s="311"/>
      <c r="ILX21" s="311"/>
      <c r="ILY21" s="311"/>
      <c r="ILZ21" s="311"/>
      <c r="IMA21" s="311"/>
      <c r="IMB21" s="311"/>
      <c r="IMC21" s="311"/>
      <c r="IMD21" s="311"/>
      <c r="IME21" s="311"/>
      <c r="IMF21" s="311"/>
      <c r="IMG21" s="311"/>
      <c r="IMH21" s="311"/>
      <c r="IMI21" s="311"/>
      <c r="IMJ21" s="311"/>
      <c r="IMK21" s="311"/>
      <c r="IML21" s="311"/>
      <c r="IMM21" s="311"/>
      <c r="IMN21" s="311"/>
      <c r="IMO21" s="311"/>
      <c r="IMP21" s="311"/>
      <c r="IMQ21" s="311"/>
      <c r="IMR21" s="311"/>
      <c r="IMS21" s="311"/>
      <c r="IMT21" s="311"/>
      <c r="IMU21" s="311"/>
      <c r="IMV21" s="311"/>
      <c r="IMW21" s="311"/>
      <c r="IMX21" s="311"/>
      <c r="IMY21" s="311"/>
      <c r="IMZ21" s="311"/>
      <c r="INA21" s="311"/>
      <c r="INB21" s="311"/>
      <c r="INC21" s="311"/>
      <c r="IND21" s="311"/>
      <c r="INE21" s="311"/>
      <c r="INF21" s="311"/>
      <c r="ING21" s="311"/>
      <c r="INH21" s="311"/>
      <c r="INI21" s="311"/>
      <c r="INJ21" s="311"/>
      <c r="INK21" s="311"/>
      <c r="INL21" s="311"/>
      <c r="INM21" s="311"/>
      <c r="INN21" s="311"/>
      <c r="INO21" s="311"/>
      <c r="INP21" s="311"/>
      <c r="INQ21" s="311"/>
      <c r="INR21" s="311"/>
      <c r="INS21" s="311"/>
      <c r="INT21" s="311"/>
      <c r="INU21" s="311"/>
      <c r="INV21" s="311"/>
      <c r="INW21" s="311"/>
      <c r="INX21" s="311"/>
      <c r="INY21" s="311"/>
      <c r="INZ21" s="311"/>
      <c r="IOA21" s="311"/>
      <c r="IOB21" s="311"/>
      <c r="IOC21" s="311"/>
      <c r="IOD21" s="311"/>
      <c r="IOE21" s="311"/>
      <c r="IOF21" s="311"/>
      <c r="IOG21" s="311"/>
      <c r="IOH21" s="311"/>
      <c r="IOI21" s="311"/>
      <c r="IOJ21" s="311"/>
      <c r="IOK21" s="311"/>
      <c r="IOL21" s="311"/>
      <c r="IOM21" s="311"/>
      <c r="ION21" s="311"/>
      <c r="IOO21" s="311"/>
      <c r="IOP21" s="311"/>
      <c r="IOQ21" s="311"/>
      <c r="IOR21" s="311"/>
      <c r="IOS21" s="311"/>
      <c r="IOT21" s="311"/>
      <c r="IOU21" s="311"/>
      <c r="IOV21" s="311"/>
      <c r="IOW21" s="311"/>
      <c r="IOX21" s="311"/>
      <c r="IOY21" s="311"/>
      <c r="IOZ21" s="311"/>
      <c r="IPA21" s="311"/>
      <c r="IPB21" s="311"/>
      <c r="IPC21" s="311"/>
      <c r="IPD21" s="311"/>
      <c r="IPE21" s="311"/>
      <c r="IPF21" s="311"/>
      <c r="IPG21" s="311"/>
      <c r="IPH21" s="311"/>
      <c r="IPI21" s="311"/>
      <c r="IPJ21" s="311"/>
      <c r="IPK21" s="311"/>
      <c r="IPL21" s="311"/>
      <c r="IPM21" s="311"/>
      <c r="IPN21" s="311"/>
      <c r="IPO21" s="311"/>
      <c r="IPP21" s="311"/>
      <c r="IPQ21" s="311"/>
      <c r="IPR21" s="311"/>
      <c r="IPS21" s="311"/>
      <c r="IPT21" s="311"/>
      <c r="IPU21" s="311"/>
      <c r="IPV21" s="311"/>
      <c r="IPW21" s="311"/>
      <c r="IPX21" s="311"/>
      <c r="IPY21" s="311"/>
      <c r="IPZ21" s="311"/>
      <c r="IQA21" s="311"/>
      <c r="IQB21" s="311"/>
      <c r="IQC21" s="311"/>
      <c r="IQD21" s="311"/>
      <c r="IQE21" s="311"/>
      <c r="IQF21" s="311"/>
      <c r="IQG21" s="311"/>
      <c r="IQH21" s="311"/>
      <c r="IQI21" s="311"/>
      <c r="IQJ21" s="311"/>
      <c r="IQK21" s="311"/>
      <c r="IQL21" s="311"/>
      <c r="IQM21" s="311"/>
      <c r="IQN21" s="311"/>
      <c r="IQO21" s="311"/>
      <c r="IQP21" s="311"/>
      <c r="IQQ21" s="311"/>
      <c r="IQR21" s="311"/>
      <c r="IQS21" s="311"/>
      <c r="IQT21" s="311"/>
      <c r="IQU21" s="311"/>
      <c r="IQV21" s="311"/>
      <c r="IQW21" s="311"/>
      <c r="IQX21" s="311"/>
      <c r="IQY21" s="311"/>
      <c r="IQZ21" s="311"/>
      <c r="IRA21" s="311"/>
      <c r="IRB21" s="311"/>
      <c r="IRC21" s="311"/>
      <c r="IRD21" s="311"/>
      <c r="IRE21" s="311"/>
      <c r="IRF21" s="311"/>
      <c r="IRG21" s="311"/>
      <c r="IRH21" s="311"/>
      <c r="IRI21" s="311"/>
      <c r="IRJ21" s="311"/>
      <c r="IRK21" s="311"/>
      <c r="IRL21" s="311"/>
      <c r="IRM21" s="311"/>
      <c r="IRN21" s="311"/>
      <c r="IRO21" s="311"/>
      <c r="IRP21" s="311"/>
      <c r="IRQ21" s="311"/>
      <c r="IRR21" s="311"/>
      <c r="IRS21" s="311"/>
      <c r="IRT21" s="311"/>
      <c r="IRU21" s="311"/>
      <c r="IRV21" s="311"/>
      <c r="IRW21" s="311"/>
      <c r="IRX21" s="311"/>
      <c r="IRY21" s="311"/>
      <c r="IRZ21" s="311"/>
      <c r="ISA21" s="311"/>
      <c r="ISB21" s="311"/>
      <c r="ISC21" s="311"/>
      <c r="ISD21" s="311"/>
      <c r="ISE21" s="311"/>
      <c r="ISF21" s="311"/>
      <c r="ISG21" s="311"/>
      <c r="ISH21" s="311"/>
      <c r="ISI21" s="311"/>
      <c r="ISJ21" s="311"/>
      <c r="ISK21" s="311"/>
      <c r="ISL21" s="311"/>
      <c r="ISM21" s="311"/>
      <c r="ISN21" s="311"/>
      <c r="ISO21" s="311"/>
      <c r="ISP21" s="311"/>
      <c r="ISQ21" s="311"/>
      <c r="ISR21" s="311"/>
      <c r="ISS21" s="311"/>
      <c r="IST21" s="311"/>
      <c r="ISU21" s="311"/>
      <c r="ISV21" s="311"/>
      <c r="ISW21" s="311"/>
      <c r="ISX21" s="311"/>
      <c r="ISY21" s="311"/>
      <c r="ISZ21" s="311"/>
      <c r="ITA21" s="311"/>
      <c r="ITB21" s="311"/>
      <c r="ITC21" s="311"/>
      <c r="ITD21" s="311"/>
      <c r="ITE21" s="311"/>
      <c r="ITF21" s="311"/>
      <c r="ITG21" s="311"/>
      <c r="ITH21" s="311"/>
      <c r="ITI21" s="311"/>
      <c r="ITJ21" s="311"/>
      <c r="ITK21" s="311"/>
      <c r="ITL21" s="311"/>
      <c r="ITM21" s="311"/>
      <c r="ITN21" s="311"/>
      <c r="ITO21" s="311"/>
      <c r="ITP21" s="311"/>
      <c r="ITQ21" s="311"/>
      <c r="ITR21" s="311"/>
      <c r="ITS21" s="311"/>
      <c r="ITT21" s="311"/>
      <c r="ITU21" s="311"/>
      <c r="ITV21" s="311"/>
      <c r="ITW21" s="311"/>
      <c r="ITX21" s="311"/>
      <c r="ITY21" s="311"/>
      <c r="ITZ21" s="311"/>
      <c r="IUA21" s="311"/>
      <c r="IUB21" s="311"/>
      <c r="IUC21" s="311"/>
      <c r="IUD21" s="311"/>
      <c r="IUE21" s="311"/>
      <c r="IUF21" s="311"/>
      <c r="IUG21" s="311"/>
      <c r="IUH21" s="311"/>
      <c r="IUI21" s="311"/>
      <c r="IUJ21" s="311"/>
      <c r="IUK21" s="311"/>
      <c r="IUL21" s="311"/>
      <c r="IUM21" s="311"/>
      <c r="IUN21" s="311"/>
      <c r="IUO21" s="311"/>
      <c r="IUP21" s="311"/>
      <c r="IUQ21" s="311"/>
      <c r="IUR21" s="311"/>
      <c r="IUS21" s="311"/>
      <c r="IUT21" s="311"/>
      <c r="IUU21" s="311"/>
      <c r="IUV21" s="311"/>
      <c r="IUW21" s="311"/>
      <c r="IUX21" s="311"/>
      <c r="IUY21" s="311"/>
      <c r="IUZ21" s="311"/>
      <c r="IVA21" s="311"/>
      <c r="IVB21" s="311"/>
      <c r="IVC21" s="311"/>
      <c r="IVD21" s="311"/>
      <c r="IVE21" s="311"/>
      <c r="IVF21" s="311"/>
      <c r="IVG21" s="311"/>
      <c r="IVH21" s="311"/>
      <c r="IVI21" s="311"/>
      <c r="IVJ21" s="311"/>
      <c r="IVK21" s="311"/>
      <c r="IVL21" s="311"/>
      <c r="IVM21" s="311"/>
      <c r="IVN21" s="311"/>
      <c r="IVO21" s="311"/>
      <c r="IVP21" s="311"/>
      <c r="IVQ21" s="311"/>
      <c r="IVR21" s="311"/>
      <c r="IVS21" s="311"/>
      <c r="IVT21" s="311"/>
      <c r="IVU21" s="311"/>
      <c r="IVV21" s="311"/>
      <c r="IVW21" s="311"/>
      <c r="IVX21" s="311"/>
      <c r="IVY21" s="311"/>
      <c r="IVZ21" s="311"/>
      <c r="IWA21" s="311"/>
      <c r="IWB21" s="311"/>
      <c r="IWC21" s="311"/>
      <c r="IWD21" s="311"/>
      <c r="IWE21" s="311"/>
      <c r="IWF21" s="311"/>
      <c r="IWG21" s="311"/>
      <c r="IWH21" s="311"/>
      <c r="IWI21" s="311"/>
      <c r="IWJ21" s="311"/>
      <c r="IWK21" s="311"/>
      <c r="IWL21" s="311"/>
      <c r="IWM21" s="311"/>
      <c r="IWN21" s="311"/>
      <c r="IWO21" s="311"/>
      <c r="IWP21" s="311"/>
      <c r="IWQ21" s="311"/>
      <c r="IWR21" s="311"/>
      <c r="IWS21" s="311"/>
      <c r="IWT21" s="311"/>
      <c r="IWU21" s="311"/>
      <c r="IWV21" s="311"/>
      <c r="IWW21" s="311"/>
      <c r="IWX21" s="311"/>
      <c r="IWY21" s="311"/>
      <c r="IWZ21" s="311"/>
      <c r="IXA21" s="311"/>
      <c r="IXB21" s="311"/>
      <c r="IXC21" s="311"/>
      <c r="IXD21" s="311"/>
      <c r="IXE21" s="311"/>
      <c r="IXF21" s="311"/>
      <c r="IXG21" s="311"/>
      <c r="IXH21" s="311"/>
      <c r="IXI21" s="311"/>
      <c r="IXJ21" s="311"/>
      <c r="IXK21" s="311"/>
      <c r="IXL21" s="311"/>
      <c r="IXM21" s="311"/>
      <c r="IXN21" s="311"/>
      <c r="IXO21" s="311"/>
      <c r="IXP21" s="311"/>
      <c r="IXQ21" s="311"/>
      <c r="IXR21" s="311"/>
      <c r="IXS21" s="311"/>
      <c r="IXT21" s="311"/>
      <c r="IXU21" s="311"/>
      <c r="IXV21" s="311"/>
      <c r="IXW21" s="311"/>
      <c r="IXX21" s="311"/>
      <c r="IXY21" s="311"/>
      <c r="IXZ21" s="311"/>
      <c r="IYA21" s="311"/>
      <c r="IYB21" s="311"/>
      <c r="IYC21" s="311"/>
      <c r="IYD21" s="311"/>
      <c r="IYE21" s="311"/>
      <c r="IYF21" s="311"/>
      <c r="IYG21" s="311"/>
      <c r="IYH21" s="311"/>
      <c r="IYI21" s="311"/>
      <c r="IYJ21" s="311"/>
      <c r="IYK21" s="311"/>
      <c r="IYL21" s="311"/>
      <c r="IYM21" s="311"/>
      <c r="IYN21" s="311"/>
      <c r="IYO21" s="311"/>
      <c r="IYP21" s="311"/>
      <c r="IYQ21" s="311"/>
      <c r="IYR21" s="311"/>
      <c r="IYS21" s="311"/>
      <c r="IYT21" s="311"/>
      <c r="IYU21" s="311"/>
      <c r="IYV21" s="311"/>
      <c r="IYW21" s="311"/>
      <c r="IYX21" s="311"/>
      <c r="IYY21" s="311"/>
      <c r="IYZ21" s="311"/>
      <c r="IZA21" s="311"/>
      <c r="IZB21" s="311"/>
      <c r="IZC21" s="311"/>
      <c r="IZD21" s="311"/>
      <c r="IZE21" s="311"/>
      <c r="IZF21" s="311"/>
      <c r="IZG21" s="311"/>
      <c r="IZH21" s="311"/>
      <c r="IZI21" s="311"/>
      <c r="IZJ21" s="311"/>
      <c r="IZK21" s="311"/>
      <c r="IZL21" s="311"/>
      <c r="IZM21" s="311"/>
      <c r="IZN21" s="311"/>
      <c r="IZO21" s="311"/>
      <c r="IZP21" s="311"/>
      <c r="IZQ21" s="311"/>
      <c r="IZR21" s="311"/>
      <c r="IZS21" s="311"/>
      <c r="IZT21" s="311"/>
      <c r="IZU21" s="311"/>
      <c r="IZV21" s="311"/>
      <c r="IZW21" s="311"/>
      <c r="IZX21" s="311"/>
      <c r="IZY21" s="311"/>
      <c r="IZZ21" s="311"/>
      <c r="JAA21" s="311"/>
      <c r="JAB21" s="311"/>
      <c r="JAC21" s="311"/>
      <c r="JAD21" s="311"/>
      <c r="JAE21" s="311"/>
      <c r="JAF21" s="311"/>
      <c r="JAG21" s="311"/>
      <c r="JAH21" s="311"/>
      <c r="JAI21" s="311"/>
      <c r="JAJ21" s="311"/>
      <c r="JAK21" s="311"/>
      <c r="JAL21" s="311"/>
      <c r="JAM21" s="311"/>
      <c r="JAN21" s="311"/>
      <c r="JAO21" s="311"/>
      <c r="JAP21" s="311"/>
      <c r="JAQ21" s="311"/>
      <c r="JAR21" s="311"/>
      <c r="JAS21" s="311"/>
      <c r="JAT21" s="311"/>
      <c r="JAU21" s="311"/>
      <c r="JAV21" s="311"/>
      <c r="JAW21" s="311"/>
      <c r="JAX21" s="311"/>
      <c r="JAY21" s="311"/>
      <c r="JAZ21" s="311"/>
      <c r="JBA21" s="311"/>
      <c r="JBB21" s="311"/>
      <c r="JBC21" s="311"/>
      <c r="JBD21" s="311"/>
      <c r="JBE21" s="311"/>
      <c r="JBF21" s="311"/>
      <c r="JBG21" s="311"/>
      <c r="JBH21" s="311"/>
      <c r="JBI21" s="311"/>
      <c r="JBJ21" s="311"/>
      <c r="JBK21" s="311"/>
      <c r="JBL21" s="311"/>
      <c r="JBM21" s="311"/>
      <c r="JBN21" s="311"/>
      <c r="JBO21" s="311"/>
      <c r="JBP21" s="311"/>
      <c r="JBQ21" s="311"/>
      <c r="JBR21" s="311"/>
      <c r="JBS21" s="311"/>
      <c r="JBT21" s="311"/>
      <c r="JBU21" s="311"/>
      <c r="JBV21" s="311"/>
      <c r="JBW21" s="311"/>
      <c r="JBX21" s="311"/>
      <c r="JBY21" s="311"/>
      <c r="JBZ21" s="311"/>
      <c r="JCA21" s="311"/>
      <c r="JCB21" s="311"/>
      <c r="JCC21" s="311"/>
      <c r="JCD21" s="311"/>
      <c r="JCE21" s="311"/>
      <c r="JCF21" s="311"/>
      <c r="JCG21" s="311"/>
      <c r="JCH21" s="311"/>
      <c r="JCI21" s="311"/>
      <c r="JCJ21" s="311"/>
      <c r="JCK21" s="311"/>
      <c r="JCL21" s="311"/>
      <c r="JCM21" s="311"/>
      <c r="JCN21" s="311"/>
      <c r="JCO21" s="311"/>
      <c r="JCP21" s="311"/>
      <c r="JCQ21" s="311"/>
      <c r="JCR21" s="311"/>
      <c r="JCS21" s="311"/>
      <c r="JCT21" s="311"/>
      <c r="JCU21" s="311"/>
      <c r="JCV21" s="311"/>
      <c r="JCW21" s="311"/>
      <c r="JCX21" s="311"/>
      <c r="JCY21" s="311"/>
      <c r="JCZ21" s="311"/>
      <c r="JDA21" s="311"/>
      <c r="JDB21" s="311"/>
      <c r="JDC21" s="311"/>
      <c r="JDD21" s="311"/>
      <c r="JDE21" s="311"/>
      <c r="JDF21" s="311"/>
      <c r="JDG21" s="311"/>
      <c r="JDH21" s="311"/>
      <c r="JDI21" s="311"/>
      <c r="JDJ21" s="311"/>
      <c r="JDK21" s="311"/>
      <c r="JDL21" s="311"/>
      <c r="JDM21" s="311"/>
      <c r="JDN21" s="311"/>
      <c r="JDO21" s="311"/>
      <c r="JDP21" s="311"/>
      <c r="JDQ21" s="311"/>
      <c r="JDR21" s="311"/>
      <c r="JDS21" s="311"/>
      <c r="JDT21" s="311"/>
      <c r="JDU21" s="311"/>
      <c r="JDV21" s="311"/>
      <c r="JDW21" s="311"/>
      <c r="JDX21" s="311"/>
      <c r="JDY21" s="311"/>
      <c r="JDZ21" s="311"/>
      <c r="JEA21" s="311"/>
      <c r="JEB21" s="311"/>
      <c r="JEC21" s="311"/>
      <c r="JED21" s="311"/>
      <c r="JEE21" s="311"/>
      <c r="JEF21" s="311"/>
      <c r="JEG21" s="311"/>
      <c r="JEH21" s="311"/>
      <c r="JEI21" s="311"/>
      <c r="JEJ21" s="311"/>
      <c r="JEK21" s="311"/>
      <c r="JEL21" s="311"/>
      <c r="JEM21" s="311"/>
      <c r="JEN21" s="311"/>
      <c r="JEO21" s="311"/>
      <c r="JEP21" s="311"/>
      <c r="JEQ21" s="311"/>
      <c r="JER21" s="311"/>
      <c r="JES21" s="311"/>
      <c r="JET21" s="311"/>
      <c r="JEU21" s="311"/>
      <c r="JEV21" s="311"/>
      <c r="JEW21" s="311"/>
      <c r="JEX21" s="311"/>
      <c r="JEY21" s="311"/>
      <c r="JEZ21" s="311"/>
      <c r="JFA21" s="311"/>
      <c r="JFB21" s="311"/>
      <c r="JFC21" s="311"/>
      <c r="JFD21" s="311"/>
      <c r="JFE21" s="311"/>
      <c r="JFF21" s="311"/>
      <c r="JFG21" s="311"/>
      <c r="JFH21" s="311"/>
      <c r="JFI21" s="311"/>
      <c r="JFJ21" s="311"/>
      <c r="JFK21" s="311"/>
      <c r="JFL21" s="311"/>
      <c r="JFM21" s="311"/>
      <c r="JFN21" s="311"/>
      <c r="JFO21" s="311"/>
      <c r="JFP21" s="311"/>
      <c r="JFQ21" s="311"/>
      <c r="JFR21" s="311"/>
      <c r="JFS21" s="311"/>
      <c r="JFT21" s="311"/>
      <c r="JFU21" s="311"/>
      <c r="JFV21" s="311"/>
      <c r="JFW21" s="311"/>
      <c r="JFX21" s="311"/>
      <c r="JFY21" s="311"/>
      <c r="JFZ21" s="311"/>
      <c r="JGA21" s="311"/>
      <c r="JGB21" s="311"/>
      <c r="JGC21" s="311"/>
      <c r="JGD21" s="311"/>
      <c r="JGE21" s="311"/>
      <c r="JGF21" s="311"/>
      <c r="JGG21" s="311"/>
      <c r="JGH21" s="311"/>
      <c r="JGI21" s="311"/>
      <c r="JGJ21" s="311"/>
      <c r="JGK21" s="311"/>
      <c r="JGL21" s="311"/>
      <c r="JGM21" s="311"/>
      <c r="JGN21" s="311"/>
      <c r="JGO21" s="311"/>
      <c r="JGP21" s="311"/>
      <c r="JGQ21" s="311"/>
      <c r="JGR21" s="311"/>
      <c r="JGS21" s="311"/>
      <c r="JGT21" s="311"/>
      <c r="JGU21" s="311"/>
      <c r="JGV21" s="311"/>
      <c r="JGW21" s="311"/>
      <c r="JGX21" s="311"/>
      <c r="JGY21" s="311"/>
      <c r="JGZ21" s="311"/>
      <c r="JHA21" s="311"/>
      <c r="JHB21" s="311"/>
      <c r="JHC21" s="311"/>
      <c r="JHD21" s="311"/>
      <c r="JHE21" s="311"/>
      <c r="JHF21" s="311"/>
      <c r="JHG21" s="311"/>
      <c r="JHH21" s="311"/>
      <c r="JHI21" s="311"/>
      <c r="JHJ21" s="311"/>
      <c r="JHK21" s="311"/>
      <c r="JHL21" s="311"/>
      <c r="JHM21" s="311"/>
      <c r="JHN21" s="311"/>
      <c r="JHO21" s="311"/>
      <c r="JHP21" s="311"/>
      <c r="JHQ21" s="311"/>
      <c r="JHR21" s="311"/>
      <c r="JHS21" s="311"/>
      <c r="JHT21" s="311"/>
      <c r="JHU21" s="311"/>
      <c r="JHV21" s="311"/>
      <c r="JHW21" s="311"/>
      <c r="JHX21" s="311"/>
      <c r="JHY21" s="311"/>
      <c r="JHZ21" s="311"/>
      <c r="JIA21" s="311"/>
      <c r="JIB21" s="311"/>
      <c r="JIC21" s="311"/>
      <c r="JID21" s="311"/>
      <c r="JIE21" s="311"/>
      <c r="JIF21" s="311"/>
      <c r="JIG21" s="311"/>
      <c r="JIH21" s="311"/>
      <c r="JII21" s="311"/>
      <c r="JIJ21" s="311"/>
      <c r="JIK21" s="311"/>
      <c r="JIL21" s="311"/>
      <c r="JIM21" s="311"/>
      <c r="JIN21" s="311"/>
      <c r="JIO21" s="311"/>
      <c r="JIP21" s="311"/>
      <c r="JIQ21" s="311"/>
      <c r="JIR21" s="311"/>
      <c r="JIS21" s="311"/>
      <c r="JIT21" s="311"/>
      <c r="JIU21" s="311"/>
      <c r="JIV21" s="311"/>
      <c r="JIW21" s="311"/>
      <c r="JIX21" s="311"/>
      <c r="JIY21" s="311"/>
      <c r="JIZ21" s="311"/>
      <c r="JJA21" s="311"/>
      <c r="JJB21" s="311"/>
      <c r="JJC21" s="311"/>
      <c r="JJD21" s="311"/>
      <c r="JJE21" s="311"/>
      <c r="JJF21" s="311"/>
      <c r="JJG21" s="311"/>
      <c r="JJH21" s="311"/>
      <c r="JJI21" s="311"/>
      <c r="JJJ21" s="311"/>
      <c r="JJK21" s="311"/>
      <c r="JJL21" s="311"/>
      <c r="JJM21" s="311"/>
      <c r="JJN21" s="311"/>
      <c r="JJO21" s="311"/>
      <c r="JJP21" s="311"/>
      <c r="JJQ21" s="311"/>
      <c r="JJR21" s="311"/>
      <c r="JJS21" s="311"/>
      <c r="JJT21" s="311"/>
      <c r="JJU21" s="311"/>
      <c r="JJV21" s="311"/>
      <c r="JJW21" s="311"/>
      <c r="JJX21" s="311"/>
      <c r="JJY21" s="311"/>
      <c r="JJZ21" s="311"/>
      <c r="JKA21" s="311"/>
      <c r="JKB21" s="311"/>
      <c r="JKC21" s="311"/>
      <c r="JKD21" s="311"/>
      <c r="JKE21" s="311"/>
      <c r="JKF21" s="311"/>
      <c r="JKG21" s="311"/>
      <c r="JKH21" s="311"/>
      <c r="JKI21" s="311"/>
      <c r="JKJ21" s="311"/>
      <c r="JKK21" s="311"/>
      <c r="JKL21" s="311"/>
      <c r="JKM21" s="311"/>
      <c r="JKN21" s="311"/>
      <c r="JKO21" s="311"/>
      <c r="JKP21" s="311"/>
      <c r="JKQ21" s="311"/>
      <c r="JKR21" s="311"/>
      <c r="JKS21" s="311"/>
      <c r="JKT21" s="311"/>
      <c r="JKU21" s="311"/>
      <c r="JKV21" s="311"/>
      <c r="JKW21" s="311"/>
      <c r="JKX21" s="311"/>
      <c r="JKY21" s="311"/>
      <c r="JKZ21" s="311"/>
      <c r="JLA21" s="311"/>
      <c r="JLB21" s="311"/>
      <c r="JLC21" s="311"/>
      <c r="JLD21" s="311"/>
      <c r="JLE21" s="311"/>
      <c r="JLF21" s="311"/>
      <c r="JLG21" s="311"/>
      <c r="JLH21" s="311"/>
      <c r="JLI21" s="311"/>
      <c r="JLJ21" s="311"/>
      <c r="JLK21" s="311"/>
      <c r="JLL21" s="311"/>
      <c r="JLM21" s="311"/>
      <c r="JLN21" s="311"/>
      <c r="JLO21" s="311"/>
      <c r="JLP21" s="311"/>
      <c r="JLQ21" s="311"/>
      <c r="JLR21" s="311"/>
      <c r="JLS21" s="311"/>
      <c r="JLT21" s="311"/>
      <c r="JLU21" s="311"/>
      <c r="JLV21" s="311"/>
      <c r="JLW21" s="311"/>
      <c r="JLX21" s="311"/>
      <c r="JLY21" s="311"/>
      <c r="JLZ21" s="311"/>
      <c r="JMA21" s="311"/>
      <c r="JMB21" s="311"/>
      <c r="JMC21" s="311"/>
      <c r="JMD21" s="311"/>
      <c r="JME21" s="311"/>
      <c r="JMF21" s="311"/>
      <c r="JMG21" s="311"/>
      <c r="JMH21" s="311"/>
      <c r="JMI21" s="311"/>
      <c r="JMJ21" s="311"/>
      <c r="JMK21" s="311"/>
      <c r="JML21" s="311"/>
      <c r="JMM21" s="311"/>
      <c r="JMN21" s="311"/>
      <c r="JMO21" s="311"/>
      <c r="JMP21" s="311"/>
      <c r="JMQ21" s="311"/>
      <c r="JMR21" s="311"/>
      <c r="JMS21" s="311"/>
      <c r="JMT21" s="311"/>
      <c r="JMU21" s="311"/>
      <c r="JMV21" s="311"/>
      <c r="JMW21" s="311"/>
      <c r="JMX21" s="311"/>
      <c r="JMY21" s="311"/>
      <c r="JMZ21" s="311"/>
      <c r="JNA21" s="311"/>
      <c r="JNB21" s="311"/>
      <c r="JNC21" s="311"/>
      <c r="JND21" s="311"/>
      <c r="JNE21" s="311"/>
      <c r="JNF21" s="311"/>
      <c r="JNG21" s="311"/>
      <c r="JNH21" s="311"/>
      <c r="JNI21" s="311"/>
      <c r="JNJ21" s="311"/>
      <c r="JNK21" s="311"/>
      <c r="JNL21" s="311"/>
      <c r="JNM21" s="311"/>
      <c r="JNN21" s="311"/>
      <c r="JNO21" s="311"/>
      <c r="JNP21" s="311"/>
      <c r="JNQ21" s="311"/>
      <c r="JNR21" s="311"/>
      <c r="JNS21" s="311"/>
      <c r="JNT21" s="311"/>
      <c r="JNU21" s="311"/>
      <c r="JNV21" s="311"/>
      <c r="JNW21" s="311"/>
      <c r="JNX21" s="311"/>
      <c r="JNY21" s="311"/>
      <c r="JNZ21" s="311"/>
      <c r="JOA21" s="311"/>
      <c r="JOB21" s="311"/>
      <c r="JOC21" s="311"/>
      <c r="JOD21" s="311"/>
      <c r="JOE21" s="311"/>
      <c r="JOF21" s="311"/>
      <c r="JOG21" s="311"/>
      <c r="JOH21" s="311"/>
      <c r="JOI21" s="311"/>
      <c r="JOJ21" s="311"/>
      <c r="JOK21" s="311"/>
      <c r="JOL21" s="311"/>
      <c r="JOM21" s="311"/>
      <c r="JON21" s="311"/>
      <c r="JOO21" s="311"/>
      <c r="JOP21" s="311"/>
      <c r="JOQ21" s="311"/>
      <c r="JOR21" s="311"/>
      <c r="JOS21" s="311"/>
      <c r="JOT21" s="311"/>
      <c r="JOU21" s="311"/>
      <c r="JOV21" s="311"/>
      <c r="JOW21" s="311"/>
      <c r="JOX21" s="311"/>
      <c r="JOY21" s="311"/>
      <c r="JOZ21" s="311"/>
      <c r="JPA21" s="311"/>
      <c r="JPB21" s="311"/>
      <c r="JPC21" s="311"/>
      <c r="JPD21" s="311"/>
      <c r="JPE21" s="311"/>
      <c r="JPF21" s="311"/>
      <c r="JPG21" s="311"/>
      <c r="JPH21" s="311"/>
      <c r="JPI21" s="311"/>
      <c r="JPJ21" s="311"/>
      <c r="JPK21" s="311"/>
      <c r="JPL21" s="311"/>
      <c r="JPM21" s="311"/>
      <c r="JPN21" s="311"/>
      <c r="JPO21" s="311"/>
      <c r="JPP21" s="311"/>
      <c r="JPQ21" s="311"/>
      <c r="JPR21" s="311"/>
      <c r="JPS21" s="311"/>
      <c r="JPT21" s="311"/>
      <c r="JPU21" s="311"/>
      <c r="JPV21" s="311"/>
      <c r="JPW21" s="311"/>
      <c r="JPX21" s="311"/>
      <c r="JPY21" s="311"/>
      <c r="JPZ21" s="311"/>
      <c r="JQA21" s="311"/>
      <c r="JQB21" s="311"/>
      <c r="JQC21" s="311"/>
      <c r="JQD21" s="311"/>
      <c r="JQE21" s="311"/>
      <c r="JQF21" s="311"/>
      <c r="JQG21" s="311"/>
      <c r="JQH21" s="311"/>
      <c r="JQI21" s="311"/>
      <c r="JQJ21" s="311"/>
      <c r="JQK21" s="311"/>
      <c r="JQL21" s="311"/>
      <c r="JQM21" s="311"/>
      <c r="JQN21" s="311"/>
      <c r="JQO21" s="311"/>
      <c r="JQP21" s="311"/>
      <c r="JQQ21" s="311"/>
      <c r="JQR21" s="311"/>
      <c r="JQS21" s="311"/>
      <c r="JQT21" s="311"/>
      <c r="JQU21" s="311"/>
      <c r="JQV21" s="311"/>
      <c r="JQW21" s="311"/>
      <c r="JQX21" s="311"/>
      <c r="JQY21" s="311"/>
      <c r="JQZ21" s="311"/>
      <c r="JRA21" s="311"/>
      <c r="JRB21" s="311"/>
      <c r="JRC21" s="311"/>
      <c r="JRD21" s="311"/>
      <c r="JRE21" s="311"/>
      <c r="JRF21" s="311"/>
      <c r="JRG21" s="311"/>
      <c r="JRH21" s="311"/>
      <c r="JRI21" s="311"/>
      <c r="JRJ21" s="311"/>
      <c r="JRK21" s="311"/>
      <c r="JRL21" s="311"/>
      <c r="JRM21" s="311"/>
      <c r="JRN21" s="311"/>
      <c r="JRO21" s="311"/>
      <c r="JRP21" s="311"/>
      <c r="JRQ21" s="311"/>
      <c r="JRR21" s="311"/>
      <c r="JRS21" s="311"/>
      <c r="JRT21" s="311"/>
      <c r="JRU21" s="311"/>
      <c r="JRV21" s="311"/>
      <c r="JRW21" s="311"/>
      <c r="JRX21" s="311"/>
      <c r="JRY21" s="311"/>
      <c r="JRZ21" s="311"/>
      <c r="JSA21" s="311"/>
      <c r="JSB21" s="311"/>
      <c r="JSC21" s="311"/>
      <c r="JSD21" s="311"/>
      <c r="JSE21" s="311"/>
      <c r="JSF21" s="311"/>
      <c r="JSG21" s="311"/>
      <c r="JSH21" s="311"/>
      <c r="JSI21" s="311"/>
      <c r="JSJ21" s="311"/>
      <c r="JSK21" s="311"/>
      <c r="JSL21" s="311"/>
      <c r="JSM21" s="311"/>
      <c r="JSN21" s="311"/>
      <c r="JSO21" s="311"/>
      <c r="JSP21" s="311"/>
      <c r="JSQ21" s="311"/>
      <c r="JSR21" s="311"/>
      <c r="JSS21" s="311"/>
      <c r="JST21" s="311"/>
      <c r="JSU21" s="311"/>
      <c r="JSV21" s="311"/>
      <c r="JSW21" s="311"/>
      <c r="JSX21" s="311"/>
      <c r="JSY21" s="311"/>
      <c r="JSZ21" s="311"/>
      <c r="JTA21" s="311"/>
      <c r="JTB21" s="311"/>
      <c r="JTC21" s="311"/>
      <c r="JTD21" s="311"/>
      <c r="JTE21" s="311"/>
      <c r="JTF21" s="311"/>
      <c r="JTG21" s="311"/>
      <c r="JTH21" s="311"/>
      <c r="JTI21" s="311"/>
      <c r="JTJ21" s="311"/>
      <c r="JTK21" s="311"/>
      <c r="JTL21" s="311"/>
      <c r="JTM21" s="311"/>
      <c r="JTN21" s="311"/>
      <c r="JTO21" s="311"/>
      <c r="JTP21" s="311"/>
      <c r="JTQ21" s="311"/>
      <c r="JTR21" s="311"/>
      <c r="JTS21" s="311"/>
      <c r="JTT21" s="311"/>
      <c r="JTU21" s="311"/>
      <c r="JTV21" s="311"/>
      <c r="JTW21" s="311"/>
      <c r="JTX21" s="311"/>
      <c r="JTY21" s="311"/>
      <c r="JTZ21" s="311"/>
      <c r="JUA21" s="311"/>
      <c r="JUB21" s="311"/>
      <c r="JUC21" s="311"/>
      <c r="JUD21" s="311"/>
      <c r="JUE21" s="311"/>
      <c r="JUF21" s="311"/>
      <c r="JUG21" s="311"/>
      <c r="JUH21" s="311"/>
      <c r="JUI21" s="311"/>
      <c r="JUJ21" s="311"/>
      <c r="JUK21" s="311"/>
      <c r="JUL21" s="311"/>
      <c r="JUM21" s="311"/>
      <c r="JUN21" s="311"/>
      <c r="JUO21" s="311"/>
      <c r="JUP21" s="311"/>
      <c r="JUQ21" s="311"/>
      <c r="JUR21" s="311"/>
      <c r="JUS21" s="311"/>
      <c r="JUT21" s="311"/>
      <c r="JUU21" s="311"/>
      <c r="JUV21" s="311"/>
      <c r="JUW21" s="311"/>
      <c r="JUX21" s="311"/>
      <c r="JUY21" s="311"/>
      <c r="JUZ21" s="311"/>
      <c r="JVA21" s="311"/>
      <c r="JVB21" s="311"/>
      <c r="JVC21" s="311"/>
      <c r="JVD21" s="311"/>
      <c r="JVE21" s="311"/>
      <c r="JVF21" s="311"/>
      <c r="JVG21" s="311"/>
      <c r="JVH21" s="311"/>
      <c r="JVI21" s="311"/>
      <c r="JVJ21" s="311"/>
      <c r="JVK21" s="311"/>
      <c r="JVL21" s="311"/>
      <c r="JVM21" s="311"/>
      <c r="JVN21" s="311"/>
      <c r="JVO21" s="311"/>
      <c r="JVP21" s="311"/>
      <c r="JVQ21" s="311"/>
      <c r="JVR21" s="311"/>
      <c r="JVS21" s="311"/>
      <c r="JVT21" s="311"/>
      <c r="JVU21" s="311"/>
      <c r="JVV21" s="311"/>
      <c r="JVW21" s="311"/>
      <c r="JVX21" s="311"/>
      <c r="JVY21" s="311"/>
      <c r="JVZ21" s="311"/>
      <c r="JWA21" s="311"/>
      <c r="JWB21" s="311"/>
      <c r="JWC21" s="311"/>
      <c r="JWD21" s="311"/>
      <c r="JWE21" s="311"/>
      <c r="JWF21" s="311"/>
      <c r="JWG21" s="311"/>
      <c r="JWH21" s="311"/>
      <c r="JWI21" s="311"/>
      <c r="JWJ21" s="311"/>
      <c r="JWK21" s="311"/>
      <c r="JWL21" s="311"/>
      <c r="JWM21" s="311"/>
      <c r="JWN21" s="311"/>
      <c r="JWO21" s="311"/>
      <c r="JWP21" s="311"/>
      <c r="JWQ21" s="311"/>
      <c r="JWR21" s="311"/>
      <c r="JWS21" s="311"/>
      <c r="JWT21" s="311"/>
      <c r="JWU21" s="311"/>
      <c r="JWV21" s="311"/>
      <c r="JWW21" s="311"/>
      <c r="JWX21" s="311"/>
      <c r="JWY21" s="311"/>
      <c r="JWZ21" s="311"/>
      <c r="JXA21" s="311"/>
      <c r="JXB21" s="311"/>
      <c r="JXC21" s="311"/>
      <c r="JXD21" s="311"/>
      <c r="JXE21" s="311"/>
      <c r="JXF21" s="311"/>
      <c r="JXG21" s="311"/>
      <c r="JXH21" s="311"/>
      <c r="JXI21" s="311"/>
      <c r="JXJ21" s="311"/>
      <c r="JXK21" s="311"/>
      <c r="JXL21" s="311"/>
      <c r="JXM21" s="311"/>
      <c r="JXN21" s="311"/>
      <c r="JXO21" s="311"/>
      <c r="JXP21" s="311"/>
      <c r="JXQ21" s="311"/>
      <c r="JXR21" s="311"/>
      <c r="JXS21" s="311"/>
      <c r="JXT21" s="311"/>
      <c r="JXU21" s="311"/>
      <c r="JXV21" s="311"/>
      <c r="JXW21" s="311"/>
      <c r="JXX21" s="311"/>
      <c r="JXY21" s="311"/>
      <c r="JXZ21" s="311"/>
      <c r="JYA21" s="311"/>
      <c r="JYB21" s="311"/>
      <c r="JYC21" s="311"/>
      <c r="JYD21" s="311"/>
      <c r="JYE21" s="311"/>
      <c r="JYF21" s="311"/>
      <c r="JYG21" s="311"/>
      <c r="JYH21" s="311"/>
      <c r="JYI21" s="311"/>
      <c r="JYJ21" s="311"/>
      <c r="JYK21" s="311"/>
      <c r="JYL21" s="311"/>
      <c r="JYM21" s="311"/>
      <c r="JYN21" s="311"/>
      <c r="JYO21" s="311"/>
      <c r="JYP21" s="311"/>
      <c r="JYQ21" s="311"/>
      <c r="JYR21" s="311"/>
      <c r="JYS21" s="311"/>
      <c r="JYT21" s="311"/>
      <c r="JYU21" s="311"/>
      <c r="JYV21" s="311"/>
      <c r="JYW21" s="311"/>
      <c r="JYX21" s="311"/>
      <c r="JYY21" s="311"/>
      <c r="JYZ21" s="311"/>
      <c r="JZA21" s="311"/>
      <c r="JZB21" s="311"/>
      <c r="JZC21" s="311"/>
      <c r="JZD21" s="311"/>
      <c r="JZE21" s="311"/>
      <c r="JZF21" s="311"/>
      <c r="JZG21" s="311"/>
      <c r="JZH21" s="311"/>
      <c r="JZI21" s="311"/>
      <c r="JZJ21" s="311"/>
      <c r="JZK21" s="311"/>
      <c r="JZL21" s="311"/>
      <c r="JZM21" s="311"/>
      <c r="JZN21" s="311"/>
      <c r="JZO21" s="311"/>
      <c r="JZP21" s="311"/>
      <c r="JZQ21" s="311"/>
      <c r="JZR21" s="311"/>
      <c r="JZS21" s="311"/>
      <c r="JZT21" s="311"/>
      <c r="JZU21" s="311"/>
      <c r="JZV21" s="311"/>
      <c r="JZW21" s="311"/>
      <c r="JZX21" s="311"/>
      <c r="JZY21" s="311"/>
      <c r="JZZ21" s="311"/>
      <c r="KAA21" s="311"/>
      <c r="KAB21" s="311"/>
      <c r="KAC21" s="311"/>
      <c r="KAD21" s="311"/>
      <c r="KAE21" s="311"/>
      <c r="KAF21" s="311"/>
      <c r="KAG21" s="311"/>
      <c r="KAH21" s="311"/>
      <c r="KAI21" s="311"/>
      <c r="KAJ21" s="311"/>
      <c r="KAK21" s="311"/>
      <c r="KAL21" s="311"/>
      <c r="KAM21" s="311"/>
      <c r="KAN21" s="311"/>
      <c r="KAO21" s="311"/>
      <c r="KAP21" s="311"/>
      <c r="KAQ21" s="311"/>
      <c r="KAR21" s="311"/>
      <c r="KAS21" s="311"/>
      <c r="KAT21" s="311"/>
      <c r="KAU21" s="311"/>
      <c r="KAV21" s="311"/>
      <c r="KAW21" s="311"/>
      <c r="KAX21" s="311"/>
      <c r="KAY21" s="311"/>
      <c r="KAZ21" s="311"/>
      <c r="KBA21" s="311"/>
      <c r="KBB21" s="311"/>
      <c r="KBC21" s="311"/>
      <c r="KBD21" s="311"/>
      <c r="KBE21" s="311"/>
      <c r="KBF21" s="311"/>
      <c r="KBG21" s="311"/>
      <c r="KBH21" s="311"/>
      <c r="KBI21" s="311"/>
      <c r="KBJ21" s="311"/>
      <c r="KBK21" s="311"/>
      <c r="KBL21" s="311"/>
      <c r="KBM21" s="311"/>
      <c r="KBN21" s="311"/>
      <c r="KBO21" s="311"/>
      <c r="KBP21" s="311"/>
      <c r="KBQ21" s="311"/>
      <c r="KBR21" s="311"/>
      <c r="KBS21" s="311"/>
      <c r="KBT21" s="311"/>
      <c r="KBU21" s="311"/>
      <c r="KBV21" s="311"/>
      <c r="KBW21" s="311"/>
      <c r="KBX21" s="311"/>
      <c r="KBY21" s="311"/>
      <c r="KBZ21" s="311"/>
      <c r="KCA21" s="311"/>
      <c r="KCB21" s="311"/>
      <c r="KCC21" s="311"/>
      <c r="KCD21" s="311"/>
      <c r="KCE21" s="311"/>
      <c r="KCF21" s="311"/>
      <c r="KCG21" s="311"/>
      <c r="KCH21" s="311"/>
      <c r="KCI21" s="311"/>
      <c r="KCJ21" s="311"/>
      <c r="KCK21" s="311"/>
      <c r="KCL21" s="311"/>
      <c r="KCM21" s="311"/>
      <c r="KCN21" s="311"/>
      <c r="KCO21" s="311"/>
      <c r="KCP21" s="311"/>
      <c r="KCQ21" s="311"/>
      <c r="KCR21" s="311"/>
      <c r="KCS21" s="311"/>
      <c r="KCT21" s="311"/>
      <c r="KCU21" s="311"/>
      <c r="KCV21" s="311"/>
      <c r="KCW21" s="311"/>
      <c r="KCX21" s="311"/>
      <c r="KCY21" s="311"/>
      <c r="KCZ21" s="311"/>
      <c r="KDA21" s="311"/>
      <c r="KDB21" s="311"/>
      <c r="KDC21" s="311"/>
      <c r="KDD21" s="311"/>
      <c r="KDE21" s="311"/>
      <c r="KDF21" s="311"/>
      <c r="KDG21" s="311"/>
      <c r="KDH21" s="311"/>
      <c r="KDI21" s="311"/>
      <c r="KDJ21" s="311"/>
      <c r="KDK21" s="311"/>
      <c r="KDL21" s="311"/>
      <c r="KDM21" s="311"/>
      <c r="KDN21" s="311"/>
      <c r="KDO21" s="311"/>
      <c r="KDP21" s="311"/>
      <c r="KDQ21" s="311"/>
      <c r="KDR21" s="311"/>
      <c r="KDS21" s="311"/>
      <c r="KDT21" s="311"/>
      <c r="KDU21" s="311"/>
      <c r="KDV21" s="311"/>
      <c r="KDW21" s="311"/>
      <c r="KDX21" s="311"/>
      <c r="KDY21" s="311"/>
      <c r="KDZ21" s="311"/>
      <c r="KEA21" s="311"/>
      <c r="KEB21" s="311"/>
      <c r="KEC21" s="311"/>
      <c r="KED21" s="311"/>
      <c r="KEE21" s="311"/>
      <c r="KEF21" s="311"/>
      <c r="KEG21" s="311"/>
      <c r="KEH21" s="311"/>
      <c r="KEI21" s="311"/>
      <c r="KEJ21" s="311"/>
      <c r="KEK21" s="311"/>
      <c r="KEL21" s="311"/>
      <c r="KEM21" s="311"/>
      <c r="KEN21" s="311"/>
      <c r="KEO21" s="311"/>
      <c r="KEP21" s="311"/>
      <c r="KEQ21" s="311"/>
      <c r="KER21" s="311"/>
      <c r="KES21" s="311"/>
      <c r="KET21" s="311"/>
      <c r="KEU21" s="311"/>
      <c r="KEV21" s="311"/>
      <c r="KEW21" s="311"/>
      <c r="KEX21" s="311"/>
      <c r="KEY21" s="311"/>
      <c r="KEZ21" s="311"/>
      <c r="KFA21" s="311"/>
      <c r="KFB21" s="311"/>
      <c r="KFC21" s="311"/>
      <c r="KFD21" s="311"/>
      <c r="KFE21" s="311"/>
      <c r="KFF21" s="311"/>
      <c r="KFG21" s="311"/>
      <c r="KFH21" s="311"/>
      <c r="KFI21" s="311"/>
      <c r="KFJ21" s="311"/>
      <c r="KFK21" s="311"/>
      <c r="KFL21" s="311"/>
      <c r="KFM21" s="311"/>
      <c r="KFN21" s="311"/>
      <c r="KFO21" s="311"/>
      <c r="KFP21" s="311"/>
      <c r="KFQ21" s="311"/>
      <c r="KFR21" s="311"/>
      <c r="KFS21" s="311"/>
      <c r="KFT21" s="311"/>
      <c r="KFU21" s="311"/>
      <c r="KFV21" s="311"/>
      <c r="KFW21" s="311"/>
      <c r="KFX21" s="311"/>
      <c r="KFY21" s="311"/>
      <c r="KFZ21" s="311"/>
      <c r="KGA21" s="311"/>
      <c r="KGB21" s="311"/>
      <c r="KGC21" s="311"/>
      <c r="KGD21" s="311"/>
      <c r="KGE21" s="311"/>
      <c r="KGF21" s="311"/>
      <c r="KGG21" s="311"/>
      <c r="KGH21" s="311"/>
      <c r="KGI21" s="311"/>
      <c r="KGJ21" s="311"/>
      <c r="KGK21" s="311"/>
      <c r="KGL21" s="311"/>
      <c r="KGM21" s="311"/>
      <c r="KGN21" s="311"/>
      <c r="KGO21" s="311"/>
      <c r="KGP21" s="311"/>
      <c r="KGQ21" s="311"/>
      <c r="KGR21" s="311"/>
      <c r="KGS21" s="311"/>
      <c r="KGT21" s="311"/>
      <c r="KGU21" s="311"/>
      <c r="KGV21" s="311"/>
      <c r="KGW21" s="311"/>
      <c r="KGX21" s="311"/>
      <c r="KGY21" s="311"/>
      <c r="KGZ21" s="311"/>
      <c r="KHA21" s="311"/>
      <c r="KHB21" s="311"/>
      <c r="KHC21" s="311"/>
      <c r="KHD21" s="311"/>
      <c r="KHE21" s="311"/>
      <c r="KHF21" s="311"/>
      <c r="KHG21" s="311"/>
      <c r="KHH21" s="311"/>
      <c r="KHI21" s="311"/>
      <c r="KHJ21" s="311"/>
      <c r="KHK21" s="311"/>
      <c r="KHL21" s="311"/>
      <c r="KHM21" s="311"/>
      <c r="KHN21" s="311"/>
      <c r="KHO21" s="311"/>
      <c r="KHP21" s="311"/>
      <c r="KHQ21" s="311"/>
      <c r="KHR21" s="311"/>
      <c r="KHS21" s="311"/>
      <c r="KHT21" s="311"/>
      <c r="KHU21" s="311"/>
      <c r="KHV21" s="311"/>
      <c r="KHW21" s="311"/>
      <c r="KHX21" s="311"/>
      <c r="KHY21" s="311"/>
      <c r="KHZ21" s="311"/>
      <c r="KIA21" s="311"/>
      <c r="KIB21" s="311"/>
      <c r="KIC21" s="311"/>
      <c r="KID21" s="311"/>
      <c r="KIE21" s="311"/>
      <c r="KIF21" s="311"/>
      <c r="KIG21" s="311"/>
      <c r="KIH21" s="311"/>
      <c r="KII21" s="311"/>
      <c r="KIJ21" s="311"/>
      <c r="KIK21" s="311"/>
      <c r="KIL21" s="311"/>
      <c r="KIM21" s="311"/>
      <c r="KIN21" s="311"/>
      <c r="KIO21" s="311"/>
      <c r="KIP21" s="311"/>
      <c r="KIQ21" s="311"/>
      <c r="KIR21" s="311"/>
      <c r="KIS21" s="311"/>
      <c r="KIT21" s="311"/>
      <c r="KIU21" s="311"/>
      <c r="KIV21" s="311"/>
      <c r="KIW21" s="311"/>
      <c r="KIX21" s="311"/>
      <c r="KIY21" s="311"/>
      <c r="KIZ21" s="311"/>
      <c r="KJA21" s="311"/>
      <c r="KJB21" s="311"/>
      <c r="KJC21" s="311"/>
      <c r="KJD21" s="311"/>
      <c r="KJE21" s="311"/>
      <c r="KJF21" s="311"/>
      <c r="KJG21" s="311"/>
      <c r="KJH21" s="311"/>
      <c r="KJI21" s="311"/>
      <c r="KJJ21" s="311"/>
      <c r="KJK21" s="311"/>
      <c r="KJL21" s="311"/>
      <c r="KJM21" s="311"/>
      <c r="KJN21" s="311"/>
      <c r="KJO21" s="311"/>
      <c r="KJP21" s="311"/>
      <c r="KJQ21" s="311"/>
      <c r="KJR21" s="311"/>
      <c r="KJS21" s="311"/>
      <c r="KJT21" s="311"/>
      <c r="KJU21" s="311"/>
      <c r="KJV21" s="311"/>
      <c r="KJW21" s="311"/>
      <c r="KJX21" s="311"/>
      <c r="KJY21" s="311"/>
      <c r="KJZ21" s="311"/>
      <c r="KKA21" s="311"/>
      <c r="KKB21" s="311"/>
      <c r="KKC21" s="311"/>
      <c r="KKD21" s="311"/>
      <c r="KKE21" s="311"/>
      <c r="KKF21" s="311"/>
      <c r="KKG21" s="311"/>
      <c r="KKH21" s="311"/>
      <c r="KKI21" s="311"/>
      <c r="KKJ21" s="311"/>
      <c r="KKK21" s="311"/>
      <c r="KKL21" s="311"/>
      <c r="KKM21" s="311"/>
      <c r="KKN21" s="311"/>
      <c r="KKO21" s="311"/>
      <c r="KKP21" s="311"/>
      <c r="KKQ21" s="311"/>
      <c r="KKR21" s="311"/>
      <c r="KKS21" s="311"/>
      <c r="KKT21" s="311"/>
      <c r="KKU21" s="311"/>
      <c r="KKV21" s="311"/>
      <c r="KKW21" s="311"/>
      <c r="KKX21" s="311"/>
      <c r="KKY21" s="311"/>
      <c r="KKZ21" s="311"/>
      <c r="KLA21" s="311"/>
      <c r="KLB21" s="311"/>
      <c r="KLC21" s="311"/>
      <c r="KLD21" s="311"/>
      <c r="KLE21" s="311"/>
      <c r="KLF21" s="311"/>
      <c r="KLG21" s="311"/>
      <c r="KLH21" s="311"/>
      <c r="KLI21" s="311"/>
      <c r="KLJ21" s="311"/>
      <c r="KLK21" s="311"/>
      <c r="KLL21" s="311"/>
      <c r="KLM21" s="311"/>
      <c r="KLN21" s="311"/>
      <c r="KLO21" s="311"/>
      <c r="KLP21" s="311"/>
      <c r="KLQ21" s="311"/>
      <c r="KLR21" s="311"/>
      <c r="KLS21" s="311"/>
      <c r="KLT21" s="311"/>
      <c r="KLU21" s="311"/>
      <c r="KLV21" s="311"/>
      <c r="KLW21" s="311"/>
      <c r="KLX21" s="311"/>
      <c r="KLY21" s="311"/>
      <c r="KLZ21" s="311"/>
      <c r="KMA21" s="311"/>
      <c r="KMB21" s="311"/>
      <c r="KMC21" s="311"/>
      <c r="KMD21" s="311"/>
      <c r="KME21" s="311"/>
      <c r="KMF21" s="311"/>
      <c r="KMG21" s="311"/>
      <c r="KMH21" s="311"/>
      <c r="KMI21" s="311"/>
      <c r="KMJ21" s="311"/>
      <c r="KMK21" s="311"/>
      <c r="KML21" s="311"/>
      <c r="KMM21" s="311"/>
      <c r="KMN21" s="311"/>
      <c r="KMO21" s="311"/>
      <c r="KMP21" s="311"/>
      <c r="KMQ21" s="311"/>
      <c r="KMR21" s="311"/>
      <c r="KMS21" s="311"/>
      <c r="KMT21" s="311"/>
      <c r="KMU21" s="311"/>
      <c r="KMV21" s="311"/>
      <c r="KMW21" s="311"/>
      <c r="KMX21" s="311"/>
      <c r="KMY21" s="311"/>
      <c r="KMZ21" s="311"/>
      <c r="KNA21" s="311"/>
      <c r="KNB21" s="311"/>
      <c r="KNC21" s="311"/>
      <c r="KND21" s="311"/>
      <c r="KNE21" s="311"/>
      <c r="KNF21" s="311"/>
      <c r="KNG21" s="311"/>
      <c r="KNH21" s="311"/>
      <c r="KNI21" s="311"/>
      <c r="KNJ21" s="311"/>
      <c r="KNK21" s="311"/>
      <c r="KNL21" s="311"/>
      <c r="KNM21" s="311"/>
      <c r="KNN21" s="311"/>
      <c r="KNO21" s="311"/>
      <c r="KNP21" s="311"/>
      <c r="KNQ21" s="311"/>
      <c r="KNR21" s="311"/>
      <c r="KNS21" s="311"/>
      <c r="KNT21" s="311"/>
      <c r="KNU21" s="311"/>
      <c r="KNV21" s="311"/>
      <c r="KNW21" s="311"/>
      <c r="KNX21" s="311"/>
      <c r="KNY21" s="311"/>
      <c r="KNZ21" s="311"/>
      <c r="KOA21" s="311"/>
      <c r="KOB21" s="311"/>
      <c r="KOC21" s="311"/>
      <c r="KOD21" s="311"/>
      <c r="KOE21" s="311"/>
      <c r="KOF21" s="311"/>
      <c r="KOG21" s="311"/>
      <c r="KOH21" s="311"/>
      <c r="KOI21" s="311"/>
      <c r="KOJ21" s="311"/>
      <c r="KOK21" s="311"/>
      <c r="KOL21" s="311"/>
      <c r="KOM21" s="311"/>
      <c r="KON21" s="311"/>
      <c r="KOO21" s="311"/>
      <c r="KOP21" s="311"/>
      <c r="KOQ21" s="311"/>
      <c r="KOR21" s="311"/>
      <c r="KOS21" s="311"/>
      <c r="KOT21" s="311"/>
      <c r="KOU21" s="311"/>
      <c r="KOV21" s="311"/>
      <c r="KOW21" s="311"/>
      <c r="KOX21" s="311"/>
      <c r="KOY21" s="311"/>
      <c r="KOZ21" s="311"/>
      <c r="KPA21" s="311"/>
      <c r="KPB21" s="311"/>
      <c r="KPC21" s="311"/>
      <c r="KPD21" s="311"/>
      <c r="KPE21" s="311"/>
      <c r="KPF21" s="311"/>
      <c r="KPG21" s="311"/>
      <c r="KPH21" s="311"/>
      <c r="KPI21" s="311"/>
      <c r="KPJ21" s="311"/>
      <c r="KPK21" s="311"/>
      <c r="KPL21" s="311"/>
      <c r="KPM21" s="311"/>
      <c r="KPN21" s="311"/>
      <c r="KPO21" s="311"/>
      <c r="KPP21" s="311"/>
      <c r="KPQ21" s="311"/>
      <c r="KPR21" s="311"/>
      <c r="KPS21" s="311"/>
      <c r="KPT21" s="311"/>
      <c r="KPU21" s="311"/>
      <c r="KPV21" s="311"/>
      <c r="KPW21" s="311"/>
      <c r="KPX21" s="311"/>
      <c r="KPY21" s="311"/>
      <c r="KPZ21" s="311"/>
      <c r="KQA21" s="311"/>
      <c r="KQB21" s="311"/>
      <c r="KQC21" s="311"/>
      <c r="KQD21" s="311"/>
      <c r="KQE21" s="311"/>
      <c r="KQF21" s="311"/>
      <c r="KQG21" s="311"/>
      <c r="KQH21" s="311"/>
      <c r="KQI21" s="311"/>
      <c r="KQJ21" s="311"/>
      <c r="KQK21" s="311"/>
      <c r="KQL21" s="311"/>
      <c r="KQM21" s="311"/>
      <c r="KQN21" s="311"/>
      <c r="KQO21" s="311"/>
      <c r="KQP21" s="311"/>
      <c r="KQQ21" s="311"/>
      <c r="KQR21" s="311"/>
      <c r="KQS21" s="311"/>
      <c r="KQT21" s="311"/>
      <c r="KQU21" s="311"/>
      <c r="KQV21" s="311"/>
      <c r="KQW21" s="311"/>
      <c r="KQX21" s="311"/>
      <c r="KQY21" s="311"/>
      <c r="KQZ21" s="311"/>
      <c r="KRA21" s="311"/>
      <c r="KRB21" s="311"/>
      <c r="KRC21" s="311"/>
      <c r="KRD21" s="311"/>
      <c r="KRE21" s="311"/>
      <c r="KRF21" s="311"/>
      <c r="KRG21" s="311"/>
      <c r="KRH21" s="311"/>
      <c r="KRI21" s="311"/>
      <c r="KRJ21" s="311"/>
      <c r="KRK21" s="311"/>
      <c r="KRL21" s="311"/>
      <c r="KRM21" s="311"/>
      <c r="KRN21" s="311"/>
      <c r="KRO21" s="311"/>
      <c r="KRP21" s="311"/>
      <c r="KRQ21" s="311"/>
      <c r="KRR21" s="311"/>
      <c r="KRS21" s="311"/>
      <c r="KRT21" s="311"/>
      <c r="KRU21" s="311"/>
      <c r="KRV21" s="311"/>
      <c r="KRW21" s="311"/>
      <c r="KRX21" s="311"/>
      <c r="KRY21" s="311"/>
      <c r="KRZ21" s="311"/>
      <c r="KSA21" s="311"/>
      <c r="KSB21" s="311"/>
      <c r="KSC21" s="311"/>
      <c r="KSD21" s="311"/>
      <c r="KSE21" s="311"/>
      <c r="KSF21" s="311"/>
      <c r="KSG21" s="311"/>
      <c r="KSH21" s="311"/>
      <c r="KSI21" s="311"/>
      <c r="KSJ21" s="311"/>
      <c r="KSK21" s="311"/>
      <c r="KSL21" s="311"/>
      <c r="KSM21" s="311"/>
      <c r="KSN21" s="311"/>
      <c r="KSO21" s="311"/>
      <c r="KSP21" s="311"/>
      <c r="KSQ21" s="311"/>
      <c r="KSR21" s="311"/>
      <c r="KSS21" s="311"/>
      <c r="KST21" s="311"/>
      <c r="KSU21" s="311"/>
      <c r="KSV21" s="311"/>
      <c r="KSW21" s="311"/>
      <c r="KSX21" s="311"/>
      <c r="KSY21" s="311"/>
      <c r="KSZ21" s="311"/>
      <c r="KTA21" s="311"/>
      <c r="KTB21" s="311"/>
      <c r="KTC21" s="311"/>
      <c r="KTD21" s="311"/>
      <c r="KTE21" s="311"/>
      <c r="KTF21" s="311"/>
      <c r="KTG21" s="311"/>
      <c r="KTH21" s="311"/>
      <c r="KTI21" s="311"/>
      <c r="KTJ21" s="311"/>
      <c r="KTK21" s="311"/>
      <c r="KTL21" s="311"/>
      <c r="KTM21" s="311"/>
      <c r="KTN21" s="311"/>
      <c r="KTO21" s="311"/>
      <c r="KTP21" s="311"/>
      <c r="KTQ21" s="311"/>
      <c r="KTR21" s="311"/>
      <c r="KTS21" s="311"/>
      <c r="KTT21" s="311"/>
      <c r="KTU21" s="311"/>
      <c r="KTV21" s="311"/>
      <c r="KTW21" s="311"/>
      <c r="KTX21" s="311"/>
      <c r="KTY21" s="311"/>
      <c r="KTZ21" s="311"/>
      <c r="KUA21" s="311"/>
      <c r="KUB21" s="311"/>
      <c r="KUC21" s="311"/>
      <c r="KUD21" s="311"/>
      <c r="KUE21" s="311"/>
      <c r="KUF21" s="311"/>
      <c r="KUG21" s="311"/>
      <c r="KUH21" s="311"/>
      <c r="KUI21" s="311"/>
      <c r="KUJ21" s="311"/>
      <c r="KUK21" s="311"/>
      <c r="KUL21" s="311"/>
      <c r="KUM21" s="311"/>
      <c r="KUN21" s="311"/>
      <c r="KUO21" s="311"/>
      <c r="KUP21" s="311"/>
      <c r="KUQ21" s="311"/>
      <c r="KUR21" s="311"/>
      <c r="KUS21" s="311"/>
      <c r="KUT21" s="311"/>
      <c r="KUU21" s="311"/>
      <c r="KUV21" s="311"/>
      <c r="KUW21" s="311"/>
      <c r="KUX21" s="311"/>
      <c r="KUY21" s="311"/>
      <c r="KUZ21" s="311"/>
      <c r="KVA21" s="311"/>
      <c r="KVB21" s="311"/>
      <c r="KVC21" s="311"/>
      <c r="KVD21" s="311"/>
      <c r="KVE21" s="311"/>
      <c r="KVF21" s="311"/>
      <c r="KVG21" s="311"/>
      <c r="KVH21" s="311"/>
      <c r="KVI21" s="311"/>
      <c r="KVJ21" s="311"/>
      <c r="KVK21" s="311"/>
      <c r="KVL21" s="311"/>
      <c r="KVM21" s="311"/>
      <c r="KVN21" s="311"/>
      <c r="KVO21" s="311"/>
      <c r="KVP21" s="311"/>
      <c r="KVQ21" s="311"/>
      <c r="KVR21" s="311"/>
      <c r="KVS21" s="311"/>
      <c r="KVT21" s="311"/>
      <c r="KVU21" s="311"/>
      <c r="KVV21" s="311"/>
      <c r="KVW21" s="311"/>
      <c r="KVX21" s="311"/>
      <c r="KVY21" s="311"/>
      <c r="KVZ21" s="311"/>
      <c r="KWA21" s="311"/>
      <c r="KWB21" s="311"/>
      <c r="KWC21" s="311"/>
      <c r="KWD21" s="311"/>
      <c r="KWE21" s="311"/>
      <c r="KWF21" s="311"/>
      <c r="KWG21" s="311"/>
      <c r="KWH21" s="311"/>
      <c r="KWI21" s="311"/>
      <c r="KWJ21" s="311"/>
      <c r="KWK21" s="311"/>
      <c r="KWL21" s="311"/>
      <c r="KWM21" s="311"/>
      <c r="KWN21" s="311"/>
      <c r="KWO21" s="311"/>
      <c r="KWP21" s="311"/>
      <c r="KWQ21" s="311"/>
      <c r="KWR21" s="311"/>
      <c r="KWS21" s="311"/>
      <c r="KWT21" s="311"/>
      <c r="KWU21" s="311"/>
      <c r="KWV21" s="311"/>
      <c r="KWW21" s="311"/>
      <c r="KWX21" s="311"/>
      <c r="KWY21" s="311"/>
      <c r="KWZ21" s="311"/>
      <c r="KXA21" s="311"/>
      <c r="KXB21" s="311"/>
      <c r="KXC21" s="311"/>
      <c r="KXD21" s="311"/>
      <c r="KXE21" s="311"/>
      <c r="KXF21" s="311"/>
      <c r="KXG21" s="311"/>
      <c r="KXH21" s="311"/>
      <c r="KXI21" s="311"/>
      <c r="KXJ21" s="311"/>
      <c r="KXK21" s="311"/>
      <c r="KXL21" s="311"/>
      <c r="KXM21" s="311"/>
      <c r="KXN21" s="311"/>
      <c r="KXO21" s="311"/>
      <c r="KXP21" s="311"/>
      <c r="KXQ21" s="311"/>
      <c r="KXR21" s="311"/>
      <c r="KXS21" s="311"/>
      <c r="KXT21" s="311"/>
      <c r="KXU21" s="311"/>
      <c r="KXV21" s="311"/>
      <c r="KXW21" s="311"/>
      <c r="KXX21" s="311"/>
      <c r="KXY21" s="311"/>
      <c r="KXZ21" s="311"/>
      <c r="KYA21" s="311"/>
      <c r="KYB21" s="311"/>
      <c r="KYC21" s="311"/>
      <c r="KYD21" s="311"/>
      <c r="KYE21" s="311"/>
      <c r="KYF21" s="311"/>
      <c r="KYG21" s="311"/>
      <c r="KYH21" s="311"/>
      <c r="KYI21" s="311"/>
      <c r="KYJ21" s="311"/>
      <c r="KYK21" s="311"/>
      <c r="KYL21" s="311"/>
      <c r="KYM21" s="311"/>
      <c r="KYN21" s="311"/>
      <c r="KYO21" s="311"/>
      <c r="KYP21" s="311"/>
      <c r="KYQ21" s="311"/>
      <c r="KYR21" s="311"/>
      <c r="KYS21" s="311"/>
      <c r="KYT21" s="311"/>
      <c r="KYU21" s="311"/>
      <c r="KYV21" s="311"/>
      <c r="KYW21" s="311"/>
      <c r="KYX21" s="311"/>
      <c r="KYY21" s="311"/>
      <c r="KYZ21" s="311"/>
      <c r="KZA21" s="311"/>
      <c r="KZB21" s="311"/>
      <c r="KZC21" s="311"/>
      <c r="KZD21" s="311"/>
      <c r="KZE21" s="311"/>
      <c r="KZF21" s="311"/>
      <c r="KZG21" s="311"/>
      <c r="KZH21" s="311"/>
      <c r="KZI21" s="311"/>
      <c r="KZJ21" s="311"/>
      <c r="KZK21" s="311"/>
      <c r="KZL21" s="311"/>
      <c r="KZM21" s="311"/>
      <c r="KZN21" s="311"/>
      <c r="KZO21" s="311"/>
      <c r="KZP21" s="311"/>
      <c r="KZQ21" s="311"/>
      <c r="KZR21" s="311"/>
      <c r="KZS21" s="311"/>
      <c r="KZT21" s="311"/>
      <c r="KZU21" s="311"/>
      <c r="KZV21" s="311"/>
      <c r="KZW21" s="311"/>
      <c r="KZX21" s="311"/>
      <c r="KZY21" s="311"/>
      <c r="KZZ21" s="311"/>
      <c r="LAA21" s="311"/>
      <c r="LAB21" s="311"/>
      <c r="LAC21" s="311"/>
      <c r="LAD21" s="311"/>
      <c r="LAE21" s="311"/>
      <c r="LAF21" s="311"/>
      <c r="LAG21" s="311"/>
      <c r="LAH21" s="311"/>
      <c r="LAI21" s="311"/>
      <c r="LAJ21" s="311"/>
      <c r="LAK21" s="311"/>
      <c r="LAL21" s="311"/>
      <c r="LAM21" s="311"/>
      <c r="LAN21" s="311"/>
      <c r="LAO21" s="311"/>
      <c r="LAP21" s="311"/>
      <c r="LAQ21" s="311"/>
      <c r="LAR21" s="311"/>
      <c r="LAS21" s="311"/>
      <c r="LAT21" s="311"/>
      <c r="LAU21" s="311"/>
      <c r="LAV21" s="311"/>
      <c r="LAW21" s="311"/>
      <c r="LAX21" s="311"/>
      <c r="LAY21" s="311"/>
      <c r="LAZ21" s="311"/>
      <c r="LBA21" s="311"/>
      <c r="LBB21" s="311"/>
      <c r="LBC21" s="311"/>
      <c r="LBD21" s="311"/>
      <c r="LBE21" s="311"/>
      <c r="LBF21" s="311"/>
      <c r="LBG21" s="311"/>
      <c r="LBH21" s="311"/>
      <c r="LBI21" s="311"/>
      <c r="LBJ21" s="311"/>
      <c r="LBK21" s="311"/>
      <c r="LBL21" s="311"/>
      <c r="LBM21" s="311"/>
      <c r="LBN21" s="311"/>
      <c r="LBO21" s="311"/>
      <c r="LBP21" s="311"/>
      <c r="LBQ21" s="311"/>
      <c r="LBR21" s="311"/>
      <c r="LBS21" s="311"/>
      <c r="LBT21" s="311"/>
      <c r="LBU21" s="311"/>
      <c r="LBV21" s="311"/>
      <c r="LBW21" s="311"/>
      <c r="LBX21" s="311"/>
      <c r="LBY21" s="311"/>
      <c r="LBZ21" s="311"/>
      <c r="LCA21" s="311"/>
      <c r="LCB21" s="311"/>
      <c r="LCC21" s="311"/>
      <c r="LCD21" s="311"/>
      <c r="LCE21" s="311"/>
      <c r="LCF21" s="311"/>
      <c r="LCG21" s="311"/>
      <c r="LCH21" s="311"/>
      <c r="LCI21" s="311"/>
      <c r="LCJ21" s="311"/>
      <c r="LCK21" s="311"/>
      <c r="LCL21" s="311"/>
      <c r="LCM21" s="311"/>
      <c r="LCN21" s="311"/>
      <c r="LCO21" s="311"/>
      <c r="LCP21" s="311"/>
      <c r="LCQ21" s="311"/>
      <c r="LCR21" s="311"/>
      <c r="LCS21" s="311"/>
      <c r="LCT21" s="311"/>
      <c r="LCU21" s="311"/>
      <c r="LCV21" s="311"/>
      <c r="LCW21" s="311"/>
      <c r="LCX21" s="311"/>
      <c r="LCY21" s="311"/>
      <c r="LCZ21" s="311"/>
      <c r="LDA21" s="311"/>
      <c r="LDB21" s="311"/>
      <c r="LDC21" s="311"/>
      <c r="LDD21" s="311"/>
      <c r="LDE21" s="311"/>
      <c r="LDF21" s="311"/>
      <c r="LDG21" s="311"/>
      <c r="LDH21" s="311"/>
      <c r="LDI21" s="311"/>
      <c r="LDJ21" s="311"/>
      <c r="LDK21" s="311"/>
      <c r="LDL21" s="311"/>
      <c r="LDM21" s="311"/>
      <c r="LDN21" s="311"/>
      <c r="LDO21" s="311"/>
      <c r="LDP21" s="311"/>
      <c r="LDQ21" s="311"/>
      <c r="LDR21" s="311"/>
      <c r="LDS21" s="311"/>
      <c r="LDT21" s="311"/>
      <c r="LDU21" s="311"/>
      <c r="LDV21" s="311"/>
      <c r="LDW21" s="311"/>
      <c r="LDX21" s="311"/>
      <c r="LDY21" s="311"/>
      <c r="LDZ21" s="311"/>
      <c r="LEA21" s="311"/>
      <c r="LEB21" s="311"/>
      <c r="LEC21" s="311"/>
      <c r="LED21" s="311"/>
      <c r="LEE21" s="311"/>
      <c r="LEF21" s="311"/>
      <c r="LEG21" s="311"/>
      <c r="LEH21" s="311"/>
      <c r="LEI21" s="311"/>
      <c r="LEJ21" s="311"/>
      <c r="LEK21" s="311"/>
      <c r="LEL21" s="311"/>
      <c r="LEM21" s="311"/>
      <c r="LEN21" s="311"/>
      <c r="LEO21" s="311"/>
      <c r="LEP21" s="311"/>
      <c r="LEQ21" s="311"/>
      <c r="LER21" s="311"/>
      <c r="LES21" s="311"/>
      <c r="LET21" s="311"/>
      <c r="LEU21" s="311"/>
      <c r="LEV21" s="311"/>
      <c r="LEW21" s="311"/>
      <c r="LEX21" s="311"/>
      <c r="LEY21" s="311"/>
      <c r="LEZ21" s="311"/>
      <c r="LFA21" s="311"/>
      <c r="LFB21" s="311"/>
      <c r="LFC21" s="311"/>
      <c r="LFD21" s="311"/>
      <c r="LFE21" s="311"/>
      <c r="LFF21" s="311"/>
      <c r="LFG21" s="311"/>
      <c r="LFH21" s="311"/>
      <c r="LFI21" s="311"/>
      <c r="LFJ21" s="311"/>
      <c r="LFK21" s="311"/>
      <c r="LFL21" s="311"/>
      <c r="LFM21" s="311"/>
      <c r="LFN21" s="311"/>
      <c r="LFO21" s="311"/>
      <c r="LFP21" s="311"/>
      <c r="LFQ21" s="311"/>
      <c r="LFR21" s="311"/>
      <c r="LFS21" s="311"/>
      <c r="LFT21" s="311"/>
      <c r="LFU21" s="311"/>
      <c r="LFV21" s="311"/>
      <c r="LFW21" s="311"/>
      <c r="LFX21" s="311"/>
      <c r="LFY21" s="311"/>
      <c r="LFZ21" s="311"/>
      <c r="LGA21" s="311"/>
      <c r="LGB21" s="311"/>
      <c r="LGC21" s="311"/>
      <c r="LGD21" s="311"/>
      <c r="LGE21" s="311"/>
      <c r="LGF21" s="311"/>
      <c r="LGG21" s="311"/>
      <c r="LGH21" s="311"/>
      <c r="LGI21" s="311"/>
      <c r="LGJ21" s="311"/>
      <c r="LGK21" s="311"/>
      <c r="LGL21" s="311"/>
      <c r="LGM21" s="311"/>
      <c r="LGN21" s="311"/>
      <c r="LGO21" s="311"/>
      <c r="LGP21" s="311"/>
      <c r="LGQ21" s="311"/>
      <c r="LGR21" s="311"/>
      <c r="LGS21" s="311"/>
      <c r="LGT21" s="311"/>
      <c r="LGU21" s="311"/>
      <c r="LGV21" s="311"/>
      <c r="LGW21" s="311"/>
      <c r="LGX21" s="311"/>
      <c r="LGY21" s="311"/>
      <c r="LGZ21" s="311"/>
      <c r="LHA21" s="311"/>
      <c r="LHB21" s="311"/>
      <c r="LHC21" s="311"/>
      <c r="LHD21" s="311"/>
      <c r="LHE21" s="311"/>
      <c r="LHF21" s="311"/>
      <c r="LHG21" s="311"/>
      <c r="LHH21" s="311"/>
      <c r="LHI21" s="311"/>
      <c r="LHJ21" s="311"/>
      <c r="LHK21" s="311"/>
      <c r="LHL21" s="311"/>
      <c r="LHM21" s="311"/>
      <c r="LHN21" s="311"/>
      <c r="LHO21" s="311"/>
      <c r="LHP21" s="311"/>
      <c r="LHQ21" s="311"/>
      <c r="LHR21" s="311"/>
      <c r="LHS21" s="311"/>
      <c r="LHT21" s="311"/>
      <c r="LHU21" s="311"/>
      <c r="LHV21" s="311"/>
      <c r="LHW21" s="311"/>
      <c r="LHX21" s="311"/>
      <c r="LHY21" s="311"/>
      <c r="LHZ21" s="311"/>
      <c r="LIA21" s="311"/>
      <c r="LIB21" s="311"/>
      <c r="LIC21" s="311"/>
      <c r="LID21" s="311"/>
      <c r="LIE21" s="311"/>
      <c r="LIF21" s="311"/>
      <c r="LIG21" s="311"/>
      <c r="LIH21" s="311"/>
      <c r="LII21" s="311"/>
      <c r="LIJ21" s="311"/>
      <c r="LIK21" s="311"/>
      <c r="LIL21" s="311"/>
      <c r="LIM21" s="311"/>
      <c r="LIN21" s="311"/>
      <c r="LIO21" s="311"/>
      <c r="LIP21" s="311"/>
      <c r="LIQ21" s="311"/>
      <c r="LIR21" s="311"/>
      <c r="LIS21" s="311"/>
      <c r="LIT21" s="311"/>
      <c r="LIU21" s="311"/>
      <c r="LIV21" s="311"/>
      <c r="LIW21" s="311"/>
      <c r="LIX21" s="311"/>
      <c r="LIY21" s="311"/>
      <c r="LIZ21" s="311"/>
      <c r="LJA21" s="311"/>
      <c r="LJB21" s="311"/>
      <c r="LJC21" s="311"/>
      <c r="LJD21" s="311"/>
      <c r="LJE21" s="311"/>
      <c r="LJF21" s="311"/>
      <c r="LJG21" s="311"/>
      <c r="LJH21" s="311"/>
      <c r="LJI21" s="311"/>
      <c r="LJJ21" s="311"/>
      <c r="LJK21" s="311"/>
      <c r="LJL21" s="311"/>
      <c r="LJM21" s="311"/>
      <c r="LJN21" s="311"/>
      <c r="LJO21" s="311"/>
      <c r="LJP21" s="311"/>
      <c r="LJQ21" s="311"/>
      <c r="LJR21" s="311"/>
      <c r="LJS21" s="311"/>
      <c r="LJT21" s="311"/>
      <c r="LJU21" s="311"/>
      <c r="LJV21" s="311"/>
      <c r="LJW21" s="311"/>
      <c r="LJX21" s="311"/>
      <c r="LJY21" s="311"/>
      <c r="LJZ21" s="311"/>
      <c r="LKA21" s="311"/>
      <c r="LKB21" s="311"/>
      <c r="LKC21" s="311"/>
      <c r="LKD21" s="311"/>
      <c r="LKE21" s="311"/>
      <c r="LKF21" s="311"/>
      <c r="LKG21" s="311"/>
      <c r="LKH21" s="311"/>
      <c r="LKI21" s="311"/>
      <c r="LKJ21" s="311"/>
      <c r="LKK21" s="311"/>
      <c r="LKL21" s="311"/>
      <c r="LKM21" s="311"/>
      <c r="LKN21" s="311"/>
      <c r="LKO21" s="311"/>
      <c r="LKP21" s="311"/>
      <c r="LKQ21" s="311"/>
      <c r="LKR21" s="311"/>
      <c r="LKS21" s="311"/>
      <c r="LKT21" s="311"/>
      <c r="LKU21" s="311"/>
      <c r="LKV21" s="311"/>
      <c r="LKW21" s="311"/>
      <c r="LKX21" s="311"/>
      <c r="LKY21" s="311"/>
      <c r="LKZ21" s="311"/>
      <c r="LLA21" s="311"/>
      <c r="LLB21" s="311"/>
      <c r="LLC21" s="311"/>
      <c r="LLD21" s="311"/>
      <c r="LLE21" s="311"/>
      <c r="LLF21" s="311"/>
      <c r="LLG21" s="311"/>
      <c r="LLH21" s="311"/>
      <c r="LLI21" s="311"/>
      <c r="LLJ21" s="311"/>
      <c r="LLK21" s="311"/>
      <c r="LLL21" s="311"/>
      <c r="LLM21" s="311"/>
      <c r="LLN21" s="311"/>
      <c r="LLO21" s="311"/>
      <c r="LLP21" s="311"/>
      <c r="LLQ21" s="311"/>
      <c r="LLR21" s="311"/>
      <c r="LLS21" s="311"/>
      <c r="LLT21" s="311"/>
      <c r="LLU21" s="311"/>
      <c r="LLV21" s="311"/>
      <c r="LLW21" s="311"/>
      <c r="LLX21" s="311"/>
      <c r="LLY21" s="311"/>
      <c r="LLZ21" s="311"/>
      <c r="LMA21" s="311"/>
      <c r="LMB21" s="311"/>
      <c r="LMC21" s="311"/>
      <c r="LMD21" s="311"/>
      <c r="LME21" s="311"/>
      <c r="LMF21" s="311"/>
      <c r="LMG21" s="311"/>
      <c r="LMH21" s="311"/>
      <c r="LMI21" s="311"/>
      <c r="LMJ21" s="311"/>
      <c r="LMK21" s="311"/>
      <c r="LML21" s="311"/>
      <c r="LMM21" s="311"/>
      <c r="LMN21" s="311"/>
      <c r="LMO21" s="311"/>
      <c r="LMP21" s="311"/>
      <c r="LMQ21" s="311"/>
      <c r="LMR21" s="311"/>
      <c r="LMS21" s="311"/>
      <c r="LMT21" s="311"/>
      <c r="LMU21" s="311"/>
      <c r="LMV21" s="311"/>
      <c r="LMW21" s="311"/>
      <c r="LMX21" s="311"/>
      <c r="LMY21" s="311"/>
      <c r="LMZ21" s="311"/>
      <c r="LNA21" s="311"/>
      <c r="LNB21" s="311"/>
      <c r="LNC21" s="311"/>
      <c r="LND21" s="311"/>
      <c r="LNE21" s="311"/>
      <c r="LNF21" s="311"/>
      <c r="LNG21" s="311"/>
      <c r="LNH21" s="311"/>
      <c r="LNI21" s="311"/>
      <c r="LNJ21" s="311"/>
      <c r="LNK21" s="311"/>
      <c r="LNL21" s="311"/>
      <c r="LNM21" s="311"/>
      <c r="LNN21" s="311"/>
      <c r="LNO21" s="311"/>
      <c r="LNP21" s="311"/>
      <c r="LNQ21" s="311"/>
      <c r="LNR21" s="311"/>
      <c r="LNS21" s="311"/>
      <c r="LNT21" s="311"/>
      <c r="LNU21" s="311"/>
      <c r="LNV21" s="311"/>
      <c r="LNW21" s="311"/>
      <c r="LNX21" s="311"/>
      <c r="LNY21" s="311"/>
      <c r="LNZ21" s="311"/>
      <c r="LOA21" s="311"/>
      <c r="LOB21" s="311"/>
      <c r="LOC21" s="311"/>
      <c r="LOD21" s="311"/>
      <c r="LOE21" s="311"/>
      <c r="LOF21" s="311"/>
      <c r="LOG21" s="311"/>
      <c r="LOH21" s="311"/>
      <c r="LOI21" s="311"/>
      <c r="LOJ21" s="311"/>
      <c r="LOK21" s="311"/>
      <c r="LOL21" s="311"/>
      <c r="LOM21" s="311"/>
      <c r="LON21" s="311"/>
      <c r="LOO21" s="311"/>
      <c r="LOP21" s="311"/>
      <c r="LOQ21" s="311"/>
      <c r="LOR21" s="311"/>
      <c r="LOS21" s="311"/>
      <c r="LOT21" s="311"/>
      <c r="LOU21" s="311"/>
      <c r="LOV21" s="311"/>
      <c r="LOW21" s="311"/>
      <c r="LOX21" s="311"/>
      <c r="LOY21" s="311"/>
      <c r="LOZ21" s="311"/>
      <c r="LPA21" s="311"/>
      <c r="LPB21" s="311"/>
      <c r="LPC21" s="311"/>
      <c r="LPD21" s="311"/>
      <c r="LPE21" s="311"/>
      <c r="LPF21" s="311"/>
      <c r="LPG21" s="311"/>
      <c r="LPH21" s="311"/>
      <c r="LPI21" s="311"/>
      <c r="LPJ21" s="311"/>
      <c r="LPK21" s="311"/>
      <c r="LPL21" s="311"/>
      <c r="LPM21" s="311"/>
      <c r="LPN21" s="311"/>
      <c r="LPO21" s="311"/>
      <c r="LPP21" s="311"/>
      <c r="LPQ21" s="311"/>
      <c r="LPR21" s="311"/>
      <c r="LPS21" s="311"/>
      <c r="LPT21" s="311"/>
      <c r="LPU21" s="311"/>
      <c r="LPV21" s="311"/>
      <c r="LPW21" s="311"/>
      <c r="LPX21" s="311"/>
      <c r="LPY21" s="311"/>
      <c r="LPZ21" s="311"/>
      <c r="LQA21" s="311"/>
      <c r="LQB21" s="311"/>
      <c r="LQC21" s="311"/>
      <c r="LQD21" s="311"/>
      <c r="LQE21" s="311"/>
      <c r="LQF21" s="311"/>
      <c r="LQG21" s="311"/>
      <c r="LQH21" s="311"/>
      <c r="LQI21" s="311"/>
      <c r="LQJ21" s="311"/>
      <c r="LQK21" s="311"/>
      <c r="LQL21" s="311"/>
      <c r="LQM21" s="311"/>
      <c r="LQN21" s="311"/>
      <c r="LQO21" s="311"/>
      <c r="LQP21" s="311"/>
      <c r="LQQ21" s="311"/>
      <c r="LQR21" s="311"/>
      <c r="LQS21" s="311"/>
      <c r="LQT21" s="311"/>
      <c r="LQU21" s="311"/>
      <c r="LQV21" s="311"/>
      <c r="LQW21" s="311"/>
      <c r="LQX21" s="311"/>
      <c r="LQY21" s="311"/>
      <c r="LQZ21" s="311"/>
      <c r="LRA21" s="311"/>
      <c r="LRB21" s="311"/>
      <c r="LRC21" s="311"/>
      <c r="LRD21" s="311"/>
      <c r="LRE21" s="311"/>
      <c r="LRF21" s="311"/>
      <c r="LRG21" s="311"/>
      <c r="LRH21" s="311"/>
      <c r="LRI21" s="311"/>
      <c r="LRJ21" s="311"/>
      <c r="LRK21" s="311"/>
      <c r="LRL21" s="311"/>
      <c r="LRM21" s="311"/>
      <c r="LRN21" s="311"/>
      <c r="LRO21" s="311"/>
      <c r="LRP21" s="311"/>
      <c r="LRQ21" s="311"/>
      <c r="LRR21" s="311"/>
      <c r="LRS21" s="311"/>
      <c r="LRT21" s="311"/>
      <c r="LRU21" s="311"/>
      <c r="LRV21" s="311"/>
      <c r="LRW21" s="311"/>
      <c r="LRX21" s="311"/>
      <c r="LRY21" s="311"/>
      <c r="LRZ21" s="311"/>
      <c r="LSA21" s="311"/>
      <c r="LSB21" s="311"/>
      <c r="LSC21" s="311"/>
      <c r="LSD21" s="311"/>
      <c r="LSE21" s="311"/>
      <c r="LSF21" s="311"/>
      <c r="LSG21" s="311"/>
      <c r="LSH21" s="311"/>
      <c r="LSI21" s="311"/>
      <c r="LSJ21" s="311"/>
      <c r="LSK21" s="311"/>
      <c r="LSL21" s="311"/>
      <c r="LSM21" s="311"/>
      <c r="LSN21" s="311"/>
      <c r="LSO21" s="311"/>
      <c r="LSP21" s="311"/>
      <c r="LSQ21" s="311"/>
      <c r="LSR21" s="311"/>
      <c r="LSS21" s="311"/>
      <c r="LST21" s="311"/>
      <c r="LSU21" s="311"/>
      <c r="LSV21" s="311"/>
      <c r="LSW21" s="311"/>
      <c r="LSX21" s="311"/>
      <c r="LSY21" s="311"/>
      <c r="LSZ21" s="311"/>
      <c r="LTA21" s="311"/>
      <c r="LTB21" s="311"/>
      <c r="LTC21" s="311"/>
      <c r="LTD21" s="311"/>
      <c r="LTE21" s="311"/>
      <c r="LTF21" s="311"/>
      <c r="LTG21" s="311"/>
      <c r="LTH21" s="311"/>
      <c r="LTI21" s="311"/>
      <c r="LTJ21" s="311"/>
      <c r="LTK21" s="311"/>
      <c r="LTL21" s="311"/>
      <c r="LTM21" s="311"/>
      <c r="LTN21" s="311"/>
      <c r="LTO21" s="311"/>
      <c r="LTP21" s="311"/>
      <c r="LTQ21" s="311"/>
      <c r="LTR21" s="311"/>
      <c r="LTS21" s="311"/>
      <c r="LTT21" s="311"/>
      <c r="LTU21" s="311"/>
      <c r="LTV21" s="311"/>
      <c r="LTW21" s="311"/>
      <c r="LTX21" s="311"/>
      <c r="LTY21" s="311"/>
      <c r="LTZ21" s="311"/>
      <c r="LUA21" s="311"/>
      <c r="LUB21" s="311"/>
      <c r="LUC21" s="311"/>
      <c r="LUD21" s="311"/>
      <c r="LUE21" s="311"/>
      <c r="LUF21" s="311"/>
      <c r="LUG21" s="311"/>
      <c r="LUH21" s="311"/>
      <c r="LUI21" s="311"/>
      <c r="LUJ21" s="311"/>
      <c r="LUK21" s="311"/>
      <c r="LUL21" s="311"/>
      <c r="LUM21" s="311"/>
      <c r="LUN21" s="311"/>
      <c r="LUO21" s="311"/>
      <c r="LUP21" s="311"/>
      <c r="LUQ21" s="311"/>
      <c r="LUR21" s="311"/>
      <c r="LUS21" s="311"/>
      <c r="LUT21" s="311"/>
      <c r="LUU21" s="311"/>
      <c r="LUV21" s="311"/>
      <c r="LUW21" s="311"/>
      <c r="LUX21" s="311"/>
      <c r="LUY21" s="311"/>
      <c r="LUZ21" s="311"/>
      <c r="LVA21" s="311"/>
      <c r="LVB21" s="311"/>
      <c r="LVC21" s="311"/>
      <c r="LVD21" s="311"/>
      <c r="LVE21" s="311"/>
      <c r="LVF21" s="311"/>
      <c r="LVG21" s="311"/>
      <c r="LVH21" s="311"/>
      <c r="LVI21" s="311"/>
      <c r="LVJ21" s="311"/>
      <c r="LVK21" s="311"/>
      <c r="LVL21" s="311"/>
      <c r="LVM21" s="311"/>
      <c r="LVN21" s="311"/>
      <c r="LVO21" s="311"/>
      <c r="LVP21" s="311"/>
      <c r="LVQ21" s="311"/>
      <c r="LVR21" s="311"/>
      <c r="LVS21" s="311"/>
      <c r="LVT21" s="311"/>
      <c r="LVU21" s="311"/>
      <c r="LVV21" s="311"/>
      <c r="LVW21" s="311"/>
      <c r="LVX21" s="311"/>
      <c r="LVY21" s="311"/>
      <c r="LVZ21" s="311"/>
      <c r="LWA21" s="311"/>
      <c r="LWB21" s="311"/>
      <c r="LWC21" s="311"/>
      <c r="LWD21" s="311"/>
      <c r="LWE21" s="311"/>
      <c r="LWF21" s="311"/>
      <c r="LWG21" s="311"/>
      <c r="LWH21" s="311"/>
      <c r="LWI21" s="311"/>
      <c r="LWJ21" s="311"/>
      <c r="LWK21" s="311"/>
      <c r="LWL21" s="311"/>
      <c r="LWM21" s="311"/>
      <c r="LWN21" s="311"/>
      <c r="LWO21" s="311"/>
      <c r="LWP21" s="311"/>
      <c r="LWQ21" s="311"/>
      <c r="LWR21" s="311"/>
      <c r="LWS21" s="311"/>
      <c r="LWT21" s="311"/>
      <c r="LWU21" s="311"/>
      <c r="LWV21" s="311"/>
      <c r="LWW21" s="311"/>
      <c r="LWX21" s="311"/>
      <c r="LWY21" s="311"/>
      <c r="LWZ21" s="311"/>
      <c r="LXA21" s="311"/>
      <c r="LXB21" s="311"/>
      <c r="LXC21" s="311"/>
      <c r="LXD21" s="311"/>
      <c r="LXE21" s="311"/>
      <c r="LXF21" s="311"/>
      <c r="LXG21" s="311"/>
      <c r="LXH21" s="311"/>
      <c r="LXI21" s="311"/>
      <c r="LXJ21" s="311"/>
      <c r="LXK21" s="311"/>
      <c r="LXL21" s="311"/>
      <c r="LXM21" s="311"/>
      <c r="LXN21" s="311"/>
      <c r="LXO21" s="311"/>
      <c r="LXP21" s="311"/>
      <c r="LXQ21" s="311"/>
      <c r="LXR21" s="311"/>
      <c r="LXS21" s="311"/>
      <c r="LXT21" s="311"/>
      <c r="LXU21" s="311"/>
      <c r="LXV21" s="311"/>
      <c r="LXW21" s="311"/>
      <c r="LXX21" s="311"/>
      <c r="LXY21" s="311"/>
      <c r="LXZ21" s="311"/>
      <c r="LYA21" s="311"/>
      <c r="LYB21" s="311"/>
      <c r="LYC21" s="311"/>
      <c r="LYD21" s="311"/>
      <c r="LYE21" s="311"/>
      <c r="LYF21" s="311"/>
      <c r="LYG21" s="311"/>
      <c r="LYH21" s="311"/>
      <c r="LYI21" s="311"/>
      <c r="LYJ21" s="311"/>
      <c r="LYK21" s="311"/>
      <c r="LYL21" s="311"/>
      <c r="LYM21" s="311"/>
      <c r="LYN21" s="311"/>
      <c r="LYO21" s="311"/>
      <c r="LYP21" s="311"/>
      <c r="LYQ21" s="311"/>
      <c r="LYR21" s="311"/>
      <c r="LYS21" s="311"/>
      <c r="LYT21" s="311"/>
      <c r="LYU21" s="311"/>
      <c r="LYV21" s="311"/>
      <c r="LYW21" s="311"/>
      <c r="LYX21" s="311"/>
      <c r="LYY21" s="311"/>
      <c r="LYZ21" s="311"/>
      <c r="LZA21" s="311"/>
      <c r="LZB21" s="311"/>
      <c r="LZC21" s="311"/>
      <c r="LZD21" s="311"/>
      <c r="LZE21" s="311"/>
      <c r="LZF21" s="311"/>
      <c r="LZG21" s="311"/>
      <c r="LZH21" s="311"/>
      <c r="LZI21" s="311"/>
      <c r="LZJ21" s="311"/>
      <c r="LZK21" s="311"/>
      <c r="LZL21" s="311"/>
      <c r="LZM21" s="311"/>
      <c r="LZN21" s="311"/>
      <c r="LZO21" s="311"/>
      <c r="LZP21" s="311"/>
      <c r="LZQ21" s="311"/>
      <c r="LZR21" s="311"/>
      <c r="LZS21" s="311"/>
      <c r="LZT21" s="311"/>
      <c r="LZU21" s="311"/>
      <c r="LZV21" s="311"/>
      <c r="LZW21" s="311"/>
      <c r="LZX21" s="311"/>
      <c r="LZY21" s="311"/>
      <c r="LZZ21" s="311"/>
      <c r="MAA21" s="311"/>
      <c r="MAB21" s="311"/>
      <c r="MAC21" s="311"/>
      <c r="MAD21" s="311"/>
      <c r="MAE21" s="311"/>
      <c r="MAF21" s="311"/>
      <c r="MAG21" s="311"/>
      <c r="MAH21" s="311"/>
      <c r="MAI21" s="311"/>
      <c r="MAJ21" s="311"/>
      <c r="MAK21" s="311"/>
      <c r="MAL21" s="311"/>
      <c r="MAM21" s="311"/>
      <c r="MAN21" s="311"/>
      <c r="MAO21" s="311"/>
      <c r="MAP21" s="311"/>
      <c r="MAQ21" s="311"/>
      <c r="MAR21" s="311"/>
      <c r="MAS21" s="311"/>
      <c r="MAT21" s="311"/>
      <c r="MAU21" s="311"/>
      <c r="MAV21" s="311"/>
      <c r="MAW21" s="311"/>
      <c r="MAX21" s="311"/>
      <c r="MAY21" s="311"/>
      <c r="MAZ21" s="311"/>
      <c r="MBA21" s="311"/>
      <c r="MBB21" s="311"/>
      <c r="MBC21" s="311"/>
      <c r="MBD21" s="311"/>
      <c r="MBE21" s="311"/>
      <c r="MBF21" s="311"/>
      <c r="MBG21" s="311"/>
      <c r="MBH21" s="311"/>
      <c r="MBI21" s="311"/>
      <c r="MBJ21" s="311"/>
      <c r="MBK21" s="311"/>
      <c r="MBL21" s="311"/>
      <c r="MBM21" s="311"/>
      <c r="MBN21" s="311"/>
      <c r="MBO21" s="311"/>
      <c r="MBP21" s="311"/>
      <c r="MBQ21" s="311"/>
      <c r="MBR21" s="311"/>
      <c r="MBS21" s="311"/>
      <c r="MBT21" s="311"/>
      <c r="MBU21" s="311"/>
      <c r="MBV21" s="311"/>
      <c r="MBW21" s="311"/>
      <c r="MBX21" s="311"/>
      <c r="MBY21" s="311"/>
      <c r="MBZ21" s="311"/>
      <c r="MCA21" s="311"/>
      <c r="MCB21" s="311"/>
      <c r="MCC21" s="311"/>
      <c r="MCD21" s="311"/>
      <c r="MCE21" s="311"/>
      <c r="MCF21" s="311"/>
      <c r="MCG21" s="311"/>
      <c r="MCH21" s="311"/>
      <c r="MCI21" s="311"/>
      <c r="MCJ21" s="311"/>
      <c r="MCK21" s="311"/>
      <c r="MCL21" s="311"/>
      <c r="MCM21" s="311"/>
      <c r="MCN21" s="311"/>
      <c r="MCO21" s="311"/>
      <c r="MCP21" s="311"/>
      <c r="MCQ21" s="311"/>
      <c r="MCR21" s="311"/>
      <c r="MCS21" s="311"/>
      <c r="MCT21" s="311"/>
      <c r="MCU21" s="311"/>
      <c r="MCV21" s="311"/>
      <c r="MCW21" s="311"/>
      <c r="MCX21" s="311"/>
      <c r="MCY21" s="311"/>
      <c r="MCZ21" s="311"/>
      <c r="MDA21" s="311"/>
      <c r="MDB21" s="311"/>
      <c r="MDC21" s="311"/>
      <c r="MDD21" s="311"/>
      <c r="MDE21" s="311"/>
      <c r="MDF21" s="311"/>
      <c r="MDG21" s="311"/>
      <c r="MDH21" s="311"/>
      <c r="MDI21" s="311"/>
      <c r="MDJ21" s="311"/>
      <c r="MDK21" s="311"/>
      <c r="MDL21" s="311"/>
      <c r="MDM21" s="311"/>
      <c r="MDN21" s="311"/>
      <c r="MDO21" s="311"/>
      <c r="MDP21" s="311"/>
      <c r="MDQ21" s="311"/>
      <c r="MDR21" s="311"/>
      <c r="MDS21" s="311"/>
      <c r="MDT21" s="311"/>
      <c r="MDU21" s="311"/>
      <c r="MDV21" s="311"/>
      <c r="MDW21" s="311"/>
      <c r="MDX21" s="311"/>
      <c r="MDY21" s="311"/>
      <c r="MDZ21" s="311"/>
      <c r="MEA21" s="311"/>
      <c r="MEB21" s="311"/>
      <c r="MEC21" s="311"/>
      <c r="MED21" s="311"/>
      <c r="MEE21" s="311"/>
      <c r="MEF21" s="311"/>
      <c r="MEG21" s="311"/>
      <c r="MEH21" s="311"/>
      <c r="MEI21" s="311"/>
      <c r="MEJ21" s="311"/>
      <c r="MEK21" s="311"/>
      <c r="MEL21" s="311"/>
      <c r="MEM21" s="311"/>
      <c r="MEN21" s="311"/>
      <c r="MEO21" s="311"/>
      <c r="MEP21" s="311"/>
      <c r="MEQ21" s="311"/>
      <c r="MER21" s="311"/>
      <c r="MES21" s="311"/>
      <c r="MET21" s="311"/>
      <c r="MEU21" s="311"/>
      <c r="MEV21" s="311"/>
      <c r="MEW21" s="311"/>
      <c r="MEX21" s="311"/>
      <c r="MEY21" s="311"/>
      <c r="MEZ21" s="311"/>
      <c r="MFA21" s="311"/>
      <c r="MFB21" s="311"/>
      <c r="MFC21" s="311"/>
      <c r="MFD21" s="311"/>
      <c r="MFE21" s="311"/>
      <c r="MFF21" s="311"/>
      <c r="MFG21" s="311"/>
      <c r="MFH21" s="311"/>
      <c r="MFI21" s="311"/>
      <c r="MFJ21" s="311"/>
      <c r="MFK21" s="311"/>
      <c r="MFL21" s="311"/>
      <c r="MFM21" s="311"/>
      <c r="MFN21" s="311"/>
      <c r="MFO21" s="311"/>
      <c r="MFP21" s="311"/>
      <c r="MFQ21" s="311"/>
      <c r="MFR21" s="311"/>
      <c r="MFS21" s="311"/>
      <c r="MFT21" s="311"/>
      <c r="MFU21" s="311"/>
      <c r="MFV21" s="311"/>
      <c r="MFW21" s="311"/>
      <c r="MFX21" s="311"/>
      <c r="MFY21" s="311"/>
      <c r="MFZ21" s="311"/>
      <c r="MGA21" s="311"/>
      <c r="MGB21" s="311"/>
      <c r="MGC21" s="311"/>
      <c r="MGD21" s="311"/>
      <c r="MGE21" s="311"/>
      <c r="MGF21" s="311"/>
      <c r="MGG21" s="311"/>
      <c r="MGH21" s="311"/>
      <c r="MGI21" s="311"/>
      <c r="MGJ21" s="311"/>
      <c r="MGK21" s="311"/>
      <c r="MGL21" s="311"/>
      <c r="MGM21" s="311"/>
      <c r="MGN21" s="311"/>
      <c r="MGO21" s="311"/>
      <c r="MGP21" s="311"/>
      <c r="MGQ21" s="311"/>
      <c r="MGR21" s="311"/>
      <c r="MGS21" s="311"/>
      <c r="MGT21" s="311"/>
      <c r="MGU21" s="311"/>
      <c r="MGV21" s="311"/>
      <c r="MGW21" s="311"/>
      <c r="MGX21" s="311"/>
      <c r="MGY21" s="311"/>
      <c r="MGZ21" s="311"/>
      <c r="MHA21" s="311"/>
      <c r="MHB21" s="311"/>
      <c r="MHC21" s="311"/>
      <c r="MHD21" s="311"/>
      <c r="MHE21" s="311"/>
      <c r="MHF21" s="311"/>
      <c r="MHG21" s="311"/>
      <c r="MHH21" s="311"/>
      <c r="MHI21" s="311"/>
      <c r="MHJ21" s="311"/>
      <c r="MHK21" s="311"/>
      <c r="MHL21" s="311"/>
      <c r="MHM21" s="311"/>
      <c r="MHN21" s="311"/>
      <c r="MHO21" s="311"/>
      <c r="MHP21" s="311"/>
      <c r="MHQ21" s="311"/>
      <c r="MHR21" s="311"/>
      <c r="MHS21" s="311"/>
      <c r="MHT21" s="311"/>
      <c r="MHU21" s="311"/>
      <c r="MHV21" s="311"/>
      <c r="MHW21" s="311"/>
      <c r="MHX21" s="311"/>
      <c r="MHY21" s="311"/>
      <c r="MHZ21" s="311"/>
      <c r="MIA21" s="311"/>
      <c r="MIB21" s="311"/>
      <c r="MIC21" s="311"/>
      <c r="MID21" s="311"/>
      <c r="MIE21" s="311"/>
      <c r="MIF21" s="311"/>
      <c r="MIG21" s="311"/>
      <c r="MIH21" s="311"/>
      <c r="MII21" s="311"/>
      <c r="MIJ21" s="311"/>
      <c r="MIK21" s="311"/>
      <c r="MIL21" s="311"/>
      <c r="MIM21" s="311"/>
      <c r="MIN21" s="311"/>
      <c r="MIO21" s="311"/>
      <c r="MIP21" s="311"/>
      <c r="MIQ21" s="311"/>
      <c r="MIR21" s="311"/>
      <c r="MIS21" s="311"/>
      <c r="MIT21" s="311"/>
      <c r="MIU21" s="311"/>
      <c r="MIV21" s="311"/>
      <c r="MIW21" s="311"/>
      <c r="MIX21" s="311"/>
      <c r="MIY21" s="311"/>
      <c r="MIZ21" s="311"/>
      <c r="MJA21" s="311"/>
      <c r="MJB21" s="311"/>
      <c r="MJC21" s="311"/>
      <c r="MJD21" s="311"/>
      <c r="MJE21" s="311"/>
      <c r="MJF21" s="311"/>
      <c r="MJG21" s="311"/>
      <c r="MJH21" s="311"/>
      <c r="MJI21" s="311"/>
      <c r="MJJ21" s="311"/>
      <c r="MJK21" s="311"/>
      <c r="MJL21" s="311"/>
      <c r="MJM21" s="311"/>
      <c r="MJN21" s="311"/>
      <c r="MJO21" s="311"/>
      <c r="MJP21" s="311"/>
      <c r="MJQ21" s="311"/>
      <c r="MJR21" s="311"/>
      <c r="MJS21" s="311"/>
      <c r="MJT21" s="311"/>
      <c r="MJU21" s="311"/>
      <c r="MJV21" s="311"/>
      <c r="MJW21" s="311"/>
      <c r="MJX21" s="311"/>
      <c r="MJY21" s="311"/>
      <c r="MJZ21" s="311"/>
      <c r="MKA21" s="311"/>
      <c r="MKB21" s="311"/>
      <c r="MKC21" s="311"/>
      <c r="MKD21" s="311"/>
      <c r="MKE21" s="311"/>
      <c r="MKF21" s="311"/>
      <c r="MKG21" s="311"/>
      <c r="MKH21" s="311"/>
      <c r="MKI21" s="311"/>
      <c r="MKJ21" s="311"/>
      <c r="MKK21" s="311"/>
      <c r="MKL21" s="311"/>
      <c r="MKM21" s="311"/>
      <c r="MKN21" s="311"/>
      <c r="MKO21" s="311"/>
      <c r="MKP21" s="311"/>
      <c r="MKQ21" s="311"/>
      <c r="MKR21" s="311"/>
      <c r="MKS21" s="311"/>
      <c r="MKT21" s="311"/>
      <c r="MKU21" s="311"/>
      <c r="MKV21" s="311"/>
      <c r="MKW21" s="311"/>
      <c r="MKX21" s="311"/>
      <c r="MKY21" s="311"/>
      <c r="MKZ21" s="311"/>
      <c r="MLA21" s="311"/>
      <c r="MLB21" s="311"/>
      <c r="MLC21" s="311"/>
      <c r="MLD21" s="311"/>
      <c r="MLE21" s="311"/>
      <c r="MLF21" s="311"/>
      <c r="MLG21" s="311"/>
      <c r="MLH21" s="311"/>
      <c r="MLI21" s="311"/>
      <c r="MLJ21" s="311"/>
      <c r="MLK21" s="311"/>
      <c r="MLL21" s="311"/>
      <c r="MLM21" s="311"/>
      <c r="MLN21" s="311"/>
      <c r="MLO21" s="311"/>
      <c r="MLP21" s="311"/>
      <c r="MLQ21" s="311"/>
      <c r="MLR21" s="311"/>
      <c r="MLS21" s="311"/>
      <c r="MLT21" s="311"/>
      <c r="MLU21" s="311"/>
      <c r="MLV21" s="311"/>
      <c r="MLW21" s="311"/>
      <c r="MLX21" s="311"/>
      <c r="MLY21" s="311"/>
      <c r="MLZ21" s="311"/>
      <c r="MMA21" s="311"/>
      <c r="MMB21" s="311"/>
      <c r="MMC21" s="311"/>
      <c r="MMD21" s="311"/>
      <c r="MME21" s="311"/>
      <c r="MMF21" s="311"/>
      <c r="MMG21" s="311"/>
      <c r="MMH21" s="311"/>
      <c r="MMI21" s="311"/>
      <c r="MMJ21" s="311"/>
      <c r="MMK21" s="311"/>
      <c r="MML21" s="311"/>
      <c r="MMM21" s="311"/>
      <c r="MMN21" s="311"/>
      <c r="MMO21" s="311"/>
      <c r="MMP21" s="311"/>
      <c r="MMQ21" s="311"/>
      <c r="MMR21" s="311"/>
      <c r="MMS21" s="311"/>
      <c r="MMT21" s="311"/>
      <c r="MMU21" s="311"/>
      <c r="MMV21" s="311"/>
      <c r="MMW21" s="311"/>
      <c r="MMX21" s="311"/>
      <c r="MMY21" s="311"/>
      <c r="MMZ21" s="311"/>
      <c r="MNA21" s="311"/>
      <c r="MNB21" s="311"/>
      <c r="MNC21" s="311"/>
      <c r="MND21" s="311"/>
      <c r="MNE21" s="311"/>
      <c r="MNF21" s="311"/>
      <c r="MNG21" s="311"/>
      <c r="MNH21" s="311"/>
      <c r="MNI21" s="311"/>
      <c r="MNJ21" s="311"/>
      <c r="MNK21" s="311"/>
      <c r="MNL21" s="311"/>
      <c r="MNM21" s="311"/>
      <c r="MNN21" s="311"/>
      <c r="MNO21" s="311"/>
      <c r="MNP21" s="311"/>
      <c r="MNQ21" s="311"/>
      <c r="MNR21" s="311"/>
      <c r="MNS21" s="311"/>
      <c r="MNT21" s="311"/>
      <c r="MNU21" s="311"/>
      <c r="MNV21" s="311"/>
      <c r="MNW21" s="311"/>
      <c r="MNX21" s="311"/>
      <c r="MNY21" s="311"/>
      <c r="MNZ21" s="311"/>
      <c r="MOA21" s="311"/>
      <c r="MOB21" s="311"/>
      <c r="MOC21" s="311"/>
      <c r="MOD21" s="311"/>
      <c r="MOE21" s="311"/>
      <c r="MOF21" s="311"/>
      <c r="MOG21" s="311"/>
      <c r="MOH21" s="311"/>
      <c r="MOI21" s="311"/>
      <c r="MOJ21" s="311"/>
      <c r="MOK21" s="311"/>
      <c r="MOL21" s="311"/>
      <c r="MOM21" s="311"/>
      <c r="MON21" s="311"/>
      <c r="MOO21" s="311"/>
      <c r="MOP21" s="311"/>
      <c r="MOQ21" s="311"/>
      <c r="MOR21" s="311"/>
      <c r="MOS21" s="311"/>
      <c r="MOT21" s="311"/>
      <c r="MOU21" s="311"/>
      <c r="MOV21" s="311"/>
      <c r="MOW21" s="311"/>
      <c r="MOX21" s="311"/>
      <c r="MOY21" s="311"/>
      <c r="MOZ21" s="311"/>
      <c r="MPA21" s="311"/>
      <c r="MPB21" s="311"/>
      <c r="MPC21" s="311"/>
      <c r="MPD21" s="311"/>
      <c r="MPE21" s="311"/>
      <c r="MPF21" s="311"/>
      <c r="MPG21" s="311"/>
      <c r="MPH21" s="311"/>
      <c r="MPI21" s="311"/>
      <c r="MPJ21" s="311"/>
      <c r="MPK21" s="311"/>
      <c r="MPL21" s="311"/>
      <c r="MPM21" s="311"/>
      <c r="MPN21" s="311"/>
      <c r="MPO21" s="311"/>
      <c r="MPP21" s="311"/>
      <c r="MPQ21" s="311"/>
      <c r="MPR21" s="311"/>
      <c r="MPS21" s="311"/>
      <c r="MPT21" s="311"/>
      <c r="MPU21" s="311"/>
      <c r="MPV21" s="311"/>
      <c r="MPW21" s="311"/>
      <c r="MPX21" s="311"/>
      <c r="MPY21" s="311"/>
      <c r="MPZ21" s="311"/>
      <c r="MQA21" s="311"/>
      <c r="MQB21" s="311"/>
      <c r="MQC21" s="311"/>
      <c r="MQD21" s="311"/>
      <c r="MQE21" s="311"/>
      <c r="MQF21" s="311"/>
      <c r="MQG21" s="311"/>
      <c r="MQH21" s="311"/>
      <c r="MQI21" s="311"/>
      <c r="MQJ21" s="311"/>
      <c r="MQK21" s="311"/>
      <c r="MQL21" s="311"/>
      <c r="MQM21" s="311"/>
      <c r="MQN21" s="311"/>
      <c r="MQO21" s="311"/>
      <c r="MQP21" s="311"/>
      <c r="MQQ21" s="311"/>
      <c r="MQR21" s="311"/>
      <c r="MQS21" s="311"/>
      <c r="MQT21" s="311"/>
      <c r="MQU21" s="311"/>
      <c r="MQV21" s="311"/>
      <c r="MQW21" s="311"/>
      <c r="MQX21" s="311"/>
      <c r="MQY21" s="311"/>
      <c r="MQZ21" s="311"/>
      <c r="MRA21" s="311"/>
      <c r="MRB21" s="311"/>
      <c r="MRC21" s="311"/>
      <c r="MRD21" s="311"/>
      <c r="MRE21" s="311"/>
      <c r="MRF21" s="311"/>
      <c r="MRG21" s="311"/>
      <c r="MRH21" s="311"/>
      <c r="MRI21" s="311"/>
      <c r="MRJ21" s="311"/>
      <c r="MRK21" s="311"/>
      <c r="MRL21" s="311"/>
      <c r="MRM21" s="311"/>
      <c r="MRN21" s="311"/>
      <c r="MRO21" s="311"/>
      <c r="MRP21" s="311"/>
      <c r="MRQ21" s="311"/>
      <c r="MRR21" s="311"/>
      <c r="MRS21" s="311"/>
      <c r="MRT21" s="311"/>
      <c r="MRU21" s="311"/>
      <c r="MRV21" s="311"/>
      <c r="MRW21" s="311"/>
      <c r="MRX21" s="311"/>
      <c r="MRY21" s="311"/>
      <c r="MRZ21" s="311"/>
      <c r="MSA21" s="311"/>
      <c r="MSB21" s="311"/>
      <c r="MSC21" s="311"/>
      <c r="MSD21" s="311"/>
      <c r="MSE21" s="311"/>
      <c r="MSF21" s="311"/>
      <c r="MSG21" s="311"/>
      <c r="MSH21" s="311"/>
      <c r="MSI21" s="311"/>
      <c r="MSJ21" s="311"/>
      <c r="MSK21" s="311"/>
      <c r="MSL21" s="311"/>
      <c r="MSM21" s="311"/>
      <c r="MSN21" s="311"/>
      <c r="MSO21" s="311"/>
      <c r="MSP21" s="311"/>
      <c r="MSQ21" s="311"/>
      <c r="MSR21" s="311"/>
      <c r="MSS21" s="311"/>
      <c r="MST21" s="311"/>
      <c r="MSU21" s="311"/>
      <c r="MSV21" s="311"/>
      <c r="MSW21" s="311"/>
      <c r="MSX21" s="311"/>
      <c r="MSY21" s="311"/>
      <c r="MSZ21" s="311"/>
      <c r="MTA21" s="311"/>
      <c r="MTB21" s="311"/>
      <c r="MTC21" s="311"/>
      <c r="MTD21" s="311"/>
      <c r="MTE21" s="311"/>
      <c r="MTF21" s="311"/>
      <c r="MTG21" s="311"/>
      <c r="MTH21" s="311"/>
      <c r="MTI21" s="311"/>
      <c r="MTJ21" s="311"/>
      <c r="MTK21" s="311"/>
      <c r="MTL21" s="311"/>
      <c r="MTM21" s="311"/>
      <c r="MTN21" s="311"/>
      <c r="MTO21" s="311"/>
      <c r="MTP21" s="311"/>
      <c r="MTQ21" s="311"/>
      <c r="MTR21" s="311"/>
      <c r="MTS21" s="311"/>
      <c r="MTT21" s="311"/>
      <c r="MTU21" s="311"/>
      <c r="MTV21" s="311"/>
      <c r="MTW21" s="311"/>
      <c r="MTX21" s="311"/>
      <c r="MTY21" s="311"/>
      <c r="MTZ21" s="311"/>
      <c r="MUA21" s="311"/>
      <c r="MUB21" s="311"/>
      <c r="MUC21" s="311"/>
      <c r="MUD21" s="311"/>
      <c r="MUE21" s="311"/>
      <c r="MUF21" s="311"/>
      <c r="MUG21" s="311"/>
      <c r="MUH21" s="311"/>
      <c r="MUI21" s="311"/>
      <c r="MUJ21" s="311"/>
      <c r="MUK21" s="311"/>
      <c r="MUL21" s="311"/>
      <c r="MUM21" s="311"/>
      <c r="MUN21" s="311"/>
      <c r="MUO21" s="311"/>
      <c r="MUP21" s="311"/>
      <c r="MUQ21" s="311"/>
      <c r="MUR21" s="311"/>
      <c r="MUS21" s="311"/>
      <c r="MUT21" s="311"/>
      <c r="MUU21" s="311"/>
      <c r="MUV21" s="311"/>
      <c r="MUW21" s="311"/>
      <c r="MUX21" s="311"/>
      <c r="MUY21" s="311"/>
      <c r="MUZ21" s="311"/>
      <c r="MVA21" s="311"/>
      <c r="MVB21" s="311"/>
      <c r="MVC21" s="311"/>
      <c r="MVD21" s="311"/>
      <c r="MVE21" s="311"/>
      <c r="MVF21" s="311"/>
      <c r="MVG21" s="311"/>
      <c r="MVH21" s="311"/>
      <c r="MVI21" s="311"/>
      <c r="MVJ21" s="311"/>
      <c r="MVK21" s="311"/>
      <c r="MVL21" s="311"/>
      <c r="MVM21" s="311"/>
      <c r="MVN21" s="311"/>
      <c r="MVO21" s="311"/>
      <c r="MVP21" s="311"/>
      <c r="MVQ21" s="311"/>
      <c r="MVR21" s="311"/>
      <c r="MVS21" s="311"/>
      <c r="MVT21" s="311"/>
      <c r="MVU21" s="311"/>
      <c r="MVV21" s="311"/>
      <c r="MVW21" s="311"/>
      <c r="MVX21" s="311"/>
      <c r="MVY21" s="311"/>
      <c r="MVZ21" s="311"/>
      <c r="MWA21" s="311"/>
      <c r="MWB21" s="311"/>
      <c r="MWC21" s="311"/>
      <c r="MWD21" s="311"/>
      <c r="MWE21" s="311"/>
      <c r="MWF21" s="311"/>
      <c r="MWG21" s="311"/>
      <c r="MWH21" s="311"/>
      <c r="MWI21" s="311"/>
      <c r="MWJ21" s="311"/>
      <c r="MWK21" s="311"/>
      <c r="MWL21" s="311"/>
      <c r="MWM21" s="311"/>
      <c r="MWN21" s="311"/>
      <c r="MWO21" s="311"/>
      <c r="MWP21" s="311"/>
      <c r="MWQ21" s="311"/>
      <c r="MWR21" s="311"/>
      <c r="MWS21" s="311"/>
      <c r="MWT21" s="311"/>
      <c r="MWU21" s="311"/>
      <c r="MWV21" s="311"/>
      <c r="MWW21" s="311"/>
      <c r="MWX21" s="311"/>
      <c r="MWY21" s="311"/>
      <c r="MWZ21" s="311"/>
      <c r="MXA21" s="311"/>
      <c r="MXB21" s="311"/>
      <c r="MXC21" s="311"/>
      <c r="MXD21" s="311"/>
      <c r="MXE21" s="311"/>
      <c r="MXF21" s="311"/>
      <c r="MXG21" s="311"/>
      <c r="MXH21" s="311"/>
      <c r="MXI21" s="311"/>
      <c r="MXJ21" s="311"/>
      <c r="MXK21" s="311"/>
      <c r="MXL21" s="311"/>
      <c r="MXM21" s="311"/>
      <c r="MXN21" s="311"/>
      <c r="MXO21" s="311"/>
      <c r="MXP21" s="311"/>
      <c r="MXQ21" s="311"/>
      <c r="MXR21" s="311"/>
      <c r="MXS21" s="311"/>
      <c r="MXT21" s="311"/>
      <c r="MXU21" s="311"/>
      <c r="MXV21" s="311"/>
      <c r="MXW21" s="311"/>
      <c r="MXX21" s="311"/>
      <c r="MXY21" s="311"/>
      <c r="MXZ21" s="311"/>
      <c r="MYA21" s="311"/>
      <c r="MYB21" s="311"/>
      <c r="MYC21" s="311"/>
      <c r="MYD21" s="311"/>
      <c r="MYE21" s="311"/>
      <c r="MYF21" s="311"/>
      <c r="MYG21" s="311"/>
      <c r="MYH21" s="311"/>
      <c r="MYI21" s="311"/>
      <c r="MYJ21" s="311"/>
      <c r="MYK21" s="311"/>
      <c r="MYL21" s="311"/>
      <c r="MYM21" s="311"/>
      <c r="MYN21" s="311"/>
      <c r="MYO21" s="311"/>
      <c r="MYP21" s="311"/>
      <c r="MYQ21" s="311"/>
      <c r="MYR21" s="311"/>
      <c r="MYS21" s="311"/>
      <c r="MYT21" s="311"/>
      <c r="MYU21" s="311"/>
      <c r="MYV21" s="311"/>
      <c r="MYW21" s="311"/>
      <c r="MYX21" s="311"/>
      <c r="MYY21" s="311"/>
      <c r="MYZ21" s="311"/>
      <c r="MZA21" s="311"/>
      <c r="MZB21" s="311"/>
      <c r="MZC21" s="311"/>
      <c r="MZD21" s="311"/>
      <c r="MZE21" s="311"/>
      <c r="MZF21" s="311"/>
      <c r="MZG21" s="311"/>
      <c r="MZH21" s="311"/>
      <c r="MZI21" s="311"/>
      <c r="MZJ21" s="311"/>
      <c r="MZK21" s="311"/>
      <c r="MZL21" s="311"/>
      <c r="MZM21" s="311"/>
      <c r="MZN21" s="311"/>
      <c r="MZO21" s="311"/>
      <c r="MZP21" s="311"/>
      <c r="MZQ21" s="311"/>
      <c r="MZR21" s="311"/>
      <c r="MZS21" s="311"/>
      <c r="MZT21" s="311"/>
      <c r="MZU21" s="311"/>
      <c r="MZV21" s="311"/>
      <c r="MZW21" s="311"/>
      <c r="MZX21" s="311"/>
      <c r="MZY21" s="311"/>
      <c r="MZZ21" s="311"/>
      <c r="NAA21" s="311"/>
      <c r="NAB21" s="311"/>
      <c r="NAC21" s="311"/>
      <c r="NAD21" s="311"/>
      <c r="NAE21" s="311"/>
      <c r="NAF21" s="311"/>
      <c r="NAG21" s="311"/>
      <c r="NAH21" s="311"/>
      <c r="NAI21" s="311"/>
      <c r="NAJ21" s="311"/>
      <c r="NAK21" s="311"/>
      <c r="NAL21" s="311"/>
      <c r="NAM21" s="311"/>
      <c r="NAN21" s="311"/>
      <c r="NAO21" s="311"/>
      <c r="NAP21" s="311"/>
      <c r="NAQ21" s="311"/>
      <c r="NAR21" s="311"/>
      <c r="NAS21" s="311"/>
      <c r="NAT21" s="311"/>
      <c r="NAU21" s="311"/>
      <c r="NAV21" s="311"/>
      <c r="NAW21" s="311"/>
      <c r="NAX21" s="311"/>
      <c r="NAY21" s="311"/>
      <c r="NAZ21" s="311"/>
      <c r="NBA21" s="311"/>
      <c r="NBB21" s="311"/>
      <c r="NBC21" s="311"/>
      <c r="NBD21" s="311"/>
      <c r="NBE21" s="311"/>
      <c r="NBF21" s="311"/>
      <c r="NBG21" s="311"/>
      <c r="NBH21" s="311"/>
      <c r="NBI21" s="311"/>
      <c r="NBJ21" s="311"/>
      <c r="NBK21" s="311"/>
      <c r="NBL21" s="311"/>
      <c r="NBM21" s="311"/>
      <c r="NBN21" s="311"/>
      <c r="NBO21" s="311"/>
      <c r="NBP21" s="311"/>
      <c r="NBQ21" s="311"/>
      <c r="NBR21" s="311"/>
      <c r="NBS21" s="311"/>
      <c r="NBT21" s="311"/>
      <c r="NBU21" s="311"/>
      <c r="NBV21" s="311"/>
      <c r="NBW21" s="311"/>
      <c r="NBX21" s="311"/>
      <c r="NBY21" s="311"/>
      <c r="NBZ21" s="311"/>
      <c r="NCA21" s="311"/>
      <c r="NCB21" s="311"/>
      <c r="NCC21" s="311"/>
      <c r="NCD21" s="311"/>
      <c r="NCE21" s="311"/>
      <c r="NCF21" s="311"/>
      <c r="NCG21" s="311"/>
      <c r="NCH21" s="311"/>
      <c r="NCI21" s="311"/>
      <c r="NCJ21" s="311"/>
      <c r="NCK21" s="311"/>
      <c r="NCL21" s="311"/>
      <c r="NCM21" s="311"/>
      <c r="NCN21" s="311"/>
      <c r="NCO21" s="311"/>
      <c r="NCP21" s="311"/>
      <c r="NCQ21" s="311"/>
      <c r="NCR21" s="311"/>
      <c r="NCS21" s="311"/>
      <c r="NCT21" s="311"/>
      <c r="NCU21" s="311"/>
      <c r="NCV21" s="311"/>
      <c r="NCW21" s="311"/>
      <c r="NCX21" s="311"/>
      <c r="NCY21" s="311"/>
      <c r="NCZ21" s="311"/>
      <c r="NDA21" s="311"/>
      <c r="NDB21" s="311"/>
      <c r="NDC21" s="311"/>
      <c r="NDD21" s="311"/>
      <c r="NDE21" s="311"/>
      <c r="NDF21" s="311"/>
      <c r="NDG21" s="311"/>
      <c r="NDH21" s="311"/>
      <c r="NDI21" s="311"/>
      <c r="NDJ21" s="311"/>
      <c r="NDK21" s="311"/>
      <c r="NDL21" s="311"/>
      <c r="NDM21" s="311"/>
      <c r="NDN21" s="311"/>
      <c r="NDO21" s="311"/>
      <c r="NDP21" s="311"/>
      <c r="NDQ21" s="311"/>
      <c r="NDR21" s="311"/>
      <c r="NDS21" s="311"/>
      <c r="NDT21" s="311"/>
      <c r="NDU21" s="311"/>
      <c r="NDV21" s="311"/>
      <c r="NDW21" s="311"/>
      <c r="NDX21" s="311"/>
      <c r="NDY21" s="311"/>
      <c r="NDZ21" s="311"/>
      <c r="NEA21" s="311"/>
      <c r="NEB21" s="311"/>
      <c r="NEC21" s="311"/>
      <c r="NED21" s="311"/>
      <c r="NEE21" s="311"/>
      <c r="NEF21" s="311"/>
      <c r="NEG21" s="311"/>
      <c r="NEH21" s="311"/>
      <c r="NEI21" s="311"/>
      <c r="NEJ21" s="311"/>
      <c r="NEK21" s="311"/>
      <c r="NEL21" s="311"/>
      <c r="NEM21" s="311"/>
      <c r="NEN21" s="311"/>
      <c r="NEO21" s="311"/>
      <c r="NEP21" s="311"/>
      <c r="NEQ21" s="311"/>
      <c r="NER21" s="311"/>
      <c r="NES21" s="311"/>
      <c r="NET21" s="311"/>
      <c r="NEU21" s="311"/>
      <c r="NEV21" s="311"/>
      <c r="NEW21" s="311"/>
      <c r="NEX21" s="311"/>
      <c r="NEY21" s="311"/>
      <c r="NEZ21" s="311"/>
      <c r="NFA21" s="311"/>
      <c r="NFB21" s="311"/>
      <c r="NFC21" s="311"/>
      <c r="NFD21" s="311"/>
      <c r="NFE21" s="311"/>
      <c r="NFF21" s="311"/>
      <c r="NFG21" s="311"/>
      <c r="NFH21" s="311"/>
      <c r="NFI21" s="311"/>
      <c r="NFJ21" s="311"/>
      <c r="NFK21" s="311"/>
      <c r="NFL21" s="311"/>
      <c r="NFM21" s="311"/>
      <c r="NFN21" s="311"/>
      <c r="NFO21" s="311"/>
      <c r="NFP21" s="311"/>
      <c r="NFQ21" s="311"/>
      <c r="NFR21" s="311"/>
      <c r="NFS21" s="311"/>
      <c r="NFT21" s="311"/>
      <c r="NFU21" s="311"/>
      <c r="NFV21" s="311"/>
      <c r="NFW21" s="311"/>
      <c r="NFX21" s="311"/>
      <c r="NFY21" s="311"/>
      <c r="NFZ21" s="311"/>
      <c r="NGA21" s="311"/>
      <c r="NGB21" s="311"/>
      <c r="NGC21" s="311"/>
      <c r="NGD21" s="311"/>
      <c r="NGE21" s="311"/>
      <c r="NGF21" s="311"/>
      <c r="NGG21" s="311"/>
      <c r="NGH21" s="311"/>
      <c r="NGI21" s="311"/>
      <c r="NGJ21" s="311"/>
      <c r="NGK21" s="311"/>
      <c r="NGL21" s="311"/>
      <c r="NGM21" s="311"/>
      <c r="NGN21" s="311"/>
      <c r="NGO21" s="311"/>
      <c r="NGP21" s="311"/>
      <c r="NGQ21" s="311"/>
      <c r="NGR21" s="311"/>
      <c r="NGS21" s="311"/>
      <c r="NGT21" s="311"/>
      <c r="NGU21" s="311"/>
      <c r="NGV21" s="311"/>
      <c r="NGW21" s="311"/>
      <c r="NGX21" s="311"/>
      <c r="NGY21" s="311"/>
      <c r="NGZ21" s="311"/>
      <c r="NHA21" s="311"/>
      <c r="NHB21" s="311"/>
      <c r="NHC21" s="311"/>
      <c r="NHD21" s="311"/>
      <c r="NHE21" s="311"/>
      <c r="NHF21" s="311"/>
      <c r="NHG21" s="311"/>
      <c r="NHH21" s="311"/>
      <c r="NHI21" s="311"/>
      <c r="NHJ21" s="311"/>
      <c r="NHK21" s="311"/>
      <c r="NHL21" s="311"/>
      <c r="NHM21" s="311"/>
      <c r="NHN21" s="311"/>
      <c r="NHO21" s="311"/>
      <c r="NHP21" s="311"/>
      <c r="NHQ21" s="311"/>
      <c r="NHR21" s="311"/>
      <c r="NHS21" s="311"/>
      <c r="NHT21" s="311"/>
      <c r="NHU21" s="311"/>
      <c r="NHV21" s="311"/>
      <c r="NHW21" s="311"/>
      <c r="NHX21" s="311"/>
      <c r="NHY21" s="311"/>
      <c r="NHZ21" s="311"/>
      <c r="NIA21" s="311"/>
      <c r="NIB21" s="311"/>
      <c r="NIC21" s="311"/>
      <c r="NID21" s="311"/>
      <c r="NIE21" s="311"/>
      <c r="NIF21" s="311"/>
      <c r="NIG21" s="311"/>
      <c r="NIH21" s="311"/>
      <c r="NII21" s="311"/>
      <c r="NIJ21" s="311"/>
      <c r="NIK21" s="311"/>
      <c r="NIL21" s="311"/>
      <c r="NIM21" s="311"/>
      <c r="NIN21" s="311"/>
      <c r="NIO21" s="311"/>
      <c r="NIP21" s="311"/>
      <c r="NIQ21" s="311"/>
      <c r="NIR21" s="311"/>
      <c r="NIS21" s="311"/>
      <c r="NIT21" s="311"/>
      <c r="NIU21" s="311"/>
      <c r="NIV21" s="311"/>
      <c r="NIW21" s="311"/>
      <c r="NIX21" s="311"/>
      <c r="NIY21" s="311"/>
      <c r="NIZ21" s="311"/>
      <c r="NJA21" s="311"/>
      <c r="NJB21" s="311"/>
      <c r="NJC21" s="311"/>
      <c r="NJD21" s="311"/>
      <c r="NJE21" s="311"/>
      <c r="NJF21" s="311"/>
      <c r="NJG21" s="311"/>
      <c r="NJH21" s="311"/>
      <c r="NJI21" s="311"/>
      <c r="NJJ21" s="311"/>
      <c r="NJK21" s="311"/>
      <c r="NJL21" s="311"/>
      <c r="NJM21" s="311"/>
      <c r="NJN21" s="311"/>
      <c r="NJO21" s="311"/>
      <c r="NJP21" s="311"/>
      <c r="NJQ21" s="311"/>
      <c r="NJR21" s="311"/>
      <c r="NJS21" s="311"/>
      <c r="NJT21" s="311"/>
      <c r="NJU21" s="311"/>
      <c r="NJV21" s="311"/>
      <c r="NJW21" s="311"/>
      <c r="NJX21" s="311"/>
      <c r="NJY21" s="311"/>
      <c r="NJZ21" s="311"/>
      <c r="NKA21" s="311"/>
      <c r="NKB21" s="311"/>
      <c r="NKC21" s="311"/>
      <c r="NKD21" s="311"/>
      <c r="NKE21" s="311"/>
      <c r="NKF21" s="311"/>
      <c r="NKG21" s="311"/>
      <c r="NKH21" s="311"/>
      <c r="NKI21" s="311"/>
      <c r="NKJ21" s="311"/>
      <c r="NKK21" s="311"/>
      <c r="NKL21" s="311"/>
      <c r="NKM21" s="311"/>
      <c r="NKN21" s="311"/>
      <c r="NKO21" s="311"/>
      <c r="NKP21" s="311"/>
      <c r="NKQ21" s="311"/>
      <c r="NKR21" s="311"/>
      <c r="NKS21" s="311"/>
      <c r="NKT21" s="311"/>
      <c r="NKU21" s="311"/>
      <c r="NKV21" s="311"/>
      <c r="NKW21" s="311"/>
      <c r="NKX21" s="311"/>
      <c r="NKY21" s="311"/>
      <c r="NKZ21" s="311"/>
      <c r="NLA21" s="311"/>
      <c r="NLB21" s="311"/>
      <c r="NLC21" s="311"/>
      <c r="NLD21" s="311"/>
      <c r="NLE21" s="311"/>
      <c r="NLF21" s="311"/>
      <c r="NLG21" s="311"/>
      <c r="NLH21" s="311"/>
      <c r="NLI21" s="311"/>
      <c r="NLJ21" s="311"/>
      <c r="NLK21" s="311"/>
      <c r="NLL21" s="311"/>
      <c r="NLM21" s="311"/>
      <c r="NLN21" s="311"/>
      <c r="NLO21" s="311"/>
      <c r="NLP21" s="311"/>
      <c r="NLQ21" s="311"/>
      <c r="NLR21" s="311"/>
      <c r="NLS21" s="311"/>
      <c r="NLT21" s="311"/>
      <c r="NLU21" s="311"/>
      <c r="NLV21" s="311"/>
      <c r="NLW21" s="311"/>
      <c r="NLX21" s="311"/>
      <c r="NLY21" s="311"/>
      <c r="NLZ21" s="311"/>
      <c r="NMA21" s="311"/>
      <c r="NMB21" s="311"/>
      <c r="NMC21" s="311"/>
      <c r="NMD21" s="311"/>
      <c r="NME21" s="311"/>
      <c r="NMF21" s="311"/>
      <c r="NMG21" s="311"/>
      <c r="NMH21" s="311"/>
      <c r="NMI21" s="311"/>
      <c r="NMJ21" s="311"/>
      <c r="NMK21" s="311"/>
      <c r="NML21" s="311"/>
      <c r="NMM21" s="311"/>
      <c r="NMN21" s="311"/>
      <c r="NMO21" s="311"/>
      <c r="NMP21" s="311"/>
      <c r="NMQ21" s="311"/>
      <c r="NMR21" s="311"/>
      <c r="NMS21" s="311"/>
      <c r="NMT21" s="311"/>
      <c r="NMU21" s="311"/>
      <c r="NMV21" s="311"/>
      <c r="NMW21" s="311"/>
      <c r="NMX21" s="311"/>
      <c r="NMY21" s="311"/>
      <c r="NMZ21" s="311"/>
      <c r="NNA21" s="311"/>
      <c r="NNB21" s="311"/>
      <c r="NNC21" s="311"/>
      <c r="NND21" s="311"/>
      <c r="NNE21" s="311"/>
      <c r="NNF21" s="311"/>
      <c r="NNG21" s="311"/>
      <c r="NNH21" s="311"/>
      <c r="NNI21" s="311"/>
      <c r="NNJ21" s="311"/>
      <c r="NNK21" s="311"/>
      <c r="NNL21" s="311"/>
      <c r="NNM21" s="311"/>
      <c r="NNN21" s="311"/>
      <c r="NNO21" s="311"/>
      <c r="NNP21" s="311"/>
      <c r="NNQ21" s="311"/>
      <c r="NNR21" s="311"/>
      <c r="NNS21" s="311"/>
      <c r="NNT21" s="311"/>
      <c r="NNU21" s="311"/>
      <c r="NNV21" s="311"/>
      <c r="NNW21" s="311"/>
      <c r="NNX21" s="311"/>
      <c r="NNY21" s="311"/>
      <c r="NNZ21" s="311"/>
      <c r="NOA21" s="311"/>
      <c r="NOB21" s="311"/>
      <c r="NOC21" s="311"/>
      <c r="NOD21" s="311"/>
      <c r="NOE21" s="311"/>
      <c r="NOF21" s="311"/>
      <c r="NOG21" s="311"/>
      <c r="NOH21" s="311"/>
      <c r="NOI21" s="311"/>
      <c r="NOJ21" s="311"/>
      <c r="NOK21" s="311"/>
      <c r="NOL21" s="311"/>
      <c r="NOM21" s="311"/>
      <c r="NON21" s="311"/>
      <c r="NOO21" s="311"/>
      <c r="NOP21" s="311"/>
      <c r="NOQ21" s="311"/>
      <c r="NOR21" s="311"/>
      <c r="NOS21" s="311"/>
      <c r="NOT21" s="311"/>
      <c r="NOU21" s="311"/>
      <c r="NOV21" s="311"/>
      <c r="NOW21" s="311"/>
      <c r="NOX21" s="311"/>
      <c r="NOY21" s="311"/>
      <c r="NOZ21" s="311"/>
      <c r="NPA21" s="311"/>
      <c r="NPB21" s="311"/>
      <c r="NPC21" s="311"/>
      <c r="NPD21" s="311"/>
      <c r="NPE21" s="311"/>
      <c r="NPF21" s="311"/>
      <c r="NPG21" s="311"/>
      <c r="NPH21" s="311"/>
      <c r="NPI21" s="311"/>
      <c r="NPJ21" s="311"/>
      <c r="NPK21" s="311"/>
      <c r="NPL21" s="311"/>
      <c r="NPM21" s="311"/>
      <c r="NPN21" s="311"/>
      <c r="NPO21" s="311"/>
      <c r="NPP21" s="311"/>
      <c r="NPQ21" s="311"/>
      <c r="NPR21" s="311"/>
      <c r="NPS21" s="311"/>
      <c r="NPT21" s="311"/>
      <c r="NPU21" s="311"/>
      <c r="NPV21" s="311"/>
      <c r="NPW21" s="311"/>
      <c r="NPX21" s="311"/>
      <c r="NPY21" s="311"/>
      <c r="NPZ21" s="311"/>
      <c r="NQA21" s="311"/>
      <c r="NQB21" s="311"/>
      <c r="NQC21" s="311"/>
      <c r="NQD21" s="311"/>
      <c r="NQE21" s="311"/>
      <c r="NQF21" s="311"/>
      <c r="NQG21" s="311"/>
      <c r="NQH21" s="311"/>
      <c r="NQI21" s="311"/>
      <c r="NQJ21" s="311"/>
      <c r="NQK21" s="311"/>
      <c r="NQL21" s="311"/>
      <c r="NQM21" s="311"/>
      <c r="NQN21" s="311"/>
      <c r="NQO21" s="311"/>
      <c r="NQP21" s="311"/>
      <c r="NQQ21" s="311"/>
      <c r="NQR21" s="311"/>
      <c r="NQS21" s="311"/>
      <c r="NQT21" s="311"/>
      <c r="NQU21" s="311"/>
      <c r="NQV21" s="311"/>
      <c r="NQW21" s="311"/>
      <c r="NQX21" s="311"/>
      <c r="NQY21" s="311"/>
      <c r="NQZ21" s="311"/>
      <c r="NRA21" s="311"/>
      <c r="NRB21" s="311"/>
      <c r="NRC21" s="311"/>
      <c r="NRD21" s="311"/>
      <c r="NRE21" s="311"/>
      <c r="NRF21" s="311"/>
      <c r="NRG21" s="311"/>
      <c r="NRH21" s="311"/>
      <c r="NRI21" s="311"/>
      <c r="NRJ21" s="311"/>
      <c r="NRK21" s="311"/>
      <c r="NRL21" s="311"/>
      <c r="NRM21" s="311"/>
      <c r="NRN21" s="311"/>
      <c r="NRO21" s="311"/>
      <c r="NRP21" s="311"/>
      <c r="NRQ21" s="311"/>
      <c r="NRR21" s="311"/>
      <c r="NRS21" s="311"/>
      <c r="NRT21" s="311"/>
      <c r="NRU21" s="311"/>
      <c r="NRV21" s="311"/>
      <c r="NRW21" s="311"/>
      <c r="NRX21" s="311"/>
      <c r="NRY21" s="311"/>
      <c r="NRZ21" s="311"/>
      <c r="NSA21" s="311"/>
      <c r="NSB21" s="311"/>
      <c r="NSC21" s="311"/>
      <c r="NSD21" s="311"/>
      <c r="NSE21" s="311"/>
      <c r="NSF21" s="311"/>
      <c r="NSG21" s="311"/>
      <c r="NSH21" s="311"/>
      <c r="NSI21" s="311"/>
      <c r="NSJ21" s="311"/>
      <c r="NSK21" s="311"/>
      <c r="NSL21" s="311"/>
      <c r="NSM21" s="311"/>
      <c r="NSN21" s="311"/>
      <c r="NSO21" s="311"/>
      <c r="NSP21" s="311"/>
      <c r="NSQ21" s="311"/>
      <c r="NSR21" s="311"/>
      <c r="NSS21" s="311"/>
      <c r="NST21" s="311"/>
      <c r="NSU21" s="311"/>
      <c r="NSV21" s="311"/>
      <c r="NSW21" s="311"/>
      <c r="NSX21" s="311"/>
      <c r="NSY21" s="311"/>
      <c r="NSZ21" s="311"/>
      <c r="NTA21" s="311"/>
      <c r="NTB21" s="311"/>
      <c r="NTC21" s="311"/>
      <c r="NTD21" s="311"/>
      <c r="NTE21" s="311"/>
      <c r="NTF21" s="311"/>
      <c r="NTG21" s="311"/>
      <c r="NTH21" s="311"/>
      <c r="NTI21" s="311"/>
      <c r="NTJ21" s="311"/>
      <c r="NTK21" s="311"/>
      <c r="NTL21" s="311"/>
      <c r="NTM21" s="311"/>
      <c r="NTN21" s="311"/>
      <c r="NTO21" s="311"/>
      <c r="NTP21" s="311"/>
      <c r="NTQ21" s="311"/>
      <c r="NTR21" s="311"/>
      <c r="NTS21" s="311"/>
      <c r="NTT21" s="311"/>
      <c r="NTU21" s="311"/>
      <c r="NTV21" s="311"/>
      <c r="NTW21" s="311"/>
      <c r="NTX21" s="311"/>
      <c r="NTY21" s="311"/>
      <c r="NTZ21" s="311"/>
      <c r="NUA21" s="311"/>
      <c r="NUB21" s="311"/>
      <c r="NUC21" s="311"/>
      <c r="NUD21" s="311"/>
      <c r="NUE21" s="311"/>
      <c r="NUF21" s="311"/>
      <c r="NUG21" s="311"/>
      <c r="NUH21" s="311"/>
      <c r="NUI21" s="311"/>
      <c r="NUJ21" s="311"/>
      <c r="NUK21" s="311"/>
      <c r="NUL21" s="311"/>
      <c r="NUM21" s="311"/>
      <c r="NUN21" s="311"/>
      <c r="NUO21" s="311"/>
      <c r="NUP21" s="311"/>
      <c r="NUQ21" s="311"/>
      <c r="NUR21" s="311"/>
      <c r="NUS21" s="311"/>
      <c r="NUT21" s="311"/>
      <c r="NUU21" s="311"/>
      <c r="NUV21" s="311"/>
      <c r="NUW21" s="311"/>
      <c r="NUX21" s="311"/>
      <c r="NUY21" s="311"/>
      <c r="NUZ21" s="311"/>
      <c r="NVA21" s="311"/>
      <c r="NVB21" s="311"/>
      <c r="NVC21" s="311"/>
      <c r="NVD21" s="311"/>
      <c r="NVE21" s="311"/>
      <c r="NVF21" s="311"/>
      <c r="NVG21" s="311"/>
      <c r="NVH21" s="311"/>
      <c r="NVI21" s="311"/>
      <c r="NVJ21" s="311"/>
      <c r="NVK21" s="311"/>
      <c r="NVL21" s="311"/>
      <c r="NVM21" s="311"/>
      <c r="NVN21" s="311"/>
      <c r="NVO21" s="311"/>
      <c r="NVP21" s="311"/>
      <c r="NVQ21" s="311"/>
      <c r="NVR21" s="311"/>
      <c r="NVS21" s="311"/>
      <c r="NVT21" s="311"/>
      <c r="NVU21" s="311"/>
      <c r="NVV21" s="311"/>
      <c r="NVW21" s="311"/>
      <c r="NVX21" s="311"/>
      <c r="NVY21" s="311"/>
      <c r="NVZ21" s="311"/>
      <c r="NWA21" s="311"/>
      <c r="NWB21" s="311"/>
      <c r="NWC21" s="311"/>
      <c r="NWD21" s="311"/>
      <c r="NWE21" s="311"/>
      <c r="NWF21" s="311"/>
      <c r="NWG21" s="311"/>
      <c r="NWH21" s="311"/>
      <c r="NWI21" s="311"/>
      <c r="NWJ21" s="311"/>
      <c r="NWK21" s="311"/>
      <c r="NWL21" s="311"/>
      <c r="NWM21" s="311"/>
      <c r="NWN21" s="311"/>
      <c r="NWO21" s="311"/>
      <c r="NWP21" s="311"/>
      <c r="NWQ21" s="311"/>
      <c r="NWR21" s="311"/>
      <c r="NWS21" s="311"/>
      <c r="NWT21" s="311"/>
      <c r="NWU21" s="311"/>
      <c r="NWV21" s="311"/>
      <c r="NWW21" s="311"/>
      <c r="NWX21" s="311"/>
      <c r="NWY21" s="311"/>
      <c r="NWZ21" s="311"/>
      <c r="NXA21" s="311"/>
      <c r="NXB21" s="311"/>
      <c r="NXC21" s="311"/>
      <c r="NXD21" s="311"/>
      <c r="NXE21" s="311"/>
      <c r="NXF21" s="311"/>
      <c r="NXG21" s="311"/>
      <c r="NXH21" s="311"/>
      <c r="NXI21" s="311"/>
      <c r="NXJ21" s="311"/>
      <c r="NXK21" s="311"/>
      <c r="NXL21" s="311"/>
      <c r="NXM21" s="311"/>
      <c r="NXN21" s="311"/>
      <c r="NXO21" s="311"/>
      <c r="NXP21" s="311"/>
      <c r="NXQ21" s="311"/>
      <c r="NXR21" s="311"/>
      <c r="NXS21" s="311"/>
      <c r="NXT21" s="311"/>
      <c r="NXU21" s="311"/>
      <c r="NXV21" s="311"/>
      <c r="NXW21" s="311"/>
      <c r="NXX21" s="311"/>
      <c r="NXY21" s="311"/>
      <c r="NXZ21" s="311"/>
      <c r="NYA21" s="311"/>
      <c r="NYB21" s="311"/>
      <c r="NYC21" s="311"/>
      <c r="NYD21" s="311"/>
      <c r="NYE21" s="311"/>
      <c r="NYF21" s="311"/>
      <c r="NYG21" s="311"/>
      <c r="NYH21" s="311"/>
      <c r="NYI21" s="311"/>
      <c r="NYJ21" s="311"/>
      <c r="NYK21" s="311"/>
      <c r="NYL21" s="311"/>
      <c r="NYM21" s="311"/>
      <c r="NYN21" s="311"/>
      <c r="NYO21" s="311"/>
      <c r="NYP21" s="311"/>
      <c r="NYQ21" s="311"/>
      <c r="NYR21" s="311"/>
      <c r="NYS21" s="311"/>
      <c r="NYT21" s="311"/>
      <c r="NYU21" s="311"/>
      <c r="NYV21" s="311"/>
      <c r="NYW21" s="311"/>
      <c r="NYX21" s="311"/>
      <c r="NYY21" s="311"/>
      <c r="NYZ21" s="311"/>
      <c r="NZA21" s="311"/>
      <c r="NZB21" s="311"/>
      <c r="NZC21" s="311"/>
      <c r="NZD21" s="311"/>
      <c r="NZE21" s="311"/>
      <c r="NZF21" s="311"/>
      <c r="NZG21" s="311"/>
      <c r="NZH21" s="311"/>
      <c r="NZI21" s="311"/>
      <c r="NZJ21" s="311"/>
      <c r="NZK21" s="311"/>
      <c r="NZL21" s="311"/>
      <c r="NZM21" s="311"/>
      <c r="NZN21" s="311"/>
      <c r="NZO21" s="311"/>
      <c r="NZP21" s="311"/>
      <c r="NZQ21" s="311"/>
      <c r="NZR21" s="311"/>
      <c r="NZS21" s="311"/>
      <c r="NZT21" s="311"/>
      <c r="NZU21" s="311"/>
      <c r="NZV21" s="311"/>
      <c r="NZW21" s="311"/>
      <c r="NZX21" s="311"/>
      <c r="NZY21" s="311"/>
      <c r="NZZ21" s="311"/>
      <c r="OAA21" s="311"/>
      <c r="OAB21" s="311"/>
      <c r="OAC21" s="311"/>
      <c r="OAD21" s="311"/>
      <c r="OAE21" s="311"/>
      <c r="OAF21" s="311"/>
      <c r="OAG21" s="311"/>
      <c r="OAH21" s="311"/>
      <c r="OAI21" s="311"/>
      <c r="OAJ21" s="311"/>
      <c r="OAK21" s="311"/>
      <c r="OAL21" s="311"/>
      <c r="OAM21" s="311"/>
      <c r="OAN21" s="311"/>
      <c r="OAO21" s="311"/>
      <c r="OAP21" s="311"/>
      <c r="OAQ21" s="311"/>
      <c r="OAR21" s="311"/>
      <c r="OAS21" s="311"/>
      <c r="OAT21" s="311"/>
      <c r="OAU21" s="311"/>
      <c r="OAV21" s="311"/>
      <c r="OAW21" s="311"/>
      <c r="OAX21" s="311"/>
      <c r="OAY21" s="311"/>
      <c r="OAZ21" s="311"/>
      <c r="OBA21" s="311"/>
      <c r="OBB21" s="311"/>
      <c r="OBC21" s="311"/>
      <c r="OBD21" s="311"/>
      <c r="OBE21" s="311"/>
      <c r="OBF21" s="311"/>
      <c r="OBG21" s="311"/>
      <c r="OBH21" s="311"/>
      <c r="OBI21" s="311"/>
      <c r="OBJ21" s="311"/>
      <c r="OBK21" s="311"/>
      <c r="OBL21" s="311"/>
      <c r="OBM21" s="311"/>
      <c r="OBN21" s="311"/>
      <c r="OBO21" s="311"/>
      <c r="OBP21" s="311"/>
      <c r="OBQ21" s="311"/>
      <c r="OBR21" s="311"/>
      <c r="OBS21" s="311"/>
      <c r="OBT21" s="311"/>
      <c r="OBU21" s="311"/>
      <c r="OBV21" s="311"/>
      <c r="OBW21" s="311"/>
      <c r="OBX21" s="311"/>
      <c r="OBY21" s="311"/>
      <c r="OBZ21" s="311"/>
      <c r="OCA21" s="311"/>
      <c r="OCB21" s="311"/>
      <c r="OCC21" s="311"/>
      <c r="OCD21" s="311"/>
      <c r="OCE21" s="311"/>
      <c r="OCF21" s="311"/>
      <c r="OCG21" s="311"/>
      <c r="OCH21" s="311"/>
      <c r="OCI21" s="311"/>
      <c r="OCJ21" s="311"/>
      <c r="OCK21" s="311"/>
      <c r="OCL21" s="311"/>
      <c r="OCM21" s="311"/>
      <c r="OCN21" s="311"/>
      <c r="OCO21" s="311"/>
      <c r="OCP21" s="311"/>
      <c r="OCQ21" s="311"/>
      <c r="OCR21" s="311"/>
      <c r="OCS21" s="311"/>
      <c r="OCT21" s="311"/>
      <c r="OCU21" s="311"/>
      <c r="OCV21" s="311"/>
      <c r="OCW21" s="311"/>
      <c r="OCX21" s="311"/>
      <c r="OCY21" s="311"/>
      <c r="OCZ21" s="311"/>
      <c r="ODA21" s="311"/>
      <c r="ODB21" s="311"/>
      <c r="ODC21" s="311"/>
      <c r="ODD21" s="311"/>
      <c r="ODE21" s="311"/>
      <c r="ODF21" s="311"/>
      <c r="ODG21" s="311"/>
      <c r="ODH21" s="311"/>
      <c r="ODI21" s="311"/>
      <c r="ODJ21" s="311"/>
      <c r="ODK21" s="311"/>
      <c r="ODL21" s="311"/>
      <c r="ODM21" s="311"/>
      <c r="ODN21" s="311"/>
      <c r="ODO21" s="311"/>
      <c r="ODP21" s="311"/>
      <c r="ODQ21" s="311"/>
      <c r="ODR21" s="311"/>
      <c r="ODS21" s="311"/>
      <c r="ODT21" s="311"/>
      <c r="ODU21" s="311"/>
      <c r="ODV21" s="311"/>
      <c r="ODW21" s="311"/>
      <c r="ODX21" s="311"/>
      <c r="ODY21" s="311"/>
      <c r="ODZ21" s="311"/>
      <c r="OEA21" s="311"/>
      <c r="OEB21" s="311"/>
      <c r="OEC21" s="311"/>
      <c r="OED21" s="311"/>
      <c r="OEE21" s="311"/>
      <c r="OEF21" s="311"/>
      <c r="OEG21" s="311"/>
      <c r="OEH21" s="311"/>
      <c r="OEI21" s="311"/>
      <c r="OEJ21" s="311"/>
      <c r="OEK21" s="311"/>
      <c r="OEL21" s="311"/>
      <c r="OEM21" s="311"/>
      <c r="OEN21" s="311"/>
      <c r="OEO21" s="311"/>
      <c r="OEP21" s="311"/>
      <c r="OEQ21" s="311"/>
      <c r="OER21" s="311"/>
      <c r="OES21" s="311"/>
      <c r="OET21" s="311"/>
      <c r="OEU21" s="311"/>
      <c r="OEV21" s="311"/>
      <c r="OEW21" s="311"/>
      <c r="OEX21" s="311"/>
      <c r="OEY21" s="311"/>
      <c r="OEZ21" s="311"/>
      <c r="OFA21" s="311"/>
      <c r="OFB21" s="311"/>
      <c r="OFC21" s="311"/>
      <c r="OFD21" s="311"/>
      <c r="OFE21" s="311"/>
      <c r="OFF21" s="311"/>
      <c r="OFG21" s="311"/>
      <c r="OFH21" s="311"/>
      <c r="OFI21" s="311"/>
      <c r="OFJ21" s="311"/>
      <c r="OFK21" s="311"/>
      <c r="OFL21" s="311"/>
      <c r="OFM21" s="311"/>
      <c r="OFN21" s="311"/>
      <c r="OFO21" s="311"/>
      <c r="OFP21" s="311"/>
      <c r="OFQ21" s="311"/>
      <c r="OFR21" s="311"/>
      <c r="OFS21" s="311"/>
      <c r="OFT21" s="311"/>
      <c r="OFU21" s="311"/>
      <c r="OFV21" s="311"/>
      <c r="OFW21" s="311"/>
      <c r="OFX21" s="311"/>
      <c r="OFY21" s="311"/>
      <c r="OFZ21" s="311"/>
      <c r="OGA21" s="311"/>
      <c r="OGB21" s="311"/>
      <c r="OGC21" s="311"/>
      <c r="OGD21" s="311"/>
      <c r="OGE21" s="311"/>
      <c r="OGF21" s="311"/>
      <c r="OGG21" s="311"/>
      <c r="OGH21" s="311"/>
      <c r="OGI21" s="311"/>
      <c r="OGJ21" s="311"/>
      <c r="OGK21" s="311"/>
      <c r="OGL21" s="311"/>
      <c r="OGM21" s="311"/>
      <c r="OGN21" s="311"/>
      <c r="OGO21" s="311"/>
      <c r="OGP21" s="311"/>
      <c r="OGQ21" s="311"/>
      <c r="OGR21" s="311"/>
      <c r="OGS21" s="311"/>
      <c r="OGT21" s="311"/>
      <c r="OGU21" s="311"/>
      <c r="OGV21" s="311"/>
      <c r="OGW21" s="311"/>
      <c r="OGX21" s="311"/>
      <c r="OGY21" s="311"/>
      <c r="OGZ21" s="311"/>
      <c r="OHA21" s="311"/>
      <c r="OHB21" s="311"/>
      <c r="OHC21" s="311"/>
      <c r="OHD21" s="311"/>
      <c r="OHE21" s="311"/>
      <c r="OHF21" s="311"/>
      <c r="OHG21" s="311"/>
      <c r="OHH21" s="311"/>
      <c r="OHI21" s="311"/>
      <c r="OHJ21" s="311"/>
      <c r="OHK21" s="311"/>
      <c r="OHL21" s="311"/>
      <c r="OHM21" s="311"/>
      <c r="OHN21" s="311"/>
      <c r="OHO21" s="311"/>
      <c r="OHP21" s="311"/>
      <c r="OHQ21" s="311"/>
      <c r="OHR21" s="311"/>
      <c r="OHS21" s="311"/>
      <c r="OHT21" s="311"/>
      <c r="OHU21" s="311"/>
      <c r="OHV21" s="311"/>
      <c r="OHW21" s="311"/>
      <c r="OHX21" s="311"/>
      <c r="OHY21" s="311"/>
      <c r="OHZ21" s="311"/>
      <c r="OIA21" s="311"/>
      <c r="OIB21" s="311"/>
      <c r="OIC21" s="311"/>
      <c r="OID21" s="311"/>
      <c r="OIE21" s="311"/>
      <c r="OIF21" s="311"/>
      <c r="OIG21" s="311"/>
      <c r="OIH21" s="311"/>
      <c r="OII21" s="311"/>
      <c r="OIJ21" s="311"/>
      <c r="OIK21" s="311"/>
      <c r="OIL21" s="311"/>
      <c r="OIM21" s="311"/>
      <c r="OIN21" s="311"/>
      <c r="OIO21" s="311"/>
      <c r="OIP21" s="311"/>
      <c r="OIQ21" s="311"/>
      <c r="OIR21" s="311"/>
      <c r="OIS21" s="311"/>
      <c r="OIT21" s="311"/>
      <c r="OIU21" s="311"/>
      <c r="OIV21" s="311"/>
      <c r="OIW21" s="311"/>
      <c r="OIX21" s="311"/>
      <c r="OIY21" s="311"/>
      <c r="OIZ21" s="311"/>
      <c r="OJA21" s="311"/>
      <c r="OJB21" s="311"/>
      <c r="OJC21" s="311"/>
      <c r="OJD21" s="311"/>
      <c r="OJE21" s="311"/>
      <c r="OJF21" s="311"/>
      <c r="OJG21" s="311"/>
      <c r="OJH21" s="311"/>
      <c r="OJI21" s="311"/>
      <c r="OJJ21" s="311"/>
      <c r="OJK21" s="311"/>
      <c r="OJL21" s="311"/>
      <c r="OJM21" s="311"/>
      <c r="OJN21" s="311"/>
      <c r="OJO21" s="311"/>
      <c r="OJP21" s="311"/>
      <c r="OJQ21" s="311"/>
      <c r="OJR21" s="311"/>
      <c r="OJS21" s="311"/>
      <c r="OJT21" s="311"/>
      <c r="OJU21" s="311"/>
      <c r="OJV21" s="311"/>
      <c r="OJW21" s="311"/>
      <c r="OJX21" s="311"/>
      <c r="OJY21" s="311"/>
      <c r="OJZ21" s="311"/>
      <c r="OKA21" s="311"/>
      <c r="OKB21" s="311"/>
      <c r="OKC21" s="311"/>
      <c r="OKD21" s="311"/>
      <c r="OKE21" s="311"/>
      <c r="OKF21" s="311"/>
      <c r="OKG21" s="311"/>
      <c r="OKH21" s="311"/>
      <c r="OKI21" s="311"/>
      <c r="OKJ21" s="311"/>
      <c r="OKK21" s="311"/>
      <c r="OKL21" s="311"/>
      <c r="OKM21" s="311"/>
      <c r="OKN21" s="311"/>
      <c r="OKO21" s="311"/>
      <c r="OKP21" s="311"/>
      <c r="OKQ21" s="311"/>
      <c r="OKR21" s="311"/>
      <c r="OKS21" s="311"/>
      <c r="OKT21" s="311"/>
      <c r="OKU21" s="311"/>
      <c r="OKV21" s="311"/>
      <c r="OKW21" s="311"/>
      <c r="OKX21" s="311"/>
      <c r="OKY21" s="311"/>
      <c r="OKZ21" s="311"/>
      <c r="OLA21" s="311"/>
      <c r="OLB21" s="311"/>
      <c r="OLC21" s="311"/>
      <c r="OLD21" s="311"/>
      <c r="OLE21" s="311"/>
      <c r="OLF21" s="311"/>
      <c r="OLG21" s="311"/>
      <c r="OLH21" s="311"/>
      <c r="OLI21" s="311"/>
      <c r="OLJ21" s="311"/>
      <c r="OLK21" s="311"/>
      <c r="OLL21" s="311"/>
      <c r="OLM21" s="311"/>
      <c r="OLN21" s="311"/>
      <c r="OLO21" s="311"/>
      <c r="OLP21" s="311"/>
      <c r="OLQ21" s="311"/>
      <c r="OLR21" s="311"/>
      <c r="OLS21" s="311"/>
      <c r="OLT21" s="311"/>
      <c r="OLU21" s="311"/>
      <c r="OLV21" s="311"/>
      <c r="OLW21" s="311"/>
      <c r="OLX21" s="311"/>
      <c r="OLY21" s="311"/>
      <c r="OLZ21" s="311"/>
      <c r="OMA21" s="311"/>
      <c r="OMB21" s="311"/>
      <c r="OMC21" s="311"/>
      <c r="OMD21" s="311"/>
      <c r="OME21" s="311"/>
      <c r="OMF21" s="311"/>
      <c r="OMG21" s="311"/>
      <c r="OMH21" s="311"/>
      <c r="OMI21" s="311"/>
      <c r="OMJ21" s="311"/>
      <c r="OMK21" s="311"/>
      <c r="OML21" s="311"/>
      <c r="OMM21" s="311"/>
      <c r="OMN21" s="311"/>
      <c r="OMO21" s="311"/>
      <c r="OMP21" s="311"/>
      <c r="OMQ21" s="311"/>
      <c r="OMR21" s="311"/>
      <c r="OMS21" s="311"/>
      <c r="OMT21" s="311"/>
      <c r="OMU21" s="311"/>
      <c r="OMV21" s="311"/>
      <c r="OMW21" s="311"/>
      <c r="OMX21" s="311"/>
      <c r="OMY21" s="311"/>
      <c r="OMZ21" s="311"/>
      <c r="ONA21" s="311"/>
      <c r="ONB21" s="311"/>
      <c r="ONC21" s="311"/>
      <c r="OND21" s="311"/>
      <c r="ONE21" s="311"/>
      <c r="ONF21" s="311"/>
      <c r="ONG21" s="311"/>
      <c r="ONH21" s="311"/>
      <c r="ONI21" s="311"/>
      <c r="ONJ21" s="311"/>
      <c r="ONK21" s="311"/>
      <c r="ONL21" s="311"/>
      <c r="ONM21" s="311"/>
      <c r="ONN21" s="311"/>
      <c r="ONO21" s="311"/>
      <c r="ONP21" s="311"/>
      <c r="ONQ21" s="311"/>
      <c r="ONR21" s="311"/>
      <c r="ONS21" s="311"/>
      <c r="ONT21" s="311"/>
      <c r="ONU21" s="311"/>
      <c r="ONV21" s="311"/>
      <c r="ONW21" s="311"/>
      <c r="ONX21" s="311"/>
      <c r="ONY21" s="311"/>
      <c r="ONZ21" s="311"/>
      <c r="OOA21" s="311"/>
      <c r="OOB21" s="311"/>
      <c r="OOC21" s="311"/>
      <c r="OOD21" s="311"/>
      <c r="OOE21" s="311"/>
      <c r="OOF21" s="311"/>
      <c r="OOG21" s="311"/>
      <c r="OOH21" s="311"/>
      <c r="OOI21" s="311"/>
      <c r="OOJ21" s="311"/>
      <c r="OOK21" s="311"/>
      <c r="OOL21" s="311"/>
      <c r="OOM21" s="311"/>
      <c r="OON21" s="311"/>
      <c r="OOO21" s="311"/>
      <c r="OOP21" s="311"/>
      <c r="OOQ21" s="311"/>
      <c r="OOR21" s="311"/>
      <c r="OOS21" s="311"/>
      <c r="OOT21" s="311"/>
      <c r="OOU21" s="311"/>
      <c r="OOV21" s="311"/>
      <c r="OOW21" s="311"/>
      <c r="OOX21" s="311"/>
      <c r="OOY21" s="311"/>
      <c r="OOZ21" s="311"/>
      <c r="OPA21" s="311"/>
      <c r="OPB21" s="311"/>
      <c r="OPC21" s="311"/>
      <c r="OPD21" s="311"/>
      <c r="OPE21" s="311"/>
      <c r="OPF21" s="311"/>
      <c r="OPG21" s="311"/>
      <c r="OPH21" s="311"/>
      <c r="OPI21" s="311"/>
      <c r="OPJ21" s="311"/>
      <c r="OPK21" s="311"/>
      <c r="OPL21" s="311"/>
      <c r="OPM21" s="311"/>
      <c r="OPN21" s="311"/>
      <c r="OPO21" s="311"/>
      <c r="OPP21" s="311"/>
      <c r="OPQ21" s="311"/>
      <c r="OPR21" s="311"/>
      <c r="OPS21" s="311"/>
      <c r="OPT21" s="311"/>
      <c r="OPU21" s="311"/>
      <c r="OPV21" s="311"/>
      <c r="OPW21" s="311"/>
      <c r="OPX21" s="311"/>
      <c r="OPY21" s="311"/>
      <c r="OPZ21" s="311"/>
      <c r="OQA21" s="311"/>
      <c r="OQB21" s="311"/>
      <c r="OQC21" s="311"/>
      <c r="OQD21" s="311"/>
      <c r="OQE21" s="311"/>
      <c r="OQF21" s="311"/>
      <c r="OQG21" s="311"/>
      <c r="OQH21" s="311"/>
      <c r="OQI21" s="311"/>
      <c r="OQJ21" s="311"/>
      <c r="OQK21" s="311"/>
      <c r="OQL21" s="311"/>
      <c r="OQM21" s="311"/>
      <c r="OQN21" s="311"/>
      <c r="OQO21" s="311"/>
      <c r="OQP21" s="311"/>
      <c r="OQQ21" s="311"/>
      <c r="OQR21" s="311"/>
      <c r="OQS21" s="311"/>
      <c r="OQT21" s="311"/>
      <c r="OQU21" s="311"/>
      <c r="OQV21" s="311"/>
      <c r="OQW21" s="311"/>
      <c r="OQX21" s="311"/>
      <c r="OQY21" s="311"/>
      <c r="OQZ21" s="311"/>
      <c r="ORA21" s="311"/>
      <c r="ORB21" s="311"/>
      <c r="ORC21" s="311"/>
      <c r="ORD21" s="311"/>
      <c r="ORE21" s="311"/>
      <c r="ORF21" s="311"/>
      <c r="ORG21" s="311"/>
      <c r="ORH21" s="311"/>
      <c r="ORI21" s="311"/>
      <c r="ORJ21" s="311"/>
      <c r="ORK21" s="311"/>
      <c r="ORL21" s="311"/>
      <c r="ORM21" s="311"/>
      <c r="ORN21" s="311"/>
      <c r="ORO21" s="311"/>
      <c r="ORP21" s="311"/>
      <c r="ORQ21" s="311"/>
      <c r="ORR21" s="311"/>
      <c r="ORS21" s="311"/>
      <c r="ORT21" s="311"/>
      <c r="ORU21" s="311"/>
      <c r="ORV21" s="311"/>
      <c r="ORW21" s="311"/>
      <c r="ORX21" s="311"/>
      <c r="ORY21" s="311"/>
      <c r="ORZ21" s="311"/>
      <c r="OSA21" s="311"/>
      <c r="OSB21" s="311"/>
      <c r="OSC21" s="311"/>
      <c r="OSD21" s="311"/>
      <c r="OSE21" s="311"/>
      <c r="OSF21" s="311"/>
      <c r="OSG21" s="311"/>
      <c r="OSH21" s="311"/>
      <c r="OSI21" s="311"/>
      <c r="OSJ21" s="311"/>
      <c r="OSK21" s="311"/>
      <c r="OSL21" s="311"/>
      <c r="OSM21" s="311"/>
      <c r="OSN21" s="311"/>
      <c r="OSO21" s="311"/>
      <c r="OSP21" s="311"/>
      <c r="OSQ21" s="311"/>
      <c r="OSR21" s="311"/>
      <c r="OSS21" s="311"/>
      <c r="OST21" s="311"/>
      <c r="OSU21" s="311"/>
      <c r="OSV21" s="311"/>
      <c r="OSW21" s="311"/>
      <c r="OSX21" s="311"/>
      <c r="OSY21" s="311"/>
      <c r="OSZ21" s="311"/>
      <c r="OTA21" s="311"/>
      <c r="OTB21" s="311"/>
      <c r="OTC21" s="311"/>
      <c r="OTD21" s="311"/>
      <c r="OTE21" s="311"/>
      <c r="OTF21" s="311"/>
      <c r="OTG21" s="311"/>
      <c r="OTH21" s="311"/>
      <c r="OTI21" s="311"/>
      <c r="OTJ21" s="311"/>
      <c r="OTK21" s="311"/>
      <c r="OTL21" s="311"/>
      <c r="OTM21" s="311"/>
      <c r="OTN21" s="311"/>
      <c r="OTO21" s="311"/>
      <c r="OTP21" s="311"/>
      <c r="OTQ21" s="311"/>
      <c r="OTR21" s="311"/>
      <c r="OTS21" s="311"/>
      <c r="OTT21" s="311"/>
      <c r="OTU21" s="311"/>
      <c r="OTV21" s="311"/>
      <c r="OTW21" s="311"/>
      <c r="OTX21" s="311"/>
      <c r="OTY21" s="311"/>
      <c r="OTZ21" s="311"/>
      <c r="OUA21" s="311"/>
      <c r="OUB21" s="311"/>
      <c r="OUC21" s="311"/>
      <c r="OUD21" s="311"/>
      <c r="OUE21" s="311"/>
      <c r="OUF21" s="311"/>
      <c r="OUG21" s="311"/>
      <c r="OUH21" s="311"/>
      <c r="OUI21" s="311"/>
      <c r="OUJ21" s="311"/>
      <c r="OUK21" s="311"/>
      <c r="OUL21" s="311"/>
      <c r="OUM21" s="311"/>
      <c r="OUN21" s="311"/>
      <c r="OUO21" s="311"/>
      <c r="OUP21" s="311"/>
      <c r="OUQ21" s="311"/>
      <c r="OUR21" s="311"/>
      <c r="OUS21" s="311"/>
      <c r="OUT21" s="311"/>
      <c r="OUU21" s="311"/>
      <c r="OUV21" s="311"/>
      <c r="OUW21" s="311"/>
      <c r="OUX21" s="311"/>
      <c r="OUY21" s="311"/>
      <c r="OUZ21" s="311"/>
      <c r="OVA21" s="311"/>
      <c r="OVB21" s="311"/>
      <c r="OVC21" s="311"/>
      <c r="OVD21" s="311"/>
      <c r="OVE21" s="311"/>
      <c r="OVF21" s="311"/>
      <c r="OVG21" s="311"/>
      <c r="OVH21" s="311"/>
      <c r="OVI21" s="311"/>
      <c r="OVJ21" s="311"/>
      <c r="OVK21" s="311"/>
      <c r="OVL21" s="311"/>
      <c r="OVM21" s="311"/>
      <c r="OVN21" s="311"/>
      <c r="OVO21" s="311"/>
      <c r="OVP21" s="311"/>
      <c r="OVQ21" s="311"/>
      <c r="OVR21" s="311"/>
      <c r="OVS21" s="311"/>
      <c r="OVT21" s="311"/>
      <c r="OVU21" s="311"/>
      <c r="OVV21" s="311"/>
      <c r="OVW21" s="311"/>
      <c r="OVX21" s="311"/>
      <c r="OVY21" s="311"/>
      <c r="OVZ21" s="311"/>
      <c r="OWA21" s="311"/>
      <c r="OWB21" s="311"/>
      <c r="OWC21" s="311"/>
      <c r="OWD21" s="311"/>
      <c r="OWE21" s="311"/>
      <c r="OWF21" s="311"/>
      <c r="OWG21" s="311"/>
      <c r="OWH21" s="311"/>
      <c r="OWI21" s="311"/>
      <c r="OWJ21" s="311"/>
      <c r="OWK21" s="311"/>
      <c r="OWL21" s="311"/>
      <c r="OWM21" s="311"/>
      <c r="OWN21" s="311"/>
      <c r="OWO21" s="311"/>
      <c r="OWP21" s="311"/>
      <c r="OWQ21" s="311"/>
      <c r="OWR21" s="311"/>
      <c r="OWS21" s="311"/>
      <c r="OWT21" s="311"/>
      <c r="OWU21" s="311"/>
      <c r="OWV21" s="311"/>
      <c r="OWW21" s="311"/>
      <c r="OWX21" s="311"/>
      <c r="OWY21" s="311"/>
      <c r="OWZ21" s="311"/>
      <c r="OXA21" s="311"/>
      <c r="OXB21" s="311"/>
      <c r="OXC21" s="311"/>
      <c r="OXD21" s="311"/>
      <c r="OXE21" s="311"/>
      <c r="OXF21" s="311"/>
      <c r="OXG21" s="311"/>
      <c r="OXH21" s="311"/>
      <c r="OXI21" s="311"/>
      <c r="OXJ21" s="311"/>
      <c r="OXK21" s="311"/>
      <c r="OXL21" s="311"/>
      <c r="OXM21" s="311"/>
      <c r="OXN21" s="311"/>
      <c r="OXO21" s="311"/>
      <c r="OXP21" s="311"/>
      <c r="OXQ21" s="311"/>
      <c r="OXR21" s="311"/>
      <c r="OXS21" s="311"/>
      <c r="OXT21" s="311"/>
      <c r="OXU21" s="311"/>
      <c r="OXV21" s="311"/>
      <c r="OXW21" s="311"/>
      <c r="OXX21" s="311"/>
      <c r="OXY21" s="311"/>
      <c r="OXZ21" s="311"/>
      <c r="OYA21" s="311"/>
      <c r="OYB21" s="311"/>
      <c r="OYC21" s="311"/>
      <c r="OYD21" s="311"/>
      <c r="OYE21" s="311"/>
      <c r="OYF21" s="311"/>
      <c r="OYG21" s="311"/>
      <c r="OYH21" s="311"/>
      <c r="OYI21" s="311"/>
      <c r="OYJ21" s="311"/>
      <c r="OYK21" s="311"/>
      <c r="OYL21" s="311"/>
      <c r="OYM21" s="311"/>
      <c r="OYN21" s="311"/>
      <c r="OYO21" s="311"/>
      <c r="OYP21" s="311"/>
      <c r="OYQ21" s="311"/>
      <c r="OYR21" s="311"/>
      <c r="OYS21" s="311"/>
      <c r="OYT21" s="311"/>
      <c r="OYU21" s="311"/>
      <c r="OYV21" s="311"/>
      <c r="OYW21" s="311"/>
      <c r="OYX21" s="311"/>
      <c r="OYY21" s="311"/>
      <c r="OYZ21" s="311"/>
      <c r="OZA21" s="311"/>
      <c r="OZB21" s="311"/>
      <c r="OZC21" s="311"/>
      <c r="OZD21" s="311"/>
      <c r="OZE21" s="311"/>
      <c r="OZF21" s="311"/>
      <c r="OZG21" s="311"/>
      <c r="OZH21" s="311"/>
      <c r="OZI21" s="311"/>
      <c r="OZJ21" s="311"/>
      <c r="OZK21" s="311"/>
      <c r="OZL21" s="311"/>
      <c r="OZM21" s="311"/>
      <c r="OZN21" s="311"/>
      <c r="OZO21" s="311"/>
      <c r="OZP21" s="311"/>
      <c r="OZQ21" s="311"/>
      <c r="OZR21" s="311"/>
      <c r="OZS21" s="311"/>
      <c r="OZT21" s="311"/>
      <c r="OZU21" s="311"/>
      <c r="OZV21" s="311"/>
      <c r="OZW21" s="311"/>
      <c r="OZX21" s="311"/>
      <c r="OZY21" s="311"/>
      <c r="OZZ21" s="311"/>
      <c r="PAA21" s="311"/>
      <c r="PAB21" s="311"/>
      <c r="PAC21" s="311"/>
      <c r="PAD21" s="311"/>
      <c r="PAE21" s="311"/>
      <c r="PAF21" s="311"/>
      <c r="PAG21" s="311"/>
      <c r="PAH21" s="311"/>
      <c r="PAI21" s="311"/>
      <c r="PAJ21" s="311"/>
      <c r="PAK21" s="311"/>
      <c r="PAL21" s="311"/>
      <c r="PAM21" s="311"/>
      <c r="PAN21" s="311"/>
      <c r="PAO21" s="311"/>
      <c r="PAP21" s="311"/>
      <c r="PAQ21" s="311"/>
      <c r="PAR21" s="311"/>
      <c r="PAS21" s="311"/>
      <c r="PAT21" s="311"/>
      <c r="PAU21" s="311"/>
      <c r="PAV21" s="311"/>
      <c r="PAW21" s="311"/>
      <c r="PAX21" s="311"/>
      <c r="PAY21" s="311"/>
      <c r="PAZ21" s="311"/>
      <c r="PBA21" s="311"/>
      <c r="PBB21" s="311"/>
      <c r="PBC21" s="311"/>
      <c r="PBD21" s="311"/>
      <c r="PBE21" s="311"/>
      <c r="PBF21" s="311"/>
      <c r="PBG21" s="311"/>
      <c r="PBH21" s="311"/>
      <c r="PBI21" s="311"/>
      <c r="PBJ21" s="311"/>
      <c r="PBK21" s="311"/>
      <c r="PBL21" s="311"/>
      <c r="PBM21" s="311"/>
      <c r="PBN21" s="311"/>
      <c r="PBO21" s="311"/>
      <c r="PBP21" s="311"/>
      <c r="PBQ21" s="311"/>
      <c r="PBR21" s="311"/>
      <c r="PBS21" s="311"/>
      <c r="PBT21" s="311"/>
      <c r="PBU21" s="311"/>
      <c r="PBV21" s="311"/>
      <c r="PBW21" s="311"/>
      <c r="PBX21" s="311"/>
      <c r="PBY21" s="311"/>
      <c r="PBZ21" s="311"/>
      <c r="PCA21" s="311"/>
      <c r="PCB21" s="311"/>
      <c r="PCC21" s="311"/>
      <c r="PCD21" s="311"/>
      <c r="PCE21" s="311"/>
      <c r="PCF21" s="311"/>
      <c r="PCG21" s="311"/>
      <c r="PCH21" s="311"/>
      <c r="PCI21" s="311"/>
      <c r="PCJ21" s="311"/>
      <c r="PCK21" s="311"/>
      <c r="PCL21" s="311"/>
      <c r="PCM21" s="311"/>
      <c r="PCN21" s="311"/>
      <c r="PCO21" s="311"/>
      <c r="PCP21" s="311"/>
      <c r="PCQ21" s="311"/>
      <c r="PCR21" s="311"/>
      <c r="PCS21" s="311"/>
      <c r="PCT21" s="311"/>
      <c r="PCU21" s="311"/>
      <c r="PCV21" s="311"/>
      <c r="PCW21" s="311"/>
      <c r="PCX21" s="311"/>
      <c r="PCY21" s="311"/>
      <c r="PCZ21" s="311"/>
      <c r="PDA21" s="311"/>
      <c r="PDB21" s="311"/>
      <c r="PDC21" s="311"/>
      <c r="PDD21" s="311"/>
      <c r="PDE21" s="311"/>
      <c r="PDF21" s="311"/>
      <c r="PDG21" s="311"/>
      <c r="PDH21" s="311"/>
      <c r="PDI21" s="311"/>
      <c r="PDJ21" s="311"/>
      <c r="PDK21" s="311"/>
      <c r="PDL21" s="311"/>
      <c r="PDM21" s="311"/>
      <c r="PDN21" s="311"/>
      <c r="PDO21" s="311"/>
      <c r="PDP21" s="311"/>
      <c r="PDQ21" s="311"/>
      <c r="PDR21" s="311"/>
      <c r="PDS21" s="311"/>
      <c r="PDT21" s="311"/>
      <c r="PDU21" s="311"/>
      <c r="PDV21" s="311"/>
      <c r="PDW21" s="311"/>
      <c r="PDX21" s="311"/>
      <c r="PDY21" s="311"/>
      <c r="PDZ21" s="311"/>
      <c r="PEA21" s="311"/>
      <c r="PEB21" s="311"/>
      <c r="PEC21" s="311"/>
      <c r="PED21" s="311"/>
      <c r="PEE21" s="311"/>
      <c r="PEF21" s="311"/>
      <c r="PEG21" s="311"/>
      <c r="PEH21" s="311"/>
      <c r="PEI21" s="311"/>
      <c r="PEJ21" s="311"/>
      <c r="PEK21" s="311"/>
      <c r="PEL21" s="311"/>
      <c r="PEM21" s="311"/>
      <c r="PEN21" s="311"/>
      <c r="PEO21" s="311"/>
      <c r="PEP21" s="311"/>
      <c r="PEQ21" s="311"/>
      <c r="PER21" s="311"/>
      <c r="PES21" s="311"/>
      <c r="PET21" s="311"/>
      <c r="PEU21" s="311"/>
      <c r="PEV21" s="311"/>
      <c r="PEW21" s="311"/>
      <c r="PEX21" s="311"/>
      <c r="PEY21" s="311"/>
      <c r="PEZ21" s="311"/>
      <c r="PFA21" s="311"/>
      <c r="PFB21" s="311"/>
      <c r="PFC21" s="311"/>
      <c r="PFD21" s="311"/>
      <c r="PFE21" s="311"/>
      <c r="PFF21" s="311"/>
      <c r="PFG21" s="311"/>
      <c r="PFH21" s="311"/>
      <c r="PFI21" s="311"/>
      <c r="PFJ21" s="311"/>
      <c r="PFK21" s="311"/>
      <c r="PFL21" s="311"/>
      <c r="PFM21" s="311"/>
      <c r="PFN21" s="311"/>
      <c r="PFO21" s="311"/>
      <c r="PFP21" s="311"/>
      <c r="PFQ21" s="311"/>
      <c r="PFR21" s="311"/>
      <c r="PFS21" s="311"/>
      <c r="PFT21" s="311"/>
      <c r="PFU21" s="311"/>
      <c r="PFV21" s="311"/>
      <c r="PFW21" s="311"/>
      <c r="PFX21" s="311"/>
      <c r="PFY21" s="311"/>
      <c r="PFZ21" s="311"/>
      <c r="PGA21" s="311"/>
      <c r="PGB21" s="311"/>
      <c r="PGC21" s="311"/>
      <c r="PGD21" s="311"/>
      <c r="PGE21" s="311"/>
      <c r="PGF21" s="311"/>
      <c r="PGG21" s="311"/>
      <c r="PGH21" s="311"/>
      <c r="PGI21" s="311"/>
      <c r="PGJ21" s="311"/>
      <c r="PGK21" s="311"/>
      <c r="PGL21" s="311"/>
      <c r="PGM21" s="311"/>
      <c r="PGN21" s="311"/>
      <c r="PGO21" s="311"/>
      <c r="PGP21" s="311"/>
      <c r="PGQ21" s="311"/>
      <c r="PGR21" s="311"/>
      <c r="PGS21" s="311"/>
      <c r="PGT21" s="311"/>
      <c r="PGU21" s="311"/>
      <c r="PGV21" s="311"/>
      <c r="PGW21" s="311"/>
      <c r="PGX21" s="311"/>
      <c r="PGY21" s="311"/>
      <c r="PGZ21" s="311"/>
      <c r="PHA21" s="311"/>
      <c r="PHB21" s="311"/>
      <c r="PHC21" s="311"/>
      <c r="PHD21" s="311"/>
      <c r="PHE21" s="311"/>
      <c r="PHF21" s="311"/>
      <c r="PHG21" s="311"/>
      <c r="PHH21" s="311"/>
      <c r="PHI21" s="311"/>
      <c r="PHJ21" s="311"/>
      <c r="PHK21" s="311"/>
      <c r="PHL21" s="311"/>
      <c r="PHM21" s="311"/>
      <c r="PHN21" s="311"/>
      <c r="PHO21" s="311"/>
      <c r="PHP21" s="311"/>
      <c r="PHQ21" s="311"/>
      <c r="PHR21" s="311"/>
      <c r="PHS21" s="311"/>
      <c r="PHT21" s="311"/>
      <c r="PHU21" s="311"/>
      <c r="PHV21" s="311"/>
      <c r="PHW21" s="311"/>
      <c r="PHX21" s="311"/>
      <c r="PHY21" s="311"/>
      <c r="PHZ21" s="311"/>
      <c r="PIA21" s="311"/>
      <c r="PIB21" s="311"/>
      <c r="PIC21" s="311"/>
      <c r="PID21" s="311"/>
      <c r="PIE21" s="311"/>
      <c r="PIF21" s="311"/>
      <c r="PIG21" s="311"/>
      <c r="PIH21" s="311"/>
      <c r="PII21" s="311"/>
      <c r="PIJ21" s="311"/>
      <c r="PIK21" s="311"/>
      <c r="PIL21" s="311"/>
      <c r="PIM21" s="311"/>
      <c r="PIN21" s="311"/>
      <c r="PIO21" s="311"/>
      <c r="PIP21" s="311"/>
      <c r="PIQ21" s="311"/>
      <c r="PIR21" s="311"/>
      <c r="PIS21" s="311"/>
      <c r="PIT21" s="311"/>
      <c r="PIU21" s="311"/>
      <c r="PIV21" s="311"/>
      <c r="PIW21" s="311"/>
      <c r="PIX21" s="311"/>
      <c r="PIY21" s="311"/>
      <c r="PIZ21" s="311"/>
      <c r="PJA21" s="311"/>
      <c r="PJB21" s="311"/>
      <c r="PJC21" s="311"/>
      <c r="PJD21" s="311"/>
      <c r="PJE21" s="311"/>
      <c r="PJF21" s="311"/>
      <c r="PJG21" s="311"/>
      <c r="PJH21" s="311"/>
      <c r="PJI21" s="311"/>
      <c r="PJJ21" s="311"/>
      <c r="PJK21" s="311"/>
      <c r="PJL21" s="311"/>
      <c r="PJM21" s="311"/>
      <c r="PJN21" s="311"/>
      <c r="PJO21" s="311"/>
      <c r="PJP21" s="311"/>
      <c r="PJQ21" s="311"/>
      <c r="PJR21" s="311"/>
      <c r="PJS21" s="311"/>
      <c r="PJT21" s="311"/>
      <c r="PJU21" s="311"/>
      <c r="PJV21" s="311"/>
      <c r="PJW21" s="311"/>
      <c r="PJX21" s="311"/>
      <c r="PJY21" s="311"/>
      <c r="PJZ21" s="311"/>
      <c r="PKA21" s="311"/>
      <c r="PKB21" s="311"/>
      <c r="PKC21" s="311"/>
      <c r="PKD21" s="311"/>
      <c r="PKE21" s="311"/>
      <c r="PKF21" s="311"/>
      <c r="PKG21" s="311"/>
      <c r="PKH21" s="311"/>
      <c r="PKI21" s="311"/>
      <c r="PKJ21" s="311"/>
      <c r="PKK21" s="311"/>
      <c r="PKL21" s="311"/>
      <c r="PKM21" s="311"/>
      <c r="PKN21" s="311"/>
      <c r="PKO21" s="311"/>
      <c r="PKP21" s="311"/>
      <c r="PKQ21" s="311"/>
      <c r="PKR21" s="311"/>
      <c r="PKS21" s="311"/>
      <c r="PKT21" s="311"/>
      <c r="PKU21" s="311"/>
      <c r="PKV21" s="311"/>
      <c r="PKW21" s="311"/>
      <c r="PKX21" s="311"/>
      <c r="PKY21" s="311"/>
      <c r="PKZ21" s="311"/>
      <c r="PLA21" s="311"/>
      <c r="PLB21" s="311"/>
      <c r="PLC21" s="311"/>
      <c r="PLD21" s="311"/>
      <c r="PLE21" s="311"/>
      <c r="PLF21" s="311"/>
      <c r="PLG21" s="311"/>
      <c r="PLH21" s="311"/>
      <c r="PLI21" s="311"/>
      <c r="PLJ21" s="311"/>
      <c r="PLK21" s="311"/>
      <c r="PLL21" s="311"/>
      <c r="PLM21" s="311"/>
      <c r="PLN21" s="311"/>
      <c r="PLO21" s="311"/>
      <c r="PLP21" s="311"/>
      <c r="PLQ21" s="311"/>
      <c r="PLR21" s="311"/>
      <c r="PLS21" s="311"/>
      <c r="PLT21" s="311"/>
      <c r="PLU21" s="311"/>
      <c r="PLV21" s="311"/>
      <c r="PLW21" s="311"/>
      <c r="PLX21" s="311"/>
      <c r="PLY21" s="311"/>
      <c r="PLZ21" s="311"/>
      <c r="PMA21" s="311"/>
      <c r="PMB21" s="311"/>
      <c r="PMC21" s="311"/>
      <c r="PMD21" s="311"/>
      <c r="PME21" s="311"/>
      <c r="PMF21" s="311"/>
      <c r="PMG21" s="311"/>
      <c r="PMH21" s="311"/>
      <c r="PMI21" s="311"/>
      <c r="PMJ21" s="311"/>
      <c r="PMK21" s="311"/>
      <c r="PML21" s="311"/>
      <c r="PMM21" s="311"/>
      <c r="PMN21" s="311"/>
      <c r="PMO21" s="311"/>
      <c r="PMP21" s="311"/>
      <c r="PMQ21" s="311"/>
      <c r="PMR21" s="311"/>
      <c r="PMS21" s="311"/>
      <c r="PMT21" s="311"/>
      <c r="PMU21" s="311"/>
      <c r="PMV21" s="311"/>
      <c r="PMW21" s="311"/>
      <c r="PMX21" s="311"/>
      <c r="PMY21" s="311"/>
      <c r="PMZ21" s="311"/>
      <c r="PNA21" s="311"/>
      <c r="PNB21" s="311"/>
      <c r="PNC21" s="311"/>
      <c r="PND21" s="311"/>
      <c r="PNE21" s="311"/>
      <c r="PNF21" s="311"/>
      <c r="PNG21" s="311"/>
      <c r="PNH21" s="311"/>
      <c r="PNI21" s="311"/>
      <c r="PNJ21" s="311"/>
      <c r="PNK21" s="311"/>
      <c r="PNL21" s="311"/>
      <c r="PNM21" s="311"/>
      <c r="PNN21" s="311"/>
      <c r="PNO21" s="311"/>
      <c r="PNP21" s="311"/>
      <c r="PNQ21" s="311"/>
      <c r="PNR21" s="311"/>
      <c r="PNS21" s="311"/>
      <c r="PNT21" s="311"/>
      <c r="PNU21" s="311"/>
      <c r="PNV21" s="311"/>
      <c r="PNW21" s="311"/>
      <c r="PNX21" s="311"/>
      <c r="PNY21" s="311"/>
      <c r="PNZ21" s="311"/>
      <c r="POA21" s="311"/>
      <c r="POB21" s="311"/>
      <c r="POC21" s="311"/>
      <c r="POD21" s="311"/>
      <c r="POE21" s="311"/>
      <c r="POF21" s="311"/>
      <c r="POG21" s="311"/>
      <c r="POH21" s="311"/>
      <c r="POI21" s="311"/>
      <c r="POJ21" s="311"/>
      <c r="POK21" s="311"/>
      <c r="POL21" s="311"/>
      <c r="POM21" s="311"/>
      <c r="PON21" s="311"/>
      <c r="POO21" s="311"/>
      <c r="POP21" s="311"/>
      <c r="POQ21" s="311"/>
      <c r="POR21" s="311"/>
      <c r="POS21" s="311"/>
      <c r="POT21" s="311"/>
      <c r="POU21" s="311"/>
      <c r="POV21" s="311"/>
      <c r="POW21" s="311"/>
      <c r="POX21" s="311"/>
      <c r="POY21" s="311"/>
      <c r="POZ21" s="311"/>
      <c r="PPA21" s="311"/>
      <c r="PPB21" s="311"/>
      <c r="PPC21" s="311"/>
      <c r="PPD21" s="311"/>
      <c r="PPE21" s="311"/>
      <c r="PPF21" s="311"/>
      <c r="PPG21" s="311"/>
      <c r="PPH21" s="311"/>
      <c r="PPI21" s="311"/>
      <c r="PPJ21" s="311"/>
      <c r="PPK21" s="311"/>
      <c r="PPL21" s="311"/>
      <c r="PPM21" s="311"/>
      <c r="PPN21" s="311"/>
      <c r="PPO21" s="311"/>
      <c r="PPP21" s="311"/>
      <c r="PPQ21" s="311"/>
      <c r="PPR21" s="311"/>
      <c r="PPS21" s="311"/>
      <c r="PPT21" s="311"/>
      <c r="PPU21" s="311"/>
      <c r="PPV21" s="311"/>
      <c r="PPW21" s="311"/>
      <c r="PPX21" s="311"/>
      <c r="PPY21" s="311"/>
      <c r="PPZ21" s="311"/>
      <c r="PQA21" s="311"/>
      <c r="PQB21" s="311"/>
      <c r="PQC21" s="311"/>
      <c r="PQD21" s="311"/>
      <c r="PQE21" s="311"/>
      <c r="PQF21" s="311"/>
      <c r="PQG21" s="311"/>
      <c r="PQH21" s="311"/>
      <c r="PQI21" s="311"/>
      <c r="PQJ21" s="311"/>
      <c r="PQK21" s="311"/>
      <c r="PQL21" s="311"/>
      <c r="PQM21" s="311"/>
      <c r="PQN21" s="311"/>
      <c r="PQO21" s="311"/>
      <c r="PQP21" s="311"/>
      <c r="PQQ21" s="311"/>
      <c r="PQR21" s="311"/>
      <c r="PQS21" s="311"/>
      <c r="PQT21" s="311"/>
      <c r="PQU21" s="311"/>
      <c r="PQV21" s="311"/>
      <c r="PQW21" s="311"/>
      <c r="PQX21" s="311"/>
      <c r="PQY21" s="311"/>
      <c r="PQZ21" s="311"/>
      <c r="PRA21" s="311"/>
      <c r="PRB21" s="311"/>
      <c r="PRC21" s="311"/>
      <c r="PRD21" s="311"/>
      <c r="PRE21" s="311"/>
      <c r="PRF21" s="311"/>
      <c r="PRG21" s="311"/>
      <c r="PRH21" s="311"/>
      <c r="PRI21" s="311"/>
      <c r="PRJ21" s="311"/>
      <c r="PRK21" s="311"/>
      <c r="PRL21" s="311"/>
      <c r="PRM21" s="311"/>
      <c r="PRN21" s="311"/>
      <c r="PRO21" s="311"/>
      <c r="PRP21" s="311"/>
      <c r="PRQ21" s="311"/>
      <c r="PRR21" s="311"/>
      <c r="PRS21" s="311"/>
      <c r="PRT21" s="311"/>
      <c r="PRU21" s="311"/>
      <c r="PRV21" s="311"/>
      <c r="PRW21" s="311"/>
      <c r="PRX21" s="311"/>
      <c r="PRY21" s="311"/>
      <c r="PRZ21" s="311"/>
      <c r="PSA21" s="311"/>
      <c r="PSB21" s="311"/>
      <c r="PSC21" s="311"/>
      <c r="PSD21" s="311"/>
      <c r="PSE21" s="311"/>
      <c r="PSF21" s="311"/>
      <c r="PSG21" s="311"/>
      <c r="PSH21" s="311"/>
      <c r="PSI21" s="311"/>
      <c r="PSJ21" s="311"/>
      <c r="PSK21" s="311"/>
      <c r="PSL21" s="311"/>
      <c r="PSM21" s="311"/>
      <c r="PSN21" s="311"/>
      <c r="PSO21" s="311"/>
      <c r="PSP21" s="311"/>
      <c r="PSQ21" s="311"/>
      <c r="PSR21" s="311"/>
      <c r="PSS21" s="311"/>
      <c r="PST21" s="311"/>
      <c r="PSU21" s="311"/>
      <c r="PSV21" s="311"/>
      <c r="PSW21" s="311"/>
      <c r="PSX21" s="311"/>
      <c r="PSY21" s="311"/>
      <c r="PSZ21" s="311"/>
      <c r="PTA21" s="311"/>
      <c r="PTB21" s="311"/>
      <c r="PTC21" s="311"/>
      <c r="PTD21" s="311"/>
      <c r="PTE21" s="311"/>
      <c r="PTF21" s="311"/>
      <c r="PTG21" s="311"/>
      <c r="PTH21" s="311"/>
      <c r="PTI21" s="311"/>
      <c r="PTJ21" s="311"/>
      <c r="PTK21" s="311"/>
      <c r="PTL21" s="311"/>
      <c r="PTM21" s="311"/>
      <c r="PTN21" s="311"/>
      <c r="PTO21" s="311"/>
      <c r="PTP21" s="311"/>
      <c r="PTQ21" s="311"/>
      <c r="PTR21" s="311"/>
      <c r="PTS21" s="311"/>
      <c r="PTT21" s="311"/>
      <c r="PTU21" s="311"/>
      <c r="PTV21" s="311"/>
      <c r="PTW21" s="311"/>
      <c r="PTX21" s="311"/>
      <c r="PTY21" s="311"/>
      <c r="PTZ21" s="311"/>
      <c r="PUA21" s="311"/>
      <c r="PUB21" s="311"/>
      <c r="PUC21" s="311"/>
      <c r="PUD21" s="311"/>
      <c r="PUE21" s="311"/>
      <c r="PUF21" s="311"/>
      <c r="PUG21" s="311"/>
      <c r="PUH21" s="311"/>
      <c r="PUI21" s="311"/>
      <c r="PUJ21" s="311"/>
      <c r="PUK21" s="311"/>
      <c r="PUL21" s="311"/>
      <c r="PUM21" s="311"/>
      <c r="PUN21" s="311"/>
      <c r="PUO21" s="311"/>
      <c r="PUP21" s="311"/>
      <c r="PUQ21" s="311"/>
      <c r="PUR21" s="311"/>
      <c r="PUS21" s="311"/>
      <c r="PUT21" s="311"/>
      <c r="PUU21" s="311"/>
      <c r="PUV21" s="311"/>
      <c r="PUW21" s="311"/>
      <c r="PUX21" s="311"/>
      <c r="PUY21" s="311"/>
      <c r="PUZ21" s="311"/>
      <c r="PVA21" s="311"/>
      <c r="PVB21" s="311"/>
      <c r="PVC21" s="311"/>
      <c r="PVD21" s="311"/>
      <c r="PVE21" s="311"/>
      <c r="PVF21" s="311"/>
      <c r="PVG21" s="311"/>
      <c r="PVH21" s="311"/>
      <c r="PVI21" s="311"/>
      <c r="PVJ21" s="311"/>
      <c r="PVK21" s="311"/>
      <c r="PVL21" s="311"/>
      <c r="PVM21" s="311"/>
      <c r="PVN21" s="311"/>
      <c r="PVO21" s="311"/>
      <c r="PVP21" s="311"/>
      <c r="PVQ21" s="311"/>
      <c r="PVR21" s="311"/>
      <c r="PVS21" s="311"/>
      <c r="PVT21" s="311"/>
      <c r="PVU21" s="311"/>
      <c r="PVV21" s="311"/>
      <c r="PVW21" s="311"/>
      <c r="PVX21" s="311"/>
      <c r="PVY21" s="311"/>
      <c r="PVZ21" s="311"/>
      <c r="PWA21" s="311"/>
      <c r="PWB21" s="311"/>
      <c r="PWC21" s="311"/>
      <c r="PWD21" s="311"/>
      <c r="PWE21" s="311"/>
      <c r="PWF21" s="311"/>
      <c r="PWG21" s="311"/>
      <c r="PWH21" s="311"/>
      <c r="PWI21" s="311"/>
      <c r="PWJ21" s="311"/>
      <c r="PWK21" s="311"/>
      <c r="PWL21" s="311"/>
      <c r="PWM21" s="311"/>
      <c r="PWN21" s="311"/>
      <c r="PWO21" s="311"/>
      <c r="PWP21" s="311"/>
      <c r="PWQ21" s="311"/>
      <c r="PWR21" s="311"/>
      <c r="PWS21" s="311"/>
      <c r="PWT21" s="311"/>
      <c r="PWU21" s="311"/>
      <c r="PWV21" s="311"/>
      <c r="PWW21" s="311"/>
      <c r="PWX21" s="311"/>
      <c r="PWY21" s="311"/>
      <c r="PWZ21" s="311"/>
      <c r="PXA21" s="311"/>
      <c r="PXB21" s="311"/>
      <c r="PXC21" s="311"/>
      <c r="PXD21" s="311"/>
      <c r="PXE21" s="311"/>
      <c r="PXF21" s="311"/>
      <c r="PXG21" s="311"/>
      <c r="PXH21" s="311"/>
      <c r="PXI21" s="311"/>
      <c r="PXJ21" s="311"/>
      <c r="PXK21" s="311"/>
      <c r="PXL21" s="311"/>
      <c r="PXM21" s="311"/>
      <c r="PXN21" s="311"/>
      <c r="PXO21" s="311"/>
      <c r="PXP21" s="311"/>
      <c r="PXQ21" s="311"/>
      <c r="PXR21" s="311"/>
      <c r="PXS21" s="311"/>
      <c r="PXT21" s="311"/>
      <c r="PXU21" s="311"/>
      <c r="PXV21" s="311"/>
      <c r="PXW21" s="311"/>
      <c r="PXX21" s="311"/>
      <c r="PXY21" s="311"/>
      <c r="PXZ21" s="311"/>
      <c r="PYA21" s="311"/>
      <c r="PYB21" s="311"/>
      <c r="PYC21" s="311"/>
      <c r="PYD21" s="311"/>
      <c r="PYE21" s="311"/>
      <c r="PYF21" s="311"/>
      <c r="PYG21" s="311"/>
      <c r="PYH21" s="311"/>
      <c r="PYI21" s="311"/>
      <c r="PYJ21" s="311"/>
      <c r="PYK21" s="311"/>
      <c r="PYL21" s="311"/>
      <c r="PYM21" s="311"/>
      <c r="PYN21" s="311"/>
      <c r="PYO21" s="311"/>
      <c r="PYP21" s="311"/>
      <c r="PYQ21" s="311"/>
      <c r="PYR21" s="311"/>
      <c r="PYS21" s="311"/>
      <c r="PYT21" s="311"/>
      <c r="PYU21" s="311"/>
      <c r="PYV21" s="311"/>
      <c r="PYW21" s="311"/>
      <c r="PYX21" s="311"/>
      <c r="PYY21" s="311"/>
      <c r="PYZ21" s="311"/>
      <c r="PZA21" s="311"/>
      <c r="PZB21" s="311"/>
      <c r="PZC21" s="311"/>
      <c r="PZD21" s="311"/>
      <c r="PZE21" s="311"/>
      <c r="PZF21" s="311"/>
      <c r="PZG21" s="311"/>
      <c r="PZH21" s="311"/>
      <c r="PZI21" s="311"/>
      <c r="PZJ21" s="311"/>
      <c r="PZK21" s="311"/>
      <c r="PZL21" s="311"/>
      <c r="PZM21" s="311"/>
      <c r="PZN21" s="311"/>
      <c r="PZO21" s="311"/>
      <c r="PZP21" s="311"/>
      <c r="PZQ21" s="311"/>
      <c r="PZR21" s="311"/>
      <c r="PZS21" s="311"/>
      <c r="PZT21" s="311"/>
      <c r="PZU21" s="311"/>
      <c r="PZV21" s="311"/>
      <c r="PZW21" s="311"/>
      <c r="PZX21" s="311"/>
      <c r="PZY21" s="311"/>
      <c r="PZZ21" s="311"/>
      <c r="QAA21" s="311"/>
      <c r="QAB21" s="311"/>
      <c r="QAC21" s="311"/>
      <c r="QAD21" s="311"/>
      <c r="QAE21" s="311"/>
      <c r="QAF21" s="311"/>
      <c r="QAG21" s="311"/>
      <c r="QAH21" s="311"/>
      <c r="QAI21" s="311"/>
      <c r="QAJ21" s="311"/>
      <c r="QAK21" s="311"/>
      <c r="QAL21" s="311"/>
      <c r="QAM21" s="311"/>
      <c r="QAN21" s="311"/>
      <c r="QAO21" s="311"/>
      <c r="QAP21" s="311"/>
      <c r="QAQ21" s="311"/>
      <c r="QAR21" s="311"/>
      <c r="QAS21" s="311"/>
      <c r="QAT21" s="311"/>
      <c r="QAU21" s="311"/>
      <c r="QAV21" s="311"/>
      <c r="QAW21" s="311"/>
      <c r="QAX21" s="311"/>
      <c r="QAY21" s="311"/>
      <c r="QAZ21" s="311"/>
      <c r="QBA21" s="311"/>
      <c r="QBB21" s="311"/>
      <c r="QBC21" s="311"/>
      <c r="QBD21" s="311"/>
      <c r="QBE21" s="311"/>
      <c r="QBF21" s="311"/>
      <c r="QBG21" s="311"/>
      <c r="QBH21" s="311"/>
      <c r="QBI21" s="311"/>
      <c r="QBJ21" s="311"/>
      <c r="QBK21" s="311"/>
      <c r="QBL21" s="311"/>
      <c r="QBM21" s="311"/>
      <c r="QBN21" s="311"/>
      <c r="QBO21" s="311"/>
      <c r="QBP21" s="311"/>
      <c r="QBQ21" s="311"/>
      <c r="QBR21" s="311"/>
      <c r="QBS21" s="311"/>
      <c r="QBT21" s="311"/>
      <c r="QBU21" s="311"/>
      <c r="QBV21" s="311"/>
      <c r="QBW21" s="311"/>
      <c r="QBX21" s="311"/>
      <c r="QBY21" s="311"/>
      <c r="QBZ21" s="311"/>
      <c r="QCA21" s="311"/>
      <c r="QCB21" s="311"/>
      <c r="QCC21" s="311"/>
      <c r="QCD21" s="311"/>
      <c r="QCE21" s="311"/>
      <c r="QCF21" s="311"/>
      <c r="QCG21" s="311"/>
      <c r="QCH21" s="311"/>
      <c r="QCI21" s="311"/>
      <c r="QCJ21" s="311"/>
      <c r="QCK21" s="311"/>
      <c r="QCL21" s="311"/>
      <c r="QCM21" s="311"/>
      <c r="QCN21" s="311"/>
      <c r="QCO21" s="311"/>
      <c r="QCP21" s="311"/>
      <c r="QCQ21" s="311"/>
      <c r="QCR21" s="311"/>
      <c r="QCS21" s="311"/>
      <c r="QCT21" s="311"/>
      <c r="QCU21" s="311"/>
      <c r="QCV21" s="311"/>
      <c r="QCW21" s="311"/>
      <c r="QCX21" s="311"/>
      <c r="QCY21" s="311"/>
      <c r="QCZ21" s="311"/>
      <c r="QDA21" s="311"/>
      <c r="QDB21" s="311"/>
      <c r="QDC21" s="311"/>
      <c r="QDD21" s="311"/>
      <c r="QDE21" s="311"/>
      <c r="QDF21" s="311"/>
      <c r="QDG21" s="311"/>
      <c r="QDH21" s="311"/>
      <c r="QDI21" s="311"/>
      <c r="QDJ21" s="311"/>
      <c r="QDK21" s="311"/>
      <c r="QDL21" s="311"/>
      <c r="QDM21" s="311"/>
      <c r="QDN21" s="311"/>
      <c r="QDO21" s="311"/>
      <c r="QDP21" s="311"/>
      <c r="QDQ21" s="311"/>
      <c r="QDR21" s="311"/>
      <c r="QDS21" s="311"/>
      <c r="QDT21" s="311"/>
      <c r="QDU21" s="311"/>
      <c r="QDV21" s="311"/>
      <c r="QDW21" s="311"/>
      <c r="QDX21" s="311"/>
      <c r="QDY21" s="311"/>
      <c r="QDZ21" s="311"/>
      <c r="QEA21" s="311"/>
      <c r="QEB21" s="311"/>
      <c r="QEC21" s="311"/>
      <c r="QED21" s="311"/>
      <c r="QEE21" s="311"/>
      <c r="QEF21" s="311"/>
      <c r="QEG21" s="311"/>
      <c r="QEH21" s="311"/>
      <c r="QEI21" s="311"/>
      <c r="QEJ21" s="311"/>
      <c r="QEK21" s="311"/>
      <c r="QEL21" s="311"/>
      <c r="QEM21" s="311"/>
      <c r="QEN21" s="311"/>
      <c r="QEO21" s="311"/>
      <c r="QEP21" s="311"/>
      <c r="QEQ21" s="311"/>
      <c r="QER21" s="311"/>
      <c r="QES21" s="311"/>
      <c r="QET21" s="311"/>
      <c r="QEU21" s="311"/>
      <c r="QEV21" s="311"/>
      <c r="QEW21" s="311"/>
      <c r="QEX21" s="311"/>
      <c r="QEY21" s="311"/>
      <c r="QEZ21" s="311"/>
      <c r="QFA21" s="311"/>
      <c r="QFB21" s="311"/>
      <c r="QFC21" s="311"/>
      <c r="QFD21" s="311"/>
      <c r="QFE21" s="311"/>
      <c r="QFF21" s="311"/>
      <c r="QFG21" s="311"/>
      <c r="QFH21" s="311"/>
      <c r="QFI21" s="311"/>
      <c r="QFJ21" s="311"/>
      <c r="QFK21" s="311"/>
      <c r="QFL21" s="311"/>
      <c r="QFM21" s="311"/>
      <c r="QFN21" s="311"/>
      <c r="QFO21" s="311"/>
      <c r="QFP21" s="311"/>
      <c r="QFQ21" s="311"/>
      <c r="QFR21" s="311"/>
      <c r="QFS21" s="311"/>
      <c r="QFT21" s="311"/>
      <c r="QFU21" s="311"/>
      <c r="QFV21" s="311"/>
      <c r="QFW21" s="311"/>
      <c r="QFX21" s="311"/>
      <c r="QFY21" s="311"/>
      <c r="QFZ21" s="311"/>
      <c r="QGA21" s="311"/>
      <c r="QGB21" s="311"/>
      <c r="QGC21" s="311"/>
      <c r="QGD21" s="311"/>
      <c r="QGE21" s="311"/>
      <c r="QGF21" s="311"/>
      <c r="QGG21" s="311"/>
      <c r="QGH21" s="311"/>
      <c r="QGI21" s="311"/>
      <c r="QGJ21" s="311"/>
      <c r="QGK21" s="311"/>
      <c r="QGL21" s="311"/>
      <c r="QGM21" s="311"/>
      <c r="QGN21" s="311"/>
      <c r="QGO21" s="311"/>
      <c r="QGP21" s="311"/>
      <c r="QGQ21" s="311"/>
      <c r="QGR21" s="311"/>
      <c r="QGS21" s="311"/>
      <c r="QGT21" s="311"/>
      <c r="QGU21" s="311"/>
      <c r="QGV21" s="311"/>
      <c r="QGW21" s="311"/>
      <c r="QGX21" s="311"/>
      <c r="QGY21" s="311"/>
      <c r="QGZ21" s="311"/>
      <c r="QHA21" s="311"/>
      <c r="QHB21" s="311"/>
      <c r="QHC21" s="311"/>
      <c r="QHD21" s="311"/>
      <c r="QHE21" s="311"/>
      <c r="QHF21" s="311"/>
      <c r="QHG21" s="311"/>
      <c r="QHH21" s="311"/>
      <c r="QHI21" s="311"/>
      <c r="QHJ21" s="311"/>
      <c r="QHK21" s="311"/>
      <c r="QHL21" s="311"/>
      <c r="QHM21" s="311"/>
      <c r="QHN21" s="311"/>
      <c r="QHO21" s="311"/>
      <c r="QHP21" s="311"/>
      <c r="QHQ21" s="311"/>
      <c r="QHR21" s="311"/>
      <c r="QHS21" s="311"/>
      <c r="QHT21" s="311"/>
      <c r="QHU21" s="311"/>
      <c r="QHV21" s="311"/>
      <c r="QHW21" s="311"/>
      <c r="QHX21" s="311"/>
      <c r="QHY21" s="311"/>
      <c r="QHZ21" s="311"/>
      <c r="QIA21" s="311"/>
      <c r="QIB21" s="311"/>
      <c r="QIC21" s="311"/>
      <c r="QID21" s="311"/>
      <c r="QIE21" s="311"/>
      <c r="QIF21" s="311"/>
      <c r="QIG21" s="311"/>
      <c r="QIH21" s="311"/>
      <c r="QII21" s="311"/>
      <c r="QIJ21" s="311"/>
      <c r="QIK21" s="311"/>
      <c r="QIL21" s="311"/>
      <c r="QIM21" s="311"/>
      <c r="QIN21" s="311"/>
      <c r="QIO21" s="311"/>
      <c r="QIP21" s="311"/>
      <c r="QIQ21" s="311"/>
      <c r="QIR21" s="311"/>
      <c r="QIS21" s="311"/>
      <c r="QIT21" s="311"/>
      <c r="QIU21" s="311"/>
      <c r="QIV21" s="311"/>
      <c r="QIW21" s="311"/>
      <c r="QIX21" s="311"/>
      <c r="QIY21" s="311"/>
      <c r="QIZ21" s="311"/>
      <c r="QJA21" s="311"/>
      <c r="QJB21" s="311"/>
      <c r="QJC21" s="311"/>
      <c r="QJD21" s="311"/>
      <c r="QJE21" s="311"/>
      <c r="QJF21" s="311"/>
      <c r="QJG21" s="311"/>
      <c r="QJH21" s="311"/>
      <c r="QJI21" s="311"/>
      <c r="QJJ21" s="311"/>
      <c r="QJK21" s="311"/>
      <c r="QJL21" s="311"/>
      <c r="QJM21" s="311"/>
      <c r="QJN21" s="311"/>
      <c r="QJO21" s="311"/>
      <c r="QJP21" s="311"/>
      <c r="QJQ21" s="311"/>
      <c r="QJR21" s="311"/>
      <c r="QJS21" s="311"/>
      <c r="QJT21" s="311"/>
      <c r="QJU21" s="311"/>
      <c r="QJV21" s="311"/>
      <c r="QJW21" s="311"/>
      <c r="QJX21" s="311"/>
      <c r="QJY21" s="311"/>
      <c r="QJZ21" s="311"/>
      <c r="QKA21" s="311"/>
      <c r="QKB21" s="311"/>
      <c r="QKC21" s="311"/>
      <c r="QKD21" s="311"/>
      <c r="QKE21" s="311"/>
      <c r="QKF21" s="311"/>
      <c r="QKG21" s="311"/>
      <c r="QKH21" s="311"/>
      <c r="QKI21" s="311"/>
      <c r="QKJ21" s="311"/>
      <c r="QKK21" s="311"/>
      <c r="QKL21" s="311"/>
      <c r="QKM21" s="311"/>
      <c r="QKN21" s="311"/>
      <c r="QKO21" s="311"/>
      <c r="QKP21" s="311"/>
      <c r="QKQ21" s="311"/>
      <c r="QKR21" s="311"/>
      <c r="QKS21" s="311"/>
      <c r="QKT21" s="311"/>
      <c r="QKU21" s="311"/>
      <c r="QKV21" s="311"/>
      <c r="QKW21" s="311"/>
      <c r="QKX21" s="311"/>
      <c r="QKY21" s="311"/>
      <c r="QKZ21" s="311"/>
      <c r="QLA21" s="311"/>
      <c r="QLB21" s="311"/>
      <c r="QLC21" s="311"/>
      <c r="QLD21" s="311"/>
      <c r="QLE21" s="311"/>
      <c r="QLF21" s="311"/>
      <c r="QLG21" s="311"/>
      <c r="QLH21" s="311"/>
      <c r="QLI21" s="311"/>
      <c r="QLJ21" s="311"/>
      <c r="QLK21" s="311"/>
      <c r="QLL21" s="311"/>
      <c r="QLM21" s="311"/>
      <c r="QLN21" s="311"/>
      <c r="QLO21" s="311"/>
      <c r="QLP21" s="311"/>
      <c r="QLQ21" s="311"/>
      <c r="QLR21" s="311"/>
      <c r="QLS21" s="311"/>
      <c r="QLT21" s="311"/>
      <c r="QLU21" s="311"/>
      <c r="QLV21" s="311"/>
      <c r="QLW21" s="311"/>
      <c r="QLX21" s="311"/>
      <c r="QLY21" s="311"/>
      <c r="QLZ21" s="311"/>
      <c r="QMA21" s="311"/>
      <c r="QMB21" s="311"/>
      <c r="QMC21" s="311"/>
      <c r="QMD21" s="311"/>
      <c r="QME21" s="311"/>
      <c r="QMF21" s="311"/>
      <c r="QMG21" s="311"/>
      <c r="QMH21" s="311"/>
      <c r="QMI21" s="311"/>
      <c r="QMJ21" s="311"/>
      <c r="QMK21" s="311"/>
      <c r="QML21" s="311"/>
      <c r="QMM21" s="311"/>
      <c r="QMN21" s="311"/>
      <c r="QMO21" s="311"/>
      <c r="QMP21" s="311"/>
      <c r="QMQ21" s="311"/>
      <c r="QMR21" s="311"/>
      <c r="QMS21" s="311"/>
      <c r="QMT21" s="311"/>
      <c r="QMU21" s="311"/>
      <c r="QMV21" s="311"/>
      <c r="QMW21" s="311"/>
      <c r="QMX21" s="311"/>
      <c r="QMY21" s="311"/>
      <c r="QMZ21" s="311"/>
      <c r="QNA21" s="311"/>
      <c r="QNB21" s="311"/>
      <c r="QNC21" s="311"/>
      <c r="QND21" s="311"/>
      <c r="QNE21" s="311"/>
      <c r="QNF21" s="311"/>
      <c r="QNG21" s="311"/>
      <c r="QNH21" s="311"/>
      <c r="QNI21" s="311"/>
      <c r="QNJ21" s="311"/>
      <c r="QNK21" s="311"/>
      <c r="QNL21" s="311"/>
      <c r="QNM21" s="311"/>
      <c r="QNN21" s="311"/>
      <c r="QNO21" s="311"/>
      <c r="QNP21" s="311"/>
      <c r="QNQ21" s="311"/>
      <c r="QNR21" s="311"/>
      <c r="QNS21" s="311"/>
      <c r="QNT21" s="311"/>
      <c r="QNU21" s="311"/>
      <c r="QNV21" s="311"/>
      <c r="QNW21" s="311"/>
      <c r="QNX21" s="311"/>
      <c r="QNY21" s="311"/>
      <c r="QNZ21" s="311"/>
      <c r="QOA21" s="311"/>
      <c r="QOB21" s="311"/>
      <c r="QOC21" s="311"/>
      <c r="QOD21" s="311"/>
      <c r="QOE21" s="311"/>
      <c r="QOF21" s="311"/>
      <c r="QOG21" s="311"/>
      <c r="QOH21" s="311"/>
      <c r="QOI21" s="311"/>
      <c r="QOJ21" s="311"/>
      <c r="QOK21" s="311"/>
      <c r="QOL21" s="311"/>
      <c r="QOM21" s="311"/>
      <c r="QON21" s="311"/>
      <c r="QOO21" s="311"/>
      <c r="QOP21" s="311"/>
      <c r="QOQ21" s="311"/>
      <c r="QOR21" s="311"/>
      <c r="QOS21" s="311"/>
      <c r="QOT21" s="311"/>
      <c r="QOU21" s="311"/>
      <c r="QOV21" s="311"/>
      <c r="QOW21" s="311"/>
      <c r="QOX21" s="311"/>
      <c r="QOY21" s="311"/>
      <c r="QOZ21" s="311"/>
      <c r="QPA21" s="311"/>
      <c r="QPB21" s="311"/>
      <c r="QPC21" s="311"/>
      <c r="QPD21" s="311"/>
      <c r="QPE21" s="311"/>
      <c r="QPF21" s="311"/>
      <c r="QPG21" s="311"/>
      <c r="QPH21" s="311"/>
      <c r="QPI21" s="311"/>
      <c r="QPJ21" s="311"/>
      <c r="QPK21" s="311"/>
      <c r="QPL21" s="311"/>
      <c r="QPM21" s="311"/>
      <c r="QPN21" s="311"/>
      <c r="QPO21" s="311"/>
      <c r="QPP21" s="311"/>
      <c r="QPQ21" s="311"/>
      <c r="QPR21" s="311"/>
      <c r="QPS21" s="311"/>
      <c r="QPT21" s="311"/>
      <c r="QPU21" s="311"/>
      <c r="QPV21" s="311"/>
      <c r="QPW21" s="311"/>
      <c r="QPX21" s="311"/>
      <c r="QPY21" s="311"/>
      <c r="QPZ21" s="311"/>
      <c r="QQA21" s="311"/>
      <c r="QQB21" s="311"/>
      <c r="QQC21" s="311"/>
      <c r="QQD21" s="311"/>
      <c r="QQE21" s="311"/>
      <c r="QQF21" s="311"/>
      <c r="QQG21" s="311"/>
      <c r="QQH21" s="311"/>
      <c r="QQI21" s="311"/>
      <c r="QQJ21" s="311"/>
      <c r="QQK21" s="311"/>
      <c r="QQL21" s="311"/>
      <c r="QQM21" s="311"/>
      <c r="QQN21" s="311"/>
      <c r="QQO21" s="311"/>
      <c r="QQP21" s="311"/>
      <c r="QQQ21" s="311"/>
      <c r="QQR21" s="311"/>
      <c r="QQS21" s="311"/>
      <c r="QQT21" s="311"/>
      <c r="QQU21" s="311"/>
      <c r="QQV21" s="311"/>
      <c r="QQW21" s="311"/>
      <c r="QQX21" s="311"/>
      <c r="QQY21" s="311"/>
      <c r="QQZ21" s="311"/>
      <c r="QRA21" s="311"/>
      <c r="QRB21" s="311"/>
      <c r="QRC21" s="311"/>
      <c r="QRD21" s="311"/>
      <c r="QRE21" s="311"/>
      <c r="QRF21" s="311"/>
      <c r="QRG21" s="311"/>
      <c r="QRH21" s="311"/>
      <c r="QRI21" s="311"/>
      <c r="QRJ21" s="311"/>
      <c r="QRK21" s="311"/>
      <c r="QRL21" s="311"/>
      <c r="QRM21" s="311"/>
      <c r="QRN21" s="311"/>
      <c r="QRO21" s="311"/>
      <c r="QRP21" s="311"/>
      <c r="QRQ21" s="311"/>
      <c r="QRR21" s="311"/>
      <c r="QRS21" s="311"/>
      <c r="QRT21" s="311"/>
      <c r="QRU21" s="311"/>
      <c r="QRV21" s="311"/>
      <c r="QRW21" s="311"/>
      <c r="QRX21" s="311"/>
      <c r="QRY21" s="311"/>
      <c r="QRZ21" s="311"/>
      <c r="QSA21" s="311"/>
      <c r="QSB21" s="311"/>
      <c r="QSC21" s="311"/>
      <c r="QSD21" s="311"/>
      <c r="QSE21" s="311"/>
      <c r="QSF21" s="311"/>
      <c r="QSG21" s="311"/>
      <c r="QSH21" s="311"/>
      <c r="QSI21" s="311"/>
      <c r="QSJ21" s="311"/>
      <c r="QSK21" s="311"/>
      <c r="QSL21" s="311"/>
      <c r="QSM21" s="311"/>
      <c r="QSN21" s="311"/>
      <c r="QSO21" s="311"/>
      <c r="QSP21" s="311"/>
      <c r="QSQ21" s="311"/>
      <c r="QSR21" s="311"/>
      <c r="QSS21" s="311"/>
      <c r="QST21" s="311"/>
      <c r="QSU21" s="311"/>
      <c r="QSV21" s="311"/>
      <c r="QSW21" s="311"/>
      <c r="QSX21" s="311"/>
      <c r="QSY21" s="311"/>
      <c r="QSZ21" s="311"/>
      <c r="QTA21" s="311"/>
      <c r="QTB21" s="311"/>
      <c r="QTC21" s="311"/>
      <c r="QTD21" s="311"/>
      <c r="QTE21" s="311"/>
      <c r="QTF21" s="311"/>
      <c r="QTG21" s="311"/>
      <c r="QTH21" s="311"/>
      <c r="QTI21" s="311"/>
      <c r="QTJ21" s="311"/>
      <c r="QTK21" s="311"/>
      <c r="QTL21" s="311"/>
      <c r="QTM21" s="311"/>
      <c r="QTN21" s="311"/>
      <c r="QTO21" s="311"/>
      <c r="QTP21" s="311"/>
      <c r="QTQ21" s="311"/>
      <c r="QTR21" s="311"/>
      <c r="QTS21" s="311"/>
      <c r="QTT21" s="311"/>
      <c r="QTU21" s="311"/>
      <c r="QTV21" s="311"/>
      <c r="QTW21" s="311"/>
      <c r="QTX21" s="311"/>
      <c r="QTY21" s="311"/>
      <c r="QTZ21" s="311"/>
      <c r="QUA21" s="311"/>
      <c r="QUB21" s="311"/>
      <c r="QUC21" s="311"/>
      <c r="QUD21" s="311"/>
      <c r="QUE21" s="311"/>
      <c r="QUF21" s="311"/>
      <c r="QUG21" s="311"/>
      <c r="QUH21" s="311"/>
      <c r="QUI21" s="311"/>
      <c r="QUJ21" s="311"/>
      <c r="QUK21" s="311"/>
      <c r="QUL21" s="311"/>
      <c r="QUM21" s="311"/>
      <c r="QUN21" s="311"/>
      <c r="QUO21" s="311"/>
      <c r="QUP21" s="311"/>
      <c r="QUQ21" s="311"/>
      <c r="QUR21" s="311"/>
      <c r="QUS21" s="311"/>
      <c r="QUT21" s="311"/>
      <c r="QUU21" s="311"/>
      <c r="QUV21" s="311"/>
      <c r="QUW21" s="311"/>
      <c r="QUX21" s="311"/>
      <c r="QUY21" s="311"/>
      <c r="QUZ21" s="311"/>
      <c r="QVA21" s="311"/>
      <c r="QVB21" s="311"/>
      <c r="QVC21" s="311"/>
      <c r="QVD21" s="311"/>
      <c r="QVE21" s="311"/>
      <c r="QVF21" s="311"/>
      <c r="QVG21" s="311"/>
      <c r="QVH21" s="311"/>
      <c r="QVI21" s="311"/>
      <c r="QVJ21" s="311"/>
      <c r="QVK21" s="311"/>
      <c r="QVL21" s="311"/>
      <c r="QVM21" s="311"/>
      <c r="QVN21" s="311"/>
      <c r="QVO21" s="311"/>
      <c r="QVP21" s="311"/>
      <c r="QVQ21" s="311"/>
      <c r="QVR21" s="311"/>
      <c r="QVS21" s="311"/>
      <c r="QVT21" s="311"/>
      <c r="QVU21" s="311"/>
      <c r="QVV21" s="311"/>
      <c r="QVW21" s="311"/>
      <c r="QVX21" s="311"/>
      <c r="QVY21" s="311"/>
      <c r="QVZ21" s="311"/>
      <c r="QWA21" s="311"/>
      <c r="QWB21" s="311"/>
      <c r="QWC21" s="311"/>
      <c r="QWD21" s="311"/>
      <c r="QWE21" s="311"/>
      <c r="QWF21" s="311"/>
      <c r="QWG21" s="311"/>
      <c r="QWH21" s="311"/>
      <c r="QWI21" s="311"/>
      <c r="QWJ21" s="311"/>
      <c r="QWK21" s="311"/>
      <c r="QWL21" s="311"/>
      <c r="QWM21" s="311"/>
      <c r="QWN21" s="311"/>
      <c r="QWO21" s="311"/>
      <c r="QWP21" s="311"/>
      <c r="QWQ21" s="311"/>
      <c r="QWR21" s="311"/>
      <c r="QWS21" s="311"/>
      <c r="QWT21" s="311"/>
      <c r="QWU21" s="311"/>
      <c r="QWV21" s="311"/>
      <c r="QWW21" s="311"/>
      <c r="QWX21" s="311"/>
      <c r="QWY21" s="311"/>
      <c r="QWZ21" s="311"/>
      <c r="QXA21" s="311"/>
      <c r="QXB21" s="311"/>
      <c r="QXC21" s="311"/>
      <c r="QXD21" s="311"/>
      <c r="QXE21" s="311"/>
      <c r="QXF21" s="311"/>
      <c r="QXG21" s="311"/>
      <c r="QXH21" s="311"/>
      <c r="QXI21" s="311"/>
      <c r="QXJ21" s="311"/>
      <c r="QXK21" s="311"/>
      <c r="QXL21" s="311"/>
      <c r="QXM21" s="311"/>
      <c r="QXN21" s="311"/>
      <c r="QXO21" s="311"/>
      <c r="QXP21" s="311"/>
      <c r="QXQ21" s="311"/>
      <c r="QXR21" s="311"/>
      <c r="QXS21" s="311"/>
      <c r="QXT21" s="311"/>
      <c r="QXU21" s="311"/>
      <c r="QXV21" s="311"/>
      <c r="QXW21" s="311"/>
      <c r="QXX21" s="311"/>
      <c r="QXY21" s="311"/>
      <c r="QXZ21" s="311"/>
      <c r="QYA21" s="311"/>
      <c r="QYB21" s="311"/>
      <c r="QYC21" s="311"/>
      <c r="QYD21" s="311"/>
      <c r="QYE21" s="311"/>
      <c r="QYF21" s="311"/>
      <c r="QYG21" s="311"/>
      <c r="QYH21" s="311"/>
      <c r="QYI21" s="311"/>
      <c r="QYJ21" s="311"/>
      <c r="QYK21" s="311"/>
      <c r="QYL21" s="311"/>
      <c r="QYM21" s="311"/>
      <c r="QYN21" s="311"/>
      <c r="QYO21" s="311"/>
      <c r="QYP21" s="311"/>
      <c r="QYQ21" s="311"/>
      <c r="QYR21" s="311"/>
      <c r="QYS21" s="311"/>
      <c r="QYT21" s="311"/>
      <c r="QYU21" s="311"/>
      <c r="QYV21" s="311"/>
      <c r="QYW21" s="311"/>
      <c r="QYX21" s="311"/>
      <c r="QYY21" s="311"/>
      <c r="QYZ21" s="311"/>
      <c r="QZA21" s="311"/>
      <c r="QZB21" s="311"/>
      <c r="QZC21" s="311"/>
      <c r="QZD21" s="311"/>
      <c r="QZE21" s="311"/>
      <c r="QZF21" s="311"/>
      <c r="QZG21" s="311"/>
      <c r="QZH21" s="311"/>
      <c r="QZI21" s="311"/>
      <c r="QZJ21" s="311"/>
      <c r="QZK21" s="311"/>
      <c r="QZL21" s="311"/>
      <c r="QZM21" s="311"/>
      <c r="QZN21" s="311"/>
      <c r="QZO21" s="311"/>
      <c r="QZP21" s="311"/>
      <c r="QZQ21" s="311"/>
      <c r="QZR21" s="311"/>
      <c r="QZS21" s="311"/>
      <c r="QZT21" s="311"/>
      <c r="QZU21" s="311"/>
      <c r="QZV21" s="311"/>
      <c r="QZW21" s="311"/>
      <c r="QZX21" s="311"/>
      <c r="QZY21" s="311"/>
      <c r="QZZ21" s="311"/>
      <c r="RAA21" s="311"/>
      <c r="RAB21" s="311"/>
      <c r="RAC21" s="311"/>
      <c r="RAD21" s="311"/>
      <c r="RAE21" s="311"/>
      <c r="RAF21" s="311"/>
      <c r="RAG21" s="311"/>
      <c r="RAH21" s="311"/>
      <c r="RAI21" s="311"/>
      <c r="RAJ21" s="311"/>
      <c r="RAK21" s="311"/>
      <c r="RAL21" s="311"/>
      <c r="RAM21" s="311"/>
      <c r="RAN21" s="311"/>
      <c r="RAO21" s="311"/>
      <c r="RAP21" s="311"/>
      <c r="RAQ21" s="311"/>
      <c r="RAR21" s="311"/>
      <c r="RAS21" s="311"/>
      <c r="RAT21" s="311"/>
      <c r="RAU21" s="311"/>
      <c r="RAV21" s="311"/>
      <c r="RAW21" s="311"/>
      <c r="RAX21" s="311"/>
      <c r="RAY21" s="311"/>
      <c r="RAZ21" s="311"/>
      <c r="RBA21" s="311"/>
      <c r="RBB21" s="311"/>
      <c r="RBC21" s="311"/>
      <c r="RBD21" s="311"/>
      <c r="RBE21" s="311"/>
      <c r="RBF21" s="311"/>
      <c r="RBG21" s="311"/>
      <c r="RBH21" s="311"/>
      <c r="RBI21" s="311"/>
      <c r="RBJ21" s="311"/>
      <c r="RBK21" s="311"/>
      <c r="RBL21" s="311"/>
      <c r="RBM21" s="311"/>
      <c r="RBN21" s="311"/>
      <c r="RBO21" s="311"/>
      <c r="RBP21" s="311"/>
      <c r="RBQ21" s="311"/>
      <c r="RBR21" s="311"/>
      <c r="RBS21" s="311"/>
      <c r="RBT21" s="311"/>
      <c r="RBU21" s="311"/>
      <c r="RBV21" s="311"/>
      <c r="RBW21" s="311"/>
      <c r="RBX21" s="311"/>
      <c r="RBY21" s="311"/>
      <c r="RBZ21" s="311"/>
      <c r="RCA21" s="311"/>
      <c r="RCB21" s="311"/>
      <c r="RCC21" s="311"/>
      <c r="RCD21" s="311"/>
      <c r="RCE21" s="311"/>
      <c r="RCF21" s="311"/>
      <c r="RCG21" s="311"/>
      <c r="RCH21" s="311"/>
      <c r="RCI21" s="311"/>
      <c r="RCJ21" s="311"/>
      <c r="RCK21" s="311"/>
      <c r="RCL21" s="311"/>
      <c r="RCM21" s="311"/>
      <c r="RCN21" s="311"/>
      <c r="RCO21" s="311"/>
      <c r="RCP21" s="311"/>
      <c r="RCQ21" s="311"/>
      <c r="RCR21" s="311"/>
      <c r="RCS21" s="311"/>
      <c r="RCT21" s="311"/>
      <c r="RCU21" s="311"/>
      <c r="RCV21" s="311"/>
      <c r="RCW21" s="311"/>
      <c r="RCX21" s="311"/>
      <c r="RCY21" s="311"/>
      <c r="RCZ21" s="311"/>
      <c r="RDA21" s="311"/>
      <c r="RDB21" s="311"/>
      <c r="RDC21" s="311"/>
      <c r="RDD21" s="311"/>
      <c r="RDE21" s="311"/>
      <c r="RDF21" s="311"/>
      <c r="RDG21" s="311"/>
      <c r="RDH21" s="311"/>
      <c r="RDI21" s="311"/>
      <c r="RDJ21" s="311"/>
      <c r="RDK21" s="311"/>
      <c r="RDL21" s="311"/>
      <c r="RDM21" s="311"/>
      <c r="RDN21" s="311"/>
      <c r="RDO21" s="311"/>
      <c r="RDP21" s="311"/>
      <c r="RDQ21" s="311"/>
      <c r="RDR21" s="311"/>
      <c r="RDS21" s="311"/>
      <c r="RDT21" s="311"/>
      <c r="RDU21" s="311"/>
      <c r="RDV21" s="311"/>
      <c r="RDW21" s="311"/>
      <c r="RDX21" s="311"/>
      <c r="RDY21" s="311"/>
      <c r="RDZ21" s="311"/>
      <c r="REA21" s="311"/>
      <c r="REB21" s="311"/>
      <c r="REC21" s="311"/>
      <c r="RED21" s="311"/>
      <c r="REE21" s="311"/>
      <c r="REF21" s="311"/>
      <c r="REG21" s="311"/>
      <c r="REH21" s="311"/>
      <c r="REI21" s="311"/>
      <c r="REJ21" s="311"/>
      <c r="REK21" s="311"/>
      <c r="REL21" s="311"/>
      <c r="REM21" s="311"/>
      <c r="REN21" s="311"/>
      <c r="REO21" s="311"/>
      <c r="REP21" s="311"/>
      <c r="REQ21" s="311"/>
      <c r="RER21" s="311"/>
      <c r="RES21" s="311"/>
      <c r="RET21" s="311"/>
      <c r="REU21" s="311"/>
      <c r="REV21" s="311"/>
      <c r="REW21" s="311"/>
      <c r="REX21" s="311"/>
      <c r="REY21" s="311"/>
      <c r="REZ21" s="311"/>
      <c r="RFA21" s="311"/>
      <c r="RFB21" s="311"/>
      <c r="RFC21" s="311"/>
      <c r="RFD21" s="311"/>
      <c r="RFE21" s="311"/>
      <c r="RFF21" s="311"/>
      <c r="RFG21" s="311"/>
      <c r="RFH21" s="311"/>
      <c r="RFI21" s="311"/>
      <c r="RFJ21" s="311"/>
      <c r="RFK21" s="311"/>
      <c r="RFL21" s="311"/>
      <c r="RFM21" s="311"/>
      <c r="RFN21" s="311"/>
      <c r="RFO21" s="311"/>
      <c r="RFP21" s="311"/>
      <c r="RFQ21" s="311"/>
      <c r="RFR21" s="311"/>
      <c r="RFS21" s="311"/>
      <c r="RFT21" s="311"/>
      <c r="RFU21" s="311"/>
      <c r="RFV21" s="311"/>
      <c r="RFW21" s="311"/>
      <c r="RFX21" s="311"/>
      <c r="RFY21" s="311"/>
      <c r="RFZ21" s="311"/>
      <c r="RGA21" s="311"/>
      <c r="RGB21" s="311"/>
      <c r="RGC21" s="311"/>
      <c r="RGD21" s="311"/>
      <c r="RGE21" s="311"/>
      <c r="RGF21" s="311"/>
      <c r="RGG21" s="311"/>
      <c r="RGH21" s="311"/>
      <c r="RGI21" s="311"/>
      <c r="RGJ21" s="311"/>
      <c r="RGK21" s="311"/>
      <c r="RGL21" s="311"/>
      <c r="RGM21" s="311"/>
      <c r="RGN21" s="311"/>
      <c r="RGO21" s="311"/>
      <c r="RGP21" s="311"/>
      <c r="RGQ21" s="311"/>
      <c r="RGR21" s="311"/>
      <c r="RGS21" s="311"/>
      <c r="RGT21" s="311"/>
      <c r="RGU21" s="311"/>
      <c r="RGV21" s="311"/>
      <c r="RGW21" s="311"/>
      <c r="RGX21" s="311"/>
      <c r="RGY21" s="311"/>
      <c r="RGZ21" s="311"/>
      <c r="RHA21" s="311"/>
      <c r="RHB21" s="311"/>
      <c r="RHC21" s="311"/>
      <c r="RHD21" s="311"/>
      <c r="RHE21" s="311"/>
      <c r="RHF21" s="311"/>
      <c r="RHG21" s="311"/>
      <c r="RHH21" s="311"/>
      <c r="RHI21" s="311"/>
      <c r="RHJ21" s="311"/>
      <c r="RHK21" s="311"/>
      <c r="RHL21" s="311"/>
      <c r="RHM21" s="311"/>
      <c r="RHN21" s="311"/>
      <c r="RHO21" s="311"/>
      <c r="RHP21" s="311"/>
      <c r="RHQ21" s="311"/>
      <c r="RHR21" s="311"/>
      <c r="RHS21" s="311"/>
      <c r="RHT21" s="311"/>
      <c r="RHU21" s="311"/>
      <c r="RHV21" s="311"/>
      <c r="RHW21" s="311"/>
      <c r="RHX21" s="311"/>
      <c r="RHY21" s="311"/>
      <c r="RHZ21" s="311"/>
      <c r="RIA21" s="311"/>
      <c r="RIB21" s="311"/>
      <c r="RIC21" s="311"/>
      <c r="RID21" s="311"/>
      <c r="RIE21" s="311"/>
      <c r="RIF21" s="311"/>
      <c r="RIG21" s="311"/>
      <c r="RIH21" s="311"/>
      <c r="RII21" s="311"/>
      <c r="RIJ21" s="311"/>
      <c r="RIK21" s="311"/>
      <c r="RIL21" s="311"/>
      <c r="RIM21" s="311"/>
      <c r="RIN21" s="311"/>
      <c r="RIO21" s="311"/>
      <c r="RIP21" s="311"/>
      <c r="RIQ21" s="311"/>
      <c r="RIR21" s="311"/>
      <c r="RIS21" s="311"/>
      <c r="RIT21" s="311"/>
      <c r="RIU21" s="311"/>
      <c r="RIV21" s="311"/>
      <c r="RIW21" s="311"/>
      <c r="RIX21" s="311"/>
      <c r="RIY21" s="311"/>
      <c r="RIZ21" s="311"/>
      <c r="RJA21" s="311"/>
      <c r="RJB21" s="311"/>
      <c r="RJC21" s="311"/>
      <c r="RJD21" s="311"/>
      <c r="RJE21" s="311"/>
      <c r="RJF21" s="311"/>
      <c r="RJG21" s="311"/>
      <c r="RJH21" s="311"/>
      <c r="RJI21" s="311"/>
      <c r="RJJ21" s="311"/>
      <c r="RJK21" s="311"/>
      <c r="RJL21" s="311"/>
      <c r="RJM21" s="311"/>
      <c r="RJN21" s="311"/>
      <c r="RJO21" s="311"/>
      <c r="RJP21" s="311"/>
      <c r="RJQ21" s="311"/>
      <c r="RJR21" s="311"/>
      <c r="RJS21" s="311"/>
      <c r="RJT21" s="311"/>
      <c r="RJU21" s="311"/>
      <c r="RJV21" s="311"/>
      <c r="RJW21" s="311"/>
      <c r="RJX21" s="311"/>
      <c r="RJY21" s="311"/>
      <c r="RJZ21" s="311"/>
      <c r="RKA21" s="311"/>
      <c r="RKB21" s="311"/>
      <c r="RKC21" s="311"/>
      <c r="RKD21" s="311"/>
      <c r="RKE21" s="311"/>
      <c r="RKF21" s="311"/>
      <c r="RKG21" s="311"/>
      <c r="RKH21" s="311"/>
      <c r="RKI21" s="311"/>
      <c r="RKJ21" s="311"/>
      <c r="RKK21" s="311"/>
      <c r="RKL21" s="311"/>
      <c r="RKM21" s="311"/>
      <c r="RKN21" s="311"/>
      <c r="RKO21" s="311"/>
      <c r="RKP21" s="311"/>
      <c r="RKQ21" s="311"/>
      <c r="RKR21" s="311"/>
      <c r="RKS21" s="311"/>
      <c r="RKT21" s="311"/>
      <c r="RKU21" s="311"/>
      <c r="RKV21" s="311"/>
      <c r="RKW21" s="311"/>
      <c r="RKX21" s="311"/>
      <c r="RKY21" s="311"/>
      <c r="RKZ21" s="311"/>
      <c r="RLA21" s="311"/>
      <c r="RLB21" s="311"/>
      <c r="RLC21" s="311"/>
      <c r="RLD21" s="311"/>
      <c r="RLE21" s="311"/>
      <c r="RLF21" s="311"/>
      <c r="RLG21" s="311"/>
      <c r="RLH21" s="311"/>
      <c r="RLI21" s="311"/>
      <c r="RLJ21" s="311"/>
      <c r="RLK21" s="311"/>
      <c r="RLL21" s="311"/>
      <c r="RLM21" s="311"/>
      <c r="RLN21" s="311"/>
      <c r="RLO21" s="311"/>
      <c r="RLP21" s="311"/>
      <c r="RLQ21" s="311"/>
      <c r="RLR21" s="311"/>
      <c r="RLS21" s="311"/>
      <c r="RLT21" s="311"/>
      <c r="RLU21" s="311"/>
      <c r="RLV21" s="311"/>
      <c r="RLW21" s="311"/>
      <c r="RLX21" s="311"/>
      <c r="RLY21" s="311"/>
      <c r="RLZ21" s="311"/>
      <c r="RMA21" s="311"/>
      <c r="RMB21" s="311"/>
      <c r="RMC21" s="311"/>
      <c r="RMD21" s="311"/>
      <c r="RME21" s="311"/>
      <c r="RMF21" s="311"/>
      <c r="RMG21" s="311"/>
      <c r="RMH21" s="311"/>
      <c r="RMI21" s="311"/>
      <c r="RMJ21" s="311"/>
      <c r="RMK21" s="311"/>
      <c r="RML21" s="311"/>
      <c r="RMM21" s="311"/>
      <c r="RMN21" s="311"/>
      <c r="RMO21" s="311"/>
      <c r="RMP21" s="311"/>
      <c r="RMQ21" s="311"/>
      <c r="RMR21" s="311"/>
      <c r="RMS21" s="311"/>
      <c r="RMT21" s="311"/>
      <c r="RMU21" s="311"/>
      <c r="RMV21" s="311"/>
      <c r="RMW21" s="311"/>
      <c r="RMX21" s="311"/>
      <c r="RMY21" s="311"/>
      <c r="RMZ21" s="311"/>
      <c r="RNA21" s="311"/>
      <c r="RNB21" s="311"/>
      <c r="RNC21" s="311"/>
      <c r="RND21" s="311"/>
      <c r="RNE21" s="311"/>
      <c r="RNF21" s="311"/>
      <c r="RNG21" s="311"/>
      <c r="RNH21" s="311"/>
      <c r="RNI21" s="311"/>
      <c r="RNJ21" s="311"/>
      <c r="RNK21" s="311"/>
      <c r="RNL21" s="311"/>
      <c r="RNM21" s="311"/>
      <c r="RNN21" s="311"/>
      <c r="RNO21" s="311"/>
      <c r="RNP21" s="311"/>
      <c r="RNQ21" s="311"/>
      <c r="RNR21" s="311"/>
      <c r="RNS21" s="311"/>
      <c r="RNT21" s="311"/>
      <c r="RNU21" s="311"/>
      <c r="RNV21" s="311"/>
      <c r="RNW21" s="311"/>
      <c r="RNX21" s="311"/>
      <c r="RNY21" s="311"/>
      <c r="RNZ21" s="311"/>
      <c r="ROA21" s="311"/>
      <c r="ROB21" s="311"/>
      <c r="ROC21" s="311"/>
      <c r="ROD21" s="311"/>
      <c r="ROE21" s="311"/>
      <c r="ROF21" s="311"/>
      <c r="ROG21" s="311"/>
      <c r="ROH21" s="311"/>
      <c r="ROI21" s="311"/>
      <c r="ROJ21" s="311"/>
      <c r="ROK21" s="311"/>
      <c r="ROL21" s="311"/>
      <c r="ROM21" s="311"/>
      <c r="RON21" s="311"/>
      <c r="ROO21" s="311"/>
      <c r="ROP21" s="311"/>
      <c r="ROQ21" s="311"/>
      <c r="ROR21" s="311"/>
      <c r="ROS21" s="311"/>
      <c r="ROT21" s="311"/>
      <c r="ROU21" s="311"/>
      <c r="ROV21" s="311"/>
      <c r="ROW21" s="311"/>
      <c r="ROX21" s="311"/>
      <c r="ROY21" s="311"/>
      <c r="ROZ21" s="311"/>
      <c r="RPA21" s="311"/>
      <c r="RPB21" s="311"/>
      <c r="RPC21" s="311"/>
      <c r="RPD21" s="311"/>
      <c r="RPE21" s="311"/>
      <c r="RPF21" s="311"/>
      <c r="RPG21" s="311"/>
      <c r="RPH21" s="311"/>
      <c r="RPI21" s="311"/>
      <c r="RPJ21" s="311"/>
      <c r="RPK21" s="311"/>
      <c r="RPL21" s="311"/>
      <c r="RPM21" s="311"/>
      <c r="RPN21" s="311"/>
      <c r="RPO21" s="311"/>
      <c r="RPP21" s="311"/>
      <c r="RPQ21" s="311"/>
      <c r="RPR21" s="311"/>
      <c r="RPS21" s="311"/>
      <c r="RPT21" s="311"/>
      <c r="RPU21" s="311"/>
      <c r="RPV21" s="311"/>
      <c r="RPW21" s="311"/>
      <c r="RPX21" s="311"/>
      <c r="RPY21" s="311"/>
      <c r="RPZ21" s="311"/>
      <c r="RQA21" s="311"/>
      <c r="RQB21" s="311"/>
      <c r="RQC21" s="311"/>
      <c r="RQD21" s="311"/>
      <c r="RQE21" s="311"/>
      <c r="RQF21" s="311"/>
      <c r="RQG21" s="311"/>
      <c r="RQH21" s="311"/>
      <c r="RQI21" s="311"/>
      <c r="RQJ21" s="311"/>
      <c r="RQK21" s="311"/>
      <c r="RQL21" s="311"/>
      <c r="RQM21" s="311"/>
      <c r="RQN21" s="311"/>
      <c r="RQO21" s="311"/>
      <c r="RQP21" s="311"/>
      <c r="RQQ21" s="311"/>
      <c r="RQR21" s="311"/>
      <c r="RQS21" s="311"/>
      <c r="RQT21" s="311"/>
      <c r="RQU21" s="311"/>
      <c r="RQV21" s="311"/>
      <c r="RQW21" s="311"/>
      <c r="RQX21" s="311"/>
      <c r="RQY21" s="311"/>
      <c r="RQZ21" s="311"/>
      <c r="RRA21" s="311"/>
      <c r="RRB21" s="311"/>
      <c r="RRC21" s="311"/>
      <c r="RRD21" s="311"/>
      <c r="RRE21" s="311"/>
      <c r="RRF21" s="311"/>
      <c r="RRG21" s="311"/>
      <c r="RRH21" s="311"/>
      <c r="RRI21" s="311"/>
      <c r="RRJ21" s="311"/>
      <c r="RRK21" s="311"/>
      <c r="RRL21" s="311"/>
      <c r="RRM21" s="311"/>
      <c r="RRN21" s="311"/>
      <c r="RRO21" s="311"/>
      <c r="RRP21" s="311"/>
      <c r="RRQ21" s="311"/>
      <c r="RRR21" s="311"/>
      <c r="RRS21" s="311"/>
      <c r="RRT21" s="311"/>
      <c r="RRU21" s="311"/>
      <c r="RRV21" s="311"/>
      <c r="RRW21" s="311"/>
      <c r="RRX21" s="311"/>
      <c r="RRY21" s="311"/>
      <c r="RRZ21" s="311"/>
      <c r="RSA21" s="311"/>
      <c r="RSB21" s="311"/>
      <c r="RSC21" s="311"/>
      <c r="RSD21" s="311"/>
      <c r="RSE21" s="311"/>
      <c r="RSF21" s="311"/>
      <c r="RSG21" s="311"/>
      <c r="RSH21" s="311"/>
      <c r="RSI21" s="311"/>
      <c r="RSJ21" s="311"/>
      <c r="RSK21" s="311"/>
      <c r="RSL21" s="311"/>
      <c r="RSM21" s="311"/>
      <c r="RSN21" s="311"/>
      <c r="RSO21" s="311"/>
      <c r="RSP21" s="311"/>
      <c r="RSQ21" s="311"/>
      <c r="RSR21" s="311"/>
      <c r="RSS21" s="311"/>
      <c r="RST21" s="311"/>
      <c r="RSU21" s="311"/>
      <c r="RSV21" s="311"/>
      <c r="RSW21" s="311"/>
      <c r="RSX21" s="311"/>
      <c r="RSY21" s="311"/>
      <c r="RSZ21" s="311"/>
      <c r="RTA21" s="311"/>
      <c r="RTB21" s="311"/>
      <c r="RTC21" s="311"/>
      <c r="RTD21" s="311"/>
      <c r="RTE21" s="311"/>
      <c r="RTF21" s="311"/>
      <c r="RTG21" s="311"/>
      <c r="RTH21" s="311"/>
      <c r="RTI21" s="311"/>
      <c r="RTJ21" s="311"/>
      <c r="RTK21" s="311"/>
      <c r="RTL21" s="311"/>
      <c r="RTM21" s="311"/>
      <c r="RTN21" s="311"/>
      <c r="RTO21" s="311"/>
      <c r="RTP21" s="311"/>
      <c r="RTQ21" s="311"/>
      <c r="RTR21" s="311"/>
      <c r="RTS21" s="311"/>
      <c r="RTT21" s="311"/>
      <c r="RTU21" s="311"/>
      <c r="RTV21" s="311"/>
      <c r="RTW21" s="311"/>
      <c r="RTX21" s="311"/>
      <c r="RTY21" s="311"/>
      <c r="RTZ21" s="311"/>
      <c r="RUA21" s="311"/>
      <c r="RUB21" s="311"/>
      <c r="RUC21" s="311"/>
      <c r="RUD21" s="311"/>
      <c r="RUE21" s="311"/>
      <c r="RUF21" s="311"/>
      <c r="RUG21" s="311"/>
      <c r="RUH21" s="311"/>
      <c r="RUI21" s="311"/>
      <c r="RUJ21" s="311"/>
      <c r="RUK21" s="311"/>
      <c r="RUL21" s="311"/>
      <c r="RUM21" s="311"/>
      <c r="RUN21" s="311"/>
      <c r="RUO21" s="311"/>
      <c r="RUP21" s="311"/>
      <c r="RUQ21" s="311"/>
      <c r="RUR21" s="311"/>
      <c r="RUS21" s="311"/>
      <c r="RUT21" s="311"/>
      <c r="RUU21" s="311"/>
      <c r="RUV21" s="311"/>
      <c r="RUW21" s="311"/>
      <c r="RUX21" s="311"/>
      <c r="RUY21" s="311"/>
      <c r="RUZ21" s="311"/>
      <c r="RVA21" s="311"/>
      <c r="RVB21" s="311"/>
      <c r="RVC21" s="311"/>
      <c r="RVD21" s="311"/>
      <c r="RVE21" s="311"/>
      <c r="RVF21" s="311"/>
      <c r="RVG21" s="311"/>
      <c r="RVH21" s="311"/>
      <c r="RVI21" s="311"/>
      <c r="RVJ21" s="311"/>
      <c r="RVK21" s="311"/>
      <c r="RVL21" s="311"/>
      <c r="RVM21" s="311"/>
      <c r="RVN21" s="311"/>
      <c r="RVO21" s="311"/>
      <c r="RVP21" s="311"/>
      <c r="RVQ21" s="311"/>
      <c r="RVR21" s="311"/>
      <c r="RVS21" s="311"/>
      <c r="RVT21" s="311"/>
      <c r="RVU21" s="311"/>
      <c r="RVV21" s="311"/>
      <c r="RVW21" s="311"/>
      <c r="RVX21" s="311"/>
      <c r="RVY21" s="311"/>
      <c r="RVZ21" s="311"/>
      <c r="RWA21" s="311"/>
      <c r="RWB21" s="311"/>
      <c r="RWC21" s="311"/>
      <c r="RWD21" s="311"/>
      <c r="RWE21" s="311"/>
      <c r="RWF21" s="311"/>
      <c r="RWG21" s="311"/>
      <c r="RWH21" s="311"/>
      <c r="RWI21" s="311"/>
      <c r="RWJ21" s="311"/>
      <c r="RWK21" s="311"/>
      <c r="RWL21" s="311"/>
      <c r="RWM21" s="311"/>
      <c r="RWN21" s="311"/>
      <c r="RWO21" s="311"/>
      <c r="RWP21" s="311"/>
      <c r="RWQ21" s="311"/>
      <c r="RWR21" s="311"/>
      <c r="RWS21" s="311"/>
      <c r="RWT21" s="311"/>
      <c r="RWU21" s="311"/>
      <c r="RWV21" s="311"/>
      <c r="RWW21" s="311"/>
      <c r="RWX21" s="311"/>
      <c r="RWY21" s="311"/>
      <c r="RWZ21" s="311"/>
      <c r="RXA21" s="311"/>
      <c r="RXB21" s="311"/>
      <c r="RXC21" s="311"/>
      <c r="RXD21" s="311"/>
      <c r="RXE21" s="311"/>
      <c r="RXF21" s="311"/>
      <c r="RXG21" s="311"/>
      <c r="RXH21" s="311"/>
      <c r="RXI21" s="311"/>
      <c r="RXJ21" s="311"/>
      <c r="RXK21" s="311"/>
      <c r="RXL21" s="311"/>
      <c r="RXM21" s="311"/>
      <c r="RXN21" s="311"/>
      <c r="RXO21" s="311"/>
      <c r="RXP21" s="311"/>
      <c r="RXQ21" s="311"/>
      <c r="RXR21" s="311"/>
      <c r="RXS21" s="311"/>
      <c r="RXT21" s="311"/>
      <c r="RXU21" s="311"/>
      <c r="RXV21" s="311"/>
      <c r="RXW21" s="311"/>
      <c r="RXX21" s="311"/>
      <c r="RXY21" s="311"/>
      <c r="RXZ21" s="311"/>
      <c r="RYA21" s="311"/>
      <c r="RYB21" s="311"/>
      <c r="RYC21" s="311"/>
      <c r="RYD21" s="311"/>
      <c r="RYE21" s="311"/>
      <c r="RYF21" s="311"/>
      <c r="RYG21" s="311"/>
      <c r="RYH21" s="311"/>
      <c r="RYI21" s="311"/>
      <c r="RYJ21" s="311"/>
      <c r="RYK21" s="311"/>
      <c r="RYL21" s="311"/>
      <c r="RYM21" s="311"/>
      <c r="RYN21" s="311"/>
      <c r="RYO21" s="311"/>
      <c r="RYP21" s="311"/>
      <c r="RYQ21" s="311"/>
      <c r="RYR21" s="311"/>
      <c r="RYS21" s="311"/>
      <c r="RYT21" s="311"/>
      <c r="RYU21" s="311"/>
      <c r="RYV21" s="311"/>
      <c r="RYW21" s="311"/>
      <c r="RYX21" s="311"/>
      <c r="RYY21" s="311"/>
      <c r="RYZ21" s="311"/>
      <c r="RZA21" s="311"/>
      <c r="RZB21" s="311"/>
      <c r="RZC21" s="311"/>
      <c r="RZD21" s="311"/>
      <c r="RZE21" s="311"/>
      <c r="RZF21" s="311"/>
      <c r="RZG21" s="311"/>
      <c r="RZH21" s="311"/>
      <c r="RZI21" s="311"/>
      <c r="RZJ21" s="311"/>
      <c r="RZK21" s="311"/>
      <c r="RZL21" s="311"/>
      <c r="RZM21" s="311"/>
      <c r="RZN21" s="311"/>
      <c r="RZO21" s="311"/>
      <c r="RZP21" s="311"/>
      <c r="RZQ21" s="311"/>
      <c r="RZR21" s="311"/>
      <c r="RZS21" s="311"/>
      <c r="RZT21" s="311"/>
      <c r="RZU21" s="311"/>
      <c r="RZV21" s="311"/>
      <c r="RZW21" s="311"/>
      <c r="RZX21" s="311"/>
      <c r="RZY21" s="311"/>
      <c r="RZZ21" s="311"/>
      <c r="SAA21" s="311"/>
      <c r="SAB21" s="311"/>
      <c r="SAC21" s="311"/>
      <c r="SAD21" s="311"/>
      <c r="SAE21" s="311"/>
      <c r="SAF21" s="311"/>
      <c r="SAG21" s="311"/>
      <c r="SAH21" s="311"/>
      <c r="SAI21" s="311"/>
      <c r="SAJ21" s="311"/>
      <c r="SAK21" s="311"/>
      <c r="SAL21" s="311"/>
      <c r="SAM21" s="311"/>
      <c r="SAN21" s="311"/>
      <c r="SAO21" s="311"/>
      <c r="SAP21" s="311"/>
      <c r="SAQ21" s="311"/>
      <c r="SAR21" s="311"/>
      <c r="SAS21" s="311"/>
      <c r="SAT21" s="311"/>
      <c r="SAU21" s="311"/>
      <c r="SAV21" s="311"/>
      <c r="SAW21" s="311"/>
      <c r="SAX21" s="311"/>
      <c r="SAY21" s="311"/>
      <c r="SAZ21" s="311"/>
      <c r="SBA21" s="311"/>
      <c r="SBB21" s="311"/>
      <c r="SBC21" s="311"/>
      <c r="SBD21" s="311"/>
      <c r="SBE21" s="311"/>
      <c r="SBF21" s="311"/>
      <c r="SBG21" s="311"/>
      <c r="SBH21" s="311"/>
      <c r="SBI21" s="311"/>
      <c r="SBJ21" s="311"/>
      <c r="SBK21" s="311"/>
      <c r="SBL21" s="311"/>
      <c r="SBM21" s="311"/>
      <c r="SBN21" s="311"/>
      <c r="SBO21" s="311"/>
      <c r="SBP21" s="311"/>
      <c r="SBQ21" s="311"/>
      <c r="SBR21" s="311"/>
      <c r="SBS21" s="311"/>
      <c r="SBT21" s="311"/>
      <c r="SBU21" s="311"/>
      <c r="SBV21" s="311"/>
      <c r="SBW21" s="311"/>
      <c r="SBX21" s="311"/>
      <c r="SBY21" s="311"/>
      <c r="SBZ21" s="311"/>
      <c r="SCA21" s="311"/>
      <c r="SCB21" s="311"/>
      <c r="SCC21" s="311"/>
      <c r="SCD21" s="311"/>
      <c r="SCE21" s="311"/>
      <c r="SCF21" s="311"/>
      <c r="SCG21" s="311"/>
      <c r="SCH21" s="311"/>
      <c r="SCI21" s="311"/>
      <c r="SCJ21" s="311"/>
      <c r="SCK21" s="311"/>
      <c r="SCL21" s="311"/>
      <c r="SCM21" s="311"/>
      <c r="SCN21" s="311"/>
      <c r="SCO21" s="311"/>
      <c r="SCP21" s="311"/>
      <c r="SCQ21" s="311"/>
      <c r="SCR21" s="311"/>
      <c r="SCS21" s="311"/>
      <c r="SCT21" s="311"/>
      <c r="SCU21" s="311"/>
      <c r="SCV21" s="311"/>
      <c r="SCW21" s="311"/>
      <c r="SCX21" s="311"/>
      <c r="SCY21" s="311"/>
      <c r="SCZ21" s="311"/>
      <c r="SDA21" s="311"/>
      <c r="SDB21" s="311"/>
      <c r="SDC21" s="311"/>
      <c r="SDD21" s="311"/>
      <c r="SDE21" s="311"/>
      <c r="SDF21" s="311"/>
      <c r="SDG21" s="311"/>
      <c r="SDH21" s="311"/>
      <c r="SDI21" s="311"/>
      <c r="SDJ21" s="311"/>
      <c r="SDK21" s="311"/>
      <c r="SDL21" s="311"/>
      <c r="SDM21" s="311"/>
      <c r="SDN21" s="311"/>
      <c r="SDO21" s="311"/>
      <c r="SDP21" s="311"/>
      <c r="SDQ21" s="311"/>
      <c r="SDR21" s="311"/>
      <c r="SDS21" s="311"/>
      <c r="SDT21" s="311"/>
      <c r="SDU21" s="311"/>
      <c r="SDV21" s="311"/>
      <c r="SDW21" s="311"/>
      <c r="SDX21" s="311"/>
      <c r="SDY21" s="311"/>
      <c r="SDZ21" s="311"/>
      <c r="SEA21" s="311"/>
      <c r="SEB21" s="311"/>
      <c r="SEC21" s="311"/>
      <c r="SED21" s="311"/>
      <c r="SEE21" s="311"/>
      <c r="SEF21" s="311"/>
      <c r="SEG21" s="311"/>
      <c r="SEH21" s="311"/>
      <c r="SEI21" s="311"/>
      <c r="SEJ21" s="311"/>
      <c r="SEK21" s="311"/>
      <c r="SEL21" s="311"/>
      <c r="SEM21" s="311"/>
      <c r="SEN21" s="311"/>
      <c r="SEO21" s="311"/>
      <c r="SEP21" s="311"/>
      <c r="SEQ21" s="311"/>
      <c r="SER21" s="311"/>
      <c r="SES21" s="311"/>
      <c r="SET21" s="311"/>
      <c r="SEU21" s="311"/>
      <c r="SEV21" s="311"/>
      <c r="SEW21" s="311"/>
      <c r="SEX21" s="311"/>
      <c r="SEY21" s="311"/>
      <c r="SEZ21" s="311"/>
      <c r="SFA21" s="311"/>
      <c r="SFB21" s="311"/>
      <c r="SFC21" s="311"/>
      <c r="SFD21" s="311"/>
      <c r="SFE21" s="311"/>
      <c r="SFF21" s="311"/>
      <c r="SFG21" s="311"/>
      <c r="SFH21" s="311"/>
      <c r="SFI21" s="311"/>
      <c r="SFJ21" s="311"/>
      <c r="SFK21" s="311"/>
      <c r="SFL21" s="311"/>
      <c r="SFM21" s="311"/>
      <c r="SFN21" s="311"/>
      <c r="SFO21" s="311"/>
      <c r="SFP21" s="311"/>
      <c r="SFQ21" s="311"/>
      <c r="SFR21" s="311"/>
      <c r="SFS21" s="311"/>
      <c r="SFT21" s="311"/>
      <c r="SFU21" s="311"/>
      <c r="SFV21" s="311"/>
      <c r="SFW21" s="311"/>
      <c r="SFX21" s="311"/>
      <c r="SFY21" s="311"/>
      <c r="SFZ21" s="311"/>
      <c r="SGA21" s="311"/>
      <c r="SGB21" s="311"/>
      <c r="SGC21" s="311"/>
      <c r="SGD21" s="311"/>
      <c r="SGE21" s="311"/>
      <c r="SGF21" s="311"/>
      <c r="SGG21" s="311"/>
      <c r="SGH21" s="311"/>
      <c r="SGI21" s="311"/>
      <c r="SGJ21" s="311"/>
      <c r="SGK21" s="311"/>
      <c r="SGL21" s="311"/>
      <c r="SGM21" s="311"/>
      <c r="SGN21" s="311"/>
      <c r="SGO21" s="311"/>
      <c r="SGP21" s="311"/>
      <c r="SGQ21" s="311"/>
      <c r="SGR21" s="311"/>
      <c r="SGS21" s="311"/>
      <c r="SGT21" s="311"/>
      <c r="SGU21" s="311"/>
      <c r="SGV21" s="311"/>
      <c r="SGW21" s="311"/>
      <c r="SGX21" s="311"/>
      <c r="SGY21" s="311"/>
      <c r="SGZ21" s="311"/>
      <c r="SHA21" s="311"/>
      <c r="SHB21" s="311"/>
      <c r="SHC21" s="311"/>
      <c r="SHD21" s="311"/>
      <c r="SHE21" s="311"/>
      <c r="SHF21" s="311"/>
      <c r="SHG21" s="311"/>
      <c r="SHH21" s="311"/>
      <c r="SHI21" s="311"/>
      <c r="SHJ21" s="311"/>
      <c r="SHK21" s="311"/>
      <c r="SHL21" s="311"/>
      <c r="SHM21" s="311"/>
      <c r="SHN21" s="311"/>
      <c r="SHO21" s="311"/>
      <c r="SHP21" s="311"/>
      <c r="SHQ21" s="311"/>
      <c r="SHR21" s="311"/>
      <c r="SHS21" s="311"/>
      <c r="SHT21" s="311"/>
      <c r="SHU21" s="311"/>
      <c r="SHV21" s="311"/>
      <c r="SHW21" s="311"/>
      <c r="SHX21" s="311"/>
      <c r="SHY21" s="311"/>
      <c r="SHZ21" s="311"/>
      <c r="SIA21" s="311"/>
      <c r="SIB21" s="311"/>
      <c r="SIC21" s="311"/>
      <c r="SID21" s="311"/>
      <c r="SIE21" s="311"/>
      <c r="SIF21" s="311"/>
      <c r="SIG21" s="311"/>
      <c r="SIH21" s="311"/>
      <c r="SII21" s="311"/>
      <c r="SIJ21" s="311"/>
      <c r="SIK21" s="311"/>
      <c r="SIL21" s="311"/>
      <c r="SIM21" s="311"/>
      <c r="SIN21" s="311"/>
      <c r="SIO21" s="311"/>
      <c r="SIP21" s="311"/>
      <c r="SIQ21" s="311"/>
      <c r="SIR21" s="311"/>
      <c r="SIS21" s="311"/>
      <c r="SIT21" s="311"/>
      <c r="SIU21" s="311"/>
      <c r="SIV21" s="311"/>
      <c r="SIW21" s="311"/>
      <c r="SIX21" s="311"/>
      <c r="SIY21" s="311"/>
      <c r="SIZ21" s="311"/>
      <c r="SJA21" s="311"/>
      <c r="SJB21" s="311"/>
      <c r="SJC21" s="311"/>
      <c r="SJD21" s="311"/>
      <c r="SJE21" s="311"/>
      <c r="SJF21" s="311"/>
      <c r="SJG21" s="311"/>
      <c r="SJH21" s="311"/>
      <c r="SJI21" s="311"/>
      <c r="SJJ21" s="311"/>
      <c r="SJK21" s="311"/>
      <c r="SJL21" s="311"/>
      <c r="SJM21" s="311"/>
      <c r="SJN21" s="311"/>
      <c r="SJO21" s="311"/>
      <c r="SJP21" s="311"/>
      <c r="SJQ21" s="311"/>
      <c r="SJR21" s="311"/>
      <c r="SJS21" s="311"/>
      <c r="SJT21" s="311"/>
      <c r="SJU21" s="311"/>
      <c r="SJV21" s="311"/>
      <c r="SJW21" s="311"/>
      <c r="SJX21" s="311"/>
      <c r="SJY21" s="311"/>
      <c r="SJZ21" s="311"/>
      <c r="SKA21" s="311"/>
      <c r="SKB21" s="311"/>
      <c r="SKC21" s="311"/>
      <c r="SKD21" s="311"/>
      <c r="SKE21" s="311"/>
      <c r="SKF21" s="311"/>
      <c r="SKG21" s="311"/>
      <c r="SKH21" s="311"/>
      <c r="SKI21" s="311"/>
      <c r="SKJ21" s="311"/>
      <c r="SKK21" s="311"/>
      <c r="SKL21" s="311"/>
      <c r="SKM21" s="311"/>
      <c r="SKN21" s="311"/>
      <c r="SKO21" s="311"/>
      <c r="SKP21" s="311"/>
      <c r="SKQ21" s="311"/>
      <c r="SKR21" s="311"/>
      <c r="SKS21" s="311"/>
      <c r="SKT21" s="311"/>
      <c r="SKU21" s="311"/>
      <c r="SKV21" s="311"/>
      <c r="SKW21" s="311"/>
      <c r="SKX21" s="311"/>
      <c r="SKY21" s="311"/>
      <c r="SKZ21" s="311"/>
      <c r="SLA21" s="311"/>
      <c r="SLB21" s="311"/>
      <c r="SLC21" s="311"/>
      <c r="SLD21" s="311"/>
      <c r="SLE21" s="311"/>
      <c r="SLF21" s="311"/>
      <c r="SLG21" s="311"/>
      <c r="SLH21" s="311"/>
      <c r="SLI21" s="311"/>
      <c r="SLJ21" s="311"/>
      <c r="SLK21" s="311"/>
      <c r="SLL21" s="311"/>
      <c r="SLM21" s="311"/>
      <c r="SLN21" s="311"/>
      <c r="SLO21" s="311"/>
      <c r="SLP21" s="311"/>
      <c r="SLQ21" s="311"/>
      <c r="SLR21" s="311"/>
      <c r="SLS21" s="311"/>
      <c r="SLT21" s="311"/>
      <c r="SLU21" s="311"/>
      <c r="SLV21" s="311"/>
      <c r="SLW21" s="311"/>
      <c r="SLX21" s="311"/>
      <c r="SLY21" s="311"/>
      <c r="SLZ21" s="311"/>
      <c r="SMA21" s="311"/>
      <c r="SMB21" s="311"/>
      <c r="SMC21" s="311"/>
      <c r="SMD21" s="311"/>
      <c r="SME21" s="311"/>
      <c r="SMF21" s="311"/>
      <c r="SMG21" s="311"/>
      <c r="SMH21" s="311"/>
      <c r="SMI21" s="311"/>
      <c r="SMJ21" s="311"/>
      <c r="SMK21" s="311"/>
      <c r="SML21" s="311"/>
      <c r="SMM21" s="311"/>
      <c r="SMN21" s="311"/>
      <c r="SMO21" s="311"/>
      <c r="SMP21" s="311"/>
      <c r="SMQ21" s="311"/>
      <c r="SMR21" s="311"/>
      <c r="SMS21" s="311"/>
      <c r="SMT21" s="311"/>
      <c r="SMU21" s="311"/>
      <c r="SMV21" s="311"/>
      <c r="SMW21" s="311"/>
      <c r="SMX21" s="311"/>
      <c r="SMY21" s="311"/>
      <c r="SMZ21" s="311"/>
      <c r="SNA21" s="311"/>
      <c r="SNB21" s="311"/>
      <c r="SNC21" s="311"/>
      <c r="SND21" s="311"/>
      <c r="SNE21" s="311"/>
      <c r="SNF21" s="311"/>
      <c r="SNG21" s="311"/>
      <c r="SNH21" s="311"/>
      <c r="SNI21" s="311"/>
      <c r="SNJ21" s="311"/>
      <c r="SNK21" s="311"/>
      <c r="SNL21" s="311"/>
      <c r="SNM21" s="311"/>
      <c r="SNN21" s="311"/>
      <c r="SNO21" s="311"/>
      <c r="SNP21" s="311"/>
      <c r="SNQ21" s="311"/>
      <c r="SNR21" s="311"/>
      <c r="SNS21" s="311"/>
      <c r="SNT21" s="311"/>
      <c r="SNU21" s="311"/>
      <c r="SNV21" s="311"/>
      <c r="SNW21" s="311"/>
      <c r="SNX21" s="311"/>
      <c r="SNY21" s="311"/>
      <c r="SNZ21" s="311"/>
      <c r="SOA21" s="311"/>
      <c r="SOB21" s="311"/>
      <c r="SOC21" s="311"/>
      <c r="SOD21" s="311"/>
      <c r="SOE21" s="311"/>
      <c r="SOF21" s="311"/>
      <c r="SOG21" s="311"/>
      <c r="SOH21" s="311"/>
      <c r="SOI21" s="311"/>
      <c r="SOJ21" s="311"/>
      <c r="SOK21" s="311"/>
      <c r="SOL21" s="311"/>
      <c r="SOM21" s="311"/>
      <c r="SON21" s="311"/>
      <c r="SOO21" s="311"/>
      <c r="SOP21" s="311"/>
      <c r="SOQ21" s="311"/>
      <c r="SOR21" s="311"/>
      <c r="SOS21" s="311"/>
      <c r="SOT21" s="311"/>
      <c r="SOU21" s="311"/>
      <c r="SOV21" s="311"/>
      <c r="SOW21" s="311"/>
      <c r="SOX21" s="311"/>
      <c r="SOY21" s="311"/>
      <c r="SOZ21" s="311"/>
      <c r="SPA21" s="311"/>
      <c r="SPB21" s="311"/>
      <c r="SPC21" s="311"/>
      <c r="SPD21" s="311"/>
      <c r="SPE21" s="311"/>
      <c r="SPF21" s="311"/>
      <c r="SPG21" s="311"/>
      <c r="SPH21" s="311"/>
      <c r="SPI21" s="311"/>
      <c r="SPJ21" s="311"/>
      <c r="SPK21" s="311"/>
      <c r="SPL21" s="311"/>
      <c r="SPM21" s="311"/>
      <c r="SPN21" s="311"/>
      <c r="SPO21" s="311"/>
      <c r="SPP21" s="311"/>
      <c r="SPQ21" s="311"/>
      <c r="SPR21" s="311"/>
      <c r="SPS21" s="311"/>
      <c r="SPT21" s="311"/>
      <c r="SPU21" s="311"/>
      <c r="SPV21" s="311"/>
      <c r="SPW21" s="311"/>
      <c r="SPX21" s="311"/>
      <c r="SPY21" s="311"/>
      <c r="SPZ21" s="311"/>
      <c r="SQA21" s="311"/>
      <c r="SQB21" s="311"/>
      <c r="SQC21" s="311"/>
      <c r="SQD21" s="311"/>
      <c r="SQE21" s="311"/>
      <c r="SQF21" s="311"/>
      <c r="SQG21" s="311"/>
      <c r="SQH21" s="311"/>
      <c r="SQI21" s="311"/>
      <c r="SQJ21" s="311"/>
      <c r="SQK21" s="311"/>
      <c r="SQL21" s="311"/>
      <c r="SQM21" s="311"/>
      <c r="SQN21" s="311"/>
      <c r="SQO21" s="311"/>
      <c r="SQP21" s="311"/>
      <c r="SQQ21" s="311"/>
      <c r="SQR21" s="311"/>
      <c r="SQS21" s="311"/>
      <c r="SQT21" s="311"/>
      <c r="SQU21" s="311"/>
      <c r="SQV21" s="311"/>
      <c r="SQW21" s="311"/>
      <c r="SQX21" s="311"/>
      <c r="SQY21" s="311"/>
      <c r="SQZ21" s="311"/>
      <c r="SRA21" s="311"/>
      <c r="SRB21" s="311"/>
      <c r="SRC21" s="311"/>
      <c r="SRD21" s="311"/>
      <c r="SRE21" s="311"/>
      <c r="SRF21" s="311"/>
      <c r="SRG21" s="311"/>
      <c r="SRH21" s="311"/>
      <c r="SRI21" s="311"/>
      <c r="SRJ21" s="311"/>
      <c r="SRK21" s="311"/>
      <c r="SRL21" s="311"/>
      <c r="SRM21" s="311"/>
      <c r="SRN21" s="311"/>
      <c r="SRO21" s="311"/>
      <c r="SRP21" s="311"/>
      <c r="SRQ21" s="311"/>
      <c r="SRR21" s="311"/>
      <c r="SRS21" s="311"/>
      <c r="SRT21" s="311"/>
      <c r="SRU21" s="311"/>
      <c r="SRV21" s="311"/>
      <c r="SRW21" s="311"/>
      <c r="SRX21" s="311"/>
      <c r="SRY21" s="311"/>
      <c r="SRZ21" s="311"/>
      <c r="SSA21" s="311"/>
      <c r="SSB21" s="311"/>
      <c r="SSC21" s="311"/>
      <c r="SSD21" s="311"/>
      <c r="SSE21" s="311"/>
      <c r="SSF21" s="311"/>
      <c r="SSG21" s="311"/>
      <c r="SSH21" s="311"/>
      <c r="SSI21" s="311"/>
      <c r="SSJ21" s="311"/>
      <c r="SSK21" s="311"/>
      <c r="SSL21" s="311"/>
      <c r="SSM21" s="311"/>
      <c r="SSN21" s="311"/>
      <c r="SSO21" s="311"/>
      <c r="SSP21" s="311"/>
      <c r="SSQ21" s="311"/>
      <c r="SSR21" s="311"/>
      <c r="SSS21" s="311"/>
      <c r="SST21" s="311"/>
      <c r="SSU21" s="311"/>
      <c r="SSV21" s="311"/>
      <c r="SSW21" s="311"/>
      <c r="SSX21" s="311"/>
      <c r="SSY21" s="311"/>
      <c r="SSZ21" s="311"/>
      <c r="STA21" s="311"/>
      <c r="STB21" s="311"/>
      <c r="STC21" s="311"/>
      <c r="STD21" s="311"/>
      <c r="STE21" s="311"/>
      <c r="STF21" s="311"/>
      <c r="STG21" s="311"/>
      <c r="STH21" s="311"/>
      <c r="STI21" s="311"/>
      <c r="STJ21" s="311"/>
      <c r="STK21" s="311"/>
      <c r="STL21" s="311"/>
      <c r="STM21" s="311"/>
      <c r="STN21" s="311"/>
      <c r="STO21" s="311"/>
      <c r="STP21" s="311"/>
      <c r="STQ21" s="311"/>
      <c r="STR21" s="311"/>
      <c r="STS21" s="311"/>
      <c r="STT21" s="311"/>
      <c r="STU21" s="311"/>
      <c r="STV21" s="311"/>
      <c r="STW21" s="311"/>
      <c r="STX21" s="311"/>
      <c r="STY21" s="311"/>
      <c r="STZ21" s="311"/>
      <c r="SUA21" s="311"/>
      <c r="SUB21" s="311"/>
      <c r="SUC21" s="311"/>
      <c r="SUD21" s="311"/>
      <c r="SUE21" s="311"/>
      <c r="SUF21" s="311"/>
      <c r="SUG21" s="311"/>
      <c r="SUH21" s="311"/>
      <c r="SUI21" s="311"/>
      <c r="SUJ21" s="311"/>
      <c r="SUK21" s="311"/>
      <c r="SUL21" s="311"/>
      <c r="SUM21" s="311"/>
      <c r="SUN21" s="311"/>
      <c r="SUO21" s="311"/>
      <c r="SUP21" s="311"/>
      <c r="SUQ21" s="311"/>
      <c r="SUR21" s="311"/>
      <c r="SUS21" s="311"/>
      <c r="SUT21" s="311"/>
      <c r="SUU21" s="311"/>
      <c r="SUV21" s="311"/>
      <c r="SUW21" s="311"/>
      <c r="SUX21" s="311"/>
      <c r="SUY21" s="311"/>
      <c r="SUZ21" s="311"/>
      <c r="SVA21" s="311"/>
      <c r="SVB21" s="311"/>
      <c r="SVC21" s="311"/>
      <c r="SVD21" s="311"/>
      <c r="SVE21" s="311"/>
      <c r="SVF21" s="311"/>
      <c r="SVG21" s="311"/>
      <c r="SVH21" s="311"/>
      <c r="SVI21" s="311"/>
      <c r="SVJ21" s="311"/>
      <c r="SVK21" s="311"/>
      <c r="SVL21" s="311"/>
      <c r="SVM21" s="311"/>
      <c r="SVN21" s="311"/>
      <c r="SVO21" s="311"/>
      <c r="SVP21" s="311"/>
      <c r="SVQ21" s="311"/>
      <c r="SVR21" s="311"/>
      <c r="SVS21" s="311"/>
      <c r="SVT21" s="311"/>
      <c r="SVU21" s="311"/>
      <c r="SVV21" s="311"/>
      <c r="SVW21" s="311"/>
      <c r="SVX21" s="311"/>
      <c r="SVY21" s="311"/>
      <c r="SVZ21" s="311"/>
      <c r="SWA21" s="311"/>
      <c r="SWB21" s="311"/>
      <c r="SWC21" s="311"/>
      <c r="SWD21" s="311"/>
      <c r="SWE21" s="311"/>
      <c r="SWF21" s="311"/>
      <c r="SWG21" s="311"/>
      <c r="SWH21" s="311"/>
      <c r="SWI21" s="311"/>
      <c r="SWJ21" s="311"/>
      <c r="SWK21" s="311"/>
      <c r="SWL21" s="311"/>
      <c r="SWM21" s="311"/>
      <c r="SWN21" s="311"/>
      <c r="SWO21" s="311"/>
      <c r="SWP21" s="311"/>
      <c r="SWQ21" s="311"/>
      <c r="SWR21" s="311"/>
      <c r="SWS21" s="311"/>
      <c r="SWT21" s="311"/>
      <c r="SWU21" s="311"/>
      <c r="SWV21" s="311"/>
      <c r="SWW21" s="311"/>
      <c r="SWX21" s="311"/>
      <c r="SWY21" s="311"/>
      <c r="SWZ21" s="311"/>
      <c r="SXA21" s="311"/>
      <c r="SXB21" s="311"/>
      <c r="SXC21" s="311"/>
      <c r="SXD21" s="311"/>
      <c r="SXE21" s="311"/>
      <c r="SXF21" s="311"/>
      <c r="SXG21" s="311"/>
      <c r="SXH21" s="311"/>
      <c r="SXI21" s="311"/>
      <c r="SXJ21" s="311"/>
      <c r="SXK21" s="311"/>
      <c r="SXL21" s="311"/>
      <c r="SXM21" s="311"/>
      <c r="SXN21" s="311"/>
      <c r="SXO21" s="311"/>
      <c r="SXP21" s="311"/>
      <c r="SXQ21" s="311"/>
      <c r="SXR21" s="311"/>
      <c r="SXS21" s="311"/>
      <c r="SXT21" s="311"/>
      <c r="SXU21" s="311"/>
      <c r="SXV21" s="311"/>
      <c r="SXW21" s="311"/>
      <c r="SXX21" s="311"/>
      <c r="SXY21" s="311"/>
      <c r="SXZ21" s="311"/>
      <c r="SYA21" s="311"/>
      <c r="SYB21" s="311"/>
      <c r="SYC21" s="311"/>
      <c r="SYD21" s="311"/>
      <c r="SYE21" s="311"/>
      <c r="SYF21" s="311"/>
      <c r="SYG21" s="311"/>
      <c r="SYH21" s="311"/>
      <c r="SYI21" s="311"/>
      <c r="SYJ21" s="311"/>
      <c r="SYK21" s="311"/>
      <c r="SYL21" s="311"/>
      <c r="SYM21" s="311"/>
      <c r="SYN21" s="311"/>
      <c r="SYO21" s="311"/>
      <c r="SYP21" s="311"/>
      <c r="SYQ21" s="311"/>
      <c r="SYR21" s="311"/>
      <c r="SYS21" s="311"/>
      <c r="SYT21" s="311"/>
      <c r="SYU21" s="311"/>
      <c r="SYV21" s="311"/>
      <c r="SYW21" s="311"/>
      <c r="SYX21" s="311"/>
      <c r="SYY21" s="311"/>
      <c r="SYZ21" s="311"/>
      <c r="SZA21" s="311"/>
      <c r="SZB21" s="311"/>
      <c r="SZC21" s="311"/>
      <c r="SZD21" s="311"/>
      <c r="SZE21" s="311"/>
      <c r="SZF21" s="311"/>
      <c r="SZG21" s="311"/>
      <c r="SZH21" s="311"/>
      <c r="SZI21" s="311"/>
      <c r="SZJ21" s="311"/>
      <c r="SZK21" s="311"/>
      <c r="SZL21" s="311"/>
      <c r="SZM21" s="311"/>
      <c r="SZN21" s="311"/>
      <c r="SZO21" s="311"/>
      <c r="SZP21" s="311"/>
      <c r="SZQ21" s="311"/>
      <c r="SZR21" s="311"/>
      <c r="SZS21" s="311"/>
      <c r="SZT21" s="311"/>
      <c r="SZU21" s="311"/>
      <c r="SZV21" s="311"/>
      <c r="SZW21" s="311"/>
      <c r="SZX21" s="311"/>
      <c r="SZY21" s="311"/>
      <c r="SZZ21" s="311"/>
      <c r="TAA21" s="311"/>
      <c r="TAB21" s="311"/>
      <c r="TAC21" s="311"/>
      <c r="TAD21" s="311"/>
      <c r="TAE21" s="311"/>
      <c r="TAF21" s="311"/>
      <c r="TAG21" s="311"/>
      <c r="TAH21" s="311"/>
      <c r="TAI21" s="311"/>
      <c r="TAJ21" s="311"/>
      <c r="TAK21" s="311"/>
      <c r="TAL21" s="311"/>
      <c r="TAM21" s="311"/>
      <c r="TAN21" s="311"/>
      <c r="TAO21" s="311"/>
      <c r="TAP21" s="311"/>
      <c r="TAQ21" s="311"/>
      <c r="TAR21" s="311"/>
      <c r="TAS21" s="311"/>
      <c r="TAT21" s="311"/>
      <c r="TAU21" s="311"/>
      <c r="TAV21" s="311"/>
      <c r="TAW21" s="311"/>
      <c r="TAX21" s="311"/>
      <c r="TAY21" s="311"/>
      <c r="TAZ21" s="311"/>
      <c r="TBA21" s="311"/>
      <c r="TBB21" s="311"/>
      <c r="TBC21" s="311"/>
      <c r="TBD21" s="311"/>
      <c r="TBE21" s="311"/>
      <c r="TBF21" s="311"/>
      <c r="TBG21" s="311"/>
      <c r="TBH21" s="311"/>
      <c r="TBI21" s="311"/>
      <c r="TBJ21" s="311"/>
      <c r="TBK21" s="311"/>
      <c r="TBL21" s="311"/>
      <c r="TBM21" s="311"/>
      <c r="TBN21" s="311"/>
      <c r="TBO21" s="311"/>
      <c r="TBP21" s="311"/>
      <c r="TBQ21" s="311"/>
      <c r="TBR21" s="311"/>
      <c r="TBS21" s="311"/>
      <c r="TBT21" s="311"/>
      <c r="TBU21" s="311"/>
      <c r="TBV21" s="311"/>
      <c r="TBW21" s="311"/>
      <c r="TBX21" s="311"/>
      <c r="TBY21" s="311"/>
      <c r="TBZ21" s="311"/>
      <c r="TCA21" s="311"/>
      <c r="TCB21" s="311"/>
      <c r="TCC21" s="311"/>
      <c r="TCD21" s="311"/>
      <c r="TCE21" s="311"/>
      <c r="TCF21" s="311"/>
      <c r="TCG21" s="311"/>
      <c r="TCH21" s="311"/>
      <c r="TCI21" s="311"/>
      <c r="TCJ21" s="311"/>
      <c r="TCK21" s="311"/>
      <c r="TCL21" s="311"/>
      <c r="TCM21" s="311"/>
      <c r="TCN21" s="311"/>
      <c r="TCO21" s="311"/>
      <c r="TCP21" s="311"/>
      <c r="TCQ21" s="311"/>
      <c r="TCR21" s="311"/>
      <c r="TCS21" s="311"/>
      <c r="TCT21" s="311"/>
      <c r="TCU21" s="311"/>
      <c r="TCV21" s="311"/>
      <c r="TCW21" s="311"/>
      <c r="TCX21" s="311"/>
      <c r="TCY21" s="311"/>
      <c r="TCZ21" s="311"/>
      <c r="TDA21" s="311"/>
      <c r="TDB21" s="311"/>
      <c r="TDC21" s="311"/>
      <c r="TDD21" s="311"/>
      <c r="TDE21" s="311"/>
      <c r="TDF21" s="311"/>
      <c r="TDG21" s="311"/>
      <c r="TDH21" s="311"/>
      <c r="TDI21" s="311"/>
      <c r="TDJ21" s="311"/>
      <c r="TDK21" s="311"/>
      <c r="TDL21" s="311"/>
      <c r="TDM21" s="311"/>
      <c r="TDN21" s="311"/>
      <c r="TDO21" s="311"/>
      <c r="TDP21" s="311"/>
      <c r="TDQ21" s="311"/>
      <c r="TDR21" s="311"/>
      <c r="TDS21" s="311"/>
      <c r="TDT21" s="311"/>
      <c r="TDU21" s="311"/>
      <c r="TDV21" s="311"/>
      <c r="TDW21" s="311"/>
      <c r="TDX21" s="311"/>
      <c r="TDY21" s="311"/>
      <c r="TDZ21" s="311"/>
      <c r="TEA21" s="311"/>
      <c r="TEB21" s="311"/>
      <c r="TEC21" s="311"/>
      <c r="TED21" s="311"/>
      <c r="TEE21" s="311"/>
      <c r="TEF21" s="311"/>
      <c r="TEG21" s="311"/>
      <c r="TEH21" s="311"/>
      <c r="TEI21" s="311"/>
      <c r="TEJ21" s="311"/>
      <c r="TEK21" s="311"/>
      <c r="TEL21" s="311"/>
      <c r="TEM21" s="311"/>
      <c r="TEN21" s="311"/>
      <c r="TEO21" s="311"/>
      <c r="TEP21" s="311"/>
      <c r="TEQ21" s="311"/>
      <c r="TER21" s="311"/>
      <c r="TES21" s="311"/>
      <c r="TET21" s="311"/>
      <c r="TEU21" s="311"/>
      <c r="TEV21" s="311"/>
      <c r="TEW21" s="311"/>
      <c r="TEX21" s="311"/>
      <c r="TEY21" s="311"/>
      <c r="TEZ21" s="311"/>
      <c r="TFA21" s="311"/>
      <c r="TFB21" s="311"/>
      <c r="TFC21" s="311"/>
      <c r="TFD21" s="311"/>
      <c r="TFE21" s="311"/>
      <c r="TFF21" s="311"/>
      <c r="TFG21" s="311"/>
      <c r="TFH21" s="311"/>
      <c r="TFI21" s="311"/>
      <c r="TFJ21" s="311"/>
      <c r="TFK21" s="311"/>
      <c r="TFL21" s="311"/>
      <c r="TFM21" s="311"/>
      <c r="TFN21" s="311"/>
      <c r="TFO21" s="311"/>
      <c r="TFP21" s="311"/>
      <c r="TFQ21" s="311"/>
      <c r="TFR21" s="311"/>
      <c r="TFS21" s="311"/>
      <c r="TFT21" s="311"/>
      <c r="TFU21" s="311"/>
      <c r="TFV21" s="311"/>
      <c r="TFW21" s="311"/>
      <c r="TFX21" s="311"/>
      <c r="TFY21" s="311"/>
      <c r="TFZ21" s="311"/>
      <c r="TGA21" s="311"/>
      <c r="TGB21" s="311"/>
      <c r="TGC21" s="311"/>
      <c r="TGD21" s="311"/>
      <c r="TGE21" s="311"/>
      <c r="TGF21" s="311"/>
      <c r="TGG21" s="311"/>
      <c r="TGH21" s="311"/>
      <c r="TGI21" s="311"/>
      <c r="TGJ21" s="311"/>
      <c r="TGK21" s="311"/>
      <c r="TGL21" s="311"/>
      <c r="TGM21" s="311"/>
      <c r="TGN21" s="311"/>
      <c r="TGO21" s="311"/>
      <c r="TGP21" s="311"/>
      <c r="TGQ21" s="311"/>
      <c r="TGR21" s="311"/>
      <c r="TGS21" s="311"/>
      <c r="TGT21" s="311"/>
      <c r="TGU21" s="311"/>
      <c r="TGV21" s="311"/>
      <c r="TGW21" s="311"/>
      <c r="TGX21" s="311"/>
      <c r="TGY21" s="311"/>
      <c r="TGZ21" s="311"/>
      <c r="THA21" s="311"/>
      <c r="THB21" s="311"/>
      <c r="THC21" s="311"/>
      <c r="THD21" s="311"/>
      <c r="THE21" s="311"/>
      <c r="THF21" s="311"/>
      <c r="THG21" s="311"/>
      <c r="THH21" s="311"/>
      <c r="THI21" s="311"/>
      <c r="THJ21" s="311"/>
      <c r="THK21" s="311"/>
      <c r="THL21" s="311"/>
      <c r="THM21" s="311"/>
      <c r="THN21" s="311"/>
      <c r="THO21" s="311"/>
      <c r="THP21" s="311"/>
      <c r="THQ21" s="311"/>
      <c r="THR21" s="311"/>
      <c r="THS21" s="311"/>
      <c r="THT21" s="311"/>
      <c r="THU21" s="311"/>
      <c r="THV21" s="311"/>
      <c r="THW21" s="311"/>
      <c r="THX21" s="311"/>
      <c r="THY21" s="311"/>
      <c r="THZ21" s="311"/>
      <c r="TIA21" s="311"/>
      <c r="TIB21" s="311"/>
      <c r="TIC21" s="311"/>
      <c r="TID21" s="311"/>
      <c r="TIE21" s="311"/>
      <c r="TIF21" s="311"/>
      <c r="TIG21" s="311"/>
      <c r="TIH21" s="311"/>
      <c r="TII21" s="311"/>
      <c r="TIJ21" s="311"/>
      <c r="TIK21" s="311"/>
      <c r="TIL21" s="311"/>
      <c r="TIM21" s="311"/>
      <c r="TIN21" s="311"/>
      <c r="TIO21" s="311"/>
      <c r="TIP21" s="311"/>
      <c r="TIQ21" s="311"/>
      <c r="TIR21" s="311"/>
      <c r="TIS21" s="311"/>
      <c r="TIT21" s="311"/>
      <c r="TIU21" s="311"/>
      <c r="TIV21" s="311"/>
      <c r="TIW21" s="311"/>
      <c r="TIX21" s="311"/>
      <c r="TIY21" s="311"/>
      <c r="TIZ21" s="311"/>
      <c r="TJA21" s="311"/>
      <c r="TJB21" s="311"/>
      <c r="TJC21" s="311"/>
      <c r="TJD21" s="311"/>
      <c r="TJE21" s="311"/>
      <c r="TJF21" s="311"/>
      <c r="TJG21" s="311"/>
      <c r="TJH21" s="311"/>
      <c r="TJI21" s="311"/>
      <c r="TJJ21" s="311"/>
      <c r="TJK21" s="311"/>
      <c r="TJL21" s="311"/>
      <c r="TJM21" s="311"/>
      <c r="TJN21" s="311"/>
      <c r="TJO21" s="311"/>
      <c r="TJP21" s="311"/>
      <c r="TJQ21" s="311"/>
      <c r="TJR21" s="311"/>
      <c r="TJS21" s="311"/>
      <c r="TJT21" s="311"/>
      <c r="TJU21" s="311"/>
      <c r="TJV21" s="311"/>
      <c r="TJW21" s="311"/>
      <c r="TJX21" s="311"/>
      <c r="TJY21" s="311"/>
      <c r="TJZ21" s="311"/>
      <c r="TKA21" s="311"/>
      <c r="TKB21" s="311"/>
      <c r="TKC21" s="311"/>
      <c r="TKD21" s="311"/>
      <c r="TKE21" s="311"/>
      <c r="TKF21" s="311"/>
      <c r="TKG21" s="311"/>
      <c r="TKH21" s="311"/>
      <c r="TKI21" s="311"/>
      <c r="TKJ21" s="311"/>
      <c r="TKK21" s="311"/>
      <c r="TKL21" s="311"/>
      <c r="TKM21" s="311"/>
      <c r="TKN21" s="311"/>
      <c r="TKO21" s="311"/>
      <c r="TKP21" s="311"/>
      <c r="TKQ21" s="311"/>
      <c r="TKR21" s="311"/>
      <c r="TKS21" s="311"/>
      <c r="TKT21" s="311"/>
      <c r="TKU21" s="311"/>
      <c r="TKV21" s="311"/>
      <c r="TKW21" s="311"/>
      <c r="TKX21" s="311"/>
      <c r="TKY21" s="311"/>
      <c r="TKZ21" s="311"/>
      <c r="TLA21" s="311"/>
      <c r="TLB21" s="311"/>
      <c r="TLC21" s="311"/>
      <c r="TLD21" s="311"/>
      <c r="TLE21" s="311"/>
      <c r="TLF21" s="311"/>
      <c r="TLG21" s="311"/>
      <c r="TLH21" s="311"/>
      <c r="TLI21" s="311"/>
      <c r="TLJ21" s="311"/>
      <c r="TLK21" s="311"/>
      <c r="TLL21" s="311"/>
      <c r="TLM21" s="311"/>
      <c r="TLN21" s="311"/>
      <c r="TLO21" s="311"/>
      <c r="TLP21" s="311"/>
      <c r="TLQ21" s="311"/>
      <c r="TLR21" s="311"/>
      <c r="TLS21" s="311"/>
      <c r="TLT21" s="311"/>
      <c r="TLU21" s="311"/>
      <c r="TLV21" s="311"/>
      <c r="TLW21" s="311"/>
      <c r="TLX21" s="311"/>
      <c r="TLY21" s="311"/>
      <c r="TLZ21" s="311"/>
      <c r="TMA21" s="311"/>
      <c r="TMB21" s="311"/>
      <c r="TMC21" s="311"/>
      <c r="TMD21" s="311"/>
      <c r="TME21" s="311"/>
      <c r="TMF21" s="311"/>
      <c r="TMG21" s="311"/>
      <c r="TMH21" s="311"/>
      <c r="TMI21" s="311"/>
      <c r="TMJ21" s="311"/>
      <c r="TMK21" s="311"/>
      <c r="TML21" s="311"/>
      <c r="TMM21" s="311"/>
      <c r="TMN21" s="311"/>
      <c r="TMO21" s="311"/>
      <c r="TMP21" s="311"/>
      <c r="TMQ21" s="311"/>
      <c r="TMR21" s="311"/>
      <c r="TMS21" s="311"/>
      <c r="TMT21" s="311"/>
      <c r="TMU21" s="311"/>
      <c r="TMV21" s="311"/>
      <c r="TMW21" s="311"/>
      <c r="TMX21" s="311"/>
      <c r="TMY21" s="311"/>
      <c r="TMZ21" s="311"/>
      <c r="TNA21" s="311"/>
      <c r="TNB21" s="311"/>
      <c r="TNC21" s="311"/>
      <c r="TND21" s="311"/>
      <c r="TNE21" s="311"/>
      <c r="TNF21" s="311"/>
      <c r="TNG21" s="311"/>
      <c r="TNH21" s="311"/>
      <c r="TNI21" s="311"/>
      <c r="TNJ21" s="311"/>
      <c r="TNK21" s="311"/>
      <c r="TNL21" s="311"/>
      <c r="TNM21" s="311"/>
      <c r="TNN21" s="311"/>
      <c r="TNO21" s="311"/>
      <c r="TNP21" s="311"/>
      <c r="TNQ21" s="311"/>
      <c r="TNR21" s="311"/>
      <c r="TNS21" s="311"/>
      <c r="TNT21" s="311"/>
      <c r="TNU21" s="311"/>
      <c r="TNV21" s="311"/>
      <c r="TNW21" s="311"/>
      <c r="TNX21" s="311"/>
      <c r="TNY21" s="311"/>
      <c r="TNZ21" s="311"/>
      <c r="TOA21" s="311"/>
      <c r="TOB21" s="311"/>
      <c r="TOC21" s="311"/>
      <c r="TOD21" s="311"/>
      <c r="TOE21" s="311"/>
      <c r="TOF21" s="311"/>
      <c r="TOG21" s="311"/>
      <c r="TOH21" s="311"/>
      <c r="TOI21" s="311"/>
      <c r="TOJ21" s="311"/>
      <c r="TOK21" s="311"/>
      <c r="TOL21" s="311"/>
      <c r="TOM21" s="311"/>
      <c r="TON21" s="311"/>
      <c r="TOO21" s="311"/>
      <c r="TOP21" s="311"/>
      <c r="TOQ21" s="311"/>
      <c r="TOR21" s="311"/>
      <c r="TOS21" s="311"/>
      <c r="TOT21" s="311"/>
      <c r="TOU21" s="311"/>
      <c r="TOV21" s="311"/>
      <c r="TOW21" s="311"/>
      <c r="TOX21" s="311"/>
      <c r="TOY21" s="311"/>
      <c r="TOZ21" s="311"/>
      <c r="TPA21" s="311"/>
      <c r="TPB21" s="311"/>
      <c r="TPC21" s="311"/>
      <c r="TPD21" s="311"/>
      <c r="TPE21" s="311"/>
      <c r="TPF21" s="311"/>
      <c r="TPG21" s="311"/>
      <c r="TPH21" s="311"/>
      <c r="TPI21" s="311"/>
      <c r="TPJ21" s="311"/>
      <c r="TPK21" s="311"/>
      <c r="TPL21" s="311"/>
      <c r="TPM21" s="311"/>
      <c r="TPN21" s="311"/>
      <c r="TPO21" s="311"/>
      <c r="TPP21" s="311"/>
      <c r="TPQ21" s="311"/>
      <c r="TPR21" s="311"/>
      <c r="TPS21" s="311"/>
      <c r="TPT21" s="311"/>
      <c r="TPU21" s="311"/>
      <c r="TPV21" s="311"/>
      <c r="TPW21" s="311"/>
      <c r="TPX21" s="311"/>
      <c r="TPY21" s="311"/>
      <c r="TPZ21" s="311"/>
      <c r="TQA21" s="311"/>
      <c r="TQB21" s="311"/>
      <c r="TQC21" s="311"/>
      <c r="TQD21" s="311"/>
      <c r="TQE21" s="311"/>
      <c r="TQF21" s="311"/>
      <c r="TQG21" s="311"/>
      <c r="TQH21" s="311"/>
      <c r="TQI21" s="311"/>
      <c r="TQJ21" s="311"/>
      <c r="TQK21" s="311"/>
      <c r="TQL21" s="311"/>
      <c r="TQM21" s="311"/>
      <c r="TQN21" s="311"/>
      <c r="TQO21" s="311"/>
      <c r="TQP21" s="311"/>
      <c r="TQQ21" s="311"/>
      <c r="TQR21" s="311"/>
      <c r="TQS21" s="311"/>
      <c r="TQT21" s="311"/>
      <c r="TQU21" s="311"/>
      <c r="TQV21" s="311"/>
      <c r="TQW21" s="311"/>
      <c r="TQX21" s="311"/>
      <c r="TQY21" s="311"/>
      <c r="TQZ21" s="311"/>
      <c r="TRA21" s="311"/>
      <c r="TRB21" s="311"/>
      <c r="TRC21" s="311"/>
      <c r="TRD21" s="311"/>
      <c r="TRE21" s="311"/>
      <c r="TRF21" s="311"/>
      <c r="TRG21" s="311"/>
      <c r="TRH21" s="311"/>
      <c r="TRI21" s="311"/>
      <c r="TRJ21" s="311"/>
      <c r="TRK21" s="311"/>
      <c r="TRL21" s="311"/>
      <c r="TRM21" s="311"/>
      <c r="TRN21" s="311"/>
      <c r="TRO21" s="311"/>
      <c r="TRP21" s="311"/>
      <c r="TRQ21" s="311"/>
      <c r="TRR21" s="311"/>
      <c r="TRS21" s="311"/>
      <c r="TRT21" s="311"/>
      <c r="TRU21" s="311"/>
      <c r="TRV21" s="311"/>
      <c r="TRW21" s="311"/>
      <c r="TRX21" s="311"/>
      <c r="TRY21" s="311"/>
      <c r="TRZ21" s="311"/>
      <c r="TSA21" s="311"/>
      <c r="TSB21" s="311"/>
      <c r="TSC21" s="311"/>
      <c r="TSD21" s="311"/>
      <c r="TSE21" s="311"/>
      <c r="TSF21" s="311"/>
      <c r="TSG21" s="311"/>
      <c r="TSH21" s="311"/>
      <c r="TSI21" s="311"/>
      <c r="TSJ21" s="311"/>
      <c r="TSK21" s="311"/>
      <c r="TSL21" s="311"/>
      <c r="TSM21" s="311"/>
      <c r="TSN21" s="311"/>
      <c r="TSO21" s="311"/>
      <c r="TSP21" s="311"/>
      <c r="TSQ21" s="311"/>
      <c r="TSR21" s="311"/>
      <c r="TSS21" s="311"/>
      <c r="TST21" s="311"/>
      <c r="TSU21" s="311"/>
      <c r="TSV21" s="311"/>
      <c r="TSW21" s="311"/>
      <c r="TSX21" s="311"/>
      <c r="TSY21" s="311"/>
      <c r="TSZ21" s="311"/>
      <c r="TTA21" s="311"/>
      <c r="TTB21" s="311"/>
      <c r="TTC21" s="311"/>
      <c r="TTD21" s="311"/>
      <c r="TTE21" s="311"/>
      <c r="TTF21" s="311"/>
      <c r="TTG21" s="311"/>
      <c r="TTH21" s="311"/>
      <c r="TTI21" s="311"/>
      <c r="TTJ21" s="311"/>
      <c r="TTK21" s="311"/>
      <c r="TTL21" s="311"/>
      <c r="TTM21" s="311"/>
      <c r="TTN21" s="311"/>
      <c r="TTO21" s="311"/>
      <c r="TTP21" s="311"/>
      <c r="TTQ21" s="311"/>
      <c r="TTR21" s="311"/>
      <c r="TTS21" s="311"/>
      <c r="TTT21" s="311"/>
      <c r="TTU21" s="311"/>
      <c r="TTV21" s="311"/>
      <c r="TTW21" s="311"/>
      <c r="TTX21" s="311"/>
      <c r="TTY21" s="311"/>
      <c r="TTZ21" s="311"/>
      <c r="TUA21" s="311"/>
      <c r="TUB21" s="311"/>
      <c r="TUC21" s="311"/>
      <c r="TUD21" s="311"/>
      <c r="TUE21" s="311"/>
      <c r="TUF21" s="311"/>
      <c r="TUG21" s="311"/>
      <c r="TUH21" s="311"/>
      <c r="TUI21" s="311"/>
      <c r="TUJ21" s="311"/>
      <c r="TUK21" s="311"/>
      <c r="TUL21" s="311"/>
      <c r="TUM21" s="311"/>
      <c r="TUN21" s="311"/>
      <c r="TUO21" s="311"/>
      <c r="TUP21" s="311"/>
      <c r="TUQ21" s="311"/>
      <c r="TUR21" s="311"/>
      <c r="TUS21" s="311"/>
      <c r="TUT21" s="311"/>
      <c r="TUU21" s="311"/>
      <c r="TUV21" s="311"/>
      <c r="TUW21" s="311"/>
      <c r="TUX21" s="311"/>
      <c r="TUY21" s="311"/>
      <c r="TUZ21" s="311"/>
      <c r="TVA21" s="311"/>
      <c r="TVB21" s="311"/>
      <c r="TVC21" s="311"/>
      <c r="TVD21" s="311"/>
      <c r="TVE21" s="311"/>
      <c r="TVF21" s="311"/>
      <c r="TVG21" s="311"/>
      <c r="TVH21" s="311"/>
      <c r="TVI21" s="311"/>
      <c r="TVJ21" s="311"/>
      <c r="TVK21" s="311"/>
      <c r="TVL21" s="311"/>
      <c r="TVM21" s="311"/>
      <c r="TVN21" s="311"/>
      <c r="TVO21" s="311"/>
      <c r="TVP21" s="311"/>
      <c r="TVQ21" s="311"/>
      <c r="TVR21" s="311"/>
      <c r="TVS21" s="311"/>
      <c r="TVT21" s="311"/>
      <c r="TVU21" s="311"/>
      <c r="TVV21" s="311"/>
      <c r="TVW21" s="311"/>
      <c r="TVX21" s="311"/>
      <c r="TVY21" s="311"/>
      <c r="TVZ21" s="311"/>
      <c r="TWA21" s="311"/>
      <c r="TWB21" s="311"/>
      <c r="TWC21" s="311"/>
      <c r="TWD21" s="311"/>
      <c r="TWE21" s="311"/>
      <c r="TWF21" s="311"/>
      <c r="TWG21" s="311"/>
      <c r="TWH21" s="311"/>
      <c r="TWI21" s="311"/>
      <c r="TWJ21" s="311"/>
      <c r="TWK21" s="311"/>
      <c r="TWL21" s="311"/>
      <c r="TWM21" s="311"/>
      <c r="TWN21" s="311"/>
      <c r="TWO21" s="311"/>
      <c r="TWP21" s="311"/>
      <c r="TWQ21" s="311"/>
      <c r="TWR21" s="311"/>
      <c r="TWS21" s="311"/>
      <c r="TWT21" s="311"/>
      <c r="TWU21" s="311"/>
      <c r="TWV21" s="311"/>
      <c r="TWW21" s="311"/>
      <c r="TWX21" s="311"/>
      <c r="TWY21" s="311"/>
      <c r="TWZ21" s="311"/>
      <c r="TXA21" s="311"/>
      <c r="TXB21" s="311"/>
      <c r="TXC21" s="311"/>
      <c r="TXD21" s="311"/>
      <c r="TXE21" s="311"/>
      <c r="TXF21" s="311"/>
      <c r="TXG21" s="311"/>
      <c r="TXH21" s="311"/>
      <c r="TXI21" s="311"/>
      <c r="TXJ21" s="311"/>
      <c r="TXK21" s="311"/>
      <c r="TXL21" s="311"/>
      <c r="TXM21" s="311"/>
      <c r="TXN21" s="311"/>
      <c r="TXO21" s="311"/>
      <c r="TXP21" s="311"/>
      <c r="TXQ21" s="311"/>
      <c r="TXR21" s="311"/>
      <c r="TXS21" s="311"/>
      <c r="TXT21" s="311"/>
      <c r="TXU21" s="311"/>
      <c r="TXV21" s="311"/>
      <c r="TXW21" s="311"/>
      <c r="TXX21" s="311"/>
      <c r="TXY21" s="311"/>
      <c r="TXZ21" s="311"/>
      <c r="TYA21" s="311"/>
      <c r="TYB21" s="311"/>
      <c r="TYC21" s="311"/>
      <c r="TYD21" s="311"/>
      <c r="TYE21" s="311"/>
      <c r="TYF21" s="311"/>
      <c r="TYG21" s="311"/>
      <c r="TYH21" s="311"/>
      <c r="TYI21" s="311"/>
      <c r="TYJ21" s="311"/>
      <c r="TYK21" s="311"/>
      <c r="TYL21" s="311"/>
      <c r="TYM21" s="311"/>
      <c r="TYN21" s="311"/>
      <c r="TYO21" s="311"/>
      <c r="TYP21" s="311"/>
      <c r="TYQ21" s="311"/>
      <c r="TYR21" s="311"/>
      <c r="TYS21" s="311"/>
      <c r="TYT21" s="311"/>
      <c r="TYU21" s="311"/>
      <c r="TYV21" s="311"/>
      <c r="TYW21" s="311"/>
      <c r="TYX21" s="311"/>
      <c r="TYY21" s="311"/>
      <c r="TYZ21" s="311"/>
      <c r="TZA21" s="311"/>
      <c r="TZB21" s="311"/>
      <c r="TZC21" s="311"/>
      <c r="TZD21" s="311"/>
      <c r="TZE21" s="311"/>
      <c r="TZF21" s="311"/>
      <c r="TZG21" s="311"/>
      <c r="TZH21" s="311"/>
      <c r="TZI21" s="311"/>
      <c r="TZJ21" s="311"/>
      <c r="TZK21" s="311"/>
      <c r="TZL21" s="311"/>
      <c r="TZM21" s="311"/>
      <c r="TZN21" s="311"/>
      <c r="TZO21" s="311"/>
      <c r="TZP21" s="311"/>
      <c r="TZQ21" s="311"/>
      <c r="TZR21" s="311"/>
      <c r="TZS21" s="311"/>
      <c r="TZT21" s="311"/>
      <c r="TZU21" s="311"/>
      <c r="TZV21" s="311"/>
      <c r="TZW21" s="311"/>
      <c r="TZX21" s="311"/>
      <c r="TZY21" s="311"/>
      <c r="TZZ21" s="311"/>
      <c r="UAA21" s="311"/>
      <c r="UAB21" s="311"/>
      <c r="UAC21" s="311"/>
      <c r="UAD21" s="311"/>
      <c r="UAE21" s="311"/>
      <c r="UAF21" s="311"/>
      <c r="UAG21" s="311"/>
      <c r="UAH21" s="311"/>
      <c r="UAI21" s="311"/>
      <c r="UAJ21" s="311"/>
      <c r="UAK21" s="311"/>
      <c r="UAL21" s="311"/>
      <c r="UAM21" s="311"/>
      <c r="UAN21" s="311"/>
      <c r="UAO21" s="311"/>
      <c r="UAP21" s="311"/>
      <c r="UAQ21" s="311"/>
      <c r="UAR21" s="311"/>
      <c r="UAS21" s="311"/>
      <c r="UAT21" s="311"/>
      <c r="UAU21" s="311"/>
      <c r="UAV21" s="311"/>
      <c r="UAW21" s="311"/>
      <c r="UAX21" s="311"/>
      <c r="UAY21" s="311"/>
      <c r="UAZ21" s="311"/>
      <c r="UBA21" s="311"/>
      <c r="UBB21" s="311"/>
      <c r="UBC21" s="311"/>
      <c r="UBD21" s="311"/>
      <c r="UBE21" s="311"/>
      <c r="UBF21" s="311"/>
      <c r="UBG21" s="311"/>
      <c r="UBH21" s="311"/>
      <c r="UBI21" s="311"/>
      <c r="UBJ21" s="311"/>
      <c r="UBK21" s="311"/>
      <c r="UBL21" s="311"/>
      <c r="UBM21" s="311"/>
      <c r="UBN21" s="311"/>
      <c r="UBO21" s="311"/>
      <c r="UBP21" s="311"/>
      <c r="UBQ21" s="311"/>
      <c r="UBR21" s="311"/>
      <c r="UBS21" s="311"/>
      <c r="UBT21" s="311"/>
      <c r="UBU21" s="311"/>
      <c r="UBV21" s="311"/>
      <c r="UBW21" s="311"/>
      <c r="UBX21" s="311"/>
      <c r="UBY21" s="311"/>
      <c r="UBZ21" s="311"/>
      <c r="UCA21" s="311"/>
      <c r="UCB21" s="311"/>
      <c r="UCC21" s="311"/>
      <c r="UCD21" s="311"/>
      <c r="UCE21" s="311"/>
      <c r="UCF21" s="311"/>
      <c r="UCG21" s="311"/>
      <c r="UCH21" s="311"/>
      <c r="UCI21" s="311"/>
      <c r="UCJ21" s="311"/>
      <c r="UCK21" s="311"/>
      <c r="UCL21" s="311"/>
      <c r="UCM21" s="311"/>
      <c r="UCN21" s="311"/>
      <c r="UCO21" s="311"/>
      <c r="UCP21" s="311"/>
      <c r="UCQ21" s="311"/>
      <c r="UCR21" s="311"/>
      <c r="UCS21" s="311"/>
      <c r="UCT21" s="311"/>
      <c r="UCU21" s="311"/>
      <c r="UCV21" s="311"/>
      <c r="UCW21" s="311"/>
      <c r="UCX21" s="311"/>
      <c r="UCY21" s="311"/>
      <c r="UCZ21" s="311"/>
      <c r="UDA21" s="311"/>
      <c r="UDB21" s="311"/>
      <c r="UDC21" s="311"/>
      <c r="UDD21" s="311"/>
      <c r="UDE21" s="311"/>
      <c r="UDF21" s="311"/>
      <c r="UDG21" s="311"/>
      <c r="UDH21" s="311"/>
      <c r="UDI21" s="311"/>
      <c r="UDJ21" s="311"/>
      <c r="UDK21" s="311"/>
      <c r="UDL21" s="311"/>
      <c r="UDM21" s="311"/>
      <c r="UDN21" s="311"/>
      <c r="UDO21" s="311"/>
      <c r="UDP21" s="311"/>
      <c r="UDQ21" s="311"/>
      <c r="UDR21" s="311"/>
      <c r="UDS21" s="311"/>
      <c r="UDT21" s="311"/>
      <c r="UDU21" s="311"/>
      <c r="UDV21" s="311"/>
      <c r="UDW21" s="311"/>
      <c r="UDX21" s="311"/>
      <c r="UDY21" s="311"/>
      <c r="UDZ21" s="311"/>
      <c r="UEA21" s="311"/>
      <c r="UEB21" s="311"/>
      <c r="UEC21" s="311"/>
      <c r="UED21" s="311"/>
      <c r="UEE21" s="311"/>
      <c r="UEF21" s="311"/>
      <c r="UEG21" s="311"/>
      <c r="UEH21" s="311"/>
      <c r="UEI21" s="311"/>
      <c r="UEJ21" s="311"/>
      <c r="UEK21" s="311"/>
      <c r="UEL21" s="311"/>
      <c r="UEM21" s="311"/>
      <c r="UEN21" s="311"/>
      <c r="UEO21" s="311"/>
      <c r="UEP21" s="311"/>
      <c r="UEQ21" s="311"/>
      <c r="UER21" s="311"/>
      <c r="UES21" s="311"/>
      <c r="UET21" s="311"/>
      <c r="UEU21" s="311"/>
      <c r="UEV21" s="311"/>
      <c r="UEW21" s="311"/>
      <c r="UEX21" s="311"/>
      <c r="UEY21" s="311"/>
      <c r="UEZ21" s="311"/>
      <c r="UFA21" s="311"/>
      <c r="UFB21" s="311"/>
      <c r="UFC21" s="311"/>
      <c r="UFD21" s="311"/>
      <c r="UFE21" s="311"/>
      <c r="UFF21" s="311"/>
      <c r="UFG21" s="311"/>
      <c r="UFH21" s="311"/>
      <c r="UFI21" s="311"/>
      <c r="UFJ21" s="311"/>
      <c r="UFK21" s="311"/>
      <c r="UFL21" s="311"/>
      <c r="UFM21" s="311"/>
      <c r="UFN21" s="311"/>
      <c r="UFO21" s="311"/>
      <c r="UFP21" s="311"/>
      <c r="UFQ21" s="311"/>
      <c r="UFR21" s="311"/>
      <c r="UFS21" s="311"/>
      <c r="UFT21" s="311"/>
      <c r="UFU21" s="311"/>
      <c r="UFV21" s="311"/>
      <c r="UFW21" s="311"/>
      <c r="UFX21" s="311"/>
      <c r="UFY21" s="311"/>
      <c r="UFZ21" s="311"/>
      <c r="UGA21" s="311"/>
      <c r="UGB21" s="311"/>
      <c r="UGC21" s="311"/>
      <c r="UGD21" s="311"/>
      <c r="UGE21" s="311"/>
      <c r="UGF21" s="311"/>
      <c r="UGG21" s="311"/>
      <c r="UGH21" s="311"/>
      <c r="UGI21" s="311"/>
      <c r="UGJ21" s="311"/>
      <c r="UGK21" s="311"/>
      <c r="UGL21" s="311"/>
      <c r="UGM21" s="311"/>
      <c r="UGN21" s="311"/>
      <c r="UGO21" s="311"/>
      <c r="UGP21" s="311"/>
      <c r="UGQ21" s="311"/>
      <c r="UGR21" s="311"/>
      <c r="UGS21" s="311"/>
      <c r="UGT21" s="311"/>
      <c r="UGU21" s="311"/>
      <c r="UGV21" s="311"/>
      <c r="UGW21" s="311"/>
      <c r="UGX21" s="311"/>
      <c r="UGY21" s="311"/>
      <c r="UGZ21" s="311"/>
      <c r="UHA21" s="311"/>
      <c r="UHB21" s="311"/>
      <c r="UHC21" s="311"/>
      <c r="UHD21" s="311"/>
      <c r="UHE21" s="311"/>
      <c r="UHF21" s="311"/>
      <c r="UHG21" s="311"/>
      <c r="UHH21" s="311"/>
      <c r="UHI21" s="311"/>
      <c r="UHJ21" s="311"/>
      <c r="UHK21" s="311"/>
      <c r="UHL21" s="311"/>
      <c r="UHM21" s="311"/>
      <c r="UHN21" s="311"/>
      <c r="UHO21" s="311"/>
      <c r="UHP21" s="311"/>
      <c r="UHQ21" s="311"/>
      <c r="UHR21" s="311"/>
      <c r="UHS21" s="311"/>
      <c r="UHT21" s="311"/>
      <c r="UHU21" s="311"/>
      <c r="UHV21" s="311"/>
      <c r="UHW21" s="311"/>
      <c r="UHX21" s="311"/>
      <c r="UHY21" s="311"/>
      <c r="UHZ21" s="311"/>
      <c r="UIA21" s="311"/>
      <c r="UIB21" s="311"/>
      <c r="UIC21" s="311"/>
      <c r="UID21" s="311"/>
      <c r="UIE21" s="311"/>
      <c r="UIF21" s="311"/>
      <c r="UIG21" s="311"/>
      <c r="UIH21" s="311"/>
      <c r="UII21" s="311"/>
      <c r="UIJ21" s="311"/>
      <c r="UIK21" s="311"/>
      <c r="UIL21" s="311"/>
      <c r="UIM21" s="311"/>
      <c r="UIN21" s="311"/>
      <c r="UIO21" s="311"/>
      <c r="UIP21" s="311"/>
      <c r="UIQ21" s="311"/>
      <c r="UIR21" s="311"/>
      <c r="UIS21" s="311"/>
      <c r="UIT21" s="311"/>
      <c r="UIU21" s="311"/>
      <c r="UIV21" s="311"/>
      <c r="UIW21" s="311"/>
      <c r="UIX21" s="311"/>
      <c r="UIY21" s="311"/>
      <c r="UIZ21" s="311"/>
      <c r="UJA21" s="311"/>
      <c r="UJB21" s="311"/>
      <c r="UJC21" s="311"/>
      <c r="UJD21" s="311"/>
      <c r="UJE21" s="311"/>
      <c r="UJF21" s="311"/>
      <c r="UJG21" s="311"/>
      <c r="UJH21" s="311"/>
      <c r="UJI21" s="311"/>
      <c r="UJJ21" s="311"/>
      <c r="UJK21" s="311"/>
      <c r="UJL21" s="311"/>
      <c r="UJM21" s="311"/>
      <c r="UJN21" s="311"/>
      <c r="UJO21" s="311"/>
      <c r="UJP21" s="311"/>
      <c r="UJQ21" s="311"/>
      <c r="UJR21" s="311"/>
      <c r="UJS21" s="311"/>
      <c r="UJT21" s="311"/>
      <c r="UJU21" s="311"/>
      <c r="UJV21" s="311"/>
      <c r="UJW21" s="311"/>
      <c r="UJX21" s="311"/>
      <c r="UJY21" s="311"/>
      <c r="UJZ21" s="311"/>
      <c r="UKA21" s="311"/>
      <c r="UKB21" s="311"/>
      <c r="UKC21" s="311"/>
      <c r="UKD21" s="311"/>
      <c r="UKE21" s="311"/>
      <c r="UKF21" s="311"/>
      <c r="UKG21" s="311"/>
      <c r="UKH21" s="311"/>
      <c r="UKI21" s="311"/>
      <c r="UKJ21" s="311"/>
      <c r="UKK21" s="311"/>
      <c r="UKL21" s="311"/>
      <c r="UKM21" s="311"/>
      <c r="UKN21" s="311"/>
      <c r="UKO21" s="311"/>
      <c r="UKP21" s="311"/>
      <c r="UKQ21" s="311"/>
      <c r="UKR21" s="311"/>
      <c r="UKS21" s="311"/>
      <c r="UKT21" s="311"/>
      <c r="UKU21" s="311"/>
      <c r="UKV21" s="311"/>
      <c r="UKW21" s="311"/>
      <c r="UKX21" s="311"/>
      <c r="UKY21" s="311"/>
      <c r="UKZ21" s="311"/>
      <c r="ULA21" s="311"/>
      <c r="ULB21" s="311"/>
      <c r="ULC21" s="311"/>
      <c r="ULD21" s="311"/>
      <c r="ULE21" s="311"/>
      <c r="ULF21" s="311"/>
      <c r="ULG21" s="311"/>
      <c r="ULH21" s="311"/>
      <c r="ULI21" s="311"/>
      <c r="ULJ21" s="311"/>
      <c r="ULK21" s="311"/>
      <c r="ULL21" s="311"/>
      <c r="ULM21" s="311"/>
      <c r="ULN21" s="311"/>
      <c r="ULO21" s="311"/>
      <c r="ULP21" s="311"/>
      <c r="ULQ21" s="311"/>
      <c r="ULR21" s="311"/>
      <c r="ULS21" s="311"/>
      <c r="ULT21" s="311"/>
      <c r="ULU21" s="311"/>
      <c r="ULV21" s="311"/>
      <c r="ULW21" s="311"/>
      <c r="ULX21" s="311"/>
      <c r="ULY21" s="311"/>
      <c r="ULZ21" s="311"/>
      <c r="UMA21" s="311"/>
      <c r="UMB21" s="311"/>
      <c r="UMC21" s="311"/>
      <c r="UMD21" s="311"/>
      <c r="UME21" s="311"/>
      <c r="UMF21" s="311"/>
      <c r="UMG21" s="311"/>
      <c r="UMH21" s="311"/>
      <c r="UMI21" s="311"/>
      <c r="UMJ21" s="311"/>
      <c r="UMK21" s="311"/>
      <c r="UML21" s="311"/>
      <c r="UMM21" s="311"/>
      <c r="UMN21" s="311"/>
      <c r="UMO21" s="311"/>
      <c r="UMP21" s="311"/>
      <c r="UMQ21" s="311"/>
      <c r="UMR21" s="311"/>
      <c r="UMS21" s="311"/>
      <c r="UMT21" s="311"/>
      <c r="UMU21" s="311"/>
      <c r="UMV21" s="311"/>
      <c r="UMW21" s="311"/>
      <c r="UMX21" s="311"/>
      <c r="UMY21" s="311"/>
      <c r="UMZ21" s="311"/>
      <c r="UNA21" s="311"/>
      <c r="UNB21" s="311"/>
      <c r="UNC21" s="311"/>
      <c r="UND21" s="311"/>
      <c r="UNE21" s="311"/>
      <c r="UNF21" s="311"/>
      <c r="UNG21" s="311"/>
      <c r="UNH21" s="311"/>
      <c r="UNI21" s="311"/>
      <c r="UNJ21" s="311"/>
      <c r="UNK21" s="311"/>
      <c r="UNL21" s="311"/>
      <c r="UNM21" s="311"/>
      <c r="UNN21" s="311"/>
      <c r="UNO21" s="311"/>
      <c r="UNP21" s="311"/>
      <c r="UNQ21" s="311"/>
      <c r="UNR21" s="311"/>
      <c r="UNS21" s="311"/>
      <c r="UNT21" s="311"/>
      <c r="UNU21" s="311"/>
      <c r="UNV21" s="311"/>
      <c r="UNW21" s="311"/>
      <c r="UNX21" s="311"/>
      <c r="UNY21" s="311"/>
      <c r="UNZ21" s="311"/>
      <c r="UOA21" s="311"/>
      <c r="UOB21" s="311"/>
      <c r="UOC21" s="311"/>
      <c r="UOD21" s="311"/>
      <c r="UOE21" s="311"/>
      <c r="UOF21" s="311"/>
      <c r="UOG21" s="311"/>
      <c r="UOH21" s="311"/>
      <c r="UOI21" s="311"/>
      <c r="UOJ21" s="311"/>
      <c r="UOK21" s="311"/>
      <c r="UOL21" s="311"/>
      <c r="UOM21" s="311"/>
      <c r="UON21" s="311"/>
      <c r="UOO21" s="311"/>
      <c r="UOP21" s="311"/>
      <c r="UOQ21" s="311"/>
      <c r="UOR21" s="311"/>
      <c r="UOS21" s="311"/>
      <c r="UOT21" s="311"/>
      <c r="UOU21" s="311"/>
      <c r="UOV21" s="311"/>
      <c r="UOW21" s="311"/>
      <c r="UOX21" s="311"/>
      <c r="UOY21" s="311"/>
      <c r="UOZ21" s="311"/>
      <c r="UPA21" s="311"/>
      <c r="UPB21" s="311"/>
      <c r="UPC21" s="311"/>
      <c r="UPD21" s="311"/>
      <c r="UPE21" s="311"/>
      <c r="UPF21" s="311"/>
      <c r="UPG21" s="311"/>
      <c r="UPH21" s="311"/>
      <c r="UPI21" s="311"/>
      <c r="UPJ21" s="311"/>
      <c r="UPK21" s="311"/>
      <c r="UPL21" s="311"/>
      <c r="UPM21" s="311"/>
      <c r="UPN21" s="311"/>
      <c r="UPO21" s="311"/>
      <c r="UPP21" s="311"/>
      <c r="UPQ21" s="311"/>
      <c r="UPR21" s="311"/>
      <c r="UPS21" s="311"/>
      <c r="UPT21" s="311"/>
      <c r="UPU21" s="311"/>
      <c r="UPV21" s="311"/>
      <c r="UPW21" s="311"/>
      <c r="UPX21" s="311"/>
      <c r="UPY21" s="311"/>
      <c r="UPZ21" s="311"/>
      <c r="UQA21" s="311"/>
      <c r="UQB21" s="311"/>
      <c r="UQC21" s="311"/>
      <c r="UQD21" s="311"/>
      <c r="UQE21" s="311"/>
      <c r="UQF21" s="311"/>
      <c r="UQG21" s="311"/>
      <c r="UQH21" s="311"/>
      <c r="UQI21" s="311"/>
      <c r="UQJ21" s="311"/>
      <c r="UQK21" s="311"/>
      <c r="UQL21" s="311"/>
      <c r="UQM21" s="311"/>
      <c r="UQN21" s="311"/>
      <c r="UQO21" s="311"/>
      <c r="UQP21" s="311"/>
      <c r="UQQ21" s="311"/>
      <c r="UQR21" s="311"/>
      <c r="UQS21" s="311"/>
      <c r="UQT21" s="311"/>
      <c r="UQU21" s="311"/>
      <c r="UQV21" s="311"/>
      <c r="UQW21" s="311"/>
      <c r="UQX21" s="311"/>
      <c r="UQY21" s="311"/>
      <c r="UQZ21" s="311"/>
      <c r="URA21" s="311"/>
      <c r="URB21" s="311"/>
      <c r="URC21" s="311"/>
      <c r="URD21" s="311"/>
      <c r="URE21" s="311"/>
      <c r="URF21" s="311"/>
      <c r="URG21" s="311"/>
      <c r="URH21" s="311"/>
      <c r="URI21" s="311"/>
      <c r="URJ21" s="311"/>
      <c r="URK21" s="311"/>
      <c r="URL21" s="311"/>
      <c r="URM21" s="311"/>
      <c r="URN21" s="311"/>
      <c r="URO21" s="311"/>
      <c r="URP21" s="311"/>
      <c r="URQ21" s="311"/>
      <c r="URR21" s="311"/>
      <c r="URS21" s="311"/>
      <c r="URT21" s="311"/>
      <c r="URU21" s="311"/>
      <c r="URV21" s="311"/>
      <c r="URW21" s="311"/>
      <c r="URX21" s="311"/>
      <c r="URY21" s="311"/>
      <c r="URZ21" s="311"/>
      <c r="USA21" s="311"/>
      <c r="USB21" s="311"/>
      <c r="USC21" s="311"/>
      <c r="USD21" s="311"/>
      <c r="USE21" s="311"/>
      <c r="USF21" s="311"/>
      <c r="USG21" s="311"/>
      <c r="USH21" s="311"/>
      <c r="USI21" s="311"/>
      <c r="USJ21" s="311"/>
      <c r="USK21" s="311"/>
      <c r="USL21" s="311"/>
      <c r="USM21" s="311"/>
      <c r="USN21" s="311"/>
      <c r="USO21" s="311"/>
      <c r="USP21" s="311"/>
      <c r="USQ21" s="311"/>
      <c r="USR21" s="311"/>
      <c r="USS21" s="311"/>
      <c r="UST21" s="311"/>
      <c r="USU21" s="311"/>
      <c r="USV21" s="311"/>
      <c r="USW21" s="311"/>
      <c r="USX21" s="311"/>
      <c r="USY21" s="311"/>
      <c r="USZ21" s="311"/>
      <c r="UTA21" s="311"/>
      <c r="UTB21" s="311"/>
      <c r="UTC21" s="311"/>
      <c r="UTD21" s="311"/>
      <c r="UTE21" s="311"/>
      <c r="UTF21" s="311"/>
      <c r="UTG21" s="311"/>
      <c r="UTH21" s="311"/>
      <c r="UTI21" s="311"/>
      <c r="UTJ21" s="311"/>
      <c r="UTK21" s="311"/>
      <c r="UTL21" s="311"/>
      <c r="UTM21" s="311"/>
      <c r="UTN21" s="311"/>
      <c r="UTO21" s="311"/>
      <c r="UTP21" s="311"/>
      <c r="UTQ21" s="311"/>
      <c r="UTR21" s="311"/>
      <c r="UTS21" s="311"/>
      <c r="UTT21" s="311"/>
      <c r="UTU21" s="311"/>
      <c r="UTV21" s="311"/>
      <c r="UTW21" s="311"/>
      <c r="UTX21" s="311"/>
      <c r="UTY21" s="311"/>
      <c r="UTZ21" s="311"/>
      <c r="UUA21" s="311"/>
      <c r="UUB21" s="311"/>
      <c r="UUC21" s="311"/>
      <c r="UUD21" s="311"/>
      <c r="UUE21" s="311"/>
      <c r="UUF21" s="311"/>
      <c r="UUG21" s="311"/>
      <c r="UUH21" s="311"/>
      <c r="UUI21" s="311"/>
      <c r="UUJ21" s="311"/>
      <c r="UUK21" s="311"/>
      <c r="UUL21" s="311"/>
      <c r="UUM21" s="311"/>
      <c r="UUN21" s="311"/>
      <c r="UUO21" s="311"/>
      <c r="UUP21" s="311"/>
      <c r="UUQ21" s="311"/>
      <c r="UUR21" s="311"/>
      <c r="UUS21" s="311"/>
      <c r="UUT21" s="311"/>
      <c r="UUU21" s="311"/>
      <c r="UUV21" s="311"/>
      <c r="UUW21" s="311"/>
      <c r="UUX21" s="311"/>
      <c r="UUY21" s="311"/>
      <c r="UUZ21" s="311"/>
      <c r="UVA21" s="311"/>
      <c r="UVB21" s="311"/>
      <c r="UVC21" s="311"/>
      <c r="UVD21" s="311"/>
      <c r="UVE21" s="311"/>
      <c r="UVF21" s="311"/>
      <c r="UVG21" s="311"/>
      <c r="UVH21" s="311"/>
      <c r="UVI21" s="311"/>
      <c r="UVJ21" s="311"/>
      <c r="UVK21" s="311"/>
      <c r="UVL21" s="311"/>
      <c r="UVM21" s="311"/>
      <c r="UVN21" s="311"/>
      <c r="UVO21" s="311"/>
      <c r="UVP21" s="311"/>
      <c r="UVQ21" s="311"/>
      <c r="UVR21" s="311"/>
      <c r="UVS21" s="311"/>
      <c r="UVT21" s="311"/>
      <c r="UVU21" s="311"/>
      <c r="UVV21" s="311"/>
      <c r="UVW21" s="311"/>
      <c r="UVX21" s="311"/>
      <c r="UVY21" s="311"/>
      <c r="UVZ21" s="311"/>
      <c r="UWA21" s="311"/>
      <c r="UWB21" s="311"/>
      <c r="UWC21" s="311"/>
      <c r="UWD21" s="311"/>
      <c r="UWE21" s="311"/>
      <c r="UWF21" s="311"/>
      <c r="UWG21" s="311"/>
      <c r="UWH21" s="311"/>
      <c r="UWI21" s="311"/>
      <c r="UWJ21" s="311"/>
      <c r="UWK21" s="311"/>
      <c r="UWL21" s="311"/>
      <c r="UWM21" s="311"/>
      <c r="UWN21" s="311"/>
      <c r="UWO21" s="311"/>
      <c r="UWP21" s="311"/>
      <c r="UWQ21" s="311"/>
      <c r="UWR21" s="311"/>
      <c r="UWS21" s="311"/>
      <c r="UWT21" s="311"/>
      <c r="UWU21" s="311"/>
      <c r="UWV21" s="311"/>
      <c r="UWW21" s="311"/>
      <c r="UWX21" s="311"/>
      <c r="UWY21" s="311"/>
      <c r="UWZ21" s="311"/>
      <c r="UXA21" s="311"/>
      <c r="UXB21" s="311"/>
      <c r="UXC21" s="311"/>
      <c r="UXD21" s="311"/>
      <c r="UXE21" s="311"/>
      <c r="UXF21" s="311"/>
      <c r="UXG21" s="311"/>
      <c r="UXH21" s="311"/>
      <c r="UXI21" s="311"/>
      <c r="UXJ21" s="311"/>
      <c r="UXK21" s="311"/>
      <c r="UXL21" s="311"/>
      <c r="UXM21" s="311"/>
      <c r="UXN21" s="311"/>
      <c r="UXO21" s="311"/>
      <c r="UXP21" s="311"/>
      <c r="UXQ21" s="311"/>
      <c r="UXR21" s="311"/>
      <c r="UXS21" s="311"/>
      <c r="UXT21" s="311"/>
      <c r="UXU21" s="311"/>
      <c r="UXV21" s="311"/>
      <c r="UXW21" s="311"/>
      <c r="UXX21" s="311"/>
      <c r="UXY21" s="311"/>
      <c r="UXZ21" s="311"/>
      <c r="UYA21" s="311"/>
      <c r="UYB21" s="311"/>
      <c r="UYC21" s="311"/>
      <c r="UYD21" s="311"/>
      <c r="UYE21" s="311"/>
      <c r="UYF21" s="311"/>
      <c r="UYG21" s="311"/>
      <c r="UYH21" s="311"/>
      <c r="UYI21" s="311"/>
      <c r="UYJ21" s="311"/>
      <c r="UYK21" s="311"/>
      <c r="UYL21" s="311"/>
      <c r="UYM21" s="311"/>
      <c r="UYN21" s="311"/>
      <c r="UYO21" s="311"/>
      <c r="UYP21" s="311"/>
      <c r="UYQ21" s="311"/>
      <c r="UYR21" s="311"/>
      <c r="UYS21" s="311"/>
      <c r="UYT21" s="311"/>
      <c r="UYU21" s="311"/>
      <c r="UYV21" s="311"/>
      <c r="UYW21" s="311"/>
      <c r="UYX21" s="311"/>
      <c r="UYY21" s="311"/>
      <c r="UYZ21" s="311"/>
      <c r="UZA21" s="311"/>
      <c r="UZB21" s="311"/>
      <c r="UZC21" s="311"/>
      <c r="UZD21" s="311"/>
      <c r="UZE21" s="311"/>
      <c r="UZF21" s="311"/>
      <c r="UZG21" s="311"/>
      <c r="UZH21" s="311"/>
      <c r="UZI21" s="311"/>
      <c r="UZJ21" s="311"/>
      <c r="UZK21" s="311"/>
      <c r="UZL21" s="311"/>
      <c r="UZM21" s="311"/>
      <c r="UZN21" s="311"/>
      <c r="UZO21" s="311"/>
      <c r="UZP21" s="311"/>
      <c r="UZQ21" s="311"/>
      <c r="UZR21" s="311"/>
      <c r="UZS21" s="311"/>
      <c r="UZT21" s="311"/>
      <c r="UZU21" s="311"/>
      <c r="UZV21" s="311"/>
      <c r="UZW21" s="311"/>
      <c r="UZX21" s="311"/>
      <c r="UZY21" s="311"/>
      <c r="UZZ21" s="311"/>
      <c r="VAA21" s="311"/>
      <c r="VAB21" s="311"/>
      <c r="VAC21" s="311"/>
      <c r="VAD21" s="311"/>
      <c r="VAE21" s="311"/>
      <c r="VAF21" s="311"/>
      <c r="VAG21" s="311"/>
      <c r="VAH21" s="311"/>
      <c r="VAI21" s="311"/>
      <c r="VAJ21" s="311"/>
      <c r="VAK21" s="311"/>
      <c r="VAL21" s="311"/>
      <c r="VAM21" s="311"/>
      <c r="VAN21" s="311"/>
      <c r="VAO21" s="311"/>
      <c r="VAP21" s="311"/>
      <c r="VAQ21" s="311"/>
      <c r="VAR21" s="311"/>
      <c r="VAS21" s="311"/>
      <c r="VAT21" s="311"/>
      <c r="VAU21" s="311"/>
      <c r="VAV21" s="311"/>
      <c r="VAW21" s="311"/>
      <c r="VAX21" s="311"/>
      <c r="VAY21" s="311"/>
      <c r="VAZ21" s="311"/>
      <c r="VBA21" s="311"/>
      <c r="VBB21" s="311"/>
      <c r="VBC21" s="311"/>
      <c r="VBD21" s="311"/>
      <c r="VBE21" s="311"/>
      <c r="VBF21" s="311"/>
      <c r="VBG21" s="311"/>
      <c r="VBH21" s="311"/>
      <c r="VBI21" s="311"/>
      <c r="VBJ21" s="311"/>
      <c r="VBK21" s="311"/>
      <c r="VBL21" s="311"/>
      <c r="VBM21" s="311"/>
      <c r="VBN21" s="311"/>
      <c r="VBO21" s="311"/>
      <c r="VBP21" s="311"/>
      <c r="VBQ21" s="311"/>
      <c r="VBR21" s="311"/>
      <c r="VBS21" s="311"/>
      <c r="VBT21" s="311"/>
      <c r="VBU21" s="311"/>
      <c r="VBV21" s="311"/>
      <c r="VBW21" s="311"/>
      <c r="VBX21" s="311"/>
      <c r="VBY21" s="311"/>
      <c r="VBZ21" s="311"/>
      <c r="VCA21" s="311"/>
      <c r="VCB21" s="311"/>
      <c r="VCC21" s="311"/>
      <c r="VCD21" s="311"/>
      <c r="VCE21" s="311"/>
      <c r="VCF21" s="311"/>
      <c r="VCG21" s="311"/>
      <c r="VCH21" s="311"/>
      <c r="VCI21" s="311"/>
      <c r="VCJ21" s="311"/>
      <c r="VCK21" s="311"/>
      <c r="VCL21" s="311"/>
      <c r="VCM21" s="311"/>
      <c r="VCN21" s="311"/>
      <c r="VCO21" s="311"/>
      <c r="VCP21" s="311"/>
      <c r="VCQ21" s="311"/>
      <c r="VCR21" s="311"/>
      <c r="VCS21" s="311"/>
      <c r="VCT21" s="311"/>
      <c r="VCU21" s="311"/>
      <c r="VCV21" s="311"/>
      <c r="VCW21" s="311"/>
      <c r="VCX21" s="311"/>
      <c r="VCY21" s="311"/>
      <c r="VCZ21" s="311"/>
      <c r="VDA21" s="311"/>
      <c r="VDB21" s="311"/>
      <c r="VDC21" s="311"/>
      <c r="VDD21" s="311"/>
      <c r="VDE21" s="311"/>
      <c r="VDF21" s="311"/>
      <c r="VDG21" s="311"/>
      <c r="VDH21" s="311"/>
      <c r="VDI21" s="311"/>
      <c r="VDJ21" s="311"/>
      <c r="VDK21" s="311"/>
      <c r="VDL21" s="311"/>
      <c r="VDM21" s="311"/>
      <c r="VDN21" s="311"/>
      <c r="VDO21" s="311"/>
      <c r="VDP21" s="311"/>
      <c r="VDQ21" s="311"/>
      <c r="VDR21" s="311"/>
      <c r="VDS21" s="311"/>
      <c r="VDT21" s="311"/>
      <c r="VDU21" s="311"/>
      <c r="VDV21" s="311"/>
      <c r="VDW21" s="311"/>
      <c r="VDX21" s="311"/>
      <c r="VDY21" s="311"/>
      <c r="VDZ21" s="311"/>
      <c r="VEA21" s="311"/>
      <c r="VEB21" s="311"/>
      <c r="VEC21" s="311"/>
      <c r="VED21" s="311"/>
      <c r="VEE21" s="311"/>
      <c r="VEF21" s="311"/>
      <c r="VEG21" s="311"/>
      <c r="VEH21" s="311"/>
      <c r="VEI21" s="311"/>
      <c r="VEJ21" s="311"/>
      <c r="VEK21" s="311"/>
      <c r="VEL21" s="311"/>
      <c r="VEM21" s="311"/>
      <c r="VEN21" s="311"/>
      <c r="VEO21" s="311"/>
      <c r="VEP21" s="311"/>
      <c r="VEQ21" s="311"/>
      <c r="VER21" s="311"/>
      <c r="VES21" s="311"/>
      <c r="VET21" s="311"/>
      <c r="VEU21" s="311"/>
      <c r="VEV21" s="311"/>
      <c r="VEW21" s="311"/>
      <c r="VEX21" s="311"/>
      <c r="VEY21" s="311"/>
      <c r="VEZ21" s="311"/>
      <c r="VFA21" s="311"/>
      <c r="VFB21" s="311"/>
      <c r="VFC21" s="311"/>
      <c r="VFD21" s="311"/>
      <c r="VFE21" s="311"/>
      <c r="VFF21" s="311"/>
      <c r="VFG21" s="311"/>
      <c r="VFH21" s="311"/>
      <c r="VFI21" s="311"/>
      <c r="VFJ21" s="311"/>
      <c r="VFK21" s="311"/>
      <c r="VFL21" s="311"/>
      <c r="VFM21" s="311"/>
      <c r="VFN21" s="311"/>
      <c r="VFO21" s="311"/>
      <c r="VFP21" s="311"/>
      <c r="VFQ21" s="311"/>
      <c r="VFR21" s="311"/>
      <c r="VFS21" s="311"/>
      <c r="VFT21" s="311"/>
      <c r="VFU21" s="311"/>
      <c r="VFV21" s="311"/>
      <c r="VFW21" s="311"/>
      <c r="VFX21" s="311"/>
      <c r="VFY21" s="311"/>
      <c r="VFZ21" s="311"/>
      <c r="VGA21" s="311"/>
      <c r="VGB21" s="311"/>
      <c r="VGC21" s="311"/>
      <c r="VGD21" s="311"/>
      <c r="VGE21" s="311"/>
      <c r="VGF21" s="311"/>
      <c r="VGG21" s="311"/>
      <c r="VGH21" s="311"/>
      <c r="VGI21" s="311"/>
      <c r="VGJ21" s="311"/>
      <c r="VGK21" s="311"/>
      <c r="VGL21" s="311"/>
      <c r="VGM21" s="311"/>
      <c r="VGN21" s="311"/>
      <c r="VGO21" s="311"/>
      <c r="VGP21" s="311"/>
      <c r="VGQ21" s="311"/>
      <c r="VGR21" s="311"/>
      <c r="VGS21" s="311"/>
      <c r="VGT21" s="311"/>
      <c r="VGU21" s="311"/>
      <c r="VGV21" s="311"/>
      <c r="VGW21" s="311"/>
      <c r="VGX21" s="311"/>
      <c r="VGY21" s="311"/>
      <c r="VGZ21" s="311"/>
      <c r="VHA21" s="311"/>
      <c r="VHB21" s="311"/>
      <c r="VHC21" s="311"/>
      <c r="VHD21" s="311"/>
      <c r="VHE21" s="311"/>
      <c r="VHF21" s="311"/>
      <c r="VHG21" s="311"/>
      <c r="VHH21" s="311"/>
      <c r="VHI21" s="311"/>
      <c r="VHJ21" s="311"/>
      <c r="VHK21" s="311"/>
      <c r="VHL21" s="311"/>
      <c r="VHM21" s="311"/>
      <c r="VHN21" s="311"/>
      <c r="VHO21" s="311"/>
      <c r="VHP21" s="311"/>
      <c r="VHQ21" s="311"/>
      <c r="VHR21" s="311"/>
      <c r="VHS21" s="311"/>
      <c r="VHT21" s="311"/>
      <c r="VHU21" s="311"/>
      <c r="VHV21" s="311"/>
      <c r="VHW21" s="311"/>
      <c r="VHX21" s="311"/>
      <c r="VHY21" s="311"/>
      <c r="VHZ21" s="311"/>
      <c r="VIA21" s="311"/>
      <c r="VIB21" s="311"/>
      <c r="VIC21" s="311"/>
      <c r="VID21" s="311"/>
      <c r="VIE21" s="311"/>
      <c r="VIF21" s="311"/>
      <c r="VIG21" s="311"/>
      <c r="VIH21" s="311"/>
      <c r="VII21" s="311"/>
      <c r="VIJ21" s="311"/>
      <c r="VIK21" s="311"/>
      <c r="VIL21" s="311"/>
      <c r="VIM21" s="311"/>
      <c r="VIN21" s="311"/>
      <c r="VIO21" s="311"/>
      <c r="VIP21" s="311"/>
      <c r="VIQ21" s="311"/>
      <c r="VIR21" s="311"/>
      <c r="VIS21" s="311"/>
      <c r="VIT21" s="311"/>
      <c r="VIU21" s="311"/>
      <c r="VIV21" s="311"/>
      <c r="VIW21" s="311"/>
      <c r="VIX21" s="311"/>
      <c r="VIY21" s="311"/>
      <c r="VIZ21" s="311"/>
      <c r="VJA21" s="311"/>
      <c r="VJB21" s="311"/>
      <c r="VJC21" s="311"/>
      <c r="VJD21" s="311"/>
      <c r="VJE21" s="311"/>
      <c r="VJF21" s="311"/>
      <c r="VJG21" s="311"/>
      <c r="VJH21" s="311"/>
      <c r="VJI21" s="311"/>
      <c r="VJJ21" s="311"/>
      <c r="VJK21" s="311"/>
      <c r="VJL21" s="311"/>
      <c r="VJM21" s="311"/>
      <c r="VJN21" s="311"/>
      <c r="VJO21" s="311"/>
      <c r="VJP21" s="311"/>
      <c r="VJQ21" s="311"/>
      <c r="VJR21" s="311"/>
      <c r="VJS21" s="311"/>
      <c r="VJT21" s="311"/>
      <c r="VJU21" s="311"/>
      <c r="VJV21" s="311"/>
      <c r="VJW21" s="311"/>
      <c r="VJX21" s="311"/>
      <c r="VJY21" s="311"/>
      <c r="VJZ21" s="311"/>
      <c r="VKA21" s="311"/>
      <c r="VKB21" s="311"/>
      <c r="VKC21" s="311"/>
      <c r="VKD21" s="311"/>
      <c r="VKE21" s="311"/>
      <c r="VKF21" s="311"/>
      <c r="VKG21" s="311"/>
      <c r="VKH21" s="311"/>
      <c r="VKI21" s="311"/>
      <c r="VKJ21" s="311"/>
      <c r="VKK21" s="311"/>
      <c r="VKL21" s="311"/>
      <c r="VKM21" s="311"/>
      <c r="VKN21" s="311"/>
      <c r="VKO21" s="311"/>
      <c r="VKP21" s="311"/>
      <c r="VKQ21" s="311"/>
      <c r="VKR21" s="311"/>
      <c r="VKS21" s="311"/>
      <c r="VKT21" s="311"/>
      <c r="VKU21" s="311"/>
      <c r="VKV21" s="311"/>
      <c r="VKW21" s="311"/>
      <c r="VKX21" s="311"/>
      <c r="VKY21" s="311"/>
      <c r="VKZ21" s="311"/>
      <c r="VLA21" s="311"/>
      <c r="VLB21" s="311"/>
      <c r="VLC21" s="311"/>
      <c r="VLD21" s="311"/>
      <c r="VLE21" s="311"/>
      <c r="VLF21" s="311"/>
      <c r="VLG21" s="311"/>
      <c r="VLH21" s="311"/>
      <c r="VLI21" s="311"/>
      <c r="VLJ21" s="311"/>
      <c r="VLK21" s="311"/>
      <c r="VLL21" s="311"/>
      <c r="VLM21" s="311"/>
      <c r="VLN21" s="311"/>
      <c r="VLO21" s="311"/>
      <c r="VLP21" s="311"/>
      <c r="VLQ21" s="311"/>
      <c r="VLR21" s="311"/>
      <c r="VLS21" s="311"/>
      <c r="VLT21" s="311"/>
      <c r="VLU21" s="311"/>
      <c r="VLV21" s="311"/>
      <c r="VLW21" s="311"/>
      <c r="VLX21" s="311"/>
      <c r="VLY21" s="311"/>
      <c r="VLZ21" s="311"/>
      <c r="VMA21" s="311"/>
      <c r="VMB21" s="311"/>
      <c r="VMC21" s="311"/>
      <c r="VMD21" s="311"/>
      <c r="VME21" s="311"/>
      <c r="VMF21" s="311"/>
      <c r="VMG21" s="311"/>
      <c r="VMH21" s="311"/>
      <c r="VMI21" s="311"/>
      <c r="VMJ21" s="311"/>
      <c r="VMK21" s="311"/>
      <c r="VML21" s="311"/>
      <c r="VMM21" s="311"/>
      <c r="VMN21" s="311"/>
      <c r="VMO21" s="311"/>
      <c r="VMP21" s="311"/>
      <c r="VMQ21" s="311"/>
      <c r="VMR21" s="311"/>
      <c r="VMS21" s="311"/>
      <c r="VMT21" s="311"/>
      <c r="VMU21" s="311"/>
      <c r="VMV21" s="311"/>
      <c r="VMW21" s="311"/>
      <c r="VMX21" s="311"/>
      <c r="VMY21" s="311"/>
      <c r="VMZ21" s="311"/>
      <c r="VNA21" s="311"/>
      <c r="VNB21" s="311"/>
      <c r="VNC21" s="311"/>
      <c r="VND21" s="311"/>
      <c r="VNE21" s="311"/>
      <c r="VNF21" s="311"/>
      <c r="VNG21" s="311"/>
      <c r="VNH21" s="311"/>
      <c r="VNI21" s="311"/>
      <c r="VNJ21" s="311"/>
      <c r="VNK21" s="311"/>
      <c r="VNL21" s="311"/>
      <c r="VNM21" s="311"/>
      <c r="VNN21" s="311"/>
      <c r="VNO21" s="311"/>
      <c r="VNP21" s="311"/>
      <c r="VNQ21" s="311"/>
      <c r="VNR21" s="311"/>
      <c r="VNS21" s="311"/>
      <c r="VNT21" s="311"/>
      <c r="VNU21" s="311"/>
      <c r="VNV21" s="311"/>
      <c r="VNW21" s="311"/>
      <c r="VNX21" s="311"/>
      <c r="VNY21" s="311"/>
      <c r="VNZ21" s="311"/>
      <c r="VOA21" s="311"/>
      <c r="VOB21" s="311"/>
      <c r="VOC21" s="311"/>
      <c r="VOD21" s="311"/>
      <c r="VOE21" s="311"/>
      <c r="VOF21" s="311"/>
      <c r="VOG21" s="311"/>
      <c r="VOH21" s="311"/>
      <c r="VOI21" s="311"/>
      <c r="VOJ21" s="311"/>
      <c r="VOK21" s="311"/>
      <c r="VOL21" s="311"/>
      <c r="VOM21" s="311"/>
      <c r="VON21" s="311"/>
      <c r="VOO21" s="311"/>
      <c r="VOP21" s="311"/>
      <c r="VOQ21" s="311"/>
      <c r="VOR21" s="311"/>
      <c r="VOS21" s="311"/>
      <c r="VOT21" s="311"/>
      <c r="VOU21" s="311"/>
      <c r="VOV21" s="311"/>
      <c r="VOW21" s="311"/>
      <c r="VOX21" s="311"/>
      <c r="VOY21" s="311"/>
      <c r="VOZ21" s="311"/>
      <c r="VPA21" s="311"/>
      <c r="VPB21" s="311"/>
      <c r="VPC21" s="311"/>
      <c r="VPD21" s="311"/>
      <c r="VPE21" s="311"/>
      <c r="VPF21" s="311"/>
      <c r="VPG21" s="311"/>
      <c r="VPH21" s="311"/>
      <c r="VPI21" s="311"/>
      <c r="VPJ21" s="311"/>
      <c r="VPK21" s="311"/>
      <c r="VPL21" s="311"/>
      <c r="VPM21" s="311"/>
      <c r="VPN21" s="311"/>
      <c r="VPO21" s="311"/>
      <c r="VPP21" s="311"/>
      <c r="VPQ21" s="311"/>
      <c r="VPR21" s="311"/>
      <c r="VPS21" s="311"/>
      <c r="VPT21" s="311"/>
      <c r="VPU21" s="311"/>
      <c r="VPV21" s="311"/>
      <c r="VPW21" s="311"/>
      <c r="VPX21" s="311"/>
      <c r="VPY21" s="311"/>
      <c r="VPZ21" s="311"/>
      <c r="VQA21" s="311"/>
      <c r="VQB21" s="311"/>
      <c r="VQC21" s="311"/>
      <c r="VQD21" s="311"/>
      <c r="VQE21" s="311"/>
      <c r="VQF21" s="311"/>
      <c r="VQG21" s="311"/>
      <c r="VQH21" s="311"/>
      <c r="VQI21" s="311"/>
      <c r="VQJ21" s="311"/>
      <c r="VQK21" s="311"/>
      <c r="VQL21" s="311"/>
      <c r="VQM21" s="311"/>
      <c r="VQN21" s="311"/>
      <c r="VQO21" s="311"/>
      <c r="VQP21" s="311"/>
      <c r="VQQ21" s="311"/>
      <c r="VQR21" s="311"/>
      <c r="VQS21" s="311"/>
      <c r="VQT21" s="311"/>
      <c r="VQU21" s="311"/>
      <c r="VQV21" s="311"/>
      <c r="VQW21" s="311"/>
      <c r="VQX21" s="311"/>
      <c r="VQY21" s="311"/>
      <c r="VQZ21" s="311"/>
      <c r="VRA21" s="311"/>
      <c r="VRB21" s="311"/>
      <c r="VRC21" s="311"/>
      <c r="VRD21" s="311"/>
      <c r="VRE21" s="311"/>
      <c r="VRF21" s="311"/>
      <c r="VRG21" s="311"/>
      <c r="VRH21" s="311"/>
      <c r="VRI21" s="311"/>
      <c r="VRJ21" s="311"/>
      <c r="VRK21" s="311"/>
      <c r="VRL21" s="311"/>
      <c r="VRM21" s="311"/>
      <c r="VRN21" s="311"/>
      <c r="VRO21" s="311"/>
      <c r="VRP21" s="311"/>
      <c r="VRQ21" s="311"/>
      <c r="VRR21" s="311"/>
      <c r="VRS21" s="311"/>
      <c r="VRT21" s="311"/>
      <c r="VRU21" s="311"/>
      <c r="VRV21" s="311"/>
      <c r="VRW21" s="311"/>
      <c r="VRX21" s="311"/>
      <c r="VRY21" s="311"/>
      <c r="VRZ21" s="311"/>
      <c r="VSA21" s="311"/>
      <c r="VSB21" s="311"/>
      <c r="VSC21" s="311"/>
      <c r="VSD21" s="311"/>
      <c r="VSE21" s="311"/>
      <c r="VSF21" s="311"/>
      <c r="VSG21" s="311"/>
      <c r="VSH21" s="311"/>
      <c r="VSI21" s="311"/>
      <c r="VSJ21" s="311"/>
      <c r="VSK21" s="311"/>
      <c r="VSL21" s="311"/>
      <c r="VSM21" s="311"/>
      <c r="VSN21" s="311"/>
      <c r="VSO21" s="311"/>
      <c r="VSP21" s="311"/>
      <c r="VSQ21" s="311"/>
      <c r="VSR21" s="311"/>
      <c r="VSS21" s="311"/>
      <c r="VST21" s="311"/>
      <c r="VSU21" s="311"/>
      <c r="VSV21" s="311"/>
      <c r="VSW21" s="311"/>
      <c r="VSX21" s="311"/>
      <c r="VSY21" s="311"/>
      <c r="VSZ21" s="311"/>
      <c r="VTA21" s="311"/>
      <c r="VTB21" s="311"/>
      <c r="VTC21" s="311"/>
      <c r="VTD21" s="311"/>
      <c r="VTE21" s="311"/>
      <c r="VTF21" s="311"/>
      <c r="VTG21" s="311"/>
      <c r="VTH21" s="311"/>
      <c r="VTI21" s="311"/>
      <c r="VTJ21" s="311"/>
      <c r="VTK21" s="311"/>
      <c r="VTL21" s="311"/>
      <c r="VTM21" s="311"/>
      <c r="VTN21" s="311"/>
      <c r="VTO21" s="311"/>
      <c r="VTP21" s="311"/>
      <c r="VTQ21" s="311"/>
      <c r="VTR21" s="311"/>
      <c r="VTS21" s="311"/>
      <c r="VTT21" s="311"/>
      <c r="VTU21" s="311"/>
      <c r="VTV21" s="311"/>
      <c r="VTW21" s="311"/>
      <c r="VTX21" s="311"/>
      <c r="VTY21" s="311"/>
      <c r="VTZ21" s="311"/>
      <c r="VUA21" s="311"/>
      <c r="VUB21" s="311"/>
      <c r="VUC21" s="311"/>
      <c r="VUD21" s="311"/>
      <c r="VUE21" s="311"/>
      <c r="VUF21" s="311"/>
      <c r="VUG21" s="311"/>
      <c r="VUH21" s="311"/>
      <c r="VUI21" s="311"/>
      <c r="VUJ21" s="311"/>
      <c r="VUK21" s="311"/>
      <c r="VUL21" s="311"/>
      <c r="VUM21" s="311"/>
      <c r="VUN21" s="311"/>
      <c r="VUO21" s="311"/>
      <c r="VUP21" s="311"/>
      <c r="VUQ21" s="311"/>
      <c r="VUR21" s="311"/>
      <c r="VUS21" s="311"/>
      <c r="VUT21" s="311"/>
      <c r="VUU21" s="311"/>
      <c r="VUV21" s="311"/>
      <c r="VUW21" s="311"/>
      <c r="VUX21" s="311"/>
      <c r="VUY21" s="311"/>
      <c r="VUZ21" s="311"/>
      <c r="VVA21" s="311"/>
      <c r="VVB21" s="311"/>
      <c r="VVC21" s="311"/>
      <c r="VVD21" s="311"/>
      <c r="VVE21" s="311"/>
      <c r="VVF21" s="311"/>
      <c r="VVG21" s="311"/>
      <c r="VVH21" s="311"/>
      <c r="VVI21" s="311"/>
      <c r="VVJ21" s="311"/>
      <c r="VVK21" s="311"/>
      <c r="VVL21" s="311"/>
      <c r="VVM21" s="311"/>
      <c r="VVN21" s="311"/>
      <c r="VVO21" s="311"/>
      <c r="VVP21" s="311"/>
      <c r="VVQ21" s="311"/>
      <c r="VVR21" s="311"/>
      <c r="VVS21" s="311"/>
      <c r="VVT21" s="311"/>
      <c r="VVU21" s="311"/>
      <c r="VVV21" s="311"/>
      <c r="VVW21" s="311"/>
      <c r="VVX21" s="311"/>
      <c r="VVY21" s="311"/>
      <c r="VVZ21" s="311"/>
      <c r="VWA21" s="311"/>
      <c r="VWB21" s="311"/>
      <c r="VWC21" s="311"/>
      <c r="VWD21" s="311"/>
      <c r="VWE21" s="311"/>
      <c r="VWF21" s="311"/>
      <c r="VWG21" s="311"/>
      <c r="VWH21" s="311"/>
      <c r="VWI21" s="311"/>
      <c r="VWJ21" s="311"/>
      <c r="VWK21" s="311"/>
      <c r="VWL21" s="311"/>
      <c r="VWM21" s="311"/>
      <c r="VWN21" s="311"/>
      <c r="VWO21" s="311"/>
      <c r="VWP21" s="311"/>
      <c r="VWQ21" s="311"/>
      <c r="VWR21" s="311"/>
      <c r="VWS21" s="311"/>
      <c r="VWT21" s="311"/>
      <c r="VWU21" s="311"/>
      <c r="VWV21" s="311"/>
      <c r="VWW21" s="311"/>
      <c r="VWX21" s="311"/>
      <c r="VWY21" s="311"/>
      <c r="VWZ21" s="311"/>
      <c r="VXA21" s="311"/>
      <c r="VXB21" s="311"/>
      <c r="VXC21" s="311"/>
      <c r="VXD21" s="311"/>
      <c r="VXE21" s="311"/>
      <c r="VXF21" s="311"/>
      <c r="VXG21" s="311"/>
      <c r="VXH21" s="311"/>
      <c r="VXI21" s="311"/>
      <c r="VXJ21" s="311"/>
      <c r="VXK21" s="311"/>
      <c r="VXL21" s="311"/>
      <c r="VXM21" s="311"/>
      <c r="VXN21" s="311"/>
      <c r="VXO21" s="311"/>
      <c r="VXP21" s="311"/>
      <c r="VXQ21" s="311"/>
      <c r="VXR21" s="311"/>
      <c r="VXS21" s="311"/>
      <c r="VXT21" s="311"/>
      <c r="VXU21" s="311"/>
      <c r="VXV21" s="311"/>
      <c r="VXW21" s="311"/>
      <c r="VXX21" s="311"/>
      <c r="VXY21" s="311"/>
      <c r="VXZ21" s="311"/>
      <c r="VYA21" s="311"/>
      <c r="VYB21" s="311"/>
      <c r="VYC21" s="311"/>
      <c r="VYD21" s="311"/>
      <c r="VYE21" s="311"/>
      <c r="VYF21" s="311"/>
      <c r="VYG21" s="311"/>
      <c r="VYH21" s="311"/>
      <c r="VYI21" s="311"/>
      <c r="VYJ21" s="311"/>
      <c r="VYK21" s="311"/>
      <c r="VYL21" s="311"/>
      <c r="VYM21" s="311"/>
      <c r="VYN21" s="311"/>
      <c r="VYO21" s="311"/>
      <c r="VYP21" s="311"/>
      <c r="VYQ21" s="311"/>
      <c r="VYR21" s="311"/>
      <c r="VYS21" s="311"/>
      <c r="VYT21" s="311"/>
      <c r="VYU21" s="311"/>
      <c r="VYV21" s="311"/>
      <c r="VYW21" s="311"/>
      <c r="VYX21" s="311"/>
      <c r="VYY21" s="311"/>
      <c r="VYZ21" s="311"/>
      <c r="VZA21" s="311"/>
      <c r="VZB21" s="311"/>
      <c r="VZC21" s="311"/>
      <c r="VZD21" s="311"/>
      <c r="VZE21" s="311"/>
      <c r="VZF21" s="311"/>
      <c r="VZG21" s="311"/>
      <c r="VZH21" s="311"/>
      <c r="VZI21" s="311"/>
      <c r="VZJ21" s="311"/>
      <c r="VZK21" s="311"/>
      <c r="VZL21" s="311"/>
      <c r="VZM21" s="311"/>
      <c r="VZN21" s="311"/>
      <c r="VZO21" s="311"/>
      <c r="VZP21" s="311"/>
      <c r="VZQ21" s="311"/>
      <c r="VZR21" s="311"/>
      <c r="VZS21" s="311"/>
      <c r="VZT21" s="311"/>
      <c r="VZU21" s="311"/>
      <c r="VZV21" s="311"/>
      <c r="VZW21" s="311"/>
      <c r="VZX21" s="311"/>
      <c r="VZY21" s="311"/>
      <c r="VZZ21" s="311"/>
      <c r="WAA21" s="311"/>
      <c r="WAB21" s="311"/>
      <c r="WAC21" s="311"/>
      <c r="WAD21" s="311"/>
      <c r="WAE21" s="311"/>
      <c r="WAF21" s="311"/>
      <c r="WAG21" s="311"/>
      <c r="WAH21" s="311"/>
      <c r="WAI21" s="311"/>
      <c r="WAJ21" s="311"/>
      <c r="WAK21" s="311"/>
      <c r="WAL21" s="311"/>
      <c r="WAM21" s="311"/>
      <c r="WAN21" s="311"/>
      <c r="WAO21" s="311"/>
      <c r="WAP21" s="311"/>
      <c r="WAQ21" s="311"/>
      <c r="WAR21" s="311"/>
      <c r="WAS21" s="311"/>
      <c r="WAT21" s="311"/>
      <c r="WAU21" s="311"/>
      <c r="WAV21" s="311"/>
      <c r="WAW21" s="311"/>
      <c r="WAX21" s="311"/>
      <c r="WAY21" s="311"/>
      <c r="WAZ21" s="311"/>
      <c r="WBA21" s="311"/>
      <c r="WBB21" s="311"/>
      <c r="WBC21" s="311"/>
      <c r="WBD21" s="311"/>
      <c r="WBE21" s="311"/>
      <c r="WBF21" s="311"/>
      <c r="WBG21" s="311"/>
      <c r="WBH21" s="311"/>
      <c r="WBI21" s="311"/>
      <c r="WBJ21" s="311"/>
      <c r="WBK21" s="311"/>
      <c r="WBL21" s="311"/>
      <c r="WBM21" s="311"/>
      <c r="WBN21" s="311"/>
      <c r="WBO21" s="311"/>
      <c r="WBP21" s="311"/>
      <c r="WBQ21" s="311"/>
      <c r="WBR21" s="311"/>
      <c r="WBS21" s="311"/>
      <c r="WBT21" s="311"/>
      <c r="WBU21" s="311"/>
      <c r="WBV21" s="311"/>
      <c r="WBW21" s="311"/>
      <c r="WBX21" s="311"/>
      <c r="WBY21" s="311"/>
      <c r="WBZ21" s="311"/>
      <c r="WCA21" s="311"/>
      <c r="WCB21" s="311"/>
      <c r="WCC21" s="311"/>
      <c r="WCD21" s="311"/>
      <c r="WCE21" s="311"/>
      <c r="WCF21" s="311"/>
      <c r="WCG21" s="311"/>
      <c r="WCH21" s="311"/>
      <c r="WCI21" s="311"/>
      <c r="WCJ21" s="311"/>
      <c r="WCK21" s="311"/>
      <c r="WCL21" s="311"/>
      <c r="WCM21" s="311"/>
      <c r="WCN21" s="311"/>
      <c r="WCO21" s="311"/>
      <c r="WCP21" s="311"/>
      <c r="WCQ21" s="311"/>
      <c r="WCR21" s="311"/>
      <c r="WCS21" s="311"/>
      <c r="WCT21" s="311"/>
      <c r="WCU21" s="311"/>
      <c r="WCV21" s="311"/>
      <c r="WCW21" s="311"/>
      <c r="WCX21" s="311"/>
      <c r="WCY21" s="311"/>
      <c r="WCZ21" s="311"/>
      <c r="WDA21" s="311"/>
      <c r="WDB21" s="311"/>
      <c r="WDC21" s="311"/>
      <c r="WDD21" s="311"/>
      <c r="WDE21" s="311"/>
      <c r="WDF21" s="311"/>
      <c r="WDG21" s="311"/>
      <c r="WDH21" s="311"/>
      <c r="WDI21" s="311"/>
      <c r="WDJ21" s="311"/>
      <c r="WDK21" s="311"/>
      <c r="WDL21" s="311"/>
      <c r="WDM21" s="311"/>
      <c r="WDN21" s="311"/>
      <c r="WDO21" s="311"/>
      <c r="WDP21" s="311"/>
      <c r="WDQ21" s="311"/>
      <c r="WDR21" s="311"/>
      <c r="WDS21" s="311"/>
      <c r="WDT21" s="311"/>
      <c r="WDU21" s="311"/>
      <c r="WDV21" s="311"/>
      <c r="WDW21" s="311"/>
      <c r="WDX21" s="311"/>
      <c r="WDY21" s="311"/>
      <c r="WDZ21" s="311"/>
      <c r="WEA21" s="311"/>
      <c r="WEB21" s="311"/>
      <c r="WEC21" s="311"/>
      <c r="WED21" s="311"/>
      <c r="WEE21" s="311"/>
      <c r="WEF21" s="311"/>
      <c r="WEG21" s="311"/>
      <c r="WEH21" s="311"/>
      <c r="WEI21" s="311"/>
      <c r="WEJ21" s="311"/>
      <c r="WEK21" s="311"/>
      <c r="WEL21" s="311"/>
      <c r="WEM21" s="311"/>
      <c r="WEN21" s="311"/>
      <c r="WEO21" s="311"/>
      <c r="WEP21" s="311"/>
      <c r="WEQ21" s="311"/>
      <c r="WER21" s="311"/>
      <c r="WES21" s="311"/>
      <c r="WET21" s="311"/>
      <c r="WEU21" s="311"/>
      <c r="WEV21" s="311"/>
      <c r="WEW21" s="311"/>
      <c r="WEX21" s="311"/>
      <c r="WEY21" s="311"/>
      <c r="WEZ21" s="311"/>
      <c r="WFA21" s="311"/>
      <c r="WFB21" s="311"/>
      <c r="WFC21" s="311"/>
      <c r="WFD21" s="311"/>
      <c r="WFE21" s="311"/>
      <c r="WFF21" s="311"/>
      <c r="WFG21" s="311"/>
      <c r="WFH21" s="311"/>
      <c r="WFI21" s="311"/>
      <c r="WFJ21" s="311"/>
      <c r="WFK21" s="311"/>
      <c r="WFL21" s="311"/>
      <c r="WFM21" s="311"/>
      <c r="WFN21" s="311"/>
      <c r="WFO21" s="311"/>
      <c r="WFP21" s="311"/>
      <c r="WFQ21" s="311"/>
      <c r="WFR21" s="311"/>
      <c r="WFS21" s="311"/>
      <c r="WFT21" s="311"/>
      <c r="WFU21" s="311"/>
      <c r="WFV21" s="311"/>
      <c r="WFW21" s="311"/>
      <c r="WFX21" s="311"/>
      <c r="WFY21" s="311"/>
      <c r="WFZ21" s="311"/>
      <c r="WGA21" s="311"/>
      <c r="WGB21" s="311"/>
      <c r="WGC21" s="311"/>
      <c r="WGD21" s="311"/>
      <c r="WGE21" s="311"/>
      <c r="WGF21" s="311"/>
      <c r="WGG21" s="311"/>
      <c r="WGH21" s="311"/>
      <c r="WGI21" s="311"/>
      <c r="WGJ21" s="311"/>
      <c r="WGK21" s="311"/>
      <c r="WGL21" s="311"/>
      <c r="WGM21" s="311"/>
      <c r="WGN21" s="311"/>
      <c r="WGO21" s="311"/>
      <c r="WGP21" s="311"/>
      <c r="WGQ21" s="311"/>
      <c r="WGR21" s="311"/>
      <c r="WGS21" s="311"/>
      <c r="WGT21" s="311"/>
      <c r="WGU21" s="311"/>
      <c r="WGV21" s="311"/>
      <c r="WGW21" s="311"/>
      <c r="WGX21" s="311"/>
      <c r="WGY21" s="311"/>
      <c r="WGZ21" s="311"/>
      <c r="WHA21" s="311"/>
      <c r="WHB21" s="311"/>
      <c r="WHC21" s="311"/>
      <c r="WHD21" s="311"/>
      <c r="WHE21" s="311"/>
      <c r="WHF21" s="311"/>
      <c r="WHG21" s="311"/>
      <c r="WHH21" s="311"/>
      <c r="WHI21" s="311"/>
      <c r="WHJ21" s="311"/>
      <c r="WHK21" s="311"/>
      <c r="WHL21" s="311"/>
      <c r="WHM21" s="311"/>
      <c r="WHN21" s="311"/>
      <c r="WHO21" s="311"/>
      <c r="WHP21" s="311"/>
      <c r="WHQ21" s="311"/>
      <c r="WHR21" s="311"/>
      <c r="WHS21" s="311"/>
      <c r="WHT21" s="311"/>
      <c r="WHU21" s="311"/>
      <c r="WHV21" s="311"/>
      <c r="WHW21" s="311"/>
      <c r="WHX21" s="311"/>
      <c r="WHY21" s="311"/>
      <c r="WHZ21" s="311"/>
      <c r="WIA21" s="311"/>
      <c r="WIB21" s="311"/>
      <c r="WIC21" s="311"/>
      <c r="WID21" s="311"/>
      <c r="WIE21" s="311"/>
      <c r="WIF21" s="311"/>
      <c r="WIG21" s="311"/>
      <c r="WIH21" s="311"/>
      <c r="WII21" s="311"/>
      <c r="WIJ21" s="311"/>
      <c r="WIK21" s="311"/>
      <c r="WIL21" s="311"/>
      <c r="WIM21" s="311"/>
      <c r="WIN21" s="311"/>
      <c r="WIO21" s="311"/>
      <c r="WIP21" s="311"/>
      <c r="WIQ21" s="311"/>
      <c r="WIR21" s="311"/>
      <c r="WIS21" s="311"/>
      <c r="WIT21" s="311"/>
      <c r="WIU21" s="311"/>
      <c r="WIV21" s="311"/>
      <c r="WIW21" s="311"/>
      <c r="WIX21" s="311"/>
      <c r="WIY21" s="311"/>
      <c r="WIZ21" s="311"/>
      <c r="WJA21" s="311"/>
      <c r="WJB21" s="311"/>
      <c r="WJC21" s="311"/>
      <c r="WJD21" s="311"/>
      <c r="WJE21" s="311"/>
      <c r="WJF21" s="311"/>
      <c r="WJG21" s="311"/>
      <c r="WJH21" s="311"/>
      <c r="WJI21" s="311"/>
      <c r="WJJ21" s="311"/>
      <c r="WJK21" s="311"/>
      <c r="WJL21" s="311"/>
      <c r="WJM21" s="311"/>
      <c r="WJN21" s="311"/>
      <c r="WJO21" s="311"/>
      <c r="WJP21" s="311"/>
      <c r="WJQ21" s="311"/>
      <c r="WJR21" s="311"/>
      <c r="WJS21" s="311"/>
      <c r="WJT21" s="311"/>
      <c r="WJU21" s="311"/>
      <c r="WJV21" s="311"/>
      <c r="WJW21" s="311"/>
      <c r="WJX21" s="311"/>
      <c r="WJY21" s="311"/>
      <c r="WJZ21" s="311"/>
      <c r="WKA21" s="311"/>
      <c r="WKB21" s="311"/>
      <c r="WKC21" s="311"/>
      <c r="WKD21" s="311"/>
      <c r="WKE21" s="311"/>
      <c r="WKF21" s="311"/>
      <c r="WKG21" s="311"/>
      <c r="WKH21" s="311"/>
      <c r="WKI21" s="311"/>
      <c r="WKJ21" s="311"/>
      <c r="WKK21" s="311"/>
      <c r="WKL21" s="311"/>
      <c r="WKM21" s="311"/>
      <c r="WKN21" s="311"/>
      <c r="WKO21" s="311"/>
      <c r="WKP21" s="311"/>
      <c r="WKQ21" s="311"/>
      <c r="WKR21" s="311"/>
      <c r="WKS21" s="311"/>
      <c r="WKT21" s="311"/>
      <c r="WKU21" s="311"/>
      <c r="WKV21" s="311"/>
      <c r="WKW21" s="311"/>
      <c r="WKX21" s="311"/>
      <c r="WKY21" s="311"/>
      <c r="WKZ21" s="311"/>
      <c r="WLA21" s="311"/>
      <c r="WLB21" s="311"/>
      <c r="WLC21" s="311"/>
      <c r="WLD21" s="311"/>
      <c r="WLE21" s="311"/>
      <c r="WLF21" s="311"/>
      <c r="WLG21" s="311"/>
      <c r="WLH21" s="311"/>
      <c r="WLI21" s="311"/>
      <c r="WLJ21" s="311"/>
      <c r="WLK21" s="311"/>
      <c r="WLL21" s="311"/>
      <c r="WLM21" s="311"/>
      <c r="WLN21" s="311"/>
      <c r="WLO21" s="311"/>
      <c r="WLP21" s="311"/>
      <c r="WLQ21" s="311"/>
      <c r="WLR21" s="311"/>
      <c r="WLS21" s="311"/>
      <c r="WLT21" s="311"/>
      <c r="WLU21" s="311"/>
      <c r="WLV21" s="311"/>
      <c r="WLW21" s="311"/>
      <c r="WLX21" s="311"/>
      <c r="WLY21" s="311"/>
      <c r="WLZ21" s="311"/>
      <c r="WMA21" s="311"/>
      <c r="WMB21" s="311"/>
      <c r="WMC21" s="311"/>
      <c r="WMD21" s="311"/>
      <c r="WME21" s="311"/>
      <c r="WMF21" s="311"/>
      <c r="WMG21" s="311"/>
      <c r="WMH21" s="311"/>
      <c r="WMI21" s="311"/>
      <c r="WMJ21" s="311"/>
      <c r="WMK21" s="311"/>
      <c r="WML21" s="311"/>
      <c r="WMM21" s="311"/>
      <c r="WMN21" s="311"/>
      <c r="WMO21" s="311"/>
      <c r="WMP21" s="311"/>
      <c r="WMQ21" s="311"/>
      <c r="WMR21" s="311"/>
      <c r="WMS21" s="311"/>
      <c r="WMT21" s="311"/>
      <c r="WMU21" s="311"/>
      <c r="WMV21" s="311"/>
      <c r="WMW21" s="311"/>
      <c r="WMX21" s="311"/>
      <c r="WMY21" s="311"/>
      <c r="WMZ21" s="311"/>
      <c r="WNA21" s="311"/>
      <c r="WNB21" s="311"/>
      <c r="WNC21" s="311"/>
      <c r="WND21" s="311"/>
      <c r="WNE21" s="311"/>
      <c r="WNF21" s="311"/>
      <c r="WNG21" s="311"/>
      <c r="WNH21" s="311"/>
      <c r="WNI21" s="311"/>
      <c r="WNJ21" s="311"/>
      <c r="WNK21" s="311"/>
      <c r="WNL21" s="311"/>
      <c r="WNM21" s="311"/>
      <c r="WNN21" s="311"/>
      <c r="WNO21" s="311"/>
      <c r="WNP21" s="311"/>
      <c r="WNQ21" s="311"/>
      <c r="WNR21" s="311"/>
      <c r="WNS21" s="311"/>
      <c r="WNT21" s="311"/>
      <c r="WNU21" s="311"/>
      <c r="WNV21" s="311"/>
      <c r="WNW21" s="311"/>
      <c r="WNX21" s="311"/>
      <c r="WNY21" s="311"/>
      <c r="WNZ21" s="311"/>
      <c r="WOA21" s="311"/>
      <c r="WOB21" s="311"/>
      <c r="WOC21" s="311"/>
      <c r="WOD21" s="311"/>
      <c r="WOE21" s="311"/>
      <c r="WOF21" s="311"/>
      <c r="WOG21" s="311"/>
      <c r="WOH21" s="311"/>
      <c r="WOI21" s="311"/>
      <c r="WOJ21" s="311"/>
      <c r="WOK21" s="311"/>
      <c r="WOL21" s="311"/>
      <c r="WOM21" s="311"/>
      <c r="WON21" s="311"/>
      <c r="WOO21" s="311"/>
      <c r="WOP21" s="311"/>
      <c r="WOQ21" s="311"/>
      <c r="WOR21" s="311"/>
      <c r="WOS21" s="311"/>
      <c r="WOT21" s="311"/>
      <c r="WOU21" s="311"/>
      <c r="WOV21" s="311"/>
      <c r="WOW21" s="311"/>
      <c r="WOX21" s="311"/>
      <c r="WOY21" s="311"/>
      <c r="WOZ21" s="311"/>
      <c r="WPA21" s="311"/>
      <c r="WPB21" s="311"/>
      <c r="WPC21" s="311"/>
      <c r="WPD21" s="311"/>
      <c r="WPE21" s="311"/>
      <c r="WPF21" s="311"/>
      <c r="WPG21" s="311"/>
      <c r="WPH21" s="311"/>
      <c r="WPI21" s="311"/>
      <c r="WPJ21" s="311"/>
      <c r="WPK21" s="311"/>
      <c r="WPL21" s="311"/>
      <c r="WPM21" s="311"/>
      <c r="WPN21" s="311"/>
      <c r="WPO21" s="311"/>
      <c r="WPP21" s="311"/>
      <c r="WPQ21" s="311"/>
      <c r="WPR21" s="311"/>
      <c r="WPS21" s="311"/>
      <c r="WPT21" s="311"/>
      <c r="WPU21" s="311"/>
      <c r="WPV21" s="311"/>
      <c r="WPW21" s="311"/>
      <c r="WPX21" s="311"/>
      <c r="WPY21" s="311"/>
      <c r="WPZ21" s="311"/>
      <c r="WQA21" s="311"/>
      <c r="WQB21" s="311"/>
      <c r="WQC21" s="311"/>
      <c r="WQD21" s="311"/>
      <c r="WQE21" s="311"/>
      <c r="WQF21" s="311"/>
      <c r="WQG21" s="311"/>
      <c r="WQH21" s="311"/>
      <c r="WQI21" s="311"/>
      <c r="WQJ21" s="311"/>
      <c r="WQK21" s="311"/>
      <c r="WQL21" s="311"/>
      <c r="WQM21" s="311"/>
      <c r="WQN21" s="311"/>
      <c r="WQO21" s="311"/>
      <c r="WQP21" s="311"/>
      <c r="WQQ21" s="311"/>
      <c r="WQR21" s="311"/>
      <c r="WQS21" s="311"/>
      <c r="WQT21" s="311"/>
      <c r="WQU21" s="311"/>
      <c r="WQV21" s="311"/>
      <c r="WQW21" s="311"/>
      <c r="WQX21" s="311"/>
      <c r="WQY21" s="311"/>
      <c r="WQZ21" s="311"/>
      <c r="WRA21" s="311"/>
      <c r="WRB21" s="311"/>
      <c r="WRC21" s="311"/>
      <c r="WRD21" s="311"/>
      <c r="WRE21" s="311"/>
      <c r="WRF21" s="311"/>
      <c r="WRG21" s="311"/>
      <c r="WRH21" s="311"/>
      <c r="WRI21" s="311"/>
      <c r="WRJ21" s="311"/>
      <c r="WRK21" s="311"/>
      <c r="WRL21" s="311"/>
      <c r="WRM21" s="311"/>
      <c r="WRN21" s="311"/>
      <c r="WRO21" s="311"/>
      <c r="WRP21" s="311"/>
      <c r="WRQ21" s="311"/>
      <c r="WRR21" s="311"/>
      <c r="WRS21" s="311"/>
      <c r="WRT21" s="311"/>
      <c r="WRU21" s="311"/>
      <c r="WRV21" s="311"/>
      <c r="WRW21" s="311"/>
      <c r="WRX21" s="311"/>
      <c r="WRY21" s="311"/>
      <c r="WRZ21" s="311"/>
      <c r="WSA21" s="311"/>
      <c r="WSB21" s="311"/>
      <c r="WSC21" s="311"/>
      <c r="WSD21" s="311"/>
      <c r="WSE21" s="311"/>
      <c r="WSF21" s="311"/>
      <c r="WSG21" s="311"/>
      <c r="WSH21" s="311"/>
      <c r="WSI21" s="311"/>
      <c r="WSJ21" s="311"/>
      <c r="WSK21" s="311"/>
      <c r="WSL21" s="311"/>
      <c r="WSM21" s="311"/>
      <c r="WSN21" s="311"/>
      <c r="WSO21" s="311"/>
      <c r="WSP21" s="311"/>
      <c r="WSQ21" s="311"/>
      <c r="WSR21" s="311"/>
      <c r="WSS21" s="311"/>
      <c r="WST21" s="311"/>
      <c r="WSU21" s="311"/>
      <c r="WSV21" s="311"/>
      <c r="WSW21" s="311"/>
      <c r="WSX21" s="311"/>
      <c r="WSY21" s="311"/>
      <c r="WSZ21" s="311"/>
      <c r="WTA21" s="311"/>
      <c r="WTB21" s="311"/>
      <c r="WTC21" s="311"/>
      <c r="WTD21" s="311"/>
      <c r="WTE21" s="311"/>
      <c r="WTF21" s="311"/>
      <c r="WTG21" s="311"/>
      <c r="WTH21" s="311"/>
      <c r="WTI21" s="311"/>
      <c r="WTJ21" s="311"/>
      <c r="WTK21" s="311"/>
      <c r="WTL21" s="311"/>
      <c r="WTM21" s="311"/>
      <c r="WTN21" s="311"/>
      <c r="WTO21" s="311"/>
      <c r="WTP21" s="311"/>
      <c r="WTQ21" s="311"/>
      <c r="WTR21" s="311"/>
      <c r="WTS21" s="311"/>
      <c r="WTT21" s="311"/>
      <c r="WTU21" s="311"/>
      <c r="WTV21" s="311"/>
      <c r="WTW21" s="311"/>
      <c r="WTX21" s="311"/>
      <c r="WTY21" s="311"/>
      <c r="WTZ21" s="311"/>
      <c r="WUA21" s="311"/>
      <c r="WUB21" s="311"/>
      <c r="WUC21" s="311"/>
      <c r="WUD21" s="311"/>
      <c r="WUE21" s="311"/>
      <c r="WUF21" s="311"/>
      <c r="WUG21" s="311"/>
      <c r="WUH21" s="311"/>
      <c r="WUI21" s="311"/>
      <c r="WUJ21" s="311"/>
      <c r="WUK21" s="311"/>
      <c r="WUL21" s="311"/>
      <c r="WUM21" s="311"/>
      <c r="WUN21" s="311"/>
      <c r="WUO21" s="311"/>
      <c r="WUP21" s="311"/>
      <c r="WUQ21" s="311"/>
      <c r="WUR21" s="311"/>
      <c r="WUS21" s="311"/>
      <c r="WUT21" s="311"/>
      <c r="WUU21" s="311"/>
      <c r="WUV21" s="311"/>
      <c r="WUW21" s="311"/>
      <c r="WUX21" s="311"/>
      <c r="WUY21" s="311"/>
      <c r="WUZ21" s="311"/>
      <c r="WVA21" s="311"/>
      <c r="WVB21" s="311"/>
      <c r="WVC21" s="311"/>
      <c r="WVD21" s="311"/>
      <c r="WVE21" s="311"/>
      <c r="WVF21" s="311"/>
      <c r="WVG21" s="311"/>
      <c r="WVH21" s="311"/>
      <c r="WVI21" s="311"/>
      <c r="WVJ21" s="311"/>
      <c r="WVK21" s="311"/>
      <c r="WVL21" s="311"/>
      <c r="WVM21" s="311"/>
      <c r="WVN21" s="311"/>
      <c r="WVO21" s="311"/>
      <c r="WVP21" s="311"/>
      <c r="WVQ21" s="311"/>
      <c r="WVR21" s="311"/>
      <c r="WVS21" s="311"/>
      <c r="WVT21" s="311"/>
      <c r="WVU21" s="311"/>
      <c r="WVV21" s="311"/>
      <c r="WVW21" s="311"/>
      <c r="WVX21" s="311"/>
      <c r="WVY21" s="311"/>
      <c r="WVZ21" s="311"/>
      <c r="WWA21" s="311"/>
      <c r="WWB21" s="311"/>
      <c r="WWC21" s="311"/>
      <c r="WWD21" s="311"/>
      <c r="WWE21" s="311"/>
      <c r="WWF21" s="311"/>
      <c r="WWG21" s="311"/>
      <c r="WWH21" s="311"/>
      <c r="WWI21" s="311"/>
      <c r="WWJ21" s="311"/>
      <c r="WWK21" s="311"/>
      <c r="WWL21" s="311"/>
      <c r="WWM21" s="311"/>
      <c r="WWN21" s="311"/>
      <c r="WWO21" s="311"/>
      <c r="WWP21" s="311"/>
      <c r="WWQ21" s="311"/>
      <c r="WWR21" s="311"/>
      <c r="WWS21" s="311"/>
      <c r="WWT21" s="311"/>
      <c r="WWU21" s="311"/>
      <c r="WWV21" s="311"/>
      <c r="WWW21" s="311"/>
      <c r="WWX21" s="311"/>
      <c r="WWY21" s="311"/>
      <c r="WWZ21" s="311"/>
      <c r="WXA21" s="311"/>
      <c r="WXB21" s="311"/>
      <c r="WXC21" s="311"/>
      <c r="WXD21" s="311"/>
      <c r="WXE21" s="311"/>
      <c r="WXF21" s="311"/>
      <c r="WXG21" s="311"/>
      <c r="WXH21" s="311"/>
      <c r="WXI21" s="311"/>
      <c r="WXJ21" s="311"/>
      <c r="WXK21" s="311"/>
      <c r="WXL21" s="311"/>
      <c r="WXM21" s="311"/>
      <c r="WXN21" s="311"/>
      <c r="WXO21" s="311"/>
      <c r="WXP21" s="311"/>
      <c r="WXQ21" s="311"/>
      <c r="WXR21" s="311"/>
      <c r="WXS21" s="311"/>
      <c r="WXT21" s="311"/>
      <c r="WXU21" s="311"/>
      <c r="WXV21" s="311"/>
      <c r="WXW21" s="311"/>
      <c r="WXX21" s="311"/>
      <c r="WXY21" s="311"/>
      <c r="WXZ21" s="311"/>
      <c r="WYA21" s="311"/>
      <c r="WYB21" s="311"/>
      <c r="WYC21" s="311"/>
      <c r="WYD21" s="311"/>
      <c r="WYE21" s="311"/>
      <c r="WYF21" s="311"/>
      <c r="WYG21" s="311"/>
      <c r="WYH21" s="311"/>
      <c r="WYI21" s="311"/>
      <c r="WYJ21" s="311"/>
      <c r="WYK21" s="311"/>
      <c r="WYL21" s="311"/>
      <c r="WYM21" s="311"/>
      <c r="WYN21" s="311"/>
      <c r="WYO21" s="311"/>
      <c r="WYP21" s="311"/>
      <c r="WYQ21" s="311"/>
      <c r="WYR21" s="311"/>
      <c r="WYS21" s="311"/>
      <c r="WYT21" s="311"/>
      <c r="WYU21" s="311"/>
      <c r="WYV21" s="311"/>
      <c r="WYW21" s="311"/>
      <c r="WYX21" s="311"/>
      <c r="WYY21" s="311"/>
      <c r="WYZ21" s="311"/>
      <c r="WZA21" s="311"/>
      <c r="WZB21" s="311"/>
      <c r="WZC21" s="311"/>
      <c r="WZD21" s="311"/>
      <c r="WZE21" s="311"/>
      <c r="WZF21" s="311"/>
      <c r="WZG21" s="311"/>
      <c r="WZH21" s="311"/>
      <c r="WZI21" s="311"/>
      <c r="WZJ21" s="311"/>
      <c r="WZK21" s="311"/>
      <c r="WZL21" s="311"/>
      <c r="WZM21" s="311"/>
      <c r="WZN21" s="311"/>
      <c r="WZO21" s="311"/>
      <c r="WZP21" s="311"/>
      <c r="WZQ21" s="311"/>
      <c r="WZR21" s="311"/>
      <c r="WZS21" s="311"/>
      <c r="WZT21" s="311"/>
      <c r="WZU21" s="311"/>
      <c r="WZV21" s="311"/>
      <c r="WZW21" s="311"/>
      <c r="WZX21" s="311"/>
      <c r="WZY21" s="311"/>
      <c r="WZZ21" s="311"/>
      <c r="XAA21" s="311"/>
      <c r="XAB21" s="311"/>
      <c r="XAC21" s="311"/>
      <c r="XAD21" s="311"/>
      <c r="XAE21" s="311"/>
      <c r="XAF21" s="311"/>
      <c r="XAG21" s="311"/>
      <c r="XAH21" s="311"/>
      <c r="XAI21" s="311"/>
      <c r="XAJ21" s="311"/>
      <c r="XAK21" s="311"/>
      <c r="XAL21" s="311"/>
      <c r="XAM21" s="311"/>
      <c r="XAN21" s="311"/>
      <c r="XAO21" s="311"/>
      <c r="XAP21" s="311"/>
      <c r="XAQ21" s="311"/>
      <c r="XAR21" s="311"/>
      <c r="XAS21" s="311"/>
      <c r="XAT21" s="311"/>
      <c r="XAU21" s="311"/>
      <c r="XAV21" s="311"/>
      <c r="XAW21" s="311"/>
      <c r="XAX21" s="311"/>
      <c r="XAY21" s="311"/>
      <c r="XAZ21" s="311"/>
      <c r="XBA21" s="311"/>
      <c r="XBB21" s="311"/>
      <c r="XBC21" s="311"/>
      <c r="XBD21" s="311"/>
      <c r="XBE21" s="311"/>
      <c r="XBF21" s="311"/>
      <c r="XBG21" s="311"/>
      <c r="XBH21" s="311"/>
      <c r="XBI21" s="311"/>
      <c r="XBJ21" s="311"/>
      <c r="XBK21" s="311"/>
      <c r="XBL21" s="311"/>
      <c r="XBM21" s="311"/>
      <c r="XBN21" s="311"/>
      <c r="XBO21" s="311"/>
      <c r="XBP21" s="311"/>
      <c r="XBQ21" s="311"/>
      <c r="XBR21" s="311"/>
      <c r="XBS21" s="311"/>
      <c r="XBT21" s="311"/>
      <c r="XBU21" s="311"/>
      <c r="XBV21" s="311"/>
      <c r="XBW21" s="311"/>
      <c r="XBX21" s="311"/>
      <c r="XBY21" s="311"/>
      <c r="XBZ21" s="311"/>
      <c r="XCA21" s="311"/>
      <c r="XCB21" s="311"/>
      <c r="XCC21" s="311"/>
      <c r="XCD21" s="311"/>
      <c r="XCE21" s="311"/>
      <c r="XCF21" s="311"/>
      <c r="XCG21" s="311"/>
      <c r="XCH21" s="311"/>
      <c r="XCI21" s="311"/>
      <c r="XCJ21" s="311"/>
      <c r="XCK21" s="311"/>
      <c r="XCL21" s="311"/>
      <c r="XCM21" s="311"/>
      <c r="XCN21" s="311"/>
      <c r="XCO21" s="311"/>
      <c r="XCP21" s="311"/>
      <c r="XCQ21" s="311"/>
      <c r="XCR21" s="311"/>
      <c r="XCS21" s="311"/>
      <c r="XCT21" s="311"/>
      <c r="XCU21" s="311"/>
      <c r="XCV21" s="311"/>
      <c r="XCW21" s="311"/>
      <c r="XCX21" s="311"/>
      <c r="XCY21" s="311"/>
      <c r="XCZ21" s="311"/>
      <c r="XDA21" s="311"/>
      <c r="XDB21" s="311"/>
      <c r="XDC21" s="311"/>
      <c r="XDD21" s="311"/>
      <c r="XDE21" s="311"/>
      <c r="XDF21" s="311"/>
      <c r="XDG21" s="311"/>
      <c r="XDH21" s="311"/>
      <c r="XDI21" s="311"/>
      <c r="XDJ21" s="311"/>
      <c r="XDK21" s="311"/>
      <c r="XDL21" s="311"/>
      <c r="XDM21" s="311"/>
      <c r="XDN21" s="311"/>
      <c r="XDO21" s="311"/>
      <c r="XDP21" s="311"/>
      <c r="XDQ21" s="311"/>
      <c r="XDR21" s="311"/>
      <c r="XDS21" s="311"/>
      <c r="XDT21" s="311"/>
      <c r="XDU21" s="311"/>
      <c r="XDV21" s="311"/>
      <c r="XDW21" s="311"/>
      <c r="XDX21" s="311"/>
      <c r="XDY21" s="311"/>
      <c r="XDZ21" s="311"/>
      <c r="XEA21" s="311"/>
      <c r="XEB21" s="311"/>
      <c r="XEC21" s="311"/>
      <c r="XED21" s="311"/>
      <c r="XEE21" s="311"/>
      <c r="XEF21" s="311"/>
      <c r="XEG21" s="311"/>
      <c r="XEH21" s="311"/>
      <c r="XEI21" s="311"/>
      <c r="XEJ21" s="311"/>
      <c r="XEK21" s="311"/>
      <c r="XEL21" s="311"/>
      <c r="XEM21" s="311"/>
      <c r="XEN21" s="311"/>
      <c r="XEO21" s="311"/>
      <c r="XEP21" s="311"/>
      <c r="XEQ21" s="311"/>
      <c r="XER21" s="311"/>
      <c r="XES21" s="311"/>
      <c r="XET21" s="311"/>
      <c r="XEU21" s="311"/>
      <c r="XEV21" s="311"/>
      <c r="XEW21" s="311"/>
      <c r="XEX21" s="311"/>
      <c r="XEY21" s="311"/>
      <c r="XEZ21" s="311"/>
      <c r="XFA21" s="311"/>
      <c r="XFB21" s="311"/>
      <c r="XFC21" s="311"/>
      <c r="XFD21" s="311"/>
    </row>
    <row r="22" spans="8:16384" ht="12.5">
      <c r="H22" s="711"/>
      <c r="I22" s="711"/>
      <c r="J22" s="711"/>
      <c r="K22" s="711"/>
      <c r="L22" s="711"/>
      <c r="M22" s="711"/>
      <c r="N22" s="711"/>
      <c r="O22" s="711"/>
      <c r="P22" s="711"/>
      <c r="Q22" s="711"/>
      <c r="R22" s="711"/>
      <c r="S22" s="711"/>
      <c r="T22" s="711"/>
      <c r="U22" s="711"/>
      <c r="V22" s="711"/>
      <c r="W22" s="711"/>
      <c r="X22" s="711"/>
      <c r="Y22" s="711"/>
      <c r="Z22" s="711"/>
      <c r="AA22" s="711"/>
      <c r="AB22" s="711"/>
      <c r="AC22" s="711"/>
      <c r="AD22" s="711"/>
      <c r="AE22" s="711"/>
      <c r="AF22" s="711"/>
      <c r="AG22" s="711"/>
      <c r="AH22" s="711"/>
      <c r="AI22" s="711"/>
      <c r="AJ22" s="711"/>
      <c r="AK22" s="711"/>
      <c r="AL22" s="711"/>
      <c r="AM22" s="711"/>
      <c r="AN22" s="711"/>
      <c r="AO22" s="711"/>
      <c r="AP22" s="711"/>
      <c r="AQ22" s="711"/>
      <c r="AR22" s="711"/>
      <c r="AS22" s="711"/>
      <c r="AT22" s="711"/>
      <c r="AU22" s="711"/>
      <c r="AV22" s="711"/>
      <c r="AW22" s="711"/>
      <c r="AX22" s="711"/>
      <c r="AY22" s="711"/>
      <c r="AZ22" s="711"/>
      <c r="BA22" s="711"/>
      <c r="BB22" s="711"/>
      <c r="BC22" s="711"/>
      <c r="BD22" s="711"/>
      <c r="BE22" s="711"/>
      <c r="BF22" s="711"/>
      <c r="BG22" s="711"/>
      <c r="BH22" s="711"/>
      <c r="BI22" s="711"/>
      <c r="BJ22" s="711"/>
      <c r="BK22" s="711"/>
      <c r="BL22" s="711"/>
      <c r="BM22" s="711"/>
      <c r="BN22" s="711"/>
      <c r="BO22" s="711"/>
      <c r="BP22" s="711"/>
      <c r="BQ22" s="711"/>
      <c r="BR22" s="711"/>
      <c r="BS22" s="711"/>
      <c r="BT22" s="711"/>
      <c r="BU22" s="711"/>
      <c r="BV22" s="711"/>
      <c r="BW22" s="711"/>
      <c r="BX22" s="711"/>
      <c r="BY22" s="711"/>
      <c r="BZ22" s="711"/>
      <c r="CA22" s="711"/>
      <c r="CB22" s="711"/>
      <c r="CC22" s="711"/>
      <c r="CD22" s="711"/>
      <c r="CE22" s="711"/>
      <c r="CF22" s="711"/>
      <c r="CG22" s="711"/>
      <c r="CH22" s="711"/>
      <c r="CI22" s="711"/>
      <c r="CJ22" s="711"/>
      <c r="CK22" s="711"/>
      <c r="CL22" s="711"/>
      <c r="CM22" s="711"/>
      <c r="CN22" s="711"/>
      <c r="CO22" s="711"/>
      <c r="CP22" s="711"/>
      <c r="CQ22" s="711"/>
      <c r="CR22" s="711"/>
      <c r="CS22" s="711"/>
      <c r="CT22" s="711"/>
      <c r="CU22" s="711"/>
      <c r="CV22" s="711"/>
      <c r="CW22" s="711"/>
      <c r="CX22" s="711"/>
      <c r="CY22" s="711"/>
      <c r="CZ22" s="711"/>
      <c r="DA22" s="711"/>
      <c r="DB22" s="711"/>
      <c r="DC22" s="711"/>
      <c r="DD22" s="711"/>
      <c r="DE22" s="711"/>
      <c r="DF22" s="711"/>
      <c r="DG22" s="711"/>
      <c r="DH22" s="711"/>
      <c r="DI22" s="711"/>
      <c r="DJ22" s="711"/>
      <c r="DK22" s="711"/>
      <c r="DL22" s="711"/>
      <c r="DM22" s="711"/>
      <c r="DN22" s="711"/>
      <c r="DO22" s="711"/>
      <c r="DP22" s="711"/>
      <c r="DQ22" s="711"/>
      <c r="DR22" s="711"/>
      <c r="DS22" s="711"/>
      <c r="DT22" s="711"/>
      <c r="DU22" s="711"/>
      <c r="DV22" s="711"/>
      <c r="DW22" s="711"/>
      <c r="DX22" s="711"/>
      <c r="DY22" s="711"/>
      <c r="DZ22" s="711"/>
      <c r="EA22" s="711"/>
      <c r="EB22" s="711"/>
      <c r="EC22" s="711"/>
      <c r="ED22" s="711"/>
      <c r="EE22" s="711"/>
      <c r="EF22" s="711"/>
      <c r="EG22" s="711"/>
      <c r="EH22" s="711"/>
      <c r="EI22" s="711"/>
      <c r="EJ22" s="711"/>
      <c r="EK22" s="711"/>
      <c r="EL22" s="711"/>
      <c r="EM22" s="711"/>
      <c r="EN22" s="711"/>
      <c r="EO22" s="711"/>
      <c r="EP22" s="711"/>
      <c r="EQ22" s="711"/>
      <c r="ER22" s="711"/>
      <c r="ES22" s="711"/>
      <c r="ET22" s="711"/>
      <c r="EU22" s="711"/>
      <c r="EV22" s="711"/>
      <c r="EW22" s="711"/>
      <c r="EX22" s="711"/>
      <c r="EY22" s="711"/>
      <c r="EZ22" s="711"/>
      <c r="FA22" s="711"/>
      <c r="FB22" s="711"/>
      <c r="FC22" s="711"/>
      <c r="FD22" s="711"/>
      <c r="FE22" s="711"/>
      <c r="FF22" s="711"/>
      <c r="FG22" s="711"/>
      <c r="FH22" s="711"/>
      <c r="FI22" s="711"/>
      <c r="FJ22" s="711"/>
      <c r="FK22" s="711"/>
      <c r="FL22" s="711"/>
      <c r="FM22" s="711"/>
      <c r="FN22" s="711"/>
      <c r="FO22" s="711"/>
      <c r="FP22" s="711"/>
      <c r="FQ22" s="711"/>
      <c r="FR22" s="711"/>
      <c r="FS22" s="711"/>
      <c r="FT22" s="711"/>
      <c r="FU22" s="711"/>
      <c r="FV22" s="711"/>
      <c r="FW22" s="711"/>
      <c r="FX22" s="711"/>
      <c r="FY22" s="711"/>
      <c r="FZ22" s="711"/>
      <c r="GA22" s="711"/>
      <c r="GB22" s="711"/>
      <c r="GC22" s="711"/>
      <c r="GD22" s="711"/>
      <c r="GE22" s="711"/>
      <c r="GF22" s="711"/>
      <c r="GG22" s="711"/>
      <c r="GH22" s="711"/>
      <c r="GI22" s="711"/>
      <c r="GJ22" s="711"/>
      <c r="GK22" s="711"/>
      <c r="GL22" s="711"/>
      <c r="GM22" s="711"/>
      <c r="GN22" s="711"/>
      <c r="GO22" s="711"/>
      <c r="GP22" s="711"/>
      <c r="GQ22" s="711"/>
      <c r="GR22" s="711"/>
      <c r="GS22" s="711"/>
      <c r="GT22" s="711"/>
      <c r="GU22" s="711"/>
      <c r="GV22" s="711"/>
      <c r="GW22" s="711"/>
      <c r="GX22" s="711"/>
      <c r="GY22" s="711"/>
      <c r="GZ22" s="711"/>
      <c r="HA22" s="711"/>
      <c r="HB22" s="711"/>
      <c r="HC22" s="711"/>
      <c r="HD22" s="711"/>
      <c r="HE22" s="711"/>
      <c r="HF22" s="711"/>
      <c r="HG22" s="711"/>
      <c r="HH22" s="711"/>
      <c r="HI22" s="711"/>
      <c r="HJ22" s="711"/>
      <c r="HK22" s="711"/>
      <c r="HL22" s="711"/>
      <c r="HM22" s="711"/>
      <c r="HN22" s="711"/>
      <c r="HO22" s="711"/>
      <c r="HP22" s="711"/>
      <c r="HQ22" s="711"/>
      <c r="HR22" s="711"/>
      <c r="HS22" s="711"/>
      <c r="HT22" s="711"/>
      <c r="HU22" s="711"/>
      <c r="HV22" s="711"/>
      <c r="HW22" s="711"/>
      <c r="HX22" s="711"/>
      <c r="HY22" s="711"/>
      <c r="HZ22" s="711"/>
      <c r="IA22" s="711"/>
      <c r="IB22" s="711"/>
      <c r="IC22" s="711"/>
      <c r="ID22" s="711"/>
      <c r="IE22" s="711"/>
      <c r="IF22" s="711"/>
      <c r="IG22" s="711"/>
      <c r="IH22" s="711"/>
      <c r="II22" s="711"/>
      <c r="IJ22" s="711"/>
      <c r="IK22" s="711"/>
      <c r="IL22" s="711"/>
      <c r="IM22" s="711"/>
      <c r="IN22" s="711"/>
      <c r="IO22" s="711"/>
      <c r="IP22" s="711"/>
      <c r="IQ22" s="711"/>
      <c r="IR22" s="711"/>
      <c r="IS22" s="711"/>
      <c r="IT22" s="711"/>
      <c r="IU22" s="711"/>
      <c r="IV22" s="711"/>
      <c r="IW22" s="711"/>
      <c r="IX22" s="711"/>
      <c r="IY22" s="711"/>
      <c r="IZ22" s="711"/>
      <c r="JA22" s="711"/>
      <c r="JB22" s="711"/>
      <c r="JC22" s="711"/>
      <c r="JD22" s="711"/>
      <c r="JE22" s="711"/>
      <c r="JF22" s="711"/>
      <c r="JG22" s="711"/>
      <c r="JH22" s="711"/>
      <c r="JI22" s="711"/>
      <c r="JJ22" s="711"/>
      <c r="JK22" s="711"/>
      <c r="JL22" s="711"/>
      <c r="JM22" s="711"/>
      <c r="JN22" s="711"/>
      <c r="JO22" s="711"/>
      <c r="JP22" s="711"/>
      <c r="JQ22" s="711"/>
      <c r="JR22" s="711"/>
      <c r="JS22" s="711"/>
      <c r="JT22" s="711"/>
      <c r="JU22" s="711"/>
      <c r="JV22" s="711"/>
      <c r="JW22" s="711"/>
      <c r="JX22" s="711"/>
      <c r="JY22" s="711"/>
      <c r="JZ22" s="711"/>
      <c r="KA22" s="711"/>
      <c r="KB22" s="711"/>
      <c r="KC22" s="711"/>
      <c r="KD22" s="711"/>
      <c r="KE22" s="711"/>
      <c r="KF22" s="711"/>
      <c r="KG22" s="711"/>
      <c r="KH22" s="711"/>
      <c r="KI22" s="711"/>
      <c r="KJ22" s="711"/>
      <c r="KK22" s="711"/>
      <c r="KL22" s="711"/>
      <c r="KM22" s="711"/>
      <c r="KN22" s="711"/>
      <c r="KO22" s="711"/>
      <c r="KP22" s="711"/>
      <c r="KQ22" s="711"/>
      <c r="KR22" s="711"/>
      <c r="KS22" s="711"/>
      <c r="KT22" s="711"/>
      <c r="KU22" s="711"/>
      <c r="KV22" s="711"/>
      <c r="KW22" s="711"/>
      <c r="KX22" s="711"/>
      <c r="KY22" s="711"/>
      <c r="KZ22" s="711"/>
      <c r="LA22" s="711"/>
      <c r="LB22" s="711"/>
      <c r="LC22" s="711"/>
      <c r="LD22" s="711"/>
      <c r="LE22" s="711"/>
      <c r="LF22" s="711"/>
      <c r="LG22" s="711"/>
      <c r="LH22" s="711"/>
      <c r="LI22" s="711"/>
      <c r="LJ22" s="711"/>
      <c r="LK22" s="711"/>
      <c r="LL22" s="711"/>
      <c r="LM22" s="711"/>
      <c r="LN22" s="711"/>
      <c r="LO22" s="711"/>
      <c r="LP22" s="711"/>
      <c r="LQ22" s="711"/>
      <c r="LR22" s="711"/>
      <c r="LS22" s="711"/>
      <c r="LT22" s="711"/>
      <c r="LU22" s="711"/>
      <c r="LV22" s="711"/>
      <c r="LW22" s="711"/>
      <c r="LX22" s="711"/>
      <c r="LY22" s="711"/>
      <c r="LZ22" s="711"/>
      <c r="MA22" s="711"/>
      <c r="MB22" s="711"/>
      <c r="MC22" s="711"/>
      <c r="MD22" s="711"/>
      <c r="ME22" s="711"/>
      <c r="MF22" s="711"/>
      <c r="MG22" s="711"/>
      <c r="MH22" s="711"/>
      <c r="MI22" s="711"/>
      <c r="MJ22" s="711"/>
      <c r="MK22" s="711"/>
      <c r="ML22" s="711"/>
      <c r="MM22" s="711"/>
      <c r="MN22" s="711"/>
      <c r="MO22" s="711"/>
      <c r="MP22" s="711"/>
      <c r="MQ22" s="711"/>
      <c r="MR22" s="711"/>
      <c r="MS22" s="711"/>
      <c r="MT22" s="711"/>
      <c r="MU22" s="711"/>
      <c r="MV22" s="711"/>
      <c r="MW22" s="711"/>
      <c r="MX22" s="711"/>
      <c r="MY22" s="711"/>
      <c r="MZ22" s="711"/>
      <c r="NA22" s="711"/>
      <c r="NB22" s="711"/>
      <c r="NC22" s="711"/>
      <c r="ND22" s="711"/>
      <c r="NE22" s="711"/>
      <c r="NF22" s="711"/>
      <c r="NG22" s="711"/>
      <c r="NH22" s="711"/>
      <c r="NI22" s="711"/>
      <c r="NJ22" s="711"/>
      <c r="NK22" s="711"/>
      <c r="NL22" s="711"/>
      <c r="NM22" s="711"/>
      <c r="NN22" s="711"/>
      <c r="NO22" s="711"/>
      <c r="NP22" s="711"/>
      <c r="NQ22" s="711"/>
      <c r="NR22" s="711"/>
      <c r="NS22" s="711"/>
      <c r="NT22" s="711"/>
      <c r="NU22" s="711"/>
      <c r="NV22" s="711"/>
      <c r="NW22" s="711"/>
      <c r="NX22" s="711"/>
      <c r="NY22" s="711"/>
      <c r="NZ22" s="711"/>
      <c r="OA22" s="711"/>
      <c r="OB22" s="711"/>
      <c r="OC22" s="711"/>
      <c r="OD22" s="711"/>
      <c r="OE22" s="711"/>
      <c r="OF22" s="711"/>
      <c r="OG22" s="711"/>
      <c r="OH22" s="711"/>
      <c r="OI22" s="711"/>
      <c r="OJ22" s="711"/>
      <c r="OK22" s="711"/>
      <c r="OL22" s="711"/>
      <c r="OM22" s="711"/>
      <c r="ON22" s="711"/>
      <c r="OO22" s="711"/>
      <c r="OP22" s="711"/>
      <c r="OQ22" s="711"/>
      <c r="OR22" s="711"/>
      <c r="OS22" s="711"/>
      <c r="OT22" s="711"/>
      <c r="OU22" s="711"/>
      <c r="OV22" s="711"/>
      <c r="OW22" s="711"/>
      <c r="OX22" s="711"/>
      <c r="OY22" s="711"/>
      <c r="OZ22" s="711"/>
      <c r="PA22" s="711"/>
      <c r="PB22" s="711"/>
      <c r="PC22" s="711"/>
      <c r="PD22" s="711"/>
      <c r="PE22" s="711"/>
      <c r="PF22" s="711"/>
      <c r="PG22" s="711"/>
      <c r="PH22" s="711"/>
      <c r="PI22" s="711"/>
      <c r="PJ22" s="711"/>
      <c r="PK22" s="711"/>
      <c r="PL22" s="711"/>
      <c r="PM22" s="711"/>
      <c r="PN22" s="711"/>
      <c r="PO22" s="711"/>
      <c r="PP22" s="711"/>
      <c r="PQ22" s="711"/>
      <c r="PR22" s="711"/>
      <c r="PS22" s="711"/>
      <c r="PT22" s="711"/>
      <c r="PU22" s="711"/>
      <c r="PV22" s="711"/>
      <c r="PW22" s="711"/>
      <c r="PX22" s="711"/>
      <c r="PY22" s="711"/>
      <c r="PZ22" s="711"/>
      <c r="QA22" s="711"/>
      <c r="QB22" s="711"/>
      <c r="QC22" s="711"/>
      <c r="QD22" s="711"/>
      <c r="QE22" s="711"/>
      <c r="QF22" s="711"/>
      <c r="QG22" s="711"/>
      <c r="QH22" s="711"/>
      <c r="QI22" s="711"/>
      <c r="QJ22" s="711"/>
      <c r="QK22" s="711"/>
      <c r="QL22" s="711"/>
      <c r="QM22" s="711"/>
      <c r="QN22" s="711"/>
      <c r="QO22" s="711"/>
      <c r="QP22" s="711"/>
      <c r="QQ22" s="711"/>
      <c r="QR22" s="711"/>
      <c r="QS22" s="711"/>
      <c r="QT22" s="711"/>
      <c r="QU22" s="711"/>
      <c r="QV22" s="711"/>
      <c r="QW22" s="711"/>
      <c r="QX22" s="711"/>
      <c r="QY22" s="711"/>
      <c r="QZ22" s="711"/>
      <c r="RA22" s="711"/>
      <c r="RB22" s="711"/>
      <c r="RC22" s="711"/>
      <c r="RD22" s="711"/>
      <c r="RE22" s="711"/>
      <c r="RF22" s="711"/>
      <c r="RG22" s="711"/>
      <c r="RH22" s="711"/>
      <c r="RI22" s="711"/>
      <c r="RJ22" s="711"/>
      <c r="RK22" s="711"/>
      <c r="RL22" s="711"/>
      <c r="RM22" s="711"/>
      <c r="RN22" s="711"/>
      <c r="RO22" s="711"/>
      <c r="RP22" s="711"/>
      <c r="RQ22" s="711"/>
      <c r="RR22" s="711"/>
      <c r="RS22" s="711"/>
      <c r="RT22" s="711"/>
      <c r="RU22" s="711"/>
      <c r="RV22" s="711"/>
      <c r="RW22" s="711"/>
      <c r="RX22" s="711"/>
      <c r="RY22" s="711"/>
      <c r="RZ22" s="711"/>
      <c r="SA22" s="711"/>
      <c r="SB22" s="711"/>
      <c r="SC22" s="711"/>
      <c r="SD22" s="711"/>
      <c r="SE22" s="711"/>
      <c r="SF22" s="711"/>
      <c r="SG22" s="711"/>
      <c r="SH22" s="711"/>
      <c r="SI22" s="711"/>
      <c r="SJ22" s="711"/>
      <c r="SK22" s="711"/>
      <c r="SL22" s="711"/>
      <c r="SM22" s="711"/>
      <c r="SN22" s="711"/>
      <c r="SO22" s="711"/>
      <c r="SP22" s="711"/>
      <c r="SQ22" s="711"/>
      <c r="SR22" s="711"/>
      <c r="SS22" s="711"/>
      <c r="ST22" s="711"/>
      <c r="SU22" s="711"/>
      <c r="SV22" s="711"/>
      <c r="SW22" s="711"/>
      <c r="SX22" s="711"/>
      <c r="SY22" s="711"/>
      <c r="SZ22" s="711"/>
      <c r="TA22" s="711"/>
      <c r="TB22" s="711"/>
      <c r="TC22" s="711"/>
      <c r="TD22" s="711"/>
      <c r="TE22" s="711"/>
      <c r="TF22" s="711"/>
      <c r="TG22" s="711"/>
      <c r="TH22" s="711"/>
      <c r="TI22" s="711"/>
      <c r="TJ22" s="711"/>
      <c r="TK22" s="711"/>
      <c r="TL22" s="711"/>
      <c r="TM22" s="711"/>
      <c r="TN22" s="711"/>
      <c r="TO22" s="711"/>
      <c r="TP22" s="711"/>
      <c r="TQ22" s="711"/>
      <c r="TR22" s="711"/>
      <c r="TS22" s="711"/>
      <c r="TT22" s="711"/>
      <c r="TU22" s="711"/>
      <c r="TV22" s="711"/>
      <c r="TW22" s="711"/>
      <c r="TX22" s="711"/>
      <c r="TY22" s="711"/>
      <c r="TZ22" s="711"/>
      <c r="UA22" s="711"/>
      <c r="UB22" s="711"/>
      <c r="UC22" s="711"/>
      <c r="UD22" s="711"/>
      <c r="UE22" s="711"/>
      <c r="UF22" s="711"/>
      <c r="UG22" s="711"/>
      <c r="UH22" s="711"/>
      <c r="UI22" s="711"/>
      <c r="UJ22" s="711"/>
      <c r="UK22" s="711"/>
      <c r="UL22" s="711"/>
      <c r="UM22" s="711"/>
      <c r="UN22" s="711"/>
      <c r="UO22" s="711"/>
      <c r="UP22" s="711"/>
      <c r="UQ22" s="711"/>
      <c r="UR22" s="711"/>
      <c r="US22" s="711"/>
      <c r="UT22" s="711"/>
      <c r="UU22" s="711"/>
      <c r="UV22" s="711"/>
      <c r="UW22" s="711"/>
      <c r="UX22" s="711"/>
      <c r="UY22" s="711"/>
      <c r="UZ22" s="711"/>
      <c r="VA22" s="711"/>
      <c r="VB22" s="711"/>
      <c r="VC22" s="711"/>
      <c r="VD22" s="711"/>
      <c r="VE22" s="711"/>
      <c r="VF22" s="711"/>
      <c r="VG22" s="711"/>
      <c r="VH22" s="711"/>
      <c r="VI22" s="711"/>
      <c r="VJ22" s="711"/>
      <c r="VK22" s="711"/>
      <c r="VL22" s="711"/>
      <c r="VM22" s="711"/>
      <c r="VN22" s="711"/>
      <c r="VO22" s="711"/>
      <c r="VP22" s="711"/>
      <c r="VQ22" s="711"/>
      <c r="VR22" s="711"/>
      <c r="VS22" s="711"/>
      <c r="VT22" s="711"/>
      <c r="VU22" s="711"/>
      <c r="VV22" s="711"/>
      <c r="VW22" s="711"/>
      <c r="VX22" s="711"/>
      <c r="VY22" s="711"/>
      <c r="VZ22" s="711"/>
      <c r="WA22" s="711"/>
      <c r="WB22" s="711"/>
      <c r="WC22" s="711"/>
      <c r="WD22" s="711"/>
      <c r="WE22" s="711"/>
      <c r="WF22" s="711"/>
      <c r="WG22" s="711"/>
      <c r="WH22" s="711"/>
      <c r="WI22" s="711"/>
      <c r="WJ22" s="711"/>
      <c r="WK22" s="711"/>
      <c r="WL22" s="711"/>
      <c r="WM22" s="711"/>
      <c r="WN22" s="711"/>
      <c r="WO22" s="711"/>
      <c r="WP22" s="711"/>
      <c r="WQ22" s="711"/>
      <c r="WR22" s="711"/>
      <c r="WS22" s="711"/>
      <c r="WT22" s="711"/>
      <c r="WU22" s="711"/>
      <c r="WV22" s="711"/>
      <c r="WW22" s="711"/>
      <c r="WX22" s="711"/>
      <c r="WY22" s="711"/>
      <c r="WZ22" s="711"/>
      <c r="XA22" s="711"/>
      <c r="XB22" s="711"/>
      <c r="XC22" s="711"/>
      <c r="XD22" s="711"/>
      <c r="XE22" s="711"/>
      <c r="XF22" s="711"/>
      <c r="XG22" s="711"/>
      <c r="XH22" s="711"/>
      <c r="XI22" s="711"/>
      <c r="XJ22" s="711"/>
      <c r="XK22" s="711"/>
      <c r="XL22" s="711"/>
      <c r="XM22" s="711"/>
      <c r="XN22" s="711"/>
      <c r="XO22" s="711"/>
      <c r="XP22" s="711"/>
      <c r="XQ22" s="711"/>
      <c r="XR22" s="711"/>
      <c r="XS22" s="711"/>
      <c r="XT22" s="711"/>
      <c r="XU22" s="711"/>
      <c r="XV22" s="711"/>
      <c r="XW22" s="711"/>
      <c r="XX22" s="711"/>
      <c r="XY22" s="711"/>
      <c r="XZ22" s="711"/>
      <c r="YA22" s="711"/>
      <c r="YB22" s="711"/>
      <c r="YC22" s="711"/>
      <c r="YD22" s="711"/>
      <c r="YE22" s="711"/>
      <c r="YF22" s="711"/>
      <c r="YG22" s="711"/>
      <c r="YH22" s="711"/>
      <c r="YI22" s="711"/>
      <c r="YJ22" s="711"/>
      <c r="YK22" s="711"/>
      <c r="YL22" s="711"/>
      <c r="YM22" s="711"/>
      <c r="YN22" s="711"/>
      <c r="YO22" s="711"/>
      <c r="YP22" s="711"/>
      <c r="YQ22" s="711"/>
      <c r="YR22" s="711"/>
      <c r="YS22" s="711"/>
      <c r="YT22" s="711"/>
      <c r="YU22" s="711"/>
      <c r="YV22" s="711"/>
      <c r="YW22" s="711"/>
      <c r="YX22" s="711"/>
      <c r="YY22" s="711"/>
      <c r="YZ22" s="711"/>
      <c r="ZA22" s="711"/>
      <c r="ZB22" s="711"/>
      <c r="ZC22" s="711"/>
      <c r="ZD22" s="711"/>
      <c r="ZE22" s="711"/>
      <c r="ZF22" s="711"/>
      <c r="ZG22" s="711"/>
      <c r="ZH22" s="711"/>
      <c r="ZI22" s="711"/>
      <c r="ZJ22" s="711"/>
      <c r="ZK22" s="711"/>
      <c r="ZL22" s="711"/>
      <c r="ZM22" s="711"/>
      <c r="ZN22" s="711"/>
      <c r="ZO22" s="711"/>
      <c r="ZP22" s="711"/>
      <c r="ZQ22" s="711"/>
      <c r="ZR22" s="711"/>
      <c r="ZS22" s="711"/>
      <c r="ZT22" s="711"/>
      <c r="ZU22" s="711"/>
      <c r="ZV22" s="711"/>
      <c r="ZW22" s="711"/>
      <c r="ZX22" s="711"/>
      <c r="ZY22" s="711"/>
      <c r="ZZ22" s="711"/>
      <c r="AAA22" s="711"/>
      <c r="AAB22" s="711"/>
      <c r="AAC22" s="711"/>
      <c r="AAD22" s="711"/>
      <c r="AAE22" s="711"/>
      <c r="AAF22" s="711"/>
      <c r="AAG22" s="711"/>
      <c r="AAH22" s="711"/>
      <c r="AAI22" s="711"/>
      <c r="AAJ22" s="711"/>
      <c r="AAK22" s="711"/>
      <c r="AAL22" s="711"/>
      <c r="AAM22" s="711"/>
      <c r="AAN22" s="711"/>
      <c r="AAO22" s="711"/>
      <c r="AAP22" s="711"/>
      <c r="AAQ22" s="711"/>
      <c r="AAR22" s="711"/>
      <c r="AAS22" s="711"/>
      <c r="AAT22" s="711"/>
      <c r="AAU22" s="711"/>
      <c r="AAV22" s="711"/>
      <c r="AAW22" s="711"/>
      <c r="AAX22" s="711"/>
      <c r="AAY22" s="711"/>
      <c r="AAZ22" s="711"/>
      <c r="ABA22" s="711"/>
      <c r="ABB22" s="711"/>
      <c r="ABC22" s="711"/>
      <c r="ABD22" s="711"/>
      <c r="ABE22" s="711"/>
      <c r="ABF22" s="711"/>
      <c r="ABG22" s="711"/>
      <c r="ABH22" s="711"/>
      <c r="ABI22" s="711"/>
      <c r="ABJ22" s="711"/>
      <c r="ABK22" s="711"/>
      <c r="ABL22" s="711"/>
      <c r="ABM22" s="711"/>
      <c r="ABN22" s="711"/>
      <c r="ABO22" s="711"/>
      <c r="ABP22" s="711"/>
      <c r="ABQ22" s="711"/>
      <c r="ABR22" s="711"/>
      <c r="ABS22" s="711"/>
      <c r="ABT22" s="711"/>
      <c r="ABU22" s="711"/>
      <c r="ABV22" s="711"/>
      <c r="ABW22" s="711"/>
      <c r="ABX22" s="711"/>
      <c r="ABY22" s="711"/>
      <c r="ABZ22" s="711"/>
      <c r="ACA22" s="711"/>
      <c r="ACB22" s="711"/>
      <c r="ACC22" s="711"/>
      <c r="ACD22" s="711"/>
      <c r="ACE22" s="711"/>
      <c r="ACF22" s="711"/>
      <c r="ACG22" s="711"/>
      <c r="ACH22" s="711"/>
      <c r="ACI22" s="711"/>
      <c r="ACJ22" s="711"/>
      <c r="ACK22" s="711"/>
      <c r="ACL22" s="711"/>
      <c r="ACM22" s="711"/>
      <c r="ACN22" s="711"/>
      <c r="ACO22" s="711"/>
      <c r="ACP22" s="711"/>
      <c r="ACQ22" s="711"/>
      <c r="ACR22" s="711"/>
      <c r="ACS22" s="711"/>
      <c r="ACT22" s="711"/>
      <c r="ACU22" s="711"/>
      <c r="ACV22" s="711"/>
      <c r="ACW22" s="711"/>
      <c r="ACX22" s="711"/>
      <c r="ACY22" s="711"/>
      <c r="ACZ22" s="711"/>
      <c r="ADA22" s="711"/>
      <c r="ADB22" s="711"/>
      <c r="ADC22" s="711"/>
      <c r="ADD22" s="711"/>
      <c r="ADE22" s="711"/>
      <c r="ADF22" s="711"/>
      <c r="ADG22" s="711"/>
      <c r="ADH22" s="711"/>
      <c r="ADI22" s="711"/>
      <c r="ADJ22" s="711"/>
      <c r="ADK22" s="711"/>
      <c r="ADL22" s="711"/>
      <c r="ADM22" s="711"/>
      <c r="ADN22" s="711"/>
      <c r="ADO22" s="711"/>
      <c r="ADP22" s="711"/>
      <c r="ADQ22" s="711"/>
      <c r="ADR22" s="711"/>
      <c r="ADS22" s="711"/>
      <c r="ADT22" s="711"/>
      <c r="ADU22" s="711"/>
      <c r="ADV22" s="711"/>
      <c r="ADW22" s="711"/>
      <c r="ADX22" s="711"/>
      <c r="ADY22" s="711"/>
      <c r="ADZ22" s="711"/>
      <c r="AEA22" s="711"/>
      <c r="AEB22" s="711"/>
      <c r="AEC22" s="711"/>
      <c r="AED22" s="711"/>
      <c r="AEE22" s="711"/>
      <c r="AEF22" s="711"/>
      <c r="AEG22" s="711"/>
      <c r="AEH22" s="711"/>
      <c r="AEI22" s="711"/>
      <c r="AEJ22" s="711"/>
      <c r="AEK22" s="711"/>
      <c r="AEL22" s="711"/>
      <c r="AEM22" s="711"/>
      <c r="AEN22" s="711"/>
      <c r="AEO22" s="711"/>
      <c r="AEP22" s="711"/>
      <c r="AEQ22" s="711"/>
      <c r="AER22" s="711"/>
      <c r="AES22" s="711"/>
      <c r="AET22" s="711"/>
      <c r="AEU22" s="711"/>
      <c r="AEV22" s="711"/>
      <c r="AEW22" s="711"/>
      <c r="AEX22" s="711"/>
      <c r="AEY22" s="711"/>
      <c r="AEZ22" s="711"/>
      <c r="AFA22" s="711"/>
      <c r="AFB22" s="711"/>
      <c r="AFC22" s="711"/>
      <c r="AFD22" s="711"/>
      <c r="AFE22" s="711"/>
      <c r="AFF22" s="711"/>
      <c r="AFG22" s="711"/>
      <c r="AFH22" s="711"/>
      <c r="AFI22" s="711"/>
      <c r="AFJ22" s="711"/>
      <c r="AFK22" s="711"/>
      <c r="AFL22" s="711"/>
      <c r="AFM22" s="711"/>
      <c r="AFN22" s="711"/>
      <c r="AFO22" s="711"/>
      <c r="AFP22" s="711"/>
      <c r="AFQ22" s="711"/>
      <c r="AFR22" s="711"/>
      <c r="AFS22" s="711"/>
      <c r="AFT22" s="711"/>
      <c r="AFU22" s="711"/>
      <c r="AFV22" s="711"/>
      <c r="AFW22" s="711"/>
      <c r="AFX22" s="711"/>
      <c r="AFY22" s="711"/>
      <c r="AFZ22" s="711"/>
      <c r="AGA22" s="711"/>
      <c r="AGB22" s="711"/>
      <c r="AGC22" s="711"/>
      <c r="AGD22" s="711"/>
      <c r="AGE22" s="711"/>
      <c r="AGF22" s="711"/>
      <c r="AGG22" s="711"/>
      <c r="AGH22" s="711"/>
      <c r="AGI22" s="711"/>
      <c r="AGJ22" s="711"/>
      <c r="AGK22" s="711"/>
      <c r="AGL22" s="711"/>
      <c r="AGM22" s="711"/>
      <c r="AGN22" s="711"/>
      <c r="AGO22" s="711"/>
      <c r="AGP22" s="711"/>
      <c r="AGQ22" s="711"/>
      <c r="AGR22" s="711"/>
      <c r="AGS22" s="711"/>
      <c r="AGT22" s="711"/>
      <c r="AGU22" s="711"/>
      <c r="AGV22" s="711"/>
      <c r="AGW22" s="711"/>
      <c r="AGX22" s="711"/>
      <c r="AGY22" s="711"/>
      <c r="AGZ22" s="711"/>
      <c r="AHA22" s="711"/>
      <c r="AHB22" s="711"/>
      <c r="AHC22" s="711"/>
      <c r="AHD22" s="711"/>
      <c r="AHE22" s="711"/>
      <c r="AHF22" s="711"/>
      <c r="AHG22" s="711"/>
      <c r="AHH22" s="711"/>
      <c r="AHI22" s="711"/>
      <c r="AHJ22" s="711"/>
      <c r="AHK22" s="711"/>
      <c r="AHL22" s="711"/>
      <c r="AHM22" s="711"/>
      <c r="AHN22" s="711"/>
      <c r="AHO22" s="711"/>
      <c r="AHP22" s="711"/>
      <c r="AHQ22" s="711"/>
      <c r="AHR22" s="711"/>
      <c r="AHS22" s="711"/>
      <c r="AHT22" s="711"/>
      <c r="AHU22" s="711"/>
      <c r="AHV22" s="711"/>
      <c r="AHW22" s="711"/>
      <c r="AHX22" s="711"/>
      <c r="AHY22" s="711"/>
      <c r="AHZ22" s="711"/>
      <c r="AIA22" s="711"/>
      <c r="AIB22" s="711"/>
      <c r="AIC22" s="711"/>
      <c r="AID22" s="711"/>
      <c r="AIE22" s="711"/>
      <c r="AIF22" s="711"/>
      <c r="AIG22" s="711"/>
      <c r="AIH22" s="711"/>
      <c r="AII22" s="711"/>
      <c r="AIJ22" s="711"/>
      <c r="AIK22" s="711"/>
      <c r="AIL22" s="711"/>
      <c r="AIM22" s="711"/>
      <c r="AIN22" s="711"/>
      <c r="AIO22" s="711"/>
      <c r="AIP22" s="711"/>
      <c r="AIQ22" s="711"/>
      <c r="AIR22" s="711"/>
      <c r="AIS22" s="711"/>
      <c r="AIT22" s="711"/>
      <c r="AIU22" s="711"/>
      <c r="AIV22" s="711"/>
      <c r="AIW22" s="711"/>
      <c r="AIX22" s="711"/>
      <c r="AIY22" s="711"/>
      <c r="AIZ22" s="711"/>
      <c r="AJA22" s="711"/>
      <c r="AJB22" s="711"/>
      <c r="AJC22" s="711"/>
      <c r="AJD22" s="711"/>
      <c r="AJE22" s="711"/>
      <c r="AJF22" s="711"/>
      <c r="AJG22" s="711"/>
      <c r="AJH22" s="711"/>
      <c r="AJI22" s="711"/>
      <c r="AJJ22" s="711"/>
      <c r="AJK22" s="711"/>
      <c r="AJL22" s="711"/>
      <c r="AJM22" s="711"/>
      <c r="AJN22" s="711"/>
      <c r="AJO22" s="711"/>
      <c r="AJP22" s="711"/>
      <c r="AJQ22" s="711"/>
      <c r="AJR22" s="711"/>
      <c r="AJS22" s="711"/>
      <c r="AJT22" s="711"/>
      <c r="AJU22" s="711"/>
      <c r="AJV22" s="711"/>
      <c r="AJW22" s="711"/>
      <c r="AJX22" s="711"/>
      <c r="AJY22" s="711"/>
      <c r="AJZ22" s="711"/>
      <c r="AKA22" s="711"/>
      <c r="AKB22" s="711"/>
      <c r="AKC22" s="711"/>
      <c r="AKD22" s="711"/>
      <c r="AKE22" s="711"/>
      <c r="AKF22" s="711"/>
      <c r="AKG22" s="711"/>
      <c r="AKH22" s="711"/>
      <c r="AKI22" s="711"/>
      <c r="AKJ22" s="711"/>
      <c r="AKK22" s="711"/>
      <c r="AKL22" s="711"/>
      <c r="AKM22" s="711"/>
      <c r="AKN22" s="711"/>
      <c r="AKO22" s="711"/>
      <c r="AKP22" s="711"/>
      <c r="AKQ22" s="711"/>
      <c r="AKR22" s="711"/>
      <c r="AKS22" s="711"/>
      <c r="AKT22" s="711"/>
      <c r="AKU22" s="711"/>
      <c r="AKV22" s="711"/>
      <c r="AKW22" s="711"/>
      <c r="AKX22" s="711"/>
      <c r="AKY22" s="711"/>
      <c r="AKZ22" s="711"/>
      <c r="ALA22" s="711"/>
      <c r="ALB22" s="711"/>
      <c r="ALC22" s="711"/>
      <c r="ALD22" s="711"/>
      <c r="ALE22" s="711"/>
      <c r="ALF22" s="711"/>
      <c r="ALG22" s="711"/>
      <c r="ALH22" s="711"/>
      <c r="ALI22" s="711"/>
      <c r="ALJ22" s="711"/>
      <c r="ALK22" s="711"/>
      <c r="ALL22" s="711"/>
      <c r="ALM22" s="711"/>
      <c r="ALN22" s="711"/>
      <c r="ALO22" s="711"/>
      <c r="ALP22" s="711"/>
      <c r="ALQ22" s="711"/>
      <c r="ALR22" s="711"/>
      <c r="ALS22" s="711"/>
      <c r="ALT22" s="711"/>
      <c r="ALU22" s="711"/>
      <c r="ALV22" s="711"/>
      <c r="ALW22" s="711"/>
      <c r="ALX22" s="711"/>
      <c r="ALY22" s="711"/>
      <c r="ALZ22" s="711"/>
      <c r="AMA22" s="711"/>
      <c r="AMB22" s="711"/>
      <c r="AMC22" s="711"/>
      <c r="AMD22" s="711"/>
      <c r="AME22" s="711"/>
      <c r="AMF22" s="711"/>
      <c r="AMG22" s="711"/>
      <c r="AMH22" s="711"/>
      <c r="AMI22" s="711"/>
      <c r="AMJ22" s="711"/>
      <c r="AMK22" s="711"/>
      <c r="AML22" s="711"/>
      <c r="AMM22" s="711"/>
      <c r="AMN22" s="711"/>
      <c r="AMO22" s="711"/>
      <c r="AMP22" s="711"/>
      <c r="AMQ22" s="711"/>
      <c r="AMR22" s="711"/>
      <c r="AMS22" s="711"/>
      <c r="AMT22" s="711"/>
      <c r="AMU22" s="711"/>
      <c r="AMV22" s="711"/>
      <c r="AMW22" s="711"/>
      <c r="AMX22" s="711"/>
      <c r="AMY22" s="711"/>
      <c r="AMZ22" s="711"/>
      <c r="ANA22" s="711"/>
      <c r="ANB22" s="711"/>
      <c r="ANC22" s="711"/>
      <c r="AND22" s="711"/>
      <c r="ANE22" s="711"/>
      <c r="ANF22" s="711"/>
      <c r="ANG22" s="711"/>
      <c r="ANH22" s="711"/>
      <c r="ANI22" s="711"/>
      <c r="ANJ22" s="711"/>
      <c r="ANK22" s="711"/>
      <c r="ANL22" s="711"/>
      <c r="ANM22" s="711"/>
      <c r="ANN22" s="711"/>
      <c r="ANO22" s="711"/>
      <c r="ANP22" s="711"/>
      <c r="ANQ22" s="711"/>
      <c r="ANR22" s="711"/>
      <c r="ANS22" s="711"/>
      <c r="ANT22" s="711"/>
      <c r="ANU22" s="711"/>
      <c r="ANV22" s="711"/>
      <c r="ANW22" s="711"/>
      <c r="ANX22" s="711"/>
      <c r="ANY22" s="711"/>
      <c r="ANZ22" s="711"/>
      <c r="AOA22" s="711"/>
      <c r="AOB22" s="711"/>
      <c r="AOC22" s="711"/>
      <c r="AOD22" s="711"/>
      <c r="AOE22" s="711"/>
      <c r="AOF22" s="711"/>
      <c r="AOG22" s="711"/>
      <c r="AOH22" s="711"/>
      <c r="AOI22" s="711"/>
      <c r="AOJ22" s="711"/>
      <c r="AOK22" s="711"/>
      <c r="AOL22" s="711"/>
      <c r="AOM22" s="711"/>
      <c r="AON22" s="711"/>
      <c r="AOO22" s="711"/>
      <c r="AOP22" s="711"/>
      <c r="AOQ22" s="711"/>
      <c r="AOR22" s="711"/>
      <c r="AOS22" s="711"/>
      <c r="AOT22" s="711"/>
      <c r="AOU22" s="711"/>
      <c r="AOV22" s="711"/>
      <c r="AOW22" s="711"/>
      <c r="AOX22" s="711"/>
      <c r="AOY22" s="711"/>
      <c r="AOZ22" s="711"/>
      <c r="APA22" s="711"/>
      <c r="APB22" s="711"/>
      <c r="APC22" s="711"/>
      <c r="APD22" s="711"/>
      <c r="APE22" s="711"/>
      <c r="APF22" s="711"/>
      <c r="APG22" s="711"/>
      <c r="APH22" s="711"/>
      <c r="API22" s="711"/>
      <c r="APJ22" s="711"/>
      <c r="APK22" s="711"/>
      <c r="APL22" s="711"/>
      <c r="APM22" s="711"/>
      <c r="APN22" s="711"/>
      <c r="APO22" s="711"/>
      <c r="APP22" s="711"/>
      <c r="APQ22" s="711"/>
      <c r="APR22" s="711"/>
      <c r="APS22" s="711"/>
      <c r="APT22" s="711"/>
      <c r="APU22" s="711"/>
      <c r="APV22" s="711"/>
      <c r="APW22" s="711"/>
      <c r="APX22" s="711"/>
      <c r="APY22" s="711"/>
      <c r="APZ22" s="711"/>
      <c r="AQA22" s="711"/>
      <c r="AQB22" s="711"/>
      <c r="AQC22" s="711"/>
      <c r="AQD22" s="711"/>
      <c r="AQE22" s="711"/>
      <c r="AQF22" s="711"/>
      <c r="AQG22" s="711"/>
      <c r="AQH22" s="711"/>
      <c r="AQI22" s="711"/>
      <c r="AQJ22" s="711"/>
      <c r="AQK22" s="711"/>
      <c r="AQL22" s="711"/>
      <c r="AQM22" s="711"/>
      <c r="AQN22" s="711"/>
      <c r="AQO22" s="711"/>
      <c r="AQP22" s="711"/>
      <c r="AQQ22" s="711"/>
      <c r="AQR22" s="711"/>
      <c r="AQS22" s="711"/>
      <c r="AQT22" s="711"/>
      <c r="AQU22" s="711"/>
      <c r="AQV22" s="711"/>
      <c r="AQW22" s="711"/>
      <c r="AQX22" s="711"/>
      <c r="AQY22" s="711"/>
      <c r="AQZ22" s="711"/>
      <c r="ARA22" s="711"/>
      <c r="ARB22" s="711"/>
      <c r="ARC22" s="711"/>
      <c r="ARD22" s="711"/>
      <c r="ARE22" s="711"/>
      <c r="ARF22" s="711"/>
      <c r="ARG22" s="711"/>
      <c r="ARH22" s="711"/>
      <c r="ARI22" s="711"/>
      <c r="ARJ22" s="711"/>
      <c r="ARK22" s="711"/>
      <c r="ARL22" s="711"/>
      <c r="ARM22" s="711"/>
      <c r="ARN22" s="711"/>
      <c r="ARO22" s="711"/>
      <c r="ARP22" s="711"/>
      <c r="ARQ22" s="711"/>
      <c r="ARR22" s="711"/>
      <c r="ARS22" s="711"/>
      <c r="ART22" s="711"/>
      <c r="ARU22" s="711"/>
      <c r="ARV22" s="711"/>
      <c r="ARW22" s="711"/>
      <c r="ARX22" s="711"/>
      <c r="ARY22" s="711"/>
      <c r="ARZ22" s="711"/>
      <c r="ASA22" s="711"/>
      <c r="ASB22" s="711"/>
      <c r="ASC22" s="711"/>
      <c r="ASD22" s="711"/>
      <c r="ASE22" s="711"/>
      <c r="ASF22" s="711"/>
      <c r="ASG22" s="711"/>
      <c r="ASH22" s="711"/>
      <c r="ASI22" s="711"/>
      <c r="ASJ22" s="711"/>
      <c r="ASK22" s="711"/>
      <c r="ASL22" s="711"/>
      <c r="ASM22" s="711"/>
      <c r="ASN22" s="711"/>
      <c r="ASO22" s="711"/>
      <c r="ASP22" s="711"/>
      <c r="ASQ22" s="711"/>
      <c r="ASR22" s="711"/>
      <c r="ASS22" s="711"/>
      <c r="AST22" s="711"/>
      <c r="ASU22" s="711"/>
      <c r="ASV22" s="711"/>
      <c r="ASW22" s="711"/>
      <c r="ASX22" s="711"/>
      <c r="ASY22" s="711"/>
      <c r="ASZ22" s="711"/>
      <c r="ATA22" s="711"/>
      <c r="ATB22" s="711"/>
      <c r="ATC22" s="711"/>
      <c r="ATD22" s="711"/>
      <c r="ATE22" s="711"/>
      <c r="ATF22" s="711"/>
      <c r="ATG22" s="711"/>
      <c r="ATH22" s="711"/>
      <c r="ATI22" s="711"/>
      <c r="ATJ22" s="711"/>
      <c r="ATK22" s="711"/>
      <c r="ATL22" s="711"/>
      <c r="ATM22" s="711"/>
      <c r="ATN22" s="711"/>
      <c r="ATO22" s="711"/>
      <c r="ATP22" s="711"/>
      <c r="ATQ22" s="711"/>
      <c r="ATR22" s="711"/>
      <c r="ATS22" s="711"/>
      <c r="ATT22" s="711"/>
      <c r="ATU22" s="711"/>
      <c r="ATV22" s="711"/>
      <c r="ATW22" s="711"/>
      <c r="ATX22" s="711"/>
      <c r="ATY22" s="711"/>
      <c r="ATZ22" s="711"/>
      <c r="AUA22" s="711"/>
      <c r="AUB22" s="711"/>
      <c r="AUC22" s="711"/>
      <c r="AUD22" s="711"/>
      <c r="AUE22" s="711"/>
      <c r="AUF22" s="711"/>
      <c r="AUG22" s="711"/>
      <c r="AUH22" s="711"/>
      <c r="AUI22" s="711"/>
      <c r="AUJ22" s="711"/>
      <c r="AUK22" s="711"/>
      <c r="AUL22" s="711"/>
      <c r="AUM22" s="711"/>
      <c r="AUN22" s="711"/>
      <c r="AUO22" s="711"/>
      <c r="AUP22" s="711"/>
      <c r="AUQ22" s="711"/>
      <c r="AUR22" s="711"/>
      <c r="AUS22" s="711"/>
      <c r="AUT22" s="711"/>
      <c r="AUU22" s="711"/>
      <c r="AUV22" s="711"/>
      <c r="AUW22" s="711"/>
      <c r="AUX22" s="711"/>
      <c r="AUY22" s="711"/>
      <c r="AUZ22" s="711"/>
      <c r="AVA22" s="711"/>
      <c r="AVB22" s="711"/>
      <c r="AVC22" s="711"/>
      <c r="AVD22" s="711"/>
      <c r="AVE22" s="711"/>
      <c r="AVF22" s="711"/>
      <c r="AVG22" s="711"/>
      <c r="AVH22" s="711"/>
      <c r="AVI22" s="711"/>
      <c r="AVJ22" s="711"/>
      <c r="AVK22" s="711"/>
      <c r="AVL22" s="711"/>
      <c r="AVM22" s="711"/>
      <c r="AVN22" s="711"/>
      <c r="AVO22" s="711"/>
      <c r="AVP22" s="711"/>
      <c r="AVQ22" s="711"/>
      <c r="AVR22" s="711"/>
      <c r="AVS22" s="711"/>
      <c r="AVT22" s="711"/>
      <c r="AVU22" s="711"/>
      <c r="AVV22" s="711"/>
      <c r="AVW22" s="711"/>
      <c r="AVX22" s="711"/>
      <c r="AVY22" s="711"/>
      <c r="AVZ22" s="711"/>
      <c r="AWA22" s="711"/>
      <c r="AWB22" s="711"/>
      <c r="AWC22" s="711"/>
      <c r="AWD22" s="711"/>
      <c r="AWE22" s="711"/>
      <c r="AWF22" s="711"/>
      <c r="AWG22" s="711"/>
      <c r="AWH22" s="711"/>
      <c r="AWI22" s="711"/>
      <c r="AWJ22" s="711"/>
      <c r="AWK22" s="711"/>
      <c r="AWL22" s="711"/>
      <c r="AWM22" s="711"/>
      <c r="AWN22" s="711"/>
      <c r="AWO22" s="711"/>
      <c r="AWP22" s="711"/>
      <c r="AWQ22" s="711"/>
      <c r="AWR22" s="711"/>
      <c r="AWS22" s="711"/>
      <c r="AWT22" s="711"/>
      <c r="AWU22" s="711"/>
      <c r="AWV22" s="711"/>
      <c r="AWW22" s="711"/>
      <c r="AWX22" s="711"/>
      <c r="AWY22" s="711"/>
      <c r="AWZ22" s="711"/>
      <c r="AXA22" s="711"/>
      <c r="AXB22" s="711"/>
      <c r="AXC22" s="711"/>
      <c r="AXD22" s="711"/>
      <c r="AXE22" s="711"/>
      <c r="AXF22" s="711"/>
      <c r="AXG22" s="711"/>
      <c r="AXH22" s="711"/>
      <c r="AXI22" s="711"/>
      <c r="AXJ22" s="711"/>
      <c r="AXK22" s="711"/>
      <c r="AXL22" s="711"/>
      <c r="AXM22" s="711"/>
      <c r="AXN22" s="711"/>
      <c r="AXO22" s="711"/>
      <c r="AXP22" s="711"/>
      <c r="AXQ22" s="711"/>
      <c r="AXR22" s="711"/>
      <c r="AXS22" s="711"/>
      <c r="AXT22" s="711"/>
      <c r="AXU22" s="711"/>
      <c r="AXV22" s="711"/>
      <c r="AXW22" s="711"/>
      <c r="AXX22" s="711"/>
      <c r="AXY22" s="711"/>
      <c r="AXZ22" s="711"/>
      <c r="AYA22" s="711"/>
      <c r="AYB22" s="711"/>
      <c r="AYC22" s="711"/>
      <c r="AYD22" s="711"/>
      <c r="AYE22" s="711"/>
      <c r="AYF22" s="711"/>
      <c r="AYG22" s="711"/>
      <c r="AYH22" s="711"/>
      <c r="AYI22" s="711"/>
      <c r="AYJ22" s="711"/>
      <c r="AYK22" s="711"/>
      <c r="AYL22" s="711"/>
      <c r="AYM22" s="711"/>
      <c r="AYN22" s="711"/>
      <c r="AYO22" s="711"/>
      <c r="AYP22" s="711"/>
      <c r="AYQ22" s="711"/>
      <c r="AYR22" s="711"/>
      <c r="AYS22" s="711"/>
      <c r="AYT22" s="711"/>
      <c r="AYU22" s="711"/>
      <c r="AYV22" s="711"/>
      <c r="AYW22" s="711"/>
      <c r="AYX22" s="711"/>
      <c r="AYY22" s="711"/>
      <c r="AYZ22" s="711"/>
      <c r="AZA22" s="711"/>
      <c r="AZB22" s="711"/>
      <c r="AZC22" s="711"/>
      <c r="AZD22" s="711"/>
      <c r="AZE22" s="711"/>
      <c r="AZF22" s="711"/>
      <c r="AZG22" s="711"/>
      <c r="AZH22" s="711"/>
      <c r="AZI22" s="711"/>
      <c r="AZJ22" s="711"/>
      <c r="AZK22" s="711"/>
      <c r="AZL22" s="711"/>
      <c r="AZM22" s="711"/>
      <c r="AZN22" s="711"/>
      <c r="AZO22" s="711"/>
      <c r="AZP22" s="711"/>
      <c r="AZQ22" s="711"/>
      <c r="AZR22" s="711"/>
      <c r="AZS22" s="711"/>
      <c r="AZT22" s="711"/>
      <c r="AZU22" s="711"/>
      <c r="AZV22" s="711"/>
      <c r="AZW22" s="711"/>
      <c r="AZX22" s="711"/>
      <c r="AZY22" s="711"/>
      <c r="AZZ22" s="711"/>
      <c r="BAA22" s="711"/>
      <c r="BAB22" s="711"/>
      <c r="BAC22" s="711"/>
      <c r="BAD22" s="711"/>
      <c r="BAE22" s="711"/>
      <c r="BAF22" s="711"/>
      <c r="BAG22" s="711"/>
      <c r="BAH22" s="711"/>
      <c r="BAI22" s="711"/>
      <c r="BAJ22" s="711"/>
      <c r="BAK22" s="711"/>
      <c r="BAL22" s="711"/>
      <c r="BAM22" s="711"/>
      <c r="BAN22" s="711"/>
      <c r="BAO22" s="711"/>
      <c r="BAP22" s="711"/>
      <c r="BAQ22" s="711"/>
      <c r="BAR22" s="711"/>
      <c r="BAS22" s="711"/>
      <c r="BAT22" s="711"/>
      <c r="BAU22" s="711"/>
      <c r="BAV22" s="711"/>
      <c r="BAW22" s="711"/>
      <c r="BAX22" s="711"/>
      <c r="BAY22" s="711"/>
      <c r="BAZ22" s="711"/>
      <c r="BBA22" s="711"/>
      <c r="BBB22" s="711"/>
      <c r="BBC22" s="711"/>
      <c r="BBD22" s="711"/>
      <c r="BBE22" s="711"/>
      <c r="BBF22" s="711"/>
      <c r="BBG22" s="711"/>
      <c r="BBH22" s="711"/>
      <c r="BBI22" s="711"/>
      <c r="BBJ22" s="711"/>
      <c r="BBK22" s="711"/>
      <c r="BBL22" s="711"/>
      <c r="BBM22" s="711"/>
      <c r="BBN22" s="711"/>
      <c r="BBO22" s="711"/>
      <c r="BBP22" s="711"/>
      <c r="BBQ22" s="711"/>
      <c r="BBR22" s="711"/>
      <c r="BBS22" s="711"/>
      <c r="BBT22" s="711"/>
      <c r="BBU22" s="711"/>
      <c r="BBV22" s="711"/>
      <c r="BBW22" s="711"/>
      <c r="BBX22" s="711"/>
      <c r="BBY22" s="711"/>
      <c r="BBZ22" s="711"/>
      <c r="BCA22" s="711"/>
      <c r="BCB22" s="711"/>
      <c r="BCC22" s="711"/>
      <c r="BCD22" s="711"/>
      <c r="BCE22" s="711"/>
      <c r="BCF22" s="711"/>
      <c r="BCG22" s="711"/>
      <c r="BCH22" s="711"/>
      <c r="BCI22" s="711"/>
      <c r="BCJ22" s="711"/>
      <c r="BCK22" s="711"/>
      <c r="BCL22" s="711"/>
      <c r="BCM22" s="711"/>
      <c r="BCN22" s="711"/>
      <c r="BCO22" s="711"/>
      <c r="BCP22" s="711"/>
      <c r="BCQ22" s="711"/>
      <c r="BCR22" s="711"/>
      <c r="BCS22" s="711"/>
      <c r="BCT22" s="711"/>
      <c r="BCU22" s="711"/>
      <c r="BCV22" s="711"/>
      <c r="BCW22" s="711"/>
      <c r="BCX22" s="711"/>
      <c r="BCY22" s="711"/>
      <c r="BCZ22" s="711"/>
      <c r="BDA22" s="711"/>
      <c r="BDB22" s="711"/>
      <c r="BDC22" s="711"/>
      <c r="BDD22" s="711"/>
      <c r="BDE22" s="711"/>
      <c r="BDF22" s="711"/>
      <c r="BDG22" s="711"/>
      <c r="BDH22" s="711"/>
      <c r="BDI22" s="711"/>
      <c r="BDJ22" s="711"/>
      <c r="BDK22" s="711"/>
      <c r="BDL22" s="711"/>
      <c r="BDM22" s="711"/>
      <c r="BDN22" s="711"/>
      <c r="BDO22" s="711"/>
      <c r="BDP22" s="711"/>
      <c r="BDQ22" s="711"/>
      <c r="BDR22" s="711"/>
      <c r="BDS22" s="711"/>
      <c r="BDT22" s="711"/>
      <c r="BDU22" s="711"/>
      <c r="BDV22" s="711"/>
      <c r="BDW22" s="711"/>
      <c r="BDX22" s="711"/>
      <c r="BDY22" s="711"/>
      <c r="BDZ22" s="711"/>
      <c r="BEA22" s="711"/>
      <c r="BEB22" s="711"/>
      <c r="BEC22" s="711"/>
      <c r="BED22" s="711"/>
      <c r="BEE22" s="711"/>
      <c r="BEF22" s="711"/>
      <c r="BEG22" s="711"/>
      <c r="BEH22" s="711"/>
      <c r="BEI22" s="711"/>
      <c r="BEJ22" s="711"/>
      <c r="BEK22" s="711"/>
      <c r="BEL22" s="711"/>
      <c r="BEM22" s="711"/>
      <c r="BEN22" s="711"/>
      <c r="BEO22" s="711"/>
      <c r="BEP22" s="711"/>
      <c r="BEQ22" s="711"/>
      <c r="BER22" s="711"/>
      <c r="BES22" s="711"/>
      <c r="BET22" s="711"/>
      <c r="BEU22" s="711"/>
      <c r="BEV22" s="711"/>
      <c r="BEW22" s="711"/>
      <c r="BEX22" s="711"/>
      <c r="BEY22" s="711"/>
      <c r="BEZ22" s="711"/>
      <c r="BFA22" s="711"/>
      <c r="BFB22" s="711"/>
      <c r="BFC22" s="711"/>
      <c r="BFD22" s="711"/>
      <c r="BFE22" s="711"/>
      <c r="BFF22" s="711"/>
      <c r="BFG22" s="711"/>
      <c r="BFH22" s="711"/>
      <c r="BFI22" s="711"/>
      <c r="BFJ22" s="711"/>
      <c r="BFK22" s="711"/>
      <c r="BFL22" s="711"/>
      <c r="BFM22" s="711"/>
      <c r="BFN22" s="711"/>
      <c r="BFO22" s="711"/>
      <c r="BFP22" s="711"/>
      <c r="BFQ22" s="711"/>
      <c r="BFR22" s="711"/>
      <c r="BFS22" s="711"/>
      <c r="BFT22" s="711"/>
      <c r="BFU22" s="711"/>
      <c r="BFV22" s="711"/>
      <c r="BFW22" s="711"/>
      <c r="BFX22" s="711"/>
      <c r="BFY22" s="711"/>
      <c r="BFZ22" s="711"/>
      <c r="BGA22" s="711"/>
      <c r="BGB22" s="711"/>
      <c r="BGC22" s="711"/>
      <c r="BGD22" s="711"/>
      <c r="BGE22" s="711"/>
      <c r="BGF22" s="711"/>
      <c r="BGG22" s="711"/>
      <c r="BGH22" s="711"/>
      <c r="BGI22" s="711"/>
      <c r="BGJ22" s="711"/>
      <c r="BGK22" s="711"/>
      <c r="BGL22" s="711"/>
      <c r="BGM22" s="711"/>
      <c r="BGN22" s="711"/>
      <c r="BGO22" s="711"/>
      <c r="BGP22" s="711"/>
      <c r="BGQ22" s="711"/>
      <c r="BGR22" s="711"/>
      <c r="BGS22" s="711"/>
      <c r="BGT22" s="711"/>
      <c r="BGU22" s="711"/>
      <c r="BGV22" s="711"/>
      <c r="BGW22" s="711"/>
      <c r="BGX22" s="711"/>
      <c r="BGY22" s="711"/>
      <c r="BGZ22" s="711"/>
      <c r="BHA22" s="711"/>
      <c r="BHB22" s="711"/>
      <c r="BHC22" s="711"/>
      <c r="BHD22" s="711"/>
      <c r="BHE22" s="711"/>
      <c r="BHF22" s="711"/>
      <c r="BHG22" s="711"/>
      <c r="BHH22" s="711"/>
      <c r="BHI22" s="711"/>
      <c r="BHJ22" s="711"/>
      <c r="BHK22" s="711"/>
      <c r="BHL22" s="711"/>
      <c r="BHM22" s="711"/>
      <c r="BHN22" s="711"/>
      <c r="BHO22" s="711"/>
      <c r="BHP22" s="711"/>
      <c r="BHQ22" s="711"/>
      <c r="BHR22" s="711"/>
      <c r="BHS22" s="711"/>
      <c r="BHT22" s="711"/>
      <c r="BHU22" s="711"/>
      <c r="BHV22" s="711"/>
      <c r="BHW22" s="711"/>
      <c r="BHX22" s="711"/>
      <c r="BHY22" s="711"/>
      <c r="BHZ22" s="711"/>
      <c r="BIA22" s="711"/>
      <c r="BIB22" s="711"/>
      <c r="BIC22" s="711"/>
      <c r="BID22" s="711"/>
      <c r="BIE22" s="711"/>
      <c r="BIF22" s="711"/>
      <c r="BIG22" s="711"/>
      <c r="BIH22" s="711"/>
      <c r="BII22" s="711"/>
      <c r="BIJ22" s="711"/>
      <c r="BIK22" s="711"/>
      <c r="BIL22" s="711"/>
      <c r="BIM22" s="711"/>
      <c r="BIN22" s="711"/>
      <c r="BIO22" s="711"/>
      <c r="BIP22" s="711"/>
      <c r="BIQ22" s="711"/>
      <c r="BIR22" s="711"/>
      <c r="BIS22" s="711"/>
      <c r="BIT22" s="711"/>
      <c r="BIU22" s="711"/>
      <c r="BIV22" s="711"/>
      <c r="BIW22" s="711"/>
      <c r="BIX22" s="711"/>
      <c r="BIY22" s="711"/>
      <c r="BIZ22" s="711"/>
      <c r="BJA22" s="711"/>
      <c r="BJB22" s="711"/>
      <c r="BJC22" s="711"/>
      <c r="BJD22" s="711"/>
      <c r="BJE22" s="711"/>
      <c r="BJF22" s="711"/>
      <c r="BJG22" s="711"/>
      <c r="BJH22" s="711"/>
      <c r="BJI22" s="711"/>
      <c r="BJJ22" s="711"/>
      <c r="BJK22" s="711"/>
      <c r="BJL22" s="711"/>
      <c r="BJM22" s="711"/>
      <c r="BJN22" s="711"/>
      <c r="BJO22" s="711"/>
      <c r="BJP22" s="711"/>
      <c r="BJQ22" s="711"/>
      <c r="BJR22" s="711"/>
      <c r="BJS22" s="711"/>
      <c r="BJT22" s="711"/>
      <c r="BJU22" s="711"/>
      <c r="BJV22" s="711"/>
      <c r="BJW22" s="711"/>
      <c r="BJX22" s="711"/>
      <c r="BJY22" s="711"/>
      <c r="BJZ22" s="711"/>
      <c r="BKA22" s="711"/>
      <c r="BKB22" s="711"/>
      <c r="BKC22" s="711"/>
      <c r="BKD22" s="711"/>
      <c r="BKE22" s="711"/>
      <c r="BKF22" s="711"/>
      <c r="BKG22" s="711"/>
      <c r="BKH22" s="711"/>
      <c r="BKI22" s="711"/>
      <c r="BKJ22" s="711"/>
      <c r="BKK22" s="711"/>
      <c r="BKL22" s="711"/>
      <c r="BKM22" s="711"/>
      <c r="BKN22" s="711"/>
      <c r="BKO22" s="711"/>
      <c r="BKP22" s="711"/>
      <c r="BKQ22" s="711"/>
      <c r="BKR22" s="711"/>
      <c r="BKS22" s="711"/>
      <c r="BKT22" s="711"/>
      <c r="BKU22" s="711"/>
      <c r="BKV22" s="711"/>
      <c r="BKW22" s="711"/>
      <c r="BKX22" s="711"/>
      <c r="BKY22" s="711"/>
      <c r="BKZ22" s="711"/>
      <c r="BLA22" s="711"/>
      <c r="BLB22" s="711"/>
      <c r="BLC22" s="711"/>
      <c r="BLD22" s="711"/>
      <c r="BLE22" s="711"/>
      <c r="BLF22" s="711"/>
      <c r="BLG22" s="711"/>
      <c r="BLH22" s="711"/>
      <c r="BLI22" s="711"/>
      <c r="BLJ22" s="711"/>
      <c r="BLK22" s="711"/>
      <c r="BLL22" s="711"/>
      <c r="BLM22" s="711"/>
      <c r="BLN22" s="711"/>
      <c r="BLO22" s="711"/>
      <c r="BLP22" s="711"/>
      <c r="BLQ22" s="711"/>
      <c r="BLR22" s="711"/>
      <c r="BLS22" s="711"/>
      <c r="BLT22" s="711"/>
      <c r="BLU22" s="711"/>
      <c r="BLV22" s="711"/>
      <c r="BLW22" s="711"/>
      <c r="BLX22" s="711"/>
      <c r="BLY22" s="711"/>
      <c r="BLZ22" s="711"/>
      <c r="BMA22" s="711"/>
      <c r="BMB22" s="711"/>
      <c r="BMC22" s="711"/>
      <c r="BMD22" s="711"/>
      <c r="BME22" s="711"/>
      <c r="BMF22" s="711"/>
      <c r="BMG22" s="711"/>
      <c r="BMH22" s="711"/>
      <c r="BMI22" s="711"/>
      <c r="BMJ22" s="711"/>
      <c r="BMK22" s="711"/>
      <c r="BML22" s="711"/>
      <c r="BMM22" s="711"/>
      <c r="BMN22" s="711"/>
      <c r="BMO22" s="711"/>
      <c r="BMP22" s="711"/>
      <c r="BMQ22" s="711"/>
      <c r="BMR22" s="711"/>
      <c r="BMS22" s="711"/>
      <c r="BMT22" s="711"/>
      <c r="BMU22" s="711"/>
      <c r="BMV22" s="711"/>
      <c r="BMW22" s="711"/>
      <c r="BMX22" s="711"/>
      <c r="BMY22" s="711"/>
      <c r="BMZ22" s="711"/>
      <c r="BNA22" s="711"/>
      <c r="BNB22" s="711"/>
      <c r="BNC22" s="711"/>
      <c r="BND22" s="711"/>
      <c r="BNE22" s="711"/>
      <c r="BNF22" s="711"/>
      <c r="BNG22" s="711"/>
      <c r="BNH22" s="711"/>
      <c r="BNI22" s="711"/>
      <c r="BNJ22" s="711"/>
      <c r="BNK22" s="711"/>
      <c r="BNL22" s="711"/>
      <c r="BNM22" s="711"/>
      <c r="BNN22" s="711"/>
      <c r="BNO22" s="711"/>
      <c r="BNP22" s="711"/>
      <c r="BNQ22" s="711"/>
      <c r="BNR22" s="711"/>
      <c r="BNS22" s="711"/>
      <c r="BNT22" s="711"/>
      <c r="BNU22" s="711"/>
      <c r="BNV22" s="711"/>
      <c r="BNW22" s="711"/>
      <c r="BNX22" s="711"/>
      <c r="BNY22" s="711"/>
      <c r="BNZ22" s="711"/>
      <c r="BOA22" s="711"/>
      <c r="BOB22" s="711"/>
      <c r="BOC22" s="711"/>
      <c r="BOD22" s="711"/>
      <c r="BOE22" s="711"/>
      <c r="BOF22" s="711"/>
      <c r="BOG22" s="711"/>
      <c r="BOH22" s="711"/>
      <c r="BOI22" s="711"/>
      <c r="BOJ22" s="711"/>
      <c r="BOK22" s="711"/>
      <c r="BOL22" s="711"/>
      <c r="BOM22" s="711"/>
      <c r="BON22" s="711"/>
      <c r="BOO22" s="711"/>
      <c r="BOP22" s="711"/>
      <c r="BOQ22" s="711"/>
      <c r="BOR22" s="711"/>
      <c r="BOS22" s="711"/>
      <c r="BOT22" s="711"/>
      <c r="BOU22" s="711"/>
      <c r="BOV22" s="711"/>
      <c r="BOW22" s="711"/>
      <c r="BOX22" s="711"/>
      <c r="BOY22" s="711"/>
      <c r="BOZ22" s="711"/>
      <c r="BPA22" s="711"/>
      <c r="BPB22" s="711"/>
      <c r="BPC22" s="711"/>
      <c r="BPD22" s="711"/>
      <c r="BPE22" s="711"/>
      <c r="BPF22" s="711"/>
      <c r="BPG22" s="711"/>
      <c r="BPH22" s="711"/>
      <c r="BPI22" s="711"/>
      <c r="BPJ22" s="711"/>
      <c r="BPK22" s="711"/>
      <c r="BPL22" s="711"/>
      <c r="BPM22" s="711"/>
      <c r="BPN22" s="711"/>
      <c r="BPO22" s="711"/>
      <c r="BPP22" s="711"/>
      <c r="BPQ22" s="711"/>
      <c r="BPR22" s="711"/>
      <c r="BPS22" s="711"/>
      <c r="BPT22" s="711"/>
      <c r="BPU22" s="711"/>
      <c r="BPV22" s="711"/>
      <c r="BPW22" s="711"/>
      <c r="BPX22" s="711"/>
      <c r="BPY22" s="711"/>
      <c r="BPZ22" s="711"/>
      <c r="BQA22" s="711"/>
      <c r="BQB22" s="711"/>
      <c r="BQC22" s="711"/>
      <c r="BQD22" s="711"/>
      <c r="BQE22" s="711"/>
      <c r="BQF22" s="711"/>
      <c r="BQG22" s="711"/>
      <c r="BQH22" s="711"/>
      <c r="BQI22" s="711"/>
      <c r="BQJ22" s="711"/>
      <c r="BQK22" s="711"/>
      <c r="BQL22" s="711"/>
      <c r="BQM22" s="711"/>
      <c r="BQN22" s="711"/>
      <c r="BQO22" s="711"/>
      <c r="BQP22" s="711"/>
      <c r="BQQ22" s="711"/>
      <c r="BQR22" s="711"/>
      <c r="BQS22" s="711"/>
      <c r="BQT22" s="711"/>
      <c r="BQU22" s="711"/>
      <c r="BQV22" s="711"/>
      <c r="BQW22" s="711"/>
      <c r="BQX22" s="711"/>
      <c r="BQY22" s="711"/>
      <c r="BQZ22" s="711"/>
      <c r="BRA22" s="711"/>
      <c r="BRB22" s="711"/>
      <c r="BRC22" s="711"/>
      <c r="BRD22" s="711"/>
      <c r="BRE22" s="711"/>
      <c r="BRF22" s="711"/>
      <c r="BRG22" s="711"/>
      <c r="BRH22" s="711"/>
      <c r="BRI22" s="711"/>
      <c r="BRJ22" s="711"/>
      <c r="BRK22" s="711"/>
      <c r="BRL22" s="711"/>
      <c r="BRM22" s="711"/>
      <c r="BRN22" s="711"/>
      <c r="BRO22" s="711"/>
      <c r="BRP22" s="711"/>
      <c r="BRQ22" s="711"/>
      <c r="BRR22" s="711"/>
      <c r="BRS22" s="711"/>
      <c r="BRT22" s="711"/>
      <c r="BRU22" s="711"/>
      <c r="BRV22" s="711"/>
      <c r="BRW22" s="711"/>
      <c r="BRX22" s="711"/>
      <c r="BRY22" s="711"/>
      <c r="BRZ22" s="711"/>
      <c r="BSA22" s="711"/>
      <c r="BSB22" s="711"/>
      <c r="BSC22" s="711"/>
      <c r="BSD22" s="711"/>
      <c r="BSE22" s="711"/>
      <c r="BSF22" s="711"/>
      <c r="BSG22" s="711"/>
      <c r="BSH22" s="711"/>
      <c r="BSI22" s="711"/>
      <c r="BSJ22" s="711"/>
      <c r="BSK22" s="711"/>
      <c r="BSL22" s="711"/>
      <c r="BSM22" s="711"/>
      <c r="BSN22" s="711"/>
      <c r="BSO22" s="711"/>
      <c r="BSP22" s="711"/>
      <c r="BSQ22" s="711"/>
      <c r="BSR22" s="711"/>
      <c r="BSS22" s="711"/>
      <c r="BST22" s="711"/>
      <c r="BSU22" s="711"/>
      <c r="BSV22" s="711"/>
      <c r="BSW22" s="711"/>
      <c r="BSX22" s="711"/>
      <c r="BSY22" s="711"/>
      <c r="BSZ22" s="711"/>
      <c r="BTA22" s="711"/>
      <c r="BTB22" s="711"/>
      <c r="BTC22" s="711"/>
      <c r="BTD22" s="711"/>
      <c r="BTE22" s="711"/>
      <c r="BTF22" s="711"/>
      <c r="BTG22" s="711"/>
      <c r="BTH22" s="711"/>
      <c r="BTI22" s="711"/>
      <c r="BTJ22" s="711"/>
      <c r="BTK22" s="711"/>
      <c r="BTL22" s="711"/>
      <c r="BTM22" s="711"/>
      <c r="BTN22" s="711"/>
      <c r="BTO22" s="711"/>
      <c r="BTP22" s="711"/>
      <c r="BTQ22" s="711"/>
      <c r="BTR22" s="711"/>
      <c r="BTS22" s="711"/>
      <c r="BTT22" s="711"/>
      <c r="BTU22" s="711"/>
      <c r="BTV22" s="711"/>
      <c r="BTW22" s="711"/>
      <c r="BTX22" s="711"/>
      <c r="BTY22" s="711"/>
      <c r="BTZ22" s="711"/>
      <c r="BUA22" s="711"/>
      <c r="BUB22" s="711"/>
      <c r="BUC22" s="711"/>
      <c r="BUD22" s="711"/>
      <c r="BUE22" s="711"/>
      <c r="BUF22" s="711"/>
      <c r="BUG22" s="711"/>
      <c r="BUH22" s="711"/>
      <c r="BUI22" s="711"/>
      <c r="BUJ22" s="711"/>
      <c r="BUK22" s="711"/>
      <c r="BUL22" s="711"/>
      <c r="BUM22" s="711"/>
      <c r="BUN22" s="711"/>
      <c r="BUO22" s="711"/>
      <c r="BUP22" s="711"/>
      <c r="BUQ22" s="711"/>
      <c r="BUR22" s="711"/>
      <c r="BUS22" s="711"/>
      <c r="BUT22" s="711"/>
      <c r="BUU22" s="711"/>
      <c r="BUV22" s="711"/>
      <c r="BUW22" s="711"/>
      <c r="BUX22" s="711"/>
      <c r="BUY22" s="711"/>
      <c r="BUZ22" s="711"/>
      <c r="BVA22" s="711"/>
      <c r="BVB22" s="711"/>
      <c r="BVC22" s="711"/>
      <c r="BVD22" s="711"/>
      <c r="BVE22" s="711"/>
      <c r="BVF22" s="711"/>
      <c r="BVG22" s="711"/>
      <c r="BVH22" s="711"/>
      <c r="BVI22" s="711"/>
      <c r="BVJ22" s="711"/>
      <c r="BVK22" s="711"/>
      <c r="BVL22" s="711"/>
      <c r="BVM22" s="711"/>
      <c r="BVN22" s="711"/>
      <c r="BVO22" s="711"/>
      <c r="BVP22" s="711"/>
      <c r="BVQ22" s="711"/>
      <c r="BVR22" s="711"/>
      <c r="BVS22" s="711"/>
      <c r="BVT22" s="711"/>
      <c r="BVU22" s="711"/>
      <c r="BVV22" s="711"/>
      <c r="BVW22" s="711"/>
      <c r="BVX22" s="711"/>
      <c r="BVY22" s="711"/>
      <c r="BVZ22" s="711"/>
      <c r="BWA22" s="711"/>
      <c r="BWB22" s="711"/>
      <c r="BWC22" s="711"/>
      <c r="BWD22" s="711"/>
      <c r="BWE22" s="711"/>
      <c r="BWF22" s="711"/>
      <c r="BWG22" s="711"/>
      <c r="BWH22" s="711"/>
      <c r="BWI22" s="711"/>
      <c r="BWJ22" s="711"/>
      <c r="BWK22" s="711"/>
      <c r="BWL22" s="711"/>
      <c r="BWM22" s="711"/>
      <c r="BWN22" s="711"/>
      <c r="BWO22" s="711"/>
      <c r="BWP22" s="711"/>
      <c r="BWQ22" s="711"/>
      <c r="BWR22" s="711"/>
      <c r="BWS22" s="711"/>
      <c r="BWT22" s="711"/>
      <c r="BWU22" s="711"/>
      <c r="BWV22" s="711"/>
      <c r="BWW22" s="711"/>
      <c r="BWX22" s="711"/>
      <c r="BWY22" s="711"/>
      <c r="BWZ22" s="711"/>
      <c r="BXA22" s="711"/>
      <c r="BXB22" s="711"/>
      <c r="BXC22" s="711"/>
      <c r="BXD22" s="711"/>
      <c r="BXE22" s="711"/>
      <c r="BXF22" s="711"/>
      <c r="BXG22" s="711"/>
      <c r="BXH22" s="711"/>
      <c r="BXI22" s="711"/>
      <c r="BXJ22" s="711"/>
      <c r="BXK22" s="711"/>
      <c r="BXL22" s="711"/>
      <c r="BXM22" s="711"/>
      <c r="BXN22" s="711"/>
      <c r="BXO22" s="711"/>
      <c r="BXP22" s="711"/>
      <c r="BXQ22" s="711"/>
      <c r="BXR22" s="711"/>
      <c r="BXS22" s="711"/>
      <c r="BXT22" s="711"/>
      <c r="BXU22" s="711"/>
      <c r="BXV22" s="711"/>
      <c r="BXW22" s="711"/>
      <c r="BXX22" s="711"/>
      <c r="BXY22" s="711"/>
      <c r="BXZ22" s="711"/>
      <c r="BYA22" s="711"/>
      <c r="BYB22" s="711"/>
      <c r="BYC22" s="711"/>
      <c r="BYD22" s="711"/>
      <c r="BYE22" s="711"/>
      <c r="BYF22" s="711"/>
      <c r="BYG22" s="711"/>
      <c r="BYH22" s="711"/>
      <c r="BYI22" s="711"/>
      <c r="BYJ22" s="711"/>
      <c r="BYK22" s="711"/>
      <c r="BYL22" s="711"/>
      <c r="BYM22" s="711"/>
      <c r="BYN22" s="711"/>
      <c r="BYO22" s="711"/>
      <c r="BYP22" s="711"/>
      <c r="BYQ22" s="711"/>
      <c r="BYR22" s="711"/>
      <c r="BYS22" s="711"/>
      <c r="BYT22" s="711"/>
      <c r="BYU22" s="711"/>
      <c r="BYV22" s="711"/>
      <c r="BYW22" s="711"/>
      <c r="BYX22" s="711"/>
      <c r="BYY22" s="711"/>
      <c r="BYZ22" s="711"/>
      <c r="BZA22" s="711"/>
      <c r="BZB22" s="711"/>
      <c r="BZC22" s="711"/>
      <c r="BZD22" s="711"/>
      <c r="BZE22" s="711"/>
      <c r="BZF22" s="711"/>
      <c r="BZG22" s="711"/>
      <c r="BZH22" s="711"/>
      <c r="BZI22" s="711"/>
      <c r="BZJ22" s="711"/>
      <c r="BZK22" s="711"/>
      <c r="BZL22" s="711"/>
      <c r="BZM22" s="711"/>
      <c r="BZN22" s="711"/>
      <c r="BZO22" s="711"/>
      <c r="BZP22" s="711"/>
      <c r="BZQ22" s="711"/>
      <c r="BZR22" s="711"/>
      <c r="BZS22" s="711"/>
      <c r="BZT22" s="711"/>
      <c r="BZU22" s="711"/>
      <c r="BZV22" s="711"/>
      <c r="BZW22" s="711"/>
      <c r="BZX22" s="711"/>
      <c r="BZY22" s="711"/>
      <c r="BZZ22" s="711"/>
      <c r="CAA22" s="711"/>
      <c r="CAB22" s="711"/>
      <c r="CAC22" s="711"/>
      <c r="CAD22" s="711"/>
      <c r="CAE22" s="711"/>
      <c r="CAF22" s="711"/>
      <c r="CAG22" s="711"/>
      <c r="CAH22" s="711"/>
      <c r="CAI22" s="711"/>
      <c r="CAJ22" s="711"/>
      <c r="CAK22" s="711"/>
      <c r="CAL22" s="711"/>
      <c r="CAM22" s="711"/>
      <c r="CAN22" s="711"/>
      <c r="CAO22" s="711"/>
      <c r="CAP22" s="711"/>
      <c r="CAQ22" s="711"/>
      <c r="CAR22" s="711"/>
      <c r="CAS22" s="711"/>
      <c r="CAT22" s="711"/>
      <c r="CAU22" s="711"/>
      <c r="CAV22" s="711"/>
      <c r="CAW22" s="711"/>
      <c r="CAX22" s="711"/>
      <c r="CAY22" s="711"/>
      <c r="CAZ22" s="711"/>
      <c r="CBA22" s="711"/>
      <c r="CBB22" s="711"/>
      <c r="CBC22" s="711"/>
      <c r="CBD22" s="711"/>
      <c r="CBE22" s="711"/>
      <c r="CBF22" s="711"/>
      <c r="CBG22" s="711"/>
      <c r="CBH22" s="711"/>
      <c r="CBI22" s="711"/>
      <c r="CBJ22" s="711"/>
      <c r="CBK22" s="711"/>
      <c r="CBL22" s="711"/>
      <c r="CBM22" s="711"/>
      <c r="CBN22" s="711"/>
      <c r="CBO22" s="711"/>
      <c r="CBP22" s="711"/>
      <c r="CBQ22" s="711"/>
      <c r="CBR22" s="711"/>
      <c r="CBS22" s="711"/>
      <c r="CBT22" s="711"/>
      <c r="CBU22" s="711"/>
      <c r="CBV22" s="711"/>
      <c r="CBW22" s="711"/>
      <c r="CBX22" s="711"/>
      <c r="CBY22" s="711"/>
      <c r="CBZ22" s="711"/>
      <c r="CCA22" s="711"/>
      <c r="CCB22" s="711"/>
      <c r="CCC22" s="711"/>
      <c r="CCD22" s="711"/>
      <c r="CCE22" s="711"/>
      <c r="CCF22" s="711"/>
      <c r="CCG22" s="711"/>
      <c r="CCH22" s="711"/>
      <c r="CCI22" s="711"/>
      <c r="CCJ22" s="711"/>
      <c r="CCK22" s="711"/>
      <c r="CCL22" s="711"/>
      <c r="CCM22" s="711"/>
      <c r="CCN22" s="711"/>
      <c r="CCO22" s="711"/>
      <c r="CCP22" s="711"/>
      <c r="CCQ22" s="711"/>
      <c r="CCR22" s="711"/>
      <c r="CCS22" s="711"/>
      <c r="CCT22" s="711"/>
      <c r="CCU22" s="711"/>
      <c r="CCV22" s="711"/>
      <c r="CCW22" s="711"/>
      <c r="CCX22" s="711"/>
      <c r="CCY22" s="711"/>
      <c r="CCZ22" s="711"/>
      <c r="CDA22" s="711"/>
      <c r="CDB22" s="711"/>
      <c r="CDC22" s="711"/>
      <c r="CDD22" s="711"/>
      <c r="CDE22" s="711"/>
      <c r="CDF22" s="711"/>
      <c r="CDG22" s="711"/>
      <c r="CDH22" s="711"/>
      <c r="CDI22" s="711"/>
      <c r="CDJ22" s="711"/>
      <c r="CDK22" s="711"/>
      <c r="CDL22" s="711"/>
      <c r="CDM22" s="711"/>
      <c r="CDN22" s="711"/>
      <c r="CDO22" s="711"/>
      <c r="CDP22" s="711"/>
      <c r="CDQ22" s="711"/>
      <c r="CDR22" s="711"/>
      <c r="CDS22" s="711"/>
      <c r="CDT22" s="711"/>
      <c r="CDU22" s="711"/>
      <c r="CDV22" s="711"/>
      <c r="CDW22" s="711"/>
      <c r="CDX22" s="711"/>
      <c r="CDY22" s="711"/>
      <c r="CDZ22" s="711"/>
      <c r="CEA22" s="711"/>
      <c r="CEB22" s="711"/>
      <c r="CEC22" s="711"/>
      <c r="CED22" s="711"/>
      <c r="CEE22" s="711"/>
      <c r="CEF22" s="711"/>
      <c r="CEG22" s="711"/>
      <c r="CEH22" s="711"/>
      <c r="CEI22" s="711"/>
      <c r="CEJ22" s="711"/>
      <c r="CEK22" s="711"/>
      <c r="CEL22" s="711"/>
      <c r="CEM22" s="711"/>
      <c r="CEN22" s="711"/>
      <c r="CEO22" s="711"/>
      <c r="CEP22" s="711"/>
      <c r="CEQ22" s="711"/>
      <c r="CER22" s="711"/>
      <c r="CES22" s="711"/>
      <c r="CET22" s="711"/>
      <c r="CEU22" s="711"/>
      <c r="CEV22" s="711"/>
      <c r="CEW22" s="711"/>
      <c r="CEX22" s="711"/>
      <c r="CEY22" s="711"/>
      <c r="CEZ22" s="711"/>
      <c r="CFA22" s="711"/>
      <c r="CFB22" s="711"/>
      <c r="CFC22" s="711"/>
      <c r="CFD22" s="711"/>
      <c r="CFE22" s="711"/>
      <c r="CFF22" s="711"/>
      <c r="CFG22" s="711"/>
      <c r="CFH22" s="711"/>
      <c r="CFI22" s="711"/>
      <c r="CFJ22" s="711"/>
      <c r="CFK22" s="711"/>
      <c r="CFL22" s="711"/>
      <c r="CFM22" s="711"/>
      <c r="CFN22" s="711"/>
      <c r="CFO22" s="711"/>
      <c r="CFP22" s="711"/>
      <c r="CFQ22" s="711"/>
      <c r="CFR22" s="711"/>
      <c r="CFS22" s="711"/>
      <c r="CFT22" s="711"/>
      <c r="CFU22" s="711"/>
      <c r="CFV22" s="711"/>
      <c r="CFW22" s="711"/>
      <c r="CFX22" s="711"/>
      <c r="CFY22" s="711"/>
      <c r="CFZ22" s="711"/>
      <c r="CGA22" s="711"/>
      <c r="CGB22" s="711"/>
      <c r="CGC22" s="711"/>
      <c r="CGD22" s="711"/>
      <c r="CGE22" s="711"/>
      <c r="CGF22" s="711"/>
      <c r="CGG22" s="711"/>
      <c r="CGH22" s="711"/>
      <c r="CGI22" s="711"/>
      <c r="CGJ22" s="711"/>
      <c r="CGK22" s="711"/>
      <c r="CGL22" s="711"/>
      <c r="CGM22" s="711"/>
      <c r="CGN22" s="711"/>
      <c r="CGO22" s="711"/>
      <c r="CGP22" s="711"/>
      <c r="CGQ22" s="711"/>
      <c r="CGR22" s="711"/>
      <c r="CGS22" s="711"/>
      <c r="CGT22" s="711"/>
      <c r="CGU22" s="711"/>
      <c r="CGV22" s="711"/>
      <c r="CGW22" s="711"/>
      <c r="CGX22" s="711"/>
      <c r="CGY22" s="711"/>
      <c r="CGZ22" s="711"/>
      <c r="CHA22" s="711"/>
      <c r="CHB22" s="711"/>
      <c r="CHC22" s="711"/>
      <c r="CHD22" s="711"/>
      <c r="CHE22" s="711"/>
      <c r="CHF22" s="711"/>
      <c r="CHG22" s="711"/>
      <c r="CHH22" s="711"/>
      <c r="CHI22" s="711"/>
      <c r="CHJ22" s="711"/>
      <c r="CHK22" s="711"/>
      <c r="CHL22" s="711"/>
      <c r="CHM22" s="711"/>
      <c r="CHN22" s="711"/>
      <c r="CHO22" s="711"/>
      <c r="CHP22" s="711"/>
      <c r="CHQ22" s="711"/>
      <c r="CHR22" s="711"/>
      <c r="CHS22" s="711"/>
      <c r="CHT22" s="711"/>
      <c r="CHU22" s="711"/>
      <c r="CHV22" s="711"/>
      <c r="CHW22" s="711"/>
      <c r="CHX22" s="711"/>
      <c r="CHY22" s="711"/>
      <c r="CHZ22" s="711"/>
      <c r="CIA22" s="711"/>
      <c r="CIB22" s="711"/>
      <c r="CIC22" s="711"/>
      <c r="CID22" s="711"/>
      <c r="CIE22" s="711"/>
      <c r="CIF22" s="711"/>
      <c r="CIG22" s="711"/>
      <c r="CIH22" s="711"/>
      <c r="CII22" s="711"/>
      <c r="CIJ22" s="711"/>
      <c r="CIK22" s="711"/>
      <c r="CIL22" s="711"/>
      <c r="CIM22" s="711"/>
      <c r="CIN22" s="711"/>
      <c r="CIO22" s="711"/>
      <c r="CIP22" s="711"/>
      <c r="CIQ22" s="711"/>
      <c r="CIR22" s="711"/>
      <c r="CIS22" s="711"/>
      <c r="CIT22" s="711"/>
      <c r="CIU22" s="711"/>
      <c r="CIV22" s="711"/>
      <c r="CIW22" s="711"/>
      <c r="CIX22" s="711"/>
      <c r="CIY22" s="711"/>
      <c r="CIZ22" s="711"/>
      <c r="CJA22" s="711"/>
      <c r="CJB22" s="711"/>
      <c r="CJC22" s="711"/>
      <c r="CJD22" s="711"/>
      <c r="CJE22" s="711"/>
      <c r="CJF22" s="711"/>
      <c r="CJG22" s="711"/>
      <c r="CJH22" s="711"/>
      <c r="CJI22" s="711"/>
      <c r="CJJ22" s="711"/>
      <c r="CJK22" s="711"/>
      <c r="CJL22" s="711"/>
      <c r="CJM22" s="711"/>
      <c r="CJN22" s="711"/>
      <c r="CJO22" s="711"/>
      <c r="CJP22" s="711"/>
      <c r="CJQ22" s="711"/>
      <c r="CJR22" s="711"/>
      <c r="CJS22" s="711"/>
      <c r="CJT22" s="711"/>
      <c r="CJU22" s="711"/>
      <c r="CJV22" s="711"/>
      <c r="CJW22" s="711"/>
      <c r="CJX22" s="711"/>
      <c r="CJY22" s="711"/>
      <c r="CJZ22" s="711"/>
      <c r="CKA22" s="711"/>
      <c r="CKB22" s="711"/>
      <c r="CKC22" s="711"/>
      <c r="CKD22" s="711"/>
      <c r="CKE22" s="711"/>
      <c r="CKF22" s="711"/>
      <c r="CKG22" s="711"/>
      <c r="CKH22" s="711"/>
      <c r="CKI22" s="711"/>
      <c r="CKJ22" s="711"/>
      <c r="CKK22" s="711"/>
      <c r="CKL22" s="711"/>
      <c r="CKM22" s="711"/>
      <c r="CKN22" s="711"/>
      <c r="CKO22" s="711"/>
      <c r="CKP22" s="711"/>
      <c r="CKQ22" s="711"/>
      <c r="CKR22" s="711"/>
      <c r="CKS22" s="711"/>
      <c r="CKT22" s="711"/>
      <c r="CKU22" s="711"/>
      <c r="CKV22" s="711"/>
      <c r="CKW22" s="711"/>
      <c r="CKX22" s="711"/>
      <c r="CKY22" s="711"/>
      <c r="CKZ22" s="711"/>
      <c r="CLA22" s="711"/>
      <c r="CLB22" s="711"/>
      <c r="CLC22" s="711"/>
      <c r="CLD22" s="711"/>
      <c r="CLE22" s="711"/>
      <c r="CLF22" s="711"/>
      <c r="CLG22" s="711"/>
      <c r="CLH22" s="711"/>
      <c r="CLI22" s="711"/>
      <c r="CLJ22" s="711"/>
      <c r="CLK22" s="711"/>
      <c r="CLL22" s="711"/>
      <c r="CLM22" s="711"/>
      <c r="CLN22" s="711"/>
      <c r="CLO22" s="711"/>
      <c r="CLP22" s="711"/>
      <c r="CLQ22" s="711"/>
      <c r="CLR22" s="711"/>
      <c r="CLS22" s="711"/>
      <c r="CLT22" s="711"/>
      <c r="CLU22" s="711"/>
      <c r="CLV22" s="711"/>
      <c r="CLW22" s="711"/>
      <c r="CLX22" s="711"/>
      <c r="CLY22" s="711"/>
      <c r="CLZ22" s="711"/>
      <c r="CMA22" s="711"/>
      <c r="CMB22" s="711"/>
      <c r="CMC22" s="711"/>
      <c r="CMD22" s="711"/>
      <c r="CME22" s="711"/>
      <c r="CMF22" s="711"/>
      <c r="CMG22" s="711"/>
      <c r="CMH22" s="711"/>
      <c r="CMI22" s="711"/>
      <c r="CMJ22" s="711"/>
      <c r="CMK22" s="711"/>
      <c r="CML22" s="711"/>
      <c r="CMM22" s="711"/>
      <c r="CMN22" s="711"/>
      <c r="CMO22" s="711"/>
      <c r="CMP22" s="711"/>
      <c r="CMQ22" s="711"/>
      <c r="CMR22" s="711"/>
      <c r="CMS22" s="711"/>
      <c r="CMT22" s="711"/>
      <c r="CMU22" s="711"/>
      <c r="CMV22" s="711"/>
      <c r="CMW22" s="711"/>
      <c r="CMX22" s="711"/>
      <c r="CMY22" s="711"/>
      <c r="CMZ22" s="711"/>
      <c r="CNA22" s="711"/>
      <c r="CNB22" s="711"/>
      <c r="CNC22" s="711"/>
      <c r="CND22" s="711"/>
      <c r="CNE22" s="711"/>
      <c r="CNF22" s="711"/>
      <c r="CNG22" s="711"/>
      <c r="CNH22" s="711"/>
      <c r="CNI22" s="711"/>
      <c r="CNJ22" s="711"/>
      <c r="CNK22" s="711"/>
      <c r="CNL22" s="711"/>
      <c r="CNM22" s="711"/>
      <c r="CNN22" s="711"/>
      <c r="CNO22" s="711"/>
      <c r="CNP22" s="711"/>
      <c r="CNQ22" s="711"/>
      <c r="CNR22" s="711"/>
      <c r="CNS22" s="711"/>
      <c r="CNT22" s="711"/>
      <c r="CNU22" s="711"/>
      <c r="CNV22" s="711"/>
      <c r="CNW22" s="711"/>
      <c r="CNX22" s="711"/>
      <c r="CNY22" s="711"/>
      <c r="CNZ22" s="711"/>
      <c r="COA22" s="711"/>
      <c r="COB22" s="711"/>
      <c r="COC22" s="711"/>
      <c r="COD22" s="711"/>
      <c r="COE22" s="711"/>
      <c r="COF22" s="711"/>
      <c r="COG22" s="711"/>
      <c r="COH22" s="711"/>
      <c r="COI22" s="711"/>
      <c r="COJ22" s="711"/>
      <c r="COK22" s="711"/>
      <c r="COL22" s="711"/>
      <c r="COM22" s="711"/>
      <c r="CON22" s="711"/>
      <c r="COO22" s="711"/>
      <c r="COP22" s="711"/>
      <c r="COQ22" s="711"/>
      <c r="COR22" s="711"/>
      <c r="COS22" s="711"/>
      <c r="COT22" s="711"/>
      <c r="COU22" s="711"/>
      <c r="COV22" s="711"/>
      <c r="COW22" s="711"/>
      <c r="COX22" s="711"/>
      <c r="COY22" s="711"/>
      <c r="COZ22" s="711"/>
      <c r="CPA22" s="711"/>
      <c r="CPB22" s="711"/>
      <c r="CPC22" s="711"/>
      <c r="CPD22" s="711"/>
      <c r="CPE22" s="711"/>
      <c r="CPF22" s="711"/>
      <c r="CPG22" s="711"/>
      <c r="CPH22" s="711"/>
      <c r="CPI22" s="711"/>
      <c r="CPJ22" s="711"/>
      <c r="CPK22" s="711"/>
      <c r="CPL22" s="711"/>
      <c r="CPM22" s="711"/>
      <c r="CPN22" s="711"/>
      <c r="CPO22" s="711"/>
      <c r="CPP22" s="711"/>
      <c r="CPQ22" s="711"/>
      <c r="CPR22" s="711"/>
      <c r="CPS22" s="711"/>
      <c r="CPT22" s="711"/>
      <c r="CPU22" s="711"/>
      <c r="CPV22" s="711"/>
      <c r="CPW22" s="711"/>
      <c r="CPX22" s="711"/>
      <c r="CPY22" s="711"/>
      <c r="CPZ22" s="711"/>
      <c r="CQA22" s="711"/>
      <c r="CQB22" s="711"/>
      <c r="CQC22" s="711"/>
      <c r="CQD22" s="711"/>
      <c r="CQE22" s="711"/>
      <c r="CQF22" s="711"/>
      <c r="CQG22" s="711"/>
      <c r="CQH22" s="711"/>
      <c r="CQI22" s="711"/>
      <c r="CQJ22" s="711"/>
      <c r="CQK22" s="711"/>
      <c r="CQL22" s="711"/>
      <c r="CQM22" s="711"/>
      <c r="CQN22" s="711"/>
      <c r="CQO22" s="711"/>
      <c r="CQP22" s="711"/>
      <c r="CQQ22" s="711"/>
      <c r="CQR22" s="711"/>
      <c r="CQS22" s="711"/>
      <c r="CQT22" s="711"/>
      <c r="CQU22" s="711"/>
      <c r="CQV22" s="711"/>
      <c r="CQW22" s="711"/>
      <c r="CQX22" s="711"/>
      <c r="CQY22" s="711"/>
      <c r="CQZ22" s="711"/>
      <c r="CRA22" s="711"/>
      <c r="CRB22" s="711"/>
      <c r="CRC22" s="711"/>
      <c r="CRD22" s="711"/>
      <c r="CRE22" s="711"/>
      <c r="CRF22" s="711"/>
      <c r="CRG22" s="711"/>
      <c r="CRH22" s="711"/>
      <c r="CRI22" s="711"/>
      <c r="CRJ22" s="711"/>
      <c r="CRK22" s="711"/>
      <c r="CRL22" s="711"/>
      <c r="CRM22" s="711"/>
      <c r="CRN22" s="711"/>
      <c r="CRO22" s="711"/>
      <c r="CRP22" s="711"/>
      <c r="CRQ22" s="711"/>
      <c r="CRR22" s="711"/>
      <c r="CRS22" s="711"/>
      <c r="CRT22" s="711"/>
      <c r="CRU22" s="711"/>
      <c r="CRV22" s="711"/>
      <c r="CRW22" s="711"/>
      <c r="CRX22" s="711"/>
      <c r="CRY22" s="711"/>
      <c r="CRZ22" s="711"/>
      <c r="CSA22" s="711"/>
      <c r="CSB22" s="711"/>
      <c r="CSC22" s="711"/>
      <c r="CSD22" s="711"/>
      <c r="CSE22" s="711"/>
      <c r="CSF22" s="711"/>
      <c r="CSG22" s="711"/>
      <c r="CSH22" s="711"/>
      <c r="CSI22" s="711"/>
      <c r="CSJ22" s="711"/>
      <c r="CSK22" s="711"/>
      <c r="CSL22" s="711"/>
      <c r="CSM22" s="711"/>
      <c r="CSN22" s="711"/>
      <c r="CSO22" s="711"/>
      <c r="CSP22" s="711"/>
      <c r="CSQ22" s="711"/>
      <c r="CSR22" s="711"/>
      <c r="CSS22" s="711"/>
      <c r="CST22" s="711"/>
      <c r="CSU22" s="711"/>
      <c r="CSV22" s="711"/>
      <c r="CSW22" s="711"/>
      <c r="CSX22" s="711"/>
      <c r="CSY22" s="711"/>
      <c r="CSZ22" s="711"/>
      <c r="CTA22" s="711"/>
      <c r="CTB22" s="711"/>
      <c r="CTC22" s="711"/>
      <c r="CTD22" s="711"/>
      <c r="CTE22" s="711"/>
      <c r="CTF22" s="711"/>
      <c r="CTG22" s="711"/>
      <c r="CTH22" s="711"/>
      <c r="CTI22" s="711"/>
      <c r="CTJ22" s="711"/>
      <c r="CTK22" s="711"/>
      <c r="CTL22" s="711"/>
      <c r="CTM22" s="711"/>
      <c r="CTN22" s="711"/>
      <c r="CTO22" s="711"/>
      <c r="CTP22" s="711"/>
      <c r="CTQ22" s="711"/>
      <c r="CTR22" s="711"/>
      <c r="CTS22" s="711"/>
      <c r="CTT22" s="711"/>
      <c r="CTU22" s="711"/>
      <c r="CTV22" s="711"/>
      <c r="CTW22" s="711"/>
      <c r="CTX22" s="711"/>
      <c r="CTY22" s="711"/>
      <c r="CTZ22" s="711"/>
      <c r="CUA22" s="711"/>
      <c r="CUB22" s="711"/>
      <c r="CUC22" s="711"/>
      <c r="CUD22" s="711"/>
      <c r="CUE22" s="711"/>
      <c r="CUF22" s="711"/>
      <c r="CUG22" s="711"/>
      <c r="CUH22" s="711"/>
      <c r="CUI22" s="711"/>
      <c r="CUJ22" s="711"/>
      <c r="CUK22" s="711"/>
      <c r="CUL22" s="711"/>
      <c r="CUM22" s="711"/>
      <c r="CUN22" s="711"/>
      <c r="CUO22" s="711"/>
      <c r="CUP22" s="711"/>
      <c r="CUQ22" s="711"/>
      <c r="CUR22" s="711"/>
      <c r="CUS22" s="711"/>
      <c r="CUT22" s="711"/>
      <c r="CUU22" s="711"/>
      <c r="CUV22" s="711"/>
      <c r="CUW22" s="711"/>
      <c r="CUX22" s="711"/>
      <c r="CUY22" s="711"/>
      <c r="CUZ22" s="711"/>
      <c r="CVA22" s="711"/>
      <c r="CVB22" s="711"/>
      <c r="CVC22" s="711"/>
      <c r="CVD22" s="711"/>
      <c r="CVE22" s="711"/>
      <c r="CVF22" s="711"/>
      <c r="CVG22" s="711"/>
      <c r="CVH22" s="711"/>
      <c r="CVI22" s="711"/>
      <c r="CVJ22" s="711"/>
      <c r="CVK22" s="711"/>
      <c r="CVL22" s="711"/>
      <c r="CVM22" s="711"/>
      <c r="CVN22" s="711"/>
      <c r="CVO22" s="711"/>
      <c r="CVP22" s="711"/>
      <c r="CVQ22" s="711"/>
      <c r="CVR22" s="711"/>
      <c r="CVS22" s="711"/>
      <c r="CVT22" s="711"/>
      <c r="CVU22" s="711"/>
      <c r="CVV22" s="711"/>
      <c r="CVW22" s="711"/>
      <c r="CVX22" s="711"/>
      <c r="CVY22" s="711"/>
      <c r="CVZ22" s="711"/>
      <c r="CWA22" s="711"/>
      <c r="CWB22" s="711"/>
      <c r="CWC22" s="711"/>
      <c r="CWD22" s="711"/>
      <c r="CWE22" s="711"/>
      <c r="CWF22" s="711"/>
      <c r="CWG22" s="711"/>
      <c r="CWH22" s="711"/>
      <c r="CWI22" s="711"/>
      <c r="CWJ22" s="711"/>
      <c r="CWK22" s="711"/>
      <c r="CWL22" s="711"/>
      <c r="CWM22" s="711"/>
      <c r="CWN22" s="711"/>
      <c r="CWO22" s="711"/>
      <c r="CWP22" s="711"/>
      <c r="CWQ22" s="711"/>
      <c r="CWR22" s="711"/>
      <c r="CWS22" s="711"/>
      <c r="CWT22" s="711"/>
      <c r="CWU22" s="711"/>
      <c r="CWV22" s="711"/>
      <c r="CWW22" s="711"/>
      <c r="CWX22" s="711"/>
      <c r="CWY22" s="711"/>
      <c r="CWZ22" s="711"/>
      <c r="CXA22" s="711"/>
      <c r="CXB22" s="711"/>
      <c r="CXC22" s="711"/>
      <c r="CXD22" s="711"/>
      <c r="CXE22" s="711"/>
      <c r="CXF22" s="711"/>
      <c r="CXG22" s="711"/>
      <c r="CXH22" s="711"/>
      <c r="CXI22" s="711"/>
      <c r="CXJ22" s="711"/>
      <c r="CXK22" s="711"/>
      <c r="CXL22" s="711"/>
      <c r="CXM22" s="711"/>
      <c r="CXN22" s="711"/>
      <c r="CXO22" s="711"/>
      <c r="CXP22" s="711"/>
      <c r="CXQ22" s="711"/>
      <c r="CXR22" s="711"/>
      <c r="CXS22" s="711"/>
      <c r="CXT22" s="711"/>
      <c r="CXU22" s="711"/>
      <c r="CXV22" s="711"/>
      <c r="CXW22" s="711"/>
      <c r="CXX22" s="711"/>
      <c r="CXY22" s="711"/>
      <c r="CXZ22" s="711"/>
      <c r="CYA22" s="711"/>
      <c r="CYB22" s="711"/>
      <c r="CYC22" s="711"/>
      <c r="CYD22" s="711"/>
      <c r="CYE22" s="711"/>
      <c r="CYF22" s="711"/>
      <c r="CYG22" s="711"/>
      <c r="CYH22" s="711"/>
      <c r="CYI22" s="711"/>
      <c r="CYJ22" s="711"/>
      <c r="CYK22" s="711"/>
      <c r="CYL22" s="711"/>
      <c r="CYM22" s="711"/>
      <c r="CYN22" s="711"/>
      <c r="CYO22" s="711"/>
      <c r="CYP22" s="711"/>
      <c r="CYQ22" s="711"/>
      <c r="CYR22" s="711"/>
      <c r="CYS22" s="711"/>
      <c r="CYT22" s="711"/>
      <c r="CYU22" s="711"/>
      <c r="CYV22" s="711"/>
      <c r="CYW22" s="711"/>
      <c r="CYX22" s="711"/>
      <c r="CYY22" s="711"/>
      <c r="CYZ22" s="711"/>
      <c r="CZA22" s="711"/>
      <c r="CZB22" s="711"/>
      <c r="CZC22" s="711"/>
      <c r="CZD22" s="711"/>
      <c r="CZE22" s="711"/>
      <c r="CZF22" s="711"/>
      <c r="CZG22" s="711"/>
      <c r="CZH22" s="711"/>
      <c r="CZI22" s="711"/>
      <c r="CZJ22" s="711"/>
      <c r="CZK22" s="711"/>
      <c r="CZL22" s="711"/>
      <c r="CZM22" s="711"/>
      <c r="CZN22" s="711"/>
      <c r="CZO22" s="711"/>
      <c r="CZP22" s="711"/>
      <c r="CZQ22" s="711"/>
      <c r="CZR22" s="711"/>
      <c r="CZS22" s="711"/>
      <c r="CZT22" s="711"/>
      <c r="CZU22" s="711"/>
      <c r="CZV22" s="711"/>
      <c r="CZW22" s="711"/>
      <c r="CZX22" s="711"/>
      <c r="CZY22" s="711"/>
      <c r="CZZ22" s="711"/>
      <c r="DAA22" s="711"/>
      <c r="DAB22" s="711"/>
      <c r="DAC22" s="711"/>
      <c r="DAD22" s="711"/>
      <c r="DAE22" s="711"/>
      <c r="DAF22" s="711"/>
      <c r="DAG22" s="711"/>
      <c r="DAH22" s="711"/>
      <c r="DAI22" s="711"/>
      <c r="DAJ22" s="711"/>
      <c r="DAK22" s="711"/>
      <c r="DAL22" s="711"/>
      <c r="DAM22" s="711"/>
      <c r="DAN22" s="711"/>
      <c r="DAO22" s="711"/>
      <c r="DAP22" s="711"/>
      <c r="DAQ22" s="711"/>
      <c r="DAR22" s="711"/>
      <c r="DAS22" s="711"/>
      <c r="DAT22" s="711"/>
      <c r="DAU22" s="711"/>
      <c r="DAV22" s="711"/>
      <c r="DAW22" s="711"/>
      <c r="DAX22" s="711"/>
      <c r="DAY22" s="711"/>
      <c r="DAZ22" s="711"/>
      <c r="DBA22" s="711"/>
      <c r="DBB22" s="711"/>
      <c r="DBC22" s="711"/>
      <c r="DBD22" s="711"/>
      <c r="DBE22" s="711"/>
      <c r="DBF22" s="711"/>
      <c r="DBG22" s="711"/>
      <c r="DBH22" s="711"/>
      <c r="DBI22" s="711"/>
      <c r="DBJ22" s="711"/>
      <c r="DBK22" s="711"/>
      <c r="DBL22" s="711"/>
      <c r="DBM22" s="711"/>
      <c r="DBN22" s="711"/>
      <c r="DBO22" s="711"/>
      <c r="DBP22" s="711"/>
      <c r="DBQ22" s="711"/>
      <c r="DBR22" s="711"/>
      <c r="DBS22" s="711"/>
      <c r="DBT22" s="711"/>
      <c r="DBU22" s="711"/>
      <c r="DBV22" s="711"/>
      <c r="DBW22" s="711"/>
      <c r="DBX22" s="711"/>
      <c r="DBY22" s="711"/>
      <c r="DBZ22" s="711"/>
      <c r="DCA22" s="711"/>
      <c r="DCB22" s="711"/>
      <c r="DCC22" s="711"/>
      <c r="DCD22" s="711"/>
      <c r="DCE22" s="711"/>
      <c r="DCF22" s="711"/>
      <c r="DCG22" s="711"/>
      <c r="DCH22" s="711"/>
      <c r="DCI22" s="711"/>
      <c r="DCJ22" s="711"/>
      <c r="DCK22" s="711"/>
      <c r="DCL22" s="711"/>
      <c r="DCM22" s="711"/>
      <c r="DCN22" s="711"/>
      <c r="DCO22" s="711"/>
      <c r="DCP22" s="711"/>
      <c r="DCQ22" s="711"/>
      <c r="DCR22" s="711"/>
      <c r="DCS22" s="711"/>
      <c r="DCT22" s="711"/>
      <c r="DCU22" s="711"/>
      <c r="DCV22" s="711"/>
      <c r="DCW22" s="711"/>
      <c r="DCX22" s="711"/>
      <c r="DCY22" s="711"/>
      <c r="DCZ22" s="711"/>
      <c r="DDA22" s="711"/>
      <c r="DDB22" s="711"/>
      <c r="DDC22" s="711"/>
      <c r="DDD22" s="711"/>
      <c r="DDE22" s="711"/>
      <c r="DDF22" s="711"/>
      <c r="DDG22" s="711"/>
      <c r="DDH22" s="711"/>
      <c r="DDI22" s="711"/>
      <c r="DDJ22" s="711"/>
      <c r="DDK22" s="711"/>
      <c r="DDL22" s="711"/>
      <c r="DDM22" s="711"/>
      <c r="DDN22" s="711"/>
      <c r="DDO22" s="711"/>
      <c r="DDP22" s="711"/>
      <c r="DDQ22" s="711"/>
      <c r="DDR22" s="711"/>
      <c r="DDS22" s="711"/>
      <c r="DDT22" s="711"/>
      <c r="DDU22" s="711"/>
      <c r="DDV22" s="711"/>
      <c r="DDW22" s="711"/>
      <c r="DDX22" s="711"/>
      <c r="DDY22" s="711"/>
      <c r="DDZ22" s="711"/>
      <c r="DEA22" s="711"/>
      <c r="DEB22" s="711"/>
      <c r="DEC22" s="711"/>
      <c r="DED22" s="711"/>
      <c r="DEE22" s="711"/>
      <c r="DEF22" s="711"/>
      <c r="DEG22" s="711"/>
      <c r="DEH22" s="711"/>
      <c r="DEI22" s="711"/>
      <c r="DEJ22" s="711"/>
      <c r="DEK22" s="711"/>
      <c r="DEL22" s="711"/>
      <c r="DEM22" s="711"/>
      <c r="DEN22" s="711"/>
      <c r="DEO22" s="711"/>
      <c r="DEP22" s="711"/>
      <c r="DEQ22" s="711"/>
      <c r="DER22" s="711"/>
      <c r="DES22" s="711"/>
      <c r="DET22" s="711"/>
      <c r="DEU22" s="711"/>
      <c r="DEV22" s="711"/>
      <c r="DEW22" s="711"/>
      <c r="DEX22" s="711"/>
      <c r="DEY22" s="711"/>
      <c r="DEZ22" s="711"/>
      <c r="DFA22" s="711"/>
      <c r="DFB22" s="711"/>
      <c r="DFC22" s="711"/>
      <c r="DFD22" s="711"/>
      <c r="DFE22" s="711"/>
      <c r="DFF22" s="711"/>
      <c r="DFG22" s="711"/>
      <c r="DFH22" s="711"/>
      <c r="DFI22" s="711"/>
      <c r="DFJ22" s="711"/>
      <c r="DFK22" s="711"/>
      <c r="DFL22" s="711"/>
      <c r="DFM22" s="711"/>
      <c r="DFN22" s="711"/>
      <c r="DFO22" s="711"/>
      <c r="DFP22" s="711"/>
      <c r="DFQ22" s="711"/>
      <c r="DFR22" s="711"/>
      <c r="DFS22" s="711"/>
      <c r="DFT22" s="711"/>
      <c r="DFU22" s="711"/>
      <c r="DFV22" s="711"/>
      <c r="DFW22" s="711"/>
      <c r="DFX22" s="711"/>
      <c r="DFY22" s="711"/>
      <c r="DFZ22" s="711"/>
      <c r="DGA22" s="711"/>
      <c r="DGB22" s="711"/>
      <c r="DGC22" s="711"/>
      <c r="DGD22" s="711"/>
      <c r="DGE22" s="711"/>
      <c r="DGF22" s="711"/>
      <c r="DGG22" s="711"/>
      <c r="DGH22" s="711"/>
      <c r="DGI22" s="711"/>
      <c r="DGJ22" s="711"/>
      <c r="DGK22" s="711"/>
      <c r="DGL22" s="711"/>
      <c r="DGM22" s="711"/>
      <c r="DGN22" s="711"/>
      <c r="DGO22" s="711"/>
      <c r="DGP22" s="711"/>
      <c r="DGQ22" s="711"/>
      <c r="DGR22" s="711"/>
      <c r="DGS22" s="711"/>
      <c r="DGT22" s="711"/>
      <c r="DGU22" s="711"/>
      <c r="DGV22" s="711"/>
      <c r="DGW22" s="711"/>
      <c r="DGX22" s="711"/>
      <c r="DGY22" s="711"/>
      <c r="DGZ22" s="711"/>
      <c r="DHA22" s="711"/>
      <c r="DHB22" s="711"/>
      <c r="DHC22" s="711"/>
      <c r="DHD22" s="711"/>
      <c r="DHE22" s="711"/>
      <c r="DHF22" s="711"/>
      <c r="DHG22" s="711"/>
      <c r="DHH22" s="711"/>
      <c r="DHI22" s="711"/>
      <c r="DHJ22" s="711"/>
      <c r="DHK22" s="711"/>
      <c r="DHL22" s="711"/>
      <c r="DHM22" s="711"/>
      <c r="DHN22" s="711"/>
      <c r="DHO22" s="711"/>
      <c r="DHP22" s="711"/>
      <c r="DHQ22" s="711"/>
      <c r="DHR22" s="711"/>
      <c r="DHS22" s="711"/>
      <c r="DHT22" s="711"/>
      <c r="DHU22" s="711"/>
      <c r="DHV22" s="711"/>
      <c r="DHW22" s="711"/>
      <c r="DHX22" s="711"/>
      <c r="DHY22" s="711"/>
      <c r="DHZ22" s="711"/>
      <c r="DIA22" s="711"/>
      <c r="DIB22" s="711"/>
      <c r="DIC22" s="711"/>
      <c r="DID22" s="711"/>
      <c r="DIE22" s="711"/>
      <c r="DIF22" s="711"/>
      <c r="DIG22" s="711"/>
      <c r="DIH22" s="711"/>
      <c r="DII22" s="711"/>
      <c r="DIJ22" s="711"/>
      <c r="DIK22" s="711"/>
      <c r="DIL22" s="711"/>
      <c r="DIM22" s="711"/>
      <c r="DIN22" s="711"/>
      <c r="DIO22" s="711"/>
      <c r="DIP22" s="711"/>
      <c r="DIQ22" s="711"/>
      <c r="DIR22" s="711"/>
      <c r="DIS22" s="711"/>
      <c r="DIT22" s="711"/>
      <c r="DIU22" s="711"/>
      <c r="DIV22" s="711"/>
      <c r="DIW22" s="711"/>
      <c r="DIX22" s="711"/>
      <c r="DIY22" s="711"/>
      <c r="DIZ22" s="711"/>
      <c r="DJA22" s="711"/>
      <c r="DJB22" s="711"/>
      <c r="DJC22" s="711"/>
      <c r="DJD22" s="711"/>
      <c r="DJE22" s="711"/>
      <c r="DJF22" s="711"/>
      <c r="DJG22" s="711"/>
      <c r="DJH22" s="711"/>
      <c r="DJI22" s="711"/>
      <c r="DJJ22" s="711"/>
      <c r="DJK22" s="711"/>
      <c r="DJL22" s="711"/>
      <c r="DJM22" s="711"/>
      <c r="DJN22" s="711"/>
      <c r="DJO22" s="711"/>
      <c r="DJP22" s="711"/>
      <c r="DJQ22" s="711"/>
      <c r="DJR22" s="711"/>
      <c r="DJS22" s="711"/>
      <c r="DJT22" s="711"/>
      <c r="DJU22" s="711"/>
      <c r="DJV22" s="711"/>
      <c r="DJW22" s="711"/>
      <c r="DJX22" s="711"/>
      <c r="DJY22" s="711"/>
      <c r="DJZ22" s="711"/>
      <c r="DKA22" s="711"/>
      <c r="DKB22" s="711"/>
      <c r="DKC22" s="711"/>
      <c r="DKD22" s="711"/>
      <c r="DKE22" s="711"/>
      <c r="DKF22" s="711"/>
      <c r="DKG22" s="711"/>
      <c r="DKH22" s="711"/>
      <c r="DKI22" s="711"/>
      <c r="DKJ22" s="711"/>
      <c r="DKK22" s="711"/>
      <c r="DKL22" s="711"/>
      <c r="DKM22" s="711"/>
      <c r="DKN22" s="711"/>
      <c r="DKO22" s="711"/>
      <c r="DKP22" s="711"/>
      <c r="DKQ22" s="711"/>
      <c r="DKR22" s="711"/>
      <c r="DKS22" s="711"/>
      <c r="DKT22" s="711"/>
      <c r="DKU22" s="711"/>
      <c r="DKV22" s="711"/>
      <c r="DKW22" s="711"/>
      <c r="DKX22" s="711"/>
      <c r="DKY22" s="711"/>
      <c r="DKZ22" s="711"/>
      <c r="DLA22" s="711"/>
      <c r="DLB22" s="711"/>
      <c r="DLC22" s="711"/>
      <c r="DLD22" s="711"/>
      <c r="DLE22" s="711"/>
      <c r="DLF22" s="711"/>
      <c r="DLG22" s="711"/>
      <c r="DLH22" s="711"/>
      <c r="DLI22" s="711"/>
      <c r="DLJ22" s="711"/>
      <c r="DLK22" s="711"/>
      <c r="DLL22" s="711"/>
      <c r="DLM22" s="711"/>
      <c r="DLN22" s="711"/>
      <c r="DLO22" s="711"/>
      <c r="DLP22" s="711"/>
      <c r="DLQ22" s="711"/>
      <c r="DLR22" s="711"/>
      <c r="DLS22" s="711"/>
      <c r="DLT22" s="711"/>
      <c r="DLU22" s="711"/>
      <c r="DLV22" s="711"/>
      <c r="DLW22" s="711"/>
      <c r="DLX22" s="711"/>
      <c r="DLY22" s="711"/>
      <c r="DLZ22" s="711"/>
      <c r="DMA22" s="711"/>
      <c r="DMB22" s="711"/>
      <c r="DMC22" s="711"/>
      <c r="DMD22" s="711"/>
      <c r="DME22" s="711"/>
      <c r="DMF22" s="711"/>
      <c r="DMG22" s="711"/>
      <c r="DMH22" s="711"/>
      <c r="DMI22" s="711"/>
      <c r="DMJ22" s="711"/>
      <c r="DMK22" s="711"/>
      <c r="DML22" s="711"/>
      <c r="DMM22" s="711"/>
      <c r="DMN22" s="711"/>
      <c r="DMO22" s="711"/>
      <c r="DMP22" s="711"/>
      <c r="DMQ22" s="711"/>
      <c r="DMR22" s="711"/>
      <c r="DMS22" s="711"/>
      <c r="DMT22" s="711"/>
      <c r="DMU22" s="711"/>
      <c r="DMV22" s="711"/>
      <c r="DMW22" s="711"/>
      <c r="DMX22" s="711"/>
      <c r="DMY22" s="711"/>
      <c r="DMZ22" s="711"/>
      <c r="DNA22" s="711"/>
      <c r="DNB22" s="711"/>
      <c r="DNC22" s="711"/>
      <c r="DND22" s="711"/>
      <c r="DNE22" s="711"/>
      <c r="DNF22" s="711"/>
      <c r="DNG22" s="711"/>
      <c r="DNH22" s="711"/>
      <c r="DNI22" s="711"/>
      <c r="DNJ22" s="711"/>
      <c r="DNK22" s="711"/>
      <c r="DNL22" s="711"/>
      <c r="DNM22" s="711"/>
      <c r="DNN22" s="711"/>
      <c r="DNO22" s="711"/>
      <c r="DNP22" s="711"/>
      <c r="DNQ22" s="711"/>
      <c r="DNR22" s="711"/>
      <c r="DNS22" s="711"/>
      <c r="DNT22" s="711"/>
      <c r="DNU22" s="711"/>
      <c r="DNV22" s="711"/>
      <c r="DNW22" s="711"/>
      <c r="DNX22" s="711"/>
      <c r="DNY22" s="711"/>
      <c r="DNZ22" s="711"/>
      <c r="DOA22" s="711"/>
      <c r="DOB22" s="711"/>
      <c r="DOC22" s="711"/>
      <c r="DOD22" s="711"/>
      <c r="DOE22" s="711"/>
      <c r="DOF22" s="711"/>
      <c r="DOG22" s="711"/>
      <c r="DOH22" s="711"/>
      <c r="DOI22" s="711"/>
      <c r="DOJ22" s="711"/>
      <c r="DOK22" s="711"/>
      <c r="DOL22" s="711"/>
      <c r="DOM22" s="711"/>
      <c r="DON22" s="711"/>
      <c r="DOO22" s="711"/>
      <c r="DOP22" s="711"/>
      <c r="DOQ22" s="711"/>
      <c r="DOR22" s="711"/>
      <c r="DOS22" s="711"/>
      <c r="DOT22" s="711"/>
      <c r="DOU22" s="711"/>
      <c r="DOV22" s="711"/>
      <c r="DOW22" s="711"/>
      <c r="DOX22" s="711"/>
      <c r="DOY22" s="711"/>
      <c r="DOZ22" s="711"/>
      <c r="DPA22" s="711"/>
      <c r="DPB22" s="711"/>
      <c r="DPC22" s="711"/>
      <c r="DPD22" s="711"/>
      <c r="DPE22" s="711"/>
      <c r="DPF22" s="711"/>
      <c r="DPG22" s="711"/>
      <c r="DPH22" s="711"/>
      <c r="DPI22" s="711"/>
      <c r="DPJ22" s="711"/>
      <c r="DPK22" s="711"/>
      <c r="DPL22" s="711"/>
      <c r="DPM22" s="711"/>
      <c r="DPN22" s="711"/>
      <c r="DPO22" s="711"/>
      <c r="DPP22" s="711"/>
      <c r="DPQ22" s="711"/>
      <c r="DPR22" s="711"/>
      <c r="DPS22" s="711"/>
      <c r="DPT22" s="711"/>
      <c r="DPU22" s="711"/>
      <c r="DPV22" s="711"/>
      <c r="DPW22" s="711"/>
      <c r="DPX22" s="711"/>
      <c r="DPY22" s="711"/>
      <c r="DPZ22" s="711"/>
      <c r="DQA22" s="711"/>
      <c r="DQB22" s="711"/>
      <c r="DQC22" s="711"/>
      <c r="DQD22" s="711"/>
      <c r="DQE22" s="711"/>
      <c r="DQF22" s="711"/>
      <c r="DQG22" s="711"/>
      <c r="DQH22" s="711"/>
      <c r="DQI22" s="711"/>
      <c r="DQJ22" s="711"/>
      <c r="DQK22" s="711"/>
      <c r="DQL22" s="711"/>
      <c r="DQM22" s="711"/>
      <c r="DQN22" s="711"/>
      <c r="DQO22" s="711"/>
      <c r="DQP22" s="711"/>
      <c r="DQQ22" s="711"/>
      <c r="DQR22" s="711"/>
      <c r="DQS22" s="711"/>
      <c r="DQT22" s="711"/>
      <c r="DQU22" s="711"/>
      <c r="DQV22" s="711"/>
      <c r="DQW22" s="711"/>
      <c r="DQX22" s="711"/>
      <c r="DQY22" s="711"/>
      <c r="DQZ22" s="711"/>
      <c r="DRA22" s="711"/>
      <c r="DRB22" s="711"/>
      <c r="DRC22" s="711"/>
      <c r="DRD22" s="711"/>
      <c r="DRE22" s="711"/>
      <c r="DRF22" s="711"/>
      <c r="DRG22" s="711"/>
      <c r="DRH22" s="711"/>
      <c r="DRI22" s="711"/>
      <c r="DRJ22" s="711"/>
      <c r="DRK22" s="711"/>
      <c r="DRL22" s="711"/>
      <c r="DRM22" s="711"/>
      <c r="DRN22" s="711"/>
      <c r="DRO22" s="711"/>
      <c r="DRP22" s="711"/>
      <c r="DRQ22" s="711"/>
      <c r="DRR22" s="711"/>
      <c r="DRS22" s="711"/>
      <c r="DRT22" s="711"/>
      <c r="DRU22" s="711"/>
      <c r="DRV22" s="711"/>
      <c r="DRW22" s="711"/>
      <c r="DRX22" s="711"/>
      <c r="DRY22" s="711"/>
      <c r="DRZ22" s="711"/>
      <c r="DSA22" s="711"/>
      <c r="DSB22" s="711"/>
      <c r="DSC22" s="711"/>
      <c r="DSD22" s="711"/>
      <c r="DSE22" s="711"/>
      <c r="DSF22" s="711"/>
      <c r="DSG22" s="711"/>
      <c r="DSH22" s="711"/>
      <c r="DSI22" s="711"/>
      <c r="DSJ22" s="711"/>
      <c r="DSK22" s="711"/>
      <c r="DSL22" s="711"/>
      <c r="DSM22" s="711"/>
      <c r="DSN22" s="711"/>
      <c r="DSO22" s="711"/>
      <c r="DSP22" s="711"/>
      <c r="DSQ22" s="711"/>
      <c r="DSR22" s="711"/>
      <c r="DSS22" s="711"/>
      <c r="DST22" s="711"/>
      <c r="DSU22" s="711"/>
      <c r="DSV22" s="711"/>
      <c r="DSW22" s="711"/>
      <c r="DSX22" s="711"/>
      <c r="DSY22" s="711"/>
      <c r="DSZ22" s="711"/>
      <c r="DTA22" s="711"/>
      <c r="DTB22" s="711"/>
      <c r="DTC22" s="711"/>
      <c r="DTD22" s="711"/>
      <c r="DTE22" s="711"/>
      <c r="DTF22" s="711"/>
      <c r="DTG22" s="711"/>
      <c r="DTH22" s="711"/>
      <c r="DTI22" s="711"/>
      <c r="DTJ22" s="711"/>
      <c r="DTK22" s="711"/>
      <c r="DTL22" s="711"/>
      <c r="DTM22" s="711"/>
      <c r="DTN22" s="711"/>
      <c r="DTO22" s="711"/>
      <c r="DTP22" s="711"/>
      <c r="DTQ22" s="711"/>
      <c r="DTR22" s="711"/>
      <c r="DTS22" s="711"/>
      <c r="DTT22" s="711"/>
      <c r="DTU22" s="711"/>
      <c r="DTV22" s="711"/>
      <c r="DTW22" s="711"/>
      <c r="DTX22" s="711"/>
      <c r="DTY22" s="711"/>
      <c r="DTZ22" s="711"/>
      <c r="DUA22" s="711"/>
      <c r="DUB22" s="711"/>
      <c r="DUC22" s="711"/>
      <c r="DUD22" s="711"/>
      <c r="DUE22" s="711"/>
      <c r="DUF22" s="711"/>
      <c r="DUG22" s="711"/>
      <c r="DUH22" s="711"/>
      <c r="DUI22" s="711"/>
      <c r="DUJ22" s="711"/>
      <c r="DUK22" s="711"/>
      <c r="DUL22" s="711"/>
      <c r="DUM22" s="711"/>
      <c r="DUN22" s="711"/>
      <c r="DUO22" s="711"/>
      <c r="DUP22" s="711"/>
      <c r="DUQ22" s="711"/>
      <c r="DUR22" s="711"/>
      <c r="DUS22" s="711"/>
      <c r="DUT22" s="711"/>
      <c r="DUU22" s="711"/>
      <c r="DUV22" s="711"/>
      <c r="DUW22" s="711"/>
      <c r="DUX22" s="711"/>
      <c r="DUY22" s="711"/>
      <c r="DUZ22" s="711"/>
      <c r="DVA22" s="711"/>
      <c r="DVB22" s="711"/>
      <c r="DVC22" s="711"/>
      <c r="DVD22" s="711"/>
      <c r="DVE22" s="711"/>
      <c r="DVF22" s="711"/>
      <c r="DVG22" s="711"/>
      <c r="DVH22" s="711"/>
      <c r="DVI22" s="711"/>
      <c r="DVJ22" s="711"/>
      <c r="DVK22" s="711"/>
      <c r="DVL22" s="711"/>
      <c r="DVM22" s="711"/>
      <c r="DVN22" s="711"/>
      <c r="DVO22" s="711"/>
      <c r="DVP22" s="711"/>
      <c r="DVQ22" s="711"/>
      <c r="DVR22" s="711"/>
      <c r="DVS22" s="711"/>
      <c r="DVT22" s="711"/>
      <c r="DVU22" s="711"/>
      <c r="DVV22" s="711"/>
      <c r="DVW22" s="711"/>
      <c r="DVX22" s="711"/>
      <c r="DVY22" s="711"/>
      <c r="DVZ22" s="711"/>
      <c r="DWA22" s="711"/>
      <c r="DWB22" s="711"/>
      <c r="DWC22" s="711"/>
      <c r="DWD22" s="711"/>
      <c r="DWE22" s="711"/>
      <c r="DWF22" s="711"/>
      <c r="DWG22" s="711"/>
      <c r="DWH22" s="711"/>
      <c r="DWI22" s="711"/>
      <c r="DWJ22" s="711"/>
      <c r="DWK22" s="711"/>
      <c r="DWL22" s="711"/>
      <c r="DWM22" s="711"/>
      <c r="DWN22" s="711"/>
      <c r="DWO22" s="711"/>
      <c r="DWP22" s="711"/>
      <c r="DWQ22" s="711"/>
      <c r="DWR22" s="711"/>
      <c r="DWS22" s="711"/>
      <c r="DWT22" s="711"/>
      <c r="DWU22" s="711"/>
      <c r="DWV22" s="711"/>
      <c r="DWW22" s="711"/>
      <c r="DWX22" s="711"/>
      <c r="DWY22" s="711"/>
      <c r="DWZ22" s="711"/>
      <c r="DXA22" s="711"/>
      <c r="DXB22" s="711"/>
      <c r="DXC22" s="711"/>
      <c r="DXD22" s="711"/>
      <c r="DXE22" s="711"/>
      <c r="DXF22" s="711"/>
      <c r="DXG22" s="711"/>
      <c r="DXH22" s="711"/>
      <c r="DXI22" s="711"/>
      <c r="DXJ22" s="711"/>
      <c r="DXK22" s="711"/>
      <c r="DXL22" s="711"/>
      <c r="DXM22" s="711"/>
      <c r="DXN22" s="711"/>
      <c r="DXO22" s="711"/>
      <c r="DXP22" s="711"/>
      <c r="DXQ22" s="711"/>
      <c r="DXR22" s="711"/>
      <c r="DXS22" s="711"/>
      <c r="DXT22" s="711"/>
      <c r="DXU22" s="711"/>
      <c r="DXV22" s="711"/>
      <c r="DXW22" s="711"/>
      <c r="DXX22" s="711"/>
      <c r="DXY22" s="711"/>
      <c r="DXZ22" s="711"/>
      <c r="DYA22" s="711"/>
      <c r="DYB22" s="711"/>
      <c r="DYC22" s="711"/>
      <c r="DYD22" s="711"/>
      <c r="DYE22" s="711"/>
      <c r="DYF22" s="711"/>
      <c r="DYG22" s="711"/>
      <c r="DYH22" s="711"/>
      <c r="DYI22" s="711"/>
      <c r="DYJ22" s="711"/>
      <c r="DYK22" s="711"/>
      <c r="DYL22" s="711"/>
      <c r="DYM22" s="711"/>
      <c r="DYN22" s="711"/>
      <c r="DYO22" s="711"/>
      <c r="DYP22" s="711"/>
      <c r="DYQ22" s="711"/>
      <c r="DYR22" s="711"/>
      <c r="DYS22" s="711"/>
      <c r="DYT22" s="711"/>
      <c r="DYU22" s="711"/>
      <c r="DYV22" s="711"/>
      <c r="DYW22" s="711"/>
      <c r="DYX22" s="711"/>
      <c r="DYY22" s="711"/>
      <c r="DYZ22" s="711"/>
      <c r="DZA22" s="711"/>
      <c r="DZB22" s="711"/>
      <c r="DZC22" s="711"/>
      <c r="DZD22" s="711"/>
      <c r="DZE22" s="711"/>
      <c r="DZF22" s="711"/>
      <c r="DZG22" s="711"/>
      <c r="DZH22" s="711"/>
      <c r="DZI22" s="711"/>
      <c r="DZJ22" s="711"/>
      <c r="DZK22" s="711"/>
      <c r="DZL22" s="711"/>
      <c r="DZM22" s="711"/>
      <c r="DZN22" s="711"/>
      <c r="DZO22" s="711"/>
      <c r="DZP22" s="711"/>
      <c r="DZQ22" s="711"/>
      <c r="DZR22" s="711"/>
      <c r="DZS22" s="711"/>
      <c r="DZT22" s="711"/>
      <c r="DZU22" s="711"/>
      <c r="DZV22" s="711"/>
      <c r="DZW22" s="711"/>
      <c r="DZX22" s="711"/>
      <c r="DZY22" s="711"/>
      <c r="DZZ22" s="711"/>
      <c r="EAA22" s="711"/>
      <c r="EAB22" s="711"/>
      <c r="EAC22" s="711"/>
      <c r="EAD22" s="711"/>
      <c r="EAE22" s="711"/>
      <c r="EAF22" s="711"/>
      <c r="EAG22" s="711"/>
      <c r="EAH22" s="711"/>
      <c r="EAI22" s="711"/>
      <c r="EAJ22" s="711"/>
      <c r="EAK22" s="711"/>
      <c r="EAL22" s="711"/>
      <c r="EAM22" s="711"/>
      <c r="EAN22" s="711"/>
      <c r="EAO22" s="711"/>
      <c r="EAP22" s="711"/>
      <c r="EAQ22" s="711"/>
      <c r="EAR22" s="711"/>
      <c r="EAS22" s="711"/>
      <c r="EAT22" s="711"/>
      <c r="EAU22" s="711"/>
      <c r="EAV22" s="711"/>
      <c r="EAW22" s="711"/>
      <c r="EAX22" s="711"/>
      <c r="EAY22" s="711"/>
      <c r="EAZ22" s="711"/>
      <c r="EBA22" s="711"/>
      <c r="EBB22" s="711"/>
      <c r="EBC22" s="711"/>
      <c r="EBD22" s="711"/>
      <c r="EBE22" s="711"/>
      <c r="EBF22" s="711"/>
      <c r="EBG22" s="711"/>
      <c r="EBH22" s="711"/>
      <c r="EBI22" s="711"/>
      <c r="EBJ22" s="711"/>
      <c r="EBK22" s="711"/>
      <c r="EBL22" s="711"/>
      <c r="EBM22" s="711"/>
      <c r="EBN22" s="711"/>
      <c r="EBO22" s="711"/>
      <c r="EBP22" s="711"/>
      <c r="EBQ22" s="711"/>
      <c r="EBR22" s="711"/>
      <c r="EBS22" s="711"/>
      <c r="EBT22" s="711"/>
      <c r="EBU22" s="711"/>
      <c r="EBV22" s="711"/>
      <c r="EBW22" s="711"/>
      <c r="EBX22" s="711"/>
      <c r="EBY22" s="711"/>
      <c r="EBZ22" s="711"/>
      <c r="ECA22" s="711"/>
      <c r="ECB22" s="711"/>
      <c r="ECC22" s="711"/>
      <c r="ECD22" s="711"/>
      <c r="ECE22" s="711"/>
      <c r="ECF22" s="711"/>
      <c r="ECG22" s="711"/>
      <c r="ECH22" s="711"/>
      <c r="ECI22" s="711"/>
      <c r="ECJ22" s="711"/>
      <c r="ECK22" s="711"/>
      <c r="ECL22" s="711"/>
      <c r="ECM22" s="711"/>
      <c r="ECN22" s="711"/>
      <c r="ECO22" s="711"/>
      <c r="ECP22" s="711"/>
      <c r="ECQ22" s="711"/>
      <c r="ECR22" s="711"/>
      <c r="ECS22" s="711"/>
      <c r="ECT22" s="711"/>
      <c r="ECU22" s="711"/>
      <c r="ECV22" s="711"/>
      <c r="ECW22" s="711"/>
      <c r="ECX22" s="711"/>
      <c r="ECY22" s="711"/>
      <c r="ECZ22" s="711"/>
      <c r="EDA22" s="711"/>
      <c r="EDB22" s="711"/>
      <c r="EDC22" s="711"/>
      <c r="EDD22" s="711"/>
      <c r="EDE22" s="711"/>
      <c r="EDF22" s="711"/>
      <c r="EDG22" s="711"/>
      <c r="EDH22" s="711"/>
      <c r="EDI22" s="711"/>
      <c r="EDJ22" s="711"/>
      <c r="EDK22" s="711"/>
      <c r="EDL22" s="711"/>
      <c r="EDM22" s="711"/>
      <c r="EDN22" s="711"/>
      <c r="EDO22" s="711"/>
      <c r="EDP22" s="711"/>
      <c r="EDQ22" s="711"/>
      <c r="EDR22" s="711"/>
      <c r="EDS22" s="711"/>
      <c r="EDT22" s="711"/>
      <c r="EDU22" s="711"/>
      <c r="EDV22" s="711"/>
      <c r="EDW22" s="711"/>
      <c r="EDX22" s="711"/>
      <c r="EDY22" s="711"/>
      <c r="EDZ22" s="711"/>
      <c r="EEA22" s="711"/>
      <c r="EEB22" s="711"/>
      <c r="EEC22" s="711"/>
      <c r="EED22" s="711"/>
      <c r="EEE22" s="711"/>
      <c r="EEF22" s="711"/>
      <c r="EEG22" s="711"/>
      <c r="EEH22" s="711"/>
      <c r="EEI22" s="711"/>
      <c r="EEJ22" s="711"/>
      <c r="EEK22" s="711"/>
      <c r="EEL22" s="711"/>
      <c r="EEM22" s="711"/>
      <c r="EEN22" s="711"/>
      <c r="EEO22" s="711"/>
      <c r="EEP22" s="711"/>
      <c r="EEQ22" s="711"/>
      <c r="EER22" s="711"/>
      <c r="EES22" s="711"/>
      <c r="EET22" s="711"/>
      <c r="EEU22" s="711"/>
      <c r="EEV22" s="711"/>
      <c r="EEW22" s="711"/>
      <c r="EEX22" s="711"/>
      <c r="EEY22" s="711"/>
      <c r="EEZ22" s="711"/>
      <c r="EFA22" s="711"/>
      <c r="EFB22" s="711"/>
      <c r="EFC22" s="711"/>
      <c r="EFD22" s="711"/>
      <c r="EFE22" s="711"/>
      <c r="EFF22" s="711"/>
      <c r="EFG22" s="711"/>
      <c r="EFH22" s="711"/>
      <c r="EFI22" s="711"/>
      <c r="EFJ22" s="711"/>
      <c r="EFK22" s="711"/>
      <c r="EFL22" s="711"/>
      <c r="EFM22" s="711"/>
      <c r="EFN22" s="711"/>
      <c r="EFO22" s="711"/>
      <c r="EFP22" s="711"/>
      <c r="EFQ22" s="711"/>
      <c r="EFR22" s="711"/>
      <c r="EFS22" s="711"/>
      <c r="EFT22" s="711"/>
      <c r="EFU22" s="711"/>
      <c r="EFV22" s="711"/>
      <c r="EFW22" s="711"/>
      <c r="EFX22" s="711"/>
      <c r="EFY22" s="711"/>
      <c r="EFZ22" s="711"/>
      <c r="EGA22" s="711"/>
      <c r="EGB22" s="711"/>
      <c r="EGC22" s="711"/>
      <c r="EGD22" s="711"/>
      <c r="EGE22" s="711"/>
      <c r="EGF22" s="711"/>
      <c r="EGG22" s="711"/>
      <c r="EGH22" s="711"/>
      <c r="EGI22" s="711"/>
      <c r="EGJ22" s="711"/>
      <c r="EGK22" s="711"/>
      <c r="EGL22" s="711"/>
      <c r="EGM22" s="711"/>
      <c r="EGN22" s="711"/>
      <c r="EGO22" s="711"/>
      <c r="EGP22" s="711"/>
      <c r="EGQ22" s="711"/>
      <c r="EGR22" s="711"/>
      <c r="EGS22" s="711"/>
      <c r="EGT22" s="711"/>
      <c r="EGU22" s="711"/>
      <c r="EGV22" s="711"/>
      <c r="EGW22" s="711"/>
      <c r="EGX22" s="711"/>
      <c r="EGY22" s="711"/>
      <c r="EGZ22" s="711"/>
      <c r="EHA22" s="711"/>
      <c r="EHB22" s="711"/>
      <c r="EHC22" s="711"/>
      <c r="EHD22" s="711"/>
      <c r="EHE22" s="711"/>
      <c r="EHF22" s="711"/>
      <c r="EHG22" s="711"/>
      <c r="EHH22" s="711"/>
      <c r="EHI22" s="711"/>
      <c r="EHJ22" s="711"/>
      <c r="EHK22" s="711"/>
      <c r="EHL22" s="711"/>
      <c r="EHM22" s="711"/>
      <c r="EHN22" s="711"/>
      <c r="EHO22" s="711"/>
      <c r="EHP22" s="711"/>
      <c r="EHQ22" s="711"/>
      <c r="EHR22" s="711"/>
      <c r="EHS22" s="711"/>
      <c r="EHT22" s="711"/>
      <c r="EHU22" s="711"/>
      <c r="EHV22" s="711"/>
      <c r="EHW22" s="711"/>
      <c r="EHX22" s="711"/>
      <c r="EHY22" s="711"/>
      <c r="EHZ22" s="711"/>
      <c r="EIA22" s="711"/>
      <c r="EIB22" s="711"/>
      <c r="EIC22" s="711"/>
      <c r="EID22" s="711"/>
      <c r="EIE22" s="711"/>
      <c r="EIF22" s="711"/>
      <c r="EIG22" s="711"/>
      <c r="EIH22" s="711"/>
      <c r="EII22" s="711"/>
      <c r="EIJ22" s="711"/>
      <c r="EIK22" s="711"/>
      <c r="EIL22" s="711"/>
      <c r="EIM22" s="711"/>
      <c r="EIN22" s="711"/>
      <c r="EIO22" s="711"/>
      <c r="EIP22" s="711"/>
      <c r="EIQ22" s="711"/>
      <c r="EIR22" s="711"/>
      <c r="EIS22" s="711"/>
      <c r="EIT22" s="711"/>
      <c r="EIU22" s="711"/>
      <c r="EIV22" s="711"/>
      <c r="EIW22" s="711"/>
      <c r="EIX22" s="711"/>
      <c r="EIY22" s="711"/>
      <c r="EIZ22" s="711"/>
      <c r="EJA22" s="711"/>
      <c r="EJB22" s="711"/>
      <c r="EJC22" s="711"/>
      <c r="EJD22" s="711"/>
      <c r="EJE22" s="711"/>
      <c r="EJF22" s="711"/>
      <c r="EJG22" s="711"/>
      <c r="EJH22" s="711"/>
      <c r="EJI22" s="711"/>
      <c r="EJJ22" s="711"/>
      <c r="EJK22" s="711"/>
      <c r="EJL22" s="711"/>
      <c r="EJM22" s="711"/>
      <c r="EJN22" s="711"/>
      <c r="EJO22" s="711"/>
      <c r="EJP22" s="711"/>
      <c r="EJQ22" s="711"/>
      <c r="EJR22" s="711"/>
      <c r="EJS22" s="711"/>
      <c r="EJT22" s="711"/>
      <c r="EJU22" s="711"/>
      <c r="EJV22" s="711"/>
      <c r="EJW22" s="711"/>
      <c r="EJX22" s="711"/>
      <c r="EJY22" s="711"/>
      <c r="EJZ22" s="711"/>
      <c r="EKA22" s="711"/>
      <c r="EKB22" s="711"/>
      <c r="EKC22" s="711"/>
      <c r="EKD22" s="711"/>
      <c r="EKE22" s="711"/>
      <c r="EKF22" s="711"/>
      <c r="EKG22" s="711"/>
      <c r="EKH22" s="711"/>
      <c r="EKI22" s="711"/>
      <c r="EKJ22" s="711"/>
      <c r="EKK22" s="711"/>
      <c r="EKL22" s="711"/>
      <c r="EKM22" s="711"/>
      <c r="EKN22" s="711"/>
      <c r="EKO22" s="711"/>
      <c r="EKP22" s="711"/>
      <c r="EKQ22" s="711"/>
      <c r="EKR22" s="711"/>
      <c r="EKS22" s="711"/>
      <c r="EKT22" s="711"/>
      <c r="EKU22" s="711"/>
      <c r="EKV22" s="711"/>
      <c r="EKW22" s="711"/>
      <c r="EKX22" s="711"/>
      <c r="EKY22" s="711"/>
      <c r="EKZ22" s="711"/>
      <c r="ELA22" s="711"/>
      <c r="ELB22" s="711"/>
      <c r="ELC22" s="711"/>
      <c r="ELD22" s="711"/>
      <c r="ELE22" s="711"/>
      <c r="ELF22" s="711"/>
      <c r="ELG22" s="711"/>
      <c r="ELH22" s="711"/>
      <c r="ELI22" s="711"/>
      <c r="ELJ22" s="711"/>
      <c r="ELK22" s="711"/>
      <c r="ELL22" s="711"/>
      <c r="ELM22" s="711"/>
      <c r="ELN22" s="711"/>
      <c r="ELO22" s="711"/>
      <c r="ELP22" s="711"/>
      <c r="ELQ22" s="711"/>
      <c r="ELR22" s="711"/>
      <c r="ELS22" s="711"/>
      <c r="ELT22" s="711"/>
      <c r="ELU22" s="711"/>
      <c r="ELV22" s="711"/>
      <c r="ELW22" s="711"/>
      <c r="ELX22" s="711"/>
      <c r="ELY22" s="711"/>
      <c r="ELZ22" s="711"/>
      <c r="EMA22" s="711"/>
      <c r="EMB22" s="711"/>
      <c r="EMC22" s="711"/>
      <c r="EMD22" s="711"/>
      <c r="EME22" s="711"/>
      <c r="EMF22" s="711"/>
      <c r="EMG22" s="711"/>
      <c r="EMH22" s="711"/>
      <c r="EMI22" s="711"/>
      <c r="EMJ22" s="711"/>
      <c r="EMK22" s="711"/>
      <c r="EML22" s="711"/>
      <c r="EMM22" s="711"/>
      <c r="EMN22" s="711"/>
      <c r="EMO22" s="711"/>
      <c r="EMP22" s="711"/>
      <c r="EMQ22" s="711"/>
      <c r="EMR22" s="711"/>
      <c r="EMS22" s="711"/>
      <c r="EMT22" s="711"/>
      <c r="EMU22" s="711"/>
      <c r="EMV22" s="711"/>
      <c r="EMW22" s="711"/>
      <c r="EMX22" s="711"/>
      <c r="EMY22" s="711"/>
      <c r="EMZ22" s="711"/>
      <c r="ENA22" s="711"/>
      <c r="ENB22" s="711"/>
      <c r="ENC22" s="711"/>
      <c r="END22" s="711"/>
      <c r="ENE22" s="711"/>
      <c r="ENF22" s="711"/>
      <c r="ENG22" s="711"/>
      <c r="ENH22" s="711"/>
      <c r="ENI22" s="711"/>
      <c r="ENJ22" s="711"/>
      <c r="ENK22" s="711"/>
      <c r="ENL22" s="711"/>
      <c r="ENM22" s="711"/>
      <c r="ENN22" s="711"/>
      <c r="ENO22" s="711"/>
      <c r="ENP22" s="711"/>
      <c r="ENQ22" s="711"/>
      <c r="ENR22" s="711"/>
      <c r="ENS22" s="711"/>
      <c r="ENT22" s="711"/>
      <c r="ENU22" s="711"/>
      <c r="ENV22" s="711"/>
      <c r="ENW22" s="711"/>
      <c r="ENX22" s="711"/>
      <c r="ENY22" s="711"/>
      <c r="ENZ22" s="711"/>
      <c r="EOA22" s="711"/>
      <c r="EOB22" s="711"/>
      <c r="EOC22" s="711"/>
      <c r="EOD22" s="711"/>
      <c r="EOE22" s="711"/>
      <c r="EOF22" s="711"/>
      <c r="EOG22" s="711"/>
      <c r="EOH22" s="711"/>
      <c r="EOI22" s="711"/>
      <c r="EOJ22" s="711"/>
      <c r="EOK22" s="711"/>
      <c r="EOL22" s="711"/>
      <c r="EOM22" s="711"/>
      <c r="EON22" s="711"/>
      <c r="EOO22" s="711"/>
      <c r="EOP22" s="711"/>
      <c r="EOQ22" s="711"/>
      <c r="EOR22" s="711"/>
      <c r="EOS22" s="711"/>
      <c r="EOT22" s="711"/>
      <c r="EOU22" s="711"/>
      <c r="EOV22" s="711"/>
      <c r="EOW22" s="711"/>
      <c r="EOX22" s="711"/>
      <c r="EOY22" s="711"/>
      <c r="EOZ22" s="711"/>
      <c r="EPA22" s="711"/>
      <c r="EPB22" s="711"/>
      <c r="EPC22" s="711"/>
      <c r="EPD22" s="711"/>
      <c r="EPE22" s="711"/>
      <c r="EPF22" s="711"/>
      <c r="EPG22" s="711"/>
      <c r="EPH22" s="711"/>
      <c r="EPI22" s="711"/>
      <c r="EPJ22" s="711"/>
      <c r="EPK22" s="711"/>
      <c r="EPL22" s="711"/>
      <c r="EPM22" s="711"/>
      <c r="EPN22" s="711"/>
      <c r="EPO22" s="711"/>
      <c r="EPP22" s="711"/>
      <c r="EPQ22" s="711"/>
      <c r="EPR22" s="711"/>
      <c r="EPS22" s="711"/>
      <c r="EPT22" s="711"/>
      <c r="EPU22" s="711"/>
      <c r="EPV22" s="711"/>
      <c r="EPW22" s="711"/>
      <c r="EPX22" s="711"/>
      <c r="EPY22" s="711"/>
      <c r="EPZ22" s="711"/>
      <c r="EQA22" s="711"/>
      <c r="EQB22" s="711"/>
      <c r="EQC22" s="711"/>
      <c r="EQD22" s="711"/>
      <c r="EQE22" s="711"/>
      <c r="EQF22" s="711"/>
      <c r="EQG22" s="711"/>
      <c r="EQH22" s="711"/>
      <c r="EQI22" s="711"/>
      <c r="EQJ22" s="711"/>
      <c r="EQK22" s="711"/>
      <c r="EQL22" s="711"/>
      <c r="EQM22" s="711"/>
      <c r="EQN22" s="711"/>
      <c r="EQO22" s="711"/>
      <c r="EQP22" s="711"/>
      <c r="EQQ22" s="711"/>
      <c r="EQR22" s="711"/>
      <c r="EQS22" s="711"/>
      <c r="EQT22" s="711"/>
      <c r="EQU22" s="711"/>
      <c r="EQV22" s="711"/>
      <c r="EQW22" s="711"/>
      <c r="EQX22" s="711"/>
      <c r="EQY22" s="711"/>
      <c r="EQZ22" s="711"/>
      <c r="ERA22" s="711"/>
      <c r="ERB22" s="711"/>
      <c r="ERC22" s="711"/>
      <c r="ERD22" s="711"/>
      <c r="ERE22" s="711"/>
      <c r="ERF22" s="711"/>
      <c r="ERG22" s="711"/>
      <c r="ERH22" s="711"/>
      <c r="ERI22" s="711"/>
      <c r="ERJ22" s="711"/>
      <c r="ERK22" s="711"/>
      <c r="ERL22" s="711"/>
      <c r="ERM22" s="711"/>
      <c r="ERN22" s="711"/>
      <c r="ERO22" s="711"/>
      <c r="ERP22" s="711"/>
      <c r="ERQ22" s="711"/>
      <c r="ERR22" s="711"/>
      <c r="ERS22" s="711"/>
      <c r="ERT22" s="711"/>
      <c r="ERU22" s="711"/>
      <c r="ERV22" s="711"/>
      <c r="ERW22" s="711"/>
      <c r="ERX22" s="711"/>
      <c r="ERY22" s="711"/>
      <c r="ERZ22" s="711"/>
      <c r="ESA22" s="711"/>
      <c r="ESB22" s="711"/>
      <c r="ESC22" s="711"/>
      <c r="ESD22" s="711"/>
      <c r="ESE22" s="711"/>
      <c r="ESF22" s="711"/>
      <c r="ESG22" s="711"/>
      <c r="ESH22" s="711"/>
      <c r="ESI22" s="711"/>
      <c r="ESJ22" s="711"/>
      <c r="ESK22" s="711"/>
      <c r="ESL22" s="711"/>
      <c r="ESM22" s="711"/>
      <c r="ESN22" s="711"/>
      <c r="ESO22" s="711"/>
      <c r="ESP22" s="711"/>
      <c r="ESQ22" s="711"/>
      <c r="ESR22" s="711"/>
      <c r="ESS22" s="711"/>
      <c r="EST22" s="711"/>
      <c r="ESU22" s="711"/>
      <c r="ESV22" s="711"/>
      <c r="ESW22" s="711"/>
      <c r="ESX22" s="711"/>
      <c r="ESY22" s="711"/>
      <c r="ESZ22" s="711"/>
      <c r="ETA22" s="711"/>
      <c r="ETB22" s="711"/>
      <c r="ETC22" s="711"/>
      <c r="ETD22" s="711"/>
      <c r="ETE22" s="711"/>
      <c r="ETF22" s="711"/>
      <c r="ETG22" s="711"/>
      <c r="ETH22" s="711"/>
      <c r="ETI22" s="711"/>
      <c r="ETJ22" s="711"/>
      <c r="ETK22" s="711"/>
      <c r="ETL22" s="711"/>
      <c r="ETM22" s="711"/>
      <c r="ETN22" s="711"/>
      <c r="ETO22" s="711"/>
      <c r="ETP22" s="711"/>
      <c r="ETQ22" s="711"/>
      <c r="ETR22" s="711"/>
      <c r="ETS22" s="711"/>
      <c r="ETT22" s="711"/>
      <c r="ETU22" s="711"/>
      <c r="ETV22" s="711"/>
      <c r="ETW22" s="711"/>
      <c r="ETX22" s="711"/>
      <c r="ETY22" s="711"/>
      <c r="ETZ22" s="711"/>
      <c r="EUA22" s="711"/>
      <c r="EUB22" s="711"/>
      <c r="EUC22" s="711"/>
      <c r="EUD22" s="711"/>
      <c r="EUE22" s="711"/>
      <c r="EUF22" s="711"/>
      <c r="EUG22" s="711"/>
      <c r="EUH22" s="711"/>
      <c r="EUI22" s="711"/>
      <c r="EUJ22" s="711"/>
      <c r="EUK22" s="711"/>
      <c r="EUL22" s="711"/>
      <c r="EUM22" s="711"/>
      <c r="EUN22" s="711"/>
      <c r="EUO22" s="711"/>
      <c r="EUP22" s="711"/>
      <c r="EUQ22" s="711"/>
      <c r="EUR22" s="711"/>
      <c r="EUS22" s="711"/>
      <c r="EUT22" s="711"/>
      <c r="EUU22" s="711"/>
      <c r="EUV22" s="711"/>
      <c r="EUW22" s="711"/>
      <c r="EUX22" s="711"/>
      <c r="EUY22" s="711"/>
      <c r="EUZ22" s="711"/>
      <c r="EVA22" s="711"/>
      <c r="EVB22" s="711"/>
      <c r="EVC22" s="711"/>
      <c r="EVD22" s="711"/>
      <c r="EVE22" s="711"/>
      <c r="EVF22" s="711"/>
      <c r="EVG22" s="711"/>
      <c r="EVH22" s="711"/>
      <c r="EVI22" s="711"/>
      <c r="EVJ22" s="711"/>
      <c r="EVK22" s="711"/>
      <c r="EVL22" s="711"/>
      <c r="EVM22" s="711"/>
      <c r="EVN22" s="711"/>
      <c r="EVO22" s="711"/>
      <c r="EVP22" s="711"/>
      <c r="EVQ22" s="711"/>
      <c r="EVR22" s="711"/>
      <c r="EVS22" s="711"/>
      <c r="EVT22" s="711"/>
      <c r="EVU22" s="711"/>
      <c r="EVV22" s="711"/>
      <c r="EVW22" s="711"/>
      <c r="EVX22" s="711"/>
      <c r="EVY22" s="711"/>
      <c r="EVZ22" s="711"/>
      <c r="EWA22" s="711"/>
      <c r="EWB22" s="711"/>
      <c r="EWC22" s="711"/>
      <c r="EWD22" s="711"/>
      <c r="EWE22" s="711"/>
      <c r="EWF22" s="711"/>
      <c r="EWG22" s="711"/>
      <c r="EWH22" s="711"/>
      <c r="EWI22" s="711"/>
      <c r="EWJ22" s="711"/>
      <c r="EWK22" s="711"/>
      <c r="EWL22" s="711"/>
      <c r="EWM22" s="711"/>
      <c r="EWN22" s="711"/>
      <c r="EWO22" s="711"/>
      <c r="EWP22" s="711"/>
      <c r="EWQ22" s="711"/>
      <c r="EWR22" s="711"/>
      <c r="EWS22" s="711"/>
      <c r="EWT22" s="711"/>
      <c r="EWU22" s="711"/>
      <c r="EWV22" s="711"/>
      <c r="EWW22" s="711"/>
      <c r="EWX22" s="711"/>
      <c r="EWY22" s="711"/>
      <c r="EWZ22" s="711"/>
      <c r="EXA22" s="711"/>
      <c r="EXB22" s="711"/>
      <c r="EXC22" s="711"/>
      <c r="EXD22" s="711"/>
      <c r="EXE22" s="711"/>
      <c r="EXF22" s="711"/>
      <c r="EXG22" s="711"/>
      <c r="EXH22" s="711"/>
      <c r="EXI22" s="711"/>
      <c r="EXJ22" s="711"/>
      <c r="EXK22" s="711"/>
      <c r="EXL22" s="711"/>
      <c r="EXM22" s="711"/>
      <c r="EXN22" s="711"/>
      <c r="EXO22" s="711"/>
      <c r="EXP22" s="711"/>
      <c r="EXQ22" s="711"/>
      <c r="EXR22" s="711"/>
      <c r="EXS22" s="711"/>
      <c r="EXT22" s="711"/>
      <c r="EXU22" s="711"/>
      <c r="EXV22" s="711"/>
      <c r="EXW22" s="711"/>
      <c r="EXX22" s="711"/>
      <c r="EXY22" s="711"/>
      <c r="EXZ22" s="711"/>
      <c r="EYA22" s="711"/>
      <c r="EYB22" s="711"/>
      <c r="EYC22" s="711"/>
      <c r="EYD22" s="711"/>
      <c r="EYE22" s="711"/>
      <c r="EYF22" s="711"/>
      <c r="EYG22" s="711"/>
      <c r="EYH22" s="711"/>
      <c r="EYI22" s="711"/>
      <c r="EYJ22" s="711"/>
      <c r="EYK22" s="711"/>
      <c r="EYL22" s="711"/>
      <c r="EYM22" s="711"/>
      <c r="EYN22" s="711"/>
      <c r="EYO22" s="711"/>
      <c r="EYP22" s="711"/>
      <c r="EYQ22" s="711"/>
      <c r="EYR22" s="711"/>
      <c r="EYS22" s="711"/>
      <c r="EYT22" s="711"/>
      <c r="EYU22" s="711"/>
      <c r="EYV22" s="711"/>
      <c r="EYW22" s="711"/>
      <c r="EYX22" s="711"/>
      <c r="EYY22" s="711"/>
      <c r="EYZ22" s="711"/>
      <c r="EZA22" s="711"/>
      <c r="EZB22" s="711"/>
      <c r="EZC22" s="711"/>
      <c r="EZD22" s="711"/>
      <c r="EZE22" s="711"/>
      <c r="EZF22" s="711"/>
      <c r="EZG22" s="711"/>
      <c r="EZH22" s="711"/>
      <c r="EZI22" s="711"/>
      <c r="EZJ22" s="711"/>
      <c r="EZK22" s="711"/>
      <c r="EZL22" s="711"/>
      <c r="EZM22" s="711"/>
      <c r="EZN22" s="711"/>
      <c r="EZO22" s="711"/>
      <c r="EZP22" s="711"/>
      <c r="EZQ22" s="711"/>
      <c r="EZR22" s="711"/>
      <c r="EZS22" s="711"/>
      <c r="EZT22" s="711"/>
      <c r="EZU22" s="711"/>
      <c r="EZV22" s="711"/>
      <c r="EZW22" s="711"/>
      <c r="EZX22" s="711"/>
      <c r="EZY22" s="711"/>
      <c r="EZZ22" s="711"/>
      <c r="FAA22" s="711"/>
      <c r="FAB22" s="711"/>
      <c r="FAC22" s="711"/>
      <c r="FAD22" s="711"/>
      <c r="FAE22" s="711"/>
      <c r="FAF22" s="711"/>
      <c r="FAG22" s="711"/>
      <c r="FAH22" s="711"/>
      <c r="FAI22" s="711"/>
      <c r="FAJ22" s="711"/>
      <c r="FAK22" s="711"/>
      <c r="FAL22" s="711"/>
      <c r="FAM22" s="711"/>
      <c r="FAN22" s="711"/>
      <c r="FAO22" s="711"/>
      <c r="FAP22" s="711"/>
      <c r="FAQ22" s="711"/>
      <c r="FAR22" s="711"/>
      <c r="FAS22" s="711"/>
      <c r="FAT22" s="711"/>
      <c r="FAU22" s="711"/>
      <c r="FAV22" s="711"/>
      <c r="FAW22" s="711"/>
      <c r="FAX22" s="711"/>
      <c r="FAY22" s="711"/>
      <c r="FAZ22" s="711"/>
      <c r="FBA22" s="711"/>
      <c r="FBB22" s="711"/>
      <c r="FBC22" s="711"/>
      <c r="FBD22" s="711"/>
      <c r="FBE22" s="711"/>
      <c r="FBF22" s="711"/>
      <c r="FBG22" s="711"/>
      <c r="FBH22" s="711"/>
      <c r="FBI22" s="711"/>
      <c r="FBJ22" s="711"/>
      <c r="FBK22" s="711"/>
      <c r="FBL22" s="711"/>
      <c r="FBM22" s="711"/>
      <c r="FBN22" s="711"/>
      <c r="FBO22" s="711"/>
      <c r="FBP22" s="711"/>
      <c r="FBQ22" s="711"/>
      <c r="FBR22" s="711"/>
      <c r="FBS22" s="711"/>
      <c r="FBT22" s="711"/>
      <c r="FBU22" s="711"/>
      <c r="FBV22" s="711"/>
      <c r="FBW22" s="711"/>
      <c r="FBX22" s="711"/>
      <c r="FBY22" s="711"/>
      <c r="FBZ22" s="711"/>
      <c r="FCA22" s="711"/>
      <c r="FCB22" s="711"/>
      <c r="FCC22" s="711"/>
      <c r="FCD22" s="711"/>
      <c r="FCE22" s="711"/>
      <c r="FCF22" s="711"/>
      <c r="FCG22" s="711"/>
      <c r="FCH22" s="711"/>
      <c r="FCI22" s="711"/>
      <c r="FCJ22" s="711"/>
      <c r="FCK22" s="711"/>
      <c r="FCL22" s="711"/>
      <c r="FCM22" s="711"/>
      <c r="FCN22" s="711"/>
      <c r="FCO22" s="711"/>
      <c r="FCP22" s="711"/>
      <c r="FCQ22" s="711"/>
      <c r="FCR22" s="711"/>
      <c r="FCS22" s="711"/>
      <c r="FCT22" s="711"/>
      <c r="FCU22" s="711"/>
      <c r="FCV22" s="711"/>
      <c r="FCW22" s="711"/>
      <c r="FCX22" s="711"/>
      <c r="FCY22" s="711"/>
      <c r="FCZ22" s="711"/>
      <c r="FDA22" s="711"/>
      <c r="FDB22" s="711"/>
      <c r="FDC22" s="711"/>
      <c r="FDD22" s="711"/>
      <c r="FDE22" s="711"/>
      <c r="FDF22" s="711"/>
      <c r="FDG22" s="711"/>
      <c r="FDH22" s="711"/>
      <c r="FDI22" s="711"/>
      <c r="FDJ22" s="711"/>
      <c r="FDK22" s="711"/>
      <c r="FDL22" s="711"/>
      <c r="FDM22" s="711"/>
      <c r="FDN22" s="711"/>
      <c r="FDO22" s="711"/>
      <c r="FDP22" s="711"/>
      <c r="FDQ22" s="711"/>
      <c r="FDR22" s="711"/>
      <c r="FDS22" s="711"/>
      <c r="FDT22" s="711"/>
      <c r="FDU22" s="711"/>
      <c r="FDV22" s="711"/>
      <c r="FDW22" s="711"/>
      <c r="FDX22" s="711"/>
      <c r="FDY22" s="711"/>
      <c r="FDZ22" s="711"/>
      <c r="FEA22" s="711"/>
      <c r="FEB22" s="711"/>
      <c r="FEC22" s="711"/>
      <c r="FED22" s="711"/>
      <c r="FEE22" s="711"/>
      <c r="FEF22" s="711"/>
      <c r="FEG22" s="711"/>
      <c r="FEH22" s="711"/>
      <c r="FEI22" s="711"/>
      <c r="FEJ22" s="711"/>
      <c r="FEK22" s="711"/>
      <c r="FEL22" s="711"/>
      <c r="FEM22" s="711"/>
      <c r="FEN22" s="711"/>
      <c r="FEO22" s="711"/>
      <c r="FEP22" s="711"/>
      <c r="FEQ22" s="711"/>
      <c r="FER22" s="711"/>
      <c r="FES22" s="711"/>
      <c r="FET22" s="711"/>
      <c r="FEU22" s="711"/>
      <c r="FEV22" s="711"/>
      <c r="FEW22" s="711"/>
      <c r="FEX22" s="711"/>
      <c r="FEY22" s="711"/>
      <c r="FEZ22" s="711"/>
      <c r="FFA22" s="711"/>
      <c r="FFB22" s="711"/>
      <c r="FFC22" s="711"/>
      <c r="FFD22" s="711"/>
      <c r="FFE22" s="711"/>
      <c r="FFF22" s="711"/>
      <c r="FFG22" s="711"/>
      <c r="FFH22" s="711"/>
      <c r="FFI22" s="711"/>
      <c r="FFJ22" s="711"/>
      <c r="FFK22" s="711"/>
      <c r="FFL22" s="711"/>
      <c r="FFM22" s="711"/>
      <c r="FFN22" s="711"/>
      <c r="FFO22" s="711"/>
      <c r="FFP22" s="711"/>
      <c r="FFQ22" s="711"/>
      <c r="FFR22" s="711"/>
      <c r="FFS22" s="711"/>
      <c r="FFT22" s="711"/>
      <c r="FFU22" s="711"/>
      <c r="FFV22" s="711"/>
      <c r="FFW22" s="711"/>
      <c r="FFX22" s="711"/>
      <c r="FFY22" s="711"/>
      <c r="FFZ22" s="711"/>
      <c r="FGA22" s="711"/>
      <c r="FGB22" s="711"/>
      <c r="FGC22" s="711"/>
      <c r="FGD22" s="711"/>
      <c r="FGE22" s="711"/>
      <c r="FGF22" s="711"/>
      <c r="FGG22" s="711"/>
      <c r="FGH22" s="711"/>
      <c r="FGI22" s="711"/>
      <c r="FGJ22" s="711"/>
      <c r="FGK22" s="711"/>
      <c r="FGL22" s="711"/>
      <c r="FGM22" s="711"/>
      <c r="FGN22" s="711"/>
      <c r="FGO22" s="711"/>
      <c r="FGP22" s="711"/>
      <c r="FGQ22" s="711"/>
      <c r="FGR22" s="711"/>
      <c r="FGS22" s="711"/>
      <c r="FGT22" s="711"/>
      <c r="FGU22" s="711"/>
      <c r="FGV22" s="711"/>
      <c r="FGW22" s="711"/>
      <c r="FGX22" s="711"/>
      <c r="FGY22" s="711"/>
      <c r="FGZ22" s="711"/>
      <c r="FHA22" s="711"/>
      <c r="FHB22" s="711"/>
      <c r="FHC22" s="711"/>
      <c r="FHD22" s="711"/>
      <c r="FHE22" s="711"/>
      <c r="FHF22" s="711"/>
      <c r="FHG22" s="711"/>
      <c r="FHH22" s="711"/>
      <c r="FHI22" s="711"/>
      <c r="FHJ22" s="711"/>
      <c r="FHK22" s="711"/>
      <c r="FHL22" s="711"/>
      <c r="FHM22" s="711"/>
      <c r="FHN22" s="711"/>
      <c r="FHO22" s="711"/>
      <c r="FHP22" s="711"/>
      <c r="FHQ22" s="711"/>
      <c r="FHR22" s="711"/>
      <c r="FHS22" s="711"/>
      <c r="FHT22" s="711"/>
      <c r="FHU22" s="711"/>
      <c r="FHV22" s="711"/>
      <c r="FHW22" s="711"/>
      <c r="FHX22" s="711"/>
      <c r="FHY22" s="711"/>
      <c r="FHZ22" s="711"/>
      <c r="FIA22" s="711"/>
      <c r="FIB22" s="711"/>
      <c r="FIC22" s="711"/>
      <c r="FID22" s="711"/>
      <c r="FIE22" s="711"/>
      <c r="FIF22" s="711"/>
      <c r="FIG22" s="711"/>
      <c r="FIH22" s="711"/>
      <c r="FII22" s="711"/>
      <c r="FIJ22" s="711"/>
      <c r="FIK22" s="711"/>
      <c r="FIL22" s="711"/>
      <c r="FIM22" s="711"/>
      <c r="FIN22" s="711"/>
      <c r="FIO22" s="711"/>
      <c r="FIP22" s="711"/>
      <c r="FIQ22" s="711"/>
      <c r="FIR22" s="711"/>
      <c r="FIS22" s="711"/>
      <c r="FIT22" s="711"/>
      <c r="FIU22" s="711"/>
      <c r="FIV22" s="711"/>
      <c r="FIW22" s="711"/>
      <c r="FIX22" s="711"/>
      <c r="FIY22" s="711"/>
      <c r="FIZ22" s="711"/>
      <c r="FJA22" s="711"/>
      <c r="FJB22" s="711"/>
      <c r="FJC22" s="711"/>
      <c r="FJD22" s="711"/>
      <c r="FJE22" s="711"/>
      <c r="FJF22" s="711"/>
      <c r="FJG22" s="711"/>
      <c r="FJH22" s="711"/>
      <c r="FJI22" s="711"/>
      <c r="FJJ22" s="711"/>
      <c r="FJK22" s="711"/>
      <c r="FJL22" s="711"/>
      <c r="FJM22" s="711"/>
      <c r="FJN22" s="711"/>
      <c r="FJO22" s="711"/>
      <c r="FJP22" s="711"/>
      <c r="FJQ22" s="711"/>
      <c r="FJR22" s="711"/>
      <c r="FJS22" s="711"/>
      <c r="FJT22" s="711"/>
      <c r="FJU22" s="711"/>
      <c r="FJV22" s="711"/>
      <c r="FJW22" s="711"/>
      <c r="FJX22" s="711"/>
      <c r="FJY22" s="711"/>
      <c r="FJZ22" s="711"/>
      <c r="FKA22" s="711"/>
      <c r="FKB22" s="711"/>
      <c r="FKC22" s="711"/>
      <c r="FKD22" s="711"/>
      <c r="FKE22" s="711"/>
      <c r="FKF22" s="711"/>
      <c r="FKG22" s="711"/>
      <c r="FKH22" s="711"/>
      <c r="FKI22" s="711"/>
      <c r="FKJ22" s="711"/>
      <c r="FKK22" s="711"/>
      <c r="FKL22" s="711"/>
      <c r="FKM22" s="711"/>
      <c r="FKN22" s="711"/>
      <c r="FKO22" s="711"/>
      <c r="FKP22" s="711"/>
      <c r="FKQ22" s="711"/>
      <c r="FKR22" s="711"/>
      <c r="FKS22" s="711"/>
      <c r="FKT22" s="711"/>
      <c r="FKU22" s="711"/>
      <c r="FKV22" s="711"/>
      <c r="FKW22" s="711"/>
      <c r="FKX22" s="711"/>
      <c r="FKY22" s="711"/>
      <c r="FKZ22" s="711"/>
      <c r="FLA22" s="711"/>
      <c r="FLB22" s="711"/>
      <c r="FLC22" s="711"/>
      <c r="FLD22" s="711"/>
      <c r="FLE22" s="711"/>
      <c r="FLF22" s="711"/>
      <c r="FLG22" s="711"/>
      <c r="FLH22" s="711"/>
      <c r="FLI22" s="711"/>
      <c r="FLJ22" s="711"/>
      <c r="FLK22" s="711"/>
      <c r="FLL22" s="711"/>
      <c r="FLM22" s="711"/>
      <c r="FLN22" s="711"/>
      <c r="FLO22" s="711"/>
      <c r="FLP22" s="711"/>
      <c r="FLQ22" s="711"/>
      <c r="FLR22" s="711"/>
      <c r="FLS22" s="711"/>
      <c r="FLT22" s="711"/>
      <c r="FLU22" s="711"/>
      <c r="FLV22" s="711"/>
      <c r="FLW22" s="711"/>
      <c r="FLX22" s="711"/>
      <c r="FLY22" s="711"/>
      <c r="FLZ22" s="711"/>
      <c r="FMA22" s="711"/>
      <c r="FMB22" s="711"/>
      <c r="FMC22" s="711"/>
      <c r="FMD22" s="711"/>
      <c r="FME22" s="711"/>
      <c r="FMF22" s="711"/>
      <c r="FMG22" s="711"/>
      <c r="FMH22" s="711"/>
      <c r="FMI22" s="711"/>
      <c r="FMJ22" s="711"/>
      <c r="FMK22" s="711"/>
      <c r="FML22" s="711"/>
      <c r="FMM22" s="711"/>
      <c r="FMN22" s="711"/>
      <c r="FMO22" s="711"/>
      <c r="FMP22" s="711"/>
      <c r="FMQ22" s="711"/>
      <c r="FMR22" s="711"/>
      <c r="FMS22" s="711"/>
      <c r="FMT22" s="711"/>
      <c r="FMU22" s="711"/>
      <c r="FMV22" s="711"/>
      <c r="FMW22" s="711"/>
      <c r="FMX22" s="711"/>
      <c r="FMY22" s="711"/>
      <c r="FMZ22" s="711"/>
      <c r="FNA22" s="711"/>
      <c r="FNB22" s="711"/>
      <c r="FNC22" s="711"/>
      <c r="FND22" s="711"/>
      <c r="FNE22" s="711"/>
      <c r="FNF22" s="711"/>
      <c r="FNG22" s="711"/>
      <c r="FNH22" s="711"/>
      <c r="FNI22" s="711"/>
      <c r="FNJ22" s="711"/>
      <c r="FNK22" s="711"/>
      <c r="FNL22" s="711"/>
      <c r="FNM22" s="711"/>
      <c r="FNN22" s="711"/>
      <c r="FNO22" s="711"/>
      <c r="FNP22" s="711"/>
      <c r="FNQ22" s="711"/>
      <c r="FNR22" s="711"/>
      <c r="FNS22" s="711"/>
      <c r="FNT22" s="711"/>
      <c r="FNU22" s="711"/>
      <c r="FNV22" s="711"/>
      <c r="FNW22" s="711"/>
      <c r="FNX22" s="711"/>
      <c r="FNY22" s="711"/>
      <c r="FNZ22" s="711"/>
      <c r="FOA22" s="711"/>
      <c r="FOB22" s="711"/>
      <c r="FOC22" s="711"/>
      <c r="FOD22" s="711"/>
      <c r="FOE22" s="711"/>
      <c r="FOF22" s="711"/>
      <c r="FOG22" s="711"/>
      <c r="FOH22" s="711"/>
      <c r="FOI22" s="711"/>
      <c r="FOJ22" s="711"/>
      <c r="FOK22" s="711"/>
      <c r="FOL22" s="711"/>
      <c r="FOM22" s="711"/>
      <c r="FON22" s="711"/>
      <c r="FOO22" s="711"/>
      <c r="FOP22" s="711"/>
      <c r="FOQ22" s="711"/>
      <c r="FOR22" s="711"/>
      <c r="FOS22" s="711"/>
      <c r="FOT22" s="711"/>
      <c r="FOU22" s="711"/>
      <c r="FOV22" s="711"/>
      <c r="FOW22" s="711"/>
      <c r="FOX22" s="711"/>
      <c r="FOY22" s="711"/>
      <c r="FOZ22" s="711"/>
      <c r="FPA22" s="711"/>
      <c r="FPB22" s="711"/>
      <c r="FPC22" s="711"/>
      <c r="FPD22" s="711"/>
      <c r="FPE22" s="711"/>
      <c r="FPF22" s="711"/>
      <c r="FPG22" s="711"/>
      <c r="FPH22" s="711"/>
      <c r="FPI22" s="711"/>
      <c r="FPJ22" s="711"/>
      <c r="FPK22" s="711"/>
      <c r="FPL22" s="711"/>
      <c r="FPM22" s="711"/>
      <c r="FPN22" s="711"/>
      <c r="FPO22" s="711"/>
      <c r="FPP22" s="711"/>
      <c r="FPQ22" s="711"/>
      <c r="FPR22" s="711"/>
      <c r="FPS22" s="711"/>
      <c r="FPT22" s="711"/>
      <c r="FPU22" s="711"/>
      <c r="FPV22" s="711"/>
      <c r="FPW22" s="711"/>
      <c r="FPX22" s="711"/>
      <c r="FPY22" s="711"/>
      <c r="FPZ22" s="711"/>
      <c r="FQA22" s="711"/>
      <c r="FQB22" s="711"/>
      <c r="FQC22" s="711"/>
      <c r="FQD22" s="711"/>
      <c r="FQE22" s="711"/>
      <c r="FQF22" s="711"/>
      <c r="FQG22" s="711"/>
      <c r="FQH22" s="711"/>
      <c r="FQI22" s="711"/>
      <c r="FQJ22" s="711"/>
      <c r="FQK22" s="711"/>
      <c r="FQL22" s="711"/>
      <c r="FQM22" s="711"/>
      <c r="FQN22" s="711"/>
      <c r="FQO22" s="711"/>
      <c r="FQP22" s="711"/>
      <c r="FQQ22" s="711"/>
      <c r="FQR22" s="711"/>
      <c r="FQS22" s="711"/>
      <c r="FQT22" s="711"/>
      <c r="FQU22" s="711"/>
      <c r="FQV22" s="711"/>
      <c r="FQW22" s="711"/>
      <c r="FQX22" s="711"/>
      <c r="FQY22" s="711"/>
      <c r="FQZ22" s="711"/>
      <c r="FRA22" s="711"/>
      <c r="FRB22" s="711"/>
      <c r="FRC22" s="711"/>
      <c r="FRD22" s="711"/>
      <c r="FRE22" s="711"/>
      <c r="FRF22" s="711"/>
      <c r="FRG22" s="711"/>
      <c r="FRH22" s="711"/>
      <c r="FRI22" s="711"/>
      <c r="FRJ22" s="711"/>
      <c r="FRK22" s="711"/>
      <c r="FRL22" s="711"/>
      <c r="FRM22" s="711"/>
      <c r="FRN22" s="711"/>
      <c r="FRO22" s="711"/>
      <c r="FRP22" s="711"/>
      <c r="FRQ22" s="711"/>
      <c r="FRR22" s="711"/>
      <c r="FRS22" s="711"/>
      <c r="FRT22" s="711"/>
      <c r="FRU22" s="711"/>
      <c r="FRV22" s="711"/>
      <c r="FRW22" s="711"/>
      <c r="FRX22" s="711"/>
      <c r="FRY22" s="711"/>
      <c r="FRZ22" s="711"/>
      <c r="FSA22" s="711"/>
      <c r="FSB22" s="711"/>
      <c r="FSC22" s="711"/>
      <c r="FSD22" s="711"/>
      <c r="FSE22" s="711"/>
      <c r="FSF22" s="711"/>
      <c r="FSG22" s="711"/>
      <c r="FSH22" s="711"/>
      <c r="FSI22" s="711"/>
      <c r="FSJ22" s="711"/>
      <c r="FSK22" s="711"/>
      <c r="FSL22" s="711"/>
      <c r="FSM22" s="711"/>
      <c r="FSN22" s="711"/>
      <c r="FSO22" s="711"/>
      <c r="FSP22" s="711"/>
      <c r="FSQ22" s="711"/>
      <c r="FSR22" s="711"/>
      <c r="FSS22" s="711"/>
      <c r="FST22" s="711"/>
      <c r="FSU22" s="711"/>
      <c r="FSV22" s="711"/>
      <c r="FSW22" s="711"/>
      <c r="FSX22" s="711"/>
      <c r="FSY22" s="711"/>
      <c r="FSZ22" s="711"/>
      <c r="FTA22" s="711"/>
      <c r="FTB22" s="711"/>
      <c r="FTC22" s="711"/>
      <c r="FTD22" s="711"/>
      <c r="FTE22" s="711"/>
      <c r="FTF22" s="711"/>
      <c r="FTG22" s="711"/>
      <c r="FTH22" s="711"/>
      <c r="FTI22" s="711"/>
      <c r="FTJ22" s="711"/>
      <c r="FTK22" s="711"/>
      <c r="FTL22" s="711"/>
      <c r="FTM22" s="711"/>
      <c r="FTN22" s="711"/>
      <c r="FTO22" s="711"/>
      <c r="FTP22" s="711"/>
      <c r="FTQ22" s="711"/>
      <c r="FTR22" s="711"/>
      <c r="FTS22" s="711"/>
      <c r="FTT22" s="711"/>
      <c r="FTU22" s="711"/>
      <c r="FTV22" s="711"/>
      <c r="FTW22" s="711"/>
      <c r="FTX22" s="711"/>
      <c r="FTY22" s="711"/>
      <c r="FTZ22" s="711"/>
      <c r="FUA22" s="711"/>
      <c r="FUB22" s="711"/>
      <c r="FUC22" s="711"/>
      <c r="FUD22" s="711"/>
      <c r="FUE22" s="711"/>
      <c r="FUF22" s="711"/>
      <c r="FUG22" s="711"/>
      <c r="FUH22" s="711"/>
      <c r="FUI22" s="711"/>
      <c r="FUJ22" s="711"/>
      <c r="FUK22" s="711"/>
      <c r="FUL22" s="711"/>
      <c r="FUM22" s="711"/>
      <c r="FUN22" s="711"/>
      <c r="FUO22" s="711"/>
      <c r="FUP22" s="711"/>
      <c r="FUQ22" s="711"/>
      <c r="FUR22" s="711"/>
      <c r="FUS22" s="711"/>
      <c r="FUT22" s="711"/>
      <c r="FUU22" s="711"/>
      <c r="FUV22" s="711"/>
      <c r="FUW22" s="711"/>
      <c r="FUX22" s="711"/>
      <c r="FUY22" s="711"/>
      <c r="FUZ22" s="711"/>
      <c r="FVA22" s="711"/>
      <c r="FVB22" s="711"/>
      <c r="FVC22" s="711"/>
      <c r="FVD22" s="711"/>
      <c r="FVE22" s="711"/>
      <c r="FVF22" s="711"/>
      <c r="FVG22" s="711"/>
      <c r="FVH22" s="711"/>
      <c r="FVI22" s="711"/>
      <c r="FVJ22" s="711"/>
      <c r="FVK22" s="711"/>
      <c r="FVL22" s="711"/>
      <c r="FVM22" s="711"/>
      <c r="FVN22" s="711"/>
      <c r="FVO22" s="711"/>
      <c r="FVP22" s="711"/>
      <c r="FVQ22" s="711"/>
      <c r="FVR22" s="711"/>
      <c r="FVS22" s="711"/>
      <c r="FVT22" s="711"/>
      <c r="FVU22" s="711"/>
      <c r="FVV22" s="711"/>
      <c r="FVW22" s="711"/>
      <c r="FVX22" s="711"/>
      <c r="FVY22" s="711"/>
      <c r="FVZ22" s="711"/>
      <c r="FWA22" s="711"/>
      <c r="FWB22" s="711"/>
      <c r="FWC22" s="711"/>
      <c r="FWD22" s="711"/>
      <c r="FWE22" s="711"/>
      <c r="FWF22" s="711"/>
      <c r="FWG22" s="711"/>
      <c r="FWH22" s="711"/>
      <c r="FWI22" s="711"/>
      <c r="FWJ22" s="711"/>
      <c r="FWK22" s="711"/>
      <c r="FWL22" s="711"/>
      <c r="FWM22" s="711"/>
      <c r="FWN22" s="711"/>
      <c r="FWO22" s="711"/>
      <c r="FWP22" s="711"/>
      <c r="FWQ22" s="711"/>
      <c r="FWR22" s="711"/>
      <c r="FWS22" s="711"/>
      <c r="FWT22" s="711"/>
      <c r="FWU22" s="711"/>
      <c r="FWV22" s="711"/>
      <c r="FWW22" s="711"/>
      <c r="FWX22" s="711"/>
      <c r="FWY22" s="711"/>
      <c r="FWZ22" s="711"/>
      <c r="FXA22" s="711"/>
      <c r="FXB22" s="711"/>
      <c r="FXC22" s="711"/>
      <c r="FXD22" s="711"/>
      <c r="FXE22" s="711"/>
      <c r="FXF22" s="711"/>
      <c r="FXG22" s="711"/>
      <c r="FXH22" s="711"/>
      <c r="FXI22" s="711"/>
      <c r="FXJ22" s="711"/>
      <c r="FXK22" s="711"/>
      <c r="FXL22" s="711"/>
      <c r="FXM22" s="711"/>
      <c r="FXN22" s="711"/>
      <c r="FXO22" s="711"/>
      <c r="FXP22" s="711"/>
      <c r="FXQ22" s="711"/>
      <c r="FXR22" s="711"/>
      <c r="FXS22" s="711"/>
      <c r="FXT22" s="711"/>
      <c r="FXU22" s="711"/>
      <c r="FXV22" s="711"/>
      <c r="FXW22" s="711"/>
      <c r="FXX22" s="711"/>
      <c r="FXY22" s="711"/>
      <c r="FXZ22" s="711"/>
      <c r="FYA22" s="711"/>
      <c r="FYB22" s="711"/>
      <c r="FYC22" s="711"/>
      <c r="FYD22" s="711"/>
      <c r="FYE22" s="711"/>
      <c r="FYF22" s="711"/>
      <c r="FYG22" s="711"/>
      <c r="FYH22" s="711"/>
      <c r="FYI22" s="711"/>
      <c r="FYJ22" s="711"/>
      <c r="FYK22" s="711"/>
      <c r="FYL22" s="711"/>
      <c r="FYM22" s="711"/>
      <c r="FYN22" s="711"/>
      <c r="FYO22" s="711"/>
      <c r="FYP22" s="711"/>
      <c r="FYQ22" s="711"/>
      <c r="FYR22" s="711"/>
      <c r="FYS22" s="711"/>
      <c r="FYT22" s="711"/>
      <c r="FYU22" s="711"/>
      <c r="FYV22" s="711"/>
      <c r="FYW22" s="711"/>
      <c r="FYX22" s="711"/>
      <c r="FYY22" s="711"/>
      <c r="FYZ22" s="711"/>
      <c r="FZA22" s="711"/>
      <c r="FZB22" s="711"/>
      <c r="FZC22" s="711"/>
      <c r="FZD22" s="711"/>
      <c r="FZE22" s="711"/>
      <c r="FZF22" s="711"/>
      <c r="FZG22" s="711"/>
      <c r="FZH22" s="711"/>
      <c r="FZI22" s="711"/>
      <c r="FZJ22" s="711"/>
      <c r="FZK22" s="711"/>
      <c r="FZL22" s="711"/>
      <c r="FZM22" s="711"/>
      <c r="FZN22" s="711"/>
      <c r="FZO22" s="711"/>
      <c r="FZP22" s="711"/>
      <c r="FZQ22" s="711"/>
      <c r="FZR22" s="711"/>
      <c r="FZS22" s="711"/>
      <c r="FZT22" s="711"/>
      <c r="FZU22" s="711"/>
      <c r="FZV22" s="711"/>
      <c r="FZW22" s="711"/>
      <c r="FZX22" s="711"/>
      <c r="FZY22" s="711"/>
      <c r="FZZ22" s="711"/>
      <c r="GAA22" s="711"/>
      <c r="GAB22" s="711"/>
      <c r="GAC22" s="711"/>
      <c r="GAD22" s="711"/>
      <c r="GAE22" s="711"/>
      <c r="GAF22" s="711"/>
      <c r="GAG22" s="711"/>
      <c r="GAH22" s="711"/>
      <c r="GAI22" s="711"/>
      <c r="GAJ22" s="711"/>
      <c r="GAK22" s="711"/>
      <c r="GAL22" s="711"/>
      <c r="GAM22" s="711"/>
      <c r="GAN22" s="711"/>
      <c r="GAO22" s="711"/>
      <c r="GAP22" s="711"/>
      <c r="GAQ22" s="711"/>
      <c r="GAR22" s="711"/>
      <c r="GAS22" s="711"/>
      <c r="GAT22" s="711"/>
      <c r="GAU22" s="711"/>
      <c r="GAV22" s="711"/>
      <c r="GAW22" s="711"/>
      <c r="GAX22" s="711"/>
      <c r="GAY22" s="711"/>
      <c r="GAZ22" s="711"/>
      <c r="GBA22" s="711"/>
      <c r="GBB22" s="711"/>
      <c r="GBC22" s="711"/>
      <c r="GBD22" s="711"/>
      <c r="GBE22" s="711"/>
      <c r="GBF22" s="711"/>
      <c r="GBG22" s="711"/>
      <c r="GBH22" s="711"/>
      <c r="GBI22" s="711"/>
      <c r="GBJ22" s="711"/>
      <c r="GBK22" s="711"/>
      <c r="GBL22" s="711"/>
      <c r="GBM22" s="711"/>
      <c r="GBN22" s="711"/>
      <c r="GBO22" s="711"/>
      <c r="GBP22" s="711"/>
      <c r="GBQ22" s="711"/>
      <c r="GBR22" s="711"/>
      <c r="GBS22" s="711"/>
      <c r="GBT22" s="711"/>
      <c r="GBU22" s="711"/>
      <c r="GBV22" s="711"/>
      <c r="GBW22" s="711"/>
      <c r="GBX22" s="711"/>
      <c r="GBY22" s="711"/>
      <c r="GBZ22" s="711"/>
      <c r="GCA22" s="711"/>
      <c r="GCB22" s="711"/>
      <c r="GCC22" s="711"/>
      <c r="GCD22" s="711"/>
      <c r="GCE22" s="711"/>
      <c r="GCF22" s="711"/>
      <c r="GCG22" s="711"/>
      <c r="GCH22" s="711"/>
      <c r="GCI22" s="711"/>
      <c r="GCJ22" s="711"/>
      <c r="GCK22" s="711"/>
      <c r="GCL22" s="711"/>
      <c r="GCM22" s="711"/>
      <c r="GCN22" s="711"/>
      <c r="GCO22" s="711"/>
      <c r="GCP22" s="711"/>
      <c r="GCQ22" s="711"/>
      <c r="GCR22" s="711"/>
      <c r="GCS22" s="711"/>
      <c r="GCT22" s="711"/>
      <c r="GCU22" s="711"/>
      <c r="GCV22" s="711"/>
      <c r="GCW22" s="711"/>
      <c r="GCX22" s="711"/>
      <c r="GCY22" s="711"/>
      <c r="GCZ22" s="711"/>
      <c r="GDA22" s="711"/>
      <c r="GDB22" s="711"/>
      <c r="GDC22" s="711"/>
      <c r="GDD22" s="711"/>
      <c r="GDE22" s="711"/>
      <c r="GDF22" s="711"/>
      <c r="GDG22" s="711"/>
      <c r="GDH22" s="711"/>
      <c r="GDI22" s="711"/>
      <c r="GDJ22" s="711"/>
      <c r="GDK22" s="711"/>
      <c r="GDL22" s="711"/>
      <c r="GDM22" s="711"/>
      <c r="GDN22" s="711"/>
      <c r="GDO22" s="711"/>
      <c r="GDP22" s="711"/>
      <c r="GDQ22" s="711"/>
      <c r="GDR22" s="711"/>
      <c r="GDS22" s="711"/>
      <c r="GDT22" s="711"/>
      <c r="GDU22" s="711"/>
      <c r="GDV22" s="711"/>
      <c r="GDW22" s="711"/>
      <c r="GDX22" s="711"/>
      <c r="GDY22" s="711"/>
      <c r="GDZ22" s="711"/>
      <c r="GEA22" s="711"/>
      <c r="GEB22" s="711"/>
      <c r="GEC22" s="711"/>
      <c r="GED22" s="711"/>
      <c r="GEE22" s="711"/>
      <c r="GEF22" s="711"/>
      <c r="GEG22" s="711"/>
      <c r="GEH22" s="711"/>
      <c r="GEI22" s="711"/>
      <c r="GEJ22" s="711"/>
      <c r="GEK22" s="711"/>
      <c r="GEL22" s="711"/>
      <c r="GEM22" s="711"/>
      <c r="GEN22" s="711"/>
      <c r="GEO22" s="711"/>
      <c r="GEP22" s="711"/>
      <c r="GEQ22" s="711"/>
      <c r="GER22" s="711"/>
      <c r="GES22" s="711"/>
      <c r="GET22" s="711"/>
      <c r="GEU22" s="711"/>
      <c r="GEV22" s="711"/>
      <c r="GEW22" s="711"/>
      <c r="GEX22" s="711"/>
      <c r="GEY22" s="711"/>
      <c r="GEZ22" s="711"/>
      <c r="GFA22" s="711"/>
      <c r="GFB22" s="711"/>
      <c r="GFC22" s="711"/>
      <c r="GFD22" s="711"/>
      <c r="GFE22" s="711"/>
      <c r="GFF22" s="711"/>
      <c r="GFG22" s="711"/>
      <c r="GFH22" s="711"/>
      <c r="GFI22" s="711"/>
      <c r="GFJ22" s="711"/>
      <c r="GFK22" s="711"/>
      <c r="GFL22" s="711"/>
      <c r="GFM22" s="711"/>
      <c r="GFN22" s="711"/>
      <c r="GFO22" s="711"/>
      <c r="GFP22" s="711"/>
      <c r="GFQ22" s="711"/>
      <c r="GFR22" s="711"/>
      <c r="GFS22" s="711"/>
      <c r="GFT22" s="711"/>
      <c r="GFU22" s="711"/>
      <c r="GFV22" s="711"/>
      <c r="GFW22" s="711"/>
      <c r="GFX22" s="711"/>
      <c r="GFY22" s="711"/>
      <c r="GFZ22" s="711"/>
      <c r="GGA22" s="711"/>
      <c r="GGB22" s="711"/>
      <c r="GGC22" s="711"/>
      <c r="GGD22" s="711"/>
      <c r="GGE22" s="711"/>
      <c r="GGF22" s="711"/>
      <c r="GGG22" s="711"/>
      <c r="GGH22" s="711"/>
      <c r="GGI22" s="711"/>
      <c r="GGJ22" s="711"/>
      <c r="GGK22" s="711"/>
      <c r="GGL22" s="711"/>
      <c r="GGM22" s="711"/>
      <c r="GGN22" s="711"/>
      <c r="GGO22" s="711"/>
      <c r="GGP22" s="711"/>
      <c r="GGQ22" s="711"/>
      <c r="GGR22" s="711"/>
      <c r="GGS22" s="711"/>
      <c r="GGT22" s="711"/>
      <c r="GGU22" s="711"/>
      <c r="GGV22" s="711"/>
      <c r="GGW22" s="711"/>
      <c r="GGX22" s="711"/>
      <c r="GGY22" s="711"/>
      <c r="GGZ22" s="711"/>
      <c r="GHA22" s="711"/>
      <c r="GHB22" s="711"/>
      <c r="GHC22" s="711"/>
      <c r="GHD22" s="711"/>
      <c r="GHE22" s="711"/>
      <c r="GHF22" s="711"/>
      <c r="GHG22" s="711"/>
      <c r="GHH22" s="711"/>
      <c r="GHI22" s="711"/>
      <c r="GHJ22" s="711"/>
      <c r="GHK22" s="711"/>
      <c r="GHL22" s="711"/>
      <c r="GHM22" s="711"/>
      <c r="GHN22" s="711"/>
      <c r="GHO22" s="711"/>
      <c r="GHP22" s="711"/>
      <c r="GHQ22" s="711"/>
      <c r="GHR22" s="711"/>
      <c r="GHS22" s="711"/>
      <c r="GHT22" s="711"/>
      <c r="GHU22" s="711"/>
      <c r="GHV22" s="711"/>
      <c r="GHW22" s="711"/>
      <c r="GHX22" s="711"/>
      <c r="GHY22" s="711"/>
      <c r="GHZ22" s="711"/>
      <c r="GIA22" s="711"/>
      <c r="GIB22" s="711"/>
      <c r="GIC22" s="711"/>
      <c r="GID22" s="711"/>
      <c r="GIE22" s="711"/>
      <c r="GIF22" s="711"/>
      <c r="GIG22" s="711"/>
      <c r="GIH22" s="711"/>
      <c r="GII22" s="711"/>
      <c r="GIJ22" s="711"/>
      <c r="GIK22" s="711"/>
      <c r="GIL22" s="711"/>
      <c r="GIM22" s="711"/>
      <c r="GIN22" s="711"/>
      <c r="GIO22" s="711"/>
      <c r="GIP22" s="711"/>
      <c r="GIQ22" s="711"/>
      <c r="GIR22" s="711"/>
      <c r="GIS22" s="711"/>
      <c r="GIT22" s="711"/>
      <c r="GIU22" s="711"/>
      <c r="GIV22" s="711"/>
      <c r="GIW22" s="711"/>
      <c r="GIX22" s="711"/>
      <c r="GIY22" s="711"/>
      <c r="GIZ22" s="711"/>
      <c r="GJA22" s="711"/>
      <c r="GJB22" s="711"/>
      <c r="GJC22" s="711"/>
      <c r="GJD22" s="711"/>
      <c r="GJE22" s="711"/>
      <c r="GJF22" s="711"/>
      <c r="GJG22" s="711"/>
      <c r="GJH22" s="711"/>
      <c r="GJI22" s="711"/>
      <c r="GJJ22" s="711"/>
      <c r="GJK22" s="711"/>
      <c r="GJL22" s="711"/>
      <c r="GJM22" s="711"/>
      <c r="GJN22" s="711"/>
      <c r="GJO22" s="711"/>
      <c r="GJP22" s="711"/>
      <c r="GJQ22" s="711"/>
      <c r="GJR22" s="711"/>
      <c r="GJS22" s="711"/>
      <c r="GJT22" s="711"/>
      <c r="GJU22" s="711"/>
      <c r="GJV22" s="711"/>
      <c r="GJW22" s="711"/>
      <c r="GJX22" s="711"/>
      <c r="GJY22" s="711"/>
      <c r="GJZ22" s="711"/>
      <c r="GKA22" s="711"/>
      <c r="GKB22" s="711"/>
      <c r="GKC22" s="711"/>
      <c r="GKD22" s="711"/>
      <c r="GKE22" s="711"/>
      <c r="GKF22" s="711"/>
      <c r="GKG22" s="711"/>
      <c r="GKH22" s="711"/>
      <c r="GKI22" s="711"/>
      <c r="GKJ22" s="711"/>
      <c r="GKK22" s="711"/>
      <c r="GKL22" s="711"/>
      <c r="GKM22" s="711"/>
      <c r="GKN22" s="711"/>
      <c r="GKO22" s="711"/>
      <c r="GKP22" s="711"/>
      <c r="GKQ22" s="711"/>
      <c r="GKR22" s="711"/>
      <c r="GKS22" s="711"/>
      <c r="GKT22" s="711"/>
      <c r="GKU22" s="711"/>
      <c r="GKV22" s="711"/>
      <c r="GKW22" s="711"/>
      <c r="GKX22" s="711"/>
      <c r="GKY22" s="711"/>
      <c r="GKZ22" s="711"/>
      <c r="GLA22" s="711"/>
      <c r="GLB22" s="711"/>
      <c r="GLC22" s="711"/>
      <c r="GLD22" s="711"/>
      <c r="GLE22" s="711"/>
      <c r="GLF22" s="711"/>
      <c r="GLG22" s="711"/>
      <c r="GLH22" s="711"/>
      <c r="GLI22" s="711"/>
      <c r="GLJ22" s="711"/>
      <c r="GLK22" s="711"/>
      <c r="GLL22" s="711"/>
      <c r="GLM22" s="711"/>
      <c r="GLN22" s="711"/>
      <c r="GLO22" s="711"/>
      <c r="GLP22" s="711"/>
      <c r="GLQ22" s="711"/>
      <c r="GLR22" s="711"/>
      <c r="GLS22" s="711"/>
      <c r="GLT22" s="711"/>
      <c r="GLU22" s="711"/>
      <c r="GLV22" s="711"/>
      <c r="GLW22" s="711"/>
      <c r="GLX22" s="711"/>
      <c r="GLY22" s="711"/>
      <c r="GLZ22" s="711"/>
      <c r="GMA22" s="711"/>
      <c r="GMB22" s="711"/>
      <c r="GMC22" s="711"/>
      <c r="GMD22" s="711"/>
      <c r="GME22" s="711"/>
      <c r="GMF22" s="711"/>
      <c r="GMG22" s="711"/>
      <c r="GMH22" s="711"/>
      <c r="GMI22" s="711"/>
      <c r="GMJ22" s="711"/>
      <c r="GMK22" s="711"/>
      <c r="GML22" s="711"/>
      <c r="GMM22" s="711"/>
      <c r="GMN22" s="711"/>
      <c r="GMO22" s="711"/>
      <c r="GMP22" s="711"/>
      <c r="GMQ22" s="711"/>
      <c r="GMR22" s="711"/>
      <c r="GMS22" s="711"/>
      <c r="GMT22" s="711"/>
      <c r="GMU22" s="711"/>
      <c r="GMV22" s="711"/>
      <c r="GMW22" s="711"/>
      <c r="GMX22" s="711"/>
      <c r="GMY22" s="711"/>
      <c r="GMZ22" s="711"/>
      <c r="GNA22" s="711"/>
      <c r="GNB22" s="711"/>
      <c r="GNC22" s="711"/>
      <c r="GND22" s="711"/>
      <c r="GNE22" s="711"/>
      <c r="GNF22" s="711"/>
      <c r="GNG22" s="711"/>
      <c r="GNH22" s="711"/>
      <c r="GNI22" s="711"/>
      <c r="GNJ22" s="711"/>
      <c r="GNK22" s="711"/>
      <c r="GNL22" s="711"/>
      <c r="GNM22" s="711"/>
      <c r="GNN22" s="711"/>
      <c r="GNO22" s="711"/>
      <c r="GNP22" s="711"/>
      <c r="GNQ22" s="711"/>
      <c r="GNR22" s="711"/>
      <c r="GNS22" s="711"/>
      <c r="GNT22" s="711"/>
      <c r="GNU22" s="711"/>
      <c r="GNV22" s="711"/>
      <c r="GNW22" s="711"/>
      <c r="GNX22" s="711"/>
      <c r="GNY22" s="711"/>
      <c r="GNZ22" s="711"/>
      <c r="GOA22" s="711"/>
      <c r="GOB22" s="711"/>
      <c r="GOC22" s="711"/>
      <c r="GOD22" s="711"/>
      <c r="GOE22" s="711"/>
      <c r="GOF22" s="711"/>
      <c r="GOG22" s="711"/>
      <c r="GOH22" s="711"/>
      <c r="GOI22" s="711"/>
      <c r="GOJ22" s="711"/>
      <c r="GOK22" s="711"/>
      <c r="GOL22" s="711"/>
      <c r="GOM22" s="711"/>
      <c r="GON22" s="711"/>
      <c r="GOO22" s="711"/>
      <c r="GOP22" s="711"/>
      <c r="GOQ22" s="711"/>
      <c r="GOR22" s="711"/>
      <c r="GOS22" s="711"/>
      <c r="GOT22" s="711"/>
      <c r="GOU22" s="711"/>
      <c r="GOV22" s="711"/>
      <c r="GOW22" s="711"/>
      <c r="GOX22" s="711"/>
      <c r="GOY22" s="711"/>
      <c r="GOZ22" s="711"/>
      <c r="GPA22" s="711"/>
      <c r="GPB22" s="711"/>
      <c r="GPC22" s="711"/>
      <c r="GPD22" s="711"/>
      <c r="GPE22" s="711"/>
      <c r="GPF22" s="711"/>
      <c r="GPG22" s="711"/>
      <c r="GPH22" s="711"/>
      <c r="GPI22" s="711"/>
      <c r="GPJ22" s="711"/>
      <c r="GPK22" s="711"/>
      <c r="GPL22" s="711"/>
      <c r="GPM22" s="711"/>
      <c r="GPN22" s="711"/>
      <c r="GPO22" s="711"/>
      <c r="GPP22" s="711"/>
      <c r="GPQ22" s="711"/>
      <c r="GPR22" s="711"/>
      <c r="GPS22" s="711"/>
      <c r="GPT22" s="711"/>
      <c r="GPU22" s="711"/>
      <c r="GPV22" s="711"/>
      <c r="GPW22" s="711"/>
      <c r="GPX22" s="711"/>
      <c r="GPY22" s="711"/>
      <c r="GPZ22" s="711"/>
      <c r="GQA22" s="711"/>
      <c r="GQB22" s="711"/>
      <c r="GQC22" s="711"/>
      <c r="GQD22" s="711"/>
      <c r="GQE22" s="711"/>
      <c r="GQF22" s="711"/>
      <c r="GQG22" s="711"/>
      <c r="GQH22" s="711"/>
      <c r="GQI22" s="711"/>
      <c r="GQJ22" s="711"/>
      <c r="GQK22" s="711"/>
      <c r="GQL22" s="711"/>
      <c r="GQM22" s="711"/>
      <c r="GQN22" s="711"/>
      <c r="GQO22" s="711"/>
      <c r="GQP22" s="711"/>
      <c r="GQQ22" s="711"/>
      <c r="GQR22" s="711"/>
      <c r="GQS22" s="711"/>
      <c r="GQT22" s="711"/>
      <c r="GQU22" s="711"/>
      <c r="GQV22" s="711"/>
      <c r="GQW22" s="711"/>
      <c r="GQX22" s="711"/>
      <c r="GQY22" s="711"/>
      <c r="GQZ22" s="711"/>
      <c r="GRA22" s="711"/>
      <c r="GRB22" s="711"/>
      <c r="GRC22" s="711"/>
      <c r="GRD22" s="711"/>
      <c r="GRE22" s="711"/>
      <c r="GRF22" s="711"/>
      <c r="GRG22" s="711"/>
      <c r="GRH22" s="711"/>
      <c r="GRI22" s="711"/>
      <c r="GRJ22" s="711"/>
      <c r="GRK22" s="711"/>
      <c r="GRL22" s="711"/>
      <c r="GRM22" s="711"/>
      <c r="GRN22" s="711"/>
      <c r="GRO22" s="711"/>
      <c r="GRP22" s="711"/>
      <c r="GRQ22" s="711"/>
      <c r="GRR22" s="711"/>
      <c r="GRS22" s="711"/>
      <c r="GRT22" s="711"/>
      <c r="GRU22" s="711"/>
      <c r="GRV22" s="711"/>
      <c r="GRW22" s="711"/>
      <c r="GRX22" s="711"/>
      <c r="GRY22" s="711"/>
      <c r="GRZ22" s="711"/>
      <c r="GSA22" s="711"/>
      <c r="GSB22" s="711"/>
      <c r="GSC22" s="711"/>
      <c r="GSD22" s="711"/>
      <c r="GSE22" s="711"/>
      <c r="GSF22" s="711"/>
      <c r="GSG22" s="711"/>
      <c r="GSH22" s="711"/>
      <c r="GSI22" s="711"/>
      <c r="GSJ22" s="711"/>
      <c r="GSK22" s="711"/>
      <c r="GSL22" s="711"/>
      <c r="GSM22" s="711"/>
      <c r="GSN22" s="711"/>
      <c r="GSO22" s="711"/>
      <c r="GSP22" s="711"/>
      <c r="GSQ22" s="711"/>
      <c r="GSR22" s="711"/>
      <c r="GSS22" s="711"/>
      <c r="GST22" s="711"/>
      <c r="GSU22" s="711"/>
      <c r="GSV22" s="711"/>
      <c r="GSW22" s="711"/>
      <c r="GSX22" s="711"/>
      <c r="GSY22" s="711"/>
      <c r="GSZ22" s="711"/>
      <c r="GTA22" s="711"/>
      <c r="GTB22" s="711"/>
      <c r="GTC22" s="711"/>
      <c r="GTD22" s="711"/>
      <c r="GTE22" s="711"/>
      <c r="GTF22" s="711"/>
      <c r="GTG22" s="711"/>
      <c r="GTH22" s="711"/>
      <c r="GTI22" s="711"/>
      <c r="GTJ22" s="711"/>
      <c r="GTK22" s="711"/>
      <c r="GTL22" s="711"/>
      <c r="GTM22" s="711"/>
      <c r="GTN22" s="711"/>
      <c r="GTO22" s="711"/>
      <c r="GTP22" s="711"/>
      <c r="GTQ22" s="711"/>
      <c r="GTR22" s="711"/>
      <c r="GTS22" s="711"/>
      <c r="GTT22" s="711"/>
      <c r="GTU22" s="711"/>
      <c r="GTV22" s="711"/>
      <c r="GTW22" s="711"/>
      <c r="GTX22" s="711"/>
      <c r="GTY22" s="711"/>
      <c r="GTZ22" s="711"/>
      <c r="GUA22" s="711"/>
      <c r="GUB22" s="711"/>
      <c r="GUC22" s="711"/>
      <c r="GUD22" s="711"/>
      <c r="GUE22" s="711"/>
      <c r="GUF22" s="711"/>
      <c r="GUG22" s="711"/>
      <c r="GUH22" s="711"/>
      <c r="GUI22" s="711"/>
      <c r="GUJ22" s="711"/>
      <c r="GUK22" s="711"/>
      <c r="GUL22" s="711"/>
      <c r="GUM22" s="711"/>
      <c r="GUN22" s="711"/>
      <c r="GUO22" s="711"/>
      <c r="GUP22" s="711"/>
      <c r="GUQ22" s="711"/>
      <c r="GUR22" s="711"/>
      <c r="GUS22" s="711"/>
      <c r="GUT22" s="711"/>
      <c r="GUU22" s="711"/>
      <c r="GUV22" s="711"/>
      <c r="GUW22" s="711"/>
      <c r="GUX22" s="711"/>
      <c r="GUY22" s="711"/>
      <c r="GUZ22" s="711"/>
      <c r="GVA22" s="711"/>
      <c r="GVB22" s="711"/>
      <c r="GVC22" s="711"/>
      <c r="GVD22" s="711"/>
      <c r="GVE22" s="711"/>
      <c r="GVF22" s="711"/>
      <c r="GVG22" s="711"/>
      <c r="GVH22" s="711"/>
      <c r="GVI22" s="711"/>
      <c r="GVJ22" s="711"/>
      <c r="GVK22" s="711"/>
      <c r="GVL22" s="711"/>
      <c r="GVM22" s="711"/>
      <c r="GVN22" s="711"/>
      <c r="GVO22" s="711"/>
      <c r="GVP22" s="711"/>
      <c r="GVQ22" s="711"/>
      <c r="GVR22" s="711"/>
      <c r="GVS22" s="711"/>
      <c r="GVT22" s="711"/>
      <c r="GVU22" s="711"/>
      <c r="GVV22" s="711"/>
      <c r="GVW22" s="711"/>
      <c r="GVX22" s="711"/>
      <c r="GVY22" s="711"/>
      <c r="GVZ22" s="711"/>
      <c r="GWA22" s="711"/>
      <c r="GWB22" s="711"/>
      <c r="GWC22" s="711"/>
      <c r="GWD22" s="711"/>
      <c r="GWE22" s="711"/>
      <c r="GWF22" s="711"/>
      <c r="GWG22" s="711"/>
      <c r="GWH22" s="711"/>
      <c r="GWI22" s="711"/>
      <c r="GWJ22" s="711"/>
      <c r="GWK22" s="711"/>
      <c r="GWL22" s="711"/>
      <c r="GWM22" s="711"/>
      <c r="GWN22" s="711"/>
      <c r="GWO22" s="711"/>
      <c r="GWP22" s="711"/>
      <c r="GWQ22" s="711"/>
      <c r="GWR22" s="711"/>
      <c r="GWS22" s="711"/>
      <c r="GWT22" s="711"/>
      <c r="GWU22" s="711"/>
      <c r="GWV22" s="711"/>
      <c r="GWW22" s="711"/>
      <c r="GWX22" s="711"/>
      <c r="GWY22" s="711"/>
      <c r="GWZ22" s="711"/>
      <c r="GXA22" s="711"/>
      <c r="GXB22" s="711"/>
      <c r="GXC22" s="711"/>
      <c r="GXD22" s="711"/>
      <c r="GXE22" s="711"/>
      <c r="GXF22" s="711"/>
      <c r="GXG22" s="711"/>
      <c r="GXH22" s="711"/>
      <c r="GXI22" s="711"/>
      <c r="GXJ22" s="711"/>
      <c r="GXK22" s="711"/>
      <c r="GXL22" s="711"/>
      <c r="GXM22" s="711"/>
      <c r="GXN22" s="711"/>
      <c r="GXO22" s="711"/>
      <c r="GXP22" s="711"/>
      <c r="GXQ22" s="711"/>
      <c r="GXR22" s="711"/>
      <c r="GXS22" s="711"/>
      <c r="GXT22" s="711"/>
      <c r="GXU22" s="711"/>
      <c r="GXV22" s="711"/>
      <c r="GXW22" s="711"/>
      <c r="GXX22" s="711"/>
      <c r="GXY22" s="711"/>
      <c r="GXZ22" s="711"/>
      <c r="GYA22" s="711"/>
      <c r="GYB22" s="711"/>
      <c r="GYC22" s="711"/>
      <c r="GYD22" s="711"/>
      <c r="GYE22" s="711"/>
      <c r="GYF22" s="711"/>
      <c r="GYG22" s="711"/>
      <c r="GYH22" s="711"/>
      <c r="GYI22" s="711"/>
      <c r="GYJ22" s="711"/>
      <c r="GYK22" s="711"/>
      <c r="GYL22" s="711"/>
      <c r="GYM22" s="711"/>
      <c r="GYN22" s="711"/>
      <c r="GYO22" s="711"/>
      <c r="GYP22" s="711"/>
      <c r="GYQ22" s="711"/>
      <c r="GYR22" s="711"/>
      <c r="GYS22" s="711"/>
      <c r="GYT22" s="711"/>
      <c r="GYU22" s="711"/>
      <c r="GYV22" s="711"/>
      <c r="GYW22" s="711"/>
      <c r="GYX22" s="711"/>
      <c r="GYY22" s="711"/>
      <c r="GYZ22" s="711"/>
      <c r="GZA22" s="711"/>
      <c r="GZB22" s="711"/>
      <c r="GZC22" s="711"/>
      <c r="GZD22" s="711"/>
      <c r="GZE22" s="711"/>
      <c r="GZF22" s="711"/>
      <c r="GZG22" s="711"/>
      <c r="GZH22" s="711"/>
      <c r="GZI22" s="711"/>
      <c r="GZJ22" s="711"/>
      <c r="GZK22" s="711"/>
      <c r="GZL22" s="711"/>
      <c r="GZM22" s="711"/>
      <c r="GZN22" s="711"/>
      <c r="GZO22" s="711"/>
      <c r="GZP22" s="711"/>
      <c r="GZQ22" s="711"/>
      <c r="GZR22" s="711"/>
      <c r="GZS22" s="711"/>
      <c r="GZT22" s="711"/>
      <c r="GZU22" s="711"/>
      <c r="GZV22" s="711"/>
      <c r="GZW22" s="711"/>
      <c r="GZX22" s="711"/>
      <c r="GZY22" s="711"/>
      <c r="GZZ22" s="711"/>
      <c r="HAA22" s="711"/>
      <c r="HAB22" s="711"/>
      <c r="HAC22" s="711"/>
      <c r="HAD22" s="711"/>
      <c r="HAE22" s="711"/>
      <c r="HAF22" s="711"/>
      <c r="HAG22" s="711"/>
      <c r="HAH22" s="711"/>
      <c r="HAI22" s="711"/>
      <c r="HAJ22" s="711"/>
      <c r="HAK22" s="711"/>
      <c r="HAL22" s="711"/>
      <c r="HAM22" s="711"/>
      <c r="HAN22" s="711"/>
      <c r="HAO22" s="711"/>
      <c r="HAP22" s="711"/>
      <c r="HAQ22" s="711"/>
      <c r="HAR22" s="711"/>
      <c r="HAS22" s="711"/>
      <c r="HAT22" s="711"/>
      <c r="HAU22" s="711"/>
      <c r="HAV22" s="711"/>
      <c r="HAW22" s="711"/>
      <c r="HAX22" s="711"/>
      <c r="HAY22" s="711"/>
      <c r="HAZ22" s="711"/>
      <c r="HBA22" s="711"/>
      <c r="HBB22" s="711"/>
      <c r="HBC22" s="711"/>
      <c r="HBD22" s="711"/>
      <c r="HBE22" s="711"/>
      <c r="HBF22" s="711"/>
      <c r="HBG22" s="711"/>
      <c r="HBH22" s="711"/>
      <c r="HBI22" s="711"/>
      <c r="HBJ22" s="711"/>
      <c r="HBK22" s="711"/>
      <c r="HBL22" s="711"/>
      <c r="HBM22" s="711"/>
      <c r="HBN22" s="711"/>
      <c r="HBO22" s="711"/>
      <c r="HBP22" s="711"/>
      <c r="HBQ22" s="711"/>
      <c r="HBR22" s="711"/>
      <c r="HBS22" s="711"/>
      <c r="HBT22" s="711"/>
      <c r="HBU22" s="711"/>
      <c r="HBV22" s="711"/>
      <c r="HBW22" s="711"/>
      <c r="HBX22" s="711"/>
      <c r="HBY22" s="711"/>
      <c r="HBZ22" s="711"/>
      <c r="HCA22" s="711"/>
      <c r="HCB22" s="711"/>
      <c r="HCC22" s="711"/>
      <c r="HCD22" s="711"/>
      <c r="HCE22" s="711"/>
      <c r="HCF22" s="711"/>
      <c r="HCG22" s="711"/>
      <c r="HCH22" s="711"/>
      <c r="HCI22" s="711"/>
      <c r="HCJ22" s="711"/>
      <c r="HCK22" s="711"/>
      <c r="HCL22" s="711"/>
      <c r="HCM22" s="711"/>
      <c r="HCN22" s="711"/>
      <c r="HCO22" s="711"/>
      <c r="HCP22" s="711"/>
      <c r="HCQ22" s="711"/>
      <c r="HCR22" s="711"/>
      <c r="HCS22" s="711"/>
      <c r="HCT22" s="711"/>
      <c r="HCU22" s="711"/>
      <c r="HCV22" s="711"/>
      <c r="HCW22" s="711"/>
      <c r="HCX22" s="711"/>
      <c r="HCY22" s="711"/>
      <c r="HCZ22" s="711"/>
      <c r="HDA22" s="711"/>
      <c r="HDB22" s="711"/>
      <c r="HDC22" s="711"/>
      <c r="HDD22" s="711"/>
      <c r="HDE22" s="711"/>
      <c r="HDF22" s="711"/>
      <c r="HDG22" s="711"/>
      <c r="HDH22" s="711"/>
      <c r="HDI22" s="711"/>
      <c r="HDJ22" s="711"/>
      <c r="HDK22" s="711"/>
      <c r="HDL22" s="711"/>
      <c r="HDM22" s="711"/>
      <c r="HDN22" s="711"/>
      <c r="HDO22" s="711"/>
      <c r="HDP22" s="711"/>
      <c r="HDQ22" s="711"/>
      <c r="HDR22" s="711"/>
      <c r="HDS22" s="711"/>
      <c r="HDT22" s="711"/>
      <c r="HDU22" s="711"/>
      <c r="HDV22" s="711"/>
      <c r="HDW22" s="711"/>
      <c r="HDX22" s="711"/>
      <c r="HDY22" s="711"/>
      <c r="HDZ22" s="711"/>
      <c r="HEA22" s="711"/>
      <c r="HEB22" s="711"/>
      <c r="HEC22" s="711"/>
      <c r="HED22" s="711"/>
      <c r="HEE22" s="711"/>
      <c r="HEF22" s="711"/>
      <c r="HEG22" s="711"/>
      <c r="HEH22" s="711"/>
      <c r="HEI22" s="711"/>
      <c r="HEJ22" s="711"/>
      <c r="HEK22" s="711"/>
      <c r="HEL22" s="711"/>
      <c r="HEM22" s="711"/>
      <c r="HEN22" s="711"/>
      <c r="HEO22" s="711"/>
      <c r="HEP22" s="711"/>
      <c r="HEQ22" s="711"/>
      <c r="HER22" s="711"/>
      <c r="HES22" s="711"/>
      <c r="HET22" s="711"/>
      <c r="HEU22" s="711"/>
      <c r="HEV22" s="711"/>
      <c r="HEW22" s="711"/>
      <c r="HEX22" s="711"/>
      <c r="HEY22" s="711"/>
      <c r="HEZ22" s="711"/>
      <c r="HFA22" s="711"/>
      <c r="HFB22" s="711"/>
      <c r="HFC22" s="711"/>
      <c r="HFD22" s="711"/>
      <c r="HFE22" s="711"/>
      <c r="HFF22" s="711"/>
      <c r="HFG22" s="711"/>
      <c r="HFH22" s="711"/>
      <c r="HFI22" s="711"/>
      <c r="HFJ22" s="711"/>
      <c r="HFK22" s="711"/>
      <c r="HFL22" s="711"/>
      <c r="HFM22" s="711"/>
      <c r="HFN22" s="711"/>
      <c r="HFO22" s="711"/>
      <c r="HFP22" s="711"/>
      <c r="HFQ22" s="711"/>
      <c r="HFR22" s="711"/>
      <c r="HFS22" s="711"/>
      <c r="HFT22" s="711"/>
      <c r="HFU22" s="711"/>
      <c r="HFV22" s="711"/>
      <c r="HFW22" s="711"/>
      <c r="HFX22" s="711"/>
      <c r="HFY22" s="711"/>
      <c r="HFZ22" s="711"/>
      <c r="HGA22" s="711"/>
      <c r="HGB22" s="711"/>
      <c r="HGC22" s="711"/>
      <c r="HGD22" s="711"/>
      <c r="HGE22" s="711"/>
      <c r="HGF22" s="711"/>
      <c r="HGG22" s="711"/>
      <c r="HGH22" s="711"/>
      <c r="HGI22" s="711"/>
      <c r="HGJ22" s="711"/>
      <c r="HGK22" s="711"/>
      <c r="HGL22" s="711"/>
      <c r="HGM22" s="711"/>
      <c r="HGN22" s="711"/>
      <c r="HGO22" s="711"/>
      <c r="HGP22" s="711"/>
      <c r="HGQ22" s="711"/>
      <c r="HGR22" s="711"/>
      <c r="HGS22" s="711"/>
      <c r="HGT22" s="711"/>
      <c r="HGU22" s="711"/>
      <c r="HGV22" s="711"/>
      <c r="HGW22" s="711"/>
      <c r="HGX22" s="711"/>
      <c r="HGY22" s="711"/>
      <c r="HGZ22" s="711"/>
      <c r="HHA22" s="711"/>
      <c r="HHB22" s="711"/>
      <c r="HHC22" s="711"/>
      <c r="HHD22" s="711"/>
      <c r="HHE22" s="711"/>
      <c r="HHF22" s="711"/>
      <c r="HHG22" s="711"/>
      <c r="HHH22" s="711"/>
      <c r="HHI22" s="711"/>
      <c r="HHJ22" s="711"/>
      <c r="HHK22" s="711"/>
      <c r="HHL22" s="711"/>
      <c r="HHM22" s="711"/>
      <c r="HHN22" s="711"/>
      <c r="HHO22" s="711"/>
      <c r="HHP22" s="711"/>
      <c r="HHQ22" s="711"/>
      <c r="HHR22" s="711"/>
      <c r="HHS22" s="711"/>
      <c r="HHT22" s="711"/>
      <c r="HHU22" s="711"/>
      <c r="HHV22" s="711"/>
      <c r="HHW22" s="711"/>
      <c r="HHX22" s="711"/>
      <c r="HHY22" s="711"/>
      <c r="HHZ22" s="711"/>
      <c r="HIA22" s="711"/>
      <c r="HIB22" s="711"/>
      <c r="HIC22" s="711"/>
      <c r="HID22" s="711"/>
      <c r="HIE22" s="711"/>
      <c r="HIF22" s="711"/>
      <c r="HIG22" s="711"/>
      <c r="HIH22" s="711"/>
      <c r="HII22" s="711"/>
      <c r="HIJ22" s="711"/>
      <c r="HIK22" s="711"/>
      <c r="HIL22" s="711"/>
      <c r="HIM22" s="711"/>
      <c r="HIN22" s="711"/>
      <c r="HIO22" s="711"/>
      <c r="HIP22" s="711"/>
      <c r="HIQ22" s="711"/>
      <c r="HIR22" s="711"/>
      <c r="HIS22" s="711"/>
      <c r="HIT22" s="711"/>
      <c r="HIU22" s="711"/>
      <c r="HIV22" s="711"/>
      <c r="HIW22" s="711"/>
      <c r="HIX22" s="711"/>
      <c r="HIY22" s="711"/>
      <c r="HIZ22" s="711"/>
      <c r="HJA22" s="711"/>
      <c r="HJB22" s="711"/>
      <c r="HJC22" s="711"/>
      <c r="HJD22" s="711"/>
      <c r="HJE22" s="711"/>
      <c r="HJF22" s="711"/>
      <c r="HJG22" s="711"/>
      <c r="HJH22" s="711"/>
      <c r="HJI22" s="711"/>
      <c r="HJJ22" s="711"/>
      <c r="HJK22" s="711"/>
      <c r="HJL22" s="711"/>
      <c r="HJM22" s="711"/>
      <c r="HJN22" s="711"/>
      <c r="HJO22" s="711"/>
      <c r="HJP22" s="711"/>
      <c r="HJQ22" s="711"/>
      <c r="HJR22" s="711"/>
      <c r="HJS22" s="711"/>
      <c r="HJT22" s="711"/>
      <c r="HJU22" s="711"/>
      <c r="HJV22" s="711"/>
      <c r="HJW22" s="711"/>
      <c r="HJX22" s="711"/>
      <c r="HJY22" s="711"/>
      <c r="HJZ22" s="711"/>
      <c r="HKA22" s="711"/>
      <c r="HKB22" s="711"/>
      <c r="HKC22" s="711"/>
      <c r="HKD22" s="711"/>
      <c r="HKE22" s="711"/>
      <c r="HKF22" s="711"/>
      <c r="HKG22" s="711"/>
      <c r="HKH22" s="711"/>
      <c r="HKI22" s="711"/>
      <c r="HKJ22" s="711"/>
      <c r="HKK22" s="711"/>
      <c r="HKL22" s="711"/>
      <c r="HKM22" s="711"/>
      <c r="HKN22" s="711"/>
      <c r="HKO22" s="711"/>
      <c r="HKP22" s="711"/>
      <c r="HKQ22" s="711"/>
      <c r="HKR22" s="711"/>
      <c r="HKS22" s="711"/>
      <c r="HKT22" s="711"/>
      <c r="HKU22" s="711"/>
      <c r="HKV22" s="711"/>
      <c r="HKW22" s="711"/>
      <c r="HKX22" s="711"/>
      <c r="HKY22" s="711"/>
      <c r="HKZ22" s="711"/>
      <c r="HLA22" s="711"/>
      <c r="HLB22" s="711"/>
      <c r="HLC22" s="711"/>
      <c r="HLD22" s="711"/>
      <c r="HLE22" s="711"/>
      <c r="HLF22" s="711"/>
      <c r="HLG22" s="711"/>
      <c r="HLH22" s="711"/>
      <c r="HLI22" s="711"/>
      <c r="HLJ22" s="711"/>
      <c r="HLK22" s="711"/>
      <c r="HLL22" s="711"/>
      <c r="HLM22" s="711"/>
      <c r="HLN22" s="711"/>
      <c r="HLO22" s="711"/>
      <c r="HLP22" s="711"/>
      <c r="HLQ22" s="711"/>
      <c r="HLR22" s="711"/>
      <c r="HLS22" s="711"/>
      <c r="HLT22" s="711"/>
      <c r="HLU22" s="711"/>
      <c r="HLV22" s="711"/>
      <c r="HLW22" s="711"/>
      <c r="HLX22" s="711"/>
      <c r="HLY22" s="711"/>
      <c r="HLZ22" s="711"/>
      <c r="HMA22" s="711"/>
      <c r="HMB22" s="711"/>
      <c r="HMC22" s="711"/>
      <c r="HMD22" s="711"/>
      <c r="HME22" s="711"/>
      <c r="HMF22" s="711"/>
      <c r="HMG22" s="711"/>
      <c r="HMH22" s="711"/>
      <c r="HMI22" s="711"/>
      <c r="HMJ22" s="711"/>
      <c r="HMK22" s="711"/>
      <c r="HML22" s="711"/>
      <c r="HMM22" s="711"/>
      <c r="HMN22" s="711"/>
      <c r="HMO22" s="711"/>
      <c r="HMP22" s="711"/>
      <c r="HMQ22" s="711"/>
      <c r="HMR22" s="711"/>
      <c r="HMS22" s="711"/>
      <c r="HMT22" s="711"/>
      <c r="HMU22" s="711"/>
      <c r="HMV22" s="711"/>
      <c r="HMW22" s="711"/>
      <c r="HMX22" s="711"/>
      <c r="HMY22" s="711"/>
      <c r="HMZ22" s="711"/>
      <c r="HNA22" s="711"/>
      <c r="HNB22" s="711"/>
      <c r="HNC22" s="711"/>
      <c r="HND22" s="711"/>
      <c r="HNE22" s="711"/>
      <c r="HNF22" s="711"/>
      <c r="HNG22" s="711"/>
      <c r="HNH22" s="711"/>
      <c r="HNI22" s="711"/>
      <c r="HNJ22" s="711"/>
      <c r="HNK22" s="711"/>
      <c r="HNL22" s="711"/>
      <c r="HNM22" s="711"/>
      <c r="HNN22" s="711"/>
      <c r="HNO22" s="711"/>
      <c r="HNP22" s="711"/>
      <c r="HNQ22" s="711"/>
      <c r="HNR22" s="711"/>
      <c r="HNS22" s="711"/>
      <c r="HNT22" s="711"/>
      <c r="HNU22" s="711"/>
      <c r="HNV22" s="711"/>
      <c r="HNW22" s="711"/>
      <c r="HNX22" s="711"/>
      <c r="HNY22" s="711"/>
      <c r="HNZ22" s="711"/>
      <c r="HOA22" s="711"/>
      <c r="HOB22" s="711"/>
      <c r="HOC22" s="711"/>
      <c r="HOD22" s="711"/>
      <c r="HOE22" s="711"/>
      <c r="HOF22" s="711"/>
      <c r="HOG22" s="711"/>
      <c r="HOH22" s="711"/>
      <c r="HOI22" s="711"/>
      <c r="HOJ22" s="711"/>
      <c r="HOK22" s="711"/>
      <c r="HOL22" s="711"/>
      <c r="HOM22" s="711"/>
      <c r="HON22" s="711"/>
      <c r="HOO22" s="711"/>
      <c r="HOP22" s="711"/>
      <c r="HOQ22" s="711"/>
      <c r="HOR22" s="711"/>
      <c r="HOS22" s="711"/>
      <c r="HOT22" s="711"/>
      <c r="HOU22" s="711"/>
      <c r="HOV22" s="711"/>
      <c r="HOW22" s="711"/>
      <c r="HOX22" s="711"/>
      <c r="HOY22" s="711"/>
      <c r="HOZ22" s="711"/>
      <c r="HPA22" s="711"/>
      <c r="HPB22" s="711"/>
      <c r="HPC22" s="711"/>
      <c r="HPD22" s="711"/>
      <c r="HPE22" s="711"/>
      <c r="HPF22" s="711"/>
      <c r="HPG22" s="711"/>
      <c r="HPH22" s="711"/>
      <c r="HPI22" s="711"/>
      <c r="HPJ22" s="711"/>
      <c r="HPK22" s="711"/>
      <c r="HPL22" s="711"/>
      <c r="HPM22" s="711"/>
      <c r="HPN22" s="711"/>
      <c r="HPO22" s="711"/>
      <c r="HPP22" s="711"/>
      <c r="HPQ22" s="711"/>
      <c r="HPR22" s="711"/>
      <c r="HPS22" s="711"/>
      <c r="HPT22" s="711"/>
      <c r="HPU22" s="711"/>
      <c r="HPV22" s="711"/>
      <c r="HPW22" s="711"/>
      <c r="HPX22" s="711"/>
      <c r="HPY22" s="711"/>
      <c r="HPZ22" s="711"/>
      <c r="HQA22" s="711"/>
      <c r="HQB22" s="711"/>
      <c r="HQC22" s="711"/>
      <c r="HQD22" s="711"/>
      <c r="HQE22" s="711"/>
      <c r="HQF22" s="711"/>
      <c r="HQG22" s="711"/>
      <c r="HQH22" s="711"/>
      <c r="HQI22" s="711"/>
      <c r="HQJ22" s="711"/>
      <c r="HQK22" s="711"/>
      <c r="HQL22" s="711"/>
      <c r="HQM22" s="711"/>
      <c r="HQN22" s="711"/>
      <c r="HQO22" s="711"/>
      <c r="HQP22" s="711"/>
      <c r="HQQ22" s="711"/>
      <c r="HQR22" s="711"/>
      <c r="HQS22" s="711"/>
      <c r="HQT22" s="711"/>
      <c r="HQU22" s="711"/>
      <c r="HQV22" s="711"/>
      <c r="HQW22" s="711"/>
      <c r="HQX22" s="711"/>
      <c r="HQY22" s="711"/>
      <c r="HQZ22" s="711"/>
      <c r="HRA22" s="711"/>
      <c r="HRB22" s="711"/>
      <c r="HRC22" s="711"/>
      <c r="HRD22" s="711"/>
      <c r="HRE22" s="711"/>
      <c r="HRF22" s="711"/>
      <c r="HRG22" s="711"/>
      <c r="HRH22" s="711"/>
      <c r="HRI22" s="711"/>
      <c r="HRJ22" s="711"/>
      <c r="HRK22" s="711"/>
      <c r="HRL22" s="711"/>
      <c r="HRM22" s="711"/>
      <c r="HRN22" s="711"/>
      <c r="HRO22" s="711"/>
      <c r="HRP22" s="711"/>
      <c r="HRQ22" s="711"/>
      <c r="HRR22" s="711"/>
      <c r="HRS22" s="711"/>
      <c r="HRT22" s="711"/>
      <c r="HRU22" s="711"/>
      <c r="HRV22" s="711"/>
      <c r="HRW22" s="711"/>
      <c r="HRX22" s="711"/>
      <c r="HRY22" s="711"/>
      <c r="HRZ22" s="711"/>
      <c r="HSA22" s="711"/>
      <c r="HSB22" s="711"/>
      <c r="HSC22" s="711"/>
      <c r="HSD22" s="711"/>
      <c r="HSE22" s="711"/>
      <c r="HSF22" s="711"/>
      <c r="HSG22" s="711"/>
      <c r="HSH22" s="711"/>
      <c r="HSI22" s="711"/>
      <c r="HSJ22" s="711"/>
      <c r="HSK22" s="711"/>
      <c r="HSL22" s="711"/>
      <c r="HSM22" s="711"/>
      <c r="HSN22" s="711"/>
      <c r="HSO22" s="711"/>
      <c r="HSP22" s="711"/>
      <c r="HSQ22" s="711"/>
      <c r="HSR22" s="711"/>
      <c r="HSS22" s="711"/>
      <c r="HST22" s="711"/>
      <c r="HSU22" s="711"/>
      <c r="HSV22" s="711"/>
      <c r="HSW22" s="711"/>
      <c r="HSX22" s="711"/>
      <c r="HSY22" s="711"/>
      <c r="HSZ22" s="711"/>
      <c r="HTA22" s="711"/>
      <c r="HTB22" s="711"/>
      <c r="HTC22" s="711"/>
      <c r="HTD22" s="711"/>
      <c r="HTE22" s="711"/>
      <c r="HTF22" s="711"/>
      <c r="HTG22" s="711"/>
      <c r="HTH22" s="711"/>
      <c r="HTI22" s="711"/>
      <c r="HTJ22" s="711"/>
      <c r="HTK22" s="711"/>
      <c r="HTL22" s="711"/>
      <c r="HTM22" s="711"/>
      <c r="HTN22" s="711"/>
      <c r="HTO22" s="711"/>
      <c r="HTP22" s="711"/>
      <c r="HTQ22" s="711"/>
      <c r="HTR22" s="711"/>
      <c r="HTS22" s="711"/>
      <c r="HTT22" s="711"/>
      <c r="HTU22" s="711"/>
      <c r="HTV22" s="711"/>
      <c r="HTW22" s="711"/>
      <c r="HTX22" s="711"/>
      <c r="HTY22" s="711"/>
      <c r="HTZ22" s="711"/>
      <c r="HUA22" s="711"/>
      <c r="HUB22" s="711"/>
      <c r="HUC22" s="711"/>
      <c r="HUD22" s="711"/>
      <c r="HUE22" s="711"/>
      <c r="HUF22" s="711"/>
      <c r="HUG22" s="711"/>
      <c r="HUH22" s="711"/>
      <c r="HUI22" s="711"/>
      <c r="HUJ22" s="711"/>
      <c r="HUK22" s="711"/>
      <c r="HUL22" s="711"/>
      <c r="HUM22" s="711"/>
      <c r="HUN22" s="711"/>
      <c r="HUO22" s="711"/>
      <c r="HUP22" s="711"/>
      <c r="HUQ22" s="711"/>
      <c r="HUR22" s="711"/>
      <c r="HUS22" s="711"/>
      <c r="HUT22" s="711"/>
      <c r="HUU22" s="711"/>
      <c r="HUV22" s="711"/>
      <c r="HUW22" s="711"/>
      <c r="HUX22" s="711"/>
      <c r="HUY22" s="711"/>
      <c r="HUZ22" s="711"/>
      <c r="HVA22" s="711"/>
      <c r="HVB22" s="711"/>
      <c r="HVC22" s="711"/>
      <c r="HVD22" s="711"/>
      <c r="HVE22" s="711"/>
      <c r="HVF22" s="711"/>
      <c r="HVG22" s="711"/>
      <c r="HVH22" s="711"/>
      <c r="HVI22" s="711"/>
      <c r="HVJ22" s="711"/>
      <c r="HVK22" s="711"/>
      <c r="HVL22" s="711"/>
      <c r="HVM22" s="711"/>
      <c r="HVN22" s="711"/>
      <c r="HVO22" s="711"/>
      <c r="HVP22" s="711"/>
      <c r="HVQ22" s="711"/>
      <c r="HVR22" s="711"/>
      <c r="HVS22" s="711"/>
      <c r="HVT22" s="711"/>
      <c r="HVU22" s="711"/>
      <c r="HVV22" s="711"/>
      <c r="HVW22" s="711"/>
      <c r="HVX22" s="711"/>
      <c r="HVY22" s="711"/>
      <c r="HVZ22" s="711"/>
      <c r="HWA22" s="711"/>
      <c r="HWB22" s="711"/>
      <c r="HWC22" s="711"/>
      <c r="HWD22" s="711"/>
      <c r="HWE22" s="711"/>
      <c r="HWF22" s="711"/>
      <c r="HWG22" s="711"/>
      <c r="HWH22" s="711"/>
      <c r="HWI22" s="711"/>
      <c r="HWJ22" s="711"/>
      <c r="HWK22" s="711"/>
      <c r="HWL22" s="711"/>
      <c r="HWM22" s="711"/>
      <c r="HWN22" s="711"/>
      <c r="HWO22" s="711"/>
      <c r="HWP22" s="711"/>
      <c r="HWQ22" s="711"/>
      <c r="HWR22" s="711"/>
      <c r="HWS22" s="711"/>
      <c r="HWT22" s="711"/>
      <c r="HWU22" s="711"/>
      <c r="HWV22" s="711"/>
      <c r="HWW22" s="711"/>
      <c r="HWX22" s="711"/>
      <c r="HWY22" s="711"/>
      <c r="HWZ22" s="711"/>
      <c r="HXA22" s="711"/>
      <c r="HXB22" s="711"/>
      <c r="HXC22" s="711"/>
      <c r="HXD22" s="711"/>
      <c r="HXE22" s="711"/>
      <c r="HXF22" s="711"/>
      <c r="HXG22" s="711"/>
      <c r="HXH22" s="711"/>
      <c r="HXI22" s="711"/>
      <c r="HXJ22" s="711"/>
      <c r="HXK22" s="711"/>
      <c r="HXL22" s="711"/>
      <c r="HXM22" s="711"/>
      <c r="HXN22" s="711"/>
      <c r="HXO22" s="711"/>
      <c r="HXP22" s="711"/>
      <c r="HXQ22" s="711"/>
      <c r="HXR22" s="711"/>
      <c r="HXS22" s="711"/>
      <c r="HXT22" s="711"/>
      <c r="HXU22" s="711"/>
      <c r="HXV22" s="711"/>
      <c r="HXW22" s="711"/>
      <c r="HXX22" s="711"/>
      <c r="HXY22" s="711"/>
      <c r="HXZ22" s="711"/>
      <c r="HYA22" s="711"/>
      <c r="HYB22" s="711"/>
      <c r="HYC22" s="711"/>
      <c r="HYD22" s="711"/>
      <c r="HYE22" s="711"/>
      <c r="HYF22" s="711"/>
      <c r="HYG22" s="711"/>
      <c r="HYH22" s="711"/>
      <c r="HYI22" s="711"/>
      <c r="HYJ22" s="711"/>
      <c r="HYK22" s="711"/>
      <c r="HYL22" s="711"/>
      <c r="HYM22" s="711"/>
      <c r="HYN22" s="711"/>
      <c r="HYO22" s="711"/>
      <c r="HYP22" s="711"/>
      <c r="HYQ22" s="711"/>
      <c r="HYR22" s="711"/>
      <c r="HYS22" s="711"/>
      <c r="HYT22" s="711"/>
      <c r="HYU22" s="711"/>
      <c r="HYV22" s="711"/>
      <c r="HYW22" s="711"/>
      <c r="HYX22" s="711"/>
      <c r="HYY22" s="711"/>
      <c r="HYZ22" s="711"/>
      <c r="HZA22" s="711"/>
      <c r="HZB22" s="711"/>
      <c r="HZC22" s="711"/>
      <c r="HZD22" s="711"/>
      <c r="HZE22" s="711"/>
      <c r="HZF22" s="711"/>
      <c r="HZG22" s="711"/>
      <c r="HZH22" s="711"/>
      <c r="HZI22" s="711"/>
      <c r="HZJ22" s="711"/>
      <c r="HZK22" s="711"/>
      <c r="HZL22" s="711"/>
      <c r="HZM22" s="711"/>
      <c r="HZN22" s="711"/>
      <c r="HZO22" s="711"/>
      <c r="HZP22" s="711"/>
      <c r="HZQ22" s="711"/>
      <c r="HZR22" s="711"/>
      <c r="HZS22" s="711"/>
      <c r="HZT22" s="711"/>
      <c r="HZU22" s="711"/>
      <c r="HZV22" s="711"/>
      <c r="HZW22" s="711"/>
      <c r="HZX22" s="711"/>
      <c r="HZY22" s="711"/>
      <c r="HZZ22" s="711"/>
      <c r="IAA22" s="711"/>
      <c r="IAB22" s="711"/>
      <c r="IAC22" s="711"/>
      <c r="IAD22" s="711"/>
      <c r="IAE22" s="711"/>
      <c r="IAF22" s="711"/>
      <c r="IAG22" s="711"/>
      <c r="IAH22" s="711"/>
      <c r="IAI22" s="711"/>
      <c r="IAJ22" s="711"/>
      <c r="IAK22" s="711"/>
      <c r="IAL22" s="711"/>
      <c r="IAM22" s="711"/>
      <c r="IAN22" s="711"/>
      <c r="IAO22" s="711"/>
      <c r="IAP22" s="711"/>
      <c r="IAQ22" s="711"/>
      <c r="IAR22" s="711"/>
      <c r="IAS22" s="711"/>
      <c r="IAT22" s="711"/>
      <c r="IAU22" s="711"/>
      <c r="IAV22" s="711"/>
      <c r="IAW22" s="711"/>
      <c r="IAX22" s="711"/>
      <c r="IAY22" s="711"/>
      <c r="IAZ22" s="711"/>
      <c r="IBA22" s="711"/>
      <c r="IBB22" s="711"/>
      <c r="IBC22" s="711"/>
      <c r="IBD22" s="711"/>
      <c r="IBE22" s="711"/>
      <c r="IBF22" s="711"/>
      <c r="IBG22" s="711"/>
      <c r="IBH22" s="711"/>
      <c r="IBI22" s="711"/>
      <c r="IBJ22" s="711"/>
      <c r="IBK22" s="711"/>
      <c r="IBL22" s="711"/>
      <c r="IBM22" s="711"/>
      <c r="IBN22" s="711"/>
      <c r="IBO22" s="711"/>
      <c r="IBP22" s="711"/>
      <c r="IBQ22" s="711"/>
      <c r="IBR22" s="711"/>
      <c r="IBS22" s="711"/>
      <c r="IBT22" s="711"/>
      <c r="IBU22" s="711"/>
      <c r="IBV22" s="711"/>
      <c r="IBW22" s="711"/>
      <c r="IBX22" s="711"/>
      <c r="IBY22" s="711"/>
      <c r="IBZ22" s="711"/>
      <c r="ICA22" s="711"/>
      <c r="ICB22" s="711"/>
      <c r="ICC22" s="711"/>
      <c r="ICD22" s="711"/>
      <c r="ICE22" s="711"/>
      <c r="ICF22" s="711"/>
      <c r="ICG22" s="711"/>
      <c r="ICH22" s="711"/>
      <c r="ICI22" s="711"/>
      <c r="ICJ22" s="711"/>
      <c r="ICK22" s="711"/>
      <c r="ICL22" s="711"/>
      <c r="ICM22" s="711"/>
      <c r="ICN22" s="711"/>
      <c r="ICO22" s="711"/>
      <c r="ICP22" s="711"/>
      <c r="ICQ22" s="711"/>
      <c r="ICR22" s="711"/>
      <c r="ICS22" s="711"/>
      <c r="ICT22" s="711"/>
      <c r="ICU22" s="711"/>
      <c r="ICV22" s="711"/>
      <c r="ICW22" s="711"/>
      <c r="ICX22" s="711"/>
      <c r="ICY22" s="711"/>
      <c r="ICZ22" s="711"/>
      <c r="IDA22" s="711"/>
      <c r="IDB22" s="711"/>
      <c r="IDC22" s="711"/>
      <c r="IDD22" s="711"/>
      <c r="IDE22" s="711"/>
      <c r="IDF22" s="711"/>
      <c r="IDG22" s="711"/>
      <c r="IDH22" s="711"/>
      <c r="IDI22" s="711"/>
      <c r="IDJ22" s="711"/>
      <c r="IDK22" s="711"/>
      <c r="IDL22" s="711"/>
      <c r="IDM22" s="711"/>
      <c r="IDN22" s="711"/>
      <c r="IDO22" s="711"/>
      <c r="IDP22" s="711"/>
      <c r="IDQ22" s="711"/>
      <c r="IDR22" s="711"/>
      <c r="IDS22" s="711"/>
      <c r="IDT22" s="711"/>
      <c r="IDU22" s="711"/>
      <c r="IDV22" s="711"/>
      <c r="IDW22" s="711"/>
      <c r="IDX22" s="711"/>
      <c r="IDY22" s="711"/>
      <c r="IDZ22" s="711"/>
      <c r="IEA22" s="711"/>
      <c r="IEB22" s="711"/>
      <c r="IEC22" s="711"/>
      <c r="IED22" s="711"/>
      <c r="IEE22" s="711"/>
      <c r="IEF22" s="711"/>
      <c r="IEG22" s="711"/>
      <c r="IEH22" s="711"/>
      <c r="IEI22" s="711"/>
      <c r="IEJ22" s="711"/>
      <c r="IEK22" s="711"/>
      <c r="IEL22" s="711"/>
      <c r="IEM22" s="711"/>
      <c r="IEN22" s="711"/>
      <c r="IEO22" s="711"/>
      <c r="IEP22" s="711"/>
      <c r="IEQ22" s="711"/>
      <c r="IER22" s="711"/>
      <c r="IES22" s="711"/>
      <c r="IET22" s="711"/>
      <c r="IEU22" s="711"/>
      <c r="IEV22" s="711"/>
      <c r="IEW22" s="711"/>
      <c r="IEX22" s="711"/>
      <c r="IEY22" s="711"/>
      <c r="IEZ22" s="711"/>
      <c r="IFA22" s="711"/>
      <c r="IFB22" s="711"/>
      <c r="IFC22" s="711"/>
      <c r="IFD22" s="711"/>
      <c r="IFE22" s="711"/>
      <c r="IFF22" s="711"/>
      <c r="IFG22" s="711"/>
      <c r="IFH22" s="711"/>
      <c r="IFI22" s="711"/>
      <c r="IFJ22" s="711"/>
      <c r="IFK22" s="711"/>
      <c r="IFL22" s="711"/>
      <c r="IFM22" s="711"/>
      <c r="IFN22" s="711"/>
      <c r="IFO22" s="711"/>
      <c r="IFP22" s="711"/>
      <c r="IFQ22" s="711"/>
      <c r="IFR22" s="711"/>
      <c r="IFS22" s="711"/>
      <c r="IFT22" s="711"/>
      <c r="IFU22" s="711"/>
      <c r="IFV22" s="711"/>
      <c r="IFW22" s="711"/>
      <c r="IFX22" s="711"/>
      <c r="IFY22" s="711"/>
      <c r="IFZ22" s="711"/>
      <c r="IGA22" s="711"/>
      <c r="IGB22" s="711"/>
      <c r="IGC22" s="711"/>
      <c r="IGD22" s="711"/>
      <c r="IGE22" s="711"/>
      <c r="IGF22" s="711"/>
      <c r="IGG22" s="711"/>
      <c r="IGH22" s="711"/>
      <c r="IGI22" s="711"/>
      <c r="IGJ22" s="711"/>
      <c r="IGK22" s="711"/>
      <c r="IGL22" s="711"/>
      <c r="IGM22" s="711"/>
      <c r="IGN22" s="711"/>
      <c r="IGO22" s="711"/>
      <c r="IGP22" s="711"/>
      <c r="IGQ22" s="711"/>
      <c r="IGR22" s="711"/>
      <c r="IGS22" s="711"/>
      <c r="IGT22" s="711"/>
      <c r="IGU22" s="711"/>
      <c r="IGV22" s="711"/>
      <c r="IGW22" s="711"/>
      <c r="IGX22" s="711"/>
      <c r="IGY22" s="711"/>
      <c r="IGZ22" s="711"/>
      <c r="IHA22" s="711"/>
      <c r="IHB22" s="711"/>
      <c r="IHC22" s="711"/>
      <c r="IHD22" s="711"/>
      <c r="IHE22" s="711"/>
      <c r="IHF22" s="711"/>
      <c r="IHG22" s="711"/>
      <c r="IHH22" s="711"/>
      <c r="IHI22" s="711"/>
      <c r="IHJ22" s="711"/>
      <c r="IHK22" s="711"/>
      <c r="IHL22" s="711"/>
      <c r="IHM22" s="711"/>
      <c r="IHN22" s="711"/>
      <c r="IHO22" s="711"/>
      <c r="IHP22" s="711"/>
      <c r="IHQ22" s="711"/>
      <c r="IHR22" s="711"/>
      <c r="IHS22" s="711"/>
      <c r="IHT22" s="711"/>
      <c r="IHU22" s="711"/>
      <c r="IHV22" s="711"/>
      <c r="IHW22" s="711"/>
      <c r="IHX22" s="711"/>
      <c r="IHY22" s="711"/>
      <c r="IHZ22" s="711"/>
      <c r="IIA22" s="711"/>
      <c r="IIB22" s="711"/>
      <c r="IIC22" s="711"/>
      <c r="IID22" s="711"/>
      <c r="IIE22" s="711"/>
      <c r="IIF22" s="711"/>
      <c r="IIG22" s="711"/>
      <c r="IIH22" s="711"/>
      <c r="III22" s="711"/>
      <c r="IIJ22" s="711"/>
      <c r="IIK22" s="711"/>
      <c r="IIL22" s="711"/>
      <c r="IIM22" s="711"/>
      <c r="IIN22" s="711"/>
      <c r="IIO22" s="711"/>
      <c r="IIP22" s="711"/>
      <c r="IIQ22" s="711"/>
      <c r="IIR22" s="711"/>
      <c r="IIS22" s="711"/>
      <c r="IIT22" s="711"/>
      <c r="IIU22" s="711"/>
      <c r="IIV22" s="711"/>
      <c r="IIW22" s="711"/>
      <c r="IIX22" s="711"/>
      <c r="IIY22" s="711"/>
      <c r="IIZ22" s="711"/>
      <c r="IJA22" s="711"/>
      <c r="IJB22" s="711"/>
      <c r="IJC22" s="711"/>
      <c r="IJD22" s="711"/>
      <c r="IJE22" s="711"/>
      <c r="IJF22" s="711"/>
      <c r="IJG22" s="711"/>
      <c r="IJH22" s="711"/>
      <c r="IJI22" s="711"/>
      <c r="IJJ22" s="711"/>
      <c r="IJK22" s="711"/>
      <c r="IJL22" s="711"/>
      <c r="IJM22" s="711"/>
      <c r="IJN22" s="711"/>
      <c r="IJO22" s="711"/>
      <c r="IJP22" s="711"/>
      <c r="IJQ22" s="711"/>
      <c r="IJR22" s="711"/>
      <c r="IJS22" s="711"/>
      <c r="IJT22" s="711"/>
      <c r="IJU22" s="711"/>
      <c r="IJV22" s="711"/>
      <c r="IJW22" s="711"/>
      <c r="IJX22" s="711"/>
      <c r="IJY22" s="711"/>
      <c r="IJZ22" s="711"/>
      <c r="IKA22" s="711"/>
      <c r="IKB22" s="711"/>
      <c r="IKC22" s="711"/>
      <c r="IKD22" s="711"/>
      <c r="IKE22" s="711"/>
      <c r="IKF22" s="711"/>
      <c r="IKG22" s="711"/>
      <c r="IKH22" s="711"/>
      <c r="IKI22" s="711"/>
      <c r="IKJ22" s="711"/>
      <c r="IKK22" s="711"/>
      <c r="IKL22" s="711"/>
      <c r="IKM22" s="711"/>
      <c r="IKN22" s="711"/>
      <c r="IKO22" s="711"/>
      <c r="IKP22" s="711"/>
      <c r="IKQ22" s="711"/>
      <c r="IKR22" s="711"/>
      <c r="IKS22" s="711"/>
      <c r="IKT22" s="711"/>
      <c r="IKU22" s="711"/>
      <c r="IKV22" s="711"/>
      <c r="IKW22" s="711"/>
      <c r="IKX22" s="711"/>
      <c r="IKY22" s="711"/>
      <c r="IKZ22" s="711"/>
      <c r="ILA22" s="711"/>
      <c r="ILB22" s="711"/>
      <c r="ILC22" s="711"/>
      <c r="ILD22" s="711"/>
      <c r="ILE22" s="711"/>
      <c r="ILF22" s="711"/>
      <c r="ILG22" s="711"/>
      <c r="ILH22" s="711"/>
      <c r="ILI22" s="711"/>
      <c r="ILJ22" s="711"/>
      <c r="ILK22" s="711"/>
      <c r="ILL22" s="711"/>
      <c r="ILM22" s="711"/>
      <c r="ILN22" s="711"/>
      <c r="ILO22" s="711"/>
      <c r="ILP22" s="711"/>
      <c r="ILQ22" s="711"/>
      <c r="ILR22" s="711"/>
      <c r="ILS22" s="711"/>
      <c r="ILT22" s="711"/>
      <c r="ILU22" s="711"/>
      <c r="ILV22" s="711"/>
      <c r="ILW22" s="711"/>
      <c r="ILX22" s="711"/>
      <c r="ILY22" s="711"/>
      <c r="ILZ22" s="711"/>
      <c r="IMA22" s="711"/>
      <c r="IMB22" s="711"/>
      <c r="IMC22" s="711"/>
      <c r="IMD22" s="711"/>
      <c r="IME22" s="711"/>
      <c r="IMF22" s="711"/>
      <c r="IMG22" s="711"/>
      <c r="IMH22" s="711"/>
      <c r="IMI22" s="711"/>
      <c r="IMJ22" s="711"/>
      <c r="IMK22" s="711"/>
      <c r="IML22" s="711"/>
      <c r="IMM22" s="711"/>
      <c r="IMN22" s="711"/>
      <c r="IMO22" s="711"/>
      <c r="IMP22" s="711"/>
      <c r="IMQ22" s="711"/>
      <c r="IMR22" s="711"/>
      <c r="IMS22" s="711"/>
      <c r="IMT22" s="711"/>
      <c r="IMU22" s="711"/>
      <c r="IMV22" s="711"/>
      <c r="IMW22" s="711"/>
      <c r="IMX22" s="711"/>
      <c r="IMY22" s="711"/>
      <c r="IMZ22" s="711"/>
      <c r="INA22" s="711"/>
      <c r="INB22" s="711"/>
      <c r="INC22" s="711"/>
      <c r="IND22" s="711"/>
      <c r="INE22" s="711"/>
      <c r="INF22" s="711"/>
      <c r="ING22" s="711"/>
      <c r="INH22" s="711"/>
      <c r="INI22" s="711"/>
      <c r="INJ22" s="711"/>
      <c r="INK22" s="711"/>
      <c r="INL22" s="711"/>
      <c r="INM22" s="711"/>
      <c r="INN22" s="711"/>
      <c r="INO22" s="711"/>
      <c r="INP22" s="711"/>
      <c r="INQ22" s="711"/>
      <c r="INR22" s="711"/>
      <c r="INS22" s="711"/>
      <c r="INT22" s="711"/>
      <c r="INU22" s="711"/>
      <c r="INV22" s="711"/>
      <c r="INW22" s="711"/>
      <c r="INX22" s="711"/>
      <c r="INY22" s="711"/>
      <c r="INZ22" s="711"/>
      <c r="IOA22" s="711"/>
      <c r="IOB22" s="711"/>
      <c r="IOC22" s="711"/>
      <c r="IOD22" s="711"/>
      <c r="IOE22" s="711"/>
      <c r="IOF22" s="711"/>
      <c r="IOG22" s="711"/>
      <c r="IOH22" s="711"/>
      <c r="IOI22" s="711"/>
      <c r="IOJ22" s="711"/>
      <c r="IOK22" s="711"/>
      <c r="IOL22" s="711"/>
      <c r="IOM22" s="711"/>
      <c r="ION22" s="711"/>
      <c r="IOO22" s="711"/>
      <c r="IOP22" s="711"/>
      <c r="IOQ22" s="711"/>
      <c r="IOR22" s="711"/>
      <c r="IOS22" s="711"/>
      <c r="IOT22" s="711"/>
      <c r="IOU22" s="711"/>
      <c r="IOV22" s="711"/>
      <c r="IOW22" s="711"/>
      <c r="IOX22" s="711"/>
      <c r="IOY22" s="711"/>
      <c r="IOZ22" s="711"/>
      <c r="IPA22" s="711"/>
      <c r="IPB22" s="711"/>
      <c r="IPC22" s="711"/>
      <c r="IPD22" s="711"/>
      <c r="IPE22" s="711"/>
      <c r="IPF22" s="711"/>
      <c r="IPG22" s="711"/>
      <c r="IPH22" s="711"/>
      <c r="IPI22" s="711"/>
      <c r="IPJ22" s="711"/>
      <c r="IPK22" s="711"/>
      <c r="IPL22" s="711"/>
      <c r="IPM22" s="711"/>
      <c r="IPN22" s="711"/>
      <c r="IPO22" s="711"/>
      <c r="IPP22" s="711"/>
      <c r="IPQ22" s="711"/>
      <c r="IPR22" s="711"/>
      <c r="IPS22" s="711"/>
      <c r="IPT22" s="711"/>
      <c r="IPU22" s="711"/>
      <c r="IPV22" s="711"/>
      <c r="IPW22" s="711"/>
      <c r="IPX22" s="711"/>
      <c r="IPY22" s="711"/>
      <c r="IPZ22" s="711"/>
      <c r="IQA22" s="711"/>
      <c r="IQB22" s="711"/>
      <c r="IQC22" s="711"/>
      <c r="IQD22" s="711"/>
      <c r="IQE22" s="711"/>
      <c r="IQF22" s="711"/>
      <c r="IQG22" s="711"/>
      <c r="IQH22" s="711"/>
      <c r="IQI22" s="711"/>
      <c r="IQJ22" s="711"/>
      <c r="IQK22" s="711"/>
      <c r="IQL22" s="711"/>
      <c r="IQM22" s="711"/>
      <c r="IQN22" s="711"/>
      <c r="IQO22" s="711"/>
      <c r="IQP22" s="711"/>
      <c r="IQQ22" s="711"/>
      <c r="IQR22" s="711"/>
      <c r="IQS22" s="711"/>
      <c r="IQT22" s="711"/>
      <c r="IQU22" s="711"/>
      <c r="IQV22" s="711"/>
      <c r="IQW22" s="711"/>
      <c r="IQX22" s="711"/>
      <c r="IQY22" s="711"/>
      <c r="IQZ22" s="711"/>
      <c r="IRA22" s="711"/>
      <c r="IRB22" s="711"/>
      <c r="IRC22" s="711"/>
      <c r="IRD22" s="711"/>
      <c r="IRE22" s="711"/>
      <c r="IRF22" s="711"/>
      <c r="IRG22" s="711"/>
      <c r="IRH22" s="711"/>
      <c r="IRI22" s="711"/>
      <c r="IRJ22" s="711"/>
      <c r="IRK22" s="711"/>
      <c r="IRL22" s="711"/>
      <c r="IRM22" s="711"/>
      <c r="IRN22" s="711"/>
      <c r="IRO22" s="711"/>
      <c r="IRP22" s="711"/>
      <c r="IRQ22" s="711"/>
      <c r="IRR22" s="711"/>
      <c r="IRS22" s="711"/>
      <c r="IRT22" s="711"/>
      <c r="IRU22" s="711"/>
      <c r="IRV22" s="711"/>
      <c r="IRW22" s="711"/>
      <c r="IRX22" s="711"/>
      <c r="IRY22" s="711"/>
      <c r="IRZ22" s="711"/>
      <c r="ISA22" s="711"/>
      <c r="ISB22" s="711"/>
      <c r="ISC22" s="711"/>
      <c r="ISD22" s="711"/>
      <c r="ISE22" s="711"/>
      <c r="ISF22" s="711"/>
      <c r="ISG22" s="711"/>
      <c r="ISH22" s="711"/>
      <c r="ISI22" s="711"/>
      <c r="ISJ22" s="711"/>
      <c r="ISK22" s="711"/>
      <c r="ISL22" s="711"/>
      <c r="ISM22" s="711"/>
      <c r="ISN22" s="711"/>
      <c r="ISO22" s="711"/>
      <c r="ISP22" s="711"/>
      <c r="ISQ22" s="711"/>
      <c r="ISR22" s="711"/>
      <c r="ISS22" s="711"/>
      <c r="IST22" s="711"/>
      <c r="ISU22" s="711"/>
      <c r="ISV22" s="711"/>
      <c r="ISW22" s="711"/>
      <c r="ISX22" s="711"/>
      <c r="ISY22" s="711"/>
      <c r="ISZ22" s="711"/>
      <c r="ITA22" s="711"/>
      <c r="ITB22" s="711"/>
      <c r="ITC22" s="711"/>
      <c r="ITD22" s="711"/>
      <c r="ITE22" s="711"/>
      <c r="ITF22" s="711"/>
      <c r="ITG22" s="711"/>
      <c r="ITH22" s="711"/>
      <c r="ITI22" s="711"/>
      <c r="ITJ22" s="711"/>
      <c r="ITK22" s="711"/>
      <c r="ITL22" s="711"/>
      <c r="ITM22" s="711"/>
      <c r="ITN22" s="711"/>
      <c r="ITO22" s="711"/>
      <c r="ITP22" s="711"/>
      <c r="ITQ22" s="711"/>
      <c r="ITR22" s="711"/>
      <c r="ITS22" s="711"/>
      <c r="ITT22" s="711"/>
      <c r="ITU22" s="711"/>
      <c r="ITV22" s="711"/>
      <c r="ITW22" s="711"/>
      <c r="ITX22" s="711"/>
      <c r="ITY22" s="711"/>
      <c r="ITZ22" s="711"/>
      <c r="IUA22" s="711"/>
      <c r="IUB22" s="711"/>
      <c r="IUC22" s="711"/>
      <c r="IUD22" s="711"/>
      <c r="IUE22" s="711"/>
      <c r="IUF22" s="711"/>
      <c r="IUG22" s="711"/>
      <c r="IUH22" s="711"/>
      <c r="IUI22" s="711"/>
      <c r="IUJ22" s="711"/>
      <c r="IUK22" s="711"/>
      <c r="IUL22" s="711"/>
      <c r="IUM22" s="711"/>
      <c r="IUN22" s="711"/>
      <c r="IUO22" s="711"/>
      <c r="IUP22" s="711"/>
      <c r="IUQ22" s="711"/>
      <c r="IUR22" s="711"/>
      <c r="IUS22" s="711"/>
      <c r="IUT22" s="711"/>
      <c r="IUU22" s="711"/>
      <c r="IUV22" s="711"/>
      <c r="IUW22" s="711"/>
      <c r="IUX22" s="711"/>
      <c r="IUY22" s="711"/>
      <c r="IUZ22" s="711"/>
      <c r="IVA22" s="711"/>
      <c r="IVB22" s="711"/>
      <c r="IVC22" s="711"/>
      <c r="IVD22" s="711"/>
      <c r="IVE22" s="711"/>
      <c r="IVF22" s="711"/>
      <c r="IVG22" s="711"/>
      <c r="IVH22" s="711"/>
      <c r="IVI22" s="711"/>
      <c r="IVJ22" s="711"/>
      <c r="IVK22" s="711"/>
      <c r="IVL22" s="711"/>
      <c r="IVM22" s="711"/>
      <c r="IVN22" s="711"/>
      <c r="IVO22" s="711"/>
      <c r="IVP22" s="711"/>
      <c r="IVQ22" s="711"/>
      <c r="IVR22" s="711"/>
      <c r="IVS22" s="711"/>
      <c r="IVT22" s="711"/>
      <c r="IVU22" s="711"/>
      <c r="IVV22" s="711"/>
      <c r="IVW22" s="711"/>
      <c r="IVX22" s="711"/>
      <c r="IVY22" s="711"/>
      <c r="IVZ22" s="711"/>
      <c r="IWA22" s="711"/>
      <c r="IWB22" s="711"/>
      <c r="IWC22" s="711"/>
      <c r="IWD22" s="711"/>
      <c r="IWE22" s="711"/>
      <c r="IWF22" s="711"/>
      <c r="IWG22" s="711"/>
      <c r="IWH22" s="711"/>
      <c r="IWI22" s="711"/>
      <c r="IWJ22" s="711"/>
      <c r="IWK22" s="711"/>
      <c r="IWL22" s="711"/>
      <c r="IWM22" s="711"/>
      <c r="IWN22" s="711"/>
      <c r="IWO22" s="711"/>
      <c r="IWP22" s="711"/>
      <c r="IWQ22" s="711"/>
      <c r="IWR22" s="711"/>
      <c r="IWS22" s="711"/>
      <c r="IWT22" s="711"/>
      <c r="IWU22" s="711"/>
      <c r="IWV22" s="711"/>
      <c r="IWW22" s="711"/>
      <c r="IWX22" s="711"/>
      <c r="IWY22" s="711"/>
      <c r="IWZ22" s="711"/>
      <c r="IXA22" s="711"/>
      <c r="IXB22" s="711"/>
      <c r="IXC22" s="711"/>
      <c r="IXD22" s="711"/>
      <c r="IXE22" s="711"/>
      <c r="IXF22" s="711"/>
      <c r="IXG22" s="711"/>
      <c r="IXH22" s="711"/>
      <c r="IXI22" s="711"/>
      <c r="IXJ22" s="711"/>
      <c r="IXK22" s="711"/>
      <c r="IXL22" s="711"/>
      <c r="IXM22" s="711"/>
      <c r="IXN22" s="711"/>
      <c r="IXO22" s="711"/>
      <c r="IXP22" s="711"/>
      <c r="IXQ22" s="711"/>
      <c r="IXR22" s="711"/>
      <c r="IXS22" s="711"/>
      <c r="IXT22" s="711"/>
      <c r="IXU22" s="711"/>
      <c r="IXV22" s="711"/>
      <c r="IXW22" s="711"/>
      <c r="IXX22" s="711"/>
      <c r="IXY22" s="711"/>
      <c r="IXZ22" s="711"/>
      <c r="IYA22" s="711"/>
      <c r="IYB22" s="711"/>
      <c r="IYC22" s="711"/>
      <c r="IYD22" s="711"/>
      <c r="IYE22" s="711"/>
      <c r="IYF22" s="711"/>
      <c r="IYG22" s="711"/>
      <c r="IYH22" s="711"/>
      <c r="IYI22" s="711"/>
      <c r="IYJ22" s="711"/>
      <c r="IYK22" s="711"/>
      <c r="IYL22" s="711"/>
      <c r="IYM22" s="711"/>
      <c r="IYN22" s="711"/>
      <c r="IYO22" s="711"/>
      <c r="IYP22" s="711"/>
      <c r="IYQ22" s="711"/>
      <c r="IYR22" s="711"/>
      <c r="IYS22" s="711"/>
      <c r="IYT22" s="711"/>
      <c r="IYU22" s="711"/>
      <c r="IYV22" s="711"/>
      <c r="IYW22" s="711"/>
      <c r="IYX22" s="711"/>
      <c r="IYY22" s="711"/>
      <c r="IYZ22" s="711"/>
      <c r="IZA22" s="711"/>
      <c r="IZB22" s="711"/>
      <c r="IZC22" s="711"/>
      <c r="IZD22" s="711"/>
      <c r="IZE22" s="711"/>
      <c r="IZF22" s="711"/>
      <c r="IZG22" s="711"/>
      <c r="IZH22" s="711"/>
      <c r="IZI22" s="711"/>
      <c r="IZJ22" s="711"/>
      <c r="IZK22" s="711"/>
      <c r="IZL22" s="711"/>
      <c r="IZM22" s="711"/>
      <c r="IZN22" s="711"/>
      <c r="IZO22" s="711"/>
      <c r="IZP22" s="711"/>
      <c r="IZQ22" s="711"/>
      <c r="IZR22" s="711"/>
      <c r="IZS22" s="711"/>
      <c r="IZT22" s="711"/>
      <c r="IZU22" s="711"/>
      <c r="IZV22" s="711"/>
      <c r="IZW22" s="711"/>
      <c r="IZX22" s="711"/>
      <c r="IZY22" s="711"/>
      <c r="IZZ22" s="711"/>
      <c r="JAA22" s="711"/>
      <c r="JAB22" s="711"/>
      <c r="JAC22" s="711"/>
      <c r="JAD22" s="711"/>
      <c r="JAE22" s="711"/>
      <c r="JAF22" s="711"/>
      <c r="JAG22" s="711"/>
      <c r="JAH22" s="711"/>
      <c r="JAI22" s="711"/>
      <c r="JAJ22" s="711"/>
      <c r="JAK22" s="711"/>
      <c r="JAL22" s="711"/>
      <c r="JAM22" s="711"/>
      <c r="JAN22" s="711"/>
      <c r="JAO22" s="711"/>
      <c r="JAP22" s="711"/>
      <c r="JAQ22" s="711"/>
      <c r="JAR22" s="711"/>
      <c r="JAS22" s="711"/>
      <c r="JAT22" s="711"/>
      <c r="JAU22" s="711"/>
      <c r="JAV22" s="711"/>
      <c r="JAW22" s="711"/>
      <c r="JAX22" s="711"/>
      <c r="JAY22" s="711"/>
      <c r="JAZ22" s="711"/>
      <c r="JBA22" s="711"/>
      <c r="JBB22" s="711"/>
      <c r="JBC22" s="711"/>
      <c r="JBD22" s="711"/>
      <c r="JBE22" s="711"/>
      <c r="JBF22" s="711"/>
      <c r="JBG22" s="711"/>
      <c r="JBH22" s="711"/>
      <c r="JBI22" s="711"/>
      <c r="JBJ22" s="711"/>
      <c r="JBK22" s="711"/>
      <c r="JBL22" s="711"/>
      <c r="JBM22" s="711"/>
      <c r="JBN22" s="711"/>
      <c r="JBO22" s="711"/>
      <c r="JBP22" s="711"/>
      <c r="JBQ22" s="711"/>
      <c r="JBR22" s="711"/>
      <c r="JBS22" s="711"/>
      <c r="JBT22" s="711"/>
      <c r="JBU22" s="711"/>
      <c r="JBV22" s="711"/>
      <c r="JBW22" s="711"/>
      <c r="JBX22" s="711"/>
      <c r="JBY22" s="711"/>
      <c r="JBZ22" s="711"/>
      <c r="JCA22" s="711"/>
      <c r="JCB22" s="711"/>
      <c r="JCC22" s="711"/>
      <c r="JCD22" s="711"/>
      <c r="JCE22" s="711"/>
      <c r="JCF22" s="711"/>
      <c r="JCG22" s="711"/>
      <c r="JCH22" s="711"/>
      <c r="JCI22" s="711"/>
      <c r="JCJ22" s="711"/>
      <c r="JCK22" s="711"/>
      <c r="JCL22" s="711"/>
      <c r="JCM22" s="711"/>
      <c r="JCN22" s="711"/>
      <c r="JCO22" s="711"/>
      <c r="JCP22" s="711"/>
      <c r="JCQ22" s="711"/>
      <c r="JCR22" s="711"/>
      <c r="JCS22" s="711"/>
      <c r="JCT22" s="711"/>
      <c r="JCU22" s="711"/>
      <c r="JCV22" s="711"/>
      <c r="JCW22" s="711"/>
      <c r="JCX22" s="711"/>
      <c r="JCY22" s="711"/>
      <c r="JCZ22" s="711"/>
      <c r="JDA22" s="711"/>
      <c r="JDB22" s="711"/>
      <c r="JDC22" s="711"/>
      <c r="JDD22" s="711"/>
      <c r="JDE22" s="711"/>
      <c r="JDF22" s="711"/>
      <c r="JDG22" s="711"/>
      <c r="JDH22" s="711"/>
      <c r="JDI22" s="711"/>
      <c r="JDJ22" s="711"/>
      <c r="JDK22" s="711"/>
      <c r="JDL22" s="711"/>
      <c r="JDM22" s="711"/>
      <c r="JDN22" s="711"/>
      <c r="JDO22" s="711"/>
      <c r="JDP22" s="711"/>
      <c r="JDQ22" s="711"/>
      <c r="JDR22" s="711"/>
      <c r="JDS22" s="711"/>
      <c r="JDT22" s="711"/>
      <c r="JDU22" s="711"/>
      <c r="JDV22" s="711"/>
      <c r="JDW22" s="711"/>
      <c r="JDX22" s="711"/>
      <c r="JDY22" s="711"/>
      <c r="JDZ22" s="711"/>
      <c r="JEA22" s="711"/>
      <c r="JEB22" s="711"/>
      <c r="JEC22" s="711"/>
      <c r="JED22" s="711"/>
      <c r="JEE22" s="711"/>
      <c r="JEF22" s="711"/>
      <c r="JEG22" s="711"/>
      <c r="JEH22" s="711"/>
      <c r="JEI22" s="711"/>
      <c r="JEJ22" s="711"/>
      <c r="JEK22" s="711"/>
      <c r="JEL22" s="711"/>
      <c r="JEM22" s="711"/>
      <c r="JEN22" s="711"/>
      <c r="JEO22" s="711"/>
      <c r="JEP22" s="711"/>
      <c r="JEQ22" s="711"/>
      <c r="JER22" s="711"/>
      <c r="JES22" s="711"/>
      <c r="JET22" s="711"/>
      <c r="JEU22" s="711"/>
      <c r="JEV22" s="711"/>
      <c r="JEW22" s="711"/>
      <c r="JEX22" s="711"/>
      <c r="JEY22" s="711"/>
      <c r="JEZ22" s="711"/>
      <c r="JFA22" s="711"/>
      <c r="JFB22" s="711"/>
      <c r="JFC22" s="711"/>
      <c r="JFD22" s="711"/>
      <c r="JFE22" s="711"/>
      <c r="JFF22" s="711"/>
      <c r="JFG22" s="711"/>
      <c r="JFH22" s="711"/>
      <c r="JFI22" s="711"/>
      <c r="JFJ22" s="711"/>
      <c r="JFK22" s="711"/>
      <c r="JFL22" s="711"/>
      <c r="JFM22" s="711"/>
      <c r="JFN22" s="711"/>
      <c r="JFO22" s="711"/>
      <c r="JFP22" s="711"/>
      <c r="JFQ22" s="711"/>
      <c r="JFR22" s="711"/>
      <c r="JFS22" s="711"/>
      <c r="JFT22" s="711"/>
      <c r="JFU22" s="711"/>
      <c r="JFV22" s="711"/>
      <c r="JFW22" s="711"/>
      <c r="JFX22" s="711"/>
      <c r="JFY22" s="711"/>
      <c r="JFZ22" s="711"/>
      <c r="JGA22" s="711"/>
      <c r="JGB22" s="711"/>
      <c r="JGC22" s="711"/>
      <c r="JGD22" s="711"/>
      <c r="JGE22" s="711"/>
      <c r="JGF22" s="711"/>
      <c r="JGG22" s="711"/>
      <c r="JGH22" s="711"/>
      <c r="JGI22" s="711"/>
      <c r="JGJ22" s="711"/>
      <c r="JGK22" s="711"/>
      <c r="JGL22" s="711"/>
      <c r="JGM22" s="711"/>
      <c r="JGN22" s="711"/>
      <c r="JGO22" s="711"/>
      <c r="JGP22" s="711"/>
      <c r="JGQ22" s="711"/>
      <c r="JGR22" s="711"/>
      <c r="JGS22" s="711"/>
      <c r="JGT22" s="711"/>
      <c r="JGU22" s="711"/>
      <c r="JGV22" s="711"/>
      <c r="JGW22" s="711"/>
      <c r="JGX22" s="711"/>
      <c r="JGY22" s="711"/>
      <c r="JGZ22" s="711"/>
      <c r="JHA22" s="711"/>
      <c r="JHB22" s="711"/>
      <c r="JHC22" s="711"/>
      <c r="JHD22" s="711"/>
      <c r="JHE22" s="711"/>
      <c r="JHF22" s="711"/>
      <c r="JHG22" s="711"/>
      <c r="JHH22" s="711"/>
      <c r="JHI22" s="711"/>
      <c r="JHJ22" s="711"/>
      <c r="JHK22" s="711"/>
      <c r="JHL22" s="711"/>
      <c r="JHM22" s="711"/>
      <c r="JHN22" s="711"/>
      <c r="JHO22" s="711"/>
      <c r="JHP22" s="711"/>
      <c r="JHQ22" s="711"/>
      <c r="JHR22" s="711"/>
      <c r="JHS22" s="711"/>
      <c r="JHT22" s="711"/>
      <c r="JHU22" s="711"/>
      <c r="JHV22" s="711"/>
      <c r="JHW22" s="711"/>
      <c r="JHX22" s="711"/>
      <c r="JHY22" s="711"/>
      <c r="JHZ22" s="711"/>
      <c r="JIA22" s="711"/>
      <c r="JIB22" s="711"/>
      <c r="JIC22" s="711"/>
      <c r="JID22" s="711"/>
      <c r="JIE22" s="711"/>
      <c r="JIF22" s="711"/>
      <c r="JIG22" s="711"/>
      <c r="JIH22" s="711"/>
      <c r="JII22" s="711"/>
      <c r="JIJ22" s="711"/>
      <c r="JIK22" s="711"/>
      <c r="JIL22" s="711"/>
      <c r="JIM22" s="711"/>
      <c r="JIN22" s="711"/>
      <c r="JIO22" s="711"/>
      <c r="JIP22" s="711"/>
      <c r="JIQ22" s="711"/>
      <c r="JIR22" s="711"/>
      <c r="JIS22" s="711"/>
      <c r="JIT22" s="711"/>
      <c r="JIU22" s="711"/>
      <c r="JIV22" s="711"/>
      <c r="JIW22" s="711"/>
      <c r="JIX22" s="711"/>
      <c r="JIY22" s="711"/>
      <c r="JIZ22" s="711"/>
      <c r="JJA22" s="711"/>
      <c r="JJB22" s="711"/>
      <c r="JJC22" s="711"/>
      <c r="JJD22" s="711"/>
      <c r="JJE22" s="711"/>
      <c r="JJF22" s="711"/>
      <c r="JJG22" s="711"/>
      <c r="JJH22" s="711"/>
      <c r="JJI22" s="711"/>
      <c r="JJJ22" s="711"/>
      <c r="JJK22" s="711"/>
      <c r="JJL22" s="711"/>
      <c r="JJM22" s="711"/>
      <c r="JJN22" s="711"/>
      <c r="JJO22" s="711"/>
      <c r="JJP22" s="711"/>
      <c r="JJQ22" s="711"/>
      <c r="JJR22" s="711"/>
      <c r="JJS22" s="711"/>
      <c r="JJT22" s="711"/>
      <c r="JJU22" s="711"/>
      <c r="JJV22" s="711"/>
      <c r="JJW22" s="711"/>
      <c r="JJX22" s="711"/>
      <c r="JJY22" s="711"/>
      <c r="JJZ22" s="711"/>
      <c r="JKA22" s="711"/>
      <c r="JKB22" s="711"/>
      <c r="JKC22" s="711"/>
      <c r="JKD22" s="711"/>
      <c r="JKE22" s="711"/>
      <c r="JKF22" s="711"/>
      <c r="JKG22" s="711"/>
      <c r="JKH22" s="711"/>
      <c r="JKI22" s="711"/>
      <c r="JKJ22" s="711"/>
      <c r="JKK22" s="711"/>
      <c r="JKL22" s="711"/>
      <c r="JKM22" s="711"/>
      <c r="JKN22" s="711"/>
      <c r="JKO22" s="711"/>
      <c r="JKP22" s="711"/>
      <c r="JKQ22" s="711"/>
      <c r="JKR22" s="711"/>
      <c r="JKS22" s="711"/>
      <c r="JKT22" s="711"/>
      <c r="JKU22" s="711"/>
      <c r="JKV22" s="711"/>
      <c r="JKW22" s="711"/>
      <c r="JKX22" s="711"/>
      <c r="JKY22" s="711"/>
      <c r="JKZ22" s="711"/>
      <c r="JLA22" s="711"/>
      <c r="JLB22" s="711"/>
      <c r="JLC22" s="711"/>
      <c r="JLD22" s="711"/>
      <c r="JLE22" s="711"/>
      <c r="JLF22" s="711"/>
      <c r="JLG22" s="711"/>
      <c r="JLH22" s="711"/>
      <c r="JLI22" s="711"/>
      <c r="JLJ22" s="711"/>
      <c r="JLK22" s="711"/>
      <c r="JLL22" s="711"/>
      <c r="JLM22" s="711"/>
      <c r="JLN22" s="711"/>
      <c r="JLO22" s="711"/>
      <c r="JLP22" s="711"/>
      <c r="JLQ22" s="711"/>
      <c r="JLR22" s="711"/>
      <c r="JLS22" s="711"/>
      <c r="JLT22" s="711"/>
      <c r="JLU22" s="711"/>
      <c r="JLV22" s="711"/>
      <c r="JLW22" s="711"/>
      <c r="JLX22" s="711"/>
      <c r="JLY22" s="711"/>
      <c r="JLZ22" s="711"/>
      <c r="JMA22" s="711"/>
      <c r="JMB22" s="711"/>
      <c r="JMC22" s="711"/>
      <c r="JMD22" s="711"/>
      <c r="JME22" s="711"/>
      <c r="JMF22" s="711"/>
      <c r="JMG22" s="711"/>
      <c r="JMH22" s="711"/>
      <c r="JMI22" s="711"/>
      <c r="JMJ22" s="711"/>
      <c r="JMK22" s="711"/>
      <c r="JML22" s="711"/>
      <c r="JMM22" s="711"/>
      <c r="JMN22" s="711"/>
      <c r="JMO22" s="711"/>
      <c r="JMP22" s="711"/>
      <c r="JMQ22" s="711"/>
      <c r="JMR22" s="711"/>
      <c r="JMS22" s="711"/>
      <c r="JMT22" s="711"/>
      <c r="JMU22" s="711"/>
      <c r="JMV22" s="711"/>
      <c r="JMW22" s="711"/>
      <c r="JMX22" s="711"/>
      <c r="JMY22" s="711"/>
      <c r="JMZ22" s="711"/>
      <c r="JNA22" s="711"/>
      <c r="JNB22" s="711"/>
      <c r="JNC22" s="711"/>
      <c r="JND22" s="711"/>
      <c r="JNE22" s="711"/>
      <c r="JNF22" s="711"/>
      <c r="JNG22" s="711"/>
      <c r="JNH22" s="711"/>
      <c r="JNI22" s="711"/>
      <c r="JNJ22" s="711"/>
      <c r="JNK22" s="711"/>
      <c r="JNL22" s="711"/>
      <c r="JNM22" s="711"/>
      <c r="JNN22" s="711"/>
      <c r="JNO22" s="711"/>
      <c r="JNP22" s="711"/>
      <c r="JNQ22" s="711"/>
      <c r="JNR22" s="711"/>
      <c r="JNS22" s="711"/>
      <c r="JNT22" s="711"/>
      <c r="JNU22" s="711"/>
      <c r="JNV22" s="711"/>
      <c r="JNW22" s="711"/>
      <c r="JNX22" s="711"/>
      <c r="JNY22" s="711"/>
      <c r="JNZ22" s="711"/>
      <c r="JOA22" s="711"/>
      <c r="JOB22" s="711"/>
      <c r="JOC22" s="711"/>
      <c r="JOD22" s="711"/>
      <c r="JOE22" s="711"/>
      <c r="JOF22" s="711"/>
      <c r="JOG22" s="711"/>
      <c r="JOH22" s="711"/>
      <c r="JOI22" s="711"/>
      <c r="JOJ22" s="711"/>
      <c r="JOK22" s="711"/>
      <c r="JOL22" s="711"/>
      <c r="JOM22" s="711"/>
      <c r="JON22" s="711"/>
      <c r="JOO22" s="711"/>
      <c r="JOP22" s="711"/>
      <c r="JOQ22" s="711"/>
      <c r="JOR22" s="711"/>
      <c r="JOS22" s="711"/>
      <c r="JOT22" s="711"/>
      <c r="JOU22" s="711"/>
      <c r="JOV22" s="711"/>
      <c r="JOW22" s="711"/>
      <c r="JOX22" s="711"/>
      <c r="JOY22" s="711"/>
      <c r="JOZ22" s="711"/>
      <c r="JPA22" s="711"/>
      <c r="JPB22" s="711"/>
      <c r="JPC22" s="711"/>
      <c r="JPD22" s="711"/>
      <c r="JPE22" s="711"/>
      <c r="JPF22" s="711"/>
      <c r="JPG22" s="711"/>
      <c r="JPH22" s="711"/>
      <c r="JPI22" s="711"/>
      <c r="JPJ22" s="711"/>
      <c r="JPK22" s="711"/>
      <c r="JPL22" s="711"/>
      <c r="JPM22" s="711"/>
      <c r="JPN22" s="711"/>
      <c r="JPO22" s="711"/>
      <c r="JPP22" s="711"/>
      <c r="JPQ22" s="711"/>
      <c r="JPR22" s="711"/>
      <c r="JPS22" s="711"/>
      <c r="JPT22" s="711"/>
      <c r="JPU22" s="711"/>
      <c r="JPV22" s="711"/>
      <c r="JPW22" s="711"/>
      <c r="JPX22" s="711"/>
      <c r="JPY22" s="711"/>
      <c r="JPZ22" s="711"/>
      <c r="JQA22" s="711"/>
      <c r="JQB22" s="711"/>
      <c r="JQC22" s="711"/>
      <c r="JQD22" s="711"/>
      <c r="JQE22" s="711"/>
      <c r="JQF22" s="711"/>
      <c r="JQG22" s="711"/>
      <c r="JQH22" s="711"/>
      <c r="JQI22" s="711"/>
      <c r="JQJ22" s="711"/>
      <c r="JQK22" s="711"/>
      <c r="JQL22" s="711"/>
      <c r="JQM22" s="711"/>
      <c r="JQN22" s="711"/>
      <c r="JQO22" s="711"/>
      <c r="JQP22" s="711"/>
      <c r="JQQ22" s="711"/>
      <c r="JQR22" s="711"/>
      <c r="JQS22" s="711"/>
      <c r="JQT22" s="711"/>
      <c r="JQU22" s="711"/>
      <c r="JQV22" s="711"/>
      <c r="JQW22" s="711"/>
      <c r="JQX22" s="711"/>
      <c r="JQY22" s="711"/>
      <c r="JQZ22" s="711"/>
      <c r="JRA22" s="711"/>
      <c r="JRB22" s="711"/>
      <c r="JRC22" s="711"/>
      <c r="JRD22" s="711"/>
      <c r="JRE22" s="711"/>
      <c r="JRF22" s="711"/>
      <c r="JRG22" s="711"/>
      <c r="JRH22" s="711"/>
      <c r="JRI22" s="711"/>
      <c r="JRJ22" s="711"/>
      <c r="JRK22" s="711"/>
      <c r="JRL22" s="711"/>
      <c r="JRM22" s="711"/>
      <c r="JRN22" s="711"/>
      <c r="JRO22" s="711"/>
      <c r="JRP22" s="711"/>
      <c r="JRQ22" s="711"/>
      <c r="JRR22" s="711"/>
      <c r="JRS22" s="711"/>
      <c r="JRT22" s="711"/>
      <c r="JRU22" s="711"/>
      <c r="JRV22" s="711"/>
      <c r="JRW22" s="711"/>
      <c r="JRX22" s="711"/>
      <c r="JRY22" s="711"/>
      <c r="JRZ22" s="711"/>
      <c r="JSA22" s="711"/>
      <c r="JSB22" s="711"/>
      <c r="JSC22" s="711"/>
      <c r="JSD22" s="711"/>
      <c r="JSE22" s="711"/>
      <c r="JSF22" s="711"/>
      <c r="JSG22" s="711"/>
      <c r="JSH22" s="711"/>
      <c r="JSI22" s="711"/>
      <c r="JSJ22" s="711"/>
      <c r="JSK22" s="711"/>
      <c r="JSL22" s="711"/>
      <c r="JSM22" s="711"/>
      <c r="JSN22" s="711"/>
      <c r="JSO22" s="711"/>
      <c r="JSP22" s="711"/>
      <c r="JSQ22" s="711"/>
      <c r="JSR22" s="711"/>
      <c r="JSS22" s="711"/>
      <c r="JST22" s="711"/>
      <c r="JSU22" s="711"/>
      <c r="JSV22" s="711"/>
      <c r="JSW22" s="711"/>
      <c r="JSX22" s="711"/>
      <c r="JSY22" s="711"/>
      <c r="JSZ22" s="711"/>
      <c r="JTA22" s="711"/>
      <c r="JTB22" s="711"/>
      <c r="JTC22" s="711"/>
      <c r="JTD22" s="711"/>
      <c r="JTE22" s="711"/>
      <c r="JTF22" s="711"/>
      <c r="JTG22" s="711"/>
      <c r="JTH22" s="711"/>
      <c r="JTI22" s="711"/>
      <c r="JTJ22" s="711"/>
      <c r="JTK22" s="711"/>
      <c r="JTL22" s="711"/>
      <c r="JTM22" s="711"/>
      <c r="JTN22" s="711"/>
      <c r="JTO22" s="711"/>
      <c r="JTP22" s="711"/>
      <c r="JTQ22" s="711"/>
      <c r="JTR22" s="711"/>
      <c r="JTS22" s="711"/>
      <c r="JTT22" s="711"/>
      <c r="JTU22" s="711"/>
      <c r="JTV22" s="711"/>
      <c r="JTW22" s="711"/>
      <c r="JTX22" s="711"/>
      <c r="JTY22" s="711"/>
      <c r="JTZ22" s="711"/>
      <c r="JUA22" s="711"/>
      <c r="JUB22" s="711"/>
      <c r="JUC22" s="711"/>
      <c r="JUD22" s="711"/>
      <c r="JUE22" s="711"/>
      <c r="JUF22" s="711"/>
      <c r="JUG22" s="711"/>
      <c r="JUH22" s="711"/>
      <c r="JUI22" s="711"/>
      <c r="JUJ22" s="711"/>
      <c r="JUK22" s="711"/>
      <c r="JUL22" s="711"/>
      <c r="JUM22" s="711"/>
      <c r="JUN22" s="711"/>
      <c r="JUO22" s="711"/>
      <c r="JUP22" s="711"/>
      <c r="JUQ22" s="711"/>
      <c r="JUR22" s="711"/>
      <c r="JUS22" s="711"/>
      <c r="JUT22" s="711"/>
      <c r="JUU22" s="711"/>
      <c r="JUV22" s="711"/>
      <c r="JUW22" s="711"/>
      <c r="JUX22" s="711"/>
      <c r="JUY22" s="711"/>
      <c r="JUZ22" s="711"/>
      <c r="JVA22" s="711"/>
      <c r="JVB22" s="711"/>
      <c r="JVC22" s="711"/>
      <c r="JVD22" s="711"/>
      <c r="JVE22" s="711"/>
      <c r="JVF22" s="711"/>
      <c r="JVG22" s="711"/>
      <c r="JVH22" s="711"/>
      <c r="JVI22" s="711"/>
      <c r="JVJ22" s="711"/>
      <c r="JVK22" s="711"/>
      <c r="JVL22" s="711"/>
      <c r="JVM22" s="711"/>
      <c r="JVN22" s="711"/>
      <c r="JVO22" s="711"/>
      <c r="JVP22" s="711"/>
      <c r="JVQ22" s="711"/>
      <c r="JVR22" s="711"/>
      <c r="JVS22" s="711"/>
      <c r="JVT22" s="711"/>
      <c r="JVU22" s="711"/>
      <c r="JVV22" s="711"/>
      <c r="JVW22" s="711"/>
      <c r="JVX22" s="711"/>
      <c r="JVY22" s="711"/>
      <c r="JVZ22" s="711"/>
      <c r="JWA22" s="711"/>
      <c r="JWB22" s="711"/>
      <c r="JWC22" s="711"/>
      <c r="JWD22" s="711"/>
      <c r="JWE22" s="711"/>
      <c r="JWF22" s="711"/>
      <c r="JWG22" s="711"/>
      <c r="JWH22" s="711"/>
      <c r="JWI22" s="711"/>
      <c r="JWJ22" s="711"/>
      <c r="JWK22" s="711"/>
      <c r="JWL22" s="711"/>
      <c r="JWM22" s="711"/>
      <c r="JWN22" s="711"/>
      <c r="JWO22" s="711"/>
      <c r="JWP22" s="711"/>
      <c r="JWQ22" s="711"/>
      <c r="JWR22" s="711"/>
      <c r="JWS22" s="711"/>
      <c r="JWT22" s="711"/>
      <c r="JWU22" s="711"/>
      <c r="JWV22" s="711"/>
      <c r="JWW22" s="711"/>
      <c r="JWX22" s="711"/>
      <c r="JWY22" s="711"/>
      <c r="JWZ22" s="711"/>
      <c r="JXA22" s="711"/>
      <c r="JXB22" s="711"/>
      <c r="JXC22" s="711"/>
      <c r="JXD22" s="711"/>
      <c r="JXE22" s="711"/>
      <c r="JXF22" s="711"/>
      <c r="JXG22" s="711"/>
      <c r="JXH22" s="711"/>
      <c r="JXI22" s="711"/>
      <c r="JXJ22" s="711"/>
      <c r="JXK22" s="711"/>
      <c r="JXL22" s="711"/>
      <c r="JXM22" s="711"/>
      <c r="JXN22" s="711"/>
      <c r="JXO22" s="711"/>
      <c r="JXP22" s="711"/>
      <c r="JXQ22" s="711"/>
      <c r="JXR22" s="711"/>
      <c r="JXS22" s="711"/>
      <c r="JXT22" s="711"/>
      <c r="JXU22" s="711"/>
      <c r="JXV22" s="711"/>
      <c r="JXW22" s="711"/>
      <c r="JXX22" s="711"/>
      <c r="JXY22" s="711"/>
      <c r="JXZ22" s="711"/>
      <c r="JYA22" s="711"/>
      <c r="JYB22" s="711"/>
      <c r="JYC22" s="711"/>
      <c r="JYD22" s="711"/>
      <c r="JYE22" s="711"/>
      <c r="JYF22" s="711"/>
      <c r="JYG22" s="711"/>
      <c r="JYH22" s="711"/>
      <c r="JYI22" s="711"/>
      <c r="JYJ22" s="711"/>
      <c r="JYK22" s="711"/>
      <c r="JYL22" s="711"/>
      <c r="JYM22" s="711"/>
      <c r="JYN22" s="711"/>
      <c r="JYO22" s="711"/>
      <c r="JYP22" s="711"/>
      <c r="JYQ22" s="711"/>
      <c r="JYR22" s="711"/>
      <c r="JYS22" s="711"/>
      <c r="JYT22" s="711"/>
      <c r="JYU22" s="711"/>
      <c r="JYV22" s="711"/>
      <c r="JYW22" s="711"/>
      <c r="JYX22" s="711"/>
      <c r="JYY22" s="711"/>
      <c r="JYZ22" s="711"/>
      <c r="JZA22" s="711"/>
      <c r="JZB22" s="711"/>
      <c r="JZC22" s="711"/>
      <c r="JZD22" s="711"/>
      <c r="JZE22" s="711"/>
      <c r="JZF22" s="711"/>
      <c r="JZG22" s="711"/>
      <c r="JZH22" s="711"/>
      <c r="JZI22" s="711"/>
      <c r="JZJ22" s="711"/>
      <c r="JZK22" s="711"/>
      <c r="JZL22" s="711"/>
      <c r="JZM22" s="711"/>
      <c r="JZN22" s="711"/>
      <c r="JZO22" s="711"/>
      <c r="JZP22" s="711"/>
      <c r="JZQ22" s="711"/>
      <c r="JZR22" s="711"/>
      <c r="JZS22" s="711"/>
      <c r="JZT22" s="711"/>
      <c r="JZU22" s="711"/>
      <c r="JZV22" s="711"/>
      <c r="JZW22" s="711"/>
      <c r="JZX22" s="711"/>
      <c r="JZY22" s="711"/>
      <c r="JZZ22" s="711"/>
      <c r="KAA22" s="711"/>
      <c r="KAB22" s="711"/>
      <c r="KAC22" s="711"/>
      <c r="KAD22" s="711"/>
      <c r="KAE22" s="711"/>
      <c r="KAF22" s="711"/>
      <c r="KAG22" s="711"/>
      <c r="KAH22" s="711"/>
      <c r="KAI22" s="711"/>
      <c r="KAJ22" s="711"/>
      <c r="KAK22" s="711"/>
      <c r="KAL22" s="711"/>
      <c r="KAM22" s="711"/>
      <c r="KAN22" s="711"/>
      <c r="KAO22" s="711"/>
      <c r="KAP22" s="711"/>
      <c r="KAQ22" s="711"/>
      <c r="KAR22" s="711"/>
      <c r="KAS22" s="711"/>
      <c r="KAT22" s="711"/>
      <c r="KAU22" s="711"/>
      <c r="KAV22" s="711"/>
      <c r="KAW22" s="711"/>
      <c r="KAX22" s="711"/>
      <c r="KAY22" s="711"/>
      <c r="KAZ22" s="711"/>
      <c r="KBA22" s="711"/>
      <c r="KBB22" s="711"/>
      <c r="KBC22" s="711"/>
      <c r="KBD22" s="711"/>
      <c r="KBE22" s="711"/>
      <c r="KBF22" s="711"/>
      <c r="KBG22" s="711"/>
      <c r="KBH22" s="711"/>
      <c r="KBI22" s="711"/>
      <c r="KBJ22" s="711"/>
      <c r="KBK22" s="711"/>
      <c r="KBL22" s="711"/>
      <c r="KBM22" s="711"/>
      <c r="KBN22" s="711"/>
      <c r="KBO22" s="711"/>
      <c r="KBP22" s="711"/>
      <c r="KBQ22" s="711"/>
      <c r="KBR22" s="711"/>
      <c r="KBS22" s="711"/>
      <c r="KBT22" s="711"/>
      <c r="KBU22" s="711"/>
      <c r="KBV22" s="711"/>
      <c r="KBW22" s="711"/>
      <c r="KBX22" s="711"/>
      <c r="KBY22" s="711"/>
      <c r="KBZ22" s="711"/>
      <c r="KCA22" s="711"/>
      <c r="KCB22" s="711"/>
      <c r="KCC22" s="711"/>
      <c r="KCD22" s="711"/>
      <c r="KCE22" s="711"/>
      <c r="KCF22" s="711"/>
      <c r="KCG22" s="711"/>
      <c r="KCH22" s="711"/>
      <c r="KCI22" s="711"/>
      <c r="KCJ22" s="711"/>
      <c r="KCK22" s="711"/>
      <c r="KCL22" s="711"/>
      <c r="KCM22" s="711"/>
      <c r="KCN22" s="711"/>
      <c r="KCO22" s="711"/>
      <c r="KCP22" s="711"/>
      <c r="KCQ22" s="711"/>
      <c r="KCR22" s="711"/>
      <c r="KCS22" s="711"/>
      <c r="KCT22" s="711"/>
      <c r="KCU22" s="711"/>
      <c r="KCV22" s="711"/>
      <c r="KCW22" s="711"/>
      <c r="KCX22" s="711"/>
      <c r="KCY22" s="711"/>
      <c r="KCZ22" s="711"/>
      <c r="KDA22" s="711"/>
      <c r="KDB22" s="711"/>
      <c r="KDC22" s="711"/>
      <c r="KDD22" s="711"/>
      <c r="KDE22" s="711"/>
      <c r="KDF22" s="711"/>
      <c r="KDG22" s="711"/>
      <c r="KDH22" s="711"/>
      <c r="KDI22" s="711"/>
      <c r="KDJ22" s="711"/>
      <c r="KDK22" s="711"/>
      <c r="KDL22" s="711"/>
      <c r="KDM22" s="711"/>
      <c r="KDN22" s="711"/>
      <c r="KDO22" s="711"/>
      <c r="KDP22" s="711"/>
      <c r="KDQ22" s="711"/>
      <c r="KDR22" s="711"/>
      <c r="KDS22" s="711"/>
      <c r="KDT22" s="711"/>
      <c r="KDU22" s="711"/>
      <c r="KDV22" s="711"/>
      <c r="KDW22" s="711"/>
      <c r="KDX22" s="711"/>
      <c r="KDY22" s="711"/>
      <c r="KDZ22" s="711"/>
      <c r="KEA22" s="711"/>
      <c r="KEB22" s="711"/>
      <c r="KEC22" s="711"/>
      <c r="KED22" s="711"/>
      <c r="KEE22" s="711"/>
      <c r="KEF22" s="711"/>
      <c r="KEG22" s="711"/>
      <c r="KEH22" s="711"/>
      <c r="KEI22" s="711"/>
      <c r="KEJ22" s="711"/>
      <c r="KEK22" s="711"/>
      <c r="KEL22" s="711"/>
      <c r="KEM22" s="711"/>
      <c r="KEN22" s="711"/>
      <c r="KEO22" s="711"/>
      <c r="KEP22" s="711"/>
      <c r="KEQ22" s="711"/>
      <c r="KER22" s="711"/>
      <c r="KES22" s="711"/>
      <c r="KET22" s="711"/>
      <c r="KEU22" s="711"/>
      <c r="KEV22" s="711"/>
      <c r="KEW22" s="711"/>
      <c r="KEX22" s="711"/>
      <c r="KEY22" s="711"/>
      <c r="KEZ22" s="711"/>
      <c r="KFA22" s="711"/>
      <c r="KFB22" s="711"/>
      <c r="KFC22" s="711"/>
      <c r="KFD22" s="711"/>
      <c r="KFE22" s="711"/>
      <c r="KFF22" s="711"/>
      <c r="KFG22" s="711"/>
      <c r="KFH22" s="711"/>
      <c r="KFI22" s="711"/>
      <c r="KFJ22" s="711"/>
      <c r="KFK22" s="711"/>
      <c r="KFL22" s="711"/>
      <c r="KFM22" s="711"/>
      <c r="KFN22" s="711"/>
      <c r="KFO22" s="711"/>
      <c r="KFP22" s="711"/>
      <c r="KFQ22" s="711"/>
      <c r="KFR22" s="711"/>
      <c r="KFS22" s="711"/>
      <c r="KFT22" s="711"/>
      <c r="KFU22" s="711"/>
      <c r="KFV22" s="711"/>
      <c r="KFW22" s="711"/>
      <c r="KFX22" s="711"/>
      <c r="KFY22" s="711"/>
      <c r="KFZ22" s="711"/>
      <c r="KGA22" s="711"/>
      <c r="KGB22" s="711"/>
      <c r="KGC22" s="711"/>
      <c r="KGD22" s="711"/>
      <c r="KGE22" s="711"/>
      <c r="KGF22" s="711"/>
      <c r="KGG22" s="711"/>
      <c r="KGH22" s="711"/>
      <c r="KGI22" s="711"/>
      <c r="KGJ22" s="711"/>
      <c r="KGK22" s="711"/>
      <c r="KGL22" s="711"/>
      <c r="KGM22" s="711"/>
      <c r="KGN22" s="711"/>
      <c r="KGO22" s="711"/>
      <c r="KGP22" s="711"/>
      <c r="KGQ22" s="711"/>
      <c r="KGR22" s="711"/>
      <c r="KGS22" s="711"/>
      <c r="KGT22" s="711"/>
      <c r="KGU22" s="711"/>
      <c r="KGV22" s="711"/>
      <c r="KGW22" s="711"/>
      <c r="KGX22" s="711"/>
      <c r="KGY22" s="711"/>
      <c r="KGZ22" s="711"/>
      <c r="KHA22" s="711"/>
      <c r="KHB22" s="711"/>
      <c r="KHC22" s="711"/>
      <c r="KHD22" s="711"/>
      <c r="KHE22" s="711"/>
      <c r="KHF22" s="711"/>
      <c r="KHG22" s="711"/>
      <c r="KHH22" s="711"/>
      <c r="KHI22" s="711"/>
      <c r="KHJ22" s="711"/>
      <c r="KHK22" s="711"/>
      <c r="KHL22" s="711"/>
      <c r="KHM22" s="711"/>
      <c r="KHN22" s="711"/>
      <c r="KHO22" s="711"/>
      <c r="KHP22" s="711"/>
      <c r="KHQ22" s="711"/>
      <c r="KHR22" s="711"/>
      <c r="KHS22" s="711"/>
      <c r="KHT22" s="711"/>
      <c r="KHU22" s="711"/>
      <c r="KHV22" s="711"/>
      <c r="KHW22" s="711"/>
      <c r="KHX22" s="711"/>
      <c r="KHY22" s="711"/>
      <c r="KHZ22" s="711"/>
      <c r="KIA22" s="711"/>
      <c r="KIB22" s="711"/>
      <c r="KIC22" s="711"/>
      <c r="KID22" s="711"/>
      <c r="KIE22" s="711"/>
      <c r="KIF22" s="711"/>
      <c r="KIG22" s="711"/>
      <c r="KIH22" s="711"/>
      <c r="KII22" s="711"/>
      <c r="KIJ22" s="711"/>
      <c r="KIK22" s="711"/>
      <c r="KIL22" s="711"/>
      <c r="KIM22" s="711"/>
      <c r="KIN22" s="711"/>
      <c r="KIO22" s="711"/>
      <c r="KIP22" s="711"/>
      <c r="KIQ22" s="711"/>
      <c r="KIR22" s="711"/>
      <c r="KIS22" s="711"/>
      <c r="KIT22" s="711"/>
      <c r="KIU22" s="711"/>
      <c r="KIV22" s="711"/>
      <c r="KIW22" s="711"/>
      <c r="KIX22" s="711"/>
      <c r="KIY22" s="711"/>
      <c r="KIZ22" s="711"/>
      <c r="KJA22" s="711"/>
      <c r="KJB22" s="711"/>
      <c r="KJC22" s="711"/>
      <c r="KJD22" s="711"/>
      <c r="KJE22" s="711"/>
      <c r="KJF22" s="711"/>
      <c r="KJG22" s="711"/>
      <c r="KJH22" s="711"/>
      <c r="KJI22" s="711"/>
      <c r="KJJ22" s="711"/>
      <c r="KJK22" s="711"/>
      <c r="KJL22" s="711"/>
      <c r="KJM22" s="711"/>
      <c r="KJN22" s="711"/>
      <c r="KJO22" s="711"/>
      <c r="KJP22" s="711"/>
      <c r="KJQ22" s="711"/>
      <c r="KJR22" s="711"/>
      <c r="KJS22" s="711"/>
      <c r="KJT22" s="711"/>
      <c r="KJU22" s="711"/>
      <c r="KJV22" s="711"/>
      <c r="KJW22" s="711"/>
      <c r="KJX22" s="711"/>
      <c r="KJY22" s="711"/>
      <c r="KJZ22" s="711"/>
      <c r="KKA22" s="711"/>
      <c r="KKB22" s="711"/>
      <c r="KKC22" s="711"/>
      <c r="KKD22" s="711"/>
      <c r="KKE22" s="711"/>
      <c r="KKF22" s="711"/>
      <c r="KKG22" s="711"/>
      <c r="KKH22" s="711"/>
      <c r="KKI22" s="711"/>
      <c r="KKJ22" s="711"/>
      <c r="KKK22" s="711"/>
      <c r="KKL22" s="711"/>
      <c r="KKM22" s="711"/>
      <c r="KKN22" s="711"/>
      <c r="KKO22" s="711"/>
      <c r="KKP22" s="711"/>
      <c r="KKQ22" s="711"/>
      <c r="KKR22" s="711"/>
      <c r="KKS22" s="711"/>
      <c r="KKT22" s="711"/>
      <c r="KKU22" s="711"/>
      <c r="KKV22" s="711"/>
      <c r="KKW22" s="711"/>
      <c r="KKX22" s="711"/>
      <c r="KKY22" s="711"/>
      <c r="KKZ22" s="711"/>
      <c r="KLA22" s="711"/>
      <c r="KLB22" s="711"/>
      <c r="KLC22" s="711"/>
      <c r="KLD22" s="711"/>
      <c r="KLE22" s="711"/>
      <c r="KLF22" s="711"/>
      <c r="KLG22" s="711"/>
      <c r="KLH22" s="711"/>
      <c r="KLI22" s="711"/>
      <c r="KLJ22" s="711"/>
      <c r="KLK22" s="711"/>
      <c r="KLL22" s="711"/>
      <c r="KLM22" s="711"/>
      <c r="KLN22" s="711"/>
      <c r="KLO22" s="711"/>
      <c r="KLP22" s="711"/>
      <c r="KLQ22" s="711"/>
      <c r="KLR22" s="711"/>
      <c r="KLS22" s="711"/>
      <c r="KLT22" s="711"/>
      <c r="KLU22" s="711"/>
      <c r="KLV22" s="711"/>
      <c r="KLW22" s="711"/>
      <c r="KLX22" s="711"/>
      <c r="KLY22" s="711"/>
      <c r="KLZ22" s="711"/>
      <c r="KMA22" s="711"/>
      <c r="KMB22" s="711"/>
      <c r="KMC22" s="711"/>
      <c r="KMD22" s="711"/>
      <c r="KME22" s="711"/>
      <c r="KMF22" s="711"/>
      <c r="KMG22" s="711"/>
      <c r="KMH22" s="711"/>
      <c r="KMI22" s="711"/>
      <c r="KMJ22" s="711"/>
      <c r="KMK22" s="711"/>
      <c r="KML22" s="711"/>
      <c r="KMM22" s="711"/>
      <c r="KMN22" s="711"/>
      <c r="KMO22" s="711"/>
      <c r="KMP22" s="711"/>
      <c r="KMQ22" s="711"/>
      <c r="KMR22" s="711"/>
      <c r="KMS22" s="711"/>
      <c r="KMT22" s="711"/>
      <c r="KMU22" s="711"/>
      <c r="KMV22" s="711"/>
      <c r="KMW22" s="711"/>
      <c r="KMX22" s="711"/>
      <c r="KMY22" s="711"/>
      <c r="KMZ22" s="711"/>
      <c r="KNA22" s="711"/>
      <c r="KNB22" s="711"/>
      <c r="KNC22" s="711"/>
      <c r="KND22" s="711"/>
      <c r="KNE22" s="711"/>
      <c r="KNF22" s="711"/>
      <c r="KNG22" s="711"/>
      <c r="KNH22" s="711"/>
      <c r="KNI22" s="711"/>
      <c r="KNJ22" s="711"/>
      <c r="KNK22" s="711"/>
      <c r="KNL22" s="711"/>
      <c r="KNM22" s="711"/>
      <c r="KNN22" s="711"/>
      <c r="KNO22" s="711"/>
      <c r="KNP22" s="711"/>
      <c r="KNQ22" s="711"/>
      <c r="KNR22" s="711"/>
      <c r="KNS22" s="711"/>
      <c r="KNT22" s="711"/>
      <c r="KNU22" s="711"/>
      <c r="KNV22" s="711"/>
      <c r="KNW22" s="711"/>
      <c r="KNX22" s="711"/>
      <c r="KNY22" s="711"/>
      <c r="KNZ22" s="711"/>
      <c r="KOA22" s="711"/>
      <c r="KOB22" s="711"/>
      <c r="KOC22" s="711"/>
      <c r="KOD22" s="711"/>
      <c r="KOE22" s="711"/>
      <c r="KOF22" s="711"/>
      <c r="KOG22" s="711"/>
      <c r="KOH22" s="711"/>
      <c r="KOI22" s="711"/>
      <c r="KOJ22" s="711"/>
      <c r="KOK22" s="711"/>
      <c r="KOL22" s="711"/>
      <c r="KOM22" s="711"/>
      <c r="KON22" s="711"/>
      <c r="KOO22" s="711"/>
      <c r="KOP22" s="711"/>
      <c r="KOQ22" s="711"/>
      <c r="KOR22" s="711"/>
      <c r="KOS22" s="711"/>
      <c r="KOT22" s="711"/>
      <c r="KOU22" s="711"/>
      <c r="KOV22" s="711"/>
      <c r="KOW22" s="711"/>
      <c r="KOX22" s="711"/>
      <c r="KOY22" s="711"/>
      <c r="KOZ22" s="711"/>
      <c r="KPA22" s="711"/>
      <c r="KPB22" s="711"/>
      <c r="KPC22" s="711"/>
      <c r="KPD22" s="711"/>
      <c r="KPE22" s="711"/>
      <c r="KPF22" s="711"/>
      <c r="KPG22" s="711"/>
      <c r="KPH22" s="711"/>
      <c r="KPI22" s="711"/>
      <c r="KPJ22" s="711"/>
      <c r="KPK22" s="711"/>
      <c r="KPL22" s="711"/>
      <c r="KPM22" s="711"/>
      <c r="KPN22" s="711"/>
      <c r="KPO22" s="711"/>
      <c r="KPP22" s="711"/>
      <c r="KPQ22" s="711"/>
      <c r="KPR22" s="711"/>
      <c r="KPS22" s="711"/>
      <c r="KPT22" s="711"/>
      <c r="KPU22" s="711"/>
      <c r="KPV22" s="711"/>
      <c r="KPW22" s="711"/>
      <c r="KPX22" s="711"/>
      <c r="KPY22" s="711"/>
      <c r="KPZ22" s="711"/>
      <c r="KQA22" s="711"/>
      <c r="KQB22" s="711"/>
      <c r="KQC22" s="711"/>
      <c r="KQD22" s="711"/>
      <c r="KQE22" s="711"/>
      <c r="KQF22" s="711"/>
      <c r="KQG22" s="711"/>
      <c r="KQH22" s="711"/>
      <c r="KQI22" s="711"/>
      <c r="KQJ22" s="711"/>
      <c r="KQK22" s="711"/>
      <c r="KQL22" s="711"/>
      <c r="KQM22" s="711"/>
      <c r="KQN22" s="711"/>
      <c r="KQO22" s="711"/>
      <c r="KQP22" s="711"/>
      <c r="KQQ22" s="711"/>
      <c r="KQR22" s="711"/>
      <c r="KQS22" s="711"/>
      <c r="KQT22" s="711"/>
      <c r="KQU22" s="711"/>
      <c r="KQV22" s="711"/>
      <c r="KQW22" s="711"/>
      <c r="KQX22" s="711"/>
      <c r="KQY22" s="711"/>
      <c r="KQZ22" s="711"/>
      <c r="KRA22" s="711"/>
      <c r="KRB22" s="711"/>
      <c r="KRC22" s="711"/>
      <c r="KRD22" s="711"/>
      <c r="KRE22" s="711"/>
      <c r="KRF22" s="711"/>
      <c r="KRG22" s="711"/>
      <c r="KRH22" s="711"/>
      <c r="KRI22" s="711"/>
      <c r="KRJ22" s="711"/>
      <c r="KRK22" s="711"/>
      <c r="KRL22" s="711"/>
      <c r="KRM22" s="711"/>
      <c r="KRN22" s="711"/>
      <c r="KRO22" s="711"/>
      <c r="KRP22" s="711"/>
      <c r="KRQ22" s="711"/>
      <c r="KRR22" s="711"/>
      <c r="KRS22" s="711"/>
      <c r="KRT22" s="711"/>
      <c r="KRU22" s="711"/>
      <c r="KRV22" s="711"/>
      <c r="KRW22" s="711"/>
      <c r="KRX22" s="711"/>
      <c r="KRY22" s="711"/>
      <c r="KRZ22" s="711"/>
      <c r="KSA22" s="711"/>
      <c r="KSB22" s="711"/>
      <c r="KSC22" s="711"/>
      <c r="KSD22" s="711"/>
      <c r="KSE22" s="711"/>
      <c r="KSF22" s="711"/>
      <c r="KSG22" s="711"/>
      <c r="KSH22" s="711"/>
      <c r="KSI22" s="711"/>
      <c r="KSJ22" s="711"/>
      <c r="KSK22" s="711"/>
      <c r="KSL22" s="711"/>
      <c r="KSM22" s="711"/>
      <c r="KSN22" s="711"/>
      <c r="KSO22" s="711"/>
      <c r="KSP22" s="711"/>
      <c r="KSQ22" s="711"/>
      <c r="KSR22" s="711"/>
      <c r="KSS22" s="711"/>
      <c r="KST22" s="711"/>
      <c r="KSU22" s="711"/>
      <c r="KSV22" s="711"/>
      <c r="KSW22" s="711"/>
      <c r="KSX22" s="711"/>
      <c r="KSY22" s="711"/>
      <c r="KSZ22" s="711"/>
      <c r="KTA22" s="711"/>
      <c r="KTB22" s="711"/>
      <c r="KTC22" s="711"/>
      <c r="KTD22" s="711"/>
      <c r="KTE22" s="711"/>
      <c r="KTF22" s="711"/>
      <c r="KTG22" s="711"/>
      <c r="KTH22" s="711"/>
      <c r="KTI22" s="711"/>
      <c r="KTJ22" s="711"/>
      <c r="KTK22" s="711"/>
      <c r="KTL22" s="711"/>
      <c r="KTM22" s="711"/>
      <c r="KTN22" s="711"/>
      <c r="KTO22" s="711"/>
      <c r="KTP22" s="711"/>
      <c r="KTQ22" s="711"/>
      <c r="KTR22" s="711"/>
      <c r="KTS22" s="711"/>
      <c r="KTT22" s="711"/>
      <c r="KTU22" s="711"/>
      <c r="KTV22" s="711"/>
      <c r="KTW22" s="711"/>
      <c r="KTX22" s="711"/>
      <c r="KTY22" s="711"/>
      <c r="KTZ22" s="711"/>
      <c r="KUA22" s="711"/>
      <c r="KUB22" s="711"/>
      <c r="KUC22" s="711"/>
      <c r="KUD22" s="711"/>
      <c r="KUE22" s="711"/>
      <c r="KUF22" s="711"/>
      <c r="KUG22" s="711"/>
      <c r="KUH22" s="711"/>
      <c r="KUI22" s="711"/>
      <c r="KUJ22" s="711"/>
      <c r="KUK22" s="711"/>
      <c r="KUL22" s="711"/>
      <c r="KUM22" s="711"/>
      <c r="KUN22" s="711"/>
      <c r="KUO22" s="711"/>
      <c r="KUP22" s="711"/>
      <c r="KUQ22" s="711"/>
      <c r="KUR22" s="711"/>
      <c r="KUS22" s="711"/>
      <c r="KUT22" s="711"/>
      <c r="KUU22" s="711"/>
      <c r="KUV22" s="711"/>
      <c r="KUW22" s="711"/>
      <c r="KUX22" s="711"/>
      <c r="KUY22" s="711"/>
      <c r="KUZ22" s="711"/>
      <c r="KVA22" s="711"/>
      <c r="KVB22" s="711"/>
      <c r="KVC22" s="711"/>
      <c r="KVD22" s="711"/>
      <c r="KVE22" s="711"/>
      <c r="KVF22" s="711"/>
      <c r="KVG22" s="711"/>
      <c r="KVH22" s="711"/>
      <c r="KVI22" s="711"/>
      <c r="KVJ22" s="711"/>
      <c r="KVK22" s="711"/>
      <c r="KVL22" s="711"/>
      <c r="KVM22" s="711"/>
      <c r="KVN22" s="711"/>
      <c r="KVO22" s="711"/>
      <c r="KVP22" s="711"/>
      <c r="KVQ22" s="711"/>
      <c r="KVR22" s="711"/>
      <c r="KVS22" s="711"/>
      <c r="KVT22" s="711"/>
      <c r="KVU22" s="711"/>
      <c r="KVV22" s="711"/>
      <c r="KVW22" s="711"/>
      <c r="KVX22" s="711"/>
      <c r="KVY22" s="711"/>
      <c r="KVZ22" s="711"/>
      <c r="KWA22" s="711"/>
      <c r="KWB22" s="711"/>
      <c r="KWC22" s="711"/>
      <c r="KWD22" s="711"/>
      <c r="KWE22" s="711"/>
      <c r="KWF22" s="711"/>
      <c r="KWG22" s="711"/>
      <c r="KWH22" s="711"/>
      <c r="KWI22" s="711"/>
      <c r="KWJ22" s="711"/>
      <c r="KWK22" s="711"/>
      <c r="KWL22" s="711"/>
      <c r="KWM22" s="711"/>
      <c r="KWN22" s="711"/>
      <c r="KWO22" s="711"/>
      <c r="KWP22" s="711"/>
      <c r="KWQ22" s="711"/>
      <c r="KWR22" s="711"/>
      <c r="KWS22" s="711"/>
      <c r="KWT22" s="711"/>
      <c r="KWU22" s="711"/>
      <c r="KWV22" s="711"/>
      <c r="KWW22" s="711"/>
      <c r="KWX22" s="711"/>
      <c r="KWY22" s="711"/>
      <c r="KWZ22" s="711"/>
      <c r="KXA22" s="711"/>
      <c r="KXB22" s="711"/>
      <c r="KXC22" s="711"/>
      <c r="KXD22" s="711"/>
      <c r="KXE22" s="711"/>
      <c r="KXF22" s="711"/>
      <c r="KXG22" s="711"/>
      <c r="KXH22" s="711"/>
      <c r="KXI22" s="711"/>
      <c r="KXJ22" s="711"/>
      <c r="KXK22" s="711"/>
      <c r="KXL22" s="711"/>
      <c r="KXM22" s="711"/>
      <c r="KXN22" s="711"/>
      <c r="KXO22" s="711"/>
      <c r="KXP22" s="711"/>
      <c r="KXQ22" s="711"/>
      <c r="KXR22" s="711"/>
      <c r="KXS22" s="711"/>
      <c r="KXT22" s="711"/>
      <c r="KXU22" s="711"/>
      <c r="KXV22" s="711"/>
      <c r="KXW22" s="711"/>
      <c r="KXX22" s="711"/>
      <c r="KXY22" s="711"/>
      <c r="KXZ22" s="711"/>
      <c r="KYA22" s="711"/>
      <c r="KYB22" s="711"/>
      <c r="KYC22" s="711"/>
      <c r="KYD22" s="711"/>
      <c r="KYE22" s="711"/>
      <c r="KYF22" s="711"/>
      <c r="KYG22" s="711"/>
      <c r="KYH22" s="711"/>
      <c r="KYI22" s="711"/>
      <c r="KYJ22" s="711"/>
      <c r="KYK22" s="711"/>
      <c r="KYL22" s="711"/>
      <c r="KYM22" s="711"/>
      <c r="KYN22" s="711"/>
      <c r="KYO22" s="711"/>
      <c r="KYP22" s="711"/>
      <c r="KYQ22" s="711"/>
      <c r="KYR22" s="711"/>
      <c r="KYS22" s="711"/>
      <c r="KYT22" s="711"/>
      <c r="KYU22" s="711"/>
      <c r="KYV22" s="711"/>
      <c r="KYW22" s="711"/>
      <c r="KYX22" s="711"/>
      <c r="KYY22" s="711"/>
      <c r="KYZ22" s="711"/>
      <c r="KZA22" s="711"/>
      <c r="KZB22" s="711"/>
      <c r="KZC22" s="711"/>
      <c r="KZD22" s="711"/>
      <c r="KZE22" s="711"/>
      <c r="KZF22" s="711"/>
      <c r="KZG22" s="711"/>
      <c r="KZH22" s="711"/>
      <c r="KZI22" s="711"/>
      <c r="KZJ22" s="711"/>
      <c r="KZK22" s="711"/>
      <c r="KZL22" s="711"/>
      <c r="KZM22" s="711"/>
      <c r="KZN22" s="711"/>
      <c r="KZO22" s="711"/>
      <c r="KZP22" s="711"/>
      <c r="KZQ22" s="711"/>
      <c r="KZR22" s="711"/>
      <c r="KZS22" s="711"/>
      <c r="KZT22" s="711"/>
      <c r="KZU22" s="711"/>
      <c r="KZV22" s="711"/>
      <c r="KZW22" s="711"/>
      <c r="KZX22" s="711"/>
      <c r="KZY22" s="711"/>
      <c r="KZZ22" s="711"/>
      <c r="LAA22" s="711"/>
      <c r="LAB22" s="711"/>
      <c r="LAC22" s="711"/>
      <c r="LAD22" s="711"/>
      <c r="LAE22" s="711"/>
      <c r="LAF22" s="711"/>
      <c r="LAG22" s="711"/>
      <c r="LAH22" s="711"/>
      <c r="LAI22" s="711"/>
      <c r="LAJ22" s="711"/>
      <c r="LAK22" s="711"/>
      <c r="LAL22" s="711"/>
      <c r="LAM22" s="711"/>
      <c r="LAN22" s="711"/>
      <c r="LAO22" s="711"/>
      <c r="LAP22" s="711"/>
      <c r="LAQ22" s="711"/>
      <c r="LAR22" s="711"/>
      <c r="LAS22" s="711"/>
      <c r="LAT22" s="711"/>
      <c r="LAU22" s="711"/>
      <c r="LAV22" s="711"/>
      <c r="LAW22" s="711"/>
      <c r="LAX22" s="711"/>
      <c r="LAY22" s="711"/>
      <c r="LAZ22" s="711"/>
      <c r="LBA22" s="711"/>
      <c r="LBB22" s="711"/>
      <c r="LBC22" s="711"/>
      <c r="LBD22" s="711"/>
      <c r="LBE22" s="711"/>
      <c r="LBF22" s="711"/>
      <c r="LBG22" s="711"/>
      <c r="LBH22" s="711"/>
      <c r="LBI22" s="711"/>
      <c r="LBJ22" s="711"/>
      <c r="LBK22" s="711"/>
      <c r="LBL22" s="711"/>
      <c r="LBM22" s="711"/>
      <c r="LBN22" s="711"/>
      <c r="LBO22" s="711"/>
      <c r="LBP22" s="711"/>
      <c r="LBQ22" s="711"/>
      <c r="LBR22" s="711"/>
      <c r="LBS22" s="711"/>
      <c r="LBT22" s="711"/>
      <c r="LBU22" s="711"/>
      <c r="LBV22" s="711"/>
      <c r="LBW22" s="711"/>
      <c r="LBX22" s="711"/>
      <c r="LBY22" s="711"/>
      <c r="LBZ22" s="711"/>
      <c r="LCA22" s="711"/>
      <c r="LCB22" s="711"/>
      <c r="LCC22" s="711"/>
      <c r="LCD22" s="711"/>
      <c r="LCE22" s="711"/>
      <c r="LCF22" s="711"/>
      <c r="LCG22" s="711"/>
      <c r="LCH22" s="711"/>
      <c r="LCI22" s="711"/>
      <c r="LCJ22" s="711"/>
      <c r="LCK22" s="711"/>
      <c r="LCL22" s="711"/>
      <c r="LCM22" s="711"/>
      <c r="LCN22" s="711"/>
      <c r="LCO22" s="711"/>
      <c r="LCP22" s="711"/>
      <c r="LCQ22" s="711"/>
      <c r="LCR22" s="711"/>
      <c r="LCS22" s="711"/>
      <c r="LCT22" s="711"/>
      <c r="LCU22" s="711"/>
      <c r="LCV22" s="711"/>
      <c r="LCW22" s="711"/>
      <c r="LCX22" s="711"/>
      <c r="LCY22" s="711"/>
      <c r="LCZ22" s="711"/>
      <c r="LDA22" s="711"/>
      <c r="LDB22" s="711"/>
      <c r="LDC22" s="711"/>
      <c r="LDD22" s="711"/>
      <c r="LDE22" s="711"/>
      <c r="LDF22" s="711"/>
      <c r="LDG22" s="711"/>
      <c r="LDH22" s="711"/>
      <c r="LDI22" s="711"/>
      <c r="LDJ22" s="711"/>
      <c r="LDK22" s="711"/>
      <c r="LDL22" s="711"/>
      <c r="LDM22" s="711"/>
      <c r="LDN22" s="711"/>
      <c r="LDO22" s="711"/>
      <c r="LDP22" s="711"/>
      <c r="LDQ22" s="711"/>
      <c r="LDR22" s="711"/>
      <c r="LDS22" s="711"/>
      <c r="LDT22" s="711"/>
      <c r="LDU22" s="711"/>
      <c r="LDV22" s="711"/>
      <c r="LDW22" s="711"/>
      <c r="LDX22" s="711"/>
      <c r="LDY22" s="711"/>
      <c r="LDZ22" s="711"/>
      <c r="LEA22" s="711"/>
      <c r="LEB22" s="711"/>
      <c r="LEC22" s="711"/>
      <c r="LED22" s="711"/>
      <c r="LEE22" s="711"/>
      <c r="LEF22" s="711"/>
      <c r="LEG22" s="711"/>
      <c r="LEH22" s="711"/>
      <c r="LEI22" s="711"/>
      <c r="LEJ22" s="711"/>
      <c r="LEK22" s="711"/>
      <c r="LEL22" s="711"/>
      <c r="LEM22" s="711"/>
      <c r="LEN22" s="711"/>
      <c r="LEO22" s="711"/>
      <c r="LEP22" s="711"/>
      <c r="LEQ22" s="711"/>
      <c r="LER22" s="711"/>
      <c r="LES22" s="711"/>
      <c r="LET22" s="711"/>
      <c r="LEU22" s="711"/>
      <c r="LEV22" s="711"/>
      <c r="LEW22" s="711"/>
      <c r="LEX22" s="711"/>
      <c r="LEY22" s="711"/>
      <c r="LEZ22" s="711"/>
      <c r="LFA22" s="711"/>
      <c r="LFB22" s="711"/>
      <c r="LFC22" s="711"/>
      <c r="LFD22" s="711"/>
      <c r="LFE22" s="711"/>
      <c r="LFF22" s="711"/>
      <c r="LFG22" s="711"/>
      <c r="LFH22" s="711"/>
      <c r="LFI22" s="711"/>
      <c r="LFJ22" s="711"/>
      <c r="LFK22" s="711"/>
      <c r="LFL22" s="711"/>
      <c r="LFM22" s="711"/>
      <c r="LFN22" s="711"/>
      <c r="LFO22" s="711"/>
      <c r="LFP22" s="711"/>
      <c r="LFQ22" s="711"/>
      <c r="LFR22" s="711"/>
      <c r="LFS22" s="711"/>
      <c r="LFT22" s="711"/>
      <c r="LFU22" s="711"/>
      <c r="LFV22" s="711"/>
      <c r="LFW22" s="711"/>
      <c r="LFX22" s="711"/>
      <c r="LFY22" s="711"/>
      <c r="LFZ22" s="711"/>
      <c r="LGA22" s="711"/>
      <c r="LGB22" s="711"/>
      <c r="LGC22" s="711"/>
      <c r="LGD22" s="711"/>
      <c r="LGE22" s="711"/>
      <c r="LGF22" s="711"/>
      <c r="LGG22" s="711"/>
      <c r="LGH22" s="711"/>
      <c r="LGI22" s="711"/>
      <c r="LGJ22" s="711"/>
      <c r="LGK22" s="711"/>
      <c r="LGL22" s="711"/>
      <c r="LGM22" s="711"/>
      <c r="LGN22" s="711"/>
      <c r="LGO22" s="711"/>
      <c r="LGP22" s="711"/>
      <c r="LGQ22" s="711"/>
      <c r="LGR22" s="711"/>
      <c r="LGS22" s="711"/>
      <c r="LGT22" s="711"/>
      <c r="LGU22" s="711"/>
      <c r="LGV22" s="711"/>
      <c r="LGW22" s="711"/>
      <c r="LGX22" s="711"/>
      <c r="LGY22" s="711"/>
      <c r="LGZ22" s="711"/>
      <c r="LHA22" s="711"/>
      <c r="LHB22" s="711"/>
      <c r="LHC22" s="711"/>
      <c r="LHD22" s="711"/>
      <c r="LHE22" s="711"/>
      <c r="LHF22" s="711"/>
      <c r="LHG22" s="711"/>
      <c r="LHH22" s="711"/>
      <c r="LHI22" s="711"/>
      <c r="LHJ22" s="711"/>
      <c r="LHK22" s="711"/>
      <c r="LHL22" s="711"/>
      <c r="LHM22" s="711"/>
      <c r="LHN22" s="711"/>
      <c r="LHO22" s="711"/>
      <c r="LHP22" s="711"/>
      <c r="LHQ22" s="711"/>
      <c r="LHR22" s="711"/>
      <c r="LHS22" s="711"/>
      <c r="LHT22" s="711"/>
      <c r="LHU22" s="711"/>
      <c r="LHV22" s="711"/>
      <c r="LHW22" s="711"/>
      <c r="LHX22" s="711"/>
      <c r="LHY22" s="711"/>
      <c r="LHZ22" s="711"/>
      <c r="LIA22" s="711"/>
      <c r="LIB22" s="711"/>
      <c r="LIC22" s="711"/>
      <c r="LID22" s="711"/>
      <c r="LIE22" s="711"/>
      <c r="LIF22" s="711"/>
      <c r="LIG22" s="711"/>
      <c r="LIH22" s="711"/>
      <c r="LII22" s="711"/>
      <c r="LIJ22" s="711"/>
      <c r="LIK22" s="711"/>
      <c r="LIL22" s="711"/>
      <c r="LIM22" s="711"/>
      <c r="LIN22" s="711"/>
      <c r="LIO22" s="711"/>
      <c r="LIP22" s="711"/>
      <c r="LIQ22" s="711"/>
      <c r="LIR22" s="711"/>
      <c r="LIS22" s="711"/>
      <c r="LIT22" s="711"/>
      <c r="LIU22" s="711"/>
      <c r="LIV22" s="711"/>
      <c r="LIW22" s="711"/>
      <c r="LIX22" s="711"/>
      <c r="LIY22" s="711"/>
      <c r="LIZ22" s="711"/>
      <c r="LJA22" s="711"/>
      <c r="LJB22" s="711"/>
      <c r="LJC22" s="711"/>
      <c r="LJD22" s="711"/>
      <c r="LJE22" s="711"/>
      <c r="LJF22" s="711"/>
      <c r="LJG22" s="711"/>
      <c r="LJH22" s="711"/>
      <c r="LJI22" s="711"/>
      <c r="LJJ22" s="711"/>
      <c r="LJK22" s="711"/>
      <c r="LJL22" s="711"/>
      <c r="LJM22" s="711"/>
      <c r="LJN22" s="711"/>
      <c r="LJO22" s="711"/>
      <c r="LJP22" s="711"/>
      <c r="LJQ22" s="711"/>
      <c r="LJR22" s="711"/>
      <c r="LJS22" s="711"/>
      <c r="LJT22" s="711"/>
      <c r="LJU22" s="711"/>
      <c r="LJV22" s="711"/>
      <c r="LJW22" s="711"/>
      <c r="LJX22" s="711"/>
      <c r="LJY22" s="711"/>
      <c r="LJZ22" s="711"/>
      <c r="LKA22" s="711"/>
      <c r="LKB22" s="711"/>
      <c r="LKC22" s="711"/>
      <c r="LKD22" s="711"/>
      <c r="LKE22" s="711"/>
      <c r="LKF22" s="711"/>
      <c r="LKG22" s="711"/>
      <c r="LKH22" s="711"/>
      <c r="LKI22" s="711"/>
      <c r="LKJ22" s="711"/>
      <c r="LKK22" s="711"/>
      <c r="LKL22" s="711"/>
      <c r="LKM22" s="711"/>
      <c r="LKN22" s="711"/>
      <c r="LKO22" s="711"/>
      <c r="LKP22" s="711"/>
      <c r="LKQ22" s="711"/>
      <c r="LKR22" s="711"/>
      <c r="LKS22" s="711"/>
      <c r="LKT22" s="711"/>
      <c r="LKU22" s="711"/>
      <c r="LKV22" s="711"/>
      <c r="LKW22" s="711"/>
      <c r="LKX22" s="711"/>
      <c r="LKY22" s="711"/>
      <c r="LKZ22" s="711"/>
      <c r="LLA22" s="711"/>
      <c r="LLB22" s="711"/>
      <c r="LLC22" s="711"/>
      <c r="LLD22" s="711"/>
      <c r="LLE22" s="711"/>
      <c r="LLF22" s="711"/>
      <c r="LLG22" s="711"/>
      <c r="LLH22" s="711"/>
      <c r="LLI22" s="711"/>
      <c r="LLJ22" s="711"/>
      <c r="LLK22" s="711"/>
      <c r="LLL22" s="711"/>
      <c r="LLM22" s="711"/>
      <c r="LLN22" s="711"/>
      <c r="LLO22" s="711"/>
      <c r="LLP22" s="711"/>
      <c r="LLQ22" s="711"/>
      <c r="LLR22" s="711"/>
      <c r="LLS22" s="711"/>
      <c r="LLT22" s="711"/>
      <c r="LLU22" s="711"/>
      <c r="LLV22" s="711"/>
      <c r="LLW22" s="711"/>
      <c r="LLX22" s="711"/>
      <c r="LLY22" s="711"/>
      <c r="LLZ22" s="711"/>
      <c r="LMA22" s="711"/>
      <c r="LMB22" s="711"/>
      <c r="LMC22" s="711"/>
      <c r="LMD22" s="711"/>
      <c r="LME22" s="711"/>
      <c r="LMF22" s="711"/>
      <c r="LMG22" s="711"/>
      <c r="LMH22" s="711"/>
      <c r="LMI22" s="711"/>
      <c r="LMJ22" s="711"/>
      <c r="LMK22" s="711"/>
      <c r="LML22" s="711"/>
      <c r="LMM22" s="711"/>
      <c r="LMN22" s="711"/>
      <c r="LMO22" s="711"/>
      <c r="LMP22" s="711"/>
      <c r="LMQ22" s="711"/>
      <c r="LMR22" s="711"/>
      <c r="LMS22" s="711"/>
      <c r="LMT22" s="711"/>
      <c r="LMU22" s="711"/>
      <c r="LMV22" s="711"/>
      <c r="LMW22" s="711"/>
      <c r="LMX22" s="711"/>
      <c r="LMY22" s="711"/>
      <c r="LMZ22" s="711"/>
      <c r="LNA22" s="711"/>
      <c r="LNB22" s="711"/>
      <c r="LNC22" s="711"/>
      <c r="LND22" s="711"/>
      <c r="LNE22" s="711"/>
      <c r="LNF22" s="711"/>
      <c r="LNG22" s="711"/>
      <c r="LNH22" s="711"/>
      <c r="LNI22" s="711"/>
      <c r="LNJ22" s="711"/>
      <c r="LNK22" s="711"/>
      <c r="LNL22" s="711"/>
      <c r="LNM22" s="711"/>
      <c r="LNN22" s="711"/>
      <c r="LNO22" s="711"/>
      <c r="LNP22" s="711"/>
      <c r="LNQ22" s="711"/>
      <c r="LNR22" s="711"/>
      <c r="LNS22" s="711"/>
      <c r="LNT22" s="711"/>
      <c r="LNU22" s="711"/>
      <c r="LNV22" s="711"/>
      <c r="LNW22" s="711"/>
      <c r="LNX22" s="711"/>
      <c r="LNY22" s="711"/>
      <c r="LNZ22" s="711"/>
      <c r="LOA22" s="711"/>
      <c r="LOB22" s="711"/>
      <c r="LOC22" s="711"/>
      <c r="LOD22" s="711"/>
      <c r="LOE22" s="711"/>
      <c r="LOF22" s="711"/>
      <c r="LOG22" s="711"/>
      <c r="LOH22" s="711"/>
      <c r="LOI22" s="711"/>
      <c r="LOJ22" s="711"/>
      <c r="LOK22" s="711"/>
      <c r="LOL22" s="711"/>
      <c r="LOM22" s="711"/>
      <c r="LON22" s="711"/>
      <c r="LOO22" s="711"/>
      <c r="LOP22" s="711"/>
      <c r="LOQ22" s="711"/>
      <c r="LOR22" s="711"/>
      <c r="LOS22" s="711"/>
      <c r="LOT22" s="711"/>
      <c r="LOU22" s="711"/>
      <c r="LOV22" s="711"/>
      <c r="LOW22" s="711"/>
      <c r="LOX22" s="711"/>
      <c r="LOY22" s="711"/>
      <c r="LOZ22" s="711"/>
      <c r="LPA22" s="711"/>
      <c r="LPB22" s="711"/>
      <c r="LPC22" s="711"/>
      <c r="LPD22" s="711"/>
      <c r="LPE22" s="711"/>
      <c r="LPF22" s="711"/>
      <c r="LPG22" s="711"/>
      <c r="LPH22" s="711"/>
      <c r="LPI22" s="711"/>
      <c r="LPJ22" s="711"/>
      <c r="LPK22" s="711"/>
      <c r="LPL22" s="711"/>
      <c r="LPM22" s="711"/>
      <c r="LPN22" s="711"/>
      <c r="LPO22" s="711"/>
      <c r="LPP22" s="711"/>
      <c r="LPQ22" s="711"/>
      <c r="LPR22" s="711"/>
      <c r="LPS22" s="711"/>
      <c r="LPT22" s="711"/>
      <c r="LPU22" s="711"/>
      <c r="LPV22" s="711"/>
      <c r="LPW22" s="711"/>
      <c r="LPX22" s="711"/>
      <c r="LPY22" s="711"/>
      <c r="LPZ22" s="711"/>
      <c r="LQA22" s="711"/>
      <c r="LQB22" s="711"/>
      <c r="LQC22" s="711"/>
      <c r="LQD22" s="711"/>
      <c r="LQE22" s="711"/>
      <c r="LQF22" s="711"/>
      <c r="LQG22" s="711"/>
      <c r="LQH22" s="711"/>
      <c r="LQI22" s="711"/>
      <c r="LQJ22" s="711"/>
      <c r="LQK22" s="711"/>
      <c r="LQL22" s="711"/>
      <c r="LQM22" s="711"/>
      <c r="LQN22" s="711"/>
      <c r="LQO22" s="711"/>
      <c r="LQP22" s="711"/>
      <c r="LQQ22" s="711"/>
      <c r="LQR22" s="711"/>
      <c r="LQS22" s="711"/>
      <c r="LQT22" s="711"/>
      <c r="LQU22" s="711"/>
      <c r="LQV22" s="711"/>
      <c r="LQW22" s="711"/>
      <c r="LQX22" s="711"/>
      <c r="LQY22" s="711"/>
      <c r="LQZ22" s="711"/>
      <c r="LRA22" s="711"/>
      <c r="LRB22" s="711"/>
      <c r="LRC22" s="711"/>
      <c r="LRD22" s="711"/>
      <c r="LRE22" s="711"/>
      <c r="LRF22" s="711"/>
      <c r="LRG22" s="711"/>
      <c r="LRH22" s="711"/>
      <c r="LRI22" s="711"/>
      <c r="LRJ22" s="711"/>
      <c r="LRK22" s="711"/>
      <c r="LRL22" s="711"/>
      <c r="LRM22" s="711"/>
      <c r="LRN22" s="711"/>
      <c r="LRO22" s="711"/>
      <c r="LRP22" s="711"/>
      <c r="LRQ22" s="711"/>
      <c r="LRR22" s="711"/>
      <c r="LRS22" s="711"/>
      <c r="LRT22" s="711"/>
      <c r="LRU22" s="711"/>
      <c r="LRV22" s="711"/>
      <c r="LRW22" s="711"/>
      <c r="LRX22" s="711"/>
      <c r="LRY22" s="711"/>
      <c r="LRZ22" s="711"/>
      <c r="LSA22" s="711"/>
      <c r="LSB22" s="711"/>
      <c r="LSC22" s="711"/>
      <c r="LSD22" s="711"/>
      <c r="LSE22" s="711"/>
      <c r="LSF22" s="711"/>
      <c r="LSG22" s="711"/>
      <c r="LSH22" s="711"/>
      <c r="LSI22" s="711"/>
      <c r="LSJ22" s="711"/>
      <c r="LSK22" s="711"/>
      <c r="LSL22" s="711"/>
      <c r="LSM22" s="711"/>
      <c r="LSN22" s="711"/>
      <c r="LSO22" s="711"/>
      <c r="LSP22" s="711"/>
      <c r="LSQ22" s="711"/>
      <c r="LSR22" s="711"/>
      <c r="LSS22" s="711"/>
      <c r="LST22" s="711"/>
      <c r="LSU22" s="711"/>
      <c r="LSV22" s="711"/>
      <c r="LSW22" s="711"/>
      <c r="LSX22" s="711"/>
      <c r="LSY22" s="711"/>
      <c r="LSZ22" s="711"/>
      <c r="LTA22" s="711"/>
      <c r="LTB22" s="711"/>
      <c r="LTC22" s="711"/>
      <c r="LTD22" s="711"/>
      <c r="LTE22" s="711"/>
      <c r="LTF22" s="711"/>
      <c r="LTG22" s="711"/>
      <c r="LTH22" s="711"/>
      <c r="LTI22" s="711"/>
      <c r="LTJ22" s="711"/>
      <c r="LTK22" s="711"/>
      <c r="LTL22" s="711"/>
      <c r="LTM22" s="711"/>
      <c r="LTN22" s="711"/>
      <c r="LTO22" s="711"/>
      <c r="LTP22" s="711"/>
      <c r="LTQ22" s="711"/>
      <c r="LTR22" s="711"/>
      <c r="LTS22" s="711"/>
      <c r="LTT22" s="711"/>
      <c r="LTU22" s="711"/>
      <c r="LTV22" s="711"/>
      <c r="LTW22" s="711"/>
      <c r="LTX22" s="711"/>
      <c r="LTY22" s="711"/>
      <c r="LTZ22" s="711"/>
      <c r="LUA22" s="711"/>
      <c r="LUB22" s="711"/>
      <c r="LUC22" s="711"/>
      <c r="LUD22" s="711"/>
      <c r="LUE22" s="711"/>
      <c r="LUF22" s="711"/>
      <c r="LUG22" s="711"/>
      <c r="LUH22" s="711"/>
      <c r="LUI22" s="711"/>
      <c r="LUJ22" s="711"/>
      <c r="LUK22" s="711"/>
      <c r="LUL22" s="711"/>
      <c r="LUM22" s="711"/>
      <c r="LUN22" s="711"/>
      <c r="LUO22" s="711"/>
      <c r="LUP22" s="711"/>
      <c r="LUQ22" s="711"/>
      <c r="LUR22" s="711"/>
      <c r="LUS22" s="711"/>
      <c r="LUT22" s="711"/>
      <c r="LUU22" s="711"/>
      <c r="LUV22" s="711"/>
      <c r="LUW22" s="711"/>
      <c r="LUX22" s="711"/>
      <c r="LUY22" s="711"/>
      <c r="LUZ22" s="711"/>
      <c r="LVA22" s="711"/>
      <c r="LVB22" s="711"/>
      <c r="LVC22" s="711"/>
      <c r="LVD22" s="711"/>
      <c r="LVE22" s="711"/>
      <c r="LVF22" s="711"/>
      <c r="LVG22" s="711"/>
      <c r="LVH22" s="711"/>
      <c r="LVI22" s="711"/>
      <c r="LVJ22" s="711"/>
      <c r="LVK22" s="711"/>
      <c r="LVL22" s="711"/>
      <c r="LVM22" s="711"/>
      <c r="LVN22" s="711"/>
      <c r="LVO22" s="711"/>
      <c r="LVP22" s="711"/>
      <c r="LVQ22" s="711"/>
      <c r="LVR22" s="711"/>
      <c r="LVS22" s="711"/>
      <c r="LVT22" s="711"/>
      <c r="LVU22" s="711"/>
      <c r="LVV22" s="711"/>
      <c r="LVW22" s="711"/>
      <c r="LVX22" s="711"/>
      <c r="LVY22" s="711"/>
      <c r="LVZ22" s="711"/>
      <c r="LWA22" s="711"/>
      <c r="LWB22" s="711"/>
      <c r="LWC22" s="711"/>
      <c r="LWD22" s="711"/>
      <c r="LWE22" s="711"/>
      <c r="LWF22" s="711"/>
      <c r="LWG22" s="711"/>
      <c r="LWH22" s="711"/>
      <c r="LWI22" s="711"/>
      <c r="LWJ22" s="711"/>
      <c r="LWK22" s="711"/>
      <c r="LWL22" s="711"/>
      <c r="LWM22" s="711"/>
      <c r="LWN22" s="711"/>
      <c r="LWO22" s="711"/>
      <c r="LWP22" s="711"/>
      <c r="LWQ22" s="711"/>
      <c r="LWR22" s="711"/>
      <c r="LWS22" s="711"/>
      <c r="LWT22" s="711"/>
      <c r="LWU22" s="711"/>
      <c r="LWV22" s="711"/>
      <c r="LWW22" s="711"/>
      <c r="LWX22" s="711"/>
      <c r="LWY22" s="711"/>
      <c r="LWZ22" s="711"/>
      <c r="LXA22" s="711"/>
      <c r="LXB22" s="711"/>
      <c r="LXC22" s="711"/>
      <c r="LXD22" s="711"/>
      <c r="LXE22" s="711"/>
      <c r="LXF22" s="711"/>
      <c r="LXG22" s="711"/>
      <c r="LXH22" s="711"/>
      <c r="LXI22" s="711"/>
      <c r="LXJ22" s="711"/>
      <c r="LXK22" s="711"/>
      <c r="LXL22" s="711"/>
      <c r="LXM22" s="711"/>
      <c r="LXN22" s="711"/>
      <c r="LXO22" s="711"/>
      <c r="LXP22" s="711"/>
      <c r="LXQ22" s="711"/>
      <c r="LXR22" s="711"/>
      <c r="LXS22" s="711"/>
      <c r="LXT22" s="711"/>
      <c r="LXU22" s="711"/>
      <c r="LXV22" s="711"/>
      <c r="LXW22" s="711"/>
      <c r="LXX22" s="711"/>
      <c r="LXY22" s="711"/>
      <c r="LXZ22" s="711"/>
      <c r="LYA22" s="711"/>
      <c r="LYB22" s="711"/>
      <c r="LYC22" s="711"/>
      <c r="LYD22" s="711"/>
      <c r="LYE22" s="711"/>
      <c r="LYF22" s="711"/>
      <c r="LYG22" s="711"/>
      <c r="LYH22" s="711"/>
      <c r="LYI22" s="711"/>
      <c r="LYJ22" s="711"/>
      <c r="LYK22" s="711"/>
      <c r="LYL22" s="711"/>
      <c r="LYM22" s="711"/>
      <c r="LYN22" s="711"/>
      <c r="LYO22" s="711"/>
      <c r="LYP22" s="711"/>
      <c r="LYQ22" s="711"/>
      <c r="LYR22" s="711"/>
      <c r="LYS22" s="711"/>
      <c r="LYT22" s="711"/>
      <c r="LYU22" s="711"/>
      <c r="LYV22" s="711"/>
      <c r="LYW22" s="711"/>
      <c r="LYX22" s="711"/>
      <c r="LYY22" s="711"/>
      <c r="LYZ22" s="711"/>
      <c r="LZA22" s="711"/>
      <c r="LZB22" s="711"/>
      <c r="LZC22" s="711"/>
      <c r="LZD22" s="711"/>
      <c r="LZE22" s="711"/>
      <c r="LZF22" s="711"/>
      <c r="LZG22" s="711"/>
      <c r="LZH22" s="711"/>
      <c r="LZI22" s="711"/>
      <c r="LZJ22" s="711"/>
      <c r="LZK22" s="711"/>
      <c r="LZL22" s="711"/>
      <c r="LZM22" s="711"/>
      <c r="LZN22" s="711"/>
      <c r="LZO22" s="711"/>
      <c r="LZP22" s="711"/>
      <c r="LZQ22" s="711"/>
      <c r="LZR22" s="711"/>
      <c r="LZS22" s="711"/>
      <c r="LZT22" s="711"/>
      <c r="LZU22" s="711"/>
      <c r="LZV22" s="711"/>
      <c r="LZW22" s="711"/>
      <c r="LZX22" s="711"/>
      <c r="LZY22" s="711"/>
      <c r="LZZ22" s="711"/>
      <c r="MAA22" s="711"/>
      <c r="MAB22" s="711"/>
      <c r="MAC22" s="711"/>
      <c r="MAD22" s="711"/>
      <c r="MAE22" s="711"/>
      <c r="MAF22" s="711"/>
      <c r="MAG22" s="711"/>
      <c r="MAH22" s="711"/>
      <c r="MAI22" s="711"/>
      <c r="MAJ22" s="711"/>
      <c r="MAK22" s="711"/>
      <c r="MAL22" s="711"/>
      <c r="MAM22" s="711"/>
      <c r="MAN22" s="711"/>
      <c r="MAO22" s="711"/>
      <c r="MAP22" s="711"/>
      <c r="MAQ22" s="711"/>
      <c r="MAR22" s="711"/>
      <c r="MAS22" s="711"/>
      <c r="MAT22" s="711"/>
      <c r="MAU22" s="711"/>
      <c r="MAV22" s="711"/>
      <c r="MAW22" s="711"/>
      <c r="MAX22" s="711"/>
      <c r="MAY22" s="711"/>
      <c r="MAZ22" s="711"/>
      <c r="MBA22" s="711"/>
      <c r="MBB22" s="711"/>
      <c r="MBC22" s="711"/>
      <c r="MBD22" s="711"/>
      <c r="MBE22" s="711"/>
      <c r="MBF22" s="711"/>
      <c r="MBG22" s="711"/>
      <c r="MBH22" s="711"/>
      <c r="MBI22" s="711"/>
      <c r="MBJ22" s="711"/>
      <c r="MBK22" s="711"/>
      <c r="MBL22" s="711"/>
      <c r="MBM22" s="711"/>
      <c r="MBN22" s="711"/>
      <c r="MBO22" s="711"/>
      <c r="MBP22" s="711"/>
      <c r="MBQ22" s="711"/>
      <c r="MBR22" s="711"/>
      <c r="MBS22" s="711"/>
      <c r="MBT22" s="711"/>
      <c r="MBU22" s="711"/>
      <c r="MBV22" s="711"/>
      <c r="MBW22" s="711"/>
      <c r="MBX22" s="711"/>
      <c r="MBY22" s="711"/>
      <c r="MBZ22" s="711"/>
      <c r="MCA22" s="711"/>
      <c r="MCB22" s="711"/>
      <c r="MCC22" s="711"/>
      <c r="MCD22" s="711"/>
      <c r="MCE22" s="711"/>
      <c r="MCF22" s="711"/>
      <c r="MCG22" s="711"/>
      <c r="MCH22" s="711"/>
      <c r="MCI22" s="711"/>
      <c r="MCJ22" s="711"/>
      <c r="MCK22" s="711"/>
      <c r="MCL22" s="711"/>
      <c r="MCM22" s="711"/>
      <c r="MCN22" s="711"/>
      <c r="MCO22" s="711"/>
      <c r="MCP22" s="711"/>
      <c r="MCQ22" s="711"/>
      <c r="MCR22" s="711"/>
      <c r="MCS22" s="711"/>
      <c r="MCT22" s="711"/>
      <c r="MCU22" s="711"/>
      <c r="MCV22" s="711"/>
      <c r="MCW22" s="711"/>
      <c r="MCX22" s="711"/>
      <c r="MCY22" s="711"/>
      <c r="MCZ22" s="711"/>
      <c r="MDA22" s="711"/>
      <c r="MDB22" s="711"/>
      <c r="MDC22" s="711"/>
      <c r="MDD22" s="711"/>
      <c r="MDE22" s="711"/>
      <c r="MDF22" s="711"/>
      <c r="MDG22" s="711"/>
      <c r="MDH22" s="711"/>
      <c r="MDI22" s="711"/>
      <c r="MDJ22" s="711"/>
      <c r="MDK22" s="711"/>
      <c r="MDL22" s="711"/>
      <c r="MDM22" s="711"/>
      <c r="MDN22" s="711"/>
      <c r="MDO22" s="711"/>
      <c r="MDP22" s="711"/>
      <c r="MDQ22" s="711"/>
      <c r="MDR22" s="711"/>
      <c r="MDS22" s="711"/>
      <c r="MDT22" s="711"/>
      <c r="MDU22" s="711"/>
      <c r="MDV22" s="711"/>
      <c r="MDW22" s="711"/>
      <c r="MDX22" s="711"/>
      <c r="MDY22" s="711"/>
      <c r="MDZ22" s="711"/>
      <c r="MEA22" s="711"/>
      <c r="MEB22" s="711"/>
      <c r="MEC22" s="711"/>
      <c r="MED22" s="711"/>
      <c r="MEE22" s="711"/>
      <c r="MEF22" s="711"/>
      <c r="MEG22" s="711"/>
      <c r="MEH22" s="711"/>
      <c r="MEI22" s="711"/>
      <c r="MEJ22" s="711"/>
      <c r="MEK22" s="711"/>
      <c r="MEL22" s="711"/>
      <c r="MEM22" s="711"/>
      <c r="MEN22" s="711"/>
      <c r="MEO22" s="711"/>
      <c r="MEP22" s="711"/>
      <c r="MEQ22" s="711"/>
      <c r="MER22" s="711"/>
      <c r="MES22" s="711"/>
      <c r="MET22" s="711"/>
      <c r="MEU22" s="711"/>
      <c r="MEV22" s="711"/>
      <c r="MEW22" s="711"/>
      <c r="MEX22" s="711"/>
      <c r="MEY22" s="711"/>
      <c r="MEZ22" s="711"/>
      <c r="MFA22" s="711"/>
      <c r="MFB22" s="711"/>
      <c r="MFC22" s="711"/>
      <c r="MFD22" s="711"/>
      <c r="MFE22" s="711"/>
      <c r="MFF22" s="711"/>
      <c r="MFG22" s="711"/>
      <c r="MFH22" s="711"/>
      <c r="MFI22" s="711"/>
      <c r="MFJ22" s="711"/>
      <c r="MFK22" s="711"/>
      <c r="MFL22" s="711"/>
      <c r="MFM22" s="711"/>
      <c r="MFN22" s="711"/>
      <c r="MFO22" s="711"/>
      <c r="MFP22" s="711"/>
      <c r="MFQ22" s="711"/>
      <c r="MFR22" s="711"/>
      <c r="MFS22" s="711"/>
      <c r="MFT22" s="711"/>
      <c r="MFU22" s="711"/>
      <c r="MFV22" s="711"/>
      <c r="MFW22" s="711"/>
      <c r="MFX22" s="711"/>
      <c r="MFY22" s="711"/>
      <c r="MFZ22" s="711"/>
      <c r="MGA22" s="711"/>
      <c r="MGB22" s="711"/>
      <c r="MGC22" s="711"/>
      <c r="MGD22" s="711"/>
      <c r="MGE22" s="711"/>
      <c r="MGF22" s="711"/>
      <c r="MGG22" s="711"/>
      <c r="MGH22" s="711"/>
      <c r="MGI22" s="711"/>
      <c r="MGJ22" s="711"/>
      <c r="MGK22" s="711"/>
      <c r="MGL22" s="711"/>
      <c r="MGM22" s="711"/>
      <c r="MGN22" s="711"/>
      <c r="MGO22" s="711"/>
      <c r="MGP22" s="711"/>
      <c r="MGQ22" s="711"/>
      <c r="MGR22" s="711"/>
      <c r="MGS22" s="711"/>
      <c r="MGT22" s="711"/>
      <c r="MGU22" s="711"/>
      <c r="MGV22" s="711"/>
      <c r="MGW22" s="711"/>
      <c r="MGX22" s="711"/>
      <c r="MGY22" s="711"/>
      <c r="MGZ22" s="711"/>
      <c r="MHA22" s="711"/>
      <c r="MHB22" s="711"/>
      <c r="MHC22" s="711"/>
      <c r="MHD22" s="711"/>
      <c r="MHE22" s="711"/>
      <c r="MHF22" s="711"/>
      <c r="MHG22" s="711"/>
      <c r="MHH22" s="711"/>
      <c r="MHI22" s="711"/>
      <c r="MHJ22" s="711"/>
      <c r="MHK22" s="711"/>
      <c r="MHL22" s="711"/>
      <c r="MHM22" s="711"/>
      <c r="MHN22" s="711"/>
      <c r="MHO22" s="711"/>
      <c r="MHP22" s="711"/>
      <c r="MHQ22" s="711"/>
      <c r="MHR22" s="711"/>
      <c r="MHS22" s="711"/>
      <c r="MHT22" s="711"/>
      <c r="MHU22" s="711"/>
      <c r="MHV22" s="711"/>
      <c r="MHW22" s="711"/>
      <c r="MHX22" s="711"/>
      <c r="MHY22" s="711"/>
      <c r="MHZ22" s="711"/>
      <c r="MIA22" s="711"/>
      <c r="MIB22" s="711"/>
      <c r="MIC22" s="711"/>
      <c r="MID22" s="711"/>
      <c r="MIE22" s="711"/>
      <c r="MIF22" s="711"/>
      <c r="MIG22" s="711"/>
      <c r="MIH22" s="711"/>
      <c r="MII22" s="711"/>
      <c r="MIJ22" s="711"/>
      <c r="MIK22" s="711"/>
      <c r="MIL22" s="711"/>
      <c r="MIM22" s="711"/>
      <c r="MIN22" s="711"/>
      <c r="MIO22" s="711"/>
      <c r="MIP22" s="711"/>
      <c r="MIQ22" s="711"/>
      <c r="MIR22" s="711"/>
      <c r="MIS22" s="711"/>
      <c r="MIT22" s="711"/>
      <c r="MIU22" s="711"/>
      <c r="MIV22" s="711"/>
      <c r="MIW22" s="711"/>
      <c r="MIX22" s="711"/>
      <c r="MIY22" s="711"/>
      <c r="MIZ22" s="711"/>
      <c r="MJA22" s="711"/>
      <c r="MJB22" s="711"/>
      <c r="MJC22" s="711"/>
      <c r="MJD22" s="711"/>
      <c r="MJE22" s="711"/>
      <c r="MJF22" s="711"/>
      <c r="MJG22" s="711"/>
      <c r="MJH22" s="711"/>
      <c r="MJI22" s="711"/>
      <c r="MJJ22" s="711"/>
      <c r="MJK22" s="711"/>
      <c r="MJL22" s="711"/>
      <c r="MJM22" s="711"/>
      <c r="MJN22" s="711"/>
      <c r="MJO22" s="711"/>
      <c r="MJP22" s="711"/>
      <c r="MJQ22" s="711"/>
      <c r="MJR22" s="711"/>
      <c r="MJS22" s="711"/>
      <c r="MJT22" s="711"/>
      <c r="MJU22" s="711"/>
      <c r="MJV22" s="711"/>
      <c r="MJW22" s="711"/>
      <c r="MJX22" s="711"/>
      <c r="MJY22" s="711"/>
      <c r="MJZ22" s="711"/>
      <c r="MKA22" s="711"/>
      <c r="MKB22" s="711"/>
      <c r="MKC22" s="711"/>
      <c r="MKD22" s="711"/>
      <c r="MKE22" s="711"/>
      <c r="MKF22" s="711"/>
      <c r="MKG22" s="711"/>
      <c r="MKH22" s="711"/>
      <c r="MKI22" s="711"/>
      <c r="MKJ22" s="711"/>
      <c r="MKK22" s="711"/>
      <c r="MKL22" s="711"/>
      <c r="MKM22" s="711"/>
      <c r="MKN22" s="711"/>
      <c r="MKO22" s="711"/>
      <c r="MKP22" s="711"/>
      <c r="MKQ22" s="711"/>
      <c r="MKR22" s="711"/>
      <c r="MKS22" s="711"/>
      <c r="MKT22" s="711"/>
      <c r="MKU22" s="711"/>
      <c r="MKV22" s="711"/>
      <c r="MKW22" s="711"/>
      <c r="MKX22" s="711"/>
      <c r="MKY22" s="711"/>
      <c r="MKZ22" s="711"/>
      <c r="MLA22" s="711"/>
      <c r="MLB22" s="711"/>
      <c r="MLC22" s="711"/>
      <c r="MLD22" s="711"/>
      <c r="MLE22" s="711"/>
      <c r="MLF22" s="711"/>
      <c r="MLG22" s="711"/>
      <c r="MLH22" s="711"/>
      <c r="MLI22" s="711"/>
      <c r="MLJ22" s="711"/>
      <c r="MLK22" s="711"/>
      <c r="MLL22" s="711"/>
      <c r="MLM22" s="711"/>
      <c r="MLN22" s="711"/>
      <c r="MLO22" s="711"/>
      <c r="MLP22" s="711"/>
      <c r="MLQ22" s="711"/>
      <c r="MLR22" s="711"/>
      <c r="MLS22" s="711"/>
      <c r="MLT22" s="711"/>
      <c r="MLU22" s="711"/>
      <c r="MLV22" s="711"/>
      <c r="MLW22" s="711"/>
      <c r="MLX22" s="711"/>
      <c r="MLY22" s="711"/>
      <c r="MLZ22" s="711"/>
      <c r="MMA22" s="711"/>
      <c r="MMB22" s="711"/>
      <c r="MMC22" s="711"/>
      <c r="MMD22" s="711"/>
      <c r="MME22" s="711"/>
      <c r="MMF22" s="711"/>
      <c r="MMG22" s="711"/>
      <c r="MMH22" s="711"/>
      <c r="MMI22" s="711"/>
      <c r="MMJ22" s="711"/>
      <c r="MMK22" s="711"/>
      <c r="MML22" s="711"/>
      <c r="MMM22" s="711"/>
      <c r="MMN22" s="711"/>
      <c r="MMO22" s="711"/>
      <c r="MMP22" s="711"/>
      <c r="MMQ22" s="711"/>
      <c r="MMR22" s="711"/>
      <c r="MMS22" s="711"/>
      <c r="MMT22" s="711"/>
      <c r="MMU22" s="711"/>
      <c r="MMV22" s="711"/>
      <c r="MMW22" s="711"/>
      <c r="MMX22" s="711"/>
      <c r="MMY22" s="711"/>
      <c r="MMZ22" s="711"/>
      <c r="MNA22" s="711"/>
      <c r="MNB22" s="711"/>
      <c r="MNC22" s="711"/>
      <c r="MND22" s="711"/>
      <c r="MNE22" s="711"/>
      <c r="MNF22" s="711"/>
      <c r="MNG22" s="711"/>
      <c r="MNH22" s="711"/>
      <c r="MNI22" s="711"/>
      <c r="MNJ22" s="711"/>
      <c r="MNK22" s="711"/>
      <c r="MNL22" s="711"/>
      <c r="MNM22" s="711"/>
      <c r="MNN22" s="711"/>
      <c r="MNO22" s="711"/>
      <c r="MNP22" s="711"/>
      <c r="MNQ22" s="711"/>
      <c r="MNR22" s="711"/>
      <c r="MNS22" s="711"/>
      <c r="MNT22" s="711"/>
      <c r="MNU22" s="711"/>
      <c r="MNV22" s="711"/>
      <c r="MNW22" s="711"/>
      <c r="MNX22" s="711"/>
      <c r="MNY22" s="711"/>
      <c r="MNZ22" s="711"/>
      <c r="MOA22" s="711"/>
      <c r="MOB22" s="711"/>
      <c r="MOC22" s="711"/>
      <c r="MOD22" s="711"/>
      <c r="MOE22" s="711"/>
      <c r="MOF22" s="711"/>
      <c r="MOG22" s="711"/>
      <c r="MOH22" s="711"/>
      <c r="MOI22" s="711"/>
      <c r="MOJ22" s="711"/>
      <c r="MOK22" s="711"/>
      <c r="MOL22" s="711"/>
      <c r="MOM22" s="711"/>
      <c r="MON22" s="711"/>
      <c r="MOO22" s="711"/>
      <c r="MOP22" s="711"/>
      <c r="MOQ22" s="711"/>
      <c r="MOR22" s="711"/>
      <c r="MOS22" s="711"/>
      <c r="MOT22" s="711"/>
      <c r="MOU22" s="711"/>
      <c r="MOV22" s="711"/>
      <c r="MOW22" s="711"/>
      <c r="MOX22" s="711"/>
      <c r="MOY22" s="711"/>
      <c r="MOZ22" s="711"/>
      <c r="MPA22" s="711"/>
      <c r="MPB22" s="711"/>
      <c r="MPC22" s="711"/>
      <c r="MPD22" s="711"/>
      <c r="MPE22" s="711"/>
      <c r="MPF22" s="711"/>
      <c r="MPG22" s="711"/>
      <c r="MPH22" s="711"/>
      <c r="MPI22" s="711"/>
      <c r="MPJ22" s="711"/>
      <c r="MPK22" s="711"/>
      <c r="MPL22" s="711"/>
      <c r="MPM22" s="711"/>
      <c r="MPN22" s="711"/>
      <c r="MPO22" s="711"/>
      <c r="MPP22" s="711"/>
      <c r="MPQ22" s="711"/>
      <c r="MPR22" s="711"/>
      <c r="MPS22" s="711"/>
      <c r="MPT22" s="711"/>
      <c r="MPU22" s="711"/>
      <c r="MPV22" s="711"/>
      <c r="MPW22" s="711"/>
      <c r="MPX22" s="711"/>
      <c r="MPY22" s="711"/>
      <c r="MPZ22" s="711"/>
      <c r="MQA22" s="711"/>
      <c r="MQB22" s="711"/>
      <c r="MQC22" s="711"/>
      <c r="MQD22" s="711"/>
      <c r="MQE22" s="711"/>
      <c r="MQF22" s="711"/>
      <c r="MQG22" s="711"/>
      <c r="MQH22" s="711"/>
      <c r="MQI22" s="711"/>
      <c r="MQJ22" s="711"/>
      <c r="MQK22" s="711"/>
      <c r="MQL22" s="711"/>
      <c r="MQM22" s="711"/>
      <c r="MQN22" s="711"/>
      <c r="MQO22" s="711"/>
      <c r="MQP22" s="711"/>
      <c r="MQQ22" s="711"/>
      <c r="MQR22" s="711"/>
      <c r="MQS22" s="711"/>
      <c r="MQT22" s="711"/>
      <c r="MQU22" s="711"/>
      <c r="MQV22" s="711"/>
      <c r="MQW22" s="711"/>
      <c r="MQX22" s="711"/>
      <c r="MQY22" s="711"/>
      <c r="MQZ22" s="711"/>
      <c r="MRA22" s="711"/>
      <c r="MRB22" s="711"/>
      <c r="MRC22" s="711"/>
      <c r="MRD22" s="711"/>
      <c r="MRE22" s="711"/>
      <c r="MRF22" s="711"/>
      <c r="MRG22" s="711"/>
      <c r="MRH22" s="711"/>
      <c r="MRI22" s="711"/>
      <c r="MRJ22" s="711"/>
      <c r="MRK22" s="711"/>
      <c r="MRL22" s="711"/>
      <c r="MRM22" s="711"/>
      <c r="MRN22" s="711"/>
      <c r="MRO22" s="711"/>
      <c r="MRP22" s="711"/>
      <c r="MRQ22" s="711"/>
      <c r="MRR22" s="711"/>
      <c r="MRS22" s="711"/>
      <c r="MRT22" s="711"/>
      <c r="MRU22" s="711"/>
      <c r="MRV22" s="711"/>
      <c r="MRW22" s="711"/>
      <c r="MRX22" s="711"/>
      <c r="MRY22" s="711"/>
      <c r="MRZ22" s="711"/>
      <c r="MSA22" s="711"/>
      <c r="MSB22" s="711"/>
      <c r="MSC22" s="711"/>
      <c r="MSD22" s="711"/>
      <c r="MSE22" s="711"/>
      <c r="MSF22" s="711"/>
      <c r="MSG22" s="711"/>
      <c r="MSH22" s="711"/>
      <c r="MSI22" s="711"/>
      <c r="MSJ22" s="711"/>
      <c r="MSK22" s="711"/>
      <c r="MSL22" s="711"/>
      <c r="MSM22" s="711"/>
      <c r="MSN22" s="711"/>
      <c r="MSO22" s="711"/>
      <c r="MSP22" s="711"/>
      <c r="MSQ22" s="711"/>
      <c r="MSR22" s="711"/>
      <c r="MSS22" s="711"/>
      <c r="MST22" s="711"/>
      <c r="MSU22" s="711"/>
      <c r="MSV22" s="711"/>
      <c r="MSW22" s="711"/>
      <c r="MSX22" s="711"/>
      <c r="MSY22" s="711"/>
      <c r="MSZ22" s="711"/>
      <c r="MTA22" s="711"/>
      <c r="MTB22" s="711"/>
      <c r="MTC22" s="711"/>
      <c r="MTD22" s="711"/>
      <c r="MTE22" s="711"/>
      <c r="MTF22" s="711"/>
      <c r="MTG22" s="711"/>
      <c r="MTH22" s="711"/>
      <c r="MTI22" s="711"/>
      <c r="MTJ22" s="711"/>
      <c r="MTK22" s="711"/>
      <c r="MTL22" s="711"/>
      <c r="MTM22" s="711"/>
      <c r="MTN22" s="711"/>
      <c r="MTO22" s="711"/>
      <c r="MTP22" s="711"/>
      <c r="MTQ22" s="711"/>
      <c r="MTR22" s="711"/>
      <c r="MTS22" s="711"/>
      <c r="MTT22" s="711"/>
      <c r="MTU22" s="711"/>
      <c r="MTV22" s="711"/>
      <c r="MTW22" s="711"/>
      <c r="MTX22" s="711"/>
      <c r="MTY22" s="711"/>
      <c r="MTZ22" s="711"/>
      <c r="MUA22" s="711"/>
      <c r="MUB22" s="711"/>
      <c r="MUC22" s="711"/>
      <c r="MUD22" s="711"/>
      <c r="MUE22" s="711"/>
      <c r="MUF22" s="711"/>
      <c r="MUG22" s="711"/>
      <c r="MUH22" s="711"/>
      <c r="MUI22" s="711"/>
      <c r="MUJ22" s="711"/>
      <c r="MUK22" s="711"/>
      <c r="MUL22" s="711"/>
      <c r="MUM22" s="711"/>
      <c r="MUN22" s="711"/>
      <c r="MUO22" s="711"/>
      <c r="MUP22" s="711"/>
      <c r="MUQ22" s="711"/>
      <c r="MUR22" s="711"/>
      <c r="MUS22" s="711"/>
      <c r="MUT22" s="711"/>
      <c r="MUU22" s="711"/>
      <c r="MUV22" s="711"/>
      <c r="MUW22" s="711"/>
      <c r="MUX22" s="711"/>
      <c r="MUY22" s="711"/>
      <c r="MUZ22" s="711"/>
      <c r="MVA22" s="711"/>
      <c r="MVB22" s="711"/>
      <c r="MVC22" s="711"/>
      <c r="MVD22" s="711"/>
      <c r="MVE22" s="711"/>
      <c r="MVF22" s="711"/>
      <c r="MVG22" s="711"/>
      <c r="MVH22" s="711"/>
      <c r="MVI22" s="711"/>
      <c r="MVJ22" s="711"/>
      <c r="MVK22" s="711"/>
      <c r="MVL22" s="711"/>
      <c r="MVM22" s="711"/>
      <c r="MVN22" s="711"/>
      <c r="MVO22" s="711"/>
      <c r="MVP22" s="711"/>
      <c r="MVQ22" s="711"/>
      <c r="MVR22" s="711"/>
      <c r="MVS22" s="711"/>
      <c r="MVT22" s="711"/>
      <c r="MVU22" s="711"/>
      <c r="MVV22" s="711"/>
      <c r="MVW22" s="711"/>
      <c r="MVX22" s="711"/>
      <c r="MVY22" s="711"/>
      <c r="MVZ22" s="711"/>
      <c r="MWA22" s="711"/>
      <c r="MWB22" s="711"/>
      <c r="MWC22" s="711"/>
      <c r="MWD22" s="711"/>
      <c r="MWE22" s="711"/>
      <c r="MWF22" s="711"/>
      <c r="MWG22" s="711"/>
      <c r="MWH22" s="711"/>
      <c r="MWI22" s="711"/>
      <c r="MWJ22" s="711"/>
      <c r="MWK22" s="711"/>
      <c r="MWL22" s="711"/>
      <c r="MWM22" s="711"/>
      <c r="MWN22" s="711"/>
      <c r="MWO22" s="711"/>
      <c r="MWP22" s="711"/>
      <c r="MWQ22" s="711"/>
      <c r="MWR22" s="711"/>
      <c r="MWS22" s="711"/>
      <c r="MWT22" s="711"/>
      <c r="MWU22" s="711"/>
      <c r="MWV22" s="711"/>
      <c r="MWW22" s="711"/>
      <c r="MWX22" s="711"/>
      <c r="MWY22" s="711"/>
      <c r="MWZ22" s="711"/>
      <c r="MXA22" s="711"/>
      <c r="MXB22" s="711"/>
      <c r="MXC22" s="711"/>
      <c r="MXD22" s="711"/>
      <c r="MXE22" s="711"/>
      <c r="MXF22" s="711"/>
      <c r="MXG22" s="711"/>
      <c r="MXH22" s="711"/>
      <c r="MXI22" s="711"/>
      <c r="MXJ22" s="711"/>
      <c r="MXK22" s="711"/>
      <c r="MXL22" s="711"/>
      <c r="MXM22" s="711"/>
      <c r="MXN22" s="711"/>
      <c r="MXO22" s="711"/>
      <c r="MXP22" s="711"/>
      <c r="MXQ22" s="711"/>
      <c r="MXR22" s="711"/>
      <c r="MXS22" s="711"/>
      <c r="MXT22" s="711"/>
      <c r="MXU22" s="711"/>
      <c r="MXV22" s="711"/>
      <c r="MXW22" s="711"/>
      <c r="MXX22" s="711"/>
      <c r="MXY22" s="711"/>
      <c r="MXZ22" s="711"/>
      <c r="MYA22" s="711"/>
      <c r="MYB22" s="711"/>
      <c r="MYC22" s="711"/>
      <c r="MYD22" s="711"/>
      <c r="MYE22" s="711"/>
      <c r="MYF22" s="711"/>
      <c r="MYG22" s="711"/>
      <c r="MYH22" s="711"/>
      <c r="MYI22" s="711"/>
      <c r="MYJ22" s="711"/>
      <c r="MYK22" s="711"/>
      <c r="MYL22" s="711"/>
      <c r="MYM22" s="711"/>
      <c r="MYN22" s="711"/>
      <c r="MYO22" s="711"/>
      <c r="MYP22" s="711"/>
      <c r="MYQ22" s="711"/>
      <c r="MYR22" s="711"/>
      <c r="MYS22" s="711"/>
      <c r="MYT22" s="711"/>
      <c r="MYU22" s="711"/>
      <c r="MYV22" s="711"/>
      <c r="MYW22" s="711"/>
      <c r="MYX22" s="711"/>
      <c r="MYY22" s="711"/>
      <c r="MYZ22" s="711"/>
      <c r="MZA22" s="711"/>
      <c r="MZB22" s="711"/>
      <c r="MZC22" s="711"/>
      <c r="MZD22" s="711"/>
      <c r="MZE22" s="711"/>
      <c r="MZF22" s="711"/>
      <c r="MZG22" s="711"/>
      <c r="MZH22" s="711"/>
      <c r="MZI22" s="711"/>
      <c r="MZJ22" s="711"/>
      <c r="MZK22" s="711"/>
      <c r="MZL22" s="711"/>
      <c r="MZM22" s="711"/>
      <c r="MZN22" s="711"/>
      <c r="MZO22" s="711"/>
      <c r="MZP22" s="711"/>
      <c r="MZQ22" s="711"/>
      <c r="MZR22" s="711"/>
      <c r="MZS22" s="711"/>
      <c r="MZT22" s="711"/>
      <c r="MZU22" s="711"/>
      <c r="MZV22" s="711"/>
      <c r="MZW22" s="711"/>
      <c r="MZX22" s="711"/>
      <c r="MZY22" s="711"/>
      <c r="MZZ22" s="711"/>
      <c r="NAA22" s="711"/>
      <c r="NAB22" s="711"/>
      <c r="NAC22" s="711"/>
      <c r="NAD22" s="711"/>
      <c r="NAE22" s="711"/>
      <c r="NAF22" s="711"/>
      <c r="NAG22" s="711"/>
      <c r="NAH22" s="711"/>
      <c r="NAI22" s="711"/>
      <c r="NAJ22" s="711"/>
      <c r="NAK22" s="711"/>
      <c r="NAL22" s="711"/>
      <c r="NAM22" s="711"/>
      <c r="NAN22" s="711"/>
      <c r="NAO22" s="711"/>
      <c r="NAP22" s="711"/>
      <c r="NAQ22" s="711"/>
      <c r="NAR22" s="711"/>
      <c r="NAS22" s="711"/>
      <c r="NAT22" s="711"/>
      <c r="NAU22" s="711"/>
      <c r="NAV22" s="711"/>
      <c r="NAW22" s="711"/>
      <c r="NAX22" s="711"/>
      <c r="NAY22" s="711"/>
      <c r="NAZ22" s="711"/>
      <c r="NBA22" s="711"/>
      <c r="NBB22" s="711"/>
      <c r="NBC22" s="711"/>
      <c r="NBD22" s="711"/>
      <c r="NBE22" s="711"/>
      <c r="NBF22" s="711"/>
      <c r="NBG22" s="711"/>
      <c r="NBH22" s="711"/>
      <c r="NBI22" s="711"/>
      <c r="NBJ22" s="711"/>
      <c r="NBK22" s="711"/>
      <c r="NBL22" s="711"/>
      <c r="NBM22" s="711"/>
      <c r="NBN22" s="711"/>
      <c r="NBO22" s="711"/>
      <c r="NBP22" s="711"/>
      <c r="NBQ22" s="711"/>
      <c r="NBR22" s="711"/>
      <c r="NBS22" s="711"/>
      <c r="NBT22" s="711"/>
      <c r="NBU22" s="711"/>
      <c r="NBV22" s="711"/>
      <c r="NBW22" s="711"/>
      <c r="NBX22" s="711"/>
      <c r="NBY22" s="711"/>
      <c r="NBZ22" s="711"/>
      <c r="NCA22" s="711"/>
      <c r="NCB22" s="711"/>
      <c r="NCC22" s="711"/>
      <c r="NCD22" s="711"/>
      <c r="NCE22" s="711"/>
      <c r="NCF22" s="711"/>
      <c r="NCG22" s="711"/>
      <c r="NCH22" s="711"/>
      <c r="NCI22" s="711"/>
      <c r="NCJ22" s="711"/>
      <c r="NCK22" s="711"/>
      <c r="NCL22" s="711"/>
      <c r="NCM22" s="711"/>
      <c r="NCN22" s="711"/>
      <c r="NCO22" s="711"/>
      <c r="NCP22" s="711"/>
      <c r="NCQ22" s="711"/>
      <c r="NCR22" s="711"/>
      <c r="NCS22" s="711"/>
      <c r="NCT22" s="711"/>
      <c r="NCU22" s="711"/>
      <c r="NCV22" s="711"/>
      <c r="NCW22" s="711"/>
      <c r="NCX22" s="711"/>
      <c r="NCY22" s="711"/>
      <c r="NCZ22" s="711"/>
      <c r="NDA22" s="711"/>
      <c r="NDB22" s="711"/>
      <c r="NDC22" s="711"/>
      <c r="NDD22" s="711"/>
      <c r="NDE22" s="711"/>
      <c r="NDF22" s="711"/>
      <c r="NDG22" s="711"/>
      <c r="NDH22" s="711"/>
      <c r="NDI22" s="711"/>
      <c r="NDJ22" s="711"/>
      <c r="NDK22" s="711"/>
      <c r="NDL22" s="711"/>
      <c r="NDM22" s="711"/>
      <c r="NDN22" s="711"/>
      <c r="NDO22" s="711"/>
      <c r="NDP22" s="711"/>
      <c r="NDQ22" s="711"/>
      <c r="NDR22" s="711"/>
      <c r="NDS22" s="711"/>
      <c r="NDT22" s="711"/>
      <c r="NDU22" s="711"/>
      <c r="NDV22" s="711"/>
      <c r="NDW22" s="711"/>
      <c r="NDX22" s="711"/>
      <c r="NDY22" s="711"/>
      <c r="NDZ22" s="711"/>
      <c r="NEA22" s="711"/>
      <c r="NEB22" s="711"/>
      <c r="NEC22" s="711"/>
      <c r="NED22" s="711"/>
      <c r="NEE22" s="711"/>
      <c r="NEF22" s="711"/>
      <c r="NEG22" s="711"/>
      <c r="NEH22" s="711"/>
      <c r="NEI22" s="711"/>
      <c r="NEJ22" s="711"/>
      <c r="NEK22" s="711"/>
      <c r="NEL22" s="711"/>
      <c r="NEM22" s="711"/>
      <c r="NEN22" s="711"/>
      <c r="NEO22" s="711"/>
      <c r="NEP22" s="711"/>
      <c r="NEQ22" s="711"/>
      <c r="NER22" s="711"/>
      <c r="NES22" s="711"/>
      <c r="NET22" s="711"/>
      <c r="NEU22" s="711"/>
      <c r="NEV22" s="711"/>
      <c r="NEW22" s="711"/>
      <c r="NEX22" s="711"/>
      <c r="NEY22" s="711"/>
      <c r="NEZ22" s="711"/>
      <c r="NFA22" s="711"/>
      <c r="NFB22" s="711"/>
      <c r="NFC22" s="711"/>
      <c r="NFD22" s="711"/>
      <c r="NFE22" s="711"/>
      <c r="NFF22" s="711"/>
      <c r="NFG22" s="711"/>
      <c r="NFH22" s="711"/>
      <c r="NFI22" s="711"/>
      <c r="NFJ22" s="711"/>
      <c r="NFK22" s="711"/>
      <c r="NFL22" s="711"/>
      <c r="NFM22" s="711"/>
      <c r="NFN22" s="711"/>
      <c r="NFO22" s="711"/>
      <c r="NFP22" s="711"/>
      <c r="NFQ22" s="711"/>
      <c r="NFR22" s="711"/>
      <c r="NFS22" s="711"/>
      <c r="NFT22" s="711"/>
      <c r="NFU22" s="711"/>
      <c r="NFV22" s="711"/>
      <c r="NFW22" s="711"/>
      <c r="NFX22" s="711"/>
      <c r="NFY22" s="711"/>
      <c r="NFZ22" s="711"/>
      <c r="NGA22" s="711"/>
      <c r="NGB22" s="711"/>
      <c r="NGC22" s="711"/>
      <c r="NGD22" s="711"/>
      <c r="NGE22" s="711"/>
      <c r="NGF22" s="711"/>
      <c r="NGG22" s="711"/>
      <c r="NGH22" s="711"/>
      <c r="NGI22" s="711"/>
      <c r="NGJ22" s="711"/>
      <c r="NGK22" s="711"/>
      <c r="NGL22" s="711"/>
      <c r="NGM22" s="711"/>
      <c r="NGN22" s="711"/>
      <c r="NGO22" s="711"/>
      <c r="NGP22" s="711"/>
      <c r="NGQ22" s="711"/>
      <c r="NGR22" s="711"/>
      <c r="NGS22" s="711"/>
      <c r="NGT22" s="711"/>
      <c r="NGU22" s="711"/>
      <c r="NGV22" s="711"/>
      <c r="NGW22" s="711"/>
      <c r="NGX22" s="711"/>
      <c r="NGY22" s="711"/>
      <c r="NGZ22" s="711"/>
      <c r="NHA22" s="711"/>
      <c r="NHB22" s="711"/>
      <c r="NHC22" s="711"/>
      <c r="NHD22" s="711"/>
      <c r="NHE22" s="711"/>
      <c r="NHF22" s="711"/>
      <c r="NHG22" s="711"/>
      <c r="NHH22" s="711"/>
      <c r="NHI22" s="711"/>
      <c r="NHJ22" s="711"/>
      <c r="NHK22" s="711"/>
      <c r="NHL22" s="711"/>
      <c r="NHM22" s="711"/>
      <c r="NHN22" s="711"/>
      <c r="NHO22" s="711"/>
      <c r="NHP22" s="711"/>
      <c r="NHQ22" s="711"/>
      <c r="NHR22" s="711"/>
      <c r="NHS22" s="711"/>
      <c r="NHT22" s="711"/>
      <c r="NHU22" s="711"/>
      <c r="NHV22" s="711"/>
      <c r="NHW22" s="711"/>
      <c r="NHX22" s="711"/>
      <c r="NHY22" s="711"/>
      <c r="NHZ22" s="711"/>
      <c r="NIA22" s="711"/>
      <c r="NIB22" s="711"/>
      <c r="NIC22" s="711"/>
      <c r="NID22" s="711"/>
      <c r="NIE22" s="711"/>
      <c r="NIF22" s="711"/>
      <c r="NIG22" s="711"/>
      <c r="NIH22" s="711"/>
      <c r="NII22" s="711"/>
      <c r="NIJ22" s="711"/>
      <c r="NIK22" s="711"/>
      <c r="NIL22" s="711"/>
      <c r="NIM22" s="711"/>
      <c r="NIN22" s="711"/>
      <c r="NIO22" s="711"/>
      <c r="NIP22" s="711"/>
      <c r="NIQ22" s="711"/>
      <c r="NIR22" s="711"/>
      <c r="NIS22" s="711"/>
      <c r="NIT22" s="711"/>
      <c r="NIU22" s="711"/>
      <c r="NIV22" s="711"/>
      <c r="NIW22" s="711"/>
      <c r="NIX22" s="711"/>
      <c r="NIY22" s="711"/>
      <c r="NIZ22" s="711"/>
      <c r="NJA22" s="711"/>
      <c r="NJB22" s="711"/>
      <c r="NJC22" s="711"/>
      <c r="NJD22" s="711"/>
      <c r="NJE22" s="711"/>
      <c r="NJF22" s="711"/>
      <c r="NJG22" s="711"/>
      <c r="NJH22" s="711"/>
      <c r="NJI22" s="711"/>
      <c r="NJJ22" s="711"/>
      <c r="NJK22" s="711"/>
      <c r="NJL22" s="711"/>
      <c r="NJM22" s="711"/>
      <c r="NJN22" s="711"/>
      <c r="NJO22" s="711"/>
      <c r="NJP22" s="711"/>
      <c r="NJQ22" s="711"/>
      <c r="NJR22" s="711"/>
      <c r="NJS22" s="711"/>
      <c r="NJT22" s="711"/>
      <c r="NJU22" s="711"/>
      <c r="NJV22" s="711"/>
      <c r="NJW22" s="711"/>
      <c r="NJX22" s="711"/>
      <c r="NJY22" s="711"/>
      <c r="NJZ22" s="711"/>
      <c r="NKA22" s="711"/>
      <c r="NKB22" s="711"/>
      <c r="NKC22" s="711"/>
      <c r="NKD22" s="711"/>
      <c r="NKE22" s="711"/>
      <c r="NKF22" s="711"/>
      <c r="NKG22" s="711"/>
      <c r="NKH22" s="711"/>
      <c r="NKI22" s="711"/>
      <c r="NKJ22" s="711"/>
      <c r="NKK22" s="711"/>
      <c r="NKL22" s="711"/>
      <c r="NKM22" s="711"/>
      <c r="NKN22" s="711"/>
      <c r="NKO22" s="711"/>
      <c r="NKP22" s="711"/>
      <c r="NKQ22" s="711"/>
      <c r="NKR22" s="711"/>
      <c r="NKS22" s="711"/>
      <c r="NKT22" s="711"/>
      <c r="NKU22" s="711"/>
      <c r="NKV22" s="711"/>
      <c r="NKW22" s="711"/>
      <c r="NKX22" s="711"/>
      <c r="NKY22" s="711"/>
      <c r="NKZ22" s="711"/>
      <c r="NLA22" s="711"/>
      <c r="NLB22" s="711"/>
      <c r="NLC22" s="711"/>
      <c r="NLD22" s="711"/>
      <c r="NLE22" s="711"/>
      <c r="NLF22" s="711"/>
      <c r="NLG22" s="711"/>
      <c r="NLH22" s="711"/>
      <c r="NLI22" s="711"/>
      <c r="NLJ22" s="711"/>
      <c r="NLK22" s="711"/>
      <c r="NLL22" s="711"/>
      <c r="NLM22" s="711"/>
      <c r="NLN22" s="711"/>
      <c r="NLO22" s="711"/>
      <c r="NLP22" s="711"/>
      <c r="NLQ22" s="711"/>
      <c r="NLR22" s="711"/>
      <c r="NLS22" s="711"/>
      <c r="NLT22" s="711"/>
      <c r="NLU22" s="711"/>
      <c r="NLV22" s="711"/>
      <c r="NLW22" s="711"/>
      <c r="NLX22" s="711"/>
      <c r="NLY22" s="711"/>
      <c r="NLZ22" s="711"/>
      <c r="NMA22" s="711"/>
      <c r="NMB22" s="711"/>
      <c r="NMC22" s="711"/>
      <c r="NMD22" s="711"/>
      <c r="NME22" s="711"/>
      <c r="NMF22" s="711"/>
      <c r="NMG22" s="711"/>
      <c r="NMH22" s="711"/>
      <c r="NMI22" s="711"/>
      <c r="NMJ22" s="711"/>
      <c r="NMK22" s="711"/>
      <c r="NML22" s="711"/>
      <c r="NMM22" s="711"/>
      <c r="NMN22" s="711"/>
      <c r="NMO22" s="711"/>
      <c r="NMP22" s="711"/>
      <c r="NMQ22" s="711"/>
      <c r="NMR22" s="711"/>
      <c r="NMS22" s="711"/>
      <c r="NMT22" s="711"/>
      <c r="NMU22" s="711"/>
      <c r="NMV22" s="711"/>
      <c r="NMW22" s="711"/>
      <c r="NMX22" s="711"/>
      <c r="NMY22" s="711"/>
      <c r="NMZ22" s="711"/>
      <c r="NNA22" s="711"/>
      <c r="NNB22" s="711"/>
      <c r="NNC22" s="711"/>
      <c r="NND22" s="711"/>
      <c r="NNE22" s="711"/>
      <c r="NNF22" s="711"/>
      <c r="NNG22" s="711"/>
      <c r="NNH22" s="711"/>
      <c r="NNI22" s="711"/>
      <c r="NNJ22" s="711"/>
      <c r="NNK22" s="711"/>
      <c r="NNL22" s="711"/>
      <c r="NNM22" s="711"/>
      <c r="NNN22" s="711"/>
      <c r="NNO22" s="711"/>
      <c r="NNP22" s="711"/>
      <c r="NNQ22" s="711"/>
      <c r="NNR22" s="711"/>
      <c r="NNS22" s="711"/>
      <c r="NNT22" s="711"/>
      <c r="NNU22" s="711"/>
      <c r="NNV22" s="711"/>
      <c r="NNW22" s="711"/>
      <c r="NNX22" s="711"/>
      <c r="NNY22" s="711"/>
      <c r="NNZ22" s="711"/>
      <c r="NOA22" s="711"/>
      <c r="NOB22" s="711"/>
      <c r="NOC22" s="711"/>
      <c r="NOD22" s="711"/>
      <c r="NOE22" s="711"/>
      <c r="NOF22" s="711"/>
      <c r="NOG22" s="711"/>
      <c r="NOH22" s="711"/>
      <c r="NOI22" s="711"/>
      <c r="NOJ22" s="711"/>
      <c r="NOK22" s="711"/>
      <c r="NOL22" s="711"/>
      <c r="NOM22" s="711"/>
      <c r="NON22" s="711"/>
      <c r="NOO22" s="711"/>
      <c r="NOP22" s="711"/>
      <c r="NOQ22" s="711"/>
      <c r="NOR22" s="711"/>
      <c r="NOS22" s="711"/>
      <c r="NOT22" s="711"/>
      <c r="NOU22" s="711"/>
      <c r="NOV22" s="711"/>
      <c r="NOW22" s="711"/>
      <c r="NOX22" s="711"/>
      <c r="NOY22" s="711"/>
      <c r="NOZ22" s="711"/>
      <c r="NPA22" s="711"/>
      <c r="NPB22" s="711"/>
      <c r="NPC22" s="711"/>
      <c r="NPD22" s="711"/>
      <c r="NPE22" s="711"/>
      <c r="NPF22" s="711"/>
      <c r="NPG22" s="711"/>
      <c r="NPH22" s="711"/>
      <c r="NPI22" s="711"/>
      <c r="NPJ22" s="711"/>
      <c r="NPK22" s="711"/>
      <c r="NPL22" s="711"/>
      <c r="NPM22" s="711"/>
      <c r="NPN22" s="711"/>
      <c r="NPO22" s="711"/>
      <c r="NPP22" s="711"/>
      <c r="NPQ22" s="711"/>
      <c r="NPR22" s="711"/>
      <c r="NPS22" s="711"/>
      <c r="NPT22" s="711"/>
      <c r="NPU22" s="711"/>
      <c r="NPV22" s="711"/>
      <c r="NPW22" s="711"/>
      <c r="NPX22" s="711"/>
      <c r="NPY22" s="711"/>
      <c r="NPZ22" s="711"/>
      <c r="NQA22" s="711"/>
      <c r="NQB22" s="711"/>
      <c r="NQC22" s="711"/>
      <c r="NQD22" s="711"/>
      <c r="NQE22" s="711"/>
      <c r="NQF22" s="711"/>
      <c r="NQG22" s="711"/>
      <c r="NQH22" s="711"/>
      <c r="NQI22" s="711"/>
      <c r="NQJ22" s="711"/>
      <c r="NQK22" s="711"/>
      <c r="NQL22" s="711"/>
      <c r="NQM22" s="711"/>
      <c r="NQN22" s="711"/>
      <c r="NQO22" s="711"/>
      <c r="NQP22" s="711"/>
      <c r="NQQ22" s="711"/>
      <c r="NQR22" s="711"/>
      <c r="NQS22" s="711"/>
      <c r="NQT22" s="711"/>
      <c r="NQU22" s="711"/>
      <c r="NQV22" s="711"/>
      <c r="NQW22" s="711"/>
      <c r="NQX22" s="711"/>
      <c r="NQY22" s="711"/>
      <c r="NQZ22" s="711"/>
      <c r="NRA22" s="711"/>
      <c r="NRB22" s="711"/>
      <c r="NRC22" s="711"/>
      <c r="NRD22" s="711"/>
      <c r="NRE22" s="711"/>
      <c r="NRF22" s="711"/>
      <c r="NRG22" s="711"/>
      <c r="NRH22" s="711"/>
      <c r="NRI22" s="711"/>
      <c r="NRJ22" s="711"/>
      <c r="NRK22" s="711"/>
      <c r="NRL22" s="711"/>
      <c r="NRM22" s="711"/>
      <c r="NRN22" s="711"/>
      <c r="NRO22" s="711"/>
      <c r="NRP22" s="711"/>
      <c r="NRQ22" s="711"/>
      <c r="NRR22" s="711"/>
      <c r="NRS22" s="711"/>
      <c r="NRT22" s="711"/>
      <c r="NRU22" s="711"/>
      <c r="NRV22" s="711"/>
      <c r="NRW22" s="711"/>
      <c r="NRX22" s="711"/>
      <c r="NRY22" s="711"/>
      <c r="NRZ22" s="711"/>
      <c r="NSA22" s="711"/>
      <c r="NSB22" s="711"/>
      <c r="NSC22" s="711"/>
      <c r="NSD22" s="711"/>
      <c r="NSE22" s="711"/>
      <c r="NSF22" s="711"/>
      <c r="NSG22" s="711"/>
      <c r="NSH22" s="711"/>
      <c r="NSI22" s="711"/>
      <c r="NSJ22" s="711"/>
      <c r="NSK22" s="711"/>
      <c r="NSL22" s="711"/>
      <c r="NSM22" s="711"/>
      <c r="NSN22" s="711"/>
      <c r="NSO22" s="711"/>
      <c r="NSP22" s="711"/>
      <c r="NSQ22" s="711"/>
      <c r="NSR22" s="711"/>
      <c r="NSS22" s="711"/>
      <c r="NST22" s="711"/>
      <c r="NSU22" s="711"/>
      <c r="NSV22" s="711"/>
      <c r="NSW22" s="711"/>
      <c r="NSX22" s="711"/>
      <c r="NSY22" s="711"/>
      <c r="NSZ22" s="711"/>
      <c r="NTA22" s="711"/>
      <c r="NTB22" s="711"/>
      <c r="NTC22" s="711"/>
      <c r="NTD22" s="711"/>
      <c r="NTE22" s="711"/>
      <c r="NTF22" s="711"/>
      <c r="NTG22" s="711"/>
      <c r="NTH22" s="711"/>
      <c r="NTI22" s="711"/>
      <c r="NTJ22" s="711"/>
      <c r="NTK22" s="711"/>
      <c r="NTL22" s="711"/>
      <c r="NTM22" s="711"/>
      <c r="NTN22" s="711"/>
      <c r="NTO22" s="711"/>
      <c r="NTP22" s="711"/>
      <c r="NTQ22" s="711"/>
      <c r="NTR22" s="711"/>
      <c r="NTS22" s="711"/>
      <c r="NTT22" s="711"/>
      <c r="NTU22" s="711"/>
      <c r="NTV22" s="711"/>
      <c r="NTW22" s="711"/>
      <c r="NTX22" s="711"/>
      <c r="NTY22" s="711"/>
      <c r="NTZ22" s="711"/>
      <c r="NUA22" s="711"/>
      <c r="NUB22" s="711"/>
      <c r="NUC22" s="711"/>
      <c r="NUD22" s="711"/>
      <c r="NUE22" s="711"/>
      <c r="NUF22" s="711"/>
      <c r="NUG22" s="711"/>
      <c r="NUH22" s="711"/>
      <c r="NUI22" s="711"/>
      <c r="NUJ22" s="711"/>
      <c r="NUK22" s="711"/>
      <c r="NUL22" s="711"/>
      <c r="NUM22" s="711"/>
      <c r="NUN22" s="711"/>
      <c r="NUO22" s="711"/>
      <c r="NUP22" s="711"/>
      <c r="NUQ22" s="711"/>
      <c r="NUR22" s="711"/>
      <c r="NUS22" s="711"/>
      <c r="NUT22" s="711"/>
      <c r="NUU22" s="711"/>
      <c r="NUV22" s="711"/>
      <c r="NUW22" s="711"/>
      <c r="NUX22" s="711"/>
      <c r="NUY22" s="711"/>
      <c r="NUZ22" s="711"/>
      <c r="NVA22" s="711"/>
      <c r="NVB22" s="711"/>
      <c r="NVC22" s="711"/>
      <c r="NVD22" s="711"/>
      <c r="NVE22" s="711"/>
      <c r="NVF22" s="711"/>
      <c r="NVG22" s="711"/>
      <c r="NVH22" s="711"/>
      <c r="NVI22" s="711"/>
      <c r="NVJ22" s="711"/>
      <c r="NVK22" s="711"/>
      <c r="NVL22" s="711"/>
      <c r="NVM22" s="711"/>
      <c r="NVN22" s="711"/>
      <c r="NVO22" s="711"/>
      <c r="NVP22" s="711"/>
      <c r="NVQ22" s="711"/>
      <c r="NVR22" s="711"/>
      <c r="NVS22" s="711"/>
      <c r="NVT22" s="711"/>
      <c r="NVU22" s="711"/>
      <c r="NVV22" s="711"/>
      <c r="NVW22" s="711"/>
      <c r="NVX22" s="711"/>
      <c r="NVY22" s="711"/>
      <c r="NVZ22" s="711"/>
      <c r="NWA22" s="711"/>
      <c r="NWB22" s="711"/>
      <c r="NWC22" s="711"/>
      <c r="NWD22" s="711"/>
      <c r="NWE22" s="711"/>
      <c r="NWF22" s="711"/>
      <c r="NWG22" s="711"/>
      <c r="NWH22" s="711"/>
      <c r="NWI22" s="711"/>
      <c r="NWJ22" s="711"/>
      <c r="NWK22" s="711"/>
      <c r="NWL22" s="711"/>
      <c r="NWM22" s="711"/>
      <c r="NWN22" s="711"/>
      <c r="NWO22" s="711"/>
      <c r="NWP22" s="711"/>
      <c r="NWQ22" s="711"/>
      <c r="NWR22" s="711"/>
      <c r="NWS22" s="711"/>
      <c r="NWT22" s="711"/>
      <c r="NWU22" s="711"/>
      <c r="NWV22" s="711"/>
      <c r="NWW22" s="711"/>
      <c r="NWX22" s="711"/>
      <c r="NWY22" s="711"/>
      <c r="NWZ22" s="711"/>
      <c r="NXA22" s="711"/>
      <c r="NXB22" s="711"/>
      <c r="NXC22" s="711"/>
      <c r="NXD22" s="711"/>
      <c r="NXE22" s="711"/>
      <c r="NXF22" s="711"/>
      <c r="NXG22" s="711"/>
      <c r="NXH22" s="711"/>
      <c r="NXI22" s="711"/>
      <c r="NXJ22" s="711"/>
      <c r="NXK22" s="711"/>
      <c r="NXL22" s="711"/>
      <c r="NXM22" s="711"/>
      <c r="NXN22" s="711"/>
      <c r="NXO22" s="711"/>
      <c r="NXP22" s="711"/>
      <c r="NXQ22" s="711"/>
      <c r="NXR22" s="711"/>
      <c r="NXS22" s="711"/>
      <c r="NXT22" s="711"/>
      <c r="NXU22" s="711"/>
      <c r="NXV22" s="711"/>
      <c r="NXW22" s="711"/>
      <c r="NXX22" s="711"/>
      <c r="NXY22" s="711"/>
      <c r="NXZ22" s="711"/>
      <c r="NYA22" s="711"/>
      <c r="NYB22" s="711"/>
      <c r="NYC22" s="711"/>
      <c r="NYD22" s="711"/>
      <c r="NYE22" s="711"/>
      <c r="NYF22" s="711"/>
      <c r="NYG22" s="711"/>
      <c r="NYH22" s="711"/>
      <c r="NYI22" s="711"/>
      <c r="NYJ22" s="711"/>
      <c r="NYK22" s="711"/>
      <c r="NYL22" s="711"/>
      <c r="NYM22" s="711"/>
      <c r="NYN22" s="711"/>
      <c r="NYO22" s="711"/>
      <c r="NYP22" s="711"/>
      <c r="NYQ22" s="711"/>
      <c r="NYR22" s="711"/>
      <c r="NYS22" s="711"/>
      <c r="NYT22" s="711"/>
      <c r="NYU22" s="711"/>
      <c r="NYV22" s="711"/>
      <c r="NYW22" s="711"/>
      <c r="NYX22" s="711"/>
      <c r="NYY22" s="711"/>
      <c r="NYZ22" s="711"/>
      <c r="NZA22" s="711"/>
      <c r="NZB22" s="711"/>
      <c r="NZC22" s="711"/>
      <c r="NZD22" s="711"/>
      <c r="NZE22" s="711"/>
      <c r="NZF22" s="711"/>
      <c r="NZG22" s="711"/>
      <c r="NZH22" s="711"/>
      <c r="NZI22" s="711"/>
      <c r="NZJ22" s="711"/>
      <c r="NZK22" s="711"/>
      <c r="NZL22" s="711"/>
      <c r="NZM22" s="711"/>
      <c r="NZN22" s="711"/>
      <c r="NZO22" s="711"/>
      <c r="NZP22" s="711"/>
      <c r="NZQ22" s="711"/>
      <c r="NZR22" s="711"/>
      <c r="NZS22" s="711"/>
      <c r="NZT22" s="711"/>
      <c r="NZU22" s="711"/>
      <c r="NZV22" s="711"/>
      <c r="NZW22" s="711"/>
      <c r="NZX22" s="711"/>
      <c r="NZY22" s="711"/>
      <c r="NZZ22" s="711"/>
      <c r="OAA22" s="711"/>
      <c r="OAB22" s="711"/>
      <c r="OAC22" s="711"/>
      <c r="OAD22" s="711"/>
      <c r="OAE22" s="711"/>
      <c r="OAF22" s="711"/>
      <c r="OAG22" s="711"/>
      <c r="OAH22" s="711"/>
      <c r="OAI22" s="711"/>
      <c r="OAJ22" s="711"/>
      <c r="OAK22" s="711"/>
      <c r="OAL22" s="711"/>
      <c r="OAM22" s="711"/>
      <c r="OAN22" s="711"/>
      <c r="OAO22" s="711"/>
      <c r="OAP22" s="711"/>
      <c r="OAQ22" s="711"/>
      <c r="OAR22" s="711"/>
      <c r="OAS22" s="711"/>
      <c r="OAT22" s="711"/>
      <c r="OAU22" s="711"/>
      <c r="OAV22" s="711"/>
      <c r="OAW22" s="711"/>
      <c r="OAX22" s="711"/>
      <c r="OAY22" s="711"/>
      <c r="OAZ22" s="711"/>
      <c r="OBA22" s="711"/>
      <c r="OBB22" s="711"/>
      <c r="OBC22" s="711"/>
      <c r="OBD22" s="711"/>
      <c r="OBE22" s="711"/>
      <c r="OBF22" s="711"/>
      <c r="OBG22" s="711"/>
      <c r="OBH22" s="711"/>
      <c r="OBI22" s="711"/>
      <c r="OBJ22" s="711"/>
      <c r="OBK22" s="711"/>
      <c r="OBL22" s="711"/>
      <c r="OBM22" s="711"/>
      <c r="OBN22" s="711"/>
      <c r="OBO22" s="711"/>
      <c r="OBP22" s="711"/>
      <c r="OBQ22" s="711"/>
      <c r="OBR22" s="711"/>
      <c r="OBS22" s="711"/>
      <c r="OBT22" s="711"/>
      <c r="OBU22" s="711"/>
      <c r="OBV22" s="711"/>
      <c r="OBW22" s="711"/>
      <c r="OBX22" s="711"/>
      <c r="OBY22" s="711"/>
      <c r="OBZ22" s="711"/>
      <c r="OCA22" s="711"/>
      <c r="OCB22" s="711"/>
      <c r="OCC22" s="711"/>
      <c r="OCD22" s="711"/>
      <c r="OCE22" s="711"/>
      <c r="OCF22" s="711"/>
      <c r="OCG22" s="711"/>
      <c r="OCH22" s="711"/>
      <c r="OCI22" s="711"/>
      <c r="OCJ22" s="711"/>
      <c r="OCK22" s="711"/>
      <c r="OCL22" s="711"/>
      <c r="OCM22" s="711"/>
      <c r="OCN22" s="711"/>
      <c r="OCO22" s="711"/>
      <c r="OCP22" s="711"/>
      <c r="OCQ22" s="711"/>
      <c r="OCR22" s="711"/>
      <c r="OCS22" s="711"/>
      <c r="OCT22" s="711"/>
      <c r="OCU22" s="711"/>
      <c r="OCV22" s="711"/>
      <c r="OCW22" s="711"/>
      <c r="OCX22" s="711"/>
      <c r="OCY22" s="711"/>
      <c r="OCZ22" s="711"/>
      <c r="ODA22" s="711"/>
      <c r="ODB22" s="711"/>
      <c r="ODC22" s="711"/>
      <c r="ODD22" s="711"/>
      <c r="ODE22" s="711"/>
      <c r="ODF22" s="711"/>
      <c r="ODG22" s="711"/>
      <c r="ODH22" s="711"/>
      <c r="ODI22" s="711"/>
      <c r="ODJ22" s="711"/>
      <c r="ODK22" s="711"/>
      <c r="ODL22" s="711"/>
      <c r="ODM22" s="711"/>
      <c r="ODN22" s="711"/>
      <c r="ODO22" s="711"/>
      <c r="ODP22" s="711"/>
      <c r="ODQ22" s="711"/>
      <c r="ODR22" s="711"/>
      <c r="ODS22" s="711"/>
      <c r="ODT22" s="711"/>
      <c r="ODU22" s="711"/>
      <c r="ODV22" s="711"/>
      <c r="ODW22" s="711"/>
      <c r="ODX22" s="711"/>
      <c r="ODY22" s="711"/>
      <c r="ODZ22" s="711"/>
      <c r="OEA22" s="711"/>
      <c r="OEB22" s="711"/>
      <c r="OEC22" s="711"/>
      <c r="OED22" s="711"/>
      <c r="OEE22" s="711"/>
      <c r="OEF22" s="711"/>
      <c r="OEG22" s="711"/>
      <c r="OEH22" s="711"/>
      <c r="OEI22" s="711"/>
      <c r="OEJ22" s="711"/>
      <c r="OEK22" s="711"/>
      <c r="OEL22" s="711"/>
      <c r="OEM22" s="711"/>
      <c r="OEN22" s="711"/>
      <c r="OEO22" s="711"/>
      <c r="OEP22" s="711"/>
      <c r="OEQ22" s="711"/>
      <c r="OER22" s="711"/>
      <c r="OES22" s="711"/>
      <c r="OET22" s="711"/>
      <c r="OEU22" s="711"/>
      <c r="OEV22" s="711"/>
      <c r="OEW22" s="711"/>
      <c r="OEX22" s="711"/>
      <c r="OEY22" s="711"/>
      <c r="OEZ22" s="711"/>
      <c r="OFA22" s="711"/>
      <c r="OFB22" s="711"/>
      <c r="OFC22" s="711"/>
      <c r="OFD22" s="711"/>
      <c r="OFE22" s="711"/>
      <c r="OFF22" s="711"/>
      <c r="OFG22" s="711"/>
      <c r="OFH22" s="711"/>
      <c r="OFI22" s="711"/>
      <c r="OFJ22" s="711"/>
      <c r="OFK22" s="711"/>
      <c r="OFL22" s="711"/>
      <c r="OFM22" s="711"/>
      <c r="OFN22" s="711"/>
      <c r="OFO22" s="711"/>
      <c r="OFP22" s="711"/>
      <c r="OFQ22" s="711"/>
      <c r="OFR22" s="711"/>
      <c r="OFS22" s="711"/>
      <c r="OFT22" s="711"/>
      <c r="OFU22" s="711"/>
      <c r="OFV22" s="711"/>
      <c r="OFW22" s="711"/>
      <c r="OFX22" s="711"/>
      <c r="OFY22" s="711"/>
      <c r="OFZ22" s="711"/>
      <c r="OGA22" s="711"/>
      <c r="OGB22" s="711"/>
      <c r="OGC22" s="711"/>
      <c r="OGD22" s="711"/>
      <c r="OGE22" s="711"/>
      <c r="OGF22" s="711"/>
      <c r="OGG22" s="711"/>
      <c r="OGH22" s="711"/>
      <c r="OGI22" s="711"/>
      <c r="OGJ22" s="711"/>
      <c r="OGK22" s="711"/>
      <c r="OGL22" s="711"/>
      <c r="OGM22" s="711"/>
      <c r="OGN22" s="711"/>
      <c r="OGO22" s="711"/>
      <c r="OGP22" s="711"/>
      <c r="OGQ22" s="711"/>
      <c r="OGR22" s="711"/>
      <c r="OGS22" s="711"/>
      <c r="OGT22" s="711"/>
      <c r="OGU22" s="711"/>
      <c r="OGV22" s="711"/>
      <c r="OGW22" s="711"/>
      <c r="OGX22" s="711"/>
      <c r="OGY22" s="711"/>
      <c r="OGZ22" s="711"/>
      <c r="OHA22" s="711"/>
      <c r="OHB22" s="711"/>
      <c r="OHC22" s="711"/>
      <c r="OHD22" s="711"/>
      <c r="OHE22" s="711"/>
      <c r="OHF22" s="711"/>
      <c r="OHG22" s="711"/>
      <c r="OHH22" s="711"/>
      <c r="OHI22" s="711"/>
      <c r="OHJ22" s="711"/>
      <c r="OHK22" s="711"/>
      <c r="OHL22" s="711"/>
      <c r="OHM22" s="711"/>
      <c r="OHN22" s="711"/>
      <c r="OHO22" s="711"/>
      <c r="OHP22" s="711"/>
      <c r="OHQ22" s="711"/>
      <c r="OHR22" s="711"/>
      <c r="OHS22" s="711"/>
      <c r="OHT22" s="711"/>
      <c r="OHU22" s="711"/>
      <c r="OHV22" s="711"/>
      <c r="OHW22" s="711"/>
      <c r="OHX22" s="711"/>
      <c r="OHY22" s="711"/>
      <c r="OHZ22" s="711"/>
      <c r="OIA22" s="711"/>
      <c r="OIB22" s="711"/>
      <c r="OIC22" s="711"/>
      <c r="OID22" s="711"/>
      <c r="OIE22" s="711"/>
      <c r="OIF22" s="711"/>
      <c r="OIG22" s="711"/>
      <c r="OIH22" s="711"/>
      <c r="OII22" s="711"/>
      <c r="OIJ22" s="711"/>
      <c r="OIK22" s="711"/>
      <c r="OIL22" s="711"/>
      <c r="OIM22" s="711"/>
      <c r="OIN22" s="711"/>
      <c r="OIO22" s="711"/>
      <c r="OIP22" s="711"/>
      <c r="OIQ22" s="711"/>
      <c r="OIR22" s="711"/>
      <c r="OIS22" s="711"/>
      <c r="OIT22" s="711"/>
      <c r="OIU22" s="711"/>
      <c r="OIV22" s="711"/>
      <c r="OIW22" s="711"/>
      <c r="OIX22" s="711"/>
      <c r="OIY22" s="711"/>
      <c r="OIZ22" s="711"/>
      <c r="OJA22" s="711"/>
      <c r="OJB22" s="711"/>
      <c r="OJC22" s="711"/>
      <c r="OJD22" s="711"/>
      <c r="OJE22" s="711"/>
      <c r="OJF22" s="711"/>
      <c r="OJG22" s="711"/>
      <c r="OJH22" s="711"/>
      <c r="OJI22" s="711"/>
      <c r="OJJ22" s="711"/>
      <c r="OJK22" s="711"/>
      <c r="OJL22" s="711"/>
      <c r="OJM22" s="711"/>
      <c r="OJN22" s="711"/>
      <c r="OJO22" s="711"/>
      <c r="OJP22" s="711"/>
      <c r="OJQ22" s="711"/>
      <c r="OJR22" s="711"/>
      <c r="OJS22" s="711"/>
      <c r="OJT22" s="711"/>
      <c r="OJU22" s="711"/>
      <c r="OJV22" s="711"/>
      <c r="OJW22" s="711"/>
      <c r="OJX22" s="711"/>
      <c r="OJY22" s="711"/>
      <c r="OJZ22" s="711"/>
      <c r="OKA22" s="711"/>
      <c r="OKB22" s="711"/>
      <c r="OKC22" s="711"/>
      <c r="OKD22" s="711"/>
      <c r="OKE22" s="711"/>
      <c r="OKF22" s="711"/>
      <c r="OKG22" s="711"/>
      <c r="OKH22" s="711"/>
      <c r="OKI22" s="711"/>
      <c r="OKJ22" s="711"/>
      <c r="OKK22" s="711"/>
      <c r="OKL22" s="711"/>
      <c r="OKM22" s="711"/>
      <c r="OKN22" s="711"/>
      <c r="OKO22" s="711"/>
      <c r="OKP22" s="711"/>
      <c r="OKQ22" s="711"/>
      <c r="OKR22" s="711"/>
      <c r="OKS22" s="711"/>
      <c r="OKT22" s="711"/>
      <c r="OKU22" s="711"/>
      <c r="OKV22" s="711"/>
      <c r="OKW22" s="711"/>
      <c r="OKX22" s="711"/>
      <c r="OKY22" s="711"/>
      <c r="OKZ22" s="711"/>
      <c r="OLA22" s="711"/>
      <c r="OLB22" s="711"/>
      <c r="OLC22" s="711"/>
      <c r="OLD22" s="711"/>
      <c r="OLE22" s="711"/>
      <c r="OLF22" s="711"/>
      <c r="OLG22" s="711"/>
      <c r="OLH22" s="711"/>
      <c r="OLI22" s="711"/>
      <c r="OLJ22" s="711"/>
      <c r="OLK22" s="711"/>
      <c r="OLL22" s="711"/>
      <c r="OLM22" s="711"/>
      <c r="OLN22" s="711"/>
      <c r="OLO22" s="711"/>
      <c r="OLP22" s="711"/>
      <c r="OLQ22" s="711"/>
      <c r="OLR22" s="711"/>
      <c r="OLS22" s="711"/>
      <c r="OLT22" s="711"/>
      <c r="OLU22" s="711"/>
      <c r="OLV22" s="711"/>
      <c r="OLW22" s="711"/>
      <c r="OLX22" s="711"/>
      <c r="OLY22" s="711"/>
      <c r="OLZ22" s="711"/>
      <c r="OMA22" s="711"/>
      <c r="OMB22" s="711"/>
      <c r="OMC22" s="711"/>
      <c r="OMD22" s="711"/>
      <c r="OME22" s="711"/>
      <c r="OMF22" s="711"/>
      <c r="OMG22" s="711"/>
      <c r="OMH22" s="711"/>
      <c r="OMI22" s="711"/>
      <c r="OMJ22" s="711"/>
      <c r="OMK22" s="711"/>
      <c r="OML22" s="711"/>
      <c r="OMM22" s="711"/>
      <c r="OMN22" s="711"/>
      <c r="OMO22" s="711"/>
      <c r="OMP22" s="711"/>
      <c r="OMQ22" s="711"/>
      <c r="OMR22" s="711"/>
      <c r="OMS22" s="711"/>
      <c r="OMT22" s="711"/>
      <c r="OMU22" s="711"/>
      <c r="OMV22" s="711"/>
      <c r="OMW22" s="711"/>
      <c r="OMX22" s="711"/>
      <c r="OMY22" s="711"/>
      <c r="OMZ22" s="711"/>
      <c r="ONA22" s="711"/>
      <c r="ONB22" s="711"/>
      <c r="ONC22" s="711"/>
      <c r="OND22" s="711"/>
      <c r="ONE22" s="711"/>
      <c r="ONF22" s="711"/>
      <c r="ONG22" s="711"/>
      <c r="ONH22" s="711"/>
      <c r="ONI22" s="711"/>
      <c r="ONJ22" s="711"/>
      <c r="ONK22" s="711"/>
      <c r="ONL22" s="711"/>
      <c r="ONM22" s="711"/>
      <c r="ONN22" s="711"/>
      <c r="ONO22" s="711"/>
      <c r="ONP22" s="711"/>
      <c r="ONQ22" s="711"/>
      <c r="ONR22" s="711"/>
      <c r="ONS22" s="711"/>
      <c r="ONT22" s="711"/>
      <c r="ONU22" s="711"/>
      <c r="ONV22" s="711"/>
      <c r="ONW22" s="711"/>
      <c r="ONX22" s="711"/>
      <c r="ONY22" s="711"/>
      <c r="ONZ22" s="711"/>
      <c r="OOA22" s="711"/>
      <c r="OOB22" s="711"/>
      <c r="OOC22" s="711"/>
      <c r="OOD22" s="711"/>
      <c r="OOE22" s="711"/>
      <c r="OOF22" s="711"/>
      <c r="OOG22" s="711"/>
      <c r="OOH22" s="711"/>
      <c r="OOI22" s="711"/>
      <c r="OOJ22" s="711"/>
      <c r="OOK22" s="711"/>
      <c r="OOL22" s="711"/>
      <c r="OOM22" s="711"/>
      <c r="OON22" s="711"/>
      <c r="OOO22" s="711"/>
      <c r="OOP22" s="711"/>
      <c r="OOQ22" s="711"/>
      <c r="OOR22" s="711"/>
      <c r="OOS22" s="711"/>
      <c r="OOT22" s="711"/>
      <c r="OOU22" s="711"/>
      <c r="OOV22" s="711"/>
      <c r="OOW22" s="711"/>
      <c r="OOX22" s="711"/>
      <c r="OOY22" s="711"/>
      <c r="OOZ22" s="711"/>
      <c r="OPA22" s="711"/>
      <c r="OPB22" s="711"/>
      <c r="OPC22" s="711"/>
      <c r="OPD22" s="711"/>
      <c r="OPE22" s="711"/>
      <c r="OPF22" s="711"/>
      <c r="OPG22" s="711"/>
      <c r="OPH22" s="711"/>
      <c r="OPI22" s="711"/>
      <c r="OPJ22" s="711"/>
      <c r="OPK22" s="711"/>
      <c r="OPL22" s="711"/>
      <c r="OPM22" s="711"/>
      <c r="OPN22" s="711"/>
      <c r="OPO22" s="711"/>
      <c r="OPP22" s="711"/>
      <c r="OPQ22" s="711"/>
      <c r="OPR22" s="711"/>
      <c r="OPS22" s="711"/>
      <c r="OPT22" s="711"/>
      <c r="OPU22" s="711"/>
      <c r="OPV22" s="711"/>
      <c r="OPW22" s="711"/>
      <c r="OPX22" s="711"/>
      <c r="OPY22" s="711"/>
      <c r="OPZ22" s="711"/>
      <c r="OQA22" s="711"/>
      <c r="OQB22" s="711"/>
      <c r="OQC22" s="711"/>
      <c r="OQD22" s="711"/>
      <c r="OQE22" s="711"/>
      <c r="OQF22" s="711"/>
      <c r="OQG22" s="711"/>
      <c r="OQH22" s="711"/>
      <c r="OQI22" s="711"/>
      <c r="OQJ22" s="711"/>
      <c r="OQK22" s="711"/>
      <c r="OQL22" s="711"/>
      <c r="OQM22" s="711"/>
      <c r="OQN22" s="711"/>
      <c r="OQO22" s="711"/>
      <c r="OQP22" s="711"/>
      <c r="OQQ22" s="711"/>
      <c r="OQR22" s="711"/>
      <c r="OQS22" s="711"/>
      <c r="OQT22" s="711"/>
      <c r="OQU22" s="711"/>
      <c r="OQV22" s="711"/>
      <c r="OQW22" s="711"/>
      <c r="OQX22" s="711"/>
      <c r="OQY22" s="711"/>
      <c r="OQZ22" s="711"/>
      <c r="ORA22" s="711"/>
      <c r="ORB22" s="711"/>
      <c r="ORC22" s="711"/>
      <c r="ORD22" s="711"/>
      <c r="ORE22" s="711"/>
      <c r="ORF22" s="711"/>
      <c r="ORG22" s="711"/>
      <c r="ORH22" s="711"/>
      <c r="ORI22" s="711"/>
      <c r="ORJ22" s="711"/>
      <c r="ORK22" s="711"/>
      <c r="ORL22" s="711"/>
      <c r="ORM22" s="711"/>
      <c r="ORN22" s="711"/>
      <c r="ORO22" s="711"/>
      <c r="ORP22" s="711"/>
      <c r="ORQ22" s="711"/>
      <c r="ORR22" s="711"/>
      <c r="ORS22" s="711"/>
      <c r="ORT22" s="711"/>
      <c r="ORU22" s="711"/>
      <c r="ORV22" s="711"/>
      <c r="ORW22" s="711"/>
      <c r="ORX22" s="711"/>
      <c r="ORY22" s="711"/>
      <c r="ORZ22" s="711"/>
      <c r="OSA22" s="711"/>
      <c r="OSB22" s="711"/>
      <c r="OSC22" s="711"/>
      <c r="OSD22" s="711"/>
      <c r="OSE22" s="711"/>
      <c r="OSF22" s="711"/>
      <c r="OSG22" s="711"/>
      <c r="OSH22" s="711"/>
      <c r="OSI22" s="711"/>
      <c r="OSJ22" s="711"/>
      <c r="OSK22" s="711"/>
      <c r="OSL22" s="711"/>
      <c r="OSM22" s="711"/>
      <c r="OSN22" s="711"/>
      <c r="OSO22" s="711"/>
      <c r="OSP22" s="711"/>
      <c r="OSQ22" s="711"/>
      <c r="OSR22" s="711"/>
      <c r="OSS22" s="711"/>
      <c r="OST22" s="711"/>
      <c r="OSU22" s="711"/>
      <c r="OSV22" s="711"/>
      <c r="OSW22" s="711"/>
      <c r="OSX22" s="711"/>
      <c r="OSY22" s="711"/>
      <c r="OSZ22" s="711"/>
      <c r="OTA22" s="711"/>
      <c r="OTB22" s="711"/>
      <c r="OTC22" s="711"/>
      <c r="OTD22" s="711"/>
      <c r="OTE22" s="711"/>
      <c r="OTF22" s="711"/>
      <c r="OTG22" s="711"/>
      <c r="OTH22" s="711"/>
      <c r="OTI22" s="711"/>
      <c r="OTJ22" s="711"/>
      <c r="OTK22" s="711"/>
      <c r="OTL22" s="711"/>
      <c r="OTM22" s="711"/>
      <c r="OTN22" s="711"/>
      <c r="OTO22" s="711"/>
      <c r="OTP22" s="711"/>
      <c r="OTQ22" s="711"/>
      <c r="OTR22" s="711"/>
      <c r="OTS22" s="711"/>
      <c r="OTT22" s="711"/>
      <c r="OTU22" s="711"/>
      <c r="OTV22" s="711"/>
      <c r="OTW22" s="711"/>
      <c r="OTX22" s="711"/>
      <c r="OTY22" s="711"/>
      <c r="OTZ22" s="711"/>
      <c r="OUA22" s="711"/>
      <c r="OUB22" s="711"/>
      <c r="OUC22" s="711"/>
      <c r="OUD22" s="711"/>
      <c r="OUE22" s="711"/>
      <c r="OUF22" s="711"/>
      <c r="OUG22" s="711"/>
      <c r="OUH22" s="711"/>
      <c r="OUI22" s="711"/>
      <c r="OUJ22" s="711"/>
      <c r="OUK22" s="711"/>
      <c r="OUL22" s="711"/>
      <c r="OUM22" s="711"/>
      <c r="OUN22" s="711"/>
      <c r="OUO22" s="711"/>
      <c r="OUP22" s="711"/>
      <c r="OUQ22" s="711"/>
      <c r="OUR22" s="711"/>
      <c r="OUS22" s="711"/>
      <c r="OUT22" s="711"/>
      <c r="OUU22" s="711"/>
      <c r="OUV22" s="711"/>
      <c r="OUW22" s="711"/>
      <c r="OUX22" s="711"/>
      <c r="OUY22" s="711"/>
      <c r="OUZ22" s="711"/>
      <c r="OVA22" s="711"/>
      <c r="OVB22" s="711"/>
      <c r="OVC22" s="711"/>
      <c r="OVD22" s="711"/>
      <c r="OVE22" s="711"/>
      <c r="OVF22" s="711"/>
      <c r="OVG22" s="711"/>
      <c r="OVH22" s="711"/>
      <c r="OVI22" s="711"/>
      <c r="OVJ22" s="711"/>
      <c r="OVK22" s="711"/>
      <c r="OVL22" s="711"/>
      <c r="OVM22" s="711"/>
      <c r="OVN22" s="711"/>
      <c r="OVO22" s="711"/>
      <c r="OVP22" s="711"/>
      <c r="OVQ22" s="711"/>
      <c r="OVR22" s="711"/>
      <c r="OVS22" s="711"/>
      <c r="OVT22" s="711"/>
      <c r="OVU22" s="711"/>
      <c r="OVV22" s="711"/>
      <c r="OVW22" s="711"/>
      <c r="OVX22" s="711"/>
      <c r="OVY22" s="711"/>
      <c r="OVZ22" s="711"/>
      <c r="OWA22" s="711"/>
      <c r="OWB22" s="711"/>
      <c r="OWC22" s="711"/>
      <c r="OWD22" s="711"/>
      <c r="OWE22" s="711"/>
      <c r="OWF22" s="711"/>
      <c r="OWG22" s="711"/>
      <c r="OWH22" s="711"/>
      <c r="OWI22" s="711"/>
      <c r="OWJ22" s="711"/>
      <c r="OWK22" s="711"/>
      <c r="OWL22" s="711"/>
      <c r="OWM22" s="711"/>
      <c r="OWN22" s="711"/>
      <c r="OWO22" s="711"/>
      <c r="OWP22" s="711"/>
      <c r="OWQ22" s="711"/>
      <c r="OWR22" s="711"/>
      <c r="OWS22" s="711"/>
      <c r="OWT22" s="711"/>
      <c r="OWU22" s="711"/>
      <c r="OWV22" s="711"/>
      <c r="OWW22" s="711"/>
      <c r="OWX22" s="711"/>
      <c r="OWY22" s="711"/>
      <c r="OWZ22" s="711"/>
      <c r="OXA22" s="711"/>
      <c r="OXB22" s="711"/>
      <c r="OXC22" s="711"/>
      <c r="OXD22" s="711"/>
      <c r="OXE22" s="711"/>
      <c r="OXF22" s="711"/>
      <c r="OXG22" s="711"/>
      <c r="OXH22" s="711"/>
      <c r="OXI22" s="711"/>
      <c r="OXJ22" s="711"/>
      <c r="OXK22" s="711"/>
      <c r="OXL22" s="711"/>
      <c r="OXM22" s="711"/>
      <c r="OXN22" s="711"/>
      <c r="OXO22" s="711"/>
      <c r="OXP22" s="711"/>
      <c r="OXQ22" s="711"/>
      <c r="OXR22" s="711"/>
      <c r="OXS22" s="711"/>
      <c r="OXT22" s="711"/>
      <c r="OXU22" s="711"/>
      <c r="OXV22" s="711"/>
      <c r="OXW22" s="711"/>
      <c r="OXX22" s="711"/>
      <c r="OXY22" s="711"/>
      <c r="OXZ22" s="711"/>
      <c r="OYA22" s="711"/>
      <c r="OYB22" s="711"/>
      <c r="OYC22" s="711"/>
      <c r="OYD22" s="711"/>
      <c r="OYE22" s="711"/>
      <c r="OYF22" s="711"/>
      <c r="OYG22" s="711"/>
      <c r="OYH22" s="711"/>
      <c r="OYI22" s="711"/>
      <c r="OYJ22" s="711"/>
      <c r="OYK22" s="711"/>
      <c r="OYL22" s="711"/>
      <c r="OYM22" s="711"/>
      <c r="OYN22" s="711"/>
      <c r="OYO22" s="711"/>
      <c r="OYP22" s="711"/>
      <c r="OYQ22" s="711"/>
      <c r="OYR22" s="711"/>
      <c r="OYS22" s="711"/>
      <c r="OYT22" s="711"/>
      <c r="OYU22" s="711"/>
      <c r="OYV22" s="711"/>
      <c r="OYW22" s="711"/>
      <c r="OYX22" s="711"/>
      <c r="OYY22" s="711"/>
      <c r="OYZ22" s="711"/>
      <c r="OZA22" s="711"/>
      <c r="OZB22" s="711"/>
      <c r="OZC22" s="711"/>
      <c r="OZD22" s="711"/>
      <c r="OZE22" s="711"/>
      <c r="OZF22" s="711"/>
      <c r="OZG22" s="711"/>
      <c r="OZH22" s="711"/>
      <c r="OZI22" s="711"/>
      <c r="OZJ22" s="711"/>
      <c r="OZK22" s="711"/>
      <c r="OZL22" s="711"/>
      <c r="OZM22" s="711"/>
      <c r="OZN22" s="711"/>
      <c r="OZO22" s="711"/>
      <c r="OZP22" s="711"/>
      <c r="OZQ22" s="711"/>
      <c r="OZR22" s="711"/>
      <c r="OZS22" s="711"/>
      <c r="OZT22" s="711"/>
      <c r="OZU22" s="711"/>
      <c r="OZV22" s="711"/>
      <c r="OZW22" s="711"/>
      <c r="OZX22" s="711"/>
      <c r="OZY22" s="711"/>
      <c r="OZZ22" s="711"/>
      <c r="PAA22" s="711"/>
      <c r="PAB22" s="711"/>
      <c r="PAC22" s="711"/>
      <c r="PAD22" s="711"/>
      <c r="PAE22" s="711"/>
      <c r="PAF22" s="711"/>
      <c r="PAG22" s="711"/>
      <c r="PAH22" s="711"/>
      <c r="PAI22" s="711"/>
      <c r="PAJ22" s="711"/>
      <c r="PAK22" s="711"/>
      <c r="PAL22" s="711"/>
      <c r="PAM22" s="711"/>
      <c r="PAN22" s="711"/>
      <c r="PAO22" s="711"/>
      <c r="PAP22" s="711"/>
      <c r="PAQ22" s="711"/>
      <c r="PAR22" s="711"/>
      <c r="PAS22" s="711"/>
      <c r="PAT22" s="711"/>
      <c r="PAU22" s="711"/>
      <c r="PAV22" s="711"/>
      <c r="PAW22" s="711"/>
      <c r="PAX22" s="711"/>
      <c r="PAY22" s="711"/>
      <c r="PAZ22" s="711"/>
      <c r="PBA22" s="711"/>
      <c r="PBB22" s="711"/>
      <c r="PBC22" s="711"/>
      <c r="PBD22" s="711"/>
      <c r="PBE22" s="711"/>
      <c r="PBF22" s="711"/>
      <c r="PBG22" s="711"/>
      <c r="PBH22" s="711"/>
      <c r="PBI22" s="711"/>
      <c r="PBJ22" s="711"/>
      <c r="PBK22" s="711"/>
      <c r="PBL22" s="711"/>
      <c r="PBM22" s="711"/>
      <c r="PBN22" s="711"/>
      <c r="PBO22" s="711"/>
      <c r="PBP22" s="711"/>
      <c r="PBQ22" s="711"/>
      <c r="PBR22" s="711"/>
      <c r="PBS22" s="711"/>
      <c r="PBT22" s="711"/>
      <c r="PBU22" s="711"/>
      <c r="PBV22" s="711"/>
      <c r="PBW22" s="711"/>
      <c r="PBX22" s="711"/>
      <c r="PBY22" s="711"/>
      <c r="PBZ22" s="711"/>
      <c r="PCA22" s="711"/>
      <c r="PCB22" s="711"/>
      <c r="PCC22" s="711"/>
      <c r="PCD22" s="711"/>
      <c r="PCE22" s="711"/>
      <c r="PCF22" s="711"/>
      <c r="PCG22" s="711"/>
      <c r="PCH22" s="711"/>
      <c r="PCI22" s="711"/>
      <c r="PCJ22" s="711"/>
      <c r="PCK22" s="711"/>
      <c r="PCL22" s="711"/>
      <c r="PCM22" s="711"/>
      <c r="PCN22" s="711"/>
      <c r="PCO22" s="711"/>
      <c r="PCP22" s="711"/>
      <c r="PCQ22" s="711"/>
      <c r="PCR22" s="711"/>
      <c r="PCS22" s="711"/>
      <c r="PCT22" s="711"/>
      <c r="PCU22" s="711"/>
      <c r="PCV22" s="711"/>
      <c r="PCW22" s="711"/>
      <c r="PCX22" s="711"/>
      <c r="PCY22" s="711"/>
      <c r="PCZ22" s="711"/>
      <c r="PDA22" s="711"/>
      <c r="PDB22" s="711"/>
      <c r="PDC22" s="711"/>
      <c r="PDD22" s="711"/>
      <c r="PDE22" s="711"/>
      <c r="PDF22" s="711"/>
      <c r="PDG22" s="711"/>
      <c r="PDH22" s="711"/>
      <c r="PDI22" s="711"/>
      <c r="PDJ22" s="711"/>
      <c r="PDK22" s="711"/>
      <c r="PDL22" s="711"/>
      <c r="PDM22" s="711"/>
      <c r="PDN22" s="711"/>
      <c r="PDO22" s="711"/>
      <c r="PDP22" s="711"/>
      <c r="PDQ22" s="711"/>
      <c r="PDR22" s="711"/>
      <c r="PDS22" s="711"/>
      <c r="PDT22" s="711"/>
      <c r="PDU22" s="711"/>
      <c r="PDV22" s="711"/>
      <c r="PDW22" s="711"/>
      <c r="PDX22" s="711"/>
      <c r="PDY22" s="711"/>
      <c r="PDZ22" s="711"/>
      <c r="PEA22" s="711"/>
      <c r="PEB22" s="711"/>
      <c r="PEC22" s="711"/>
      <c r="PED22" s="711"/>
      <c r="PEE22" s="711"/>
      <c r="PEF22" s="711"/>
      <c r="PEG22" s="711"/>
      <c r="PEH22" s="711"/>
      <c r="PEI22" s="711"/>
      <c r="PEJ22" s="711"/>
      <c r="PEK22" s="711"/>
      <c r="PEL22" s="711"/>
      <c r="PEM22" s="711"/>
      <c r="PEN22" s="711"/>
      <c r="PEO22" s="711"/>
      <c r="PEP22" s="711"/>
      <c r="PEQ22" s="711"/>
      <c r="PER22" s="711"/>
      <c r="PES22" s="711"/>
      <c r="PET22" s="711"/>
      <c r="PEU22" s="711"/>
      <c r="PEV22" s="711"/>
      <c r="PEW22" s="711"/>
      <c r="PEX22" s="711"/>
      <c r="PEY22" s="711"/>
      <c r="PEZ22" s="711"/>
      <c r="PFA22" s="711"/>
      <c r="PFB22" s="711"/>
      <c r="PFC22" s="711"/>
      <c r="PFD22" s="711"/>
      <c r="PFE22" s="711"/>
      <c r="PFF22" s="711"/>
      <c r="PFG22" s="711"/>
      <c r="PFH22" s="711"/>
      <c r="PFI22" s="711"/>
      <c r="PFJ22" s="711"/>
      <c r="PFK22" s="711"/>
      <c r="PFL22" s="711"/>
      <c r="PFM22" s="711"/>
      <c r="PFN22" s="711"/>
      <c r="PFO22" s="711"/>
      <c r="PFP22" s="711"/>
      <c r="PFQ22" s="711"/>
      <c r="PFR22" s="711"/>
      <c r="PFS22" s="711"/>
      <c r="PFT22" s="711"/>
      <c r="PFU22" s="711"/>
      <c r="PFV22" s="711"/>
      <c r="PFW22" s="711"/>
      <c r="PFX22" s="711"/>
      <c r="PFY22" s="711"/>
      <c r="PFZ22" s="711"/>
      <c r="PGA22" s="711"/>
      <c r="PGB22" s="711"/>
      <c r="PGC22" s="711"/>
      <c r="PGD22" s="711"/>
      <c r="PGE22" s="711"/>
      <c r="PGF22" s="711"/>
      <c r="PGG22" s="711"/>
      <c r="PGH22" s="711"/>
      <c r="PGI22" s="711"/>
      <c r="PGJ22" s="711"/>
      <c r="PGK22" s="711"/>
      <c r="PGL22" s="711"/>
      <c r="PGM22" s="711"/>
      <c r="PGN22" s="711"/>
      <c r="PGO22" s="711"/>
      <c r="PGP22" s="711"/>
      <c r="PGQ22" s="711"/>
      <c r="PGR22" s="711"/>
      <c r="PGS22" s="711"/>
      <c r="PGT22" s="711"/>
      <c r="PGU22" s="711"/>
      <c r="PGV22" s="711"/>
      <c r="PGW22" s="711"/>
      <c r="PGX22" s="711"/>
      <c r="PGY22" s="711"/>
      <c r="PGZ22" s="711"/>
      <c r="PHA22" s="711"/>
      <c r="PHB22" s="711"/>
      <c r="PHC22" s="711"/>
      <c r="PHD22" s="711"/>
      <c r="PHE22" s="711"/>
      <c r="PHF22" s="711"/>
      <c r="PHG22" s="711"/>
      <c r="PHH22" s="711"/>
      <c r="PHI22" s="711"/>
      <c r="PHJ22" s="711"/>
      <c r="PHK22" s="711"/>
      <c r="PHL22" s="711"/>
      <c r="PHM22" s="711"/>
      <c r="PHN22" s="711"/>
      <c r="PHO22" s="711"/>
      <c r="PHP22" s="711"/>
      <c r="PHQ22" s="711"/>
      <c r="PHR22" s="711"/>
      <c r="PHS22" s="711"/>
      <c r="PHT22" s="711"/>
      <c r="PHU22" s="711"/>
      <c r="PHV22" s="711"/>
      <c r="PHW22" s="711"/>
      <c r="PHX22" s="711"/>
      <c r="PHY22" s="711"/>
      <c r="PHZ22" s="711"/>
      <c r="PIA22" s="711"/>
      <c r="PIB22" s="711"/>
      <c r="PIC22" s="711"/>
      <c r="PID22" s="711"/>
      <c r="PIE22" s="711"/>
      <c r="PIF22" s="711"/>
      <c r="PIG22" s="711"/>
      <c r="PIH22" s="711"/>
      <c r="PII22" s="711"/>
      <c r="PIJ22" s="711"/>
      <c r="PIK22" s="711"/>
      <c r="PIL22" s="711"/>
      <c r="PIM22" s="711"/>
      <c r="PIN22" s="711"/>
      <c r="PIO22" s="711"/>
      <c r="PIP22" s="711"/>
      <c r="PIQ22" s="711"/>
      <c r="PIR22" s="711"/>
      <c r="PIS22" s="711"/>
      <c r="PIT22" s="711"/>
      <c r="PIU22" s="711"/>
      <c r="PIV22" s="711"/>
      <c r="PIW22" s="711"/>
      <c r="PIX22" s="711"/>
      <c r="PIY22" s="711"/>
      <c r="PIZ22" s="711"/>
      <c r="PJA22" s="711"/>
      <c r="PJB22" s="711"/>
      <c r="PJC22" s="711"/>
      <c r="PJD22" s="711"/>
      <c r="PJE22" s="711"/>
      <c r="PJF22" s="711"/>
      <c r="PJG22" s="711"/>
      <c r="PJH22" s="711"/>
      <c r="PJI22" s="711"/>
      <c r="PJJ22" s="711"/>
      <c r="PJK22" s="711"/>
      <c r="PJL22" s="711"/>
      <c r="PJM22" s="711"/>
      <c r="PJN22" s="711"/>
      <c r="PJO22" s="711"/>
      <c r="PJP22" s="711"/>
      <c r="PJQ22" s="711"/>
      <c r="PJR22" s="711"/>
      <c r="PJS22" s="711"/>
      <c r="PJT22" s="711"/>
      <c r="PJU22" s="711"/>
      <c r="PJV22" s="711"/>
      <c r="PJW22" s="711"/>
      <c r="PJX22" s="711"/>
      <c r="PJY22" s="711"/>
      <c r="PJZ22" s="711"/>
      <c r="PKA22" s="711"/>
      <c r="PKB22" s="711"/>
      <c r="PKC22" s="711"/>
      <c r="PKD22" s="711"/>
      <c r="PKE22" s="711"/>
      <c r="PKF22" s="711"/>
      <c r="PKG22" s="711"/>
      <c r="PKH22" s="711"/>
      <c r="PKI22" s="711"/>
      <c r="PKJ22" s="711"/>
      <c r="PKK22" s="711"/>
      <c r="PKL22" s="711"/>
      <c r="PKM22" s="711"/>
      <c r="PKN22" s="711"/>
      <c r="PKO22" s="711"/>
      <c r="PKP22" s="711"/>
      <c r="PKQ22" s="711"/>
      <c r="PKR22" s="711"/>
      <c r="PKS22" s="711"/>
      <c r="PKT22" s="711"/>
      <c r="PKU22" s="711"/>
      <c r="PKV22" s="711"/>
      <c r="PKW22" s="711"/>
      <c r="PKX22" s="711"/>
      <c r="PKY22" s="711"/>
      <c r="PKZ22" s="711"/>
      <c r="PLA22" s="711"/>
      <c r="PLB22" s="711"/>
      <c r="PLC22" s="711"/>
      <c r="PLD22" s="711"/>
      <c r="PLE22" s="711"/>
      <c r="PLF22" s="711"/>
      <c r="PLG22" s="711"/>
      <c r="PLH22" s="711"/>
      <c r="PLI22" s="711"/>
      <c r="PLJ22" s="711"/>
      <c r="PLK22" s="711"/>
      <c r="PLL22" s="711"/>
      <c r="PLM22" s="711"/>
      <c r="PLN22" s="711"/>
      <c r="PLO22" s="711"/>
      <c r="PLP22" s="711"/>
      <c r="PLQ22" s="711"/>
      <c r="PLR22" s="711"/>
      <c r="PLS22" s="711"/>
      <c r="PLT22" s="711"/>
      <c r="PLU22" s="711"/>
      <c r="PLV22" s="711"/>
      <c r="PLW22" s="711"/>
      <c r="PLX22" s="711"/>
      <c r="PLY22" s="711"/>
      <c r="PLZ22" s="711"/>
      <c r="PMA22" s="711"/>
      <c r="PMB22" s="711"/>
      <c r="PMC22" s="711"/>
      <c r="PMD22" s="711"/>
      <c r="PME22" s="711"/>
      <c r="PMF22" s="711"/>
      <c r="PMG22" s="711"/>
      <c r="PMH22" s="711"/>
      <c r="PMI22" s="711"/>
      <c r="PMJ22" s="711"/>
      <c r="PMK22" s="711"/>
      <c r="PML22" s="711"/>
      <c r="PMM22" s="711"/>
      <c r="PMN22" s="711"/>
      <c r="PMO22" s="711"/>
      <c r="PMP22" s="711"/>
      <c r="PMQ22" s="711"/>
      <c r="PMR22" s="711"/>
      <c r="PMS22" s="711"/>
      <c r="PMT22" s="711"/>
      <c r="PMU22" s="711"/>
      <c r="PMV22" s="711"/>
      <c r="PMW22" s="711"/>
      <c r="PMX22" s="711"/>
      <c r="PMY22" s="711"/>
      <c r="PMZ22" s="711"/>
      <c r="PNA22" s="711"/>
      <c r="PNB22" s="711"/>
      <c r="PNC22" s="711"/>
      <c r="PND22" s="711"/>
      <c r="PNE22" s="711"/>
      <c r="PNF22" s="711"/>
      <c r="PNG22" s="711"/>
      <c r="PNH22" s="711"/>
      <c r="PNI22" s="711"/>
      <c r="PNJ22" s="711"/>
      <c r="PNK22" s="711"/>
      <c r="PNL22" s="711"/>
      <c r="PNM22" s="711"/>
      <c r="PNN22" s="711"/>
      <c r="PNO22" s="711"/>
      <c r="PNP22" s="711"/>
      <c r="PNQ22" s="711"/>
      <c r="PNR22" s="711"/>
      <c r="PNS22" s="711"/>
      <c r="PNT22" s="711"/>
      <c r="PNU22" s="711"/>
      <c r="PNV22" s="711"/>
      <c r="PNW22" s="711"/>
      <c r="PNX22" s="711"/>
      <c r="PNY22" s="711"/>
      <c r="PNZ22" s="711"/>
      <c r="POA22" s="711"/>
      <c r="POB22" s="711"/>
      <c r="POC22" s="711"/>
      <c r="POD22" s="711"/>
      <c r="POE22" s="711"/>
      <c r="POF22" s="711"/>
      <c r="POG22" s="711"/>
      <c r="POH22" s="711"/>
      <c r="POI22" s="711"/>
      <c r="POJ22" s="711"/>
      <c r="POK22" s="711"/>
      <c r="POL22" s="711"/>
      <c r="POM22" s="711"/>
      <c r="PON22" s="711"/>
      <c r="POO22" s="711"/>
      <c r="POP22" s="711"/>
      <c r="POQ22" s="711"/>
      <c r="POR22" s="711"/>
      <c r="POS22" s="711"/>
      <c r="POT22" s="711"/>
      <c r="POU22" s="711"/>
      <c r="POV22" s="711"/>
      <c r="POW22" s="711"/>
      <c r="POX22" s="711"/>
      <c r="POY22" s="711"/>
      <c r="POZ22" s="711"/>
      <c r="PPA22" s="711"/>
      <c r="PPB22" s="711"/>
      <c r="PPC22" s="711"/>
      <c r="PPD22" s="711"/>
      <c r="PPE22" s="711"/>
      <c r="PPF22" s="711"/>
      <c r="PPG22" s="711"/>
      <c r="PPH22" s="711"/>
      <c r="PPI22" s="711"/>
      <c r="PPJ22" s="711"/>
      <c r="PPK22" s="711"/>
      <c r="PPL22" s="711"/>
      <c r="PPM22" s="711"/>
      <c r="PPN22" s="711"/>
      <c r="PPO22" s="711"/>
      <c r="PPP22" s="711"/>
      <c r="PPQ22" s="711"/>
      <c r="PPR22" s="711"/>
      <c r="PPS22" s="711"/>
      <c r="PPT22" s="711"/>
      <c r="PPU22" s="711"/>
      <c r="PPV22" s="711"/>
      <c r="PPW22" s="711"/>
      <c r="PPX22" s="711"/>
      <c r="PPY22" s="711"/>
      <c r="PPZ22" s="711"/>
      <c r="PQA22" s="711"/>
      <c r="PQB22" s="711"/>
      <c r="PQC22" s="711"/>
      <c r="PQD22" s="711"/>
      <c r="PQE22" s="711"/>
      <c r="PQF22" s="711"/>
      <c r="PQG22" s="711"/>
      <c r="PQH22" s="711"/>
      <c r="PQI22" s="711"/>
      <c r="PQJ22" s="711"/>
      <c r="PQK22" s="711"/>
      <c r="PQL22" s="711"/>
      <c r="PQM22" s="711"/>
      <c r="PQN22" s="711"/>
      <c r="PQO22" s="711"/>
      <c r="PQP22" s="711"/>
      <c r="PQQ22" s="711"/>
      <c r="PQR22" s="711"/>
      <c r="PQS22" s="711"/>
      <c r="PQT22" s="711"/>
      <c r="PQU22" s="711"/>
      <c r="PQV22" s="711"/>
      <c r="PQW22" s="711"/>
      <c r="PQX22" s="711"/>
      <c r="PQY22" s="711"/>
      <c r="PQZ22" s="711"/>
      <c r="PRA22" s="711"/>
      <c r="PRB22" s="711"/>
      <c r="PRC22" s="711"/>
      <c r="PRD22" s="711"/>
      <c r="PRE22" s="711"/>
      <c r="PRF22" s="711"/>
      <c r="PRG22" s="711"/>
      <c r="PRH22" s="711"/>
      <c r="PRI22" s="711"/>
      <c r="PRJ22" s="711"/>
      <c r="PRK22" s="711"/>
      <c r="PRL22" s="711"/>
      <c r="PRM22" s="711"/>
      <c r="PRN22" s="711"/>
      <c r="PRO22" s="711"/>
      <c r="PRP22" s="711"/>
      <c r="PRQ22" s="711"/>
      <c r="PRR22" s="711"/>
      <c r="PRS22" s="711"/>
      <c r="PRT22" s="711"/>
      <c r="PRU22" s="711"/>
      <c r="PRV22" s="711"/>
      <c r="PRW22" s="711"/>
      <c r="PRX22" s="711"/>
      <c r="PRY22" s="711"/>
      <c r="PRZ22" s="711"/>
      <c r="PSA22" s="711"/>
      <c r="PSB22" s="711"/>
      <c r="PSC22" s="711"/>
      <c r="PSD22" s="711"/>
      <c r="PSE22" s="711"/>
      <c r="PSF22" s="711"/>
      <c r="PSG22" s="711"/>
      <c r="PSH22" s="711"/>
      <c r="PSI22" s="711"/>
      <c r="PSJ22" s="711"/>
      <c r="PSK22" s="711"/>
      <c r="PSL22" s="711"/>
      <c r="PSM22" s="711"/>
      <c r="PSN22" s="711"/>
      <c r="PSO22" s="711"/>
      <c r="PSP22" s="711"/>
      <c r="PSQ22" s="711"/>
      <c r="PSR22" s="711"/>
      <c r="PSS22" s="711"/>
      <c r="PST22" s="711"/>
      <c r="PSU22" s="711"/>
      <c r="PSV22" s="711"/>
      <c r="PSW22" s="711"/>
      <c r="PSX22" s="711"/>
      <c r="PSY22" s="711"/>
      <c r="PSZ22" s="711"/>
      <c r="PTA22" s="711"/>
      <c r="PTB22" s="711"/>
      <c r="PTC22" s="711"/>
      <c r="PTD22" s="711"/>
      <c r="PTE22" s="711"/>
      <c r="PTF22" s="711"/>
      <c r="PTG22" s="711"/>
      <c r="PTH22" s="711"/>
      <c r="PTI22" s="711"/>
      <c r="PTJ22" s="711"/>
      <c r="PTK22" s="711"/>
      <c r="PTL22" s="711"/>
      <c r="PTM22" s="711"/>
      <c r="PTN22" s="711"/>
      <c r="PTO22" s="711"/>
      <c r="PTP22" s="711"/>
      <c r="PTQ22" s="711"/>
      <c r="PTR22" s="711"/>
      <c r="PTS22" s="711"/>
      <c r="PTT22" s="711"/>
      <c r="PTU22" s="711"/>
      <c r="PTV22" s="711"/>
      <c r="PTW22" s="711"/>
      <c r="PTX22" s="711"/>
      <c r="PTY22" s="711"/>
      <c r="PTZ22" s="711"/>
      <c r="PUA22" s="711"/>
      <c r="PUB22" s="711"/>
      <c r="PUC22" s="711"/>
      <c r="PUD22" s="711"/>
      <c r="PUE22" s="711"/>
      <c r="PUF22" s="711"/>
      <c r="PUG22" s="711"/>
      <c r="PUH22" s="711"/>
      <c r="PUI22" s="711"/>
      <c r="PUJ22" s="711"/>
      <c r="PUK22" s="711"/>
      <c r="PUL22" s="711"/>
      <c r="PUM22" s="711"/>
      <c r="PUN22" s="711"/>
      <c r="PUO22" s="711"/>
      <c r="PUP22" s="711"/>
      <c r="PUQ22" s="711"/>
      <c r="PUR22" s="711"/>
      <c r="PUS22" s="711"/>
      <c r="PUT22" s="711"/>
      <c r="PUU22" s="711"/>
      <c r="PUV22" s="711"/>
      <c r="PUW22" s="711"/>
      <c r="PUX22" s="711"/>
      <c r="PUY22" s="711"/>
      <c r="PUZ22" s="711"/>
      <c r="PVA22" s="711"/>
      <c r="PVB22" s="711"/>
      <c r="PVC22" s="711"/>
      <c r="PVD22" s="711"/>
      <c r="PVE22" s="711"/>
      <c r="PVF22" s="711"/>
      <c r="PVG22" s="711"/>
      <c r="PVH22" s="711"/>
      <c r="PVI22" s="711"/>
      <c r="PVJ22" s="711"/>
      <c r="PVK22" s="711"/>
      <c r="PVL22" s="711"/>
      <c r="PVM22" s="711"/>
      <c r="PVN22" s="711"/>
      <c r="PVO22" s="711"/>
      <c r="PVP22" s="711"/>
      <c r="PVQ22" s="711"/>
      <c r="PVR22" s="711"/>
      <c r="PVS22" s="711"/>
      <c r="PVT22" s="711"/>
      <c r="PVU22" s="711"/>
      <c r="PVV22" s="711"/>
      <c r="PVW22" s="711"/>
      <c r="PVX22" s="711"/>
      <c r="PVY22" s="711"/>
      <c r="PVZ22" s="711"/>
      <c r="PWA22" s="711"/>
      <c r="PWB22" s="711"/>
      <c r="PWC22" s="711"/>
      <c r="PWD22" s="711"/>
      <c r="PWE22" s="711"/>
      <c r="PWF22" s="711"/>
      <c r="PWG22" s="711"/>
      <c r="PWH22" s="711"/>
      <c r="PWI22" s="711"/>
      <c r="PWJ22" s="711"/>
      <c r="PWK22" s="711"/>
      <c r="PWL22" s="711"/>
      <c r="PWM22" s="711"/>
      <c r="PWN22" s="711"/>
      <c r="PWO22" s="711"/>
      <c r="PWP22" s="711"/>
      <c r="PWQ22" s="711"/>
      <c r="PWR22" s="711"/>
      <c r="PWS22" s="711"/>
      <c r="PWT22" s="711"/>
      <c r="PWU22" s="711"/>
      <c r="PWV22" s="711"/>
      <c r="PWW22" s="711"/>
      <c r="PWX22" s="711"/>
      <c r="PWY22" s="711"/>
      <c r="PWZ22" s="711"/>
      <c r="PXA22" s="711"/>
      <c r="PXB22" s="711"/>
      <c r="PXC22" s="711"/>
      <c r="PXD22" s="711"/>
      <c r="PXE22" s="711"/>
      <c r="PXF22" s="711"/>
      <c r="PXG22" s="711"/>
      <c r="PXH22" s="711"/>
      <c r="PXI22" s="711"/>
      <c r="PXJ22" s="711"/>
      <c r="PXK22" s="711"/>
      <c r="PXL22" s="711"/>
      <c r="PXM22" s="711"/>
      <c r="PXN22" s="711"/>
      <c r="PXO22" s="711"/>
      <c r="PXP22" s="711"/>
      <c r="PXQ22" s="711"/>
      <c r="PXR22" s="711"/>
      <c r="PXS22" s="711"/>
      <c r="PXT22" s="711"/>
      <c r="PXU22" s="711"/>
      <c r="PXV22" s="711"/>
      <c r="PXW22" s="711"/>
      <c r="PXX22" s="711"/>
      <c r="PXY22" s="711"/>
      <c r="PXZ22" s="711"/>
      <c r="PYA22" s="711"/>
      <c r="PYB22" s="711"/>
      <c r="PYC22" s="711"/>
      <c r="PYD22" s="711"/>
      <c r="PYE22" s="711"/>
      <c r="PYF22" s="711"/>
      <c r="PYG22" s="711"/>
      <c r="PYH22" s="711"/>
      <c r="PYI22" s="711"/>
      <c r="PYJ22" s="711"/>
      <c r="PYK22" s="711"/>
      <c r="PYL22" s="711"/>
      <c r="PYM22" s="711"/>
      <c r="PYN22" s="711"/>
      <c r="PYO22" s="711"/>
      <c r="PYP22" s="711"/>
      <c r="PYQ22" s="711"/>
      <c r="PYR22" s="711"/>
      <c r="PYS22" s="711"/>
      <c r="PYT22" s="711"/>
      <c r="PYU22" s="711"/>
      <c r="PYV22" s="711"/>
      <c r="PYW22" s="711"/>
      <c r="PYX22" s="711"/>
      <c r="PYY22" s="711"/>
      <c r="PYZ22" s="711"/>
      <c r="PZA22" s="711"/>
      <c r="PZB22" s="711"/>
      <c r="PZC22" s="711"/>
      <c r="PZD22" s="711"/>
      <c r="PZE22" s="711"/>
      <c r="PZF22" s="711"/>
      <c r="PZG22" s="711"/>
      <c r="PZH22" s="711"/>
      <c r="PZI22" s="711"/>
      <c r="PZJ22" s="711"/>
      <c r="PZK22" s="711"/>
      <c r="PZL22" s="711"/>
      <c r="PZM22" s="711"/>
      <c r="PZN22" s="711"/>
      <c r="PZO22" s="711"/>
      <c r="PZP22" s="711"/>
      <c r="PZQ22" s="711"/>
      <c r="PZR22" s="711"/>
      <c r="PZS22" s="711"/>
      <c r="PZT22" s="711"/>
      <c r="PZU22" s="711"/>
      <c r="PZV22" s="711"/>
      <c r="PZW22" s="711"/>
      <c r="PZX22" s="711"/>
      <c r="PZY22" s="711"/>
      <c r="PZZ22" s="711"/>
      <c r="QAA22" s="711"/>
      <c r="QAB22" s="711"/>
      <c r="QAC22" s="711"/>
      <c r="QAD22" s="711"/>
      <c r="QAE22" s="711"/>
      <c r="QAF22" s="711"/>
      <c r="QAG22" s="711"/>
      <c r="QAH22" s="711"/>
      <c r="QAI22" s="711"/>
      <c r="QAJ22" s="711"/>
      <c r="QAK22" s="711"/>
      <c r="QAL22" s="711"/>
      <c r="QAM22" s="711"/>
      <c r="QAN22" s="711"/>
      <c r="QAO22" s="711"/>
      <c r="QAP22" s="711"/>
      <c r="QAQ22" s="711"/>
      <c r="QAR22" s="711"/>
      <c r="QAS22" s="711"/>
      <c r="QAT22" s="711"/>
      <c r="QAU22" s="711"/>
      <c r="QAV22" s="711"/>
      <c r="QAW22" s="711"/>
      <c r="QAX22" s="711"/>
      <c r="QAY22" s="711"/>
      <c r="QAZ22" s="711"/>
      <c r="QBA22" s="711"/>
      <c r="QBB22" s="711"/>
      <c r="QBC22" s="711"/>
      <c r="QBD22" s="711"/>
      <c r="QBE22" s="711"/>
      <c r="QBF22" s="711"/>
      <c r="QBG22" s="711"/>
      <c r="QBH22" s="711"/>
      <c r="QBI22" s="711"/>
      <c r="QBJ22" s="711"/>
      <c r="QBK22" s="711"/>
      <c r="QBL22" s="711"/>
      <c r="QBM22" s="711"/>
      <c r="QBN22" s="711"/>
      <c r="QBO22" s="711"/>
      <c r="QBP22" s="711"/>
      <c r="QBQ22" s="711"/>
      <c r="QBR22" s="711"/>
      <c r="QBS22" s="711"/>
      <c r="QBT22" s="711"/>
      <c r="QBU22" s="711"/>
      <c r="QBV22" s="711"/>
      <c r="QBW22" s="711"/>
      <c r="QBX22" s="711"/>
      <c r="QBY22" s="711"/>
      <c r="QBZ22" s="711"/>
      <c r="QCA22" s="711"/>
      <c r="QCB22" s="711"/>
      <c r="QCC22" s="711"/>
      <c r="QCD22" s="711"/>
      <c r="QCE22" s="711"/>
      <c r="QCF22" s="711"/>
      <c r="QCG22" s="711"/>
      <c r="QCH22" s="711"/>
      <c r="QCI22" s="711"/>
      <c r="QCJ22" s="711"/>
      <c r="QCK22" s="711"/>
      <c r="QCL22" s="711"/>
      <c r="QCM22" s="711"/>
      <c r="QCN22" s="711"/>
      <c r="QCO22" s="711"/>
      <c r="QCP22" s="711"/>
      <c r="QCQ22" s="711"/>
      <c r="QCR22" s="711"/>
      <c r="QCS22" s="711"/>
      <c r="QCT22" s="711"/>
      <c r="QCU22" s="711"/>
      <c r="QCV22" s="711"/>
      <c r="QCW22" s="711"/>
      <c r="QCX22" s="711"/>
      <c r="QCY22" s="711"/>
      <c r="QCZ22" s="711"/>
      <c r="QDA22" s="711"/>
      <c r="QDB22" s="711"/>
      <c r="QDC22" s="711"/>
      <c r="QDD22" s="711"/>
      <c r="QDE22" s="711"/>
      <c r="QDF22" s="711"/>
      <c r="QDG22" s="711"/>
      <c r="QDH22" s="711"/>
      <c r="QDI22" s="711"/>
      <c r="QDJ22" s="711"/>
      <c r="QDK22" s="711"/>
      <c r="QDL22" s="711"/>
      <c r="QDM22" s="711"/>
      <c r="QDN22" s="711"/>
      <c r="QDO22" s="711"/>
      <c r="QDP22" s="711"/>
      <c r="QDQ22" s="711"/>
      <c r="QDR22" s="711"/>
      <c r="QDS22" s="711"/>
      <c r="QDT22" s="711"/>
      <c r="QDU22" s="711"/>
      <c r="QDV22" s="711"/>
      <c r="QDW22" s="711"/>
      <c r="QDX22" s="711"/>
      <c r="QDY22" s="711"/>
      <c r="QDZ22" s="711"/>
      <c r="QEA22" s="711"/>
      <c r="QEB22" s="711"/>
      <c r="QEC22" s="711"/>
      <c r="QED22" s="711"/>
      <c r="QEE22" s="711"/>
      <c r="QEF22" s="711"/>
      <c r="QEG22" s="711"/>
      <c r="QEH22" s="711"/>
      <c r="QEI22" s="711"/>
      <c r="QEJ22" s="711"/>
      <c r="QEK22" s="711"/>
      <c r="QEL22" s="711"/>
      <c r="QEM22" s="711"/>
      <c r="QEN22" s="711"/>
      <c r="QEO22" s="711"/>
      <c r="QEP22" s="711"/>
      <c r="QEQ22" s="711"/>
      <c r="QER22" s="711"/>
      <c r="QES22" s="711"/>
      <c r="QET22" s="711"/>
      <c r="QEU22" s="711"/>
      <c r="QEV22" s="711"/>
      <c r="QEW22" s="711"/>
      <c r="QEX22" s="711"/>
      <c r="QEY22" s="711"/>
      <c r="QEZ22" s="711"/>
      <c r="QFA22" s="711"/>
      <c r="QFB22" s="711"/>
      <c r="QFC22" s="711"/>
      <c r="QFD22" s="711"/>
      <c r="QFE22" s="711"/>
      <c r="QFF22" s="711"/>
      <c r="QFG22" s="711"/>
      <c r="QFH22" s="711"/>
      <c r="QFI22" s="711"/>
      <c r="QFJ22" s="711"/>
      <c r="QFK22" s="711"/>
      <c r="QFL22" s="711"/>
      <c r="QFM22" s="711"/>
      <c r="QFN22" s="711"/>
      <c r="QFO22" s="711"/>
      <c r="QFP22" s="711"/>
      <c r="QFQ22" s="711"/>
      <c r="QFR22" s="711"/>
      <c r="QFS22" s="711"/>
      <c r="QFT22" s="711"/>
      <c r="QFU22" s="711"/>
      <c r="QFV22" s="711"/>
      <c r="QFW22" s="711"/>
      <c r="QFX22" s="711"/>
      <c r="QFY22" s="711"/>
      <c r="QFZ22" s="711"/>
      <c r="QGA22" s="711"/>
      <c r="QGB22" s="711"/>
      <c r="QGC22" s="711"/>
      <c r="QGD22" s="711"/>
      <c r="QGE22" s="711"/>
      <c r="QGF22" s="711"/>
      <c r="QGG22" s="711"/>
      <c r="QGH22" s="711"/>
      <c r="QGI22" s="711"/>
      <c r="QGJ22" s="711"/>
      <c r="QGK22" s="711"/>
      <c r="QGL22" s="711"/>
      <c r="QGM22" s="711"/>
      <c r="QGN22" s="711"/>
      <c r="QGO22" s="711"/>
      <c r="QGP22" s="711"/>
      <c r="QGQ22" s="711"/>
      <c r="QGR22" s="711"/>
      <c r="QGS22" s="711"/>
      <c r="QGT22" s="711"/>
      <c r="QGU22" s="711"/>
      <c r="QGV22" s="711"/>
      <c r="QGW22" s="711"/>
      <c r="QGX22" s="711"/>
      <c r="QGY22" s="711"/>
      <c r="QGZ22" s="711"/>
      <c r="QHA22" s="711"/>
      <c r="QHB22" s="711"/>
      <c r="QHC22" s="711"/>
      <c r="QHD22" s="711"/>
      <c r="QHE22" s="711"/>
      <c r="QHF22" s="711"/>
      <c r="QHG22" s="711"/>
      <c r="QHH22" s="711"/>
      <c r="QHI22" s="711"/>
      <c r="QHJ22" s="711"/>
      <c r="QHK22" s="711"/>
      <c r="QHL22" s="711"/>
      <c r="QHM22" s="711"/>
      <c r="QHN22" s="711"/>
      <c r="QHO22" s="711"/>
      <c r="QHP22" s="711"/>
      <c r="QHQ22" s="711"/>
      <c r="QHR22" s="711"/>
      <c r="QHS22" s="711"/>
      <c r="QHT22" s="711"/>
      <c r="QHU22" s="711"/>
      <c r="QHV22" s="711"/>
      <c r="QHW22" s="711"/>
      <c r="QHX22" s="711"/>
      <c r="QHY22" s="711"/>
      <c r="QHZ22" s="711"/>
      <c r="QIA22" s="711"/>
      <c r="QIB22" s="711"/>
      <c r="QIC22" s="711"/>
      <c r="QID22" s="711"/>
      <c r="QIE22" s="711"/>
      <c r="QIF22" s="711"/>
      <c r="QIG22" s="711"/>
      <c r="QIH22" s="711"/>
      <c r="QII22" s="711"/>
      <c r="QIJ22" s="711"/>
      <c r="QIK22" s="711"/>
      <c r="QIL22" s="711"/>
      <c r="QIM22" s="711"/>
      <c r="QIN22" s="711"/>
      <c r="QIO22" s="711"/>
      <c r="QIP22" s="711"/>
      <c r="QIQ22" s="711"/>
      <c r="QIR22" s="711"/>
      <c r="QIS22" s="711"/>
      <c r="QIT22" s="711"/>
      <c r="QIU22" s="711"/>
      <c r="QIV22" s="711"/>
      <c r="QIW22" s="711"/>
      <c r="QIX22" s="711"/>
      <c r="QIY22" s="711"/>
      <c r="QIZ22" s="711"/>
      <c r="QJA22" s="711"/>
      <c r="QJB22" s="711"/>
      <c r="QJC22" s="711"/>
      <c r="QJD22" s="711"/>
      <c r="QJE22" s="711"/>
      <c r="QJF22" s="711"/>
      <c r="QJG22" s="711"/>
      <c r="QJH22" s="711"/>
      <c r="QJI22" s="711"/>
      <c r="QJJ22" s="711"/>
      <c r="QJK22" s="711"/>
      <c r="QJL22" s="711"/>
      <c r="QJM22" s="711"/>
      <c r="QJN22" s="711"/>
      <c r="QJO22" s="711"/>
      <c r="QJP22" s="711"/>
      <c r="QJQ22" s="711"/>
      <c r="QJR22" s="711"/>
      <c r="QJS22" s="711"/>
      <c r="QJT22" s="711"/>
      <c r="QJU22" s="711"/>
      <c r="QJV22" s="711"/>
      <c r="QJW22" s="711"/>
      <c r="QJX22" s="711"/>
      <c r="QJY22" s="711"/>
      <c r="QJZ22" s="711"/>
      <c r="QKA22" s="711"/>
      <c r="QKB22" s="711"/>
      <c r="QKC22" s="711"/>
      <c r="QKD22" s="711"/>
      <c r="QKE22" s="711"/>
      <c r="QKF22" s="711"/>
      <c r="QKG22" s="711"/>
      <c r="QKH22" s="711"/>
      <c r="QKI22" s="711"/>
      <c r="QKJ22" s="711"/>
      <c r="QKK22" s="711"/>
      <c r="QKL22" s="711"/>
      <c r="QKM22" s="711"/>
      <c r="QKN22" s="711"/>
      <c r="QKO22" s="711"/>
      <c r="QKP22" s="711"/>
      <c r="QKQ22" s="711"/>
      <c r="QKR22" s="711"/>
      <c r="QKS22" s="711"/>
      <c r="QKT22" s="711"/>
      <c r="QKU22" s="711"/>
      <c r="QKV22" s="711"/>
      <c r="QKW22" s="711"/>
      <c r="QKX22" s="711"/>
      <c r="QKY22" s="711"/>
      <c r="QKZ22" s="711"/>
      <c r="QLA22" s="711"/>
      <c r="QLB22" s="711"/>
      <c r="QLC22" s="711"/>
      <c r="QLD22" s="711"/>
      <c r="QLE22" s="711"/>
      <c r="QLF22" s="711"/>
      <c r="QLG22" s="711"/>
      <c r="QLH22" s="711"/>
      <c r="QLI22" s="711"/>
      <c r="QLJ22" s="711"/>
      <c r="QLK22" s="711"/>
      <c r="QLL22" s="711"/>
      <c r="QLM22" s="711"/>
      <c r="QLN22" s="711"/>
      <c r="QLO22" s="711"/>
      <c r="QLP22" s="711"/>
      <c r="QLQ22" s="711"/>
      <c r="QLR22" s="711"/>
      <c r="QLS22" s="711"/>
      <c r="QLT22" s="711"/>
      <c r="QLU22" s="711"/>
      <c r="QLV22" s="711"/>
      <c r="QLW22" s="711"/>
      <c r="QLX22" s="711"/>
      <c r="QLY22" s="711"/>
      <c r="QLZ22" s="711"/>
      <c r="QMA22" s="711"/>
      <c r="QMB22" s="711"/>
      <c r="QMC22" s="711"/>
      <c r="QMD22" s="711"/>
      <c r="QME22" s="711"/>
      <c r="QMF22" s="711"/>
      <c r="QMG22" s="711"/>
      <c r="QMH22" s="711"/>
      <c r="QMI22" s="711"/>
      <c r="QMJ22" s="711"/>
      <c r="QMK22" s="711"/>
      <c r="QML22" s="711"/>
      <c r="QMM22" s="711"/>
      <c r="QMN22" s="711"/>
      <c r="QMO22" s="711"/>
      <c r="QMP22" s="711"/>
      <c r="QMQ22" s="711"/>
      <c r="QMR22" s="711"/>
      <c r="QMS22" s="711"/>
      <c r="QMT22" s="711"/>
      <c r="QMU22" s="711"/>
      <c r="QMV22" s="711"/>
      <c r="QMW22" s="711"/>
      <c r="QMX22" s="711"/>
      <c r="QMY22" s="711"/>
      <c r="QMZ22" s="711"/>
      <c r="QNA22" s="711"/>
      <c r="QNB22" s="711"/>
      <c r="QNC22" s="711"/>
      <c r="QND22" s="711"/>
      <c r="QNE22" s="711"/>
      <c r="QNF22" s="711"/>
      <c r="QNG22" s="711"/>
      <c r="QNH22" s="711"/>
      <c r="QNI22" s="711"/>
      <c r="QNJ22" s="711"/>
      <c r="QNK22" s="711"/>
      <c r="QNL22" s="711"/>
      <c r="QNM22" s="711"/>
      <c r="QNN22" s="711"/>
      <c r="QNO22" s="711"/>
      <c r="QNP22" s="711"/>
      <c r="QNQ22" s="711"/>
      <c r="QNR22" s="711"/>
      <c r="QNS22" s="711"/>
      <c r="QNT22" s="711"/>
      <c r="QNU22" s="711"/>
      <c r="QNV22" s="711"/>
      <c r="QNW22" s="711"/>
      <c r="QNX22" s="711"/>
      <c r="QNY22" s="711"/>
      <c r="QNZ22" s="711"/>
      <c r="QOA22" s="711"/>
      <c r="QOB22" s="711"/>
      <c r="QOC22" s="711"/>
      <c r="QOD22" s="711"/>
      <c r="QOE22" s="711"/>
      <c r="QOF22" s="711"/>
      <c r="QOG22" s="711"/>
      <c r="QOH22" s="711"/>
      <c r="QOI22" s="711"/>
      <c r="QOJ22" s="711"/>
      <c r="QOK22" s="711"/>
      <c r="QOL22" s="711"/>
      <c r="QOM22" s="711"/>
      <c r="QON22" s="711"/>
      <c r="QOO22" s="711"/>
      <c r="QOP22" s="711"/>
      <c r="QOQ22" s="711"/>
      <c r="QOR22" s="711"/>
      <c r="QOS22" s="711"/>
      <c r="QOT22" s="711"/>
      <c r="QOU22" s="711"/>
      <c r="QOV22" s="711"/>
      <c r="QOW22" s="711"/>
      <c r="QOX22" s="711"/>
      <c r="QOY22" s="711"/>
      <c r="QOZ22" s="711"/>
      <c r="QPA22" s="711"/>
      <c r="QPB22" s="711"/>
      <c r="QPC22" s="711"/>
      <c r="QPD22" s="711"/>
      <c r="QPE22" s="711"/>
      <c r="QPF22" s="711"/>
      <c r="QPG22" s="711"/>
      <c r="QPH22" s="711"/>
      <c r="QPI22" s="711"/>
      <c r="QPJ22" s="711"/>
      <c r="QPK22" s="711"/>
      <c r="QPL22" s="711"/>
      <c r="QPM22" s="711"/>
      <c r="QPN22" s="711"/>
      <c r="QPO22" s="711"/>
      <c r="QPP22" s="711"/>
      <c r="QPQ22" s="711"/>
      <c r="QPR22" s="711"/>
      <c r="QPS22" s="711"/>
      <c r="QPT22" s="711"/>
      <c r="QPU22" s="711"/>
      <c r="QPV22" s="711"/>
      <c r="QPW22" s="711"/>
      <c r="QPX22" s="711"/>
      <c r="QPY22" s="711"/>
      <c r="QPZ22" s="711"/>
      <c r="QQA22" s="711"/>
      <c r="QQB22" s="711"/>
      <c r="QQC22" s="711"/>
      <c r="QQD22" s="711"/>
      <c r="QQE22" s="711"/>
      <c r="QQF22" s="711"/>
      <c r="QQG22" s="711"/>
      <c r="QQH22" s="711"/>
      <c r="QQI22" s="711"/>
      <c r="QQJ22" s="711"/>
      <c r="QQK22" s="711"/>
      <c r="QQL22" s="711"/>
      <c r="QQM22" s="711"/>
      <c r="QQN22" s="711"/>
      <c r="QQO22" s="711"/>
      <c r="QQP22" s="711"/>
      <c r="QQQ22" s="711"/>
      <c r="QQR22" s="711"/>
      <c r="QQS22" s="711"/>
      <c r="QQT22" s="711"/>
      <c r="QQU22" s="711"/>
      <c r="QQV22" s="711"/>
      <c r="QQW22" s="711"/>
      <c r="QQX22" s="711"/>
      <c r="QQY22" s="711"/>
      <c r="QQZ22" s="711"/>
      <c r="QRA22" s="711"/>
      <c r="QRB22" s="711"/>
      <c r="QRC22" s="711"/>
      <c r="QRD22" s="711"/>
      <c r="QRE22" s="711"/>
      <c r="QRF22" s="711"/>
      <c r="QRG22" s="711"/>
      <c r="QRH22" s="711"/>
      <c r="QRI22" s="711"/>
      <c r="QRJ22" s="711"/>
      <c r="QRK22" s="711"/>
      <c r="QRL22" s="711"/>
      <c r="QRM22" s="711"/>
      <c r="QRN22" s="711"/>
      <c r="QRO22" s="711"/>
      <c r="QRP22" s="711"/>
      <c r="QRQ22" s="711"/>
      <c r="QRR22" s="711"/>
      <c r="QRS22" s="711"/>
      <c r="QRT22" s="711"/>
      <c r="QRU22" s="711"/>
      <c r="QRV22" s="711"/>
      <c r="QRW22" s="711"/>
      <c r="QRX22" s="711"/>
      <c r="QRY22" s="711"/>
      <c r="QRZ22" s="711"/>
      <c r="QSA22" s="711"/>
      <c r="QSB22" s="711"/>
      <c r="QSC22" s="711"/>
      <c r="QSD22" s="711"/>
      <c r="QSE22" s="711"/>
      <c r="QSF22" s="711"/>
      <c r="QSG22" s="711"/>
      <c r="QSH22" s="711"/>
      <c r="QSI22" s="711"/>
      <c r="QSJ22" s="711"/>
      <c r="QSK22" s="711"/>
      <c r="QSL22" s="711"/>
      <c r="QSM22" s="711"/>
      <c r="QSN22" s="711"/>
      <c r="QSO22" s="711"/>
      <c r="QSP22" s="711"/>
      <c r="QSQ22" s="711"/>
      <c r="QSR22" s="711"/>
      <c r="QSS22" s="711"/>
      <c r="QST22" s="711"/>
      <c r="QSU22" s="711"/>
      <c r="QSV22" s="711"/>
      <c r="QSW22" s="711"/>
      <c r="QSX22" s="711"/>
      <c r="QSY22" s="711"/>
      <c r="QSZ22" s="711"/>
      <c r="QTA22" s="711"/>
      <c r="QTB22" s="711"/>
      <c r="QTC22" s="711"/>
      <c r="QTD22" s="711"/>
      <c r="QTE22" s="711"/>
      <c r="QTF22" s="711"/>
      <c r="QTG22" s="711"/>
      <c r="QTH22" s="711"/>
      <c r="QTI22" s="711"/>
      <c r="QTJ22" s="711"/>
      <c r="QTK22" s="711"/>
      <c r="QTL22" s="711"/>
      <c r="QTM22" s="711"/>
      <c r="QTN22" s="711"/>
      <c r="QTO22" s="711"/>
      <c r="QTP22" s="711"/>
      <c r="QTQ22" s="711"/>
      <c r="QTR22" s="711"/>
      <c r="QTS22" s="711"/>
      <c r="QTT22" s="711"/>
      <c r="QTU22" s="711"/>
      <c r="QTV22" s="711"/>
      <c r="QTW22" s="711"/>
      <c r="QTX22" s="711"/>
      <c r="QTY22" s="711"/>
      <c r="QTZ22" s="711"/>
      <c r="QUA22" s="711"/>
      <c r="QUB22" s="711"/>
      <c r="QUC22" s="711"/>
      <c r="QUD22" s="711"/>
      <c r="QUE22" s="711"/>
      <c r="QUF22" s="711"/>
      <c r="QUG22" s="711"/>
      <c r="QUH22" s="711"/>
      <c r="QUI22" s="711"/>
      <c r="QUJ22" s="711"/>
      <c r="QUK22" s="711"/>
      <c r="QUL22" s="711"/>
      <c r="QUM22" s="711"/>
      <c r="QUN22" s="711"/>
      <c r="QUO22" s="711"/>
      <c r="QUP22" s="711"/>
      <c r="QUQ22" s="711"/>
      <c r="QUR22" s="711"/>
      <c r="QUS22" s="711"/>
      <c r="QUT22" s="711"/>
      <c r="QUU22" s="711"/>
      <c r="QUV22" s="711"/>
      <c r="QUW22" s="711"/>
      <c r="QUX22" s="711"/>
      <c r="QUY22" s="711"/>
      <c r="QUZ22" s="711"/>
      <c r="QVA22" s="711"/>
      <c r="QVB22" s="711"/>
      <c r="QVC22" s="711"/>
      <c r="QVD22" s="711"/>
      <c r="QVE22" s="711"/>
      <c r="QVF22" s="711"/>
      <c r="QVG22" s="711"/>
      <c r="QVH22" s="711"/>
      <c r="QVI22" s="711"/>
      <c r="QVJ22" s="711"/>
      <c r="QVK22" s="711"/>
      <c r="QVL22" s="711"/>
      <c r="QVM22" s="711"/>
      <c r="QVN22" s="711"/>
      <c r="QVO22" s="711"/>
      <c r="QVP22" s="711"/>
      <c r="QVQ22" s="711"/>
      <c r="QVR22" s="711"/>
      <c r="QVS22" s="711"/>
      <c r="QVT22" s="711"/>
      <c r="QVU22" s="711"/>
      <c r="QVV22" s="711"/>
      <c r="QVW22" s="711"/>
      <c r="QVX22" s="711"/>
      <c r="QVY22" s="711"/>
      <c r="QVZ22" s="711"/>
      <c r="QWA22" s="711"/>
      <c r="QWB22" s="711"/>
      <c r="QWC22" s="711"/>
      <c r="QWD22" s="711"/>
      <c r="QWE22" s="711"/>
      <c r="QWF22" s="711"/>
      <c r="QWG22" s="711"/>
      <c r="QWH22" s="711"/>
      <c r="QWI22" s="711"/>
      <c r="QWJ22" s="711"/>
      <c r="QWK22" s="711"/>
      <c r="QWL22" s="711"/>
      <c r="QWM22" s="711"/>
      <c r="QWN22" s="711"/>
      <c r="QWO22" s="711"/>
      <c r="QWP22" s="711"/>
      <c r="QWQ22" s="711"/>
      <c r="QWR22" s="711"/>
      <c r="QWS22" s="711"/>
      <c r="QWT22" s="711"/>
      <c r="QWU22" s="711"/>
      <c r="QWV22" s="711"/>
      <c r="QWW22" s="711"/>
      <c r="QWX22" s="711"/>
      <c r="QWY22" s="711"/>
      <c r="QWZ22" s="711"/>
      <c r="QXA22" s="711"/>
      <c r="QXB22" s="711"/>
      <c r="QXC22" s="711"/>
      <c r="QXD22" s="711"/>
      <c r="QXE22" s="711"/>
      <c r="QXF22" s="711"/>
      <c r="QXG22" s="711"/>
      <c r="QXH22" s="711"/>
      <c r="QXI22" s="711"/>
      <c r="QXJ22" s="711"/>
      <c r="QXK22" s="711"/>
      <c r="QXL22" s="711"/>
      <c r="QXM22" s="711"/>
      <c r="QXN22" s="711"/>
      <c r="QXO22" s="711"/>
      <c r="QXP22" s="711"/>
      <c r="QXQ22" s="711"/>
      <c r="QXR22" s="711"/>
      <c r="QXS22" s="711"/>
      <c r="QXT22" s="711"/>
      <c r="QXU22" s="711"/>
      <c r="QXV22" s="711"/>
      <c r="QXW22" s="711"/>
      <c r="QXX22" s="711"/>
      <c r="QXY22" s="711"/>
      <c r="QXZ22" s="711"/>
      <c r="QYA22" s="711"/>
      <c r="QYB22" s="711"/>
      <c r="QYC22" s="711"/>
      <c r="QYD22" s="711"/>
      <c r="QYE22" s="711"/>
      <c r="QYF22" s="711"/>
      <c r="QYG22" s="711"/>
      <c r="QYH22" s="711"/>
      <c r="QYI22" s="711"/>
      <c r="QYJ22" s="711"/>
      <c r="QYK22" s="711"/>
      <c r="QYL22" s="711"/>
      <c r="QYM22" s="711"/>
      <c r="QYN22" s="711"/>
      <c r="QYO22" s="711"/>
      <c r="QYP22" s="711"/>
      <c r="QYQ22" s="711"/>
      <c r="QYR22" s="711"/>
      <c r="QYS22" s="711"/>
      <c r="QYT22" s="711"/>
      <c r="QYU22" s="711"/>
      <c r="QYV22" s="711"/>
      <c r="QYW22" s="711"/>
      <c r="QYX22" s="711"/>
      <c r="QYY22" s="711"/>
      <c r="QYZ22" s="711"/>
      <c r="QZA22" s="711"/>
      <c r="QZB22" s="711"/>
      <c r="QZC22" s="711"/>
      <c r="QZD22" s="711"/>
      <c r="QZE22" s="711"/>
      <c r="QZF22" s="711"/>
      <c r="QZG22" s="711"/>
      <c r="QZH22" s="711"/>
      <c r="QZI22" s="711"/>
      <c r="QZJ22" s="711"/>
      <c r="QZK22" s="711"/>
      <c r="QZL22" s="711"/>
      <c r="QZM22" s="711"/>
      <c r="QZN22" s="711"/>
      <c r="QZO22" s="711"/>
      <c r="QZP22" s="711"/>
      <c r="QZQ22" s="711"/>
      <c r="QZR22" s="711"/>
      <c r="QZS22" s="711"/>
      <c r="QZT22" s="711"/>
      <c r="QZU22" s="711"/>
      <c r="QZV22" s="711"/>
      <c r="QZW22" s="711"/>
      <c r="QZX22" s="711"/>
      <c r="QZY22" s="711"/>
      <c r="QZZ22" s="711"/>
      <c r="RAA22" s="711"/>
      <c r="RAB22" s="711"/>
      <c r="RAC22" s="711"/>
      <c r="RAD22" s="711"/>
      <c r="RAE22" s="711"/>
      <c r="RAF22" s="711"/>
      <c r="RAG22" s="711"/>
      <c r="RAH22" s="711"/>
      <c r="RAI22" s="711"/>
      <c r="RAJ22" s="711"/>
      <c r="RAK22" s="711"/>
      <c r="RAL22" s="711"/>
      <c r="RAM22" s="711"/>
      <c r="RAN22" s="711"/>
      <c r="RAO22" s="711"/>
      <c r="RAP22" s="711"/>
      <c r="RAQ22" s="711"/>
      <c r="RAR22" s="711"/>
      <c r="RAS22" s="711"/>
      <c r="RAT22" s="711"/>
      <c r="RAU22" s="711"/>
      <c r="RAV22" s="711"/>
      <c r="RAW22" s="711"/>
      <c r="RAX22" s="711"/>
      <c r="RAY22" s="711"/>
      <c r="RAZ22" s="711"/>
      <c r="RBA22" s="711"/>
      <c r="RBB22" s="711"/>
      <c r="RBC22" s="711"/>
      <c r="RBD22" s="711"/>
      <c r="RBE22" s="711"/>
      <c r="RBF22" s="711"/>
      <c r="RBG22" s="711"/>
      <c r="RBH22" s="711"/>
      <c r="RBI22" s="711"/>
      <c r="RBJ22" s="711"/>
      <c r="RBK22" s="711"/>
      <c r="RBL22" s="711"/>
      <c r="RBM22" s="711"/>
      <c r="RBN22" s="711"/>
      <c r="RBO22" s="711"/>
      <c r="RBP22" s="711"/>
      <c r="RBQ22" s="711"/>
      <c r="RBR22" s="711"/>
      <c r="RBS22" s="711"/>
      <c r="RBT22" s="711"/>
      <c r="RBU22" s="711"/>
      <c r="RBV22" s="711"/>
      <c r="RBW22" s="711"/>
      <c r="RBX22" s="711"/>
      <c r="RBY22" s="711"/>
      <c r="RBZ22" s="711"/>
      <c r="RCA22" s="711"/>
      <c r="RCB22" s="711"/>
      <c r="RCC22" s="711"/>
      <c r="RCD22" s="711"/>
      <c r="RCE22" s="711"/>
      <c r="RCF22" s="711"/>
      <c r="RCG22" s="711"/>
      <c r="RCH22" s="711"/>
      <c r="RCI22" s="711"/>
      <c r="RCJ22" s="711"/>
      <c r="RCK22" s="711"/>
      <c r="RCL22" s="711"/>
      <c r="RCM22" s="711"/>
      <c r="RCN22" s="711"/>
      <c r="RCO22" s="711"/>
      <c r="RCP22" s="711"/>
      <c r="RCQ22" s="711"/>
      <c r="RCR22" s="711"/>
      <c r="RCS22" s="711"/>
      <c r="RCT22" s="711"/>
      <c r="RCU22" s="711"/>
      <c r="RCV22" s="711"/>
      <c r="RCW22" s="711"/>
      <c r="RCX22" s="711"/>
      <c r="RCY22" s="711"/>
      <c r="RCZ22" s="711"/>
      <c r="RDA22" s="711"/>
      <c r="RDB22" s="711"/>
      <c r="RDC22" s="711"/>
      <c r="RDD22" s="711"/>
      <c r="RDE22" s="711"/>
      <c r="RDF22" s="711"/>
      <c r="RDG22" s="711"/>
      <c r="RDH22" s="711"/>
      <c r="RDI22" s="711"/>
      <c r="RDJ22" s="711"/>
      <c r="RDK22" s="711"/>
      <c r="RDL22" s="711"/>
      <c r="RDM22" s="711"/>
      <c r="RDN22" s="711"/>
      <c r="RDO22" s="711"/>
      <c r="RDP22" s="711"/>
      <c r="RDQ22" s="711"/>
      <c r="RDR22" s="711"/>
      <c r="RDS22" s="711"/>
      <c r="RDT22" s="711"/>
      <c r="RDU22" s="711"/>
      <c r="RDV22" s="711"/>
      <c r="RDW22" s="711"/>
      <c r="RDX22" s="711"/>
      <c r="RDY22" s="711"/>
      <c r="RDZ22" s="711"/>
      <c r="REA22" s="711"/>
      <c r="REB22" s="711"/>
      <c r="REC22" s="711"/>
      <c r="RED22" s="711"/>
      <c r="REE22" s="711"/>
      <c r="REF22" s="711"/>
      <c r="REG22" s="711"/>
      <c r="REH22" s="711"/>
      <c r="REI22" s="711"/>
      <c r="REJ22" s="711"/>
      <c r="REK22" s="711"/>
      <c r="REL22" s="711"/>
      <c r="REM22" s="711"/>
      <c r="REN22" s="711"/>
      <c r="REO22" s="711"/>
      <c r="REP22" s="711"/>
      <c r="REQ22" s="711"/>
      <c r="RER22" s="711"/>
      <c r="RES22" s="711"/>
      <c r="RET22" s="711"/>
      <c r="REU22" s="711"/>
      <c r="REV22" s="711"/>
      <c r="REW22" s="711"/>
      <c r="REX22" s="711"/>
      <c r="REY22" s="711"/>
      <c r="REZ22" s="711"/>
      <c r="RFA22" s="711"/>
      <c r="RFB22" s="711"/>
      <c r="RFC22" s="711"/>
      <c r="RFD22" s="711"/>
      <c r="RFE22" s="711"/>
      <c r="RFF22" s="711"/>
      <c r="RFG22" s="711"/>
      <c r="RFH22" s="711"/>
      <c r="RFI22" s="711"/>
      <c r="RFJ22" s="711"/>
      <c r="RFK22" s="711"/>
      <c r="RFL22" s="711"/>
      <c r="RFM22" s="711"/>
      <c r="RFN22" s="711"/>
      <c r="RFO22" s="711"/>
      <c r="RFP22" s="711"/>
      <c r="RFQ22" s="711"/>
      <c r="RFR22" s="711"/>
      <c r="RFS22" s="711"/>
      <c r="RFT22" s="711"/>
      <c r="RFU22" s="711"/>
      <c r="RFV22" s="711"/>
      <c r="RFW22" s="711"/>
      <c r="RFX22" s="711"/>
      <c r="RFY22" s="711"/>
      <c r="RFZ22" s="711"/>
      <c r="RGA22" s="711"/>
      <c r="RGB22" s="711"/>
      <c r="RGC22" s="711"/>
      <c r="RGD22" s="711"/>
      <c r="RGE22" s="711"/>
      <c r="RGF22" s="711"/>
      <c r="RGG22" s="711"/>
      <c r="RGH22" s="711"/>
      <c r="RGI22" s="711"/>
      <c r="RGJ22" s="711"/>
      <c r="RGK22" s="711"/>
      <c r="RGL22" s="711"/>
      <c r="RGM22" s="711"/>
      <c r="RGN22" s="711"/>
      <c r="RGO22" s="711"/>
      <c r="RGP22" s="711"/>
      <c r="RGQ22" s="711"/>
      <c r="RGR22" s="711"/>
      <c r="RGS22" s="711"/>
      <c r="RGT22" s="711"/>
      <c r="RGU22" s="711"/>
      <c r="RGV22" s="711"/>
      <c r="RGW22" s="711"/>
      <c r="RGX22" s="711"/>
      <c r="RGY22" s="711"/>
      <c r="RGZ22" s="711"/>
      <c r="RHA22" s="711"/>
      <c r="RHB22" s="711"/>
      <c r="RHC22" s="711"/>
      <c r="RHD22" s="711"/>
      <c r="RHE22" s="711"/>
      <c r="RHF22" s="711"/>
      <c r="RHG22" s="711"/>
      <c r="RHH22" s="711"/>
      <c r="RHI22" s="711"/>
      <c r="RHJ22" s="711"/>
      <c r="RHK22" s="711"/>
      <c r="RHL22" s="711"/>
      <c r="RHM22" s="711"/>
      <c r="RHN22" s="711"/>
      <c r="RHO22" s="711"/>
      <c r="RHP22" s="711"/>
      <c r="RHQ22" s="711"/>
      <c r="RHR22" s="711"/>
      <c r="RHS22" s="711"/>
      <c r="RHT22" s="711"/>
      <c r="RHU22" s="711"/>
      <c r="RHV22" s="711"/>
      <c r="RHW22" s="711"/>
      <c r="RHX22" s="711"/>
      <c r="RHY22" s="711"/>
      <c r="RHZ22" s="711"/>
      <c r="RIA22" s="711"/>
      <c r="RIB22" s="711"/>
      <c r="RIC22" s="711"/>
      <c r="RID22" s="711"/>
      <c r="RIE22" s="711"/>
      <c r="RIF22" s="711"/>
      <c r="RIG22" s="711"/>
      <c r="RIH22" s="711"/>
      <c r="RII22" s="711"/>
      <c r="RIJ22" s="711"/>
      <c r="RIK22" s="711"/>
      <c r="RIL22" s="711"/>
      <c r="RIM22" s="711"/>
      <c r="RIN22" s="711"/>
      <c r="RIO22" s="711"/>
      <c r="RIP22" s="711"/>
      <c r="RIQ22" s="711"/>
      <c r="RIR22" s="711"/>
      <c r="RIS22" s="711"/>
      <c r="RIT22" s="711"/>
      <c r="RIU22" s="711"/>
      <c r="RIV22" s="711"/>
      <c r="RIW22" s="711"/>
      <c r="RIX22" s="711"/>
      <c r="RIY22" s="711"/>
      <c r="RIZ22" s="711"/>
      <c r="RJA22" s="711"/>
      <c r="RJB22" s="711"/>
      <c r="RJC22" s="711"/>
      <c r="RJD22" s="711"/>
      <c r="RJE22" s="711"/>
      <c r="RJF22" s="711"/>
      <c r="RJG22" s="711"/>
      <c r="RJH22" s="711"/>
      <c r="RJI22" s="711"/>
      <c r="RJJ22" s="711"/>
      <c r="RJK22" s="711"/>
      <c r="RJL22" s="711"/>
      <c r="RJM22" s="711"/>
      <c r="RJN22" s="711"/>
      <c r="RJO22" s="711"/>
      <c r="RJP22" s="711"/>
      <c r="RJQ22" s="711"/>
      <c r="RJR22" s="711"/>
      <c r="RJS22" s="711"/>
      <c r="RJT22" s="711"/>
      <c r="RJU22" s="711"/>
      <c r="RJV22" s="711"/>
      <c r="RJW22" s="711"/>
      <c r="RJX22" s="711"/>
      <c r="RJY22" s="711"/>
      <c r="RJZ22" s="711"/>
      <c r="RKA22" s="711"/>
      <c r="RKB22" s="711"/>
      <c r="RKC22" s="711"/>
      <c r="RKD22" s="711"/>
      <c r="RKE22" s="711"/>
      <c r="RKF22" s="711"/>
      <c r="RKG22" s="711"/>
      <c r="RKH22" s="711"/>
      <c r="RKI22" s="711"/>
      <c r="RKJ22" s="711"/>
      <c r="RKK22" s="711"/>
      <c r="RKL22" s="711"/>
      <c r="RKM22" s="711"/>
      <c r="RKN22" s="711"/>
      <c r="RKO22" s="711"/>
      <c r="RKP22" s="711"/>
      <c r="RKQ22" s="711"/>
      <c r="RKR22" s="711"/>
      <c r="RKS22" s="711"/>
      <c r="RKT22" s="711"/>
      <c r="RKU22" s="711"/>
      <c r="RKV22" s="711"/>
      <c r="RKW22" s="711"/>
      <c r="RKX22" s="711"/>
      <c r="RKY22" s="711"/>
      <c r="RKZ22" s="711"/>
      <c r="RLA22" s="711"/>
      <c r="RLB22" s="711"/>
      <c r="RLC22" s="711"/>
      <c r="RLD22" s="711"/>
      <c r="RLE22" s="711"/>
      <c r="RLF22" s="711"/>
      <c r="RLG22" s="711"/>
      <c r="RLH22" s="711"/>
      <c r="RLI22" s="711"/>
      <c r="RLJ22" s="711"/>
      <c r="RLK22" s="711"/>
      <c r="RLL22" s="711"/>
      <c r="RLM22" s="711"/>
      <c r="RLN22" s="711"/>
      <c r="RLO22" s="711"/>
      <c r="RLP22" s="711"/>
      <c r="RLQ22" s="711"/>
      <c r="RLR22" s="711"/>
      <c r="RLS22" s="711"/>
      <c r="RLT22" s="711"/>
      <c r="RLU22" s="711"/>
      <c r="RLV22" s="711"/>
      <c r="RLW22" s="711"/>
      <c r="RLX22" s="711"/>
      <c r="RLY22" s="711"/>
      <c r="RLZ22" s="711"/>
      <c r="RMA22" s="711"/>
      <c r="RMB22" s="711"/>
      <c r="RMC22" s="711"/>
      <c r="RMD22" s="711"/>
      <c r="RME22" s="711"/>
      <c r="RMF22" s="711"/>
      <c r="RMG22" s="711"/>
      <c r="RMH22" s="711"/>
      <c r="RMI22" s="711"/>
      <c r="RMJ22" s="711"/>
      <c r="RMK22" s="711"/>
      <c r="RML22" s="711"/>
      <c r="RMM22" s="711"/>
      <c r="RMN22" s="711"/>
      <c r="RMO22" s="711"/>
      <c r="RMP22" s="711"/>
      <c r="RMQ22" s="711"/>
      <c r="RMR22" s="711"/>
      <c r="RMS22" s="711"/>
      <c r="RMT22" s="711"/>
      <c r="RMU22" s="711"/>
      <c r="RMV22" s="711"/>
      <c r="RMW22" s="711"/>
      <c r="RMX22" s="711"/>
      <c r="RMY22" s="711"/>
      <c r="RMZ22" s="711"/>
      <c r="RNA22" s="711"/>
      <c r="RNB22" s="711"/>
      <c r="RNC22" s="711"/>
      <c r="RND22" s="711"/>
      <c r="RNE22" s="711"/>
      <c r="RNF22" s="711"/>
      <c r="RNG22" s="711"/>
      <c r="RNH22" s="711"/>
      <c r="RNI22" s="711"/>
      <c r="RNJ22" s="711"/>
      <c r="RNK22" s="711"/>
      <c r="RNL22" s="711"/>
      <c r="RNM22" s="711"/>
      <c r="RNN22" s="711"/>
      <c r="RNO22" s="711"/>
      <c r="RNP22" s="711"/>
      <c r="RNQ22" s="711"/>
      <c r="RNR22" s="711"/>
      <c r="RNS22" s="711"/>
      <c r="RNT22" s="711"/>
      <c r="RNU22" s="711"/>
      <c r="RNV22" s="711"/>
      <c r="RNW22" s="711"/>
      <c r="RNX22" s="711"/>
      <c r="RNY22" s="711"/>
      <c r="RNZ22" s="711"/>
      <c r="ROA22" s="711"/>
      <c r="ROB22" s="711"/>
      <c r="ROC22" s="711"/>
      <c r="ROD22" s="711"/>
      <c r="ROE22" s="711"/>
      <c r="ROF22" s="711"/>
      <c r="ROG22" s="711"/>
      <c r="ROH22" s="711"/>
      <c r="ROI22" s="711"/>
      <c r="ROJ22" s="711"/>
      <c r="ROK22" s="711"/>
      <c r="ROL22" s="711"/>
      <c r="ROM22" s="711"/>
      <c r="RON22" s="711"/>
      <c r="ROO22" s="711"/>
      <c r="ROP22" s="711"/>
      <c r="ROQ22" s="711"/>
      <c r="ROR22" s="711"/>
      <c r="ROS22" s="711"/>
      <c r="ROT22" s="711"/>
      <c r="ROU22" s="711"/>
      <c r="ROV22" s="711"/>
      <c r="ROW22" s="711"/>
      <c r="ROX22" s="711"/>
      <c r="ROY22" s="711"/>
      <c r="ROZ22" s="711"/>
      <c r="RPA22" s="711"/>
      <c r="RPB22" s="711"/>
      <c r="RPC22" s="711"/>
      <c r="RPD22" s="711"/>
      <c r="RPE22" s="711"/>
      <c r="RPF22" s="711"/>
      <c r="RPG22" s="711"/>
      <c r="RPH22" s="711"/>
      <c r="RPI22" s="711"/>
      <c r="RPJ22" s="711"/>
      <c r="RPK22" s="711"/>
      <c r="RPL22" s="711"/>
      <c r="RPM22" s="711"/>
      <c r="RPN22" s="711"/>
      <c r="RPO22" s="711"/>
      <c r="RPP22" s="711"/>
      <c r="RPQ22" s="711"/>
      <c r="RPR22" s="711"/>
      <c r="RPS22" s="711"/>
      <c r="RPT22" s="711"/>
      <c r="RPU22" s="711"/>
      <c r="RPV22" s="711"/>
      <c r="RPW22" s="711"/>
      <c r="RPX22" s="711"/>
      <c r="RPY22" s="711"/>
      <c r="RPZ22" s="711"/>
      <c r="RQA22" s="711"/>
      <c r="RQB22" s="711"/>
      <c r="RQC22" s="711"/>
      <c r="RQD22" s="711"/>
      <c r="RQE22" s="711"/>
      <c r="RQF22" s="711"/>
      <c r="RQG22" s="711"/>
      <c r="RQH22" s="711"/>
      <c r="RQI22" s="711"/>
      <c r="RQJ22" s="711"/>
      <c r="RQK22" s="711"/>
      <c r="RQL22" s="711"/>
      <c r="RQM22" s="711"/>
      <c r="RQN22" s="711"/>
      <c r="RQO22" s="711"/>
      <c r="RQP22" s="711"/>
      <c r="RQQ22" s="711"/>
      <c r="RQR22" s="711"/>
      <c r="RQS22" s="711"/>
      <c r="RQT22" s="711"/>
      <c r="RQU22" s="711"/>
      <c r="RQV22" s="711"/>
      <c r="RQW22" s="711"/>
      <c r="RQX22" s="711"/>
      <c r="RQY22" s="711"/>
      <c r="RQZ22" s="711"/>
      <c r="RRA22" s="711"/>
      <c r="RRB22" s="711"/>
      <c r="RRC22" s="711"/>
      <c r="RRD22" s="711"/>
      <c r="RRE22" s="711"/>
      <c r="RRF22" s="711"/>
      <c r="RRG22" s="711"/>
      <c r="RRH22" s="711"/>
      <c r="RRI22" s="711"/>
      <c r="RRJ22" s="711"/>
      <c r="RRK22" s="711"/>
      <c r="RRL22" s="711"/>
      <c r="RRM22" s="711"/>
      <c r="RRN22" s="711"/>
      <c r="RRO22" s="711"/>
      <c r="RRP22" s="711"/>
      <c r="RRQ22" s="711"/>
      <c r="RRR22" s="711"/>
      <c r="RRS22" s="711"/>
      <c r="RRT22" s="711"/>
      <c r="RRU22" s="711"/>
      <c r="RRV22" s="711"/>
      <c r="RRW22" s="711"/>
      <c r="RRX22" s="711"/>
      <c r="RRY22" s="711"/>
      <c r="RRZ22" s="711"/>
      <c r="RSA22" s="711"/>
      <c r="RSB22" s="711"/>
      <c r="RSC22" s="711"/>
      <c r="RSD22" s="711"/>
      <c r="RSE22" s="711"/>
      <c r="RSF22" s="711"/>
      <c r="RSG22" s="711"/>
      <c r="RSH22" s="711"/>
      <c r="RSI22" s="711"/>
      <c r="RSJ22" s="711"/>
      <c r="RSK22" s="711"/>
      <c r="RSL22" s="711"/>
      <c r="RSM22" s="711"/>
      <c r="RSN22" s="711"/>
      <c r="RSO22" s="711"/>
      <c r="RSP22" s="711"/>
      <c r="RSQ22" s="711"/>
      <c r="RSR22" s="711"/>
      <c r="RSS22" s="711"/>
      <c r="RST22" s="711"/>
      <c r="RSU22" s="711"/>
      <c r="RSV22" s="711"/>
      <c r="RSW22" s="711"/>
      <c r="RSX22" s="711"/>
      <c r="RSY22" s="711"/>
      <c r="RSZ22" s="711"/>
      <c r="RTA22" s="711"/>
      <c r="RTB22" s="711"/>
      <c r="RTC22" s="711"/>
      <c r="RTD22" s="711"/>
      <c r="RTE22" s="711"/>
      <c r="RTF22" s="711"/>
      <c r="RTG22" s="711"/>
      <c r="RTH22" s="711"/>
      <c r="RTI22" s="711"/>
      <c r="RTJ22" s="711"/>
      <c r="RTK22" s="711"/>
      <c r="RTL22" s="711"/>
      <c r="RTM22" s="711"/>
      <c r="RTN22" s="711"/>
      <c r="RTO22" s="711"/>
      <c r="RTP22" s="711"/>
      <c r="RTQ22" s="711"/>
      <c r="RTR22" s="711"/>
      <c r="RTS22" s="711"/>
      <c r="RTT22" s="711"/>
      <c r="RTU22" s="711"/>
      <c r="RTV22" s="711"/>
      <c r="RTW22" s="711"/>
      <c r="RTX22" s="711"/>
      <c r="RTY22" s="711"/>
      <c r="RTZ22" s="711"/>
      <c r="RUA22" s="711"/>
      <c r="RUB22" s="711"/>
      <c r="RUC22" s="711"/>
      <c r="RUD22" s="711"/>
      <c r="RUE22" s="711"/>
      <c r="RUF22" s="711"/>
      <c r="RUG22" s="711"/>
      <c r="RUH22" s="711"/>
      <c r="RUI22" s="711"/>
      <c r="RUJ22" s="711"/>
      <c r="RUK22" s="711"/>
      <c r="RUL22" s="711"/>
      <c r="RUM22" s="711"/>
      <c r="RUN22" s="711"/>
      <c r="RUO22" s="711"/>
      <c r="RUP22" s="711"/>
      <c r="RUQ22" s="711"/>
      <c r="RUR22" s="711"/>
      <c r="RUS22" s="711"/>
      <c r="RUT22" s="711"/>
      <c r="RUU22" s="711"/>
      <c r="RUV22" s="711"/>
      <c r="RUW22" s="711"/>
      <c r="RUX22" s="711"/>
      <c r="RUY22" s="711"/>
      <c r="RUZ22" s="711"/>
      <c r="RVA22" s="711"/>
      <c r="RVB22" s="711"/>
      <c r="RVC22" s="711"/>
      <c r="RVD22" s="711"/>
      <c r="RVE22" s="711"/>
      <c r="RVF22" s="711"/>
      <c r="RVG22" s="711"/>
      <c r="RVH22" s="711"/>
      <c r="RVI22" s="711"/>
      <c r="RVJ22" s="711"/>
      <c r="RVK22" s="711"/>
      <c r="RVL22" s="711"/>
      <c r="RVM22" s="711"/>
      <c r="RVN22" s="711"/>
      <c r="RVO22" s="711"/>
      <c r="RVP22" s="711"/>
      <c r="RVQ22" s="711"/>
      <c r="RVR22" s="711"/>
      <c r="RVS22" s="711"/>
      <c r="RVT22" s="711"/>
      <c r="RVU22" s="711"/>
      <c r="RVV22" s="711"/>
      <c r="RVW22" s="711"/>
      <c r="RVX22" s="711"/>
      <c r="RVY22" s="711"/>
      <c r="RVZ22" s="711"/>
      <c r="RWA22" s="711"/>
      <c r="RWB22" s="711"/>
      <c r="RWC22" s="711"/>
      <c r="RWD22" s="711"/>
      <c r="RWE22" s="711"/>
      <c r="RWF22" s="711"/>
      <c r="RWG22" s="711"/>
      <c r="RWH22" s="711"/>
      <c r="RWI22" s="711"/>
      <c r="RWJ22" s="711"/>
      <c r="RWK22" s="711"/>
      <c r="RWL22" s="711"/>
      <c r="RWM22" s="711"/>
      <c r="RWN22" s="711"/>
      <c r="RWO22" s="711"/>
      <c r="RWP22" s="711"/>
      <c r="RWQ22" s="711"/>
      <c r="RWR22" s="711"/>
      <c r="RWS22" s="711"/>
      <c r="RWT22" s="711"/>
      <c r="RWU22" s="711"/>
      <c r="RWV22" s="711"/>
      <c r="RWW22" s="711"/>
      <c r="RWX22" s="711"/>
      <c r="RWY22" s="711"/>
      <c r="RWZ22" s="711"/>
      <c r="RXA22" s="711"/>
      <c r="RXB22" s="711"/>
      <c r="RXC22" s="711"/>
      <c r="RXD22" s="711"/>
      <c r="RXE22" s="711"/>
      <c r="RXF22" s="711"/>
      <c r="RXG22" s="711"/>
      <c r="RXH22" s="711"/>
      <c r="RXI22" s="711"/>
      <c r="RXJ22" s="711"/>
      <c r="RXK22" s="711"/>
      <c r="RXL22" s="711"/>
      <c r="RXM22" s="711"/>
      <c r="RXN22" s="711"/>
      <c r="RXO22" s="711"/>
      <c r="RXP22" s="711"/>
      <c r="RXQ22" s="711"/>
      <c r="RXR22" s="711"/>
      <c r="RXS22" s="711"/>
      <c r="RXT22" s="711"/>
      <c r="RXU22" s="711"/>
      <c r="RXV22" s="711"/>
      <c r="RXW22" s="711"/>
      <c r="RXX22" s="711"/>
      <c r="RXY22" s="711"/>
      <c r="RXZ22" s="711"/>
      <c r="RYA22" s="711"/>
      <c r="RYB22" s="711"/>
      <c r="RYC22" s="711"/>
      <c r="RYD22" s="711"/>
      <c r="RYE22" s="711"/>
      <c r="RYF22" s="711"/>
      <c r="RYG22" s="711"/>
      <c r="RYH22" s="711"/>
      <c r="RYI22" s="711"/>
      <c r="RYJ22" s="711"/>
      <c r="RYK22" s="711"/>
      <c r="RYL22" s="711"/>
      <c r="RYM22" s="711"/>
      <c r="RYN22" s="711"/>
      <c r="RYO22" s="711"/>
      <c r="RYP22" s="711"/>
      <c r="RYQ22" s="711"/>
      <c r="RYR22" s="711"/>
      <c r="RYS22" s="711"/>
      <c r="RYT22" s="711"/>
      <c r="RYU22" s="711"/>
      <c r="RYV22" s="711"/>
      <c r="RYW22" s="711"/>
      <c r="RYX22" s="711"/>
      <c r="RYY22" s="711"/>
      <c r="RYZ22" s="711"/>
      <c r="RZA22" s="711"/>
      <c r="RZB22" s="711"/>
      <c r="RZC22" s="711"/>
      <c r="RZD22" s="711"/>
      <c r="RZE22" s="711"/>
      <c r="RZF22" s="711"/>
      <c r="RZG22" s="711"/>
      <c r="RZH22" s="711"/>
      <c r="RZI22" s="711"/>
      <c r="RZJ22" s="711"/>
      <c r="RZK22" s="711"/>
      <c r="RZL22" s="711"/>
      <c r="RZM22" s="711"/>
      <c r="RZN22" s="711"/>
      <c r="RZO22" s="711"/>
      <c r="RZP22" s="711"/>
      <c r="RZQ22" s="711"/>
      <c r="RZR22" s="711"/>
      <c r="RZS22" s="711"/>
      <c r="RZT22" s="711"/>
      <c r="RZU22" s="711"/>
      <c r="RZV22" s="711"/>
      <c r="RZW22" s="711"/>
      <c r="RZX22" s="711"/>
      <c r="RZY22" s="711"/>
      <c r="RZZ22" s="711"/>
      <c r="SAA22" s="711"/>
      <c r="SAB22" s="711"/>
      <c r="SAC22" s="711"/>
      <c r="SAD22" s="711"/>
      <c r="SAE22" s="711"/>
      <c r="SAF22" s="711"/>
      <c r="SAG22" s="711"/>
      <c r="SAH22" s="711"/>
      <c r="SAI22" s="711"/>
      <c r="SAJ22" s="711"/>
      <c r="SAK22" s="711"/>
      <c r="SAL22" s="711"/>
      <c r="SAM22" s="711"/>
      <c r="SAN22" s="711"/>
      <c r="SAO22" s="711"/>
      <c r="SAP22" s="711"/>
      <c r="SAQ22" s="711"/>
      <c r="SAR22" s="711"/>
      <c r="SAS22" s="711"/>
      <c r="SAT22" s="711"/>
      <c r="SAU22" s="711"/>
      <c r="SAV22" s="711"/>
      <c r="SAW22" s="711"/>
      <c r="SAX22" s="711"/>
      <c r="SAY22" s="711"/>
      <c r="SAZ22" s="711"/>
      <c r="SBA22" s="711"/>
      <c r="SBB22" s="711"/>
      <c r="SBC22" s="711"/>
      <c r="SBD22" s="711"/>
      <c r="SBE22" s="711"/>
      <c r="SBF22" s="711"/>
      <c r="SBG22" s="711"/>
      <c r="SBH22" s="711"/>
      <c r="SBI22" s="711"/>
      <c r="SBJ22" s="711"/>
      <c r="SBK22" s="711"/>
      <c r="SBL22" s="711"/>
      <c r="SBM22" s="711"/>
      <c r="SBN22" s="711"/>
      <c r="SBO22" s="711"/>
      <c r="SBP22" s="711"/>
      <c r="SBQ22" s="711"/>
      <c r="SBR22" s="711"/>
      <c r="SBS22" s="711"/>
      <c r="SBT22" s="711"/>
      <c r="SBU22" s="711"/>
      <c r="SBV22" s="711"/>
      <c r="SBW22" s="711"/>
      <c r="SBX22" s="711"/>
      <c r="SBY22" s="711"/>
      <c r="SBZ22" s="711"/>
      <c r="SCA22" s="711"/>
      <c r="SCB22" s="711"/>
      <c r="SCC22" s="711"/>
      <c r="SCD22" s="711"/>
      <c r="SCE22" s="711"/>
      <c r="SCF22" s="711"/>
      <c r="SCG22" s="711"/>
      <c r="SCH22" s="711"/>
      <c r="SCI22" s="711"/>
      <c r="SCJ22" s="711"/>
      <c r="SCK22" s="711"/>
      <c r="SCL22" s="711"/>
      <c r="SCM22" s="711"/>
      <c r="SCN22" s="711"/>
      <c r="SCO22" s="711"/>
      <c r="SCP22" s="711"/>
      <c r="SCQ22" s="711"/>
      <c r="SCR22" s="711"/>
      <c r="SCS22" s="711"/>
      <c r="SCT22" s="711"/>
      <c r="SCU22" s="711"/>
      <c r="SCV22" s="711"/>
      <c r="SCW22" s="711"/>
      <c r="SCX22" s="711"/>
      <c r="SCY22" s="711"/>
      <c r="SCZ22" s="711"/>
      <c r="SDA22" s="711"/>
      <c r="SDB22" s="711"/>
      <c r="SDC22" s="711"/>
      <c r="SDD22" s="711"/>
      <c r="SDE22" s="711"/>
      <c r="SDF22" s="711"/>
      <c r="SDG22" s="711"/>
      <c r="SDH22" s="711"/>
      <c r="SDI22" s="711"/>
      <c r="SDJ22" s="711"/>
      <c r="SDK22" s="711"/>
      <c r="SDL22" s="711"/>
      <c r="SDM22" s="711"/>
      <c r="SDN22" s="711"/>
      <c r="SDO22" s="711"/>
      <c r="SDP22" s="711"/>
      <c r="SDQ22" s="711"/>
      <c r="SDR22" s="711"/>
      <c r="SDS22" s="711"/>
      <c r="SDT22" s="711"/>
      <c r="SDU22" s="711"/>
      <c r="SDV22" s="711"/>
      <c r="SDW22" s="711"/>
      <c r="SDX22" s="711"/>
      <c r="SDY22" s="711"/>
      <c r="SDZ22" s="711"/>
      <c r="SEA22" s="711"/>
      <c r="SEB22" s="711"/>
      <c r="SEC22" s="711"/>
      <c r="SED22" s="711"/>
      <c r="SEE22" s="711"/>
      <c r="SEF22" s="711"/>
      <c r="SEG22" s="711"/>
      <c r="SEH22" s="711"/>
      <c r="SEI22" s="711"/>
      <c r="SEJ22" s="711"/>
      <c r="SEK22" s="711"/>
      <c r="SEL22" s="711"/>
      <c r="SEM22" s="711"/>
      <c r="SEN22" s="711"/>
      <c r="SEO22" s="711"/>
      <c r="SEP22" s="711"/>
      <c r="SEQ22" s="711"/>
      <c r="SER22" s="711"/>
      <c r="SES22" s="711"/>
      <c r="SET22" s="711"/>
      <c r="SEU22" s="711"/>
      <c r="SEV22" s="711"/>
      <c r="SEW22" s="711"/>
      <c r="SEX22" s="711"/>
      <c r="SEY22" s="711"/>
      <c r="SEZ22" s="711"/>
      <c r="SFA22" s="711"/>
      <c r="SFB22" s="711"/>
      <c r="SFC22" s="711"/>
      <c r="SFD22" s="711"/>
      <c r="SFE22" s="711"/>
      <c r="SFF22" s="711"/>
      <c r="SFG22" s="711"/>
      <c r="SFH22" s="711"/>
      <c r="SFI22" s="711"/>
      <c r="SFJ22" s="711"/>
      <c r="SFK22" s="711"/>
      <c r="SFL22" s="711"/>
      <c r="SFM22" s="711"/>
      <c r="SFN22" s="711"/>
      <c r="SFO22" s="711"/>
      <c r="SFP22" s="711"/>
      <c r="SFQ22" s="711"/>
      <c r="SFR22" s="711"/>
      <c r="SFS22" s="711"/>
      <c r="SFT22" s="711"/>
      <c r="SFU22" s="711"/>
      <c r="SFV22" s="711"/>
      <c r="SFW22" s="711"/>
      <c r="SFX22" s="711"/>
      <c r="SFY22" s="711"/>
      <c r="SFZ22" s="711"/>
      <c r="SGA22" s="711"/>
      <c r="SGB22" s="711"/>
      <c r="SGC22" s="711"/>
      <c r="SGD22" s="711"/>
      <c r="SGE22" s="711"/>
      <c r="SGF22" s="711"/>
      <c r="SGG22" s="711"/>
      <c r="SGH22" s="711"/>
      <c r="SGI22" s="711"/>
      <c r="SGJ22" s="711"/>
      <c r="SGK22" s="711"/>
      <c r="SGL22" s="711"/>
      <c r="SGM22" s="711"/>
      <c r="SGN22" s="711"/>
      <c r="SGO22" s="711"/>
      <c r="SGP22" s="711"/>
      <c r="SGQ22" s="711"/>
      <c r="SGR22" s="711"/>
      <c r="SGS22" s="711"/>
      <c r="SGT22" s="711"/>
      <c r="SGU22" s="711"/>
      <c r="SGV22" s="711"/>
      <c r="SGW22" s="711"/>
      <c r="SGX22" s="711"/>
      <c r="SGY22" s="711"/>
      <c r="SGZ22" s="711"/>
      <c r="SHA22" s="711"/>
      <c r="SHB22" s="711"/>
      <c r="SHC22" s="711"/>
      <c r="SHD22" s="711"/>
      <c r="SHE22" s="711"/>
      <c r="SHF22" s="711"/>
      <c r="SHG22" s="711"/>
      <c r="SHH22" s="711"/>
      <c r="SHI22" s="711"/>
      <c r="SHJ22" s="711"/>
      <c r="SHK22" s="711"/>
      <c r="SHL22" s="711"/>
      <c r="SHM22" s="711"/>
      <c r="SHN22" s="711"/>
      <c r="SHO22" s="711"/>
      <c r="SHP22" s="711"/>
      <c r="SHQ22" s="711"/>
      <c r="SHR22" s="711"/>
      <c r="SHS22" s="711"/>
      <c r="SHT22" s="711"/>
      <c r="SHU22" s="711"/>
      <c r="SHV22" s="711"/>
      <c r="SHW22" s="711"/>
      <c r="SHX22" s="711"/>
      <c r="SHY22" s="711"/>
      <c r="SHZ22" s="711"/>
      <c r="SIA22" s="711"/>
      <c r="SIB22" s="711"/>
      <c r="SIC22" s="711"/>
      <c r="SID22" s="711"/>
      <c r="SIE22" s="711"/>
      <c r="SIF22" s="711"/>
      <c r="SIG22" s="711"/>
      <c r="SIH22" s="711"/>
      <c r="SII22" s="711"/>
      <c r="SIJ22" s="711"/>
      <c r="SIK22" s="711"/>
      <c r="SIL22" s="711"/>
      <c r="SIM22" s="711"/>
      <c r="SIN22" s="711"/>
      <c r="SIO22" s="711"/>
      <c r="SIP22" s="711"/>
      <c r="SIQ22" s="711"/>
      <c r="SIR22" s="711"/>
      <c r="SIS22" s="711"/>
      <c r="SIT22" s="711"/>
      <c r="SIU22" s="711"/>
      <c r="SIV22" s="711"/>
      <c r="SIW22" s="711"/>
      <c r="SIX22" s="711"/>
      <c r="SIY22" s="711"/>
      <c r="SIZ22" s="711"/>
      <c r="SJA22" s="711"/>
      <c r="SJB22" s="711"/>
      <c r="SJC22" s="711"/>
      <c r="SJD22" s="711"/>
      <c r="SJE22" s="711"/>
      <c r="SJF22" s="711"/>
      <c r="SJG22" s="711"/>
      <c r="SJH22" s="711"/>
      <c r="SJI22" s="711"/>
      <c r="SJJ22" s="711"/>
      <c r="SJK22" s="711"/>
      <c r="SJL22" s="711"/>
      <c r="SJM22" s="711"/>
      <c r="SJN22" s="711"/>
      <c r="SJO22" s="711"/>
      <c r="SJP22" s="711"/>
      <c r="SJQ22" s="711"/>
      <c r="SJR22" s="711"/>
      <c r="SJS22" s="711"/>
      <c r="SJT22" s="711"/>
      <c r="SJU22" s="711"/>
      <c r="SJV22" s="711"/>
      <c r="SJW22" s="711"/>
      <c r="SJX22" s="711"/>
      <c r="SJY22" s="711"/>
      <c r="SJZ22" s="711"/>
      <c r="SKA22" s="711"/>
      <c r="SKB22" s="711"/>
      <c r="SKC22" s="711"/>
      <c r="SKD22" s="711"/>
      <c r="SKE22" s="711"/>
      <c r="SKF22" s="711"/>
      <c r="SKG22" s="711"/>
      <c r="SKH22" s="711"/>
      <c r="SKI22" s="711"/>
      <c r="SKJ22" s="711"/>
      <c r="SKK22" s="711"/>
      <c r="SKL22" s="711"/>
      <c r="SKM22" s="711"/>
      <c r="SKN22" s="711"/>
      <c r="SKO22" s="711"/>
      <c r="SKP22" s="711"/>
      <c r="SKQ22" s="711"/>
      <c r="SKR22" s="711"/>
      <c r="SKS22" s="711"/>
      <c r="SKT22" s="711"/>
      <c r="SKU22" s="711"/>
      <c r="SKV22" s="711"/>
      <c r="SKW22" s="711"/>
      <c r="SKX22" s="711"/>
      <c r="SKY22" s="711"/>
      <c r="SKZ22" s="711"/>
      <c r="SLA22" s="711"/>
      <c r="SLB22" s="711"/>
      <c r="SLC22" s="711"/>
      <c r="SLD22" s="711"/>
      <c r="SLE22" s="711"/>
      <c r="SLF22" s="711"/>
      <c r="SLG22" s="711"/>
      <c r="SLH22" s="711"/>
      <c r="SLI22" s="711"/>
      <c r="SLJ22" s="711"/>
      <c r="SLK22" s="711"/>
      <c r="SLL22" s="711"/>
      <c r="SLM22" s="711"/>
      <c r="SLN22" s="711"/>
      <c r="SLO22" s="711"/>
      <c r="SLP22" s="711"/>
      <c r="SLQ22" s="711"/>
      <c r="SLR22" s="711"/>
      <c r="SLS22" s="711"/>
      <c r="SLT22" s="711"/>
      <c r="SLU22" s="711"/>
      <c r="SLV22" s="711"/>
      <c r="SLW22" s="711"/>
      <c r="SLX22" s="711"/>
      <c r="SLY22" s="711"/>
      <c r="SLZ22" s="711"/>
      <c r="SMA22" s="711"/>
      <c r="SMB22" s="711"/>
      <c r="SMC22" s="711"/>
      <c r="SMD22" s="711"/>
      <c r="SME22" s="711"/>
      <c r="SMF22" s="711"/>
      <c r="SMG22" s="711"/>
      <c r="SMH22" s="711"/>
      <c r="SMI22" s="711"/>
      <c r="SMJ22" s="711"/>
      <c r="SMK22" s="711"/>
      <c r="SML22" s="711"/>
      <c r="SMM22" s="711"/>
      <c r="SMN22" s="711"/>
      <c r="SMO22" s="711"/>
      <c r="SMP22" s="711"/>
      <c r="SMQ22" s="711"/>
      <c r="SMR22" s="711"/>
      <c r="SMS22" s="711"/>
      <c r="SMT22" s="711"/>
      <c r="SMU22" s="711"/>
      <c r="SMV22" s="711"/>
      <c r="SMW22" s="711"/>
      <c r="SMX22" s="711"/>
      <c r="SMY22" s="711"/>
      <c r="SMZ22" s="711"/>
      <c r="SNA22" s="711"/>
      <c r="SNB22" s="711"/>
      <c r="SNC22" s="711"/>
      <c r="SND22" s="711"/>
      <c r="SNE22" s="711"/>
      <c r="SNF22" s="711"/>
      <c r="SNG22" s="711"/>
      <c r="SNH22" s="711"/>
      <c r="SNI22" s="711"/>
      <c r="SNJ22" s="711"/>
      <c r="SNK22" s="711"/>
      <c r="SNL22" s="711"/>
      <c r="SNM22" s="711"/>
      <c r="SNN22" s="711"/>
      <c r="SNO22" s="711"/>
      <c r="SNP22" s="711"/>
      <c r="SNQ22" s="711"/>
      <c r="SNR22" s="711"/>
      <c r="SNS22" s="711"/>
      <c r="SNT22" s="711"/>
      <c r="SNU22" s="711"/>
      <c r="SNV22" s="711"/>
      <c r="SNW22" s="711"/>
      <c r="SNX22" s="711"/>
      <c r="SNY22" s="711"/>
      <c r="SNZ22" s="711"/>
      <c r="SOA22" s="711"/>
      <c r="SOB22" s="711"/>
      <c r="SOC22" s="711"/>
      <c r="SOD22" s="711"/>
      <c r="SOE22" s="711"/>
      <c r="SOF22" s="711"/>
      <c r="SOG22" s="711"/>
      <c r="SOH22" s="711"/>
      <c r="SOI22" s="711"/>
      <c r="SOJ22" s="711"/>
      <c r="SOK22" s="711"/>
      <c r="SOL22" s="711"/>
      <c r="SOM22" s="711"/>
      <c r="SON22" s="711"/>
      <c r="SOO22" s="711"/>
      <c r="SOP22" s="711"/>
      <c r="SOQ22" s="711"/>
      <c r="SOR22" s="711"/>
      <c r="SOS22" s="711"/>
      <c r="SOT22" s="711"/>
      <c r="SOU22" s="711"/>
      <c r="SOV22" s="711"/>
      <c r="SOW22" s="711"/>
      <c r="SOX22" s="711"/>
      <c r="SOY22" s="711"/>
      <c r="SOZ22" s="711"/>
      <c r="SPA22" s="711"/>
      <c r="SPB22" s="711"/>
      <c r="SPC22" s="711"/>
      <c r="SPD22" s="711"/>
      <c r="SPE22" s="711"/>
      <c r="SPF22" s="711"/>
      <c r="SPG22" s="711"/>
      <c r="SPH22" s="711"/>
      <c r="SPI22" s="711"/>
      <c r="SPJ22" s="711"/>
      <c r="SPK22" s="711"/>
      <c r="SPL22" s="711"/>
      <c r="SPM22" s="711"/>
      <c r="SPN22" s="711"/>
      <c r="SPO22" s="711"/>
      <c r="SPP22" s="711"/>
      <c r="SPQ22" s="711"/>
      <c r="SPR22" s="711"/>
      <c r="SPS22" s="711"/>
      <c r="SPT22" s="711"/>
      <c r="SPU22" s="711"/>
      <c r="SPV22" s="711"/>
      <c r="SPW22" s="711"/>
      <c r="SPX22" s="711"/>
      <c r="SPY22" s="711"/>
      <c r="SPZ22" s="711"/>
      <c r="SQA22" s="711"/>
      <c r="SQB22" s="711"/>
      <c r="SQC22" s="711"/>
      <c r="SQD22" s="711"/>
      <c r="SQE22" s="711"/>
      <c r="SQF22" s="711"/>
      <c r="SQG22" s="711"/>
      <c r="SQH22" s="711"/>
      <c r="SQI22" s="711"/>
      <c r="SQJ22" s="711"/>
      <c r="SQK22" s="711"/>
      <c r="SQL22" s="711"/>
      <c r="SQM22" s="711"/>
      <c r="SQN22" s="711"/>
      <c r="SQO22" s="711"/>
      <c r="SQP22" s="711"/>
      <c r="SQQ22" s="711"/>
      <c r="SQR22" s="711"/>
      <c r="SQS22" s="711"/>
      <c r="SQT22" s="711"/>
      <c r="SQU22" s="711"/>
      <c r="SQV22" s="711"/>
      <c r="SQW22" s="711"/>
      <c r="SQX22" s="711"/>
      <c r="SQY22" s="711"/>
      <c r="SQZ22" s="711"/>
      <c r="SRA22" s="711"/>
      <c r="SRB22" s="711"/>
      <c r="SRC22" s="711"/>
      <c r="SRD22" s="711"/>
      <c r="SRE22" s="711"/>
      <c r="SRF22" s="711"/>
      <c r="SRG22" s="711"/>
      <c r="SRH22" s="711"/>
      <c r="SRI22" s="711"/>
      <c r="SRJ22" s="711"/>
      <c r="SRK22" s="711"/>
      <c r="SRL22" s="711"/>
      <c r="SRM22" s="711"/>
      <c r="SRN22" s="711"/>
      <c r="SRO22" s="711"/>
      <c r="SRP22" s="711"/>
      <c r="SRQ22" s="711"/>
      <c r="SRR22" s="711"/>
      <c r="SRS22" s="711"/>
      <c r="SRT22" s="711"/>
      <c r="SRU22" s="711"/>
      <c r="SRV22" s="711"/>
      <c r="SRW22" s="711"/>
      <c r="SRX22" s="711"/>
      <c r="SRY22" s="711"/>
      <c r="SRZ22" s="711"/>
      <c r="SSA22" s="711"/>
      <c r="SSB22" s="711"/>
      <c r="SSC22" s="711"/>
      <c r="SSD22" s="711"/>
      <c r="SSE22" s="711"/>
      <c r="SSF22" s="711"/>
      <c r="SSG22" s="711"/>
      <c r="SSH22" s="711"/>
      <c r="SSI22" s="711"/>
      <c r="SSJ22" s="711"/>
      <c r="SSK22" s="711"/>
      <c r="SSL22" s="711"/>
      <c r="SSM22" s="711"/>
      <c r="SSN22" s="711"/>
      <c r="SSO22" s="711"/>
      <c r="SSP22" s="711"/>
      <c r="SSQ22" s="711"/>
      <c r="SSR22" s="711"/>
      <c r="SSS22" s="711"/>
      <c r="SST22" s="711"/>
      <c r="SSU22" s="711"/>
      <c r="SSV22" s="711"/>
      <c r="SSW22" s="711"/>
      <c r="SSX22" s="711"/>
      <c r="SSY22" s="711"/>
      <c r="SSZ22" s="711"/>
      <c r="STA22" s="711"/>
      <c r="STB22" s="711"/>
      <c r="STC22" s="711"/>
      <c r="STD22" s="711"/>
      <c r="STE22" s="711"/>
      <c r="STF22" s="711"/>
      <c r="STG22" s="711"/>
      <c r="STH22" s="711"/>
      <c r="STI22" s="711"/>
      <c r="STJ22" s="711"/>
      <c r="STK22" s="711"/>
      <c r="STL22" s="711"/>
      <c r="STM22" s="711"/>
      <c r="STN22" s="711"/>
      <c r="STO22" s="711"/>
      <c r="STP22" s="711"/>
      <c r="STQ22" s="711"/>
      <c r="STR22" s="711"/>
      <c r="STS22" s="711"/>
      <c r="STT22" s="711"/>
      <c r="STU22" s="711"/>
      <c r="STV22" s="711"/>
      <c r="STW22" s="711"/>
      <c r="STX22" s="711"/>
      <c r="STY22" s="711"/>
      <c r="STZ22" s="711"/>
      <c r="SUA22" s="711"/>
      <c r="SUB22" s="711"/>
      <c r="SUC22" s="711"/>
      <c r="SUD22" s="711"/>
      <c r="SUE22" s="711"/>
      <c r="SUF22" s="711"/>
      <c r="SUG22" s="711"/>
      <c r="SUH22" s="711"/>
      <c r="SUI22" s="711"/>
      <c r="SUJ22" s="711"/>
      <c r="SUK22" s="711"/>
      <c r="SUL22" s="711"/>
      <c r="SUM22" s="711"/>
      <c r="SUN22" s="711"/>
      <c r="SUO22" s="711"/>
      <c r="SUP22" s="711"/>
      <c r="SUQ22" s="711"/>
      <c r="SUR22" s="711"/>
      <c r="SUS22" s="711"/>
      <c r="SUT22" s="711"/>
      <c r="SUU22" s="711"/>
      <c r="SUV22" s="711"/>
      <c r="SUW22" s="711"/>
      <c r="SUX22" s="711"/>
      <c r="SUY22" s="711"/>
      <c r="SUZ22" s="711"/>
      <c r="SVA22" s="711"/>
      <c r="SVB22" s="711"/>
      <c r="SVC22" s="711"/>
      <c r="SVD22" s="711"/>
      <c r="SVE22" s="711"/>
      <c r="SVF22" s="711"/>
      <c r="SVG22" s="711"/>
      <c r="SVH22" s="711"/>
      <c r="SVI22" s="711"/>
      <c r="SVJ22" s="711"/>
      <c r="SVK22" s="711"/>
      <c r="SVL22" s="711"/>
      <c r="SVM22" s="711"/>
      <c r="SVN22" s="711"/>
      <c r="SVO22" s="711"/>
      <c r="SVP22" s="711"/>
      <c r="SVQ22" s="711"/>
      <c r="SVR22" s="711"/>
      <c r="SVS22" s="711"/>
      <c r="SVT22" s="711"/>
      <c r="SVU22" s="711"/>
      <c r="SVV22" s="711"/>
      <c r="SVW22" s="711"/>
      <c r="SVX22" s="711"/>
      <c r="SVY22" s="711"/>
      <c r="SVZ22" s="711"/>
      <c r="SWA22" s="711"/>
      <c r="SWB22" s="711"/>
      <c r="SWC22" s="711"/>
      <c r="SWD22" s="711"/>
      <c r="SWE22" s="711"/>
      <c r="SWF22" s="711"/>
      <c r="SWG22" s="711"/>
      <c r="SWH22" s="711"/>
      <c r="SWI22" s="711"/>
      <c r="SWJ22" s="711"/>
      <c r="SWK22" s="711"/>
      <c r="SWL22" s="711"/>
      <c r="SWM22" s="711"/>
      <c r="SWN22" s="711"/>
      <c r="SWO22" s="711"/>
      <c r="SWP22" s="711"/>
      <c r="SWQ22" s="711"/>
      <c r="SWR22" s="711"/>
      <c r="SWS22" s="711"/>
      <c r="SWT22" s="711"/>
      <c r="SWU22" s="711"/>
      <c r="SWV22" s="711"/>
      <c r="SWW22" s="711"/>
      <c r="SWX22" s="711"/>
      <c r="SWY22" s="711"/>
      <c r="SWZ22" s="711"/>
      <c r="SXA22" s="711"/>
      <c r="SXB22" s="711"/>
      <c r="SXC22" s="711"/>
      <c r="SXD22" s="711"/>
      <c r="SXE22" s="711"/>
      <c r="SXF22" s="711"/>
      <c r="SXG22" s="711"/>
      <c r="SXH22" s="711"/>
      <c r="SXI22" s="711"/>
      <c r="SXJ22" s="711"/>
      <c r="SXK22" s="711"/>
      <c r="SXL22" s="711"/>
      <c r="SXM22" s="711"/>
      <c r="SXN22" s="711"/>
      <c r="SXO22" s="711"/>
      <c r="SXP22" s="711"/>
      <c r="SXQ22" s="711"/>
      <c r="SXR22" s="711"/>
      <c r="SXS22" s="711"/>
      <c r="SXT22" s="711"/>
      <c r="SXU22" s="711"/>
      <c r="SXV22" s="711"/>
      <c r="SXW22" s="711"/>
      <c r="SXX22" s="711"/>
      <c r="SXY22" s="711"/>
      <c r="SXZ22" s="711"/>
      <c r="SYA22" s="711"/>
      <c r="SYB22" s="711"/>
      <c r="SYC22" s="711"/>
      <c r="SYD22" s="711"/>
      <c r="SYE22" s="711"/>
      <c r="SYF22" s="711"/>
      <c r="SYG22" s="711"/>
      <c r="SYH22" s="711"/>
      <c r="SYI22" s="711"/>
      <c r="SYJ22" s="711"/>
      <c r="SYK22" s="711"/>
      <c r="SYL22" s="711"/>
      <c r="SYM22" s="711"/>
      <c r="SYN22" s="711"/>
      <c r="SYO22" s="711"/>
      <c r="SYP22" s="711"/>
      <c r="SYQ22" s="711"/>
      <c r="SYR22" s="711"/>
      <c r="SYS22" s="711"/>
      <c r="SYT22" s="711"/>
      <c r="SYU22" s="711"/>
      <c r="SYV22" s="711"/>
      <c r="SYW22" s="711"/>
      <c r="SYX22" s="711"/>
      <c r="SYY22" s="711"/>
      <c r="SYZ22" s="711"/>
      <c r="SZA22" s="711"/>
      <c r="SZB22" s="711"/>
      <c r="SZC22" s="711"/>
      <c r="SZD22" s="711"/>
      <c r="SZE22" s="711"/>
      <c r="SZF22" s="711"/>
      <c r="SZG22" s="711"/>
      <c r="SZH22" s="711"/>
      <c r="SZI22" s="711"/>
      <c r="SZJ22" s="711"/>
      <c r="SZK22" s="711"/>
      <c r="SZL22" s="711"/>
      <c r="SZM22" s="711"/>
      <c r="SZN22" s="711"/>
      <c r="SZO22" s="711"/>
      <c r="SZP22" s="711"/>
      <c r="SZQ22" s="711"/>
      <c r="SZR22" s="711"/>
      <c r="SZS22" s="711"/>
      <c r="SZT22" s="711"/>
      <c r="SZU22" s="711"/>
      <c r="SZV22" s="711"/>
      <c r="SZW22" s="711"/>
      <c r="SZX22" s="711"/>
      <c r="SZY22" s="711"/>
      <c r="SZZ22" s="711"/>
      <c r="TAA22" s="711"/>
      <c r="TAB22" s="711"/>
      <c r="TAC22" s="711"/>
      <c r="TAD22" s="711"/>
      <c r="TAE22" s="711"/>
      <c r="TAF22" s="711"/>
      <c r="TAG22" s="711"/>
      <c r="TAH22" s="711"/>
      <c r="TAI22" s="711"/>
      <c r="TAJ22" s="711"/>
      <c r="TAK22" s="711"/>
      <c r="TAL22" s="711"/>
      <c r="TAM22" s="711"/>
      <c r="TAN22" s="711"/>
      <c r="TAO22" s="711"/>
      <c r="TAP22" s="711"/>
      <c r="TAQ22" s="711"/>
      <c r="TAR22" s="711"/>
      <c r="TAS22" s="711"/>
      <c r="TAT22" s="711"/>
      <c r="TAU22" s="711"/>
      <c r="TAV22" s="711"/>
      <c r="TAW22" s="711"/>
      <c r="TAX22" s="711"/>
      <c r="TAY22" s="711"/>
      <c r="TAZ22" s="711"/>
      <c r="TBA22" s="711"/>
      <c r="TBB22" s="711"/>
      <c r="TBC22" s="711"/>
      <c r="TBD22" s="711"/>
      <c r="TBE22" s="711"/>
      <c r="TBF22" s="711"/>
      <c r="TBG22" s="711"/>
      <c r="TBH22" s="711"/>
      <c r="TBI22" s="711"/>
      <c r="TBJ22" s="711"/>
      <c r="TBK22" s="711"/>
      <c r="TBL22" s="711"/>
      <c r="TBM22" s="711"/>
      <c r="TBN22" s="711"/>
      <c r="TBO22" s="711"/>
      <c r="TBP22" s="711"/>
      <c r="TBQ22" s="711"/>
      <c r="TBR22" s="711"/>
      <c r="TBS22" s="711"/>
      <c r="TBT22" s="711"/>
      <c r="TBU22" s="711"/>
      <c r="TBV22" s="711"/>
      <c r="TBW22" s="711"/>
      <c r="TBX22" s="711"/>
      <c r="TBY22" s="711"/>
      <c r="TBZ22" s="711"/>
      <c r="TCA22" s="711"/>
      <c r="TCB22" s="711"/>
      <c r="TCC22" s="711"/>
      <c r="TCD22" s="711"/>
      <c r="TCE22" s="711"/>
      <c r="TCF22" s="711"/>
      <c r="TCG22" s="711"/>
      <c r="TCH22" s="711"/>
      <c r="TCI22" s="711"/>
      <c r="TCJ22" s="711"/>
      <c r="TCK22" s="711"/>
      <c r="TCL22" s="711"/>
      <c r="TCM22" s="711"/>
      <c r="TCN22" s="711"/>
      <c r="TCO22" s="711"/>
      <c r="TCP22" s="711"/>
      <c r="TCQ22" s="711"/>
      <c r="TCR22" s="711"/>
      <c r="TCS22" s="711"/>
      <c r="TCT22" s="711"/>
      <c r="TCU22" s="711"/>
      <c r="TCV22" s="711"/>
      <c r="TCW22" s="711"/>
      <c r="TCX22" s="711"/>
      <c r="TCY22" s="711"/>
      <c r="TCZ22" s="711"/>
      <c r="TDA22" s="711"/>
      <c r="TDB22" s="711"/>
      <c r="TDC22" s="711"/>
      <c r="TDD22" s="711"/>
      <c r="TDE22" s="711"/>
      <c r="TDF22" s="711"/>
      <c r="TDG22" s="711"/>
      <c r="TDH22" s="711"/>
      <c r="TDI22" s="711"/>
      <c r="TDJ22" s="711"/>
      <c r="TDK22" s="711"/>
      <c r="TDL22" s="711"/>
      <c r="TDM22" s="711"/>
      <c r="TDN22" s="711"/>
      <c r="TDO22" s="711"/>
      <c r="TDP22" s="711"/>
      <c r="TDQ22" s="711"/>
      <c r="TDR22" s="711"/>
      <c r="TDS22" s="711"/>
      <c r="TDT22" s="711"/>
      <c r="TDU22" s="711"/>
      <c r="TDV22" s="711"/>
      <c r="TDW22" s="711"/>
      <c r="TDX22" s="711"/>
      <c r="TDY22" s="711"/>
      <c r="TDZ22" s="711"/>
      <c r="TEA22" s="711"/>
      <c r="TEB22" s="711"/>
      <c r="TEC22" s="711"/>
      <c r="TED22" s="711"/>
      <c r="TEE22" s="711"/>
      <c r="TEF22" s="711"/>
      <c r="TEG22" s="711"/>
      <c r="TEH22" s="711"/>
      <c r="TEI22" s="711"/>
      <c r="TEJ22" s="711"/>
      <c r="TEK22" s="711"/>
      <c r="TEL22" s="711"/>
      <c r="TEM22" s="711"/>
      <c r="TEN22" s="711"/>
      <c r="TEO22" s="711"/>
      <c r="TEP22" s="711"/>
      <c r="TEQ22" s="711"/>
      <c r="TER22" s="711"/>
      <c r="TES22" s="711"/>
      <c r="TET22" s="711"/>
      <c r="TEU22" s="711"/>
      <c r="TEV22" s="711"/>
      <c r="TEW22" s="711"/>
      <c r="TEX22" s="711"/>
      <c r="TEY22" s="711"/>
      <c r="TEZ22" s="711"/>
      <c r="TFA22" s="711"/>
      <c r="TFB22" s="711"/>
      <c r="TFC22" s="711"/>
      <c r="TFD22" s="711"/>
      <c r="TFE22" s="711"/>
      <c r="TFF22" s="711"/>
      <c r="TFG22" s="711"/>
      <c r="TFH22" s="711"/>
      <c r="TFI22" s="711"/>
      <c r="TFJ22" s="711"/>
      <c r="TFK22" s="711"/>
      <c r="TFL22" s="711"/>
      <c r="TFM22" s="711"/>
      <c r="TFN22" s="711"/>
      <c r="TFO22" s="711"/>
      <c r="TFP22" s="711"/>
      <c r="TFQ22" s="711"/>
      <c r="TFR22" s="711"/>
      <c r="TFS22" s="711"/>
      <c r="TFT22" s="711"/>
      <c r="TFU22" s="711"/>
      <c r="TFV22" s="711"/>
      <c r="TFW22" s="711"/>
      <c r="TFX22" s="711"/>
      <c r="TFY22" s="711"/>
      <c r="TFZ22" s="711"/>
      <c r="TGA22" s="711"/>
      <c r="TGB22" s="711"/>
      <c r="TGC22" s="711"/>
      <c r="TGD22" s="711"/>
      <c r="TGE22" s="711"/>
      <c r="TGF22" s="711"/>
      <c r="TGG22" s="711"/>
      <c r="TGH22" s="711"/>
      <c r="TGI22" s="711"/>
      <c r="TGJ22" s="711"/>
      <c r="TGK22" s="711"/>
      <c r="TGL22" s="711"/>
      <c r="TGM22" s="711"/>
      <c r="TGN22" s="711"/>
      <c r="TGO22" s="711"/>
      <c r="TGP22" s="711"/>
      <c r="TGQ22" s="711"/>
      <c r="TGR22" s="711"/>
      <c r="TGS22" s="711"/>
      <c r="TGT22" s="711"/>
      <c r="TGU22" s="711"/>
      <c r="TGV22" s="711"/>
      <c r="TGW22" s="711"/>
      <c r="TGX22" s="711"/>
      <c r="TGY22" s="711"/>
      <c r="TGZ22" s="711"/>
      <c r="THA22" s="711"/>
      <c r="THB22" s="711"/>
      <c r="THC22" s="711"/>
      <c r="THD22" s="711"/>
      <c r="THE22" s="711"/>
      <c r="THF22" s="711"/>
      <c r="THG22" s="711"/>
      <c r="THH22" s="711"/>
      <c r="THI22" s="711"/>
      <c r="THJ22" s="711"/>
      <c r="THK22" s="711"/>
      <c r="THL22" s="711"/>
      <c r="THM22" s="711"/>
      <c r="THN22" s="711"/>
      <c r="THO22" s="711"/>
      <c r="THP22" s="711"/>
      <c r="THQ22" s="711"/>
      <c r="THR22" s="711"/>
      <c r="THS22" s="711"/>
      <c r="THT22" s="711"/>
      <c r="THU22" s="711"/>
      <c r="THV22" s="711"/>
      <c r="THW22" s="711"/>
      <c r="THX22" s="711"/>
      <c r="THY22" s="711"/>
      <c r="THZ22" s="711"/>
      <c r="TIA22" s="711"/>
      <c r="TIB22" s="711"/>
      <c r="TIC22" s="711"/>
      <c r="TID22" s="711"/>
      <c r="TIE22" s="711"/>
      <c r="TIF22" s="711"/>
      <c r="TIG22" s="711"/>
      <c r="TIH22" s="711"/>
      <c r="TII22" s="711"/>
      <c r="TIJ22" s="711"/>
      <c r="TIK22" s="711"/>
      <c r="TIL22" s="711"/>
      <c r="TIM22" s="711"/>
      <c r="TIN22" s="711"/>
      <c r="TIO22" s="711"/>
      <c r="TIP22" s="711"/>
      <c r="TIQ22" s="711"/>
      <c r="TIR22" s="711"/>
      <c r="TIS22" s="711"/>
      <c r="TIT22" s="711"/>
      <c r="TIU22" s="711"/>
      <c r="TIV22" s="711"/>
      <c r="TIW22" s="711"/>
      <c r="TIX22" s="711"/>
      <c r="TIY22" s="711"/>
      <c r="TIZ22" s="711"/>
      <c r="TJA22" s="711"/>
      <c r="TJB22" s="711"/>
      <c r="TJC22" s="711"/>
      <c r="TJD22" s="711"/>
      <c r="TJE22" s="711"/>
      <c r="TJF22" s="711"/>
      <c r="TJG22" s="711"/>
      <c r="TJH22" s="711"/>
      <c r="TJI22" s="711"/>
      <c r="TJJ22" s="711"/>
      <c r="TJK22" s="711"/>
      <c r="TJL22" s="711"/>
      <c r="TJM22" s="711"/>
      <c r="TJN22" s="711"/>
      <c r="TJO22" s="711"/>
      <c r="TJP22" s="711"/>
      <c r="TJQ22" s="711"/>
      <c r="TJR22" s="711"/>
      <c r="TJS22" s="711"/>
      <c r="TJT22" s="711"/>
      <c r="TJU22" s="711"/>
      <c r="TJV22" s="711"/>
      <c r="TJW22" s="711"/>
      <c r="TJX22" s="711"/>
      <c r="TJY22" s="711"/>
      <c r="TJZ22" s="711"/>
      <c r="TKA22" s="711"/>
      <c r="TKB22" s="711"/>
      <c r="TKC22" s="711"/>
      <c r="TKD22" s="711"/>
      <c r="TKE22" s="711"/>
      <c r="TKF22" s="711"/>
      <c r="TKG22" s="711"/>
      <c r="TKH22" s="711"/>
      <c r="TKI22" s="711"/>
      <c r="TKJ22" s="711"/>
      <c r="TKK22" s="711"/>
      <c r="TKL22" s="711"/>
      <c r="TKM22" s="711"/>
      <c r="TKN22" s="711"/>
      <c r="TKO22" s="711"/>
      <c r="TKP22" s="711"/>
      <c r="TKQ22" s="711"/>
      <c r="TKR22" s="711"/>
      <c r="TKS22" s="711"/>
      <c r="TKT22" s="711"/>
      <c r="TKU22" s="711"/>
      <c r="TKV22" s="711"/>
      <c r="TKW22" s="711"/>
      <c r="TKX22" s="711"/>
      <c r="TKY22" s="711"/>
      <c r="TKZ22" s="711"/>
      <c r="TLA22" s="711"/>
      <c r="TLB22" s="711"/>
      <c r="TLC22" s="711"/>
      <c r="TLD22" s="711"/>
      <c r="TLE22" s="711"/>
      <c r="TLF22" s="711"/>
      <c r="TLG22" s="711"/>
      <c r="TLH22" s="711"/>
      <c r="TLI22" s="711"/>
      <c r="TLJ22" s="711"/>
      <c r="TLK22" s="711"/>
      <c r="TLL22" s="711"/>
      <c r="TLM22" s="711"/>
      <c r="TLN22" s="711"/>
      <c r="TLO22" s="711"/>
      <c r="TLP22" s="711"/>
      <c r="TLQ22" s="711"/>
      <c r="TLR22" s="711"/>
      <c r="TLS22" s="711"/>
      <c r="TLT22" s="711"/>
      <c r="TLU22" s="711"/>
      <c r="TLV22" s="711"/>
      <c r="TLW22" s="711"/>
      <c r="TLX22" s="711"/>
      <c r="TLY22" s="711"/>
      <c r="TLZ22" s="711"/>
      <c r="TMA22" s="711"/>
      <c r="TMB22" s="711"/>
      <c r="TMC22" s="711"/>
      <c r="TMD22" s="711"/>
      <c r="TME22" s="711"/>
      <c r="TMF22" s="711"/>
      <c r="TMG22" s="711"/>
      <c r="TMH22" s="711"/>
      <c r="TMI22" s="711"/>
      <c r="TMJ22" s="711"/>
      <c r="TMK22" s="711"/>
      <c r="TML22" s="711"/>
      <c r="TMM22" s="711"/>
      <c r="TMN22" s="711"/>
      <c r="TMO22" s="711"/>
      <c r="TMP22" s="711"/>
      <c r="TMQ22" s="711"/>
      <c r="TMR22" s="711"/>
      <c r="TMS22" s="711"/>
      <c r="TMT22" s="711"/>
      <c r="TMU22" s="711"/>
      <c r="TMV22" s="711"/>
      <c r="TMW22" s="711"/>
      <c r="TMX22" s="711"/>
      <c r="TMY22" s="711"/>
      <c r="TMZ22" s="711"/>
      <c r="TNA22" s="711"/>
      <c r="TNB22" s="711"/>
      <c r="TNC22" s="711"/>
      <c r="TND22" s="711"/>
      <c r="TNE22" s="711"/>
      <c r="TNF22" s="711"/>
      <c r="TNG22" s="711"/>
      <c r="TNH22" s="711"/>
      <c r="TNI22" s="711"/>
      <c r="TNJ22" s="711"/>
      <c r="TNK22" s="711"/>
      <c r="TNL22" s="711"/>
      <c r="TNM22" s="711"/>
      <c r="TNN22" s="711"/>
      <c r="TNO22" s="711"/>
      <c r="TNP22" s="711"/>
      <c r="TNQ22" s="711"/>
      <c r="TNR22" s="711"/>
      <c r="TNS22" s="711"/>
      <c r="TNT22" s="711"/>
      <c r="TNU22" s="711"/>
      <c r="TNV22" s="711"/>
      <c r="TNW22" s="711"/>
      <c r="TNX22" s="711"/>
      <c r="TNY22" s="711"/>
      <c r="TNZ22" s="711"/>
      <c r="TOA22" s="711"/>
      <c r="TOB22" s="711"/>
      <c r="TOC22" s="711"/>
      <c r="TOD22" s="711"/>
      <c r="TOE22" s="711"/>
      <c r="TOF22" s="711"/>
      <c r="TOG22" s="711"/>
      <c r="TOH22" s="711"/>
      <c r="TOI22" s="711"/>
      <c r="TOJ22" s="711"/>
      <c r="TOK22" s="711"/>
      <c r="TOL22" s="711"/>
      <c r="TOM22" s="711"/>
      <c r="TON22" s="711"/>
      <c r="TOO22" s="711"/>
      <c r="TOP22" s="711"/>
      <c r="TOQ22" s="711"/>
      <c r="TOR22" s="711"/>
      <c r="TOS22" s="711"/>
      <c r="TOT22" s="711"/>
      <c r="TOU22" s="711"/>
      <c r="TOV22" s="711"/>
      <c r="TOW22" s="711"/>
      <c r="TOX22" s="711"/>
      <c r="TOY22" s="711"/>
      <c r="TOZ22" s="711"/>
      <c r="TPA22" s="711"/>
      <c r="TPB22" s="711"/>
      <c r="TPC22" s="711"/>
      <c r="TPD22" s="711"/>
      <c r="TPE22" s="711"/>
      <c r="TPF22" s="711"/>
      <c r="TPG22" s="711"/>
      <c r="TPH22" s="711"/>
      <c r="TPI22" s="711"/>
      <c r="TPJ22" s="711"/>
      <c r="TPK22" s="711"/>
      <c r="TPL22" s="711"/>
      <c r="TPM22" s="711"/>
      <c r="TPN22" s="711"/>
      <c r="TPO22" s="711"/>
      <c r="TPP22" s="711"/>
      <c r="TPQ22" s="711"/>
      <c r="TPR22" s="711"/>
      <c r="TPS22" s="711"/>
      <c r="TPT22" s="711"/>
      <c r="TPU22" s="711"/>
      <c r="TPV22" s="711"/>
      <c r="TPW22" s="711"/>
      <c r="TPX22" s="711"/>
      <c r="TPY22" s="711"/>
      <c r="TPZ22" s="711"/>
      <c r="TQA22" s="711"/>
      <c r="TQB22" s="711"/>
      <c r="TQC22" s="711"/>
      <c r="TQD22" s="711"/>
      <c r="TQE22" s="711"/>
      <c r="TQF22" s="711"/>
      <c r="TQG22" s="711"/>
      <c r="TQH22" s="711"/>
      <c r="TQI22" s="711"/>
      <c r="TQJ22" s="711"/>
      <c r="TQK22" s="711"/>
      <c r="TQL22" s="711"/>
      <c r="TQM22" s="711"/>
      <c r="TQN22" s="711"/>
      <c r="TQO22" s="711"/>
      <c r="TQP22" s="711"/>
      <c r="TQQ22" s="711"/>
      <c r="TQR22" s="711"/>
      <c r="TQS22" s="711"/>
      <c r="TQT22" s="711"/>
      <c r="TQU22" s="711"/>
      <c r="TQV22" s="711"/>
      <c r="TQW22" s="711"/>
      <c r="TQX22" s="711"/>
      <c r="TQY22" s="711"/>
      <c r="TQZ22" s="711"/>
      <c r="TRA22" s="711"/>
      <c r="TRB22" s="711"/>
      <c r="TRC22" s="711"/>
      <c r="TRD22" s="711"/>
      <c r="TRE22" s="711"/>
      <c r="TRF22" s="711"/>
      <c r="TRG22" s="711"/>
      <c r="TRH22" s="711"/>
      <c r="TRI22" s="711"/>
      <c r="TRJ22" s="711"/>
      <c r="TRK22" s="711"/>
      <c r="TRL22" s="711"/>
      <c r="TRM22" s="711"/>
      <c r="TRN22" s="711"/>
      <c r="TRO22" s="711"/>
      <c r="TRP22" s="711"/>
      <c r="TRQ22" s="711"/>
      <c r="TRR22" s="711"/>
      <c r="TRS22" s="711"/>
      <c r="TRT22" s="711"/>
      <c r="TRU22" s="711"/>
      <c r="TRV22" s="711"/>
      <c r="TRW22" s="711"/>
      <c r="TRX22" s="711"/>
      <c r="TRY22" s="711"/>
      <c r="TRZ22" s="711"/>
      <c r="TSA22" s="711"/>
      <c r="TSB22" s="711"/>
      <c r="TSC22" s="711"/>
      <c r="TSD22" s="711"/>
      <c r="TSE22" s="711"/>
      <c r="TSF22" s="711"/>
      <c r="TSG22" s="711"/>
      <c r="TSH22" s="711"/>
      <c r="TSI22" s="711"/>
      <c r="TSJ22" s="711"/>
      <c r="TSK22" s="711"/>
      <c r="TSL22" s="711"/>
      <c r="TSM22" s="711"/>
      <c r="TSN22" s="711"/>
      <c r="TSO22" s="711"/>
      <c r="TSP22" s="711"/>
      <c r="TSQ22" s="711"/>
      <c r="TSR22" s="711"/>
      <c r="TSS22" s="711"/>
      <c r="TST22" s="711"/>
      <c r="TSU22" s="711"/>
      <c r="TSV22" s="711"/>
      <c r="TSW22" s="711"/>
      <c r="TSX22" s="711"/>
      <c r="TSY22" s="711"/>
      <c r="TSZ22" s="711"/>
      <c r="TTA22" s="711"/>
      <c r="TTB22" s="711"/>
      <c r="TTC22" s="711"/>
      <c r="TTD22" s="711"/>
      <c r="TTE22" s="711"/>
      <c r="TTF22" s="711"/>
      <c r="TTG22" s="711"/>
      <c r="TTH22" s="711"/>
      <c r="TTI22" s="711"/>
      <c r="TTJ22" s="711"/>
      <c r="TTK22" s="711"/>
      <c r="TTL22" s="711"/>
      <c r="TTM22" s="711"/>
      <c r="TTN22" s="711"/>
      <c r="TTO22" s="711"/>
      <c r="TTP22" s="711"/>
      <c r="TTQ22" s="711"/>
      <c r="TTR22" s="711"/>
      <c r="TTS22" s="711"/>
      <c r="TTT22" s="711"/>
      <c r="TTU22" s="711"/>
      <c r="TTV22" s="711"/>
      <c r="TTW22" s="711"/>
      <c r="TTX22" s="711"/>
      <c r="TTY22" s="711"/>
      <c r="TTZ22" s="711"/>
      <c r="TUA22" s="711"/>
      <c r="TUB22" s="711"/>
      <c r="TUC22" s="711"/>
      <c r="TUD22" s="711"/>
      <c r="TUE22" s="711"/>
      <c r="TUF22" s="711"/>
      <c r="TUG22" s="711"/>
      <c r="TUH22" s="711"/>
      <c r="TUI22" s="711"/>
      <c r="TUJ22" s="711"/>
      <c r="TUK22" s="711"/>
      <c r="TUL22" s="711"/>
      <c r="TUM22" s="711"/>
      <c r="TUN22" s="711"/>
      <c r="TUO22" s="711"/>
      <c r="TUP22" s="711"/>
      <c r="TUQ22" s="711"/>
      <c r="TUR22" s="711"/>
      <c r="TUS22" s="711"/>
      <c r="TUT22" s="711"/>
      <c r="TUU22" s="711"/>
      <c r="TUV22" s="711"/>
      <c r="TUW22" s="711"/>
      <c r="TUX22" s="711"/>
      <c r="TUY22" s="711"/>
      <c r="TUZ22" s="711"/>
      <c r="TVA22" s="711"/>
      <c r="TVB22" s="711"/>
      <c r="TVC22" s="711"/>
      <c r="TVD22" s="711"/>
      <c r="TVE22" s="711"/>
      <c r="TVF22" s="711"/>
      <c r="TVG22" s="711"/>
      <c r="TVH22" s="711"/>
      <c r="TVI22" s="711"/>
      <c r="TVJ22" s="711"/>
      <c r="TVK22" s="711"/>
      <c r="TVL22" s="711"/>
      <c r="TVM22" s="711"/>
      <c r="TVN22" s="711"/>
      <c r="TVO22" s="711"/>
      <c r="TVP22" s="711"/>
      <c r="TVQ22" s="711"/>
      <c r="TVR22" s="711"/>
      <c r="TVS22" s="711"/>
      <c r="TVT22" s="711"/>
      <c r="TVU22" s="711"/>
      <c r="TVV22" s="711"/>
      <c r="TVW22" s="711"/>
      <c r="TVX22" s="711"/>
      <c r="TVY22" s="711"/>
      <c r="TVZ22" s="711"/>
      <c r="TWA22" s="711"/>
      <c r="TWB22" s="711"/>
      <c r="TWC22" s="711"/>
      <c r="TWD22" s="711"/>
      <c r="TWE22" s="711"/>
      <c r="TWF22" s="711"/>
      <c r="TWG22" s="711"/>
      <c r="TWH22" s="711"/>
      <c r="TWI22" s="711"/>
      <c r="TWJ22" s="711"/>
      <c r="TWK22" s="711"/>
      <c r="TWL22" s="711"/>
      <c r="TWM22" s="711"/>
      <c r="TWN22" s="711"/>
      <c r="TWO22" s="711"/>
      <c r="TWP22" s="711"/>
      <c r="TWQ22" s="711"/>
      <c r="TWR22" s="711"/>
      <c r="TWS22" s="711"/>
      <c r="TWT22" s="711"/>
      <c r="TWU22" s="711"/>
      <c r="TWV22" s="711"/>
      <c r="TWW22" s="711"/>
      <c r="TWX22" s="711"/>
      <c r="TWY22" s="711"/>
      <c r="TWZ22" s="711"/>
      <c r="TXA22" s="711"/>
      <c r="TXB22" s="711"/>
      <c r="TXC22" s="711"/>
      <c r="TXD22" s="711"/>
      <c r="TXE22" s="711"/>
      <c r="TXF22" s="711"/>
      <c r="TXG22" s="711"/>
      <c r="TXH22" s="711"/>
      <c r="TXI22" s="711"/>
      <c r="TXJ22" s="711"/>
      <c r="TXK22" s="711"/>
      <c r="TXL22" s="711"/>
      <c r="TXM22" s="711"/>
      <c r="TXN22" s="711"/>
      <c r="TXO22" s="711"/>
      <c r="TXP22" s="711"/>
      <c r="TXQ22" s="711"/>
      <c r="TXR22" s="711"/>
      <c r="TXS22" s="711"/>
      <c r="TXT22" s="711"/>
      <c r="TXU22" s="711"/>
      <c r="TXV22" s="711"/>
      <c r="TXW22" s="711"/>
      <c r="TXX22" s="711"/>
      <c r="TXY22" s="711"/>
      <c r="TXZ22" s="711"/>
      <c r="TYA22" s="711"/>
      <c r="TYB22" s="711"/>
      <c r="TYC22" s="711"/>
      <c r="TYD22" s="711"/>
      <c r="TYE22" s="711"/>
      <c r="TYF22" s="711"/>
      <c r="TYG22" s="711"/>
      <c r="TYH22" s="711"/>
      <c r="TYI22" s="711"/>
      <c r="TYJ22" s="711"/>
      <c r="TYK22" s="711"/>
      <c r="TYL22" s="711"/>
      <c r="TYM22" s="711"/>
      <c r="TYN22" s="711"/>
      <c r="TYO22" s="711"/>
      <c r="TYP22" s="711"/>
      <c r="TYQ22" s="711"/>
      <c r="TYR22" s="711"/>
      <c r="TYS22" s="711"/>
      <c r="TYT22" s="711"/>
      <c r="TYU22" s="711"/>
      <c r="TYV22" s="711"/>
      <c r="TYW22" s="711"/>
      <c r="TYX22" s="711"/>
      <c r="TYY22" s="711"/>
      <c r="TYZ22" s="711"/>
      <c r="TZA22" s="711"/>
      <c r="TZB22" s="711"/>
      <c r="TZC22" s="711"/>
      <c r="TZD22" s="711"/>
      <c r="TZE22" s="711"/>
      <c r="TZF22" s="711"/>
      <c r="TZG22" s="711"/>
      <c r="TZH22" s="711"/>
      <c r="TZI22" s="711"/>
      <c r="TZJ22" s="711"/>
      <c r="TZK22" s="711"/>
      <c r="TZL22" s="711"/>
      <c r="TZM22" s="711"/>
      <c r="TZN22" s="711"/>
      <c r="TZO22" s="711"/>
      <c r="TZP22" s="711"/>
      <c r="TZQ22" s="711"/>
      <c r="TZR22" s="711"/>
      <c r="TZS22" s="711"/>
      <c r="TZT22" s="711"/>
      <c r="TZU22" s="711"/>
      <c r="TZV22" s="711"/>
      <c r="TZW22" s="711"/>
      <c r="TZX22" s="711"/>
      <c r="TZY22" s="711"/>
      <c r="TZZ22" s="711"/>
      <c r="UAA22" s="711"/>
      <c r="UAB22" s="711"/>
      <c r="UAC22" s="711"/>
      <c r="UAD22" s="711"/>
      <c r="UAE22" s="711"/>
      <c r="UAF22" s="711"/>
      <c r="UAG22" s="711"/>
      <c r="UAH22" s="711"/>
      <c r="UAI22" s="711"/>
      <c r="UAJ22" s="711"/>
      <c r="UAK22" s="711"/>
      <c r="UAL22" s="711"/>
      <c r="UAM22" s="711"/>
      <c r="UAN22" s="711"/>
      <c r="UAO22" s="711"/>
      <c r="UAP22" s="711"/>
      <c r="UAQ22" s="711"/>
      <c r="UAR22" s="711"/>
      <c r="UAS22" s="711"/>
      <c r="UAT22" s="711"/>
      <c r="UAU22" s="711"/>
      <c r="UAV22" s="711"/>
      <c r="UAW22" s="711"/>
      <c r="UAX22" s="711"/>
      <c r="UAY22" s="711"/>
      <c r="UAZ22" s="711"/>
      <c r="UBA22" s="711"/>
      <c r="UBB22" s="711"/>
      <c r="UBC22" s="711"/>
      <c r="UBD22" s="711"/>
      <c r="UBE22" s="711"/>
      <c r="UBF22" s="711"/>
      <c r="UBG22" s="711"/>
      <c r="UBH22" s="711"/>
      <c r="UBI22" s="711"/>
      <c r="UBJ22" s="711"/>
      <c r="UBK22" s="711"/>
      <c r="UBL22" s="711"/>
      <c r="UBM22" s="711"/>
      <c r="UBN22" s="711"/>
      <c r="UBO22" s="711"/>
      <c r="UBP22" s="711"/>
      <c r="UBQ22" s="711"/>
      <c r="UBR22" s="711"/>
      <c r="UBS22" s="711"/>
      <c r="UBT22" s="711"/>
      <c r="UBU22" s="711"/>
      <c r="UBV22" s="711"/>
      <c r="UBW22" s="711"/>
      <c r="UBX22" s="711"/>
      <c r="UBY22" s="711"/>
      <c r="UBZ22" s="711"/>
      <c r="UCA22" s="711"/>
      <c r="UCB22" s="711"/>
      <c r="UCC22" s="711"/>
      <c r="UCD22" s="711"/>
      <c r="UCE22" s="711"/>
      <c r="UCF22" s="711"/>
      <c r="UCG22" s="711"/>
      <c r="UCH22" s="711"/>
      <c r="UCI22" s="711"/>
      <c r="UCJ22" s="711"/>
      <c r="UCK22" s="711"/>
      <c r="UCL22" s="711"/>
      <c r="UCM22" s="711"/>
      <c r="UCN22" s="711"/>
      <c r="UCO22" s="711"/>
      <c r="UCP22" s="711"/>
      <c r="UCQ22" s="711"/>
      <c r="UCR22" s="711"/>
      <c r="UCS22" s="711"/>
      <c r="UCT22" s="711"/>
      <c r="UCU22" s="711"/>
      <c r="UCV22" s="711"/>
      <c r="UCW22" s="711"/>
      <c r="UCX22" s="711"/>
      <c r="UCY22" s="711"/>
      <c r="UCZ22" s="711"/>
      <c r="UDA22" s="711"/>
      <c r="UDB22" s="711"/>
      <c r="UDC22" s="711"/>
      <c r="UDD22" s="711"/>
      <c r="UDE22" s="711"/>
      <c r="UDF22" s="711"/>
      <c r="UDG22" s="711"/>
      <c r="UDH22" s="711"/>
      <c r="UDI22" s="711"/>
      <c r="UDJ22" s="711"/>
      <c r="UDK22" s="711"/>
      <c r="UDL22" s="711"/>
      <c r="UDM22" s="711"/>
      <c r="UDN22" s="711"/>
      <c r="UDO22" s="711"/>
      <c r="UDP22" s="711"/>
      <c r="UDQ22" s="711"/>
      <c r="UDR22" s="711"/>
      <c r="UDS22" s="711"/>
      <c r="UDT22" s="711"/>
      <c r="UDU22" s="711"/>
      <c r="UDV22" s="711"/>
      <c r="UDW22" s="711"/>
      <c r="UDX22" s="711"/>
      <c r="UDY22" s="711"/>
      <c r="UDZ22" s="711"/>
      <c r="UEA22" s="711"/>
      <c r="UEB22" s="711"/>
      <c r="UEC22" s="711"/>
      <c r="UED22" s="711"/>
      <c r="UEE22" s="711"/>
      <c r="UEF22" s="711"/>
      <c r="UEG22" s="711"/>
      <c r="UEH22" s="711"/>
      <c r="UEI22" s="711"/>
      <c r="UEJ22" s="711"/>
      <c r="UEK22" s="711"/>
      <c r="UEL22" s="711"/>
      <c r="UEM22" s="711"/>
      <c r="UEN22" s="711"/>
      <c r="UEO22" s="711"/>
      <c r="UEP22" s="711"/>
      <c r="UEQ22" s="711"/>
      <c r="UER22" s="711"/>
      <c r="UES22" s="711"/>
      <c r="UET22" s="711"/>
      <c r="UEU22" s="711"/>
      <c r="UEV22" s="711"/>
      <c r="UEW22" s="711"/>
      <c r="UEX22" s="711"/>
      <c r="UEY22" s="711"/>
      <c r="UEZ22" s="711"/>
      <c r="UFA22" s="711"/>
      <c r="UFB22" s="711"/>
      <c r="UFC22" s="711"/>
      <c r="UFD22" s="711"/>
      <c r="UFE22" s="711"/>
      <c r="UFF22" s="711"/>
      <c r="UFG22" s="711"/>
      <c r="UFH22" s="711"/>
      <c r="UFI22" s="711"/>
      <c r="UFJ22" s="711"/>
      <c r="UFK22" s="711"/>
      <c r="UFL22" s="711"/>
      <c r="UFM22" s="711"/>
      <c r="UFN22" s="711"/>
      <c r="UFO22" s="711"/>
      <c r="UFP22" s="711"/>
      <c r="UFQ22" s="711"/>
      <c r="UFR22" s="711"/>
      <c r="UFS22" s="711"/>
      <c r="UFT22" s="711"/>
      <c r="UFU22" s="711"/>
      <c r="UFV22" s="711"/>
      <c r="UFW22" s="711"/>
      <c r="UFX22" s="711"/>
      <c r="UFY22" s="711"/>
      <c r="UFZ22" s="711"/>
      <c r="UGA22" s="711"/>
      <c r="UGB22" s="711"/>
      <c r="UGC22" s="711"/>
      <c r="UGD22" s="711"/>
      <c r="UGE22" s="711"/>
      <c r="UGF22" s="711"/>
      <c r="UGG22" s="711"/>
      <c r="UGH22" s="711"/>
      <c r="UGI22" s="711"/>
      <c r="UGJ22" s="711"/>
      <c r="UGK22" s="711"/>
      <c r="UGL22" s="711"/>
      <c r="UGM22" s="711"/>
      <c r="UGN22" s="711"/>
      <c r="UGO22" s="711"/>
      <c r="UGP22" s="711"/>
      <c r="UGQ22" s="711"/>
      <c r="UGR22" s="711"/>
      <c r="UGS22" s="711"/>
      <c r="UGT22" s="711"/>
      <c r="UGU22" s="711"/>
      <c r="UGV22" s="711"/>
      <c r="UGW22" s="711"/>
      <c r="UGX22" s="711"/>
      <c r="UGY22" s="711"/>
      <c r="UGZ22" s="711"/>
      <c r="UHA22" s="711"/>
      <c r="UHB22" s="711"/>
      <c r="UHC22" s="711"/>
      <c r="UHD22" s="711"/>
      <c r="UHE22" s="711"/>
      <c r="UHF22" s="711"/>
      <c r="UHG22" s="711"/>
      <c r="UHH22" s="711"/>
      <c r="UHI22" s="711"/>
      <c r="UHJ22" s="711"/>
      <c r="UHK22" s="711"/>
      <c r="UHL22" s="711"/>
      <c r="UHM22" s="711"/>
      <c r="UHN22" s="711"/>
      <c r="UHO22" s="711"/>
      <c r="UHP22" s="711"/>
      <c r="UHQ22" s="711"/>
      <c r="UHR22" s="711"/>
      <c r="UHS22" s="711"/>
      <c r="UHT22" s="711"/>
      <c r="UHU22" s="711"/>
      <c r="UHV22" s="711"/>
      <c r="UHW22" s="711"/>
      <c r="UHX22" s="711"/>
      <c r="UHY22" s="711"/>
      <c r="UHZ22" s="711"/>
      <c r="UIA22" s="711"/>
      <c r="UIB22" s="711"/>
      <c r="UIC22" s="711"/>
      <c r="UID22" s="711"/>
      <c r="UIE22" s="711"/>
      <c r="UIF22" s="711"/>
      <c r="UIG22" s="711"/>
      <c r="UIH22" s="711"/>
      <c r="UII22" s="711"/>
      <c r="UIJ22" s="711"/>
      <c r="UIK22" s="711"/>
      <c r="UIL22" s="711"/>
      <c r="UIM22" s="711"/>
      <c r="UIN22" s="711"/>
      <c r="UIO22" s="711"/>
      <c r="UIP22" s="711"/>
      <c r="UIQ22" s="711"/>
      <c r="UIR22" s="711"/>
      <c r="UIS22" s="711"/>
      <c r="UIT22" s="711"/>
      <c r="UIU22" s="711"/>
      <c r="UIV22" s="711"/>
      <c r="UIW22" s="711"/>
      <c r="UIX22" s="711"/>
      <c r="UIY22" s="711"/>
      <c r="UIZ22" s="711"/>
      <c r="UJA22" s="711"/>
      <c r="UJB22" s="711"/>
      <c r="UJC22" s="711"/>
      <c r="UJD22" s="711"/>
      <c r="UJE22" s="711"/>
      <c r="UJF22" s="711"/>
      <c r="UJG22" s="711"/>
      <c r="UJH22" s="711"/>
      <c r="UJI22" s="711"/>
      <c r="UJJ22" s="711"/>
      <c r="UJK22" s="711"/>
      <c r="UJL22" s="711"/>
      <c r="UJM22" s="711"/>
      <c r="UJN22" s="711"/>
      <c r="UJO22" s="711"/>
      <c r="UJP22" s="711"/>
      <c r="UJQ22" s="711"/>
      <c r="UJR22" s="711"/>
      <c r="UJS22" s="711"/>
      <c r="UJT22" s="711"/>
      <c r="UJU22" s="711"/>
      <c r="UJV22" s="711"/>
      <c r="UJW22" s="711"/>
      <c r="UJX22" s="711"/>
      <c r="UJY22" s="711"/>
      <c r="UJZ22" s="711"/>
      <c r="UKA22" s="711"/>
      <c r="UKB22" s="711"/>
      <c r="UKC22" s="711"/>
      <c r="UKD22" s="711"/>
      <c r="UKE22" s="711"/>
      <c r="UKF22" s="711"/>
      <c r="UKG22" s="711"/>
      <c r="UKH22" s="711"/>
      <c r="UKI22" s="711"/>
      <c r="UKJ22" s="711"/>
      <c r="UKK22" s="711"/>
      <c r="UKL22" s="711"/>
      <c r="UKM22" s="711"/>
      <c r="UKN22" s="711"/>
      <c r="UKO22" s="711"/>
      <c r="UKP22" s="711"/>
      <c r="UKQ22" s="711"/>
      <c r="UKR22" s="711"/>
      <c r="UKS22" s="711"/>
      <c r="UKT22" s="711"/>
      <c r="UKU22" s="711"/>
      <c r="UKV22" s="711"/>
      <c r="UKW22" s="711"/>
      <c r="UKX22" s="711"/>
      <c r="UKY22" s="711"/>
      <c r="UKZ22" s="711"/>
      <c r="ULA22" s="711"/>
      <c r="ULB22" s="711"/>
      <c r="ULC22" s="711"/>
      <c r="ULD22" s="711"/>
      <c r="ULE22" s="711"/>
      <c r="ULF22" s="711"/>
      <c r="ULG22" s="711"/>
      <c r="ULH22" s="711"/>
      <c r="ULI22" s="711"/>
      <c r="ULJ22" s="711"/>
      <c r="ULK22" s="711"/>
      <c r="ULL22" s="711"/>
      <c r="ULM22" s="711"/>
      <c r="ULN22" s="711"/>
      <c r="ULO22" s="711"/>
      <c r="ULP22" s="711"/>
      <c r="ULQ22" s="711"/>
      <c r="ULR22" s="711"/>
      <c r="ULS22" s="711"/>
      <c r="ULT22" s="711"/>
      <c r="ULU22" s="711"/>
      <c r="ULV22" s="711"/>
      <c r="ULW22" s="711"/>
      <c r="ULX22" s="711"/>
      <c r="ULY22" s="711"/>
      <c r="ULZ22" s="711"/>
      <c r="UMA22" s="711"/>
      <c r="UMB22" s="711"/>
      <c r="UMC22" s="711"/>
      <c r="UMD22" s="711"/>
      <c r="UME22" s="711"/>
      <c r="UMF22" s="711"/>
      <c r="UMG22" s="711"/>
      <c r="UMH22" s="711"/>
      <c r="UMI22" s="711"/>
      <c r="UMJ22" s="711"/>
      <c r="UMK22" s="711"/>
      <c r="UML22" s="711"/>
      <c r="UMM22" s="711"/>
      <c r="UMN22" s="711"/>
      <c r="UMO22" s="711"/>
      <c r="UMP22" s="711"/>
      <c r="UMQ22" s="711"/>
      <c r="UMR22" s="711"/>
      <c r="UMS22" s="711"/>
      <c r="UMT22" s="711"/>
      <c r="UMU22" s="711"/>
      <c r="UMV22" s="711"/>
      <c r="UMW22" s="711"/>
      <c r="UMX22" s="711"/>
      <c r="UMY22" s="711"/>
      <c r="UMZ22" s="711"/>
      <c r="UNA22" s="711"/>
      <c r="UNB22" s="711"/>
      <c r="UNC22" s="711"/>
      <c r="UND22" s="711"/>
      <c r="UNE22" s="711"/>
      <c r="UNF22" s="711"/>
      <c r="UNG22" s="711"/>
      <c r="UNH22" s="711"/>
      <c r="UNI22" s="711"/>
      <c r="UNJ22" s="711"/>
      <c r="UNK22" s="711"/>
      <c r="UNL22" s="711"/>
      <c r="UNM22" s="711"/>
      <c r="UNN22" s="711"/>
      <c r="UNO22" s="711"/>
      <c r="UNP22" s="711"/>
      <c r="UNQ22" s="711"/>
      <c r="UNR22" s="711"/>
      <c r="UNS22" s="711"/>
      <c r="UNT22" s="711"/>
      <c r="UNU22" s="711"/>
      <c r="UNV22" s="711"/>
      <c r="UNW22" s="711"/>
      <c r="UNX22" s="711"/>
      <c r="UNY22" s="711"/>
      <c r="UNZ22" s="711"/>
      <c r="UOA22" s="711"/>
      <c r="UOB22" s="711"/>
      <c r="UOC22" s="711"/>
      <c r="UOD22" s="711"/>
      <c r="UOE22" s="711"/>
      <c r="UOF22" s="711"/>
      <c r="UOG22" s="711"/>
      <c r="UOH22" s="711"/>
      <c r="UOI22" s="711"/>
      <c r="UOJ22" s="711"/>
      <c r="UOK22" s="711"/>
      <c r="UOL22" s="711"/>
      <c r="UOM22" s="711"/>
      <c r="UON22" s="711"/>
      <c r="UOO22" s="711"/>
      <c r="UOP22" s="711"/>
      <c r="UOQ22" s="711"/>
      <c r="UOR22" s="711"/>
      <c r="UOS22" s="711"/>
      <c r="UOT22" s="711"/>
      <c r="UOU22" s="711"/>
      <c r="UOV22" s="711"/>
      <c r="UOW22" s="711"/>
      <c r="UOX22" s="711"/>
      <c r="UOY22" s="711"/>
      <c r="UOZ22" s="711"/>
      <c r="UPA22" s="711"/>
      <c r="UPB22" s="711"/>
      <c r="UPC22" s="711"/>
      <c r="UPD22" s="711"/>
      <c r="UPE22" s="711"/>
      <c r="UPF22" s="711"/>
      <c r="UPG22" s="711"/>
      <c r="UPH22" s="711"/>
      <c r="UPI22" s="711"/>
      <c r="UPJ22" s="711"/>
      <c r="UPK22" s="711"/>
      <c r="UPL22" s="711"/>
      <c r="UPM22" s="711"/>
      <c r="UPN22" s="711"/>
      <c r="UPO22" s="711"/>
      <c r="UPP22" s="711"/>
      <c r="UPQ22" s="711"/>
      <c r="UPR22" s="711"/>
      <c r="UPS22" s="711"/>
      <c r="UPT22" s="711"/>
      <c r="UPU22" s="711"/>
      <c r="UPV22" s="711"/>
      <c r="UPW22" s="711"/>
      <c r="UPX22" s="711"/>
      <c r="UPY22" s="711"/>
      <c r="UPZ22" s="711"/>
      <c r="UQA22" s="711"/>
      <c r="UQB22" s="711"/>
      <c r="UQC22" s="711"/>
      <c r="UQD22" s="711"/>
      <c r="UQE22" s="711"/>
      <c r="UQF22" s="711"/>
      <c r="UQG22" s="711"/>
      <c r="UQH22" s="711"/>
      <c r="UQI22" s="711"/>
      <c r="UQJ22" s="711"/>
      <c r="UQK22" s="711"/>
      <c r="UQL22" s="711"/>
      <c r="UQM22" s="711"/>
      <c r="UQN22" s="711"/>
      <c r="UQO22" s="711"/>
      <c r="UQP22" s="711"/>
      <c r="UQQ22" s="711"/>
      <c r="UQR22" s="711"/>
      <c r="UQS22" s="711"/>
      <c r="UQT22" s="711"/>
      <c r="UQU22" s="711"/>
      <c r="UQV22" s="711"/>
      <c r="UQW22" s="711"/>
      <c r="UQX22" s="711"/>
      <c r="UQY22" s="711"/>
      <c r="UQZ22" s="711"/>
      <c r="URA22" s="711"/>
      <c r="URB22" s="711"/>
      <c r="URC22" s="711"/>
      <c r="URD22" s="711"/>
      <c r="URE22" s="711"/>
      <c r="URF22" s="711"/>
      <c r="URG22" s="711"/>
      <c r="URH22" s="711"/>
      <c r="URI22" s="711"/>
      <c r="URJ22" s="711"/>
      <c r="URK22" s="711"/>
      <c r="URL22" s="711"/>
      <c r="URM22" s="711"/>
      <c r="URN22" s="711"/>
      <c r="URO22" s="711"/>
      <c r="URP22" s="711"/>
      <c r="URQ22" s="711"/>
      <c r="URR22" s="711"/>
      <c r="URS22" s="711"/>
      <c r="URT22" s="711"/>
      <c r="URU22" s="711"/>
      <c r="URV22" s="711"/>
      <c r="URW22" s="711"/>
      <c r="URX22" s="711"/>
      <c r="URY22" s="711"/>
      <c r="URZ22" s="711"/>
      <c r="USA22" s="711"/>
      <c r="USB22" s="711"/>
      <c r="USC22" s="711"/>
      <c r="USD22" s="711"/>
      <c r="USE22" s="711"/>
      <c r="USF22" s="711"/>
      <c r="USG22" s="711"/>
      <c r="USH22" s="711"/>
      <c r="USI22" s="711"/>
      <c r="USJ22" s="711"/>
      <c r="USK22" s="711"/>
      <c r="USL22" s="711"/>
      <c r="USM22" s="711"/>
      <c r="USN22" s="711"/>
      <c r="USO22" s="711"/>
      <c r="USP22" s="711"/>
      <c r="USQ22" s="711"/>
      <c r="USR22" s="711"/>
      <c r="USS22" s="711"/>
      <c r="UST22" s="711"/>
      <c r="USU22" s="711"/>
      <c r="USV22" s="711"/>
      <c r="USW22" s="711"/>
      <c r="USX22" s="711"/>
      <c r="USY22" s="711"/>
      <c r="USZ22" s="711"/>
      <c r="UTA22" s="711"/>
      <c r="UTB22" s="711"/>
      <c r="UTC22" s="711"/>
      <c r="UTD22" s="711"/>
      <c r="UTE22" s="711"/>
      <c r="UTF22" s="711"/>
      <c r="UTG22" s="711"/>
      <c r="UTH22" s="711"/>
      <c r="UTI22" s="711"/>
      <c r="UTJ22" s="711"/>
      <c r="UTK22" s="711"/>
      <c r="UTL22" s="711"/>
      <c r="UTM22" s="711"/>
      <c r="UTN22" s="711"/>
      <c r="UTO22" s="711"/>
      <c r="UTP22" s="711"/>
      <c r="UTQ22" s="711"/>
      <c r="UTR22" s="711"/>
      <c r="UTS22" s="711"/>
      <c r="UTT22" s="711"/>
      <c r="UTU22" s="711"/>
      <c r="UTV22" s="711"/>
      <c r="UTW22" s="711"/>
      <c r="UTX22" s="711"/>
      <c r="UTY22" s="711"/>
      <c r="UTZ22" s="711"/>
      <c r="UUA22" s="711"/>
      <c r="UUB22" s="711"/>
      <c r="UUC22" s="711"/>
      <c r="UUD22" s="711"/>
      <c r="UUE22" s="711"/>
      <c r="UUF22" s="711"/>
      <c r="UUG22" s="711"/>
      <c r="UUH22" s="711"/>
      <c r="UUI22" s="711"/>
      <c r="UUJ22" s="711"/>
      <c r="UUK22" s="711"/>
      <c r="UUL22" s="711"/>
      <c r="UUM22" s="711"/>
      <c r="UUN22" s="711"/>
      <c r="UUO22" s="711"/>
      <c r="UUP22" s="711"/>
      <c r="UUQ22" s="711"/>
      <c r="UUR22" s="711"/>
      <c r="UUS22" s="711"/>
      <c r="UUT22" s="711"/>
      <c r="UUU22" s="711"/>
      <c r="UUV22" s="711"/>
      <c r="UUW22" s="711"/>
      <c r="UUX22" s="711"/>
      <c r="UUY22" s="711"/>
      <c r="UUZ22" s="711"/>
      <c r="UVA22" s="711"/>
      <c r="UVB22" s="711"/>
      <c r="UVC22" s="711"/>
      <c r="UVD22" s="711"/>
      <c r="UVE22" s="711"/>
      <c r="UVF22" s="711"/>
      <c r="UVG22" s="711"/>
      <c r="UVH22" s="711"/>
      <c r="UVI22" s="711"/>
      <c r="UVJ22" s="711"/>
      <c r="UVK22" s="711"/>
      <c r="UVL22" s="711"/>
      <c r="UVM22" s="711"/>
      <c r="UVN22" s="711"/>
      <c r="UVO22" s="711"/>
      <c r="UVP22" s="711"/>
      <c r="UVQ22" s="711"/>
      <c r="UVR22" s="711"/>
      <c r="UVS22" s="711"/>
      <c r="UVT22" s="711"/>
      <c r="UVU22" s="711"/>
      <c r="UVV22" s="711"/>
      <c r="UVW22" s="711"/>
      <c r="UVX22" s="711"/>
      <c r="UVY22" s="711"/>
      <c r="UVZ22" s="711"/>
      <c r="UWA22" s="711"/>
      <c r="UWB22" s="711"/>
      <c r="UWC22" s="711"/>
      <c r="UWD22" s="711"/>
      <c r="UWE22" s="711"/>
      <c r="UWF22" s="711"/>
      <c r="UWG22" s="711"/>
      <c r="UWH22" s="711"/>
      <c r="UWI22" s="711"/>
      <c r="UWJ22" s="711"/>
      <c r="UWK22" s="711"/>
      <c r="UWL22" s="711"/>
      <c r="UWM22" s="711"/>
      <c r="UWN22" s="711"/>
      <c r="UWO22" s="711"/>
      <c r="UWP22" s="711"/>
      <c r="UWQ22" s="711"/>
      <c r="UWR22" s="711"/>
      <c r="UWS22" s="711"/>
      <c r="UWT22" s="711"/>
      <c r="UWU22" s="711"/>
      <c r="UWV22" s="711"/>
      <c r="UWW22" s="711"/>
      <c r="UWX22" s="711"/>
      <c r="UWY22" s="711"/>
      <c r="UWZ22" s="711"/>
      <c r="UXA22" s="711"/>
      <c r="UXB22" s="711"/>
      <c r="UXC22" s="711"/>
      <c r="UXD22" s="711"/>
      <c r="UXE22" s="711"/>
      <c r="UXF22" s="711"/>
      <c r="UXG22" s="711"/>
      <c r="UXH22" s="711"/>
      <c r="UXI22" s="711"/>
      <c r="UXJ22" s="711"/>
      <c r="UXK22" s="711"/>
      <c r="UXL22" s="711"/>
      <c r="UXM22" s="711"/>
      <c r="UXN22" s="711"/>
      <c r="UXO22" s="711"/>
      <c r="UXP22" s="711"/>
      <c r="UXQ22" s="711"/>
      <c r="UXR22" s="711"/>
      <c r="UXS22" s="711"/>
      <c r="UXT22" s="711"/>
      <c r="UXU22" s="711"/>
      <c r="UXV22" s="711"/>
      <c r="UXW22" s="711"/>
      <c r="UXX22" s="711"/>
      <c r="UXY22" s="711"/>
      <c r="UXZ22" s="711"/>
      <c r="UYA22" s="711"/>
      <c r="UYB22" s="711"/>
      <c r="UYC22" s="711"/>
      <c r="UYD22" s="711"/>
      <c r="UYE22" s="711"/>
      <c r="UYF22" s="711"/>
      <c r="UYG22" s="711"/>
      <c r="UYH22" s="711"/>
      <c r="UYI22" s="711"/>
      <c r="UYJ22" s="711"/>
      <c r="UYK22" s="711"/>
      <c r="UYL22" s="711"/>
      <c r="UYM22" s="711"/>
      <c r="UYN22" s="711"/>
      <c r="UYO22" s="711"/>
      <c r="UYP22" s="711"/>
      <c r="UYQ22" s="711"/>
      <c r="UYR22" s="711"/>
      <c r="UYS22" s="711"/>
      <c r="UYT22" s="711"/>
      <c r="UYU22" s="711"/>
      <c r="UYV22" s="711"/>
      <c r="UYW22" s="711"/>
      <c r="UYX22" s="711"/>
      <c r="UYY22" s="711"/>
      <c r="UYZ22" s="711"/>
      <c r="UZA22" s="711"/>
      <c r="UZB22" s="711"/>
      <c r="UZC22" s="711"/>
      <c r="UZD22" s="711"/>
      <c r="UZE22" s="711"/>
      <c r="UZF22" s="711"/>
      <c r="UZG22" s="711"/>
      <c r="UZH22" s="711"/>
      <c r="UZI22" s="711"/>
      <c r="UZJ22" s="711"/>
      <c r="UZK22" s="711"/>
      <c r="UZL22" s="711"/>
      <c r="UZM22" s="711"/>
      <c r="UZN22" s="711"/>
      <c r="UZO22" s="711"/>
      <c r="UZP22" s="711"/>
      <c r="UZQ22" s="711"/>
      <c r="UZR22" s="711"/>
      <c r="UZS22" s="711"/>
      <c r="UZT22" s="711"/>
      <c r="UZU22" s="711"/>
      <c r="UZV22" s="711"/>
      <c r="UZW22" s="711"/>
      <c r="UZX22" s="711"/>
      <c r="UZY22" s="711"/>
      <c r="UZZ22" s="711"/>
      <c r="VAA22" s="711"/>
      <c r="VAB22" s="711"/>
      <c r="VAC22" s="711"/>
      <c r="VAD22" s="711"/>
      <c r="VAE22" s="711"/>
      <c r="VAF22" s="711"/>
      <c r="VAG22" s="711"/>
      <c r="VAH22" s="711"/>
      <c r="VAI22" s="711"/>
      <c r="VAJ22" s="711"/>
      <c r="VAK22" s="711"/>
      <c r="VAL22" s="711"/>
      <c r="VAM22" s="711"/>
      <c r="VAN22" s="711"/>
      <c r="VAO22" s="711"/>
      <c r="VAP22" s="711"/>
      <c r="VAQ22" s="711"/>
      <c r="VAR22" s="711"/>
      <c r="VAS22" s="711"/>
      <c r="VAT22" s="711"/>
      <c r="VAU22" s="711"/>
      <c r="VAV22" s="711"/>
      <c r="VAW22" s="711"/>
      <c r="VAX22" s="711"/>
      <c r="VAY22" s="711"/>
      <c r="VAZ22" s="711"/>
      <c r="VBA22" s="711"/>
      <c r="VBB22" s="711"/>
      <c r="VBC22" s="711"/>
      <c r="VBD22" s="711"/>
      <c r="VBE22" s="711"/>
      <c r="VBF22" s="711"/>
      <c r="VBG22" s="711"/>
      <c r="VBH22" s="711"/>
      <c r="VBI22" s="711"/>
      <c r="VBJ22" s="711"/>
      <c r="VBK22" s="711"/>
      <c r="VBL22" s="711"/>
      <c r="VBM22" s="711"/>
      <c r="VBN22" s="711"/>
      <c r="VBO22" s="711"/>
      <c r="VBP22" s="711"/>
      <c r="VBQ22" s="711"/>
      <c r="VBR22" s="711"/>
      <c r="VBS22" s="711"/>
      <c r="VBT22" s="711"/>
      <c r="VBU22" s="711"/>
      <c r="VBV22" s="711"/>
      <c r="VBW22" s="711"/>
      <c r="VBX22" s="711"/>
      <c r="VBY22" s="711"/>
      <c r="VBZ22" s="711"/>
      <c r="VCA22" s="711"/>
      <c r="VCB22" s="711"/>
      <c r="VCC22" s="711"/>
      <c r="VCD22" s="711"/>
      <c r="VCE22" s="711"/>
      <c r="VCF22" s="711"/>
      <c r="VCG22" s="711"/>
      <c r="VCH22" s="711"/>
      <c r="VCI22" s="711"/>
      <c r="VCJ22" s="711"/>
      <c r="VCK22" s="711"/>
      <c r="VCL22" s="711"/>
      <c r="VCM22" s="711"/>
      <c r="VCN22" s="711"/>
      <c r="VCO22" s="711"/>
      <c r="VCP22" s="711"/>
      <c r="VCQ22" s="711"/>
      <c r="VCR22" s="711"/>
      <c r="VCS22" s="711"/>
      <c r="VCT22" s="711"/>
      <c r="VCU22" s="711"/>
      <c r="VCV22" s="711"/>
      <c r="VCW22" s="711"/>
      <c r="VCX22" s="711"/>
      <c r="VCY22" s="711"/>
      <c r="VCZ22" s="711"/>
      <c r="VDA22" s="711"/>
      <c r="VDB22" s="711"/>
      <c r="VDC22" s="711"/>
      <c r="VDD22" s="711"/>
      <c r="VDE22" s="711"/>
      <c r="VDF22" s="711"/>
      <c r="VDG22" s="711"/>
      <c r="VDH22" s="711"/>
      <c r="VDI22" s="711"/>
      <c r="VDJ22" s="711"/>
      <c r="VDK22" s="711"/>
      <c r="VDL22" s="711"/>
      <c r="VDM22" s="711"/>
      <c r="VDN22" s="711"/>
      <c r="VDO22" s="711"/>
      <c r="VDP22" s="711"/>
      <c r="VDQ22" s="711"/>
      <c r="VDR22" s="711"/>
      <c r="VDS22" s="711"/>
      <c r="VDT22" s="711"/>
      <c r="VDU22" s="711"/>
      <c r="VDV22" s="711"/>
      <c r="VDW22" s="711"/>
      <c r="VDX22" s="711"/>
      <c r="VDY22" s="711"/>
      <c r="VDZ22" s="711"/>
      <c r="VEA22" s="711"/>
      <c r="VEB22" s="711"/>
      <c r="VEC22" s="711"/>
      <c r="VED22" s="711"/>
      <c r="VEE22" s="711"/>
      <c r="VEF22" s="711"/>
      <c r="VEG22" s="711"/>
      <c r="VEH22" s="711"/>
      <c r="VEI22" s="711"/>
      <c r="VEJ22" s="711"/>
      <c r="VEK22" s="711"/>
      <c r="VEL22" s="711"/>
      <c r="VEM22" s="711"/>
      <c r="VEN22" s="711"/>
      <c r="VEO22" s="711"/>
      <c r="VEP22" s="711"/>
      <c r="VEQ22" s="711"/>
      <c r="VER22" s="711"/>
      <c r="VES22" s="711"/>
      <c r="VET22" s="711"/>
      <c r="VEU22" s="711"/>
      <c r="VEV22" s="711"/>
      <c r="VEW22" s="711"/>
      <c r="VEX22" s="711"/>
      <c r="VEY22" s="711"/>
      <c r="VEZ22" s="711"/>
      <c r="VFA22" s="711"/>
      <c r="VFB22" s="711"/>
      <c r="VFC22" s="711"/>
      <c r="VFD22" s="711"/>
      <c r="VFE22" s="711"/>
      <c r="VFF22" s="711"/>
      <c r="VFG22" s="711"/>
      <c r="VFH22" s="711"/>
      <c r="VFI22" s="711"/>
      <c r="VFJ22" s="711"/>
      <c r="VFK22" s="711"/>
      <c r="VFL22" s="711"/>
      <c r="VFM22" s="711"/>
      <c r="VFN22" s="711"/>
      <c r="VFO22" s="711"/>
      <c r="VFP22" s="711"/>
      <c r="VFQ22" s="711"/>
      <c r="VFR22" s="711"/>
      <c r="VFS22" s="711"/>
      <c r="VFT22" s="711"/>
      <c r="VFU22" s="711"/>
      <c r="VFV22" s="711"/>
      <c r="VFW22" s="711"/>
      <c r="VFX22" s="711"/>
      <c r="VFY22" s="711"/>
      <c r="VFZ22" s="711"/>
      <c r="VGA22" s="711"/>
      <c r="VGB22" s="711"/>
      <c r="VGC22" s="711"/>
      <c r="VGD22" s="711"/>
      <c r="VGE22" s="711"/>
      <c r="VGF22" s="711"/>
      <c r="VGG22" s="711"/>
      <c r="VGH22" s="711"/>
      <c r="VGI22" s="711"/>
      <c r="VGJ22" s="711"/>
      <c r="VGK22" s="711"/>
      <c r="VGL22" s="711"/>
      <c r="VGM22" s="711"/>
      <c r="VGN22" s="711"/>
      <c r="VGO22" s="711"/>
      <c r="VGP22" s="711"/>
      <c r="VGQ22" s="711"/>
      <c r="VGR22" s="711"/>
      <c r="VGS22" s="711"/>
      <c r="VGT22" s="711"/>
      <c r="VGU22" s="711"/>
      <c r="VGV22" s="711"/>
      <c r="VGW22" s="711"/>
      <c r="VGX22" s="711"/>
      <c r="VGY22" s="711"/>
      <c r="VGZ22" s="711"/>
      <c r="VHA22" s="711"/>
      <c r="VHB22" s="711"/>
      <c r="VHC22" s="711"/>
      <c r="VHD22" s="711"/>
      <c r="VHE22" s="711"/>
      <c r="VHF22" s="711"/>
      <c r="VHG22" s="711"/>
      <c r="VHH22" s="711"/>
      <c r="VHI22" s="711"/>
      <c r="VHJ22" s="711"/>
      <c r="VHK22" s="711"/>
      <c r="VHL22" s="711"/>
      <c r="VHM22" s="711"/>
      <c r="VHN22" s="711"/>
      <c r="VHO22" s="711"/>
      <c r="VHP22" s="711"/>
      <c r="VHQ22" s="711"/>
      <c r="VHR22" s="711"/>
      <c r="VHS22" s="711"/>
      <c r="VHT22" s="711"/>
      <c r="VHU22" s="711"/>
      <c r="VHV22" s="711"/>
      <c r="VHW22" s="711"/>
      <c r="VHX22" s="711"/>
      <c r="VHY22" s="711"/>
      <c r="VHZ22" s="711"/>
      <c r="VIA22" s="711"/>
      <c r="VIB22" s="711"/>
      <c r="VIC22" s="711"/>
      <c r="VID22" s="711"/>
      <c r="VIE22" s="711"/>
      <c r="VIF22" s="711"/>
      <c r="VIG22" s="711"/>
      <c r="VIH22" s="711"/>
      <c r="VII22" s="711"/>
      <c r="VIJ22" s="711"/>
      <c r="VIK22" s="711"/>
      <c r="VIL22" s="711"/>
      <c r="VIM22" s="711"/>
      <c r="VIN22" s="711"/>
      <c r="VIO22" s="711"/>
      <c r="VIP22" s="711"/>
      <c r="VIQ22" s="711"/>
      <c r="VIR22" s="711"/>
      <c r="VIS22" s="711"/>
      <c r="VIT22" s="711"/>
      <c r="VIU22" s="711"/>
      <c r="VIV22" s="711"/>
      <c r="VIW22" s="711"/>
      <c r="VIX22" s="711"/>
      <c r="VIY22" s="711"/>
      <c r="VIZ22" s="711"/>
      <c r="VJA22" s="711"/>
      <c r="VJB22" s="711"/>
      <c r="VJC22" s="711"/>
      <c r="VJD22" s="711"/>
      <c r="VJE22" s="711"/>
      <c r="VJF22" s="711"/>
      <c r="VJG22" s="711"/>
      <c r="VJH22" s="711"/>
      <c r="VJI22" s="711"/>
      <c r="VJJ22" s="711"/>
      <c r="VJK22" s="711"/>
      <c r="VJL22" s="711"/>
      <c r="VJM22" s="711"/>
      <c r="VJN22" s="711"/>
      <c r="VJO22" s="711"/>
      <c r="VJP22" s="711"/>
      <c r="VJQ22" s="711"/>
      <c r="VJR22" s="711"/>
      <c r="VJS22" s="711"/>
      <c r="VJT22" s="711"/>
      <c r="VJU22" s="711"/>
      <c r="VJV22" s="711"/>
      <c r="VJW22" s="711"/>
      <c r="VJX22" s="711"/>
      <c r="VJY22" s="711"/>
      <c r="VJZ22" s="711"/>
      <c r="VKA22" s="711"/>
      <c r="VKB22" s="711"/>
      <c r="VKC22" s="711"/>
      <c r="VKD22" s="711"/>
      <c r="VKE22" s="711"/>
      <c r="VKF22" s="711"/>
      <c r="VKG22" s="711"/>
      <c r="VKH22" s="711"/>
      <c r="VKI22" s="711"/>
      <c r="VKJ22" s="711"/>
      <c r="VKK22" s="711"/>
      <c r="VKL22" s="711"/>
      <c r="VKM22" s="711"/>
      <c r="VKN22" s="711"/>
      <c r="VKO22" s="711"/>
      <c r="VKP22" s="711"/>
      <c r="VKQ22" s="711"/>
      <c r="VKR22" s="711"/>
      <c r="VKS22" s="711"/>
      <c r="VKT22" s="711"/>
      <c r="VKU22" s="711"/>
      <c r="VKV22" s="711"/>
      <c r="VKW22" s="711"/>
      <c r="VKX22" s="711"/>
      <c r="VKY22" s="711"/>
      <c r="VKZ22" s="711"/>
      <c r="VLA22" s="711"/>
      <c r="VLB22" s="711"/>
      <c r="VLC22" s="711"/>
      <c r="VLD22" s="711"/>
      <c r="VLE22" s="711"/>
      <c r="VLF22" s="711"/>
      <c r="VLG22" s="711"/>
      <c r="VLH22" s="711"/>
      <c r="VLI22" s="711"/>
      <c r="VLJ22" s="711"/>
      <c r="VLK22" s="711"/>
      <c r="VLL22" s="711"/>
      <c r="VLM22" s="711"/>
      <c r="VLN22" s="711"/>
      <c r="VLO22" s="711"/>
      <c r="VLP22" s="711"/>
      <c r="VLQ22" s="711"/>
      <c r="VLR22" s="711"/>
      <c r="VLS22" s="711"/>
      <c r="VLT22" s="711"/>
      <c r="VLU22" s="711"/>
      <c r="VLV22" s="711"/>
      <c r="VLW22" s="711"/>
      <c r="VLX22" s="711"/>
      <c r="VLY22" s="711"/>
      <c r="VLZ22" s="711"/>
      <c r="VMA22" s="711"/>
      <c r="VMB22" s="711"/>
      <c r="VMC22" s="711"/>
      <c r="VMD22" s="711"/>
      <c r="VME22" s="711"/>
      <c r="VMF22" s="711"/>
      <c r="VMG22" s="711"/>
      <c r="VMH22" s="711"/>
      <c r="VMI22" s="711"/>
      <c r="VMJ22" s="711"/>
      <c r="VMK22" s="711"/>
      <c r="VML22" s="711"/>
      <c r="VMM22" s="711"/>
      <c r="VMN22" s="711"/>
      <c r="VMO22" s="711"/>
      <c r="VMP22" s="711"/>
      <c r="VMQ22" s="711"/>
      <c r="VMR22" s="711"/>
      <c r="VMS22" s="711"/>
      <c r="VMT22" s="711"/>
      <c r="VMU22" s="711"/>
      <c r="VMV22" s="711"/>
      <c r="VMW22" s="711"/>
      <c r="VMX22" s="711"/>
      <c r="VMY22" s="711"/>
      <c r="VMZ22" s="711"/>
      <c r="VNA22" s="711"/>
      <c r="VNB22" s="711"/>
      <c r="VNC22" s="711"/>
      <c r="VND22" s="711"/>
      <c r="VNE22" s="711"/>
      <c r="VNF22" s="711"/>
      <c r="VNG22" s="711"/>
      <c r="VNH22" s="711"/>
      <c r="VNI22" s="711"/>
      <c r="VNJ22" s="711"/>
      <c r="VNK22" s="711"/>
      <c r="VNL22" s="711"/>
      <c r="VNM22" s="711"/>
      <c r="VNN22" s="711"/>
      <c r="VNO22" s="711"/>
      <c r="VNP22" s="711"/>
      <c r="VNQ22" s="711"/>
      <c r="VNR22" s="711"/>
      <c r="VNS22" s="711"/>
      <c r="VNT22" s="711"/>
      <c r="VNU22" s="711"/>
      <c r="VNV22" s="711"/>
      <c r="VNW22" s="711"/>
      <c r="VNX22" s="711"/>
      <c r="VNY22" s="711"/>
      <c r="VNZ22" s="711"/>
      <c r="VOA22" s="711"/>
      <c r="VOB22" s="711"/>
      <c r="VOC22" s="711"/>
      <c r="VOD22" s="711"/>
      <c r="VOE22" s="711"/>
      <c r="VOF22" s="711"/>
      <c r="VOG22" s="711"/>
      <c r="VOH22" s="711"/>
      <c r="VOI22" s="711"/>
      <c r="VOJ22" s="711"/>
      <c r="VOK22" s="711"/>
      <c r="VOL22" s="711"/>
      <c r="VOM22" s="711"/>
      <c r="VON22" s="711"/>
      <c r="VOO22" s="711"/>
      <c r="VOP22" s="711"/>
      <c r="VOQ22" s="711"/>
      <c r="VOR22" s="711"/>
      <c r="VOS22" s="711"/>
      <c r="VOT22" s="711"/>
      <c r="VOU22" s="711"/>
      <c r="VOV22" s="711"/>
      <c r="VOW22" s="711"/>
      <c r="VOX22" s="711"/>
      <c r="VOY22" s="711"/>
      <c r="VOZ22" s="711"/>
      <c r="VPA22" s="711"/>
      <c r="VPB22" s="711"/>
      <c r="VPC22" s="711"/>
      <c r="VPD22" s="711"/>
      <c r="VPE22" s="711"/>
      <c r="VPF22" s="711"/>
      <c r="VPG22" s="711"/>
      <c r="VPH22" s="711"/>
      <c r="VPI22" s="711"/>
      <c r="VPJ22" s="711"/>
      <c r="VPK22" s="711"/>
      <c r="VPL22" s="711"/>
      <c r="VPM22" s="711"/>
      <c r="VPN22" s="711"/>
      <c r="VPO22" s="711"/>
      <c r="VPP22" s="711"/>
      <c r="VPQ22" s="711"/>
      <c r="VPR22" s="711"/>
      <c r="VPS22" s="711"/>
      <c r="VPT22" s="711"/>
      <c r="VPU22" s="711"/>
      <c r="VPV22" s="711"/>
      <c r="VPW22" s="711"/>
      <c r="VPX22" s="711"/>
      <c r="VPY22" s="711"/>
      <c r="VPZ22" s="711"/>
      <c r="VQA22" s="711"/>
      <c r="VQB22" s="711"/>
      <c r="VQC22" s="711"/>
      <c r="VQD22" s="711"/>
      <c r="VQE22" s="711"/>
      <c r="VQF22" s="711"/>
      <c r="VQG22" s="711"/>
      <c r="VQH22" s="711"/>
      <c r="VQI22" s="711"/>
      <c r="VQJ22" s="711"/>
      <c r="VQK22" s="711"/>
      <c r="VQL22" s="711"/>
      <c r="VQM22" s="711"/>
      <c r="VQN22" s="711"/>
      <c r="VQO22" s="711"/>
      <c r="VQP22" s="711"/>
      <c r="VQQ22" s="711"/>
      <c r="VQR22" s="711"/>
      <c r="VQS22" s="711"/>
      <c r="VQT22" s="711"/>
      <c r="VQU22" s="711"/>
      <c r="VQV22" s="711"/>
      <c r="VQW22" s="711"/>
      <c r="VQX22" s="711"/>
      <c r="VQY22" s="711"/>
      <c r="VQZ22" s="711"/>
      <c r="VRA22" s="711"/>
      <c r="VRB22" s="711"/>
      <c r="VRC22" s="711"/>
      <c r="VRD22" s="711"/>
      <c r="VRE22" s="711"/>
      <c r="VRF22" s="711"/>
      <c r="VRG22" s="711"/>
      <c r="VRH22" s="711"/>
      <c r="VRI22" s="711"/>
      <c r="VRJ22" s="711"/>
      <c r="VRK22" s="711"/>
      <c r="VRL22" s="711"/>
      <c r="VRM22" s="711"/>
      <c r="VRN22" s="711"/>
      <c r="VRO22" s="711"/>
      <c r="VRP22" s="711"/>
      <c r="VRQ22" s="711"/>
      <c r="VRR22" s="711"/>
      <c r="VRS22" s="711"/>
      <c r="VRT22" s="711"/>
      <c r="VRU22" s="711"/>
      <c r="VRV22" s="711"/>
      <c r="VRW22" s="711"/>
      <c r="VRX22" s="711"/>
      <c r="VRY22" s="711"/>
      <c r="VRZ22" s="711"/>
      <c r="VSA22" s="711"/>
      <c r="VSB22" s="711"/>
      <c r="VSC22" s="711"/>
      <c r="VSD22" s="711"/>
      <c r="VSE22" s="711"/>
      <c r="VSF22" s="711"/>
      <c r="VSG22" s="711"/>
      <c r="VSH22" s="711"/>
      <c r="VSI22" s="711"/>
      <c r="VSJ22" s="711"/>
      <c r="VSK22" s="711"/>
      <c r="VSL22" s="711"/>
      <c r="VSM22" s="711"/>
      <c r="VSN22" s="711"/>
      <c r="VSO22" s="711"/>
      <c r="VSP22" s="711"/>
      <c r="VSQ22" s="711"/>
      <c r="VSR22" s="711"/>
      <c r="VSS22" s="711"/>
      <c r="VST22" s="711"/>
      <c r="VSU22" s="711"/>
      <c r="VSV22" s="711"/>
      <c r="VSW22" s="711"/>
      <c r="VSX22" s="711"/>
      <c r="VSY22" s="711"/>
      <c r="VSZ22" s="711"/>
      <c r="VTA22" s="711"/>
      <c r="VTB22" s="711"/>
      <c r="VTC22" s="711"/>
      <c r="VTD22" s="711"/>
      <c r="VTE22" s="711"/>
      <c r="VTF22" s="711"/>
      <c r="VTG22" s="711"/>
      <c r="VTH22" s="711"/>
      <c r="VTI22" s="711"/>
      <c r="VTJ22" s="711"/>
      <c r="VTK22" s="711"/>
      <c r="VTL22" s="711"/>
      <c r="VTM22" s="711"/>
      <c r="VTN22" s="711"/>
      <c r="VTO22" s="711"/>
      <c r="VTP22" s="711"/>
      <c r="VTQ22" s="711"/>
      <c r="VTR22" s="711"/>
      <c r="VTS22" s="711"/>
      <c r="VTT22" s="711"/>
      <c r="VTU22" s="711"/>
      <c r="VTV22" s="711"/>
      <c r="VTW22" s="711"/>
      <c r="VTX22" s="711"/>
      <c r="VTY22" s="711"/>
      <c r="VTZ22" s="711"/>
      <c r="VUA22" s="711"/>
      <c r="VUB22" s="711"/>
      <c r="VUC22" s="711"/>
      <c r="VUD22" s="711"/>
      <c r="VUE22" s="711"/>
      <c r="VUF22" s="711"/>
      <c r="VUG22" s="711"/>
      <c r="VUH22" s="711"/>
      <c r="VUI22" s="711"/>
      <c r="VUJ22" s="711"/>
      <c r="VUK22" s="711"/>
      <c r="VUL22" s="711"/>
      <c r="VUM22" s="711"/>
      <c r="VUN22" s="711"/>
      <c r="VUO22" s="711"/>
      <c r="VUP22" s="711"/>
      <c r="VUQ22" s="711"/>
      <c r="VUR22" s="711"/>
      <c r="VUS22" s="711"/>
      <c r="VUT22" s="711"/>
      <c r="VUU22" s="711"/>
      <c r="VUV22" s="711"/>
      <c r="VUW22" s="711"/>
      <c r="VUX22" s="711"/>
      <c r="VUY22" s="711"/>
      <c r="VUZ22" s="711"/>
      <c r="VVA22" s="711"/>
      <c r="VVB22" s="711"/>
      <c r="VVC22" s="711"/>
      <c r="VVD22" s="711"/>
      <c r="VVE22" s="711"/>
      <c r="VVF22" s="711"/>
      <c r="VVG22" s="711"/>
      <c r="VVH22" s="711"/>
      <c r="VVI22" s="711"/>
      <c r="VVJ22" s="711"/>
      <c r="VVK22" s="711"/>
      <c r="VVL22" s="711"/>
      <c r="VVM22" s="711"/>
      <c r="VVN22" s="711"/>
      <c r="VVO22" s="711"/>
      <c r="VVP22" s="711"/>
      <c r="VVQ22" s="711"/>
      <c r="VVR22" s="711"/>
      <c r="VVS22" s="711"/>
      <c r="VVT22" s="711"/>
      <c r="VVU22" s="711"/>
      <c r="VVV22" s="711"/>
      <c r="VVW22" s="711"/>
      <c r="VVX22" s="711"/>
      <c r="VVY22" s="711"/>
      <c r="VVZ22" s="711"/>
      <c r="VWA22" s="711"/>
      <c r="VWB22" s="711"/>
      <c r="VWC22" s="711"/>
      <c r="VWD22" s="711"/>
      <c r="VWE22" s="711"/>
      <c r="VWF22" s="711"/>
      <c r="VWG22" s="711"/>
      <c r="VWH22" s="711"/>
      <c r="VWI22" s="711"/>
      <c r="VWJ22" s="711"/>
      <c r="VWK22" s="711"/>
      <c r="VWL22" s="711"/>
      <c r="VWM22" s="711"/>
      <c r="VWN22" s="711"/>
      <c r="VWO22" s="711"/>
      <c r="VWP22" s="711"/>
      <c r="VWQ22" s="711"/>
      <c r="VWR22" s="711"/>
      <c r="VWS22" s="711"/>
      <c r="VWT22" s="711"/>
      <c r="VWU22" s="711"/>
      <c r="VWV22" s="711"/>
      <c r="VWW22" s="711"/>
      <c r="VWX22" s="711"/>
      <c r="VWY22" s="711"/>
      <c r="VWZ22" s="711"/>
      <c r="VXA22" s="711"/>
      <c r="VXB22" s="711"/>
      <c r="VXC22" s="711"/>
      <c r="VXD22" s="711"/>
      <c r="VXE22" s="711"/>
      <c r="VXF22" s="711"/>
      <c r="VXG22" s="711"/>
      <c r="VXH22" s="711"/>
      <c r="VXI22" s="711"/>
      <c r="VXJ22" s="711"/>
      <c r="VXK22" s="711"/>
      <c r="VXL22" s="711"/>
      <c r="VXM22" s="711"/>
      <c r="VXN22" s="711"/>
      <c r="VXO22" s="711"/>
      <c r="VXP22" s="711"/>
      <c r="VXQ22" s="711"/>
      <c r="VXR22" s="711"/>
      <c r="VXS22" s="711"/>
      <c r="VXT22" s="711"/>
      <c r="VXU22" s="711"/>
      <c r="VXV22" s="711"/>
      <c r="VXW22" s="711"/>
      <c r="VXX22" s="711"/>
      <c r="VXY22" s="711"/>
      <c r="VXZ22" s="711"/>
      <c r="VYA22" s="711"/>
      <c r="VYB22" s="711"/>
      <c r="VYC22" s="711"/>
      <c r="VYD22" s="711"/>
      <c r="VYE22" s="711"/>
      <c r="VYF22" s="711"/>
      <c r="VYG22" s="711"/>
      <c r="VYH22" s="711"/>
      <c r="VYI22" s="711"/>
      <c r="VYJ22" s="711"/>
      <c r="VYK22" s="711"/>
      <c r="VYL22" s="711"/>
      <c r="VYM22" s="711"/>
      <c r="VYN22" s="711"/>
      <c r="VYO22" s="711"/>
      <c r="VYP22" s="711"/>
      <c r="VYQ22" s="711"/>
      <c r="VYR22" s="711"/>
      <c r="VYS22" s="711"/>
      <c r="VYT22" s="711"/>
      <c r="VYU22" s="711"/>
      <c r="VYV22" s="711"/>
      <c r="VYW22" s="711"/>
      <c r="VYX22" s="711"/>
      <c r="VYY22" s="711"/>
      <c r="VYZ22" s="711"/>
      <c r="VZA22" s="711"/>
      <c r="VZB22" s="711"/>
      <c r="VZC22" s="711"/>
      <c r="VZD22" s="711"/>
      <c r="VZE22" s="711"/>
      <c r="VZF22" s="711"/>
      <c r="VZG22" s="711"/>
      <c r="VZH22" s="711"/>
      <c r="VZI22" s="711"/>
      <c r="VZJ22" s="711"/>
      <c r="VZK22" s="711"/>
      <c r="VZL22" s="711"/>
      <c r="VZM22" s="711"/>
      <c r="VZN22" s="711"/>
      <c r="VZO22" s="711"/>
      <c r="VZP22" s="711"/>
      <c r="VZQ22" s="711"/>
      <c r="VZR22" s="711"/>
      <c r="VZS22" s="711"/>
      <c r="VZT22" s="711"/>
      <c r="VZU22" s="711"/>
      <c r="VZV22" s="711"/>
      <c r="VZW22" s="711"/>
      <c r="VZX22" s="711"/>
      <c r="VZY22" s="711"/>
      <c r="VZZ22" s="711"/>
      <c r="WAA22" s="711"/>
      <c r="WAB22" s="711"/>
      <c r="WAC22" s="711"/>
      <c r="WAD22" s="711"/>
      <c r="WAE22" s="711"/>
      <c r="WAF22" s="711"/>
      <c r="WAG22" s="711"/>
      <c r="WAH22" s="711"/>
      <c r="WAI22" s="711"/>
      <c r="WAJ22" s="711"/>
      <c r="WAK22" s="711"/>
      <c r="WAL22" s="711"/>
      <c r="WAM22" s="711"/>
      <c r="WAN22" s="711"/>
      <c r="WAO22" s="711"/>
      <c r="WAP22" s="711"/>
      <c r="WAQ22" s="711"/>
      <c r="WAR22" s="711"/>
      <c r="WAS22" s="711"/>
      <c r="WAT22" s="711"/>
      <c r="WAU22" s="711"/>
      <c r="WAV22" s="711"/>
      <c r="WAW22" s="711"/>
      <c r="WAX22" s="711"/>
      <c r="WAY22" s="711"/>
      <c r="WAZ22" s="711"/>
      <c r="WBA22" s="711"/>
      <c r="WBB22" s="711"/>
      <c r="WBC22" s="711"/>
      <c r="WBD22" s="711"/>
      <c r="WBE22" s="711"/>
      <c r="WBF22" s="711"/>
      <c r="WBG22" s="711"/>
      <c r="WBH22" s="711"/>
      <c r="WBI22" s="711"/>
      <c r="WBJ22" s="711"/>
      <c r="WBK22" s="711"/>
      <c r="WBL22" s="711"/>
      <c r="WBM22" s="711"/>
      <c r="WBN22" s="711"/>
      <c r="WBO22" s="711"/>
      <c r="WBP22" s="711"/>
      <c r="WBQ22" s="711"/>
      <c r="WBR22" s="711"/>
      <c r="WBS22" s="711"/>
      <c r="WBT22" s="711"/>
      <c r="WBU22" s="711"/>
      <c r="WBV22" s="711"/>
      <c r="WBW22" s="711"/>
      <c r="WBX22" s="711"/>
      <c r="WBY22" s="711"/>
      <c r="WBZ22" s="711"/>
      <c r="WCA22" s="711"/>
      <c r="WCB22" s="711"/>
      <c r="WCC22" s="711"/>
      <c r="WCD22" s="711"/>
      <c r="WCE22" s="711"/>
      <c r="WCF22" s="711"/>
      <c r="WCG22" s="711"/>
      <c r="WCH22" s="711"/>
      <c r="WCI22" s="711"/>
      <c r="WCJ22" s="711"/>
      <c r="WCK22" s="711"/>
      <c r="WCL22" s="711"/>
      <c r="WCM22" s="711"/>
      <c r="WCN22" s="711"/>
      <c r="WCO22" s="711"/>
      <c r="WCP22" s="711"/>
      <c r="WCQ22" s="711"/>
      <c r="WCR22" s="711"/>
      <c r="WCS22" s="711"/>
      <c r="WCT22" s="711"/>
      <c r="WCU22" s="711"/>
      <c r="WCV22" s="711"/>
      <c r="WCW22" s="711"/>
      <c r="WCX22" s="711"/>
      <c r="WCY22" s="711"/>
      <c r="WCZ22" s="711"/>
      <c r="WDA22" s="711"/>
      <c r="WDB22" s="711"/>
      <c r="WDC22" s="711"/>
      <c r="WDD22" s="711"/>
      <c r="WDE22" s="711"/>
      <c r="WDF22" s="711"/>
      <c r="WDG22" s="711"/>
      <c r="WDH22" s="711"/>
      <c r="WDI22" s="711"/>
      <c r="WDJ22" s="711"/>
      <c r="WDK22" s="711"/>
      <c r="WDL22" s="711"/>
      <c r="WDM22" s="711"/>
      <c r="WDN22" s="711"/>
      <c r="WDO22" s="711"/>
      <c r="WDP22" s="711"/>
      <c r="WDQ22" s="711"/>
      <c r="WDR22" s="711"/>
      <c r="WDS22" s="711"/>
      <c r="WDT22" s="711"/>
      <c r="WDU22" s="711"/>
      <c r="WDV22" s="711"/>
      <c r="WDW22" s="711"/>
      <c r="WDX22" s="711"/>
      <c r="WDY22" s="711"/>
      <c r="WDZ22" s="711"/>
      <c r="WEA22" s="711"/>
      <c r="WEB22" s="711"/>
      <c r="WEC22" s="711"/>
      <c r="WED22" s="711"/>
      <c r="WEE22" s="711"/>
      <c r="WEF22" s="711"/>
      <c r="WEG22" s="711"/>
      <c r="WEH22" s="711"/>
      <c r="WEI22" s="711"/>
      <c r="WEJ22" s="711"/>
      <c r="WEK22" s="711"/>
      <c r="WEL22" s="711"/>
      <c r="WEM22" s="711"/>
      <c r="WEN22" s="711"/>
      <c r="WEO22" s="711"/>
      <c r="WEP22" s="711"/>
      <c r="WEQ22" s="711"/>
      <c r="WER22" s="711"/>
      <c r="WES22" s="711"/>
      <c r="WET22" s="711"/>
      <c r="WEU22" s="711"/>
      <c r="WEV22" s="711"/>
      <c r="WEW22" s="711"/>
      <c r="WEX22" s="711"/>
      <c r="WEY22" s="711"/>
      <c r="WEZ22" s="711"/>
      <c r="WFA22" s="711"/>
      <c r="WFB22" s="711"/>
      <c r="WFC22" s="711"/>
      <c r="WFD22" s="711"/>
      <c r="WFE22" s="711"/>
      <c r="WFF22" s="711"/>
      <c r="WFG22" s="711"/>
      <c r="WFH22" s="711"/>
      <c r="WFI22" s="711"/>
      <c r="WFJ22" s="711"/>
      <c r="WFK22" s="711"/>
      <c r="WFL22" s="711"/>
      <c r="WFM22" s="711"/>
      <c r="WFN22" s="711"/>
      <c r="WFO22" s="711"/>
      <c r="WFP22" s="711"/>
      <c r="WFQ22" s="711"/>
      <c r="WFR22" s="711"/>
      <c r="WFS22" s="711"/>
      <c r="WFT22" s="711"/>
      <c r="WFU22" s="711"/>
      <c r="WFV22" s="711"/>
      <c r="WFW22" s="711"/>
      <c r="WFX22" s="711"/>
      <c r="WFY22" s="711"/>
      <c r="WFZ22" s="711"/>
      <c r="WGA22" s="711"/>
      <c r="WGB22" s="711"/>
      <c r="WGC22" s="711"/>
      <c r="WGD22" s="711"/>
      <c r="WGE22" s="711"/>
      <c r="WGF22" s="711"/>
      <c r="WGG22" s="711"/>
      <c r="WGH22" s="711"/>
      <c r="WGI22" s="711"/>
      <c r="WGJ22" s="711"/>
      <c r="WGK22" s="711"/>
      <c r="WGL22" s="711"/>
      <c r="WGM22" s="711"/>
      <c r="WGN22" s="711"/>
      <c r="WGO22" s="711"/>
      <c r="WGP22" s="711"/>
      <c r="WGQ22" s="711"/>
      <c r="WGR22" s="711"/>
      <c r="WGS22" s="711"/>
      <c r="WGT22" s="711"/>
      <c r="WGU22" s="711"/>
      <c r="WGV22" s="711"/>
      <c r="WGW22" s="711"/>
      <c r="WGX22" s="711"/>
      <c r="WGY22" s="711"/>
      <c r="WGZ22" s="711"/>
      <c r="WHA22" s="711"/>
      <c r="WHB22" s="711"/>
      <c r="WHC22" s="711"/>
      <c r="WHD22" s="711"/>
      <c r="WHE22" s="711"/>
      <c r="WHF22" s="711"/>
      <c r="WHG22" s="711"/>
      <c r="WHH22" s="711"/>
      <c r="WHI22" s="711"/>
      <c r="WHJ22" s="711"/>
      <c r="WHK22" s="711"/>
      <c r="WHL22" s="711"/>
      <c r="WHM22" s="711"/>
      <c r="WHN22" s="711"/>
      <c r="WHO22" s="711"/>
      <c r="WHP22" s="711"/>
      <c r="WHQ22" s="711"/>
      <c r="WHR22" s="711"/>
      <c r="WHS22" s="711"/>
      <c r="WHT22" s="711"/>
      <c r="WHU22" s="711"/>
      <c r="WHV22" s="711"/>
      <c r="WHW22" s="711"/>
      <c r="WHX22" s="711"/>
      <c r="WHY22" s="711"/>
      <c r="WHZ22" s="711"/>
      <c r="WIA22" s="711"/>
      <c r="WIB22" s="711"/>
      <c r="WIC22" s="711"/>
      <c r="WID22" s="711"/>
      <c r="WIE22" s="711"/>
      <c r="WIF22" s="711"/>
      <c r="WIG22" s="711"/>
      <c r="WIH22" s="711"/>
      <c r="WII22" s="711"/>
      <c r="WIJ22" s="711"/>
      <c r="WIK22" s="711"/>
      <c r="WIL22" s="711"/>
      <c r="WIM22" s="711"/>
      <c r="WIN22" s="711"/>
      <c r="WIO22" s="711"/>
      <c r="WIP22" s="711"/>
      <c r="WIQ22" s="711"/>
      <c r="WIR22" s="711"/>
      <c r="WIS22" s="711"/>
      <c r="WIT22" s="711"/>
      <c r="WIU22" s="711"/>
      <c r="WIV22" s="711"/>
      <c r="WIW22" s="711"/>
      <c r="WIX22" s="711"/>
      <c r="WIY22" s="711"/>
      <c r="WIZ22" s="711"/>
      <c r="WJA22" s="711"/>
      <c r="WJB22" s="711"/>
      <c r="WJC22" s="711"/>
      <c r="WJD22" s="711"/>
      <c r="WJE22" s="711"/>
      <c r="WJF22" s="711"/>
      <c r="WJG22" s="711"/>
      <c r="WJH22" s="711"/>
      <c r="WJI22" s="711"/>
      <c r="WJJ22" s="711"/>
      <c r="WJK22" s="711"/>
      <c r="WJL22" s="711"/>
      <c r="WJM22" s="711"/>
      <c r="WJN22" s="711"/>
      <c r="WJO22" s="711"/>
      <c r="WJP22" s="711"/>
      <c r="WJQ22" s="711"/>
      <c r="WJR22" s="711"/>
      <c r="WJS22" s="711"/>
      <c r="WJT22" s="711"/>
      <c r="WJU22" s="711"/>
      <c r="WJV22" s="711"/>
      <c r="WJW22" s="711"/>
      <c r="WJX22" s="711"/>
      <c r="WJY22" s="711"/>
      <c r="WJZ22" s="711"/>
      <c r="WKA22" s="711"/>
      <c r="WKB22" s="711"/>
      <c r="WKC22" s="711"/>
      <c r="WKD22" s="711"/>
      <c r="WKE22" s="711"/>
      <c r="WKF22" s="711"/>
      <c r="WKG22" s="711"/>
      <c r="WKH22" s="711"/>
      <c r="WKI22" s="711"/>
      <c r="WKJ22" s="711"/>
      <c r="WKK22" s="711"/>
      <c r="WKL22" s="711"/>
      <c r="WKM22" s="711"/>
      <c r="WKN22" s="711"/>
      <c r="WKO22" s="711"/>
      <c r="WKP22" s="711"/>
      <c r="WKQ22" s="711"/>
      <c r="WKR22" s="711"/>
      <c r="WKS22" s="711"/>
      <c r="WKT22" s="711"/>
      <c r="WKU22" s="711"/>
      <c r="WKV22" s="711"/>
      <c r="WKW22" s="711"/>
      <c r="WKX22" s="711"/>
      <c r="WKY22" s="711"/>
      <c r="WKZ22" s="711"/>
      <c r="WLA22" s="711"/>
      <c r="WLB22" s="711"/>
      <c r="WLC22" s="711"/>
      <c r="WLD22" s="711"/>
      <c r="WLE22" s="711"/>
      <c r="WLF22" s="711"/>
      <c r="WLG22" s="711"/>
      <c r="WLH22" s="711"/>
      <c r="WLI22" s="711"/>
      <c r="WLJ22" s="711"/>
      <c r="WLK22" s="711"/>
      <c r="WLL22" s="711"/>
      <c r="WLM22" s="711"/>
      <c r="WLN22" s="711"/>
      <c r="WLO22" s="711"/>
      <c r="WLP22" s="711"/>
      <c r="WLQ22" s="711"/>
      <c r="WLR22" s="711"/>
      <c r="WLS22" s="711"/>
      <c r="WLT22" s="711"/>
      <c r="WLU22" s="711"/>
      <c r="WLV22" s="711"/>
      <c r="WLW22" s="711"/>
      <c r="WLX22" s="711"/>
      <c r="WLY22" s="711"/>
      <c r="WLZ22" s="711"/>
      <c r="WMA22" s="711"/>
      <c r="WMB22" s="711"/>
      <c r="WMC22" s="711"/>
      <c r="WMD22" s="711"/>
      <c r="WME22" s="711"/>
      <c r="WMF22" s="711"/>
      <c r="WMG22" s="711"/>
      <c r="WMH22" s="711"/>
      <c r="WMI22" s="711"/>
      <c r="WMJ22" s="711"/>
      <c r="WMK22" s="711"/>
      <c r="WML22" s="711"/>
      <c r="WMM22" s="711"/>
      <c r="WMN22" s="711"/>
      <c r="WMO22" s="711"/>
      <c r="WMP22" s="711"/>
      <c r="WMQ22" s="711"/>
      <c r="WMR22" s="711"/>
      <c r="WMS22" s="711"/>
      <c r="WMT22" s="711"/>
      <c r="WMU22" s="711"/>
      <c r="WMV22" s="711"/>
      <c r="WMW22" s="711"/>
      <c r="WMX22" s="711"/>
      <c r="WMY22" s="711"/>
      <c r="WMZ22" s="711"/>
      <c r="WNA22" s="711"/>
      <c r="WNB22" s="711"/>
      <c r="WNC22" s="711"/>
      <c r="WND22" s="711"/>
      <c r="WNE22" s="711"/>
      <c r="WNF22" s="711"/>
      <c r="WNG22" s="711"/>
      <c r="WNH22" s="711"/>
      <c r="WNI22" s="711"/>
      <c r="WNJ22" s="711"/>
      <c r="WNK22" s="711"/>
      <c r="WNL22" s="711"/>
      <c r="WNM22" s="711"/>
      <c r="WNN22" s="711"/>
      <c r="WNO22" s="711"/>
      <c r="WNP22" s="711"/>
      <c r="WNQ22" s="711"/>
      <c r="WNR22" s="711"/>
      <c r="WNS22" s="711"/>
      <c r="WNT22" s="711"/>
      <c r="WNU22" s="711"/>
      <c r="WNV22" s="711"/>
      <c r="WNW22" s="711"/>
      <c r="WNX22" s="711"/>
      <c r="WNY22" s="711"/>
      <c r="WNZ22" s="711"/>
      <c r="WOA22" s="711"/>
      <c r="WOB22" s="711"/>
      <c r="WOC22" s="711"/>
      <c r="WOD22" s="711"/>
      <c r="WOE22" s="711"/>
      <c r="WOF22" s="711"/>
      <c r="WOG22" s="711"/>
      <c r="WOH22" s="711"/>
      <c r="WOI22" s="711"/>
      <c r="WOJ22" s="711"/>
      <c r="WOK22" s="711"/>
      <c r="WOL22" s="711"/>
      <c r="WOM22" s="711"/>
      <c r="WON22" s="711"/>
      <c r="WOO22" s="711"/>
      <c r="WOP22" s="711"/>
      <c r="WOQ22" s="711"/>
      <c r="WOR22" s="711"/>
      <c r="WOS22" s="711"/>
      <c r="WOT22" s="711"/>
      <c r="WOU22" s="711"/>
      <c r="WOV22" s="711"/>
      <c r="WOW22" s="711"/>
      <c r="WOX22" s="711"/>
      <c r="WOY22" s="711"/>
      <c r="WOZ22" s="711"/>
      <c r="WPA22" s="711"/>
      <c r="WPB22" s="711"/>
      <c r="WPC22" s="711"/>
      <c r="WPD22" s="711"/>
      <c r="WPE22" s="711"/>
      <c r="WPF22" s="711"/>
      <c r="WPG22" s="711"/>
      <c r="WPH22" s="711"/>
      <c r="WPI22" s="711"/>
      <c r="WPJ22" s="711"/>
      <c r="WPK22" s="711"/>
      <c r="WPL22" s="711"/>
      <c r="WPM22" s="711"/>
      <c r="WPN22" s="711"/>
      <c r="WPO22" s="711"/>
      <c r="WPP22" s="711"/>
      <c r="WPQ22" s="711"/>
      <c r="WPR22" s="711"/>
      <c r="WPS22" s="711"/>
      <c r="WPT22" s="711"/>
      <c r="WPU22" s="711"/>
      <c r="WPV22" s="711"/>
      <c r="WPW22" s="711"/>
      <c r="WPX22" s="711"/>
      <c r="WPY22" s="711"/>
      <c r="WPZ22" s="711"/>
      <c r="WQA22" s="711"/>
      <c r="WQB22" s="711"/>
      <c r="WQC22" s="711"/>
      <c r="WQD22" s="711"/>
      <c r="WQE22" s="711"/>
      <c r="WQF22" s="711"/>
      <c r="WQG22" s="711"/>
      <c r="WQH22" s="711"/>
      <c r="WQI22" s="711"/>
      <c r="WQJ22" s="711"/>
      <c r="WQK22" s="711"/>
      <c r="WQL22" s="711"/>
      <c r="WQM22" s="711"/>
      <c r="WQN22" s="711"/>
      <c r="WQO22" s="711"/>
      <c r="WQP22" s="711"/>
      <c r="WQQ22" s="711"/>
      <c r="WQR22" s="711"/>
      <c r="WQS22" s="711"/>
      <c r="WQT22" s="711"/>
      <c r="WQU22" s="711"/>
      <c r="WQV22" s="711"/>
      <c r="WQW22" s="711"/>
      <c r="WQX22" s="711"/>
      <c r="WQY22" s="711"/>
      <c r="WQZ22" s="711"/>
      <c r="WRA22" s="711"/>
      <c r="WRB22" s="711"/>
      <c r="WRC22" s="711"/>
      <c r="WRD22" s="711"/>
      <c r="WRE22" s="711"/>
      <c r="WRF22" s="711"/>
      <c r="WRG22" s="711"/>
      <c r="WRH22" s="711"/>
      <c r="WRI22" s="711"/>
      <c r="WRJ22" s="711"/>
      <c r="WRK22" s="711"/>
      <c r="WRL22" s="711"/>
      <c r="WRM22" s="711"/>
      <c r="WRN22" s="711"/>
      <c r="WRO22" s="711"/>
      <c r="WRP22" s="711"/>
      <c r="WRQ22" s="711"/>
      <c r="WRR22" s="711"/>
      <c r="WRS22" s="711"/>
      <c r="WRT22" s="711"/>
      <c r="WRU22" s="711"/>
      <c r="WRV22" s="711"/>
      <c r="WRW22" s="711"/>
      <c r="WRX22" s="711"/>
      <c r="WRY22" s="711"/>
      <c r="WRZ22" s="711"/>
      <c r="WSA22" s="711"/>
      <c r="WSB22" s="711"/>
      <c r="WSC22" s="711"/>
      <c r="WSD22" s="711"/>
      <c r="WSE22" s="711"/>
      <c r="WSF22" s="711"/>
      <c r="WSG22" s="711"/>
      <c r="WSH22" s="711"/>
      <c r="WSI22" s="711"/>
      <c r="WSJ22" s="711"/>
      <c r="WSK22" s="711"/>
      <c r="WSL22" s="711"/>
      <c r="WSM22" s="711"/>
      <c r="WSN22" s="711"/>
      <c r="WSO22" s="711"/>
      <c r="WSP22" s="711"/>
      <c r="WSQ22" s="711"/>
      <c r="WSR22" s="711"/>
      <c r="WSS22" s="711"/>
      <c r="WST22" s="711"/>
      <c r="WSU22" s="711"/>
      <c r="WSV22" s="711"/>
      <c r="WSW22" s="711"/>
      <c r="WSX22" s="711"/>
      <c r="WSY22" s="711"/>
      <c r="WSZ22" s="711"/>
      <c r="WTA22" s="711"/>
      <c r="WTB22" s="711"/>
      <c r="WTC22" s="711"/>
      <c r="WTD22" s="711"/>
      <c r="WTE22" s="711"/>
      <c r="WTF22" s="711"/>
      <c r="WTG22" s="711"/>
      <c r="WTH22" s="711"/>
      <c r="WTI22" s="711"/>
      <c r="WTJ22" s="711"/>
      <c r="WTK22" s="711"/>
      <c r="WTL22" s="711"/>
      <c r="WTM22" s="711"/>
      <c r="WTN22" s="711"/>
      <c r="WTO22" s="711"/>
      <c r="WTP22" s="711"/>
      <c r="WTQ22" s="711"/>
      <c r="WTR22" s="711"/>
      <c r="WTS22" s="711"/>
      <c r="WTT22" s="711"/>
      <c r="WTU22" s="711"/>
      <c r="WTV22" s="711"/>
      <c r="WTW22" s="711"/>
      <c r="WTX22" s="711"/>
      <c r="WTY22" s="711"/>
      <c r="WTZ22" s="711"/>
      <c r="WUA22" s="711"/>
      <c r="WUB22" s="711"/>
      <c r="WUC22" s="711"/>
      <c r="WUD22" s="711"/>
      <c r="WUE22" s="711"/>
      <c r="WUF22" s="711"/>
      <c r="WUG22" s="711"/>
      <c r="WUH22" s="711"/>
      <c r="WUI22" s="711"/>
      <c r="WUJ22" s="711"/>
      <c r="WUK22" s="711"/>
      <c r="WUL22" s="711"/>
      <c r="WUM22" s="711"/>
      <c r="WUN22" s="711"/>
      <c r="WUO22" s="711"/>
      <c r="WUP22" s="711"/>
      <c r="WUQ22" s="711"/>
      <c r="WUR22" s="711"/>
      <c r="WUS22" s="711"/>
      <c r="WUT22" s="711"/>
      <c r="WUU22" s="711"/>
      <c r="WUV22" s="711"/>
      <c r="WUW22" s="711"/>
      <c r="WUX22" s="711"/>
      <c r="WUY22" s="711"/>
      <c r="WUZ22" s="711"/>
      <c r="WVA22" s="711"/>
      <c r="WVB22" s="711"/>
      <c r="WVC22" s="711"/>
      <c r="WVD22" s="711"/>
      <c r="WVE22" s="711"/>
      <c r="WVF22" s="711"/>
      <c r="WVG22" s="711"/>
      <c r="WVH22" s="711"/>
      <c r="WVI22" s="711"/>
      <c r="WVJ22" s="711"/>
      <c r="WVK22" s="711"/>
      <c r="WVL22" s="711"/>
      <c r="WVM22" s="711"/>
      <c r="WVN22" s="711"/>
      <c r="WVO22" s="711"/>
      <c r="WVP22" s="711"/>
      <c r="WVQ22" s="711"/>
      <c r="WVR22" s="711"/>
      <c r="WVS22" s="711"/>
      <c r="WVT22" s="711"/>
      <c r="WVU22" s="711"/>
      <c r="WVV22" s="711"/>
      <c r="WVW22" s="711"/>
      <c r="WVX22" s="711"/>
      <c r="WVY22" s="711"/>
      <c r="WVZ22" s="711"/>
      <c r="WWA22" s="711"/>
      <c r="WWB22" s="711"/>
      <c r="WWC22" s="711"/>
      <c r="WWD22" s="711"/>
      <c r="WWE22" s="711"/>
      <c r="WWF22" s="711"/>
      <c r="WWG22" s="711"/>
      <c r="WWH22" s="711"/>
      <c r="WWI22" s="711"/>
      <c r="WWJ22" s="711"/>
      <c r="WWK22" s="711"/>
      <c r="WWL22" s="711"/>
      <c r="WWM22" s="711"/>
      <c r="WWN22" s="711"/>
      <c r="WWO22" s="711"/>
      <c r="WWP22" s="711"/>
      <c r="WWQ22" s="711"/>
      <c r="WWR22" s="711"/>
      <c r="WWS22" s="711"/>
      <c r="WWT22" s="711"/>
      <c r="WWU22" s="711"/>
      <c r="WWV22" s="711"/>
      <c r="WWW22" s="711"/>
      <c r="WWX22" s="711"/>
      <c r="WWY22" s="711"/>
      <c r="WWZ22" s="711"/>
      <c r="WXA22" s="711"/>
      <c r="WXB22" s="711"/>
      <c r="WXC22" s="711"/>
      <c r="WXD22" s="711"/>
      <c r="WXE22" s="711"/>
      <c r="WXF22" s="711"/>
      <c r="WXG22" s="711"/>
      <c r="WXH22" s="711"/>
      <c r="WXI22" s="711"/>
      <c r="WXJ22" s="711"/>
      <c r="WXK22" s="711"/>
      <c r="WXL22" s="711"/>
      <c r="WXM22" s="711"/>
      <c r="WXN22" s="711"/>
      <c r="WXO22" s="711"/>
      <c r="WXP22" s="711"/>
      <c r="WXQ22" s="711"/>
      <c r="WXR22" s="711"/>
      <c r="WXS22" s="711"/>
      <c r="WXT22" s="711"/>
      <c r="WXU22" s="711"/>
      <c r="WXV22" s="711"/>
      <c r="WXW22" s="711"/>
      <c r="WXX22" s="711"/>
      <c r="WXY22" s="711"/>
      <c r="WXZ22" s="711"/>
      <c r="WYA22" s="711"/>
      <c r="WYB22" s="711"/>
      <c r="WYC22" s="711"/>
      <c r="WYD22" s="711"/>
      <c r="WYE22" s="711"/>
      <c r="WYF22" s="711"/>
      <c r="WYG22" s="711"/>
      <c r="WYH22" s="711"/>
      <c r="WYI22" s="711"/>
      <c r="WYJ22" s="711"/>
      <c r="WYK22" s="711"/>
      <c r="WYL22" s="711"/>
      <c r="WYM22" s="711"/>
      <c r="WYN22" s="711"/>
      <c r="WYO22" s="711"/>
      <c r="WYP22" s="711"/>
      <c r="WYQ22" s="711"/>
      <c r="WYR22" s="711"/>
      <c r="WYS22" s="711"/>
      <c r="WYT22" s="711"/>
      <c r="WYU22" s="711"/>
      <c r="WYV22" s="711"/>
      <c r="WYW22" s="711"/>
      <c r="WYX22" s="711"/>
      <c r="WYY22" s="711"/>
      <c r="WYZ22" s="711"/>
      <c r="WZA22" s="711"/>
      <c r="WZB22" s="711"/>
      <c r="WZC22" s="711"/>
      <c r="WZD22" s="711"/>
      <c r="WZE22" s="711"/>
      <c r="WZF22" s="711"/>
      <c r="WZG22" s="711"/>
      <c r="WZH22" s="711"/>
      <c r="WZI22" s="711"/>
      <c r="WZJ22" s="711"/>
      <c r="WZK22" s="711"/>
      <c r="WZL22" s="711"/>
      <c r="WZM22" s="711"/>
      <c r="WZN22" s="711"/>
      <c r="WZO22" s="711"/>
      <c r="WZP22" s="711"/>
      <c r="WZQ22" s="711"/>
      <c r="WZR22" s="711"/>
      <c r="WZS22" s="711"/>
      <c r="WZT22" s="711"/>
      <c r="WZU22" s="711"/>
      <c r="WZV22" s="711"/>
      <c r="WZW22" s="711"/>
      <c r="WZX22" s="711"/>
      <c r="WZY22" s="711"/>
      <c r="WZZ22" s="711"/>
      <c r="XAA22" s="711"/>
      <c r="XAB22" s="711"/>
      <c r="XAC22" s="711"/>
      <c r="XAD22" s="711"/>
      <c r="XAE22" s="711"/>
      <c r="XAF22" s="711"/>
      <c r="XAG22" s="711"/>
      <c r="XAH22" s="711"/>
      <c r="XAI22" s="711"/>
      <c r="XAJ22" s="711"/>
      <c r="XAK22" s="711"/>
      <c r="XAL22" s="711"/>
      <c r="XAM22" s="711"/>
      <c r="XAN22" s="711"/>
      <c r="XAO22" s="711"/>
      <c r="XAP22" s="711"/>
      <c r="XAQ22" s="711"/>
      <c r="XAR22" s="711"/>
      <c r="XAS22" s="711"/>
      <c r="XAT22" s="711"/>
      <c r="XAU22" s="711"/>
      <c r="XAV22" s="711"/>
      <c r="XAW22" s="711"/>
      <c r="XAX22" s="711"/>
      <c r="XAY22" s="711"/>
      <c r="XAZ22" s="711"/>
      <c r="XBA22" s="711"/>
      <c r="XBB22" s="711"/>
      <c r="XBC22" s="711"/>
      <c r="XBD22" s="711"/>
      <c r="XBE22" s="711"/>
      <c r="XBF22" s="711"/>
      <c r="XBG22" s="711"/>
      <c r="XBH22" s="711"/>
      <c r="XBI22" s="711"/>
      <c r="XBJ22" s="711"/>
      <c r="XBK22" s="711"/>
      <c r="XBL22" s="711"/>
      <c r="XBM22" s="711"/>
      <c r="XBN22" s="711"/>
      <c r="XBO22" s="711"/>
      <c r="XBP22" s="711"/>
      <c r="XBQ22" s="711"/>
      <c r="XBR22" s="711"/>
      <c r="XBS22" s="711"/>
      <c r="XBT22" s="711"/>
      <c r="XBU22" s="711"/>
      <c r="XBV22" s="711"/>
      <c r="XBW22" s="711"/>
      <c r="XBX22" s="711"/>
      <c r="XBY22" s="711"/>
      <c r="XBZ22" s="711"/>
      <c r="XCA22" s="711"/>
      <c r="XCB22" s="711"/>
      <c r="XCC22" s="711"/>
      <c r="XCD22" s="711"/>
      <c r="XCE22" s="711"/>
      <c r="XCF22" s="711"/>
      <c r="XCG22" s="711"/>
      <c r="XCH22" s="711"/>
      <c r="XCI22" s="711"/>
      <c r="XCJ22" s="711"/>
      <c r="XCK22" s="711"/>
      <c r="XCL22" s="711"/>
      <c r="XCM22" s="711"/>
      <c r="XCN22" s="711"/>
      <c r="XCO22" s="711"/>
      <c r="XCP22" s="711"/>
      <c r="XCQ22" s="711"/>
      <c r="XCR22" s="711"/>
      <c r="XCS22" s="711"/>
      <c r="XCT22" s="711"/>
      <c r="XCU22" s="711"/>
      <c r="XCV22" s="711"/>
      <c r="XCW22" s="711"/>
      <c r="XCX22" s="711"/>
      <c r="XCY22" s="711"/>
      <c r="XCZ22" s="711"/>
      <c r="XDA22" s="711"/>
      <c r="XDB22" s="711"/>
      <c r="XDC22" s="711"/>
      <c r="XDD22" s="711"/>
      <c r="XDE22" s="711"/>
      <c r="XDF22" s="711"/>
      <c r="XDG22" s="711"/>
      <c r="XDH22" s="711"/>
      <c r="XDI22" s="711"/>
      <c r="XDJ22" s="711"/>
      <c r="XDK22" s="711"/>
      <c r="XDL22" s="711"/>
      <c r="XDM22" s="711"/>
      <c r="XDN22" s="711"/>
      <c r="XDO22" s="711"/>
      <c r="XDP22" s="711"/>
      <c r="XDQ22" s="711"/>
      <c r="XDR22" s="711"/>
      <c r="XDS22" s="711"/>
      <c r="XDT22" s="711"/>
      <c r="XDU22" s="711"/>
      <c r="XDV22" s="711"/>
      <c r="XDW22" s="711"/>
      <c r="XDX22" s="711"/>
      <c r="XDY22" s="711"/>
      <c r="XDZ22" s="711"/>
      <c r="XEA22" s="711"/>
      <c r="XEB22" s="711"/>
      <c r="XEC22" s="711"/>
      <c r="XED22" s="711"/>
      <c r="XEE22" s="711"/>
      <c r="XEF22" s="711"/>
      <c r="XEG22" s="711"/>
      <c r="XEH22" s="711"/>
      <c r="XEI22" s="711"/>
      <c r="XEJ22" s="711"/>
      <c r="XEK22" s="711"/>
      <c r="XEL22" s="711"/>
      <c r="XEM22" s="711"/>
      <c r="XEN22" s="711"/>
      <c r="XEO22" s="711"/>
      <c r="XEP22" s="711"/>
      <c r="XEQ22" s="711"/>
      <c r="XER22" s="711"/>
      <c r="XES22" s="711"/>
      <c r="XET22" s="711"/>
      <c r="XEU22" s="711"/>
      <c r="XEV22" s="711"/>
      <c r="XEW22" s="711"/>
      <c r="XEX22" s="711"/>
      <c r="XEY22" s="711"/>
      <c r="XEZ22" s="711"/>
      <c r="XFA22" s="711"/>
      <c r="XFB22" s="711"/>
      <c r="XFC22" s="711"/>
      <c r="XFD22" s="711"/>
    </row>
  </sheetData>
  <mergeCells count="2352">
    <mergeCell ref="H17:N17"/>
    <mergeCell ref="O17:U17"/>
    <mergeCell ref="V17:AB17"/>
    <mergeCell ref="AC17:AI17"/>
    <mergeCell ref="AJ17:AP17"/>
    <mergeCell ref="AQ17:AW17"/>
    <mergeCell ref="A1:G1"/>
    <mergeCell ref="A2:G2"/>
    <mergeCell ref="A3:G3"/>
    <mergeCell ref="A4:A5"/>
    <mergeCell ref="B4:B5"/>
    <mergeCell ref="C4:C5"/>
    <mergeCell ref="D4:G4"/>
    <mergeCell ref="ED17:EJ17"/>
    <mergeCell ref="EK17:EQ17"/>
    <mergeCell ref="ER17:EX17"/>
    <mergeCell ref="EY17:FE17"/>
    <mergeCell ref="A17:G17"/>
    <mergeCell ref="FF17:FL17"/>
    <mergeCell ref="FM17:FS17"/>
    <mergeCell ref="CN17:CT17"/>
    <mergeCell ref="CU17:DA17"/>
    <mergeCell ref="DB17:DH17"/>
    <mergeCell ref="DI17:DO17"/>
    <mergeCell ref="DP17:DV17"/>
    <mergeCell ref="DW17:EC17"/>
    <mergeCell ref="AX17:BD17"/>
    <mergeCell ref="BE17:BK17"/>
    <mergeCell ref="BL17:BR17"/>
    <mergeCell ref="BS17:BY17"/>
    <mergeCell ref="BZ17:CF17"/>
    <mergeCell ref="CG17:CM17"/>
    <mergeCell ref="IZ17:JF17"/>
    <mergeCell ref="JG17:JM17"/>
    <mergeCell ref="JN17:JT17"/>
    <mergeCell ref="JU17:KA17"/>
    <mergeCell ref="KB17:KH17"/>
    <mergeCell ref="KI17:KO17"/>
    <mergeCell ref="HJ17:HP17"/>
    <mergeCell ref="HQ17:HW17"/>
    <mergeCell ref="HX17:ID17"/>
    <mergeCell ref="IE17:IK17"/>
    <mergeCell ref="IL17:IR17"/>
    <mergeCell ref="IS17:IY17"/>
    <mergeCell ref="FT17:FZ17"/>
    <mergeCell ref="GA17:GG17"/>
    <mergeCell ref="GH17:GN17"/>
    <mergeCell ref="GO17:GU17"/>
    <mergeCell ref="GV17:HB17"/>
    <mergeCell ref="HC17:HI17"/>
    <mergeCell ref="NV17:OB17"/>
    <mergeCell ref="OC17:OI17"/>
    <mergeCell ref="OJ17:OP17"/>
    <mergeCell ref="OQ17:OW17"/>
    <mergeCell ref="OX17:PD17"/>
    <mergeCell ref="PE17:PK17"/>
    <mergeCell ref="MF17:ML17"/>
    <mergeCell ref="MM17:MS17"/>
    <mergeCell ref="MT17:MZ17"/>
    <mergeCell ref="NA17:NG17"/>
    <mergeCell ref="NH17:NN17"/>
    <mergeCell ref="NO17:NU17"/>
    <mergeCell ref="KP17:KV17"/>
    <mergeCell ref="KW17:LC17"/>
    <mergeCell ref="LD17:LJ17"/>
    <mergeCell ref="LK17:LQ17"/>
    <mergeCell ref="LR17:LX17"/>
    <mergeCell ref="LY17:ME17"/>
    <mergeCell ref="SR17:SX17"/>
    <mergeCell ref="SY17:TE17"/>
    <mergeCell ref="TF17:TL17"/>
    <mergeCell ref="TM17:TS17"/>
    <mergeCell ref="TT17:TZ17"/>
    <mergeCell ref="UA17:UG17"/>
    <mergeCell ref="RB17:RH17"/>
    <mergeCell ref="RI17:RO17"/>
    <mergeCell ref="RP17:RV17"/>
    <mergeCell ref="RW17:SC17"/>
    <mergeCell ref="SD17:SJ17"/>
    <mergeCell ref="SK17:SQ17"/>
    <mergeCell ref="PL17:PR17"/>
    <mergeCell ref="PS17:PY17"/>
    <mergeCell ref="PZ17:QF17"/>
    <mergeCell ref="QG17:QM17"/>
    <mergeCell ref="QN17:QT17"/>
    <mergeCell ref="QU17:RA17"/>
    <mergeCell ref="XN17:XT17"/>
    <mergeCell ref="XU17:YA17"/>
    <mergeCell ref="YB17:YH17"/>
    <mergeCell ref="YI17:YO17"/>
    <mergeCell ref="YP17:YV17"/>
    <mergeCell ref="YW17:ZC17"/>
    <mergeCell ref="VX17:WD17"/>
    <mergeCell ref="WE17:WK17"/>
    <mergeCell ref="WL17:WR17"/>
    <mergeCell ref="WS17:WY17"/>
    <mergeCell ref="WZ17:XF17"/>
    <mergeCell ref="XG17:XM17"/>
    <mergeCell ref="UH17:UN17"/>
    <mergeCell ref="UO17:UU17"/>
    <mergeCell ref="UV17:VB17"/>
    <mergeCell ref="VC17:VI17"/>
    <mergeCell ref="VJ17:VP17"/>
    <mergeCell ref="VQ17:VW17"/>
    <mergeCell ref="ACJ17:ACP17"/>
    <mergeCell ref="ACQ17:ACW17"/>
    <mergeCell ref="ACX17:ADD17"/>
    <mergeCell ref="ADE17:ADK17"/>
    <mergeCell ref="ADL17:ADR17"/>
    <mergeCell ref="ADS17:ADY17"/>
    <mergeCell ref="AAT17:AAZ17"/>
    <mergeCell ref="ABA17:ABG17"/>
    <mergeCell ref="ABH17:ABN17"/>
    <mergeCell ref="ABO17:ABU17"/>
    <mergeCell ref="ABV17:ACB17"/>
    <mergeCell ref="ACC17:ACI17"/>
    <mergeCell ref="ZD17:ZJ17"/>
    <mergeCell ref="ZK17:ZQ17"/>
    <mergeCell ref="ZR17:ZX17"/>
    <mergeCell ref="ZY17:AAE17"/>
    <mergeCell ref="AAF17:AAL17"/>
    <mergeCell ref="AAM17:AAS17"/>
    <mergeCell ref="AHF17:AHL17"/>
    <mergeCell ref="AHM17:AHS17"/>
    <mergeCell ref="AHT17:AHZ17"/>
    <mergeCell ref="AIA17:AIG17"/>
    <mergeCell ref="AIH17:AIN17"/>
    <mergeCell ref="AIO17:AIU17"/>
    <mergeCell ref="AFP17:AFV17"/>
    <mergeCell ref="AFW17:AGC17"/>
    <mergeCell ref="AGD17:AGJ17"/>
    <mergeCell ref="AGK17:AGQ17"/>
    <mergeCell ref="AGR17:AGX17"/>
    <mergeCell ref="AGY17:AHE17"/>
    <mergeCell ref="ADZ17:AEF17"/>
    <mergeCell ref="AEG17:AEM17"/>
    <mergeCell ref="AEN17:AET17"/>
    <mergeCell ref="AEU17:AFA17"/>
    <mergeCell ref="AFB17:AFH17"/>
    <mergeCell ref="AFI17:AFO17"/>
    <mergeCell ref="AMB17:AMH17"/>
    <mergeCell ref="AMI17:AMO17"/>
    <mergeCell ref="AMP17:AMV17"/>
    <mergeCell ref="AMW17:ANC17"/>
    <mergeCell ref="AND17:ANJ17"/>
    <mergeCell ref="ANK17:ANQ17"/>
    <mergeCell ref="AKL17:AKR17"/>
    <mergeCell ref="AKS17:AKY17"/>
    <mergeCell ref="AKZ17:ALF17"/>
    <mergeCell ref="ALG17:ALM17"/>
    <mergeCell ref="ALN17:ALT17"/>
    <mergeCell ref="ALU17:AMA17"/>
    <mergeCell ref="AIV17:AJB17"/>
    <mergeCell ref="AJC17:AJI17"/>
    <mergeCell ref="AJJ17:AJP17"/>
    <mergeCell ref="AJQ17:AJW17"/>
    <mergeCell ref="AJX17:AKD17"/>
    <mergeCell ref="AKE17:AKK17"/>
    <mergeCell ref="AQX17:ARD17"/>
    <mergeCell ref="ARE17:ARK17"/>
    <mergeCell ref="ARL17:ARR17"/>
    <mergeCell ref="ARS17:ARY17"/>
    <mergeCell ref="ARZ17:ASF17"/>
    <mergeCell ref="ASG17:ASM17"/>
    <mergeCell ref="APH17:APN17"/>
    <mergeCell ref="APO17:APU17"/>
    <mergeCell ref="APV17:AQB17"/>
    <mergeCell ref="AQC17:AQI17"/>
    <mergeCell ref="AQJ17:AQP17"/>
    <mergeCell ref="AQQ17:AQW17"/>
    <mergeCell ref="ANR17:ANX17"/>
    <mergeCell ref="ANY17:AOE17"/>
    <mergeCell ref="AOF17:AOL17"/>
    <mergeCell ref="AOM17:AOS17"/>
    <mergeCell ref="AOT17:AOZ17"/>
    <mergeCell ref="APA17:APG17"/>
    <mergeCell ref="AVT17:AVZ17"/>
    <mergeCell ref="AWA17:AWG17"/>
    <mergeCell ref="AWH17:AWN17"/>
    <mergeCell ref="AWO17:AWU17"/>
    <mergeCell ref="AWV17:AXB17"/>
    <mergeCell ref="AXC17:AXI17"/>
    <mergeCell ref="AUD17:AUJ17"/>
    <mergeCell ref="AUK17:AUQ17"/>
    <mergeCell ref="AUR17:AUX17"/>
    <mergeCell ref="AUY17:AVE17"/>
    <mergeCell ref="AVF17:AVL17"/>
    <mergeCell ref="AVM17:AVS17"/>
    <mergeCell ref="ASN17:AST17"/>
    <mergeCell ref="ASU17:ATA17"/>
    <mergeCell ref="ATB17:ATH17"/>
    <mergeCell ref="ATI17:ATO17"/>
    <mergeCell ref="ATP17:ATV17"/>
    <mergeCell ref="ATW17:AUC17"/>
    <mergeCell ref="BAP17:BAV17"/>
    <mergeCell ref="BAW17:BBC17"/>
    <mergeCell ref="BBD17:BBJ17"/>
    <mergeCell ref="BBK17:BBQ17"/>
    <mergeCell ref="BBR17:BBX17"/>
    <mergeCell ref="BBY17:BCE17"/>
    <mergeCell ref="AYZ17:AZF17"/>
    <mergeCell ref="AZG17:AZM17"/>
    <mergeCell ref="AZN17:AZT17"/>
    <mergeCell ref="AZU17:BAA17"/>
    <mergeCell ref="BAB17:BAH17"/>
    <mergeCell ref="BAI17:BAO17"/>
    <mergeCell ref="AXJ17:AXP17"/>
    <mergeCell ref="AXQ17:AXW17"/>
    <mergeCell ref="AXX17:AYD17"/>
    <mergeCell ref="AYE17:AYK17"/>
    <mergeCell ref="AYL17:AYR17"/>
    <mergeCell ref="AYS17:AYY17"/>
    <mergeCell ref="BFL17:BFR17"/>
    <mergeCell ref="BFS17:BFY17"/>
    <mergeCell ref="BFZ17:BGF17"/>
    <mergeCell ref="BGG17:BGM17"/>
    <mergeCell ref="BGN17:BGT17"/>
    <mergeCell ref="BGU17:BHA17"/>
    <mergeCell ref="BDV17:BEB17"/>
    <mergeCell ref="BEC17:BEI17"/>
    <mergeCell ref="BEJ17:BEP17"/>
    <mergeCell ref="BEQ17:BEW17"/>
    <mergeCell ref="BEX17:BFD17"/>
    <mergeCell ref="BFE17:BFK17"/>
    <mergeCell ref="BCF17:BCL17"/>
    <mergeCell ref="BCM17:BCS17"/>
    <mergeCell ref="BCT17:BCZ17"/>
    <mergeCell ref="BDA17:BDG17"/>
    <mergeCell ref="BDH17:BDN17"/>
    <mergeCell ref="BDO17:BDU17"/>
    <mergeCell ref="BKH17:BKN17"/>
    <mergeCell ref="BKO17:BKU17"/>
    <mergeCell ref="BKV17:BLB17"/>
    <mergeCell ref="BLC17:BLI17"/>
    <mergeCell ref="BLJ17:BLP17"/>
    <mergeCell ref="BLQ17:BLW17"/>
    <mergeCell ref="BIR17:BIX17"/>
    <mergeCell ref="BIY17:BJE17"/>
    <mergeCell ref="BJF17:BJL17"/>
    <mergeCell ref="BJM17:BJS17"/>
    <mergeCell ref="BJT17:BJZ17"/>
    <mergeCell ref="BKA17:BKG17"/>
    <mergeCell ref="BHB17:BHH17"/>
    <mergeCell ref="BHI17:BHO17"/>
    <mergeCell ref="BHP17:BHV17"/>
    <mergeCell ref="BHW17:BIC17"/>
    <mergeCell ref="BID17:BIJ17"/>
    <mergeCell ref="BIK17:BIQ17"/>
    <mergeCell ref="BPD17:BPJ17"/>
    <mergeCell ref="BPK17:BPQ17"/>
    <mergeCell ref="BPR17:BPX17"/>
    <mergeCell ref="BPY17:BQE17"/>
    <mergeCell ref="BQF17:BQL17"/>
    <mergeCell ref="BQM17:BQS17"/>
    <mergeCell ref="BNN17:BNT17"/>
    <mergeCell ref="BNU17:BOA17"/>
    <mergeCell ref="BOB17:BOH17"/>
    <mergeCell ref="BOI17:BOO17"/>
    <mergeCell ref="BOP17:BOV17"/>
    <mergeCell ref="BOW17:BPC17"/>
    <mergeCell ref="BLX17:BMD17"/>
    <mergeCell ref="BME17:BMK17"/>
    <mergeCell ref="BML17:BMR17"/>
    <mergeCell ref="BMS17:BMY17"/>
    <mergeCell ref="BMZ17:BNF17"/>
    <mergeCell ref="BNG17:BNM17"/>
    <mergeCell ref="BTZ17:BUF17"/>
    <mergeCell ref="BUG17:BUM17"/>
    <mergeCell ref="BUN17:BUT17"/>
    <mergeCell ref="BUU17:BVA17"/>
    <mergeCell ref="BVB17:BVH17"/>
    <mergeCell ref="BVI17:BVO17"/>
    <mergeCell ref="BSJ17:BSP17"/>
    <mergeCell ref="BSQ17:BSW17"/>
    <mergeCell ref="BSX17:BTD17"/>
    <mergeCell ref="BTE17:BTK17"/>
    <mergeCell ref="BTL17:BTR17"/>
    <mergeCell ref="BTS17:BTY17"/>
    <mergeCell ref="BQT17:BQZ17"/>
    <mergeCell ref="BRA17:BRG17"/>
    <mergeCell ref="BRH17:BRN17"/>
    <mergeCell ref="BRO17:BRU17"/>
    <mergeCell ref="BRV17:BSB17"/>
    <mergeCell ref="BSC17:BSI17"/>
    <mergeCell ref="BYV17:BZB17"/>
    <mergeCell ref="BZC17:BZI17"/>
    <mergeCell ref="BZJ17:BZP17"/>
    <mergeCell ref="BZQ17:BZW17"/>
    <mergeCell ref="BZX17:CAD17"/>
    <mergeCell ref="CAE17:CAK17"/>
    <mergeCell ref="BXF17:BXL17"/>
    <mergeCell ref="BXM17:BXS17"/>
    <mergeCell ref="BXT17:BXZ17"/>
    <mergeCell ref="BYA17:BYG17"/>
    <mergeCell ref="BYH17:BYN17"/>
    <mergeCell ref="BYO17:BYU17"/>
    <mergeCell ref="BVP17:BVV17"/>
    <mergeCell ref="BVW17:BWC17"/>
    <mergeCell ref="BWD17:BWJ17"/>
    <mergeCell ref="BWK17:BWQ17"/>
    <mergeCell ref="BWR17:BWX17"/>
    <mergeCell ref="BWY17:BXE17"/>
    <mergeCell ref="CDR17:CDX17"/>
    <mergeCell ref="CDY17:CEE17"/>
    <mergeCell ref="CEF17:CEL17"/>
    <mergeCell ref="CEM17:CES17"/>
    <mergeCell ref="CET17:CEZ17"/>
    <mergeCell ref="CFA17:CFG17"/>
    <mergeCell ref="CCB17:CCH17"/>
    <mergeCell ref="CCI17:CCO17"/>
    <mergeCell ref="CCP17:CCV17"/>
    <mergeCell ref="CCW17:CDC17"/>
    <mergeCell ref="CDD17:CDJ17"/>
    <mergeCell ref="CDK17:CDQ17"/>
    <mergeCell ref="CAL17:CAR17"/>
    <mergeCell ref="CAS17:CAY17"/>
    <mergeCell ref="CAZ17:CBF17"/>
    <mergeCell ref="CBG17:CBM17"/>
    <mergeCell ref="CBN17:CBT17"/>
    <mergeCell ref="CBU17:CCA17"/>
    <mergeCell ref="CIN17:CIT17"/>
    <mergeCell ref="CIU17:CJA17"/>
    <mergeCell ref="CJB17:CJH17"/>
    <mergeCell ref="CJI17:CJO17"/>
    <mergeCell ref="CJP17:CJV17"/>
    <mergeCell ref="CJW17:CKC17"/>
    <mergeCell ref="CGX17:CHD17"/>
    <mergeCell ref="CHE17:CHK17"/>
    <mergeCell ref="CHL17:CHR17"/>
    <mergeCell ref="CHS17:CHY17"/>
    <mergeCell ref="CHZ17:CIF17"/>
    <mergeCell ref="CIG17:CIM17"/>
    <mergeCell ref="CFH17:CFN17"/>
    <mergeCell ref="CFO17:CFU17"/>
    <mergeCell ref="CFV17:CGB17"/>
    <mergeCell ref="CGC17:CGI17"/>
    <mergeCell ref="CGJ17:CGP17"/>
    <mergeCell ref="CGQ17:CGW17"/>
    <mergeCell ref="CNJ17:CNP17"/>
    <mergeCell ref="CNQ17:CNW17"/>
    <mergeCell ref="CNX17:COD17"/>
    <mergeCell ref="COE17:COK17"/>
    <mergeCell ref="COL17:COR17"/>
    <mergeCell ref="COS17:COY17"/>
    <mergeCell ref="CLT17:CLZ17"/>
    <mergeCell ref="CMA17:CMG17"/>
    <mergeCell ref="CMH17:CMN17"/>
    <mergeCell ref="CMO17:CMU17"/>
    <mergeCell ref="CMV17:CNB17"/>
    <mergeCell ref="CNC17:CNI17"/>
    <mergeCell ref="CKD17:CKJ17"/>
    <mergeCell ref="CKK17:CKQ17"/>
    <mergeCell ref="CKR17:CKX17"/>
    <mergeCell ref="CKY17:CLE17"/>
    <mergeCell ref="CLF17:CLL17"/>
    <mergeCell ref="CLM17:CLS17"/>
    <mergeCell ref="CSF17:CSL17"/>
    <mergeCell ref="CSM17:CSS17"/>
    <mergeCell ref="CST17:CSZ17"/>
    <mergeCell ref="CTA17:CTG17"/>
    <mergeCell ref="CTH17:CTN17"/>
    <mergeCell ref="CTO17:CTU17"/>
    <mergeCell ref="CQP17:CQV17"/>
    <mergeCell ref="CQW17:CRC17"/>
    <mergeCell ref="CRD17:CRJ17"/>
    <mergeCell ref="CRK17:CRQ17"/>
    <mergeCell ref="CRR17:CRX17"/>
    <mergeCell ref="CRY17:CSE17"/>
    <mergeCell ref="COZ17:CPF17"/>
    <mergeCell ref="CPG17:CPM17"/>
    <mergeCell ref="CPN17:CPT17"/>
    <mergeCell ref="CPU17:CQA17"/>
    <mergeCell ref="CQB17:CQH17"/>
    <mergeCell ref="CQI17:CQO17"/>
    <mergeCell ref="CXB17:CXH17"/>
    <mergeCell ref="CXI17:CXO17"/>
    <mergeCell ref="CXP17:CXV17"/>
    <mergeCell ref="CXW17:CYC17"/>
    <mergeCell ref="CYD17:CYJ17"/>
    <mergeCell ref="CYK17:CYQ17"/>
    <mergeCell ref="CVL17:CVR17"/>
    <mergeCell ref="CVS17:CVY17"/>
    <mergeCell ref="CVZ17:CWF17"/>
    <mergeCell ref="CWG17:CWM17"/>
    <mergeCell ref="CWN17:CWT17"/>
    <mergeCell ref="CWU17:CXA17"/>
    <mergeCell ref="CTV17:CUB17"/>
    <mergeCell ref="CUC17:CUI17"/>
    <mergeCell ref="CUJ17:CUP17"/>
    <mergeCell ref="CUQ17:CUW17"/>
    <mergeCell ref="CUX17:CVD17"/>
    <mergeCell ref="CVE17:CVK17"/>
    <mergeCell ref="DBX17:DCD17"/>
    <mergeCell ref="DCE17:DCK17"/>
    <mergeCell ref="DCL17:DCR17"/>
    <mergeCell ref="DCS17:DCY17"/>
    <mergeCell ref="DCZ17:DDF17"/>
    <mergeCell ref="DDG17:DDM17"/>
    <mergeCell ref="DAH17:DAN17"/>
    <mergeCell ref="DAO17:DAU17"/>
    <mergeCell ref="DAV17:DBB17"/>
    <mergeCell ref="DBC17:DBI17"/>
    <mergeCell ref="DBJ17:DBP17"/>
    <mergeCell ref="DBQ17:DBW17"/>
    <mergeCell ref="CYR17:CYX17"/>
    <mergeCell ref="CYY17:CZE17"/>
    <mergeCell ref="CZF17:CZL17"/>
    <mergeCell ref="CZM17:CZS17"/>
    <mergeCell ref="CZT17:CZZ17"/>
    <mergeCell ref="DAA17:DAG17"/>
    <mergeCell ref="DGT17:DGZ17"/>
    <mergeCell ref="DHA17:DHG17"/>
    <mergeCell ref="DHH17:DHN17"/>
    <mergeCell ref="DHO17:DHU17"/>
    <mergeCell ref="DHV17:DIB17"/>
    <mergeCell ref="DIC17:DII17"/>
    <mergeCell ref="DFD17:DFJ17"/>
    <mergeCell ref="DFK17:DFQ17"/>
    <mergeCell ref="DFR17:DFX17"/>
    <mergeCell ref="DFY17:DGE17"/>
    <mergeCell ref="DGF17:DGL17"/>
    <mergeCell ref="DGM17:DGS17"/>
    <mergeCell ref="DDN17:DDT17"/>
    <mergeCell ref="DDU17:DEA17"/>
    <mergeCell ref="DEB17:DEH17"/>
    <mergeCell ref="DEI17:DEO17"/>
    <mergeCell ref="DEP17:DEV17"/>
    <mergeCell ref="DEW17:DFC17"/>
    <mergeCell ref="DLP17:DLV17"/>
    <mergeCell ref="DLW17:DMC17"/>
    <mergeCell ref="DMD17:DMJ17"/>
    <mergeCell ref="DMK17:DMQ17"/>
    <mergeCell ref="DMR17:DMX17"/>
    <mergeCell ref="DMY17:DNE17"/>
    <mergeCell ref="DJZ17:DKF17"/>
    <mergeCell ref="DKG17:DKM17"/>
    <mergeCell ref="DKN17:DKT17"/>
    <mergeCell ref="DKU17:DLA17"/>
    <mergeCell ref="DLB17:DLH17"/>
    <mergeCell ref="DLI17:DLO17"/>
    <mergeCell ref="DIJ17:DIP17"/>
    <mergeCell ref="DIQ17:DIW17"/>
    <mergeCell ref="DIX17:DJD17"/>
    <mergeCell ref="DJE17:DJK17"/>
    <mergeCell ref="DJL17:DJR17"/>
    <mergeCell ref="DJS17:DJY17"/>
    <mergeCell ref="DQL17:DQR17"/>
    <mergeCell ref="DQS17:DQY17"/>
    <mergeCell ref="DQZ17:DRF17"/>
    <mergeCell ref="DRG17:DRM17"/>
    <mergeCell ref="DRN17:DRT17"/>
    <mergeCell ref="DRU17:DSA17"/>
    <mergeCell ref="DOV17:DPB17"/>
    <mergeCell ref="DPC17:DPI17"/>
    <mergeCell ref="DPJ17:DPP17"/>
    <mergeCell ref="DPQ17:DPW17"/>
    <mergeCell ref="DPX17:DQD17"/>
    <mergeCell ref="DQE17:DQK17"/>
    <mergeCell ref="DNF17:DNL17"/>
    <mergeCell ref="DNM17:DNS17"/>
    <mergeCell ref="DNT17:DNZ17"/>
    <mergeCell ref="DOA17:DOG17"/>
    <mergeCell ref="DOH17:DON17"/>
    <mergeCell ref="DOO17:DOU17"/>
    <mergeCell ref="DVH17:DVN17"/>
    <mergeCell ref="DVO17:DVU17"/>
    <mergeCell ref="DVV17:DWB17"/>
    <mergeCell ref="DWC17:DWI17"/>
    <mergeCell ref="DWJ17:DWP17"/>
    <mergeCell ref="DWQ17:DWW17"/>
    <mergeCell ref="DTR17:DTX17"/>
    <mergeCell ref="DTY17:DUE17"/>
    <mergeCell ref="DUF17:DUL17"/>
    <mergeCell ref="DUM17:DUS17"/>
    <mergeCell ref="DUT17:DUZ17"/>
    <mergeCell ref="DVA17:DVG17"/>
    <mergeCell ref="DSB17:DSH17"/>
    <mergeCell ref="DSI17:DSO17"/>
    <mergeCell ref="DSP17:DSV17"/>
    <mergeCell ref="DSW17:DTC17"/>
    <mergeCell ref="DTD17:DTJ17"/>
    <mergeCell ref="DTK17:DTQ17"/>
    <mergeCell ref="EAD17:EAJ17"/>
    <mergeCell ref="EAK17:EAQ17"/>
    <mergeCell ref="EAR17:EAX17"/>
    <mergeCell ref="EAY17:EBE17"/>
    <mergeCell ref="EBF17:EBL17"/>
    <mergeCell ref="EBM17:EBS17"/>
    <mergeCell ref="DYN17:DYT17"/>
    <mergeCell ref="DYU17:DZA17"/>
    <mergeCell ref="DZB17:DZH17"/>
    <mergeCell ref="DZI17:DZO17"/>
    <mergeCell ref="DZP17:DZV17"/>
    <mergeCell ref="DZW17:EAC17"/>
    <mergeCell ref="DWX17:DXD17"/>
    <mergeCell ref="DXE17:DXK17"/>
    <mergeCell ref="DXL17:DXR17"/>
    <mergeCell ref="DXS17:DXY17"/>
    <mergeCell ref="DXZ17:DYF17"/>
    <mergeCell ref="DYG17:DYM17"/>
    <mergeCell ref="EEZ17:EFF17"/>
    <mergeCell ref="EFG17:EFM17"/>
    <mergeCell ref="EFN17:EFT17"/>
    <mergeCell ref="EFU17:EGA17"/>
    <mergeCell ref="EGB17:EGH17"/>
    <mergeCell ref="EGI17:EGO17"/>
    <mergeCell ref="EDJ17:EDP17"/>
    <mergeCell ref="EDQ17:EDW17"/>
    <mergeCell ref="EDX17:EED17"/>
    <mergeCell ref="EEE17:EEK17"/>
    <mergeCell ref="EEL17:EER17"/>
    <mergeCell ref="EES17:EEY17"/>
    <mergeCell ref="EBT17:EBZ17"/>
    <mergeCell ref="ECA17:ECG17"/>
    <mergeCell ref="ECH17:ECN17"/>
    <mergeCell ref="ECO17:ECU17"/>
    <mergeCell ref="ECV17:EDB17"/>
    <mergeCell ref="EDC17:EDI17"/>
    <mergeCell ref="EJV17:EKB17"/>
    <mergeCell ref="EKC17:EKI17"/>
    <mergeCell ref="EKJ17:EKP17"/>
    <mergeCell ref="EKQ17:EKW17"/>
    <mergeCell ref="EKX17:ELD17"/>
    <mergeCell ref="ELE17:ELK17"/>
    <mergeCell ref="EIF17:EIL17"/>
    <mergeCell ref="EIM17:EIS17"/>
    <mergeCell ref="EIT17:EIZ17"/>
    <mergeCell ref="EJA17:EJG17"/>
    <mergeCell ref="EJH17:EJN17"/>
    <mergeCell ref="EJO17:EJU17"/>
    <mergeCell ref="EGP17:EGV17"/>
    <mergeCell ref="EGW17:EHC17"/>
    <mergeCell ref="EHD17:EHJ17"/>
    <mergeCell ref="EHK17:EHQ17"/>
    <mergeCell ref="EHR17:EHX17"/>
    <mergeCell ref="EHY17:EIE17"/>
    <mergeCell ref="EOR17:EOX17"/>
    <mergeCell ref="EOY17:EPE17"/>
    <mergeCell ref="EPF17:EPL17"/>
    <mergeCell ref="EPM17:EPS17"/>
    <mergeCell ref="EPT17:EPZ17"/>
    <mergeCell ref="EQA17:EQG17"/>
    <mergeCell ref="ENB17:ENH17"/>
    <mergeCell ref="ENI17:ENO17"/>
    <mergeCell ref="ENP17:ENV17"/>
    <mergeCell ref="ENW17:EOC17"/>
    <mergeCell ref="EOD17:EOJ17"/>
    <mergeCell ref="EOK17:EOQ17"/>
    <mergeCell ref="ELL17:ELR17"/>
    <mergeCell ref="ELS17:ELY17"/>
    <mergeCell ref="ELZ17:EMF17"/>
    <mergeCell ref="EMG17:EMM17"/>
    <mergeCell ref="EMN17:EMT17"/>
    <mergeCell ref="EMU17:ENA17"/>
    <mergeCell ref="ETN17:ETT17"/>
    <mergeCell ref="ETU17:EUA17"/>
    <mergeCell ref="EUB17:EUH17"/>
    <mergeCell ref="EUI17:EUO17"/>
    <mergeCell ref="EUP17:EUV17"/>
    <mergeCell ref="EUW17:EVC17"/>
    <mergeCell ref="ERX17:ESD17"/>
    <mergeCell ref="ESE17:ESK17"/>
    <mergeCell ref="ESL17:ESR17"/>
    <mergeCell ref="ESS17:ESY17"/>
    <mergeCell ref="ESZ17:ETF17"/>
    <mergeCell ref="ETG17:ETM17"/>
    <mergeCell ref="EQH17:EQN17"/>
    <mergeCell ref="EQO17:EQU17"/>
    <mergeCell ref="EQV17:ERB17"/>
    <mergeCell ref="ERC17:ERI17"/>
    <mergeCell ref="ERJ17:ERP17"/>
    <mergeCell ref="ERQ17:ERW17"/>
    <mergeCell ref="EYJ17:EYP17"/>
    <mergeCell ref="EYQ17:EYW17"/>
    <mergeCell ref="EYX17:EZD17"/>
    <mergeCell ref="EZE17:EZK17"/>
    <mergeCell ref="EZL17:EZR17"/>
    <mergeCell ref="EZS17:EZY17"/>
    <mergeCell ref="EWT17:EWZ17"/>
    <mergeCell ref="EXA17:EXG17"/>
    <mergeCell ref="EXH17:EXN17"/>
    <mergeCell ref="EXO17:EXU17"/>
    <mergeCell ref="EXV17:EYB17"/>
    <mergeCell ref="EYC17:EYI17"/>
    <mergeCell ref="EVD17:EVJ17"/>
    <mergeCell ref="EVK17:EVQ17"/>
    <mergeCell ref="EVR17:EVX17"/>
    <mergeCell ref="EVY17:EWE17"/>
    <mergeCell ref="EWF17:EWL17"/>
    <mergeCell ref="EWM17:EWS17"/>
    <mergeCell ref="FDF17:FDL17"/>
    <mergeCell ref="FDM17:FDS17"/>
    <mergeCell ref="FDT17:FDZ17"/>
    <mergeCell ref="FEA17:FEG17"/>
    <mergeCell ref="FEH17:FEN17"/>
    <mergeCell ref="FEO17:FEU17"/>
    <mergeCell ref="FBP17:FBV17"/>
    <mergeCell ref="FBW17:FCC17"/>
    <mergeCell ref="FCD17:FCJ17"/>
    <mergeCell ref="FCK17:FCQ17"/>
    <mergeCell ref="FCR17:FCX17"/>
    <mergeCell ref="FCY17:FDE17"/>
    <mergeCell ref="EZZ17:FAF17"/>
    <mergeCell ref="FAG17:FAM17"/>
    <mergeCell ref="FAN17:FAT17"/>
    <mergeCell ref="FAU17:FBA17"/>
    <mergeCell ref="FBB17:FBH17"/>
    <mergeCell ref="FBI17:FBO17"/>
    <mergeCell ref="FIB17:FIH17"/>
    <mergeCell ref="FII17:FIO17"/>
    <mergeCell ref="FIP17:FIV17"/>
    <mergeCell ref="FIW17:FJC17"/>
    <mergeCell ref="FJD17:FJJ17"/>
    <mergeCell ref="FJK17:FJQ17"/>
    <mergeCell ref="FGL17:FGR17"/>
    <mergeCell ref="FGS17:FGY17"/>
    <mergeCell ref="FGZ17:FHF17"/>
    <mergeCell ref="FHG17:FHM17"/>
    <mergeCell ref="FHN17:FHT17"/>
    <mergeCell ref="FHU17:FIA17"/>
    <mergeCell ref="FEV17:FFB17"/>
    <mergeCell ref="FFC17:FFI17"/>
    <mergeCell ref="FFJ17:FFP17"/>
    <mergeCell ref="FFQ17:FFW17"/>
    <mergeCell ref="FFX17:FGD17"/>
    <mergeCell ref="FGE17:FGK17"/>
    <mergeCell ref="FMX17:FND17"/>
    <mergeCell ref="FNE17:FNK17"/>
    <mergeCell ref="FNL17:FNR17"/>
    <mergeCell ref="FNS17:FNY17"/>
    <mergeCell ref="FNZ17:FOF17"/>
    <mergeCell ref="FOG17:FOM17"/>
    <mergeCell ref="FLH17:FLN17"/>
    <mergeCell ref="FLO17:FLU17"/>
    <mergeCell ref="FLV17:FMB17"/>
    <mergeCell ref="FMC17:FMI17"/>
    <mergeCell ref="FMJ17:FMP17"/>
    <mergeCell ref="FMQ17:FMW17"/>
    <mergeCell ref="FJR17:FJX17"/>
    <mergeCell ref="FJY17:FKE17"/>
    <mergeCell ref="FKF17:FKL17"/>
    <mergeCell ref="FKM17:FKS17"/>
    <mergeCell ref="FKT17:FKZ17"/>
    <mergeCell ref="FLA17:FLG17"/>
    <mergeCell ref="FRT17:FRZ17"/>
    <mergeCell ref="FSA17:FSG17"/>
    <mergeCell ref="FSH17:FSN17"/>
    <mergeCell ref="FSO17:FSU17"/>
    <mergeCell ref="FSV17:FTB17"/>
    <mergeCell ref="FTC17:FTI17"/>
    <mergeCell ref="FQD17:FQJ17"/>
    <mergeCell ref="FQK17:FQQ17"/>
    <mergeCell ref="FQR17:FQX17"/>
    <mergeCell ref="FQY17:FRE17"/>
    <mergeCell ref="FRF17:FRL17"/>
    <mergeCell ref="FRM17:FRS17"/>
    <mergeCell ref="FON17:FOT17"/>
    <mergeCell ref="FOU17:FPA17"/>
    <mergeCell ref="FPB17:FPH17"/>
    <mergeCell ref="FPI17:FPO17"/>
    <mergeCell ref="FPP17:FPV17"/>
    <mergeCell ref="FPW17:FQC17"/>
    <mergeCell ref="FWP17:FWV17"/>
    <mergeCell ref="FWW17:FXC17"/>
    <mergeCell ref="FXD17:FXJ17"/>
    <mergeCell ref="FXK17:FXQ17"/>
    <mergeCell ref="FXR17:FXX17"/>
    <mergeCell ref="FXY17:FYE17"/>
    <mergeCell ref="FUZ17:FVF17"/>
    <mergeCell ref="FVG17:FVM17"/>
    <mergeCell ref="FVN17:FVT17"/>
    <mergeCell ref="FVU17:FWA17"/>
    <mergeCell ref="FWB17:FWH17"/>
    <mergeCell ref="FWI17:FWO17"/>
    <mergeCell ref="FTJ17:FTP17"/>
    <mergeCell ref="FTQ17:FTW17"/>
    <mergeCell ref="FTX17:FUD17"/>
    <mergeCell ref="FUE17:FUK17"/>
    <mergeCell ref="FUL17:FUR17"/>
    <mergeCell ref="FUS17:FUY17"/>
    <mergeCell ref="GBL17:GBR17"/>
    <mergeCell ref="GBS17:GBY17"/>
    <mergeCell ref="GBZ17:GCF17"/>
    <mergeCell ref="GCG17:GCM17"/>
    <mergeCell ref="GCN17:GCT17"/>
    <mergeCell ref="GCU17:GDA17"/>
    <mergeCell ref="FZV17:GAB17"/>
    <mergeCell ref="GAC17:GAI17"/>
    <mergeCell ref="GAJ17:GAP17"/>
    <mergeCell ref="GAQ17:GAW17"/>
    <mergeCell ref="GAX17:GBD17"/>
    <mergeCell ref="GBE17:GBK17"/>
    <mergeCell ref="FYF17:FYL17"/>
    <mergeCell ref="FYM17:FYS17"/>
    <mergeCell ref="FYT17:FYZ17"/>
    <mergeCell ref="FZA17:FZG17"/>
    <mergeCell ref="FZH17:FZN17"/>
    <mergeCell ref="FZO17:FZU17"/>
    <mergeCell ref="GGH17:GGN17"/>
    <mergeCell ref="GGO17:GGU17"/>
    <mergeCell ref="GGV17:GHB17"/>
    <mergeCell ref="GHC17:GHI17"/>
    <mergeCell ref="GHJ17:GHP17"/>
    <mergeCell ref="GHQ17:GHW17"/>
    <mergeCell ref="GER17:GEX17"/>
    <mergeCell ref="GEY17:GFE17"/>
    <mergeCell ref="GFF17:GFL17"/>
    <mergeCell ref="GFM17:GFS17"/>
    <mergeCell ref="GFT17:GFZ17"/>
    <mergeCell ref="GGA17:GGG17"/>
    <mergeCell ref="GDB17:GDH17"/>
    <mergeCell ref="GDI17:GDO17"/>
    <mergeCell ref="GDP17:GDV17"/>
    <mergeCell ref="GDW17:GEC17"/>
    <mergeCell ref="GED17:GEJ17"/>
    <mergeCell ref="GEK17:GEQ17"/>
    <mergeCell ref="GLD17:GLJ17"/>
    <mergeCell ref="GLK17:GLQ17"/>
    <mergeCell ref="GLR17:GLX17"/>
    <mergeCell ref="GLY17:GME17"/>
    <mergeCell ref="GMF17:GML17"/>
    <mergeCell ref="GMM17:GMS17"/>
    <mergeCell ref="GJN17:GJT17"/>
    <mergeCell ref="GJU17:GKA17"/>
    <mergeCell ref="GKB17:GKH17"/>
    <mergeCell ref="GKI17:GKO17"/>
    <mergeCell ref="GKP17:GKV17"/>
    <mergeCell ref="GKW17:GLC17"/>
    <mergeCell ref="GHX17:GID17"/>
    <mergeCell ref="GIE17:GIK17"/>
    <mergeCell ref="GIL17:GIR17"/>
    <mergeCell ref="GIS17:GIY17"/>
    <mergeCell ref="GIZ17:GJF17"/>
    <mergeCell ref="GJG17:GJM17"/>
    <mergeCell ref="GPZ17:GQF17"/>
    <mergeCell ref="GQG17:GQM17"/>
    <mergeCell ref="GQN17:GQT17"/>
    <mergeCell ref="GQU17:GRA17"/>
    <mergeCell ref="GRB17:GRH17"/>
    <mergeCell ref="GRI17:GRO17"/>
    <mergeCell ref="GOJ17:GOP17"/>
    <mergeCell ref="GOQ17:GOW17"/>
    <mergeCell ref="GOX17:GPD17"/>
    <mergeCell ref="GPE17:GPK17"/>
    <mergeCell ref="GPL17:GPR17"/>
    <mergeCell ref="GPS17:GPY17"/>
    <mergeCell ref="GMT17:GMZ17"/>
    <mergeCell ref="GNA17:GNG17"/>
    <mergeCell ref="GNH17:GNN17"/>
    <mergeCell ref="GNO17:GNU17"/>
    <mergeCell ref="GNV17:GOB17"/>
    <mergeCell ref="GOC17:GOI17"/>
    <mergeCell ref="GUV17:GVB17"/>
    <mergeCell ref="GVC17:GVI17"/>
    <mergeCell ref="GVJ17:GVP17"/>
    <mergeCell ref="GVQ17:GVW17"/>
    <mergeCell ref="GVX17:GWD17"/>
    <mergeCell ref="GWE17:GWK17"/>
    <mergeCell ref="GTF17:GTL17"/>
    <mergeCell ref="GTM17:GTS17"/>
    <mergeCell ref="GTT17:GTZ17"/>
    <mergeCell ref="GUA17:GUG17"/>
    <mergeCell ref="GUH17:GUN17"/>
    <mergeCell ref="GUO17:GUU17"/>
    <mergeCell ref="GRP17:GRV17"/>
    <mergeCell ref="GRW17:GSC17"/>
    <mergeCell ref="GSD17:GSJ17"/>
    <mergeCell ref="GSK17:GSQ17"/>
    <mergeCell ref="GSR17:GSX17"/>
    <mergeCell ref="GSY17:GTE17"/>
    <mergeCell ref="GZR17:GZX17"/>
    <mergeCell ref="GZY17:HAE17"/>
    <mergeCell ref="HAF17:HAL17"/>
    <mergeCell ref="HAM17:HAS17"/>
    <mergeCell ref="HAT17:HAZ17"/>
    <mergeCell ref="HBA17:HBG17"/>
    <mergeCell ref="GYB17:GYH17"/>
    <mergeCell ref="GYI17:GYO17"/>
    <mergeCell ref="GYP17:GYV17"/>
    <mergeCell ref="GYW17:GZC17"/>
    <mergeCell ref="GZD17:GZJ17"/>
    <mergeCell ref="GZK17:GZQ17"/>
    <mergeCell ref="GWL17:GWR17"/>
    <mergeCell ref="GWS17:GWY17"/>
    <mergeCell ref="GWZ17:GXF17"/>
    <mergeCell ref="GXG17:GXM17"/>
    <mergeCell ref="GXN17:GXT17"/>
    <mergeCell ref="GXU17:GYA17"/>
    <mergeCell ref="HEN17:HET17"/>
    <mergeCell ref="HEU17:HFA17"/>
    <mergeCell ref="HFB17:HFH17"/>
    <mergeCell ref="HFI17:HFO17"/>
    <mergeCell ref="HFP17:HFV17"/>
    <mergeCell ref="HFW17:HGC17"/>
    <mergeCell ref="HCX17:HDD17"/>
    <mergeCell ref="HDE17:HDK17"/>
    <mergeCell ref="HDL17:HDR17"/>
    <mergeCell ref="HDS17:HDY17"/>
    <mergeCell ref="HDZ17:HEF17"/>
    <mergeCell ref="HEG17:HEM17"/>
    <mergeCell ref="HBH17:HBN17"/>
    <mergeCell ref="HBO17:HBU17"/>
    <mergeCell ref="HBV17:HCB17"/>
    <mergeCell ref="HCC17:HCI17"/>
    <mergeCell ref="HCJ17:HCP17"/>
    <mergeCell ref="HCQ17:HCW17"/>
    <mergeCell ref="HJJ17:HJP17"/>
    <mergeCell ref="HJQ17:HJW17"/>
    <mergeCell ref="HJX17:HKD17"/>
    <mergeCell ref="HKE17:HKK17"/>
    <mergeCell ref="HKL17:HKR17"/>
    <mergeCell ref="HKS17:HKY17"/>
    <mergeCell ref="HHT17:HHZ17"/>
    <mergeCell ref="HIA17:HIG17"/>
    <mergeCell ref="HIH17:HIN17"/>
    <mergeCell ref="HIO17:HIU17"/>
    <mergeCell ref="HIV17:HJB17"/>
    <mergeCell ref="HJC17:HJI17"/>
    <mergeCell ref="HGD17:HGJ17"/>
    <mergeCell ref="HGK17:HGQ17"/>
    <mergeCell ref="HGR17:HGX17"/>
    <mergeCell ref="HGY17:HHE17"/>
    <mergeCell ref="HHF17:HHL17"/>
    <mergeCell ref="HHM17:HHS17"/>
    <mergeCell ref="HOF17:HOL17"/>
    <mergeCell ref="HOM17:HOS17"/>
    <mergeCell ref="HOT17:HOZ17"/>
    <mergeCell ref="HPA17:HPG17"/>
    <mergeCell ref="HPH17:HPN17"/>
    <mergeCell ref="HPO17:HPU17"/>
    <mergeCell ref="HMP17:HMV17"/>
    <mergeCell ref="HMW17:HNC17"/>
    <mergeCell ref="HND17:HNJ17"/>
    <mergeCell ref="HNK17:HNQ17"/>
    <mergeCell ref="HNR17:HNX17"/>
    <mergeCell ref="HNY17:HOE17"/>
    <mergeCell ref="HKZ17:HLF17"/>
    <mergeCell ref="HLG17:HLM17"/>
    <mergeCell ref="HLN17:HLT17"/>
    <mergeCell ref="HLU17:HMA17"/>
    <mergeCell ref="HMB17:HMH17"/>
    <mergeCell ref="HMI17:HMO17"/>
    <mergeCell ref="HTB17:HTH17"/>
    <mergeCell ref="HTI17:HTO17"/>
    <mergeCell ref="HTP17:HTV17"/>
    <mergeCell ref="HTW17:HUC17"/>
    <mergeCell ref="HUD17:HUJ17"/>
    <mergeCell ref="HUK17:HUQ17"/>
    <mergeCell ref="HRL17:HRR17"/>
    <mergeCell ref="HRS17:HRY17"/>
    <mergeCell ref="HRZ17:HSF17"/>
    <mergeCell ref="HSG17:HSM17"/>
    <mergeCell ref="HSN17:HST17"/>
    <mergeCell ref="HSU17:HTA17"/>
    <mergeCell ref="HPV17:HQB17"/>
    <mergeCell ref="HQC17:HQI17"/>
    <mergeCell ref="HQJ17:HQP17"/>
    <mergeCell ref="HQQ17:HQW17"/>
    <mergeCell ref="HQX17:HRD17"/>
    <mergeCell ref="HRE17:HRK17"/>
    <mergeCell ref="HXX17:HYD17"/>
    <mergeCell ref="HYE17:HYK17"/>
    <mergeCell ref="HYL17:HYR17"/>
    <mergeCell ref="HYS17:HYY17"/>
    <mergeCell ref="HYZ17:HZF17"/>
    <mergeCell ref="HZG17:HZM17"/>
    <mergeCell ref="HWH17:HWN17"/>
    <mergeCell ref="HWO17:HWU17"/>
    <mergeCell ref="HWV17:HXB17"/>
    <mergeCell ref="HXC17:HXI17"/>
    <mergeCell ref="HXJ17:HXP17"/>
    <mergeCell ref="HXQ17:HXW17"/>
    <mergeCell ref="HUR17:HUX17"/>
    <mergeCell ref="HUY17:HVE17"/>
    <mergeCell ref="HVF17:HVL17"/>
    <mergeCell ref="HVM17:HVS17"/>
    <mergeCell ref="HVT17:HVZ17"/>
    <mergeCell ref="HWA17:HWG17"/>
    <mergeCell ref="ICT17:ICZ17"/>
    <mergeCell ref="IDA17:IDG17"/>
    <mergeCell ref="IDH17:IDN17"/>
    <mergeCell ref="IDO17:IDU17"/>
    <mergeCell ref="IDV17:IEB17"/>
    <mergeCell ref="IEC17:IEI17"/>
    <mergeCell ref="IBD17:IBJ17"/>
    <mergeCell ref="IBK17:IBQ17"/>
    <mergeCell ref="IBR17:IBX17"/>
    <mergeCell ref="IBY17:ICE17"/>
    <mergeCell ref="ICF17:ICL17"/>
    <mergeCell ref="ICM17:ICS17"/>
    <mergeCell ref="HZN17:HZT17"/>
    <mergeCell ref="HZU17:IAA17"/>
    <mergeCell ref="IAB17:IAH17"/>
    <mergeCell ref="IAI17:IAO17"/>
    <mergeCell ref="IAP17:IAV17"/>
    <mergeCell ref="IAW17:IBC17"/>
    <mergeCell ref="IHP17:IHV17"/>
    <mergeCell ref="IHW17:IIC17"/>
    <mergeCell ref="IID17:IIJ17"/>
    <mergeCell ref="IIK17:IIQ17"/>
    <mergeCell ref="IIR17:IIX17"/>
    <mergeCell ref="IIY17:IJE17"/>
    <mergeCell ref="IFZ17:IGF17"/>
    <mergeCell ref="IGG17:IGM17"/>
    <mergeCell ref="IGN17:IGT17"/>
    <mergeCell ref="IGU17:IHA17"/>
    <mergeCell ref="IHB17:IHH17"/>
    <mergeCell ref="IHI17:IHO17"/>
    <mergeCell ref="IEJ17:IEP17"/>
    <mergeCell ref="IEQ17:IEW17"/>
    <mergeCell ref="IEX17:IFD17"/>
    <mergeCell ref="IFE17:IFK17"/>
    <mergeCell ref="IFL17:IFR17"/>
    <mergeCell ref="IFS17:IFY17"/>
    <mergeCell ref="IML17:IMR17"/>
    <mergeCell ref="IMS17:IMY17"/>
    <mergeCell ref="IMZ17:INF17"/>
    <mergeCell ref="ING17:INM17"/>
    <mergeCell ref="INN17:INT17"/>
    <mergeCell ref="INU17:IOA17"/>
    <mergeCell ref="IKV17:ILB17"/>
    <mergeCell ref="ILC17:ILI17"/>
    <mergeCell ref="ILJ17:ILP17"/>
    <mergeCell ref="ILQ17:ILW17"/>
    <mergeCell ref="ILX17:IMD17"/>
    <mergeCell ref="IME17:IMK17"/>
    <mergeCell ref="IJF17:IJL17"/>
    <mergeCell ref="IJM17:IJS17"/>
    <mergeCell ref="IJT17:IJZ17"/>
    <mergeCell ref="IKA17:IKG17"/>
    <mergeCell ref="IKH17:IKN17"/>
    <mergeCell ref="IKO17:IKU17"/>
    <mergeCell ref="IRH17:IRN17"/>
    <mergeCell ref="IRO17:IRU17"/>
    <mergeCell ref="IRV17:ISB17"/>
    <mergeCell ref="ISC17:ISI17"/>
    <mergeCell ref="ISJ17:ISP17"/>
    <mergeCell ref="ISQ17:ISW17"/>
    <mergeCell ref="IPR17:IPX17"/>
    <mergeCell ref="IPY17:IQE17"/>
    <mergeCell ref="IQF17:IQL17"/>
    <mergeCell ref="IQM17:IQS17"/>
    <mergeCell ref="IQT17:IQZ17"/>
    <mergeCell ref="IRA17:IRG17"/>
    <mergeCell ref="IOB17:IOH17"/>
    <mergeCell ref="IOI17:IOO17"/>
    <mergeCell ref="IOP17:IOV17"/>
    <mergeCell ref="IOW17:IPC17"/>
    <mergeCell ref="IPD17:IPJ17"/>
    <mergeCell ref="IPK17:IPQ17"/>
    <mergeCell ref="IWD17:IWJ17"/>
    <mergeCell ref="IWK17:IWQ17"/>
    <mergeCell ref="IWR17:IWX17"/>
    <mergeCell ref="IWY17:IXE17"/>
    <mergeCell ref="IXF17:IXL17"/>
    <mergeCell ref="IXM17:IXS17"/>
    <mergeCell ref="IUN17:IUT17"/>
    <mergeCell ref="IUU17:IVA17"/>
    <mergeCell ref="IVB17:IVH17"/>
    <mergeCell ref="IVI17:IVO17"/>
    <mergeCell ref="IVP17:IVV17"/>
    <mergeCell ref="IVW17:IWC17"/>
    <mergeCell ref="ISX17:ITD17"/>
    <mergeCell ref="ITE17:ITK17"/>
    <mergeCell ref="ITL17:ITR17"/>
    <mergeCell ref="ITS17:ITY17"/>
    <mergeCell ref="ITZ17:IUF17"/>
    <mergeCell ref="IUG17:IUM17"/>
    <mergeCell ref="JAZ17:JBF17"/>
    <mergeCell ref="JBG17:JBM17"/>
    <mergeCell ref="JBN17:JBT17"/>
    <mergeCell ref="JBU17:JCA17"/>
    <mergeCell ref="JCB17:JCH17"/>
    <mergeCell ref="JCI17:JCO17"/>
    <mergeCell ref="IZJ17:IZP17"/>
    <mergeCell ref="IZQ17:IZW17"/>
    <mergeCell ref="IZX17:JAD17"/>
    <mergeCell ref="JAE17:JAK17"/>
    <mergeCell ref="JAL17:JAR17"/>
    <mergeCell ref="JAS17:JAY17"/>
    <mergeCell ref="IXT17:IXZ17"/>
    <mergeCell ref="IYA17:IYG17"/>
    <mergeCell ref="IYH17:IYN17"/>
    <mergeCell ref="IYO17:IYU17"/>
    <mergeCell ref="IYV17:IZB17"/>
    <mergeCell ref="IZC17:IZI17"/>
    <mergeCell ref="JFV17:JGB17"/>
    <mergeCell ref="JGC17:JGI17"/>
    <mergeCell ref="JGJ17:JGP17"/>
    <mergeCell ref="JGQ17:JGW17"/>
    <mergeCell ref="JGX17:JHD17"/>
    <mergeCell ref="JHE17:JHK17"/>
    <mergeCell ref="JEF17:JEL17"/>
    <mergeCell ref="JEM17:JES17"/>
    <mergeCell ref="JET17:JEZ17"/>
    <mergeCell ref="JFA17:JFG17"/>
    <mergeCell ref="JFH17:JFN17"/>
    <mergeCell ref="JFO17:JFU17"/>
    <mergeCell ref="JCP17:JCV17"/>
    <mergeCell ref="JCW17:JDC17"/>
    <mergeCell ref="JDD17:JDJ17"/>
    <mergeCell ref="JDK17:JDQ17"/>
    <mergeCell ref="JDR17:JDX17"/>
    <mergeCell ref="JDY17:JEE17"/>
    <mergeCell ref="JKR17:JKX17"/>
    <mergeCell ref="JKY17:JLE17"/>
    <mergeCell ref="JLF17:JLL17"/>
    <mergeCell ref="JLM17:JLS17"/>
    <mergeCell ref="JLT17:JLZ17"/>
    <mergeCell ref="JMA17:JMG17"/>
    <mergeCell ref="JJB17:JJH17"/>
    <mergeCell ref="JJI17:JJO17"/>
    <mergeCell ref="JJP17:JJV17"/>
    <mergeCell ref="JJW17:JKC17"/>
    <mergeCell ref="JKD17:JKJ17"/>
    <mergeCell ref="JKK17:JKQ17"/>
    <mergeCell ref="JHL17:JHR17"/>
    <mergeCell ref="JHS17:JHY17"/>
    <mergeCell ref="JHZ17:JIF17"/>
    <mergeCell ref="JIG17:JIM17"/>
    <mergeCell ref="JIN17:JIT17"/>
    <mergeCell ref="JIU17:JJA17"/>
    <mergeCell ref="JPN17:JPT17"/>
    <mergeCell ref="JPU17:JQA17"/>
    <mergeCell ref="JQB17:JQH17"/>
    <mergeCell ref="JQI17:JQO17"/>
    <mergeCell ref="JQP17:JQV17"/>
    <mergeCell ref="JQW17:JRC17"/>
    <mergeCell ref="JNX17:JOD17"/>
    <mergeCell ref="JOE17:JOK17"/>
    <mergeCell ref="JOL17:JOR17"/>
    <mergeCell ref="JOS17:JOY17"/>
    <mergeCell ref="JOZ17:JPF17"/>
    <mergeCell ref="JPG17:JPM17"/>
    <mergeCell ref="JMH17:JMN17"/>
    <mergeCell ref="JMO17:JMU17"/>
    <mergeCell ref="JMV17:JNB17"/>
    <mergeCell ref="JNC17:JNI17"/>
    <mergeCell ref="JNJ17:JNP17"/>
    <mergeCell ref="JNQ17:JNW17"/>
    <mergeCell ref="JUJ17:JUP17"/>
    <mergeCell ref="JUQ17:JUW17"/>
    <mergeCell ref="JUX17:JVD17"/>
    <mergeCell ref="JVE17:JVK17"/>
    <mergeCell ref="JVL17:JVR17"/>
    <mergeCell ref="JVS17:JVY17"/>
    <mergeCell ref="JST17:JSZ17"/>
    <mergeCell ref="JTA17:JTG17"/>
    <mergeCell ref="JTH17:JTN17"/>
    <mergeCell ref="JTO17:JTU17"/>
    <mergeCell ref="JTV17:JUB17"/>
    <mergeCell ref="JUC17:JUI17"/>
    <mergeCell ref="JRD17:JRJ17"/>
    <mergeCell ref="JRK17:JRQ17"/>
    <mergeCell ref="JRR17:JRX17"/>
    <mergeCell ref="JRY17:JSE17"/>
    <mergeCell ref="JSF17:JSL17"/>
    <mergeCell ref="JSM17:JSS17"/>
    <mergeCell ref="JZF17:JZL17"/>
    <mergeCell ref="JZM17:JZS17"/>
    <mergeCell ref="JZT17:JZZ17"/>
    <mergeCell ref="KAA17:KAG17"/>
    <mergeCell ref="KAH17:KAN17"/>
    <mergeCell ref="KAO17:KAU17"/>
    <mergeCell ref="JXP17:JXV17"/>
    <mergeCell ref="JXW17:JYC17"/>
    <mergeCell ref="JYD17:JYJ17"/>
    <mergeCell ref="JYK17:JYQ17"/>
    <mergeCell ref="JYR17:JYX17"/>
    <mergeCell ref="JYY17:JZE17"/>
    <mergeCell ref="JVZ17:JWF17"/>
    <mergeCell ref="JWG17:JWM17"/>
    <mergeCell ref="JWN17:JWT17"/>
    <mergeCell ref="JWU17:JXA17"/>
    <mergeCell ref="JXB17:JXH17"/>
    <mergeCell ref="JXI17:JXO17"/>
    <mergeCell ref="KEB17:KEH17"/>
    <mergeCell ref="KEI17:KEO17"/>
    <mergeCell ref="KEP17:KEV17"/>
    <mergeCell ref="KEW17:KFC17"/>
    <mergeCell ref="KFD17:KFJ17"/>
    <mergeCell ref="KFK17:KFQ17"/>
    <mergeCell ref="KCL17:KCR17"/>
    <mergeCell ref="KCS17:KCY17"/>
    <mergeCell ref="KCZ17:KDF17"/>
    <mergeCell ref="KDG17:KDM17"/>
    <mergeCell ref="KDN17:KDT17"/>
    <mergeCell ref="KDU17:KEA17"/>
    <mergeCell ref="KAV17:KBB17"/>
    <mergeCell ref="KBC17:KBI17"/>
    <mergeCell ref="KBJ17:KBP17"/>
    <mergeCell ref="KBQ17:KBW17"/>
    <mergeCell ref="KBX17:KCD17"/>
    <mergeCell ref="KCE17:KCK17"/>
    <mergeCell ref="KIX17:KJD17"/>
    <mergeCell ref="KJE17:KJK17"/>
    <mergeCell ref="KJL17:KJR17"/>
    <mergeCell ref="KJS17:KJY17"/>
    <mergeCell ref="KJZ17:KKF17"/>
    <mergeCell ref="KKG17:KKM17"/>
    <mergeCell ref="KHH17:KHN17"/>
    <mergeCell ref="KHO17:KHU17"/>
    <mergeCell ref="KHV17:KIB17"/>
    <mergeCell ref="KIC17:KII17"/>
    <mergeCell ref="KIJ17:KIP17"/>
    <mergeCell ref="KIQ17:KIW17"/>
    <mergeCell ref="KFR17:KFX17"/>
    <mergeCell ref="KFY17:KGE17"/>
    <mergeCell ref="KGF17:KGL17"/>
    <mergeCell ref="KGM17:KGS17"/>
    <mergeCell ref="KGT17:KGZ17"/>
    <mergeCell ref="KHA17:KHG17"/>
    <mergeCell ref="KNT17:KNZ17"/>
    <mergeCell ref="KOA17:KOG17"/>
    <mergeCell ref="KOH17:KON17"/>
    <mergeCell ref="KOO17:KOU17"/>
    <mergeCell ref="KOV17:KPB17"/>
    <mergeCell ref="KPC17:KPI17"/>
    <mergeCell ref="KMD17:KMJ17"/>
    <mergeCell ref="KMK17:KMQ17"/>
    <mergeCell ref="KMR17:KMX17"/>
    <mergeCell ref="KMY17:KNE17"/>
    <mergeCell ref="KNF17:KNL17"/>
    <mergeCell ref="KNM17:KNS17"/>
    <mergeCell ref="KKN17:KKT17"/>
    <mergeCell ref="KKU17:KLA17"/>
    <mergeCell ref="KLB17:KLH17"/>
    <mergeCell ref="KLI17:KLO17"/>
    <mergeCell ref="KLP17:KLV17"/>
    <mergeCell ref="KLW17:KMC17"/>
    <mergeCell ref="KSP17:KSV17"/>
    <mergeCell ref="KSW17:KTC17"/>
    <mergeCell ref="KTD17:KTJ17"/>
    <mergeCell ref="KTK17:KTQ17"/>
    <mergeCell ref="KTR17:KTX17"/>
    <mergeCell ref="KTY17:KUE17"/>
    <mergeCell ref="KQZ17:KRF17"/>
    <mergeCell ref="KRG17:KRM17"/>
    <mergeCell ref="KRN17:KRT17"/>
    <mergeCell ref="KRU17:KSA17"/>
    <mergeCell ref="KSB17:KSH17"/>
    <mergeCell ref="KSI17:KSO17"/>
    <mergeCell ref="KPJ17:KPP17"/>
    <mergeCell ref="KPQ17:KPW17"/>
    <mergeCell ref="KPX17:KQD17"/>
    <mergeCell ref="KQE17:KQK17"/>
    <mergeCell ref="KQL17:KQR17"/>
    <mergeCell ref="KQS17:KQY17"/>
    <mergeCell ref="KXL17:KXR17"/>
    <mergeCell ref="KXS17:KXY17"/>
    <mergeCell ref="KXZ17:KYF17"/>
    <mergeCell ref="KYG17:KYM17"/>
    <mergeCell ref="KYN17:KYT17"/>
    <mergeCell ref="KYU17:KZA17"/>
    <mergeCell ref="KVV17:KWB17"/>
    <mergeCell ref="KWC17:KWI17"/>
    <mergeCell ref="KWJ17:KWP17"/>
    <mergeCell ref="KWQ17:KWW17"/>
    <mergeCell ref="KWX17:KXD17"/>
    <mergeCell ref="KXE17:KXK17"/>
    <mergeCell ref="KUF17:KUL17"/>
    <mergeCell ref="KUM17:KUS17"/>
    <mergeCell ref="KUT17:KUZ17"/>
    <mergeCell ref="KVA17:KVG17"/>
    <mergeCell ref="KVH17:KVN17"/>
    <mergeCell ref="KVO17:KVU17"/>
    <mergeCell ref="LCH17:LCN17"/>
    <mergeCell ref="LCO17:LCU17"/>
    <mergeCell ref="LCV17:LDB17"/>
    <mergeCell ref="LDC17:LDI17"/>
    <mergeCell ref="LDJ17:LDP17"/>
    <mergeCell ref="LDQ17:LDW17"/>
    <mergeCell ref="LAR17:LAX17"/>
    <mergeCell ref="LAY17:LBE17"/>
    <mergeCell ref="LBF17:LBL17"/>
    <mergeCell ref="LBM17:LBS17"/>
    <mergeCell ref="LBT17:LBZ17"/>
    <mergeCell ref="LCA17:LCG17"/>
    <mergeCell ref="KZB17:KZH17"/>
    <mergeCell ref="KZI17:KZO17"/>
    <mergeCell ref="KZP17:KZV17"/>
    <mergeCell ref="KZW17:LAC17"/>
    <mergeCell ref="LAD17:LAJ17"/>
    <mergeCell ref="LAK17:LAQ17"/>
    <mergeCell ref="LHD17:LHJ17"/>
    <mergeCell ref="LHK17:LHQ17"/>
    <mergeCell ref="LHR17:LHX17"/>
    <mergeCell ref="LHY17:LIE17"/>
    <mergeCell ref="LIF17:LIL17"/>
    <mergeCell ref="LIM17:LIS17"/>
    <mergeCell ref="LFN17:LFT17"/>
    <mergeCell ref="LFU17:LGA17"/>
    <mergeCell ref="LGB17:LGH17"/>
    <mergeCell ref="LGI17:LGO17"/>
    <mergeCell ref="LGP17:LGV17"/>
    <mergeCell ref="LGW17:LHC17"/>
    <mergeCell ref="LDX17:LED17"/>
    <mergeCell ref="LEE17:LEK17"/>
    <mergeCell ref="LEL17:LER17"/>
    <mergeCell ref="LES17:LEY17"/>
    <mergeCell ref="LEZ17:LFF17"/>
    <mergeCell ref="LFG17:LFM17"/>
    <mergeCell ref="LLZ17:LMF17"/>
    <mergeCell ref="LMG17:LMM17"/>
    <mergeCell ref="LMN17:LMT17"/>
    <mergeCell ref="LMU17:LNA17"/>
    <mergeCell ref="LNB17:LNH17"/>
    <mergeCell ref="LNI17:LNO17"/>
    <mergeCell ref="LKJ17:LKP17"/>
    <mergeCell ref="LKQ17:LKW17"/>
    <mergeCell ref="LKX17:LLD17"/>
    <mergeCell ref="LLE17:LLK17"/>
    <mergeCell ref="LLL17:LLR17"/>
    <mergeCell ref="LLS17:LLY17"/>
    <mergeCell ref="LIT17:LIZ17"/>
    <mergeCell ref="LJA17:LJG17"/>
    <mergeCell ref="LJH17:LJN17"/>
    <mergeCell ref="LJO17:LJU17"/>
    <mergeCell ref="LJV17:LKB17"/>
    <mergeCell ref="LKC17:LKI17"/>
    <mergeCell ref="LQV17:LRB17"/>
    <mergeCell ref="LRC17:LRI17"/>
    <mergeCell ref="LRJ17:LRP17"/>
    <mergeCell ref="LRQ17:LRW17"/>
    <mergeCell ref="LRX17:LSD17"/>
    <mergeCell ref="LSE17:LSK17"/>
    <mergeCell ref="LPF17:LPL17"/>
    <mergeCell ref="LPM17:LPS17"/>
    <mergeCell ref="LPT17:LPZ17"/>
    <mergeCell ref="LQA17:LQG17"/>
    <mergeCell ref="LQH17:LQN17"/>
    <mergeCell ref="LQO17:LQU17"/>
    <mergeCell ref="LNP17:LNV17"/>
    <mergeCell ref="LNW17:LOC17"/>
    <mergeCell ref="LOD17:LOJ17"/>
    <mergeCell ref="LOK17:LOQ17"/>
    <mergeCell ref="LOR17:LOX17"/>
    <mergeCell ref="LOY17:LPE17"/>
    <mergeCell ref="LVR17:LVX17"/>
    <mergeCell ref="LVY17:LWE17"/>
    <mergeCell ref="LWF17:LWL17"/>
    <mergeCell ref="LWM17:LWS17"/>
    <mergeCell ref="LWT17:LWZ17"/>
    <mergeCell ref="LXA17:LXG17"/>
    <mergeCell ref="LUB17:LUH17"/>
    <mergeCell ref="LUI17:LUO17"/>
    <mergeCell ref="LUP17:LUV17"/>
    <mergeCell ref="LUW17:LVC17"/>
    <mergeCell ref="LVD17:LVJ17"/>
    <mergeCell ref="LVK17:LVQ17"/>
    <mergeCell ref="LSL17:LSR17"/>
    <mergeCell ref="LSS17:LSY17"/>
    <mergeCell ref="LSZ17:LTF17"/>
    <mergeCell ref="LTG17:LTM17"/>
    <mergeCell ref="LTN17:LTT17"/>
    <mergeCell ref="LTU17:LUA17"/>
    <mergeCell ref="MAN17:MAT17"/>
    <mergeCell ref="MAU17:MBA17"/>
    <mergeCell ref="MBB17:MBH17"/>
    <mergeCell ref="MBI17:MBO17"/>
    <mergeCell ref="MBP17:MBV17"/>
    <mergeCell ref="MBW17:MCC17"/>
    <mergeCell ref="LYX17:LZD17"/>
    <mergeCell ref="LZE17:LZK17"/>
    <mergeCell ref="LZL17:LZR17"/>
    <mergeCell ref="LZS17:LZY17"/>
    <mergeCell ref="LZZ17:MAF17"/>
    <mergeCell ref="MAG17:MAM17"/>
    <mergeCell ref="LXH17:LXN17"/>
    <mergeCell ref="LXO17:LXU17"/>
    <mergeCell ref="LXV17:LYB17"/>
    <mergeCell ref="LYC17:LYI17"/>
    <mergeCell ref="LYJ17:LYP17"/>
    <mergeCell ref="LYQ17:LYW17"/>
    <mergeCell ref="MFJ17:MFP17"/>
    <mergeCell ref="MFQ17:MFW17"/>
    <mergeCell ref="MFX17:MGD17"/>
    <mergeCell ref="MGE17:MGK17"/>
    <mergeCell ref="MGL17:MGR17"/>
    <mergeCell ref="MGS17:MGY17"/>
    <mergeCell ref="MDT17:MDZ17"/>
    <mergeCell ref="MEA17:MEG17"/>
    <mergeCell ref="MEH17:MEN17"/>
    <mergeCell ref="MEO17:MEU17"/>
    <mergeCell ref="MEV17:MFB17"/>
    <mergeCell ref="MFC17:MFI17"/>
    <mergeCell ref="MCD17:MCJ17"/>
    <mergeCell ref="MCK17:MCQ17"/>
    <mergeCell ref="MCR17:MCX17"/>
    <mergeCell ref="MCY17:MDE17"/>
    <mergeCell ref="MDF17:MDL17"/>
    <mergeCell ref="MDM17:MDS17"/>
    <mergeCell ref="MKF17:MKL17"/>
    <mergeCell ref="MKM17:MKS17"/>
    <mergeCell ref="MKT17:MKZ17"/>
    <mergeCell ref="MLA17:MLG17"/>
    <mergeCell ref="MLH17:MLN17"/>
    <mergeCell ref="MLO17:MLU17"/>
    <mergeCell ref="MIP17:MIV17"/>
    <mergeCell ref="MIW17:MJC17"/>
    <mergeCell ref="MJD17:MJJ17"/>
    <mergeCell ref="MJK17:MJQ17"/>
    <mergeCell ref="MJR17:MJX17"/>
    <mergeCell ref="MJY17:MKE17"/>
    <mergeCell ref="MGZ17:MHF17"/>
    <mergeCell ref="MHG17:MHM17"/>
    <mergeCell ref="MHN17:MHT17"/>
    <mergeCell ref="MHU17:MIA17"/>
    <mergeCell ref="MIB17:MIH17"/>
    <mergeCell ref="MII17:MIO17"/>
    <mergeCell ref="MPB17:MPH17"/>
    <mergeCell ref="MPI17:MPO17"/>
    <mergeCell ref="MPP17:MPV17"/>
    <mergeCell ref="MPW17:MQC17"/>
    <mergeCell ref="MQD17:MQJ17"/>
    <mergeCell ref="MQK17:MQQ17"/>
    <mergeCell ref="MNL17:MNR17"/>
    <mergeCell ref="MNS17:MNY17"/>
    <mergeCell ref="MNZ17:MOF17"/>
    <mergeCell ref="MOG17:MOM17"/>
    <mergeCell ref="MON17:MOT17"/>
    <mergeCell ref="MOU17:MPA17"/>
    <mergeCell ref="MLV17:MMB17"/>
    <mergeCell ref="MMC17:MMI17"/>
    <mergeCell ref="MMJ17:MMP17"/>
    <mergeCell ref="MMQ17:MMW17"/>
    <mergeCell ref="MMX17:MND17"/>
    <mergeCell ref="MNE17:MNK17"/>
    <mergeCell ref="MTX17:MUD17"/>
    <mergeCell ref="MUE17:MUK17"/>
    <mergeCell ref="MUL17:MUR17"/>
    <mergeCell ref="MUS17:MUY17"/>
    <mergeCell ref="MUZ17:MVF17"/>
    <mergeCell ref="MVG17:MVM17"/>
    <mergeCell ref="MSH17:MSN17"/>
    <mergeCell ref="MSO17:MSU17"/>
    <mergeCell ref="MSV17:MTB17"/>
    <mergeCell ref="MTC17:MTI17"/>
    <mergeCell ref="MTJ17:MTP17"/>
    <mergeCell ref="MTQ17:MTW17"/>
    <mergeCell ref="MQR17:MQX17"/>
    <mergeCell ref="MQY17:MRE17"/>
    <mergeCell ref="MRF17:MRL17"/>
    <mergeCell ref="MRM17:MRS17"/>
    <mergeCell ref="MRT17:MRZ17"/>
    <mergeCell ref="MSA17:MSG17"/>
    <mergeCell ref="MYT17:MYZ17"/>
    <mergeCell ref="MZA17:MZG17"/>
    <mergeCell ref="MZH17:MZN17"/>
    <mergeCell ref="MZO17:MZU17"/>
    <mergeCell ref="MZV17:NAB17"/>
    <mergeCell ref="NAC17:NAI17"/>
    <mergeCell ref="MXD17:MXJ17"/>
    <mergeCell ref="MXK17:MXQ17"/>
    <mergeCell ref="MXR17:MXX17"/>
    <mergeCell ref="MXY17:MYE17"/>
    <mergeCell ref="MYF17:MYL17"/>
    <mergeCell ref="MYM17:MYS17"/>
    <mergeCell ref="MVN17:MVT17"/>
    <mergeCell ref="MVU17:MWA17"/>
    <mergeCell ref="MWB17:MWH17"/>
    <mergeCell ref="MWI17:MWO17"/>
    <mergeCell ref="MWP17:MWV17"/>
    <mergeCell ref="MWW17:MXC17"/>
    <mergeCell ref="NDP17:NDV17"/>
    <mergeCell ref="NDW17:NEC17"/>
    <mergeCell ref="NED17:NEJ17"/>
    <mergeCell ref="NEK17:NEQ17"/>
    <mergeCell ref="NER17:NEX17"/>
    <mergeCell ref="NEY17:NFE17"/>
    <mergeCell ref="NBZ17:NCF17"/>
    <mergeCell ref="NCG17:NCM17"/>
    <mergeCell ref="NCN17:NCT17"/>
    <mergeCell ref="NCU17:NDA17"/>
    <mergeCell ref="NDB17:NDH17"/>
    <mergeCell ref="NDI17:NDO17"/>
    <mergeCell ref="NAJ17:NAP17"/>
    <mergeCell ref="NAQ17:NAW17"/>
    <mergeCell ref="NAX17:NBD17"/>
    <mergeCell ref="NBE17:NBK17"/>
    <mergeCell ref="NBL17:NBR17"/>
    <mergeCell ref="NBS17:NBY17"/>
    <mergeCell ref="NIL17:NIR17"/>
    <mergeCell ref="NIS17:NIY17"/>
    <mergeCell ref="NIZ17:NJF17"/>
    <mergeCell ref="NJG17:NJM17"/>
    <mergeCell ref="NJN17:NJT17"/>
    <mergeCell ref="NJU17:NKA17"/>
    <mergeCell ref="NGV17:NHB17"/>
    <mergeCell ref="NHC17:NHI17"/>
    <mergeCell ref="NHJ17:NHP17"/>
    <mergeCell ref="NHQ17:NHW17"/>
    <mergeCell ref="NHX17:NID17"/>
    <mergeCell ref="NIE17:NIK17"/>
    <mergeCell ref="NFF17:NFL17"/>
    <mergeCell ref="NFM17:NFS17"/>
    <mergeCell ref="NFT17:NFZ17"/>
    <mergeCell ref="NGA17:NGG17"/>
    <mergeCell ref="NGH17:NGN17"/>
    <mergeCell ref="NGO17:NGU17"/>
    <mergeCell ref="NNH17:NNN17"/>
    <mergeCell ref="NNO17:NNU17"/>
    <mergeCell ref="NNV17:NOB17"/>
    <mergeCell ref="NOC17:NOI17"/>
    <mergeCell ref="NOJ17:NOP17"/>
    <mergeCell ref="NOQ17:NOW17"/>
    <mergeCell ref="NLR17:NLX17"/>
    <mergeCell ref="NLY17:NME17"/>
    <mergeCell ref="NMF17:NML17"/>
    <mergeCell ref="NMM17:NMS17"/>
    <mergeCell ref="NMT17:NMZ17"/>
    <mergeCell ref="NNA17:NNG17"/>
    <mergeCell ref="NKB17:NKH17"/>
    <mergeCell ref="NKI17:NKO17"/>
    <mergeCell ref="NKP17:NKV17"/>
    <mergeCell ref="NKW17:NLC17"/>
    <mergeCell ref="NLD17:NLJ17"/>
    <mergeCell ref="NLK17:NLQ17"/>
    <mergeCell ref="NSD17:NSJ17"/>
    <mergeCell ref="NSK17:NSQ17"/>
    <mergeCell ref="NSR17:NSX17"/>
    <mergeCell ref="NSY17:NTE17"/>
    <mergeCell ref="NTF17:NTL17"/>
    <mergeCell ref="NTM17:NTS17"/>
    <mergeCell ref="NQN17:NQT17"/>
    <mergeCell ref="NQU17:NRA17"/>
    <mergeCell ref="NRB17:NRH17"/>
    <mergeCell ref="NRI17:NRO17"/>
    <mergeCell ref="NRP17:NRV17"/>
    <mergeCell ref="NRW17:NSC17"/>
    <mergeCell ref="NOX17:NPD17"/>
    <mergeCell ref="NPE17:NPK17"/>
    <mergeCell ref="NPL17:NPR17"/>
    <mergeCell ref="NPS17:NPY17"/>
    <mergeCell ref="NPZ17:NQF17"/>
    <mergeCell ref="NQG17:NQM17"/>
    <mergeCell ref="NWZ17:NXF17"/>
    <mergeCell ref="NXG17:NXM17"/>
    <mergeCell ref="NXN17:NXT17"/>
    <mergeCell ref="NXU17:NYA17"/>
    <mergeCell ref="NYB17:NYH17"/>
    <mergeCell ref="NYI17:NYO17"/>
    <mergeCell ref="NVJ17:NVP17"/>
    <mergeCell ref="NVQ17:NVW17"/>
    <mergeCell ref="NVX17:NWD17"/>
    <mergeCell ref="NWE17:NWK17"/>
    <mergeCell ref="NWL17:NWR17"/>
    <mergeCell ref="NWS17:NWY17"/>
    <mergeCell ref="NTT17:NTZ17"/>
    <mergeCell ref="NUA17:NUG17"/>
    <mergeCell ref="NUH17:NUN17"/>
    <mergeCell ref="NUO17:NUU17"/>
    <mergeCell ref="NUV17:NVB17"/>
    <mergeCell ref="NVC17:NVI17"/>
    <mergeCell ref="OBV17:OCB17"/>
    <mergeCell ref="OCC17:OCI17"/>
    <mergeCell ref="OCJ17:OCP17"/>
    <mergeCell ref="OCQ17:OCW17"/>
    <mergeCell ref="OCX17:ODD17"/>
    <mergeCell ref="ODE17:ODK17"/>
    <mergeCell ref="OAF17:OAL17"/>
    <mergeCell ref="OAM17:OAS17"/>
    <mergeCell ref="OAT17:OAZ17"/>
    <mergeCell ref="OBA17:OBG17"/>
    <mergeCell ref="OBH17:OBN17"/>
    <mergeCell ref="OBO17:OBU17"/>
    <mergeCell ref="NYP17:NYV17"/>
    <mergeCell ref="NYW17:NZC17"/>
    <mergeCell ref="NZD17:NZJ17"/>
    <mergeCell ref="NZK17:NZQ17"/>
    <mergeCell ref="NZR17:NZX17"/>
    <mergeCell ref="NZY17:OAE17"/>
    <mergeCell ref="OGR17:OGX17"/>
    <mergeCell ref="OGY17:OHE17"/>
    <mergeCell ref="OHF17:OHL17"/>
    <mergeCell ref="OHM17:OHS17"/>
    <mergeCell ref="OHT17:OHZ17"/>
    <mergeCell ref="OIA17:OIG17"/>
    <mergeCell ref="OFB17:OFH17"/>
    <mergeCell ref="OFI17:OFO17"/>
    <mergeCell ref="OFP17:OFV17"/>
    <mergeCell ref="OFW17:OGC17"/>
    <mergeCell ref="OGD17:OGJ17"/>
    <mergeCell ref="OGK17:OGQ17"/>
    <mergeCell ref="ODL17:ODR17"/>
    <mergeCell ref="ODS17:ODY17"/>
    <mergeCell ref="ODZ17:OEF17"/>
    <mergeCell ref="OEG17:OEM17"/>
    <mergeCell ref="OEN17:OET17"/>
    <mergeCell ref="OEU17:OFA17"/>
    <mergeCell ref="OLN17:OLT17"/>
    <mergeCell ref="OLU17:OMA17"/>
    <mergeCell ref="OMB17:OMH17"/>
    <mergeCell ref="OMI17:OMO17"/>
    <mergeCell ref="OMP17:OMV17"/>
    <mergeCell ref="OMW17:ONC17"/>
    <mergeCell ref="OJX17:OKD17"/>
    <mergeCell ref="OKE17:OKK17"/>
    <mergeCell ref="OKL17:OKR17"/>
    <mergeCell ref="OKS17:OKY17"/>
    <mergeCell ref="OKZ17:OLF17"/>
    <mergeCell ref="OLG17:OLM17"/>
    <mergeCell ref="OIH17:OIN17"/>
    <mergeCell ref="OIO17:OIU17"/>
    <mergeCell ref="OIV17:OJB17"/>
    <mergeCell ref="OJC17:OJI17"/>
    <mergeCell ref="OJJ17:OJP17"/>
    <mergeCell ref="OJQ17:OJW17"/>
    <mergeCell ref="OQJ17:OQP17"/>
    <mergeCell ref="OQQ17:OQW17"/>
    <mergeCell ref="OQX17:ORD17"/>
    <mergeCell ref="ORE17:ORK17"/>
    <mergeCell ref="ORL17:ORR17"/>
    <mergeCell ref="ORS17:ORY17"/>
    <mergeCell ref="OOT17:OOZ17"/>
    <mergeCell ref="OPA17:OPG17"/>
    <mergeCell ref="OPH17:OPN17"/>
    <mergeCell ref="OPO17:OPU17"/>
    <mergeCell ref="OPV17:OQB17"/>
    <mergeCell ref="OQC17:OQI17"/>
    <mergeCell ref="OND17:ONJ17"/>
    <mergeCell ref="ONK17:ONQ17"/>
    <mergeCell ref="ONR17:ONX17"/>
    <mergeCell ref="ONY17:OOE17"/>
    <mergeCell ref="OOF17:OOL17"/>
    <mergeCell ref="OOM17:OOS17"/>
    <mergeCell ref="OVF17:OVL17"/>
    <mergeCell ref="OVM17:OVS17"/>
    <mergeCell ref="OVT17:OVZ17"/>
    <mergeCell ref="OWA17:OWG17"/>
    <mergeCell ref="OWH17:OWN17"/>
    <mergeCell ref="OWO17:OWU17"/>
    <mergeCell ref="OTP17:OTV17"/>
    <mergeCell ref="OTW17:OUC17"/>
    <mergeCell ref="OUD17:OUJ17"/>
    <mergeCell ref="OUK17:OUQ17"/>
    <mergeCell ref="OUR17:OUX17"/>
    <mergeCell ref="OUY17:OVE17"/>
    <mergeCell ref="ORZ17:OSF17"/>
    <mergeCell ref="OSG17:OSM17"/>
    <mergeCell ref="OSN17:OST17"/>
    <mergeCell ref="OSU17:OTA17"/>
    <mergeCell ref="OTB17:OTH17"/>
    <mergeCell ref="OTI17:OTO17"/>
    <mergeCell ref="PAB17:PAH17"/>
    <mergeCell ref="PAI17:PAO17"/>
    <mergeCell ref="PAP17:PAV17"/>
    <mergeCell ref="PAW17:PBC17"/>
    <mergeCell ref="PBD17:PBJ17"/>
    <mergeCell ref="PBK17:PBQ17"/>
    <mergeCell ref="OYL17:OYR17"/>
    <mergeCell ref="OYS17:OYY17"/>
    <mergeCell ref="OYZ17:OZF17"/>
    <mergeCell ref="OZG17:OZM17"/>
    <mergeCell ref="OZN17:OZT17"/>
    <mergeCell ref="OZU17:PAA17"/>
    <mergeCell ref="OWV17:OXB17"/>
    <mergeCell ref="OXC17:OXI17"/>
    <mergeCell ref="OXJ17:OXP17"/>
    <mergeCell ref="OXQ17:OXW17"/>
    <mergeCell ref="OXX17:OYD17"/>
    <mergeCell ref="OYE17:OYK17"/>
    <mergeCell ref="PEX17:PFD17"/>
    <mergeCell ref="PFE17:PFK17"/>
    <mergeCell ref="PFL17:PFR17"/>
    <mergeCell ref="PFS17:PFY17"/>
    <mergeCell ref="PFZ17:PGF17"/>
    <mergeCell ref="PGG17:PGM17"/>
    <mergeCell ref="PDH17:PDN17"/>
    <mergeCell ref="PDO17:PDU17"/>
    <mergeCell ref="PDV17:PEB17"/>
    <mergeCell ref="PEC17:PEI17"/>
    <mergeCell ref="PEJ17:PEP17"/>
    <mergeCell ref="PEQ17:PEW17"/>
    <mergeCell ref="PBR17:PBX17"/>
    <mergeCell ref="PBY17:PCE17"/>
    <mergeCell ref="PCF17:PCL17"/>
    <mergeCell ref="PCM17:PCS17"/>
    <mergeCell ref="PCT17:PCZ17"/>
    <mergeCell ref="PDA17:PDG17"/>
    <mergeCell ref="PJT17:PJZ17"/>
    <mergeCell ref="PKA17:PKG17"/>
    <mergeCell ref="PKH17:PKN17"/>
    <mergeCell ref="PKO17:PKU17"/>
    <mergeCell ref="PKV17:PLB17"/>
    <mergeCell ref="PLC17:PLI17"/>
    <mergeCell ref="PID17:PIJ17"/>
    <mergeCell ref="PIK17:PIQ17"/>
    <mergeCell ref="PIR17:PIX17"/>
    <mergeCell ref="PIY17:PJE17"/>
    <mergeCell ref="PJF17:PJL17"/>
    <mergeCell ref="PJM17:PJS17"/>
    <mergeCell ref="PGN17:PGT17"/>
    <mergeCell ref="PGU17:PHA17"/>
    <mergeCell ref="PHB17:PHH17"/>
    <mergeCell ref="PHI17:PHO17"/>
    <mergeCell ref="PHP17:PHV17"/>
    <mergeCell ref="PHW17:PIC17"/>
    <mergeCell ref="POP17:POV17"/>
    <mergeCell ref="POW17:PPC17"/>
    <mergeCell ref="PPD17:PPJ17"/>
    <mergeCell ref="PPK17:PPQ17"/>
    <mergeCell ref="PPR17:PPX17"/>
    <mergeCell ref="PPY17:PQE17"/>
    <mergeCell ref="PMZ17:PNF17"/>
    <mergeCell ref="PNG17:PNM17"/>
    <mergeCell ref="PNN17:PNT17"/>
    <mergeCell ref="PNU17:POA17"/>
    <mergeCell ref="POB17:POH17"/>
    <mergeCell ref="POI17:POO17"/>
    <mergeCell ref="PLJ17:PLP17"/>
    <mergeCell ref="PLQ17:PLW17"/>
    <mergeCell ref="PLX17:PMD17"/>
    <mergeCell ref="PME17:PMK17"/>
    <mergeCell ref="PML17:PMR17"/>
    <mergeCell ref="PMS17:PMY17"/>
    <mergeCell ref="PTL17:PTR17"/>
    <mergeCell ref="PTS17:PTY17"/>
    <mergeCell ref="PTZ17:PUF17"/>
    <mergeCell ref="PUG17:PUM17"/>
    <mergeCell ref="PUN17:PUT17"/>
    <mergeCell ref="PUU17:PVA17"/>
    <mergeCell ref="PRV17:PSB17"/>
    <mergeCell ref="PSC17:PSI17"/>
    <mergeCell ref="PSJ17:PSP17"/>
    <mergeCell ref="PSQ17:PSW17"/>
    <mergeCell ref="PSX17:PTD17"/>
    <mergeCell ref="PTE17:PTK17"/>
    <mergeCell ref="PQF17:PQL17"/>
    <mergeCell ref="PQM17:PQS17"/>
    <mergeCell ref="PQT17:PQZ17"/>
    <mergeCell ref="PRA17:PRG17"/>
    <mergeCell ref="PRH17:PRN17"/>
    <mergeCell ref="PRO17:PRU17"/>
    <mergeCell ref="PYH17:PYN17"/>
    <mergeCell ref="PYO17:PYU17"/>
    <mergeCell ref="PYV17:PZB17"/>
    <mergeCell ref="PZC17:PZI17"/>
    <mergeCell ref="PZJ17:PZP17"/>
    <mergeCell ref="PZQ17:PZW17"/>
    <mergeCell ref="PWR17:PWX17"/>
    <mergeCell ref="PWY17:PXE17"/>
    <mergeCell ref="PXF17:PXL17"/>
    <mergeCell ref="PXM17:PXS17"/>
    <mergeCell ref="PXT17:PXZ17"/>
    <mergeCell ref="PYA17:PYG17"/>
    <mergeCell ref="PVB17:PVH17"/>
    <mergeCell ref="PVI17:PVO17"/>
    <mergeCell ref="PVP17:PVV17"/>
    <mergeCell ref="PVW17:PWC17"/>
    <mergeCell ref="PWD17:PWJ17"/>
    <mergeCell ref="PWK17:PWQ17"/>
    <mergeCell ref="QDD17:QDJ17"/>
    <mergeCell ref="QDK17:QDQ17"/>
    <mergeCell ref="QDR17:QDX17"/>
    <mergeCell ref="QDY17:QEE17"/>
    <mergeCell ref="QEF17:QEL17"/>
    <mergeCell ref="QEM17:QES17"/>
    <mergeCell ref="QBN17:QBT17"/>
    <mergeCell ref="QBU17:QCA17"/>
    <mergeCell ref="QCB17:QCH17"/>
    <mergeCell ref="QCI17:QCO17"/>
    <mergeCell ref="QCP17:QCV17"/>
    <mergeCell ref="QCW17:QDC17"/>
    <mergeCell ref="PZX17:QAD17"/>
    <mergeCell ref="QAE17:QAK17"/>
    <mergeCell ref="QAL17:QAR17"/>
    <mergeCell ref="QAS17:QAY17"/>
    <mergeCell ref="QAZ17:QBF17"/>
    <mergeCell ref="QBG17:QBM17"/>
    <mergeCell ref="QHZ17:QIF17"/>
    <mergeCell ref="QIG17:QIM17"/>
    <mergeCell ref="QIN17:QIT17"/>
    <mergeCell ref="QIU17:QJA17"/>
    <mergeCell ref="QJB17:QJH17"/>
    <mergeCell ref="QJI17:QJO17"/>
    <mergeCell ref="QGJ17:QGP17"/>
    <mergeCell ref="QGQ17:QGW17"/>
    <mergeCell ref="QGX17:QHD17"/>
    <mergeCell ref="QHE17:QHK17"/>
    <mergeCell ref="QHL17:QHR17"/>
    <mergeCell ref="QHS17:QHY17"/>
    <mergeCell ref="QET17:QEZ17"/>
    <mergeCell ref="QFA17:QFG17"/>
    <mergeCell ref="QFH17:QFN17"/>
    <mergeCell ref="QFO17:QFU17"/>
    <mergeCell ref="QFV17:QGB17"/>
    <mergeCell ref="QGC17:QGI17"/>
    <mergeCell ref="QMV17:QNB17"/>
    <mergeCell ref="QNC17:QNI17"/>
    <mergeCell ref="QNJ17:QNP17"/>
    <mergeCell ref="QNQ17:QNW17"/>
    <mergeCell ref="QNX17:QOD17"/>
    <mergeCell ref="QOE17:QOK17"/>
    <mergeCell ref="QLF17:QLL17"/>
    <mergeCell ref="QLM17:QLS17"/>
    <mergeCell ref="QLT17:QLZ17"/>
    <mergeCell ref="QMA17:QMG17"/>
    <mergeCell ref="QMH17:QMN17"/>
    <mergeCell ref="QMO17:QMU17"/>
    <mergeCell ref="QJP17:QJV17"/>
    <mergeCell ref="QJW17:QKC17"/>
    <mergeCell ref="QKD17:QKJ17"/>
    <mergeCell ref="QKK17:QKQ17"/>
    <mergeCell ref="QKR17:QKX17"/>
    <mergeCell ref="QKY17:QLE17"/>
    <mergeCell ref="QRR17:QRX17"/>
    <mergeCell ref="QRY17:QSE17"/>
    <mergeCell ref="QSF17:QSL17"/>
    <mergeCell ref="QSM17:QSS17"/>
    <mergeCell ref="QST17:QSZ17"/>
    <mergeCell ref="QTA17:QTG17"/>
    <mergeCell ref="QQB17:QQH17"/>
    <mergeCell ref="QQI17:QQO17"/>
    <mergeCell ref="QQP17:QQV17"/>
    <mergeCell ref="QQW17:QRC17"/>
    <mergeCell ref="QRD17:QRJ17"/>
    <mergeCell ref="QRK17:QRQ17"/>
    <mergeCell ref="QOL17:QOR17"/>
    <mergeCell ref="QOS17:QOY17"/>
    <mergeCell ref="QOZ17:QPF17"/>
    <mergeCell ref="QPG17:QPM17"/>
    <mergeCell ref="QPN17:QPT17"/>
    <mergeCell ref="QPU17:QQA17"/>
    <mergeCell ref="QWN17:QWT17"/>
    <mergeCell ref="QWU17:QXA17"/>
    <mergeCell ref="QXB17:QXH17"/>
    <mergeCell ref="QXI17:QXO17"/>
    <mergeCell ref="QXP17:QXV17"/>
    <mergeCell ref="QXW17:QYC17"/>
    <mergeCell ref="QUX17:QVD17"/>
    <mergeCell ref="QVE17:QVK17"/>
    <mergeCell ref="QVL17:QVR17"/>
    <mergeCell ref="QVS17:QVY17"/>
    <mergeCell ref="QVZ17:QWF17"/>
    <mergeCell ref="QWG17:QWM17"/>
    <mergeCell ref="QTH17:QTN17"/>
    <mergeCell ref="QTO17:QTU17"/>
    <mergeCell ref="QTV17:QUB17"/>
    <mergeCell ref="QUC17:QUI17"/>
    <mergeCell ref="QUJ17:QUP17"/>
    <mergeCell ref="QUQ17:QUW17"/>
    <mergeCell ref="RBJ17:RBP17"/>
    <mergeCell ref="RBQ17:RBW17"/>
    <mergeCell ref="RBX17:RCD17"/>
    <mergeCell ref="RCE17:RCK17"/>
    <mergeCell ref="RCL17:RCR17"/>
    <mergeCell ref="RCS17:RCY17"/>
    <mergeCell ref="QZT17:QZZ17"/>
    <mergeCell ref="RAA17:RAG17"/>
    <mergeCell ref="RAH17:RAN17"/>
    <mergeCell ref="RAO17:RAU17"/>
    <mergeCell ref="RAV17:RBB17"/>
    <mergeCell ref="RBC17:RBI17"/>
    <mergeCell ref="QYD17:QYJ17"/>
    <mergeCell ref="QYK17:QYQ17"/>
    <mergeCell ref="QYR17:QYX17"/>
    <mergeCell ref="QYY17:QZE17"/>
    <mergeCell ref="QZF17:QZL17"/>
    <mergeCell ref="QZM17:QZS17"/>
    <mergeCell ref="RGF17:RGL17"/>
    <mergeCell ref="RGM17:RGS17"/>
    <mergeCell ref="RGT17:RGZ17"/>
    <mergeCell ref="RHA17:RHG17"/>
    <mergeCell ref="RHH17:RHN17"/>
    <mergeCell ref="RHO17:RHU17"/>
    <mergeCell ref="REP17:REV17"/>
    <mergeCell ref="REW17:RFC17"/>
    <mergeCell ref="RFD17:RFJ17"/>
    <mergeCell ref="RFK17:RFQ17"/>
    <mergeCell ref="RFR17:RFX17"/>
    <mergeCell ref="RFY17:RGE17"/>
    <mergeCell ref="RCZ17:RDF17"/>
    <mergeCell ref="RDG17:RDM17"/>
    <mergeCell ref="RDN17:RDT17"/>
    <mergeCell ref="RDU17:REA17"/>
    <mergeCell ref="REB17:REH17"/>
    <mergeCell ref="REI17:REO17"/>
    <mergeCell ref="RLB17:RLH17"/>
    <mergeCell ref="RLI17:RLO17"/>
    <mergeCell ref="RLP17:RLV17"/>
    <mergeCell ref="RLW17:RMC17"/>
    <mergeCell ref="RMD17:RMJ17"/>
    <mergeCell ref="RMK17:RMQ17"/>
    <mergeCell ref="RJL17:RJR17"/>
    <mergeCell ref="RJS17:RJY17"/>
    <mergeCell ref="RJZ17:RKF17"/>
    <mergeCell ref="RKG17:RKM17"/>
    <mergeCell ref="RKN17:RKT17"/>
    <mergeCell ref="RKU17:RLA17"/>
    <mergeCell ref="RHV17:RIB17"/>
    <mergeCell ref="RIC17:RII17"/>
    <mergeCell ref="RIJ17:RIP17"/>
    <mergeCell ref="RIQ17:RIW17"/>
    <mergeCell ref="RIX17:RJD17"/>
    <mergeCell ref="RJE17:RJK17"/>
    <mergeCell ref="RPX17:RQD17"/>
    <mergeCell ref="RQE17:RQK17"/>
    <mergeCell ref="RQL17:RQR17"/>
    <mergeCell ref="RQS17:RQY17"/>
    <mergeCell ref="RQZ17:RRF17"/>
    <mergeCell ref="RRG17:RRM17"/>
    <mergeCell ref="ROH17:RON17"/>
    <mergeCell ref="ROO17:ROU17"/>
    <mergeCell ref="ROV17:RPB17"/>
    <mergeCell ref="RPC17:RPI17"/>
    <mergeCell ref="RPJ17:RPP17"/>
    <mergeCell ref="RPQ17:RPW17"/>
    <mergeCell ref="RMR17:RMX17"/>
    <mergeCell ref="RMY17:RNE17"/>
    <mergeCell ref="RNF17:RNL17"/>
    <mergeCell ref="RNM17:RNS17"/>
    <mergeCell ref="RNT17:RNZ17"/>
    <mergeCell ref="ROA17:ROG17"/>
    <mergeCell ref="RUT17:RUZ17"/>
    <mergeCell ref="RVA17:RVG17"/>
    <mergeCell ref="RVH17:RVN17"/>
    <mergeCell ref="RVO17:RVU17"/>
    <mergeCell ref="RVV17:RWB17"/>
    <mergeCell ref="RWC17:RWI17"/>
    <mergeCell ref="RTD17:RTJ17"/>
    <mergeCell ref="RTK17:RTQ17"/>
    <mergeCell ref="RTR17:RTX17"/>
    <mergeCell ref="RTY17:RUE17"/>
    <mergeCell ref="RUF17:RUL17"/>
    <mergeCell ref="RUM17:RUS17"/>
    <mergeCell ref="RRN17:RRT17"/>
    <mergeCell ref="RRU17:RSA17"/>
    <mergeCell ref="RSB17:RSH17"/>
    <mergeCell ref="RSI17:RSO17"/>
    <mergeCell ref="RSP17:RSV17"/>
    <mergeCell ref="RSW17:RTC17"/>
    <mergeCell ref="RZP17:RZV17"/>
    <mergeCell ref="RZW17:SAC17"/>
    <mergeCell ref="SAD17:SAJ17"/>
    <mergeCell ref="SAK17:SAQ17"/>
    <mergeCell ref="SAR17:SAX17"/>
    <mergeCell ref="SAY17:SBE17"/>
    <mergeCell ref="RXZ17:RYF17"/>
    <mergeCell ref="RYG17:RYM17"/>
    <mergeCell ref="RYN17:RYT17"/>
    <mergeCell ref="RYU17:RZA17"/>
    <mergeCell ref="RZB17:RZH17"/>
    <mergeCell ref="RZI17:RZO17"/>
    <mergeCell ref="RWJ17:RWP17"/>
    <mergeCell ref="RWQ17:RWW17"/>
    <mergeCell ref="RWX17:RXD17"/>
    <mergeCell ref="RXE17:RXK17"/>
    <mergeCell ref="RXL17:RXR17"/>
    <mergeCell ref="RXS17:RXY17"/>
    <mergeCell ref="SEL17:SER17"/>
    <mergeCell ref="SES17:SEY17"/>
    <mergeCell ref="SEZ17:SFF17"/>
    <mergeCell ref="SFG17:SFM17"/>
    <mergeCell ref="SFN17:SFT17"/>
    <mergeCell ref="SFU17:SGA17"/>
    <mergeCell ref="SCV17:SDB17"/>
    <mergeCell ref="SDC17:SDI17"/>
    <mergeCell ref="SDJ17:SDP17"/>
    <mergeCell ref="SDQ17:SDW17"/>
    <mergeCell ref="SDX17:SED17"/>
    <mergeCell ref="SEE17:SEK17"/>
    <mergeCell ref="SBF17:SBL17"/>
    <mergeCell ref="SBM17:SBS17"/>
    <mergeCell ref="SBT17:SBZ17"/>
    <mergeCell ref="SCA17:SCG17"/>
    <mergeCell ref="SCH17:SCN17"/>
    <mergeCell ref="SCO17:SCU17"/>
    <mergeCell ref="SJH17:SJN17"/>
    <mergeCell ref="SJO17:SJU17"/>
    <mergeCell ref="SJV17:SKB17"/>
    <mergeCell ref="SKC17:SKI17"/>
    <mergeCell ref="SKJ17:SKP17"/>
    <mergeCell ref="SKQ17:SKW17"/>
    <mergeCell ref="SHR17:SHX17"/>
    <mergeCell ref="SHY17:SIE17"/>
    <mergeCell ref="SIF17:SIL17"/>
    <mergeCell ref="SIM17:SIS17"/>
    <mergeCell ref="SIT17:SIZ17"/>
    <mergeCell ref="SJA17:SJG17"/>
    <mergeCell ref="SGB17:SGH17"/>
    <mergeCell ref="SGI17:SGO17"/>
    <mergeCell ref="SGP17:SGV17"/>
    <mergeCell ref="SGW17:SHC17"/>
    <mergeCell ref="SHD17:SHJ17"/>
    <mergeCell ref="SHK17:SHQ17"/>
    <mergeCell ref="SOD17:SOJ17"/>
    <mergeCell ref="SOK17:SOQ17"/>
    <mergeCell ref="SOR17:SOX17"/>
    <mergeCell ref="SOY17:SPE17"/>
    <mergeCell ref="SPF17:SPL17"/>
    <mergeCell ref="SPM17:SPS17"/>
    <mergeCell ref="SMN17:SMT17"/>
    <mergeCell ref="SMU17:SNA17"/>
    <mergeCell ref="SNB17:SNH17"/>
    <mergeCell ref="SNI17:SNO17"/>
    <mergeCell ref="SNP17:SNV17"/>
    <mergeCell ref="SNW17:SOC17"/>
    <mergeCell ref="SKX17:SLD17"/>
    <mergeCell ref="SLE17:SLK17"/>
    <mergeCell ref="SLL17:SLR17"/>
    <mergeCell ref="SLS17:SLY17"/>
    <mergeCell ref="SLZ17:SMF17"/>
    <mergeCell ref="SMG17:SMM17"/>
    <mergeCell ref="SSZ17:STF17"/>
    <mergeCell ref="STG17:STM17"/>
    <mergeCell ref="STN17:STT17"/>
    <mergeCell ref="STU17:SUA17"/>
    <mergeCell ref="SUB17:SUH17"/>
    <mergeCell ref="SUI17:SUO17"/>
    <mergeCell ref="SRJ17:SRP17"/>
    <mergeCell ref="SRQ17:SRW17"/>
    <mergeCell ref="SRX17:SSD17"/>
    <mergeCell ref="SSE17:SSK17"/>
    <mergeCell ref="SSL17:SSR17"/>
    <mergeCell ref="SSS17:SSY17"/>
    <mergeCell ref="SPT17:SPZ17"/>
    <mergeCell ref="SQA17:SQG17"/>
    <mergeCell ref="SQH17:SQN17"/>
    <mergeCell ref="SQO17:SQU17"/>
    <mergeCell ref="SQV17:SRB17"/>
    <mergeCell ref="SRC17:SRI17"/>
    <mergeCell ref="SXV17:SYB17"/>
    <mergeCell ref="SYC17:SYI17"/>
    <mergeCell ref="SYJ17:SYP17"/>
    <mergeCell ref="SYQ17:SYW17"/>
    <mergeCell ref="SYX17:SZD17"/>
    <mergeCell ref="SZE17:SZK17"/>
    <mergeCell ref="SWF17:SWL17"/>
    <mergeCell ref="SWM17:SWS17"/>
    <mergeCell ref="SWT17:SWZ17"/>
    <mergeCell ref="SXA17:SXG17"/>
    <mergeCell ref="SXH17:SXN17"/>
    <mergeCell ref="SXO17:SXU17"/>
    <mergeCell ref="SUP17:SUV17"/>
    <mergeCell ref="SUW17:SVC17"/>
    <mergeCell ref="SVD17:SVJ17"/>
    <mergeCell ref="SVK17:SVQ17"/>
    <mergeCell ref="SVR17:SVX17"/>
    <mergeCell ref="SVY17:SWE17"/>
    <mergeCell ref="TCR17:TCX17"/>
    <mergeCell ref="TCY17:TDE17"/>
    <mergeCell ref="TDF17:TDL17"/>
    <mergeCell ref="TDM17:TDS17"/>
    <mergeCell ref="TDT17:TDZ17"/>
    <mergeCell ref="TEA17:TEG17"/>
    <mergeCell ref="TBB17:TBH17"/>
    <mergeCell ref="TBI17:TBO17"/>
    <mergeCell ref="TBP17:TBV17"/>
    <mergeCell ref="TBW17:TCC17"/>
    <mergeCell ref="TCD17:TCJ17"/>
    <mergeCell ref="TCK17:TCQ17"/>
    <mergeCell ref="SZL17:SZR17"/>
    <mergeCell ref="SZS17:SZY17"/>
    <mergeCell ref="SZZ17:TAF17"/>
    <mergeCell ref="TAG17:TAM17"/>
    <mergeCell ref="TAN17:TAT17"/>
    <mergeCell ref="TAU17:TBA17"/>
    <mergeCell ref="THN17:THT17"/>
    <mergeCell ref="THU17:TIA17"/>
    <mergeCell ref="TIB17:TIH17"/>
    <mergeCell ref="TII17:TIO17"/>
    <mergeCell ref="TIP17:TIV17"/>
    <mergeCell ref="TIW17:TJC17"/>
    <mergeCell ref="TFX17:TGD17"/>
    <mergeCell ref="TGE17:TGK17"/>
    <mergeCell ref="TGL17:TGR17"/>
    <mergeCell ref="TGS17:TGY17"/>
    <mergeCell ref="TGZ17:THF17"/>
    <mergeCell ref="THG17:THM17"/>
    <mergeCell ref="TEH17:TEN17"/>
    <mergeCell ref="TEO17:TEU17"/>
    <mergeCell ref="TEV17:TFB17"/>
    <mergeCell ref="TFC17:TFI17"/>
    <mergeCell ref="TFJ17:TFP17"/>
    <mergeCell ref="TFQ17:TFW17"/>
    <mergeCell ref="TMJ17:TMP17"/>
    <mergeCell ref="TMQ17:TMW17"/>
    <mergeCell ref="TMX17:TND17"/>
    <mergeCell ref="TNE17:TNK17"/>
    <mergeCell ref="TNL17:TNR17"/>
    <mergeCell ref="TNS17:TNY17"/>
    <mergeCell ref="TKT17:TKZ17"/>
    <mergeCell ref="TLA17:TLG17"/>
    <mergeCell ref="TLH17:TLN17"/>
    <mergeCell ref="TLO17:TLU17"/>
    <mergeCell ref="TLV17:TMB17"/>
    <mergeCell ref="TMC17:TMI17"/>
    <mergeCell ref="TJD17:TJJ17"/>
    <mergeCell ref="TJK17:TJQ17"/>
    <mergeCell ref="TJR17:TJX17"/>
    <mergeCell ref="TJY17:TKE17"/>
    <mergeCell ref="TKF17:TKL17"/>
    <mergeCell ref="TKM17:TKS17"/>
    <mergeCell ref="TRF17:TRL17"/>
    <mergeCell ref="TRM17:TRS17"/>
    <mergeCell ref="TRT17:TRZ17"/>
    <mergeCell ref="TSA17:TSG17"/>
    <mergeCell ref="TSH17:TSN17"/>
    <mergeCell ref="TSO17:TSU17"/>
    <mergeCell ref="TPP17:TPV17"/>
    <mergeCell ref="TPW17:TQC17"/>
    <mergeCell ref="TQD17:TQJ17"/>
    <mergeCell ref="TQK17:TQQ17"/>
    <mergeCell ref="TQR17:TQX17"/>
    <mergeCell ref="TQY17:TRE17"/>
    <mergeCell ref="TNZ17:TOF17"/>
    <mergeCell ref="TOG17:TOM17"/>
    <mergeCell ref="TON17:TOT17"/>
    <mergeCell ref="TOU17:TPA17"/>
    <mergeCell ref="TPB17:TPH17"/>
    <mergeCell ref="TPI17:TPO17"/>
    <mergeCell ref="TWB17:TWH17"/>
    <mergeCell ref="TWI17:TWO17"/>
    <mergeCell ref="TWP17:TWV17"/>
    <mergeCell ref="TWW17:TXC17"/>
    <mergeCell ref="TXD17:TXJ17"/>
    <mergeCell ref="TXK17:TXQ17"/>
    <mergeCell ref="TUL17:TUR17"/>
    <mergeCell ref="TUS17:TUY17"/>
    <mergeCell ref="TUZ17:TVF17"/>
    <mergeCell ref="TVG17:TVM17"/>
    <mergeCell ref="TVN17:TVT17"/>
    <mergeCell ref="TVU17:TWA17"/>
    <mergeCell ref="TSV17:TTB17"/>
    <mergeCell ref="TTC17:TTI17"/>
    <mergeCell ref="TTJ17:TTP17"/>
    <mergeCell ref="TTQ17:TTW17"/>
    <mergeCell ref="TTX17:TUD17"/>
    <mergeCell ref="TUE17:TUK17"/>
    <mergeCell ref="UAX17:UBD17"/>
    <mergeCell ref="UBE17:UBK17"/>
    <mergeCell ref="UBL17:UBR17"/>
    <mergeCell ref="UBS17:UBY17"/>
    <mergeCell ref="UBZ17:UCF17"/>
    <mergeCell ref="UCG17:UCM17"/>
    <mergeCell ref="TZH17:TZN17"/>
    <mergeCell ref="TZO17:TZU17"/>
    <mergeCell ref="TZV17:UAB17"/>
    <mergeCell ref="UAC17:UAI17"/>
    <mergeCell ref="UAJ17:UAP17"/>
    <mergeCell ref="UAQ17:UAW17"/>
    <mergeCell ref="TXR17:TXX17"/>
    <mergeCell ref="TXY17:TYE17"/>
    <mergeCell ref="TYF17:TYL17"/>
    <mergeCell ref="TYM17:TYS17"/>
    <mergeCell ref="TYT17:TYZ17"/>
    <mergeCell ref="TZA17:TZG17"/>
    <mergeCell ref="UFT17:UFZ17"/>
    <mergeCell ref="UGA17:UGG17"/>
    <mergeCell ref="UGH17:UGN17"/>
    <mergeCell ref="UGO17:UGU17"/>
    <mergeCell ref="UGV17:UHB17"/>
    <mergeCell ref="UHC17:UHI17"/>
    <mergeCell ref="UED17:UEJ17"/>
    <mergeCell ref="UEK17:UEQ17"/>
    <mergeCell ref="UER17:UEX17"/>
    <mergeCell ref="UEY17:UFE17"/>
    <mergeCell ref="UFF17:UFL17"/>
    <mergeCell ref="UFM17:UFS17"/>
    <mergeCell ref="UCN17:UCT17"/>
    <mergeCell ref="UCU17:UDA17"/>
    <mergeCell ref="UDB17:UDH17"/>
    <mergeCell ref="UDI17:UDO17"/>
    <mergeCell ref="UDP17:UDV17"/>
    <mergeCell ref="UDW17:UEC17"/>
    <mergeCell ref="UKP17:UKV17"/>
    <mergeCell ref="UKW17:ULC17"/>
    <mergeCell ref="ULD17:ULJ17"/>
    <mergeCell ref="ULK17:ULQ17"/>
    <mergeCell ref="ULR17:ULX17"/>
    <mergeCell ref="ULY17:UME17"/>
    <mergeCell ref="UIZ17:UJF17"/>
    <mergeCell ref="UJG17:UJM17"/>
    <mergeCell ref="UJN17:UJT17"/>
    <mergeCell ref="UJU17:UKA17"/>
    <mergeCell ref="UKB17:UKH17"/>
    <mergeCell ref="UKI17:UKO17"/>
    <mergeCell ref="UHJ17:UHP17"/>
    <mergeCell ref="UHQ17:UHW17"/>
    <mergeCell ref="UHX17:UID17"/>
    <mergeCell ref="UIE17:UIK17"/>
    <mergeCell ref="UIL17:UIR17"/>
    <mergeCell ref="UIS17:UIY17"/>
    <mergeCell ref="UPL17:UPR17"/>
    <mergeCell ref="UPS17:UPY17"/>
    <mergeCell ref="UPZ17:UQF17"/>
    <mergeCell ref="UQG17:UQM17"/>
    <mergeCell ref="UQN17:UQT17"/>
    <mergeCell ref="UQU17:URA17"/>
    <mergeCell ref="UNV17:UOB17"/>
    <mergeCell ref="UOC17:UOI17"/>
    <mergeCell ref="UOJ17:UOP17"/>
    <mergeCell ref="UOQ17:UOW17"/>
    <mergeCell ref="UOX17:UPD17"/>
    <mergeCell ref="UPE17:UPK17"/>
    <mergeCell ref="UMF17:UML17"/>
    <mergeCell ref="UMM17:UMS17"/>
    <mergeCell ref="UMT17:UMZ17"/>
    <mergeCell ref="UNA17:UNG17"/>
    <mergeCell ref="UNH17:UNN17"/>
    <mergeCell ref="UNO17:UNU17"/>
    <mergeCell ref="UUH17:UUN17"/>
    <mergeCell ref="UUO17:UUU17"/>
    <mergeCell ref="UUV17:UVB17"/>
    <mergeCell ref="UVC17:UVI17"/>
    <mergeCell ref="UVJ17:UVP17"/>
    <mergeCell ref="UVQ17:UVW17"/>
    <mergeCell ref="USR17:USX17"/>
    <mergeCell ref="USY17:UTE17"/>
    <mergeCell ref="UTF17:UTL17"/>
    <mergeCell ref="UTM17:UTS17"/>
    <mergeCell ref="UTT17:UTZ17"/>
    <mergeCell ref="UUA17:UUG17"/>
    <mergeCell ref="URB17:URH17"/>
    <mergeCell ref="URI17:URO17"/>
    <mergeCell ref="URP17:URV17"/>
    <mergeCell ref="URW17:USC17"/>
    <mergeCell ref="USD17:USJ17"/>
    <mergeCell ref="USK17:USQ17"/>
    <mergeCell ref="UZD17:UZJ17"/>
    <mergeCell ref="UZK17:UZQ17"/>
    <mergeCell ref="UZR17:UZX17"/>
    <mergeCell ref="UZY17:VAE17"/>
    <mergeCell ref="VAF17:VAL17"/>
    <mergeCell ref="VAM17:VAS17"/>
    <mergeCell ref="UXN17:UXT17"/>
    <mergeCell ref="UXU17:UYA17"/>
    <mergeCell ref="UYB17:UYH17"/>
    <mergeCell ref="UYI17:UYO17"/>
    <mergeCell ref="UYP17:UYV17"/>
    <mergeCell ref="UYW17:UZC17"/>
    <mergeCell ref="UVX17:UWD17"/>
    <mergeCell ref="UWE17:UWK17"/>
    <mergeCell ref="UWL17:UWR17"/>
    <mergeCell ref="UWS17:UWY17"/>
    <mergeCell ref="UWZ17:UXF17"/>
    <mergeCell ref="UXG17:UXM17"/>
    <mergeCell ref="VDZ17:VEF17"/>
    <mergeCell ref="VEG17:VEM17"/>
    <mergeCell ref="VEN17:VET17"/>
    <mergeCell ref="VEU17:VFA17"/>
    <mergeCell ref="VFB17:VFH17"/>
    <mergeCell ref="VFI17:VFO17"/>
    <mergeCell ref="VCJ17:VCP17"/>
    <mergeCell ref="VCQ17:VCW17"/>
    <mergeCell ref="VCX17:VDD17"/>
    <mergeCell ref="VDE17:VDK17"/>
    <mergeCell ref="VDL17:VDR17"/>
    <mergeCell ref="VDS17:VDY17"/>
    <mergeCell ref="VAT17:VAZ17"/>
    <mergeCell ref="VBA17:VBG17"/>
    <mergeCell ref="VBH17:VBN17"/>
    <mergeCell ref="VBO17:VBU17"/>
    <mergeCell ref="VBV17:VCB17"/>
    <mergeCell ref="VCC17:VCI17"/>
    <mergeCell ref="VIV17:VJB17"/>
    <mergeCell ref="VJC17:VJI17"/>
    <mergeCell ref="VJJ17:VJP17"/>
    <mergeCell ref="VJQ17:VJW17"/>
    <mergeCell ref="VJX17:VKD17"/>
    <mergeCell ref="VKE17:VKK17"/>
    <mergeCell ref="VHF17:VHL17"/>
    <mergeCell ref="VHM17:VHS17"/>
    <mergeCell ref="VHT17:VHZ17"/>
    <mergeCell ref="VIA17:VIG17"/>
    <mergeCell ref="VIH17:VIN17"/>
    <mergeCell ref="VIO17:VIU17"/>
    <mergeCell ref="VFP17:VFV17"/>
    <mergeCell ref="VFW17:VGC17"/>
    <mergeCell ref="VGD17:VGJ17"/>
    <mergeCell ref="VGK17:VGQ17"/>
    <mergeCell ref="VGR17:VGX17"/>
    <mergeCell ref="VGY17:VHE17"/>
    <mergeCell ref="VNR17:VNX17"/>
    <mergeCell ref="VNY17:VOE17"/>
    <mergeCell ref="VOF17:VOL17"/>
    <mergeCell ref="VOM17:VOS17"/>
    <mergeCell ref="VOT17:VOZ17"/>
    <mergeCell ref="VPA17:VPG17"/>
    <mergeCell ref="VMB17:VMH17"/>
    <mergeCell ref="VMI17:VMO17"/>
    <mergeCell ref="VMP17:VMV17"/>
    <mergeCell ref="VMW17:VNC17"/>
    <mergeCell ref="VND17:VNJ17"/>
    <mergeCell ref="VNK17:VNQ17"/>
    <mergeCell ref="VKL17:VKR17"/>
    <mergeCell ref="VKS17:VKY17"/>
    <mergeCell ref="VKZ17:VLF17"/>
    <mergeCell ref="VLG17:VLM17"/>
    <mergeCell ref="VLN17:VLT17"/>
    <mergeCell ref="VLU17:VMA17"/>
    <mergeCell ref="VSN17:VST17"/>
    <mergeCell ref="VSU17:VTA17"/>
    <mergeCell ref="VTB17:VTH17"/>
    <mergeCell ref="VTI17:VTO17"/>
    <mergeCell ref="VTP17:VTV17"/>
    <mergeCell ref="VTW17:VUC17"/>
    <mergeCell ref="VQX17:VRD17"/>
    <mergeCell ref="VRE17:VRK17"/>
    <mergeCell ref="VRL17:VRR17"/>
    <mergeCell ref="VRS17:VRY17"/>
    <mergeCell ref="VRZ17:VSF17"/>
    <mergeCell ref="VSG17:VSM17"/>
    <mergeCell ref="VPH17:VPN17"/>
    <mergeCell ref="VPO17:VPU17"/>
    <mergeCell ref="VPV17:VQB17"/>
    <mergeCell ref="VQC17:VQI17"/>
    <mergeCell ref="VQJ17:VQP17"/>
    <mergeCell ref="VQQ17:VQW17"/>
    <mergeCell ref="VXJ17:VXP17"/>
    <mergeCell ref="VXQ17:VXW17"/>
    <mergeCell ref="VXX17:VYD17"/>
    <mergeCell ref="VYE17:VYK17"/>
    <mergeCell ref="VYL17:VYR17"/>
    <mergeCell ref="VYS17:VYY17"/>
    <mergeCell ref="VVT17:VVZ17"/>
    <mergeCell ref="VWA17:VWG17"/>
    <mergeCell ref="VWH17:VWN17"/>
    <mergeCell ref="VWO17:VWU17"/>
    <mergeCell ref="VWV17:VXB17"/>
    <mergeCell ref="VXC17:VXI17"/>
    <mergeCell ref="VUD17:VUJ17"/>
    <mergeCell ref="VUK17:VUQ17"/>
    <mergeCell ref="VUR17:VUX17"/>
    <mergeCell ref="VUY17:VVE17"/>
    <mergeCell ref="VVF17:VVL17"/>
    <mergeCell ref="VVM17:VVS17"/>
    <mergeCell ref="WCF17:WCL17"/>
    <mergeCell ref="WCM17:WCS17"/>
    <mergeCell ref="WCT17:WCZ17"/>
    <mergeCell ref="WDA17:WDG17"/>
    <mergeCell ref="WDH17:WDN17"/>
    <mergeCell ref="WDO17:WDU17"/>
    <mergeCell ref="WAP17:WAV17"/>
    <mergeCell ref="WAW17:WBC17"/>
    <mergeCell ref="WBD17:WBJ17"/>
    <mergeCell ref="WBK17:WBQ17"/>
    <mergeCell ref="WBR17:WBX17"/>
    <mergeCell ref="WBY17:WCE17"/>
    <mergeCell ref="VYZ17:VZF17"/>
    <mergeCell ref="VZG17:VZM17"/>
    <mergeCell ref="VZN17:VZT17"/>
    <mergeCell ref="VZU17:WAA17"/>
    <mergeCell ref="WAB17:WAH17"/>
    <mergeCell ref="WAI17:WAO17"/>
    <mergeCell ref="WHB17:WHH17"/>
    <mergeCell ref="WHI17:WHO17"/>
    <mergeCell ref="WHP17:WHV17"/>
    <mergeCell ref="WHW17:WIC17"/>
    <mergeCell ref="WID17:WIJ17"/>
    <mergeCell ref="WIK17:WIQ17"/>
    <mergeCell ref="WFL17:WFR17"/>
    <mergeCell ref="WFS17:WFY17"/>
    <mergeCell ref="WFZ17:WGF17"/>
    <mergeCell ref="WGG17:WGM17"/>
    <mergeCell ref="WGN17:WGT17"/>
    <mergeCell ref="WGU17:WHA17"/>
    <mergeCell ref="WDV17:WEB17"/>
    <mergeCell ref="WEC17:WEI17"/>
    <mergeCell ref="WEJ17:WEP17"/>
    <mergeCell ref="WEQ17:WEW17"/>
    <mergeCell ref="WEX17:WFD17"/>
    <mergeCell ref="WFE17:WFK17"/>
    <mergeCell ref="WLX17:WMD17"/>
    <mergeCell ref="WME17:WMK17"/>
    <mergeCell ref="WML17:WMR17"/>
    <mergeCell ref="WMS17:WMY17"/>
    <mergeCell ref="WMZ17:WNF17"/>
    <mergeCell ref="WNG17:WNM17"/>
    <mergeCell ref="WKH17:WKN17"/>
    <mergeCell ref="WKO17:WKU17"/>
    <mergeCell ref="WKV17:WLB17"/>
    <mergeCell ref="WLC17:WLI17"/>
    <mergeCell ref="WLJ17:WLP17"/>
    <mergeCell ref="WLQ17:WLW17"/>
    <mergeCell ref="WIR17:WIX17"/>
    <mergeCell ref="WIY17:WJE17"/>
    <mergeCell ref="WJF17:WJL17"/>
    <mergeCell ref="WJM17:WJS17"/>
    <mergeCell ref="WJT17:WJZ17"/>
    <mergeCell ref="WKA17:WKG17"/>
    <mergeCell ref="WQT17:WQZ17"/>
    <mergeCell ref="WRA17:WRG17"/>
    <mergeCell ref="WRH17:WRN17"/>
    <mergeCell ref="WRO17:WRU17"/>
    <mergeCell ref="WRV17:WSB17"/>
    <mergeCell ref="WSC17:WSI17"/>
    <mergeCell ref="WPD17:WPJ17"/>
    <mergeCell ref="WPK17:WPQ17"/>
    <mergeCell ref="WPR17:WPX17"/>
    <mergeCell ref="WPY17:WQE17"/>
    <mergeCell ref="WQF17:WQL17"/>
    <mergeCell ref="WQM17:WQS17"/>
    <mergeCell ref="WNN17:WNT17"/>
    <mergeCell ref="WNU17:WOA17"/>
    <mergeCell ref="WOB17:WOH17"/>
    <mergeCell ref="WOI17:WOO17"/>
    <mergeCell ref="WOP17:WOV17"/>
    <mergeCell ref="WOW17:WPC17"/>
    <mergeCell ref="WYH17:WYN17"/>
    <mergeCell ref="WYO17:WYU17"/>
    <mergeCell ref="WVP17:WVV17"/>
    <mergeCell ref="WVW17:WWC17"/>
    <mergeCell ref="WWD17:WWJ17"/>
    <mergeCell ref="WWK17:WWQ17"/>
    <mergeCell ref="WWR17:WWX17"/>
    <mergeCell ref="WWY17:WXE17"/>
    <mergeCell ref="WTZ17:WUF17"/>
    <mergeCell ref="WUG17:WUM17"/>
    <mergeCell ref="WUN17:WUT17"/>
    <mergeCell ref="WUU17:WVA17"/>
    <mergeCell ref="WVB17:WVH17"/>
    <mergeCell ref="WVI17:WVO17"/>
    <mergeCell ref="WSJ17:WSP17"/>
    <mergeCell ref="WSQ17:WSW17"/>
    <mergeCell ref="WSX17:WTD17"/>
    <mergeCell ref="WTE17:WTK17"/>
    <mergeCell ref="WTL17:WTR17"/>
    <mergeCell ref="WTS17:WTY17"/>
    <mergeCell ref="A19:G19"/>
    <mergeCell ref="A20:G20"/>
    <mergeCell ref="A21:G21"/>
    <mergeCell ref="A18:G18"/>
    <mergeCell ref="XDR17:XDX17"/>
    <mergeCell ref="XDY17:XEE17"/>
    <mergeCell ref="XEF17:XEL17"/>
    <mergeCell ref="XEM17:XES17"/>
    <mergeCell ref="XET17:XEZ17"/>
    <mergeCell ref="XFA17:XFD17"/>
    <mergeCell ref="XCB17:XCH17"/>
    <mergeCell ref="XCI17:XCO17"/>
    <mergeCell ref="XCP17:XCV17"/>
    <mergeCell ref="XCW17:XDC17"/>
    <mergeCell ref="XDD17:XDJ17"/>
    <mergeCell ref="XDK17:XDQ17"/>
    <mergeCell ref="XAL17:XAR17"/>
    <mergeCell ref="XAS17:XAY17"/>
    <mergeCell ref="XAZ17:XBF17"/>
    <mergeCell ref="XBG17:XBM17"/>
    <mergeCell ref="XBN17:XBT17"/>
    <mergeCell ref="XBU17:XCA17"/>
    <mergeCell ref="WYV17:WZB17"/>
    <mergeCell ref="WZC17:WZI17"/>
    <mergeCell ref="WZJ17:WZP17"/>
    <mergeCell ref="WZQ17:WZW17"/>
    <mergeCell ref="WZX17:XAD17"/>
    <mergeCell ref="XAE17:XAK17"/>
    <mergeCell ref="WXF17:WXL17"/>
    <mergeCell ref="WXM17:WXS17"/>
    <mergeCell ref="WXT17:WXZ17"/>
    <mergeCell ref="WYA17:WYG17"/>
  </mergeCells>
  <printOptions horizontalCentered="1" verticalCentered="1"/>
  <pageMargins left="0.25" right="0.25" top="0.5" bottom="0.5" header="0.5" footer="0.5"/>
  <pageSetup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G84"/>
  <sheetViews>
    <sheetView workbookViewId="0" topLeftCell="A1">
      <selection pane="topLeft" activeCell="A1" sqref="A1"/>
    </sheetView>
  </sheetViews>
  <sheetFormatPr defaultColWidth="9.1796875" defaultRowHeight="12.5"/>
  <cols>
    <col min="1" max="1" width="41.5454545454545" style="26" customWidth="1"/>
    <col min="2" max="2" width="6.54545454545455" style="26" customWidth="1"/>
    <col min="3" max="3" width="8.81818181818182" style="26" bestFit="1" customWidth="1"/>
    <col min="4" max="4" width="19.1818181818182" style="26" bestFit="1" customWidth="1"/>
    <col min="5" max="5" width="8.54545454545455" style="26" customWidth="1"/>
    <col min="6" max="6" width="10.5454545454545" style="26" customWidth="1"/>
    <col min="7" max="7" width="15" style="26" bestFit="1" customWidth="1"/>
    <col min="8" max="8" width="11.5454545454545" style="26" customWidth="1"/>
    <col min="9" max="9" width="2.18181818181818" style="26" customWidth="1"/>
    <col min="10" max="10" width="6.54545454545455" style="26" customWidth="1"/>
    <col min="11" max="11" width="8.54545454545455" style="26" customWidth="1"/>
    <col min="12" max="12" width="10.5454545454545" style="26" customWidth="1"/>
    <col min="13" max="13" width="8.54545454545455" style="26" customWidth="1"/>
    <col min="14" max="14" width="9.54545454545455" style="26" customWidth="1"/>
    <col min="15" max="15" width="13.5454545454545" style="26" customWidth="1"/>
    <col min="16" max="16" width="11.5454545454545" style="26" customWidth="1"/>
    <col min="17" max="17" width="1.54545454545455" style="26" customWidth="1"/>
    <col min="18" max="18" width="6.54545454545455" style="26" customWidth="1"/>
    <col min="19" max="19" width="8.54545454545455" style="26" customWidth="1"/>
    <col min="20" max="20" width="10.1818181818182" style="26" bestFit="1" customWidth="1"/>
    <col min="21" max="21" width="8.54545454545455" style="26" customWidth="1"/>
    <col min="22" max="22" width="9.54545454545455" style="26" customWidth="1"/>
    <col min="23" max="23" width="14" style="26" bestFit="1" customWidth="1"/>
    <col min="24" max="24" width="13.1818181818182" style="26" customWidth="1"/>
    <col min="25" max="25" width="2.18181818181818" style="26" customWidth="1"/>
    <col min="26" max="26" width="6.54545454545455" style="26" customWidth="1"/>
    <col min="27" max="29" width="8.54545454545455" style="26" customWidth="1"/>
    <col min="30" max="31" width="9.54545454545455" style="26" customWidth="1"/>
    <col min="32" max="32" width="11.5454545454545" style="26" customWidth="1"/>
    <col min="33" max="16384" width="9.18181818181818" style="26"/>
  </cols>
  <sheetData>
    <row r="1" spans="1:33" ht="15.5">
      <c r="A1" s="804" t="s">
        <v>60</v>
      </c>
      <c r="B1" s="804"/>
      <c r="C1" s="804"/>
      <c r="D1" s="804"/>
      <c r="E1" s="804"/>
      <c r="F1" s="804"/>
      <c r="G1" s="804"/>
      <c r="H1" s="804"/>
      <c r="I1" s="804"/>
      <c r="J1" s="804"/>
      <c r="K1" s="804"/>
      <c r="L1" s="804"/>
      <c r="M1" s="804"/>
      <c r="N1" s="804"/>
      <c r="O1" s="804"/>
      <c r="P1" s="804"/>
      <c r="Q1" s="804"/>
      <c r="R1" s="804"/>
      <c r="S1" s="804"/>
      <c r="T1" s="804"/>
      <c r="U1" s="804"/>
      <c r="V1" s="804"/>
      <c r="W1" s="804"/>
      <c r="X1" s="804"/>
      <c r="Y1" s="804"/>
      <c r="Z1" s="804"/>
      <c r="AA1" s="804"/>
      <c r="AB1" s="804"/>
      <c r="AC1" s="804"/>
      <c r="AD1" s="804"/>
      <c r="AE1" s="804"/>
      <c r="AF1" s="804"/>
      <c r="AG1" s="711"/>
    </row>
    <row r="2" spans="1:33" ht="15.75" customHeight="1">
      <c r="A2" s="769" t="s">
        <v>24</v>
      </c>
      <c r="B2" s="769"/>
      <c r="C2" s="769"/>
      <c r="D2" s="769"/>
      <c r="E2" s="769"/>
      <c r="F2" s="769"/>
      <c r="G2" s="769"/>
      <c r="H2" s="769"/>
      <c r="I2" s="769"/>
      <c r="J2" s="769"/>
      <c r="K2" s="769"/>
      <c r="L2" s="769"/>
      <c r="M2" s="769"/>
      <c r="N2" s="769"/>
      <c r="O2" s="769"/>
      <c r="P2" s="769"/>
      <c r="Q2" s="769"/>
      <c r="R2" s="769"/>
      <c r="S2" s="769"/>
      <c r="T2" s="769"/>
      <c r="U2" s="769"/>
      <c r="V2" s="769"/>
      <c r="W2" s="769"/>
      <c r="X2" s="769"/>
      <c r="Y2" s="769"/>
      <c r="Z2" s="769"/>
      <c r="AA2" s="769"/>
      <c r="AB2" s="769"/>
      <c r="AC2" s="769"/>
      <c r="AD2" s="769"/>
      <c r="AE2" s="769"/>
      <c r="AF2" s="769"/>
      <c r="AG2" s="711"/>
    </row>
    <row r="3" spans="1:33" ht="15.75" customHeight="1">
      <c r="A3" s="770" t="s">
        <v>0</v>
      </c>
      <c r="B3" s="770"/>
      <c r="C3" s="770"/>
      <c r="D3" s="770"/>
      <c r="E3" s="770"/>
      <c r="F3" s="770"/>
      <c r="G3" s="770"/>
      <c r="H3" s="770"/>
      <c r="I3" s="770"/>
      <c r="J3" s="770"/>
      <c r="K3" s="770"/>
      <c r="L3" s="770"/>
      <c r="M3" s="770"/>
      <c r="N3" s="770"/>
      <c r="O3" s="770"/>
      <c r="P3" s="770"/>
      <c r="Q3" s="770"/>
      <c r="R3" s="770"/>
      <c r="S3" s="770"/>
      <c r="T3" s="770"/>
      <c r="U3" s="770"/>
      <c r="V3" s="770"/>
      <c r="W3" s="770"/>
      <c r="X3" s="770"/>
      <c r="Y3" s="770"/>
      <c r="Z3" s="770"/>
      <c r="AA3" s="770"/>
      <c r="AB3" s="770"/>
      <c r="AC3" s="770"/>
      <c r="AD3" s="770"/>
      <c r="AE3" s="770"/>
      <c r="AF3" s="770"/>
      <c r="AG3" s="711"/>
    </row>
    <row r="4" spans="1:33" ht="15.75" customHeight="1" thickBot="1">
      <c r="A4" s="321"/>
      <c r="B4" s="321"/>
      <c r="C4" s="322"/>
      <c r="D4" s="322"/>
      <c r="E4" s="322"/>
      <c r="F4" s="322"/>
      <c r="G4" s="322"/>
      <c r="H4" s="322"/>
      <c r="I4" s="322"/>
      <c r="J4" s="323"/>
      <c r="K4" s="323"/>
      <c r="L4" s="323"/>
      <c r="M4" s="323"/>
      <c r="N4" s="323"/>
      <c r="O4" s="323"/>
      <c r="P4" s="323"/>
      <c r="Q4" s="323"/>
      <c r="R4" s="323"/>
      <c r="S4" s="323"/>
      <c r="T4" s="323"/>
      <c r="U4" s="323"/>
      <c r="V4" s="323"/>
      <c r="W4" s="323"/>
      <c r="X4" s="323"/>
      <c r="Y4" s="323"/>
      <c r="Z4" s="323"/>
      <c r="AA4" s="323"/>
      <c r="AB4" s="323"/>
      <c r="AC4" s="323"/>
      <c r="AD4" s="323"/>
      <c r="AE4" s="323"/>
      <c r="AF4" s="323"/>
      <c r="AG4" s="323"/>
    </row>
    <row r="5" spans="1:33" ht="15.75" customHeight="1" thickBot="1">
      <c r="A5" s="324"/>
      <c r="B5" s="792" t="s">
        <v>61</v>
      </c>
      <c r="C5" s="793"/>
      <c r="D5" s="793"/>
      <c r="E5" s="793"/>
      <c r="F5" s="793"/>
      <c r="G5" s="793"/>
      <c r="H5" s="793"/>
      <c r="I5" s="333"/>
      <c r="J5" s="792" t="s">
        <v>62</v>
      </c>
      <c r="K5" s="793"/>
      <c r="L5" s="793"/>
      <c r="M5" s="793"/>
      <c r="N5" s="793"/>
      <c r="O5" s="793"/>
      <c r="P5" s="793"/>
      <c r="Q5" s="333"/>
      <c r="R5" s="792" t="s">
        <v>63</v>
      </c>
      <c r="S5" s="793"/>
      <c r="T5" s="793"/>
      <c r="U5" s="793"/>
      <c r="V5" s="793"/>
      <c r="W5" s="793"/>
      <c r="X5" s="793"/>
      <c r="Y5" s="333"/>
      <c r="Z5" s="792" t="s">
        <v>64</v>
      </c>
      <c r="AA5" s="793"/>
      <c r="AB5" s="793"/>
      <c r="AC5" s="793"/>
      <c r="AD5" s="793"/>
      <c r="AE5" s="793"/>
      <c r="AF5" s="803"/>
      <c r="AG5" s="711"/>
    </row>
    <row r="6" spans="1:33" ht="12.75" customHeight="1">
      <c r="A6" s="325"/>
      <c r="B6" s="325"/>
      <c r="C6" s="800" t="s">
        <v>65</v>
      </c>
      <c r="D6" s="801"/>
      <c r="E6" s="801"/>
      <c r="F6" s="801"/>
      <c r="G6" s="801"/>
      <c r="H6" s="802"/>
      <c r="I6" s="361"/>
      <c r="J6" s="325"/>
      <c r="K6" s="800" t="s">
        <v>65</v>
      </c>
      <c r="L6" s="801"/>
      <c r="M6" s="801"/>
      <c r="N6" s="801"/>
      <c r="O6" s="801"/>
      <c r="P6" s="802"/>
      <c r="Q6" s="361"/>
      <c r="R6" s="325"/>
      <c r="S6" s="800" t="s">
        <v>65</v>
      </c>
      <c r="T6" s="801"/>
      <c r="U6" s="801"/>
      <c r="V6" s="801"/>
      <c r="W6" s="801"/>
      <c r="X6" s="802"/>
      <c r="Y6" s="361"/>
      <c r="Z6" s="326"/>
      <c r="AA6" s="805" t="s">
        <v>65</v>
      </c>
      <c r="AB6" s="806"/>
      <c r="AC6" s="806"/>
      <c r="AD6" s="806"/>
      <c r="AE6" s="806"/>
      <c r="AF6" s="807"/>
      <c r="AG6" s="711"/>
    </row>
    <row r="7" spans="1:33" ht="12.75" customHeight="1">
      <c r="A7" s="327" t="s">
        <v>66</v>
      </c>
      <c r="B7" s="328" t="s">
        <v>67</v>
      </c>
      <c r="C7" s="423" t="s">
        <v>68</v>
      </c>
      <c r="D7" s="424" t="s">
        <v>69</v>
      </c>
      <c r="E7" s="424" t="s">
        <v>70</v>
      </c>
      <c r="F7" s="424" t="s">
        <v>71</v>
      </c>
      <c r="G7" s="425" t="s">
        <v>72</v>
      </c>
      <c r="H7" s="426" t="s">
        <v>73</v>
      </c>
      <c r="I7" s="361"/>
      <c r="J7" s="328" t="s">
        <v>67</v>
      </c>
      <c r="K7" s="423" t="s">
        <v>68</v>
      </c>
      <c r="L7" s="424" t="s">
        <v>74</v>
      </c>
      <c r="M7" s="424" t="s">
        <v>75</v>
      </c>
      <c r="N7" s="424" t="s">
        <v>76</v>
      </c>
      <c r="O7" s="424" t="s">
        <v>77</v>
      </c>
      <c r="P7" s="426" t="s">
        <v>73</v>
      </c>
      <c r="Q7" s="361"/>
      <c r="R7" s="328" t="s">
        <v>67</v>
      </c>
      <c r="S7" s="423" t="s">
        <v>68</v>
      </c>
      <c r="T7" s="424" t="s">
        <v>74</v>
      </c>
      <c r="U7" s="424" t="s">
        <v>75</v>
      </c>
      <c r="V7" s="424" t="s">
        <v>76</v>
      </c>
      <c r="W7" s="424" t="s">
        <v>77</v>
      </c>
      <c r="X7" s="426" t="s">
        <v>73</v>
      </c>
      <c r="Y7" s="361"/>
      <c r="Z7" s="328" t="s">
        <v>67</v>
      </c>
      <c r="AA7" s="423" t="s">
        <v>68</v>
      </c>
      <c r="AB7" s="424" t="s">
        <v>74</v>
      </c>
      <c r="AC7" s="424" t="s">
        <v>75</v>
      </c>
      <c r="AD7" s="424" t="s">
        <v>76</v>
      </c>
      <c r="AE7" s="424" t="s">
        <v>77</v>
      </c>
      <c r="AF7" s="426" t="s">
        <v>73</v>
      </c>
      <c r="AG7" s="711"/>
    </row>
    <row r="8" spans="1:33" ht="12.75" customHeight="1">
      <c r="A8" s="329" t="s">
        <v>78</v>
      </c>
      <c r="B8" s="334"/>
      <c r="C8" s="335" t="s">
        <v>79</v>
      </c>
      <c r="D8" s="335" t="s">
        <v>80</v>
      </c>
      <c r="E8" s="335" t="s">
        <v>81</v>
      </c>
      <c r="F8" s="335" t="s">
        <v>82</v>
      </c>
      <c r="G8" s="335" t="s">
        <v>83</v>
      </c>
      <c r="H8" s="335"/>
      <c r="I8" s="361"/>
      <c r="J8" s="334"/>
      <c r="K8" s="427"/>
      <c r="L8" s="428"/>
      <c r="M8" s="428"/>
      <c r="N8" s="428"/>
      <c r="O8" s="428"/>
      <c r="P8" s="429"/>
      <c r="Q8" s="361"/>
      <c r="R8" s="334"/>
      <c r="S8" s="427"/>
      <c r="T8" s="428"/>
      <c r="U8" s="428"/>
      <c r="V8" s="428"/>
      <c r="W8" s="428"/>
      <c r="X8" s="429"/>
      <c r="Y8" s="361"/>
      <c r="Z8" s="334"/>
      <c r="AA8" s="427"/>
      <c r="AB8" s="428"/>
      <c r="AC8" s="428"/>
      <c r="AD8" s="428"/>
      <c r="AE8" s="428"/>
      <c r="AF8" s="429"/>
      <c r="AG8" s="711"/>
    </row>
    <row r="9" spans="1:33" ht="38.25" customHeight="1">
      <c r="A9" s="354" t="s">
        <v>84</v>
      </c>
      <c r="B9" s="354" t="s">
        <v>85</v>
      </c>
      <c r="C9" s="430">
        <f t="shared" si="0" ref="C9:G11">K9+S9</f>
        <v>43</v>
      </c>
      <c r="D9" s="430">
        <f t="shared" si="0"/>
        <v>304</v>
      </c>
      <c r="E9" s="430">
        <f t="shared" si="0"/>
        <v>0.03952</v>
      </c>
      <c r="F9" s="430">
        <f t="shared" si="0"/>
        <v>785</v>
      </c>
      <c r="G9" s="430">
        <f t="shared" si="0"/>
        <v>41027.72</v>
      </c>
      <c r="H9" s="694">
        <f>G9/$G$59</f>
        <v>0.012304737659241319</v>
      </c>
      <c r="I9" s="361"/>
      <c r="J9" s="354" t="s">
        <v>85</v>
      </c>
      <c r="K9" s="430">
        <v>7</v>
      </c>
      <c r="L9" s="430">
        <v>185</v>
      </c>
      <c r="M9" s="430">
        <v>0.024049999999999998</v>
      </c>
      <c r="N9" s="430">
        <v>112</v>
      </c>
      <c r="O9" s="712">
        <v>6828.36</v>
      </c>
      <c r="P9" s="694">
        <f>O9/$O$59</f>
        <v>0.0059290884027883173</v>
      </c>
      <c r="Q9" s="361"/>
      <c r="R9" s="354" t="s">
        <v>85</v>
      </c>
      <c r="S9" s="430">
        <v>36</v>
      </c>
      <c r="T9" s="430">
        <v>119</v>
      </c>
      <c r="U9" s="430">
        <v>0.015469999999999999</v>
      </c>
      <c r="V9" s="431">
        <v>673</v>
      </c>
      <c r="W9" s="430">
        <v>34199.36</v>
      </c>
      <c r="X9" s="694">
        <f>W9/$W$59</f>
        <v>0.016242790838394888</v>
      </c>
      <c r="Y9" s="361">
        <f t="shared" si="1" ref="Y9:Y11">X9/$W$59</f>
        <v>7.7144208026069761E-09</v>
      </c>
      <c r="Z9" s="354" t="s">
        <v>85</v>
      </c>
      <c r="AA9" s="432"/>
      <c r="AB9" s="433"/>
      <c r="AC9" s="433"/>
      <c r="AD9" s="433"/>
      <c r="AE9" s="434"/>
      <c r="AF9" s="435"/>
      <c r="AG9" s="711"/>
    </row>
    <row r="10" spans="1:33" ht="12.5">
      <c r="A10" s="354" t="s">
        <v>86</v>
      </c>
      <c r="B10" s="354" t="s">
        <v>85</v>
      </c>
      <c r="C10" s="430">
        <f t="shared" si="0"/>
        <v>169</v>
      </c>
      <c r="D10" s="430">
        <f t="shared" si="0"/>
        <v>97769</v>
      </c>
      <c r="E10" s="430">
        <f t="shared" si="0"/>
        <v>11.732280000000001</v>
      </c>
      <c r="F10" s="430">
        <f t="shared" si="0"/>
        <v>0</v>
      </c>
      <c r="G10" s="430">
        <f t="shared" si="0"/>
        <v>154798.21</v>
      </c>
      <c r="H10" s="694">
        <f>G10/$G$59</f>
        <v>0.04642596186602975</v>
      </c>
      <c r="I10" s="361"/>
      <c r="J10" s="354" t="s">
        <v>85</v>
      </c>
      <c r="K10" s="430">
        <v>35</v>
      </c>
      <c r="L10" s="430">
        <v>22316</v>
      </c>
      <c r="M10" s="430">
        <v>2.6779199999999999</v>
      </c>
      <c r="N10" s="430">
        <v>0</v>
      </c>
      <c r="O10" s="712">
        <v>33054.68</v>
      </c>
      <c r="P10" s="694">
        <f>O10/$O$59</f>
        <v>0.028701491990152678</v>
      </c>
      <c r="Q10" s="361"/>
      <c r="R10" s="354" t="s">
        <v>85</v>
      </c>
      <c r="S10" s="430">
        <v>134</v>
      </c>
      <c r="T10" s="431">
        <v>75453</v>
      </c>
      <c r="U10" s="431">
        <v>9.0543600000000009</v>
      </c>
      <c r="V10" s="431">
        <v>0</v>
      </c>
      <c r="W10" s="434">
        <v>121743.53</v>
      </c>
      <c r="X10" s="694">
        <f t="shared" si="2" ref="X10:X57">W10/$W$59</f>
        <v>0.057821394719604492</v>
      </c>
      <c r="Y10" s="361">
        <f t="shared" si="1"/>
        <v>2.7461941405184377E-08</v>
      </c>
      <c r="Z10" s="354" t="s">
        <v>85</v>
      </c>
      <c r="AA10" s="432"/>
      <c r="AB10" s="433"/>
      <c r="AC10" s="433"/>
      <c r="AD10" s="433"/>
      <c r="AE10" s="434"/>
      <c r="AF10" s="435"/>
      <c r="AG10" s="711"/>
    </row>
    <row r="11" spans="1:33" ht="12.75" customHeight="1">
      <c r="A11" s="354" t="s">
        <v>87</v>
      </c>
      <c r="B11" s="354" t="s">
        <v>85</v>
      </c>
      <c r="C11" s="430">
        <f t="shared" si="0"/>
        <v>0</v>
      </c>
      <c r="D11" s="430">
        <f t="shared" si="0"/>
        <v>0</v>
      </c>
      <c r="E11" s="430">
        <f t="shared" si="0"/>
        <v>0</v>
      </c>
      <c r="F11" s="430">
        <f t="shared" si="0"/>
        <v>0</v>
      </c>
      <c r="G11" s="430">
        <f t="shared" si="0"/>
        <v>0</v>
      </c>
      <c r="H11" s="694">
        <f>G11/$G$59</f>
        <v>0</v>
      </c>
      <c r="I11" s="361"/>
      <c r="J11" s="354" t="s">
        <v>85</v>
      </c>
      <c r="K11" s="430">
        <v>0</v>
      </c>
      <c r="L11" s="430">
        <v>0</v>
      </c>
      <c r="M11" s="430">
        <v>0</v>
      </c>
      <c r="N11" s="430">
        <v>0</v>
      </c>
      <c r="O11" s="430">
        <v>0</v>
      </c>
      <c r="P11" s="694">
        <f>O11/$O$59</f>
        <v>0</v>
      </c>
      <c r="Q11" s="361"/>
      <c r="R11" s="354" t="s">
        <v>85</v>
      </c>
      <c r="S11" s="430">
        <v>0</v>
      </c>
      <c r="T11" s="430">
        <v>0</v>
      </c>
      <c r="U11" s="430">
        <v>0</v>
      </c>
      <c r="V11" s="430">
        <v>0</v>
      </c>
      <c r="W11" s="430">
        <v>0</v>
      </c>
      <c r="X11" s="694">
        <f t="shared" si="2"/>
        <v>0</v>
      </c>
      <c r="Y11" s="361">
        <f t="shared" si="1"/>
        <v>0</v>
      </c>
      <c r="Z11" s="354" t="s">
        <v>85</v>
      </c>
      <c r="AA11" s="432"/>
      <c r="AB11" s="433"/>
      <c r="AC11" s="433"/>
      <c r="AD11" s="433"/>
      <c r="AE11" s="434"/>
      <c r="AF11" s="435"/>
      <c r="AG11" s="711"/>
    </row>
    <row r="12" spans="1:33" ht="13">
      <c r="A12" s="330" t="s">
        <v>28</v>
      </c>
      <c r="B12" s="361"/>
      <c r="C12" s="361"/>
      <c r="D12" s="361"/>
      <c r="E12" s="361"/>
      <c r="F12" s="361"/>
      <c r="G12" s="361"/>
      <c r="H12" s="361"/>
      <c r="I12" s="361"/>
      <c r="J12" s="361"/>
      <c r="K12" s="361"/>
      <c r="L12" s="361"/>
      <c r="M12" s="361"/>
      <c r="N12" s="361"/>
      <c r="O12" s="361"/>
      <c r="P12" s="361"/>
      <c r="Q12" s="361"/>
      <c r="R12" s="361"/>
      <c r="S12" s="361"/>
      <c r="T12" s="361"/>
      <c r="U12" s="361"/>
      <c r="V12" s="361"/>
      <c r="W12" s="361"/>
      <c r="X12" s="361"/>
      <c r="Y12" s="361"/>
      <c r="Z12" s="361"/>
      <c r="AA12" s="436"/>
      <c r="AB12" s="437"/>
      <c r="AC12" s="437"/>
      <c r="AD12" s="437"/>
      <c r="AE12" s="437"/>
      <c r="AF12" s="429"/>
      <c r="AG12" s="711"/>
    </row>
    <row r="13" spans="1:33" ht="12.5">
      <c r="A13" s="354" t="s">
        <v>88</v>
      </c>
      <c r="B13" s="354" t="s">
        <v>89</v>
      </c>
      <c r="C13" s="430">
        <f t="shared" si="3" ref="C13:G19">K13+S13</f>
        <v>2438</v>
      </c>
      <c r="D13" s="430">
        <f t="shared" si="3"/>
        <v>7239</v>
      </c>
      <c r="E13" s="430">
        <f t="shared" si="3"/>
        <v>1.01346</v>
      </c>
      <c r="F13" s="430">
        <f t="shared" si="3"/>
        <v>7262</v>
      </c>
      <c r="G13" s="430">
        <f t="shared" si="3"/>
        <v>140418.79999999999</v>
      </c>
      <c r="H13" s="694">
        <f t="shared" si="4" ref="H13:H19">G13/$G$59</f>
        <v>0.04211339300418046</v>
      </c>
      <c r="I13" s="361"/>
      <c r="J13" s="354" t="s">
        <v>89</v>
      </c>
      <c r="K13" s="430">
        <v>755</v>
      </c>
      <c r="L13" s="431">
        <v>2172</v>
      </c>
      <c r="M13" s="431">
        <v>0.30408000000000002</v>
      </c>
      <c r="N13" s="431">
        <v>2196</v>
      </c>
      <c r="O13" s="434">
        <v>38007.86</v>
      </c>
      <c r="P13" s="694">
        <f t="shared" si="5" ref="P13:P19">O13/$O$59</f>
        <v>0.033002355168854892</v>
      </c>
      <c r="Q13" s="361"/>
      <c r="R13" s="354" t="s">
        <v>89</v>
      </c>
      <c r="S13" s="430">
        <v>1683</v>
      </c>
      <c r="T13" s="431">
        <v>5067</v>
      </c>
      <c r="U13" s="431">
        <v>0.70938000000000001</v>
      </c>
      <c r="V13" s="431">
        <v>5066</v>
      </c>
      <c r="W13" s="434">
        <v>102410.94</v>
      </c>
      <c r="X13" s="694">
        <f t="shared" si="2"/>
        <v>0.04863949144029036</v>
      </c>
      <c r="Y13" s="361">
        <f t="shared" si="6" ref="Y13:Y19">X13/$W$59</f>
        <v>2.3101048848590583E-08</v>
      </c>
      <c r="Z13" s="354" t="s">
        <v>89</v>
      </c>
      <c r="AA13" s="432"/>
      <c r="AB13" s="433"/>
      <c r="AC13" s="433"/>
      <c r="AD13" s="433"/>
      <c r="AE13" s="434"/>
      <c r="AF13" s="435"/>
      <c r="AG13" s="711"/>
    </row>
    <row r="14" spans="1:33" ht="12.5">
      <c r="A14" s="354" t="s">
        <v>90</v>
      </c>
      <c r="B14" s="354" t="s">
        <v>89</v>
      </c>
      <c r="C14" s="430">
        <f t="shared" si="3"/>
        <v>124</v>
      </c>
      <c r="D14" s="430">
        <f t="shared" si="3"/>
        <v>0</v>
      </c>
      <c r="E14" s="430">
        <f t="shared" si="3"/>
        <v>0</v>
      </c>
      <c r="F14" s="430">
        <f t="shared" si="3"/>
        <v>112</v>
      </c>
      <c r="G14" s="430">
        <f t="shared" si="3"/>
        <v>7510.54</v>
      </c>
      <c r="H14" s="694">
        <f t="shared" si="4"/>
        <v>0.0022525069484543203</v>
      </c>
      <c r="I14" s="361"/>
      <c r="J14" s="354" t="s">
        <v>89</v>
      </c>
      <c r="K14" s="430">
        <v>62</v>
      </c>
      <c r="L14" s="431">
        <v>0</v>
      </c>
      <c r="M14" s="431">
        <v>0</v>
      </c>
      <c r="N14" s="431">
        <v>44</v>
      </c>
      <c r="O14" s="434">
        <v>3805.49</v>
      </c>
      <c r="P14" s="694">
        <f t="shared" si="5"/>
        <v>0.0033043200162157405</v>
      </c>
      <c r="Q14" s="361"/>
      <c r="R14" s="354" t="s">
        <v>89</v>
      </c>
      <c r="S14" s="430">
        <v>62</v>
      </c>
      <c r="T14" s="431">
        <v>0</v>
      </c>
      <c r="U14" s="431">
        <v>0</v>
      </c>
      <c r="V14" s="431">
        <v>68</v>
      </c>
      <c r="W14" s="434">
        <v>3705.05</v>
      </c>
      <c r="X14" s="694">
        <f t="shared" si="2"/>
        <v>0.0017596923508450154</v>
      </c>
      <c r="Y14" s="361">
        <f t="shared" si="6"/>
        <v>8.3575583855074999E-10</v>
      </c>
      <c r="Z14" s="354" t="s">
        <v>89</v>
      </c>
      <c r="AA14" s="432"/>
      <c r="AB14" s="433"/>
      <c r="AC14" s="433"/>
      <c r="AD14" s="433"/>
      <c r="AE14" s="434"/>
      <c r="AF14" s="435"/>
      <c r="AG14" s="711"/>
    </row>
    <row r="15" spans="1:33" ht="12.5">
      <c r="A15" s="354" t="s">
        <v>91</v>
      </c>
      <c r="B15" s="354" t="s">
        <v>89</v>
      </c>
      <c r="C15" s="430">
        <f t="shared" si="3"/>
        <v>310</v>
      </c>
      <c r="D15" s="430">
        <f t="shared" si="3"/>
        <v>0</v>
      </c>
      <c r="E15" s="430">
        <f t="shared" si="3"/>
        <v>0</v>
      </c>
      <c r="F15" s="430">
        <f t="shared" si="3"/>
        <v>6957</v>
      </c>
      <c r="G15" s="430">
        <f t="shared" si="3"/>
        <v>169893.22999999998</v>
      </c>
      <c r="H15" s="694">
        <f t="shared" si="4"/>
        <v>0.050953151314066365</v>
      </c>
      <c r="I15" s="361"/>
      <c r="J15" s="354" t="s">
        <v>89</v>
      </c>
      <c r="K15" s="430">
        <v>101</v>
      </c>
      <c r="L15" s="431">
        <v>0</v>
      </c>
      <c r="M15" s="431">
        <v>0</v>
      </c>
      <c r="N15" s="431">
        <v>2668</v>
      </c>
      <c r="O15" s="434">
        <v>49112.84</v>
      </c>
      <c r="P15" s="694">
        <f t="shared" si="5"/>
        <v>0.042644847382387302</v>
      </c>
      <c r="Q15" s="361"/>
      <c r="R15" s="354" t="s">
        <v>89</v>
      </c>
      <c r="S15" s="430">
        <v>209</v>
      </c>
      <c r="T15" s="431">
        <v>0</v>
      </c>
      <c r="U15" s="431">
        <v>0</v>
      </c>
      <c r="V15" s="431">
        <v>4289</v>
      </c>
      <c r="W15" s="434">
        <v>120780.39</v>
      </c>
      <c r="X15" s="694">
        <f t="shared" si="2"/>
        <v>0.057363956873747388</v>
      </c>
      <c r="Y15" s="361">
        <f t="shared" si="6"/>
        <v>2.7244683911131188E-08</v>
      </c>
      <c r="Z15" s="354" t="s">
        <v>89</v>
      </c>
      <c r="AA15" s="432"/>
      <c r="AB15" s="433"/>
      <c r="AC15" s="433"/>
      <c r="AD15" s="433"/>
      <c r="AE15" s="434"/>
      <c r="AF15" s="435"/>
      <c r="AG15" s="711"/>
    </row>
    <row r="16" spans="1:33" ht="12.5">
      <c r="A16" s="354" t="s">
        <v>92</v>
      </c>
      <c r="B16" s="354" t="s">
        <v>89</v>
      </c>
      <c r="C16" s="430">
        <f t="shared" si="3"/>
        <v>5</v>
      </c>
      <c r="D16" s="430">
        <f t="shared" si="3"/>
        <v>0</v>
      </c>
      <c r="E16" s="430">
        <f t="shared" si="3"/>
        <v>0</v>
      </c>
      <c r="F16" s="430">
        <f t="shared" si="3"/>
        <v>30.79</v>
      </c>
      <c r="G16" s="430">
        <f t="shared" si="3"/>
        <v>341.25</v>
      </c>
      <c r="H16" s="694">
        <f t="shared" si="4"/>
        <v>0.0001023452369816334</v>
      </c>
      <c r="I16" s="361"/>
      <c r="J16" s="354" t="s">
        <v>89</v>
      </c>
      <c r="K16" s="430">
        <v>0</v>
      </c>
      <c r="L16" s="431">
        <v>0</v>
      </c>
      <c r="M16" s="431">
        <v>0</v>
      </c>
      <c r="N16" s="431">
        <v>0</v>
      </c>
      <c r="O16" s="434">
        <v>0</v>
      </c>
      <c r="P16" s="694">
        <f t="shared" si="5"/>
        <v>0</v>
      </c>
      <c r="Q16" s="361"/>
      <c r="R16" s="354" t="s">
        <v>89</v>
      </c>
      <c r="S16" s="430">
        <v>5</v>
      </c>
      <c r="T16" s="431">
        <v>0</v>
      </c>
      <c r="U16" s="431">
        <v>0</v>
      </c>
      <c r="V16" s="431">
        <v>30.79</v>
      </c>
      <c r="W16" s="434">
        <v>341.25</v>
      </c>
      <c r="X16" s="694">
        <f t="shared" si="2"/>
        <v>0.00016207473980806237</v>
      </c>
      <c r="Y16" s="361">
        <f t="shared" si="6"/>
        <v>7.6976472626669933E-11</v>
      </c>
      <c r="Z16" s="354" t="s">
        <v>89</v>
      </c>
      <c r="AA16" s="432"/>
      <c r="AB16" s="433"/>
      <c r="AC16" s="433"/>
      <c r="AD16" s="433"/>
      <c r="AE16" s="434"/>
      <c r="AF16" s="435"/>
      <c r="AG16" s="711"/>
    </row>
    <row r="17" spans="1:33" ht="12.5">
      <c r="A17" s="354" t="s">
        <v>93</v>
      </c>
      <c r="B17" s="354" t="s">
        <v>85</v>
      </c>
      <c r="C17" s="430">
        <f t="shared" si="3"/>
        <v>0</v>
      </c>
      <c r="D17" s="430">
        <f t="shared" si="3"/>
        <v>0</v>
      </c>
      <c r="E17" s="430">
        <f t="shared" si="3"/>
        <v>0</v>
      </c>
      <c r="F17" s="430">
        <f t="shared" si="3"/>
        <v>0</v>
      </c>
      <c r="G17" s="430">
        <f t="shared" si="3"/>
        <v>0</v>
      </c>
      <c r="H17" s="694">
        <f t="shared" si="4"/>
        <v>0</v>
      </c>
      <c r="I17" s="361"/>
      <c r="J17" s="354" t="s">
        <v>85</v>
      </c>
      <c r="K17" s="430">
        <v>0</v>
      </c>
      <c r="L17" s="431">
        <v>0</v>
      </c>
      <c r="M17" s="431">
        <v>0</v>
      </c>
      <c r="N17" s="431">
        <v>0</v>
      </c>
      <c r="O17" s="434">
        <v>0</v>
      </c>
      <c r="P17" s="694">
        <f t="shared" si="5"/>
        <v>0</v>
      </c>
      <c r="Q17" s="361"/>
      <c r="R17" s="354" t="s">
        <v>85</v>
      </c>
      <c r="S17" s="430">
        <v>0</v>
      </c>
      <c r="T17" s="431">
        <v>0</v>
      </c>
      <c r="U17" s="431">
        <v>0</v>
      </c>
      <c r="V17" s="431">
        <v>0</v>
      </c>
      <c r="W17" s="434">
        <v>0</v>
      </c>
      <c r="X17" s="694">
        <f t="shared" si="2"/>
        <v>0</v>
      </c>
      <c r="Y17" s="361">
        <f t="shared" si="6"/>
        <v>0</v>
      </c>
      <c r="Z17" s="354" t="s">
        <v>85</v>
      </c>
      <c r="AA17" s="432"/>
      <c r="AB17" s="433"/>
      <c r="AC17" s="433"/>
      <c r="AD17" s="433"/>
      <c r="AE17" s="434"/>
      <c r="AF17" s="435"/>
      <c r="AG17" s="711"/>
    </row>
    <row r="18" spans="1:33" ht="12.5">
      <c r="A18" s="354" t="s">
        <v>94</v>
      </c>
      <c r="B18" s="354" t="s">
        <v>85</v>
      </c>
      <c r="C18" s="430">
        <f t="shared" si="3"/>
        <v>16</v>
      </c>
      <c r="D18" s="430">
        <f t="shared" si="3"/>
        <v>64.98</v>
      </c>
      <c r="E18" s="430">
        <f t="shared" si="3"/>
        <v>0.0077976</v>
      </c>
      <c r="F18" s="430">
        <f t="shared" si="3"/>
        <v>30</v>
      </c>
      <c r="G18" s="430">
        <f t="shared" si="3"/>
        <v>1685.12</v>
      </c>
      <c r="H18" s="694">
        <f t="shared" si="4"/>
        <v>0.00050538902781682065</v>
      </c>
      <c r="I18" s="361"/>
      <c r="J18" s="354" t="s">
        <v>85</v>
      </c>
      <c r="K18" s="430">
        <v>11</v>
      </c>
      <c r="L18" s="431">
        <v>64.98</v>
      </c>
      <c r="M18" s="431">
        <v>0.0077976</v>
      </c>
      <c r="N18" s="431">
        <v>20</v>
      </c>
      <c r="O18" s="434">
        <v>1158.52</v>
      </c>
      <c r="P18" s="694">
        <f t="shared" si="5"/>
        <v>0.0010059468886230839</v>
      </c>
      <c r="Q18" s="361"/>
      <c r="R18" s="354" t="s">
        <v>85</v>
      </c>
      <c r="S18" s="430">
        <v>5</v>
      </c>
      <c r="T18" s="431">
        <v>0</v>
      </c>
      <c r="U18" s="431">
        <v>0</v>
      </c>
      <c r="V18" s="431">
        <v>10</v>
      </c>
      <c r="W18" s="434">
        <v>526.60</v>
      </c>
      <c r="X18" s="694">
        <f t="shared" si="2"/>
        <v>0.00025010566441882972</v>
      </c>
      <c r="Y18" s="361">
        <f t="shared" si="6"/>
        <v>1.1878625783210078E-10</v>
      </c>
      <c r="Z18" s="354" t="s">
        <v>85</v>
      </c>
      <c r="AA18" s="432"/>
      <c r="AB18" s="433"/>
      <c r="AC18" s="433"/>
      <c r="AD18" s="433"/>
      <c r="AE18" s="434"/>
      <c r="AF18" s="435"/>
      <c r="AG18" s="711"/>
    </row>
    <row r="19" spans="1:33" ht="12.5">
      <c r="A19" s="354" t="s">
        <v>95</v>
      </c>
      <c r="B19" s="354" t="s">
        <v>85</v>
      </c>
      <c r="C19" s="430">
        <f t="shared" si="3"/>
        <v>0</v>
      </c>
      <c r="D19" s="430">
        <f t="shared" si="3"/>
        <v>0</v>
      </c>
      <c r="E19" s="430">
        <f t="shared" si="3"/>
        <v>0</v>
      </c>
      <c r="F19" s="430">
        <f t="shared" si="3"/>
        <v>0</v>
      </c>
      <c r="G19" s="430">
        <f t="shared" si="3"/>
        <v>0</v>
      </c>
      <c r="H19" s="694">
        <f t="shared" si="4"/>
        <v>0</v>
      </c>
      <c r="I19" s="361"/>
      <c r="J19" s="354" t="s">
        <v>85</v>
      </c>
      <c r="K19" s="438">
        <v>0</v>
      </c>
      <c r="L19" s="438">
        <v>0</v>
      </c>
      <c r="M19" s="438">
        <v>0</v>
      </c>
      <c r="N19" s="438">
        <v>0</v>
      </c>
      <c r="O19" s="438">
        <v>0</v>
      </c>
      <c r="P19" s="694">
        <f t="shared" si="5"/>
        <v>0</v>
      </c>
      <c r="Q19" s="361"/>
      <c r="R19" s="354" t="s">
        <v>85</v>
      </c>
      <c r="S19" s="438">
        <v>0</v>
      </c>
      <c r="T19" s="438">
        <v>0</v>
      </c>
      <c r="U19" s="438">
        <v>0</v>
      </c>
      <c r="V19" s="438">
        <v>0</v>
      </c>
      <c r="W19" s="438">
        <v>0</v>
      </c>
      <c r="X19" s="694">
        <f t="shared" si="2"/>
        <v>0</v>
      </c>
      <c r="Y19" s="361">
        <f t="shared" si="6"/>
        <v>0</v>
      </c>
      <c r="Z19" s="354" t="s">
        <v>85</v>
      </c>
      <c r="AA19" s="432"/>
      <c r="AB19" s="433"/>
      <c r="AC19" s="433"/>
      <c r="AD19" s="433"/>
      <c r="AE19" s="434"/>
      <c r="AF19" s="435"/>
      <c r="AG19" s="711"/>
    </row>
    <row r="20" spans="1:33" ht="13">
      <c r="A20" s="330" t="s">
        <v>29</v>
      </c>
      <c r="B20" s="361"/>
      <c r="C20" s="361"/>
      <c r="D20" s="361"/>
      <c r="E20" s="361"/>
      <c r="F20" s="361"/>
      <c r="G20" s="361"/>
      <c r="H20" s="361"/>
      <c r="I20" s="361"/>
      <c r="J20" s="361"/>
      <c r="K20" s="361"/>
      <c r="L20" s="361"/>
      <c r="M20" s="361"/>
      <c r="N20" s="361"/>
      <c r="O20" s="361"/>
      <c r="P20" s="361"/>
      <c r="Q20" s="361"/>
      <c r="R20" s="361"/>
      <c r="S20" s="361"/>
      <c r="T20" s="361"/>
      <c r="U20" s="361"/>
      <c r="V20" s="361"/>
      <c r="W20" s="361"/>
      <c r="X20" s="361"/>
      <c r="Y20" s="361"/>
      <c r="Z20" s="361"/>
      <c r="AA20" s="436"/>
      <c r="AB20" s="437"/>
      <c r="AC20" s="437"/>
      <c r="AD20" s="437"/>
      <c r="AE20" s="437"/>
      <c r="AF20" s="429"/>
      <c r="AG20" s="711"/>
    </row>
    <row r="21" spans="1:33" ht="12.5">
      <c r="A21" s="354" t="s">
        <v>96</v>
      </c>
      <c r="B21" s="354" t="s">
        <v>89</v>
      </c>
      <c r="C21" s="430">
        <f t="shared" si="7" ref="C21:G23">K21+S21</f>
        <v>1329</v>
      </c>
      <c r="D21" s="430">
        <f t="shared" si="7"/>
        <v>14352</v>
      </c>
      <c r="E21" s="430">
        <f t="shared" si="7"/>
        <v>3.0139199999999997</v>
      </c>
      <c r="F21" s="430">
        <f t="shared" si="7"/>
        <v>410</v>
      </c>
      <c r="G21" s="430">
        <f t="shared" si="7"/>
        <v>419169.42</v>
      </c>
      <c r="H21" s="694">
        <f>G21/$G$59</f>
        <v>0.12571426703400387</v>
      </c>
      <c r="I21" s="361"/>
      <c r="J21" s="354" t="s">
        <v>89</v>
      </c>
      <c r="K21" s="430">
        <v>369</v>
      </c>
      <c r="L21" s="431">
        <v>3744</v>
      </c>
      <c r="M21" s="431">
        <v>0.78624000000000005</v>
      </c>
      <c r="N21" s="431">
        <v>90</v>
      </c>
      <c r="O21" s="434">
        <v>114519.61</v>
      </c>
      <c r="P21" s="694">
        <f>O21/$O$59</f>
        <v>0.099437770056476374</v>
      </c>
      <c r="Q21" s="361"/>
      <c r="R21" s="354" t="s">
        <v>89</v>
      </c>
      <c r="S21" s="430">
        <v>960</v>
      </c>
      <c r="T21" s="431">
        <v>10608</v>
      </c>
      <c r="U21" s="431">
        <v>2.2276799999999999</v>
      </c>
      <c r="V21" s="431">
        <v>320</v>
      </c>
      <c r="W21" s="434">
        <v>304649.81</v>
      </c>
      <c r="X21" s="694">
        <f t="shared" si="2"/>
        <v>0.14469168846395789</v>
      </c>
      <c r="Y21" s="361">
        <f t="shared" si="8" ref="Y21:Y23">X21/$W$59</f>
        <v>6.8720491604938295E-08</v>
      </c>
      <c r="Z21" s="354" t="s">
        <v>89</v>
      </c>
      <c r="AA21" s="432"/>
      <c r="AB21" s="433"/>
      <c r="AC21" s="433"/>
      <c r="AD21" s="433"/>
      <c r="AE21" s="434"/>
      <c r="AF21" s="435"/>
      <c r="AG21" s="711"/>
    </row>
    <row r="22" spans="1:33" ht="12.5">
      <c r="A22" s="354" t="s">
        <v>97</v>
      </c>
      <c r="B22" s="354" t="s">
        <v>89</v>
      </c>
      <c r="C22" s="430">
        <f t="shared" si="7"/>
        <v>0</v>
      </c>
      <c r="D22" s="430">
        <f t="shared" si="7"/>
        <v>0</v>
      </c>
      <c r="E22" s="430">
        <f t="shared" si="7"/>
        <v>0</v>
      </c>
      <c r="F22" s="430">
        <f t="shared" si="7"/>
        <v>0</v>
      </c>
      <c r="G22" s="430">
        <f t="shared" si="7"/>
        <v>0</v>
      </c>
      <c r="H22" s="694">
        <f>G22/$G$59</f>
        <v>0</v>
      </c>
      <c r="I22" s="361"/>
      <c r="J22" s="354" t="s">
        <v>89</v>
      </c>
      <c r="K22" s="430">
        <v>0</v>
      </c>
      <c r="L22" s="695">
        <v>0</v>
      </c>
      <c r="M22" s="695">
        <v>0</v>
      </c>
      <c r="N22" s="695">
        <v>0</v>
      </c>
      <c r="O22" s="695">
        <v>0</v>
      </c>
      <c r="P22" s="694">
        <f>O22/$O$59</f>
        <v>0</v>
      </c>
      <c r="Q22" s="361"/>
      <c r="R22" s="354" t="s">
        <v>89</v>
      </c>
      <c r="S22" s="696">
        <v>0</v>
      </c>
      <c r="T22" s="695">
        <v>0</v>
      </c>
      <c r="U22" s="695">
        <v>0</v>
      </c>
      <c r="V22" s="695">
        <v>0</v>
      </c>
      <c r="W22" s="695">
        <v>0</v>
      </c>
      <c r="X22" s="694">
        <f t="shared" si="2"/>
        <v>0</v>
      </c>
      <c r="Y22" s="361">
        <f t="shared" si="8"/>
        <v>0</v>
      </c>
      <c r="Z22" s="354" t="s">
        <v>89</v>
      </c>
      <c r="AA22" s="439"/>
      <c r="AB22" s="440"/>
      <c r="AC22" s="440"/>
      <c r="AD22" s="440"/>
      <c r="AE22" s="440"/>
      <c r="AF22" s="441"/>
      <c r="AG22" s="711"/>
    </row>
    <row r="23" spans="1:32" s="6" customFormat="1" ht="12.5">
      <c r="A23" s="336" t="s">
        <v>98</v>
      </c>
      <c r="B23" s="336" t="s">
        <v>89</v>
      </c>
      <c r="C23" s="430">
        <f t="shared" si="7"/>
        <v>14</v>
      </c>
      <c r="D23" s="430">
        <f t="shared" si="7"/>
        <v>215</v>
      </c>
      <c r="E23" s="430">
        <f t="shared" si="7"/>
        <v>0.040849999999999997</v>
      </c>
      <c r="F23" s="430">
        <f t="shared" si="7"/>
        <v>490</v>
      </c>
      <c r="G23" s="430">
        <f t="shared" si="7"/>
        <v>21028.41</v>
      </c>
      <c r="H23" s="694">
        <f>G23/$G$59</f>
        <v>0.0063066889517859326</v>
      </c>
      <c r="I23" s="361"/>
      <c r="J23" s="336" t="s">
        <v>89</v>
      </c>
      <c r="K23" s="430">
        <v>2</v>
      </c>
      <c r="L23" s="431">
        <v>0</v>
      </c>
      <c r="M23" s="431">
        <v>0</v>
      </c>
      <c r="N23" s="431">
        <v>70</v>
      </c>
      <c r="O23" s="434">
        <v>3499</v>
      </c>
      <c r="P23" s="694">
        <f>O23/$O$59</f>
        <v>0.0030381936982461855</v>
      </c>
      <c r="Q23" s="361"/>
      <c r="R23" s="336" t="s">
        <v>89</v>
      </c>
      <c r="S23" s="430">
        <v>12</v>
      </c>
      <c r="T23" s="431">
        <v>215</v>
      </c>
      <c r="U23" s="431">
        <v>0.040849999999999997</v>
      </c>
      <c r="V23" s="431">
        <v>420</v>
      </c>
      <c r="W23" s="434">
        <v>17529.41</v>
      </c>
      <c r="X23" s="694">
        <f t="shared" si="2"/>
        <v>0.0083254932300039445</v>
      </c>
      <c r="Y23" s="361">
        <f t="shared" si="8"/>
        <v>3.9541454916532565E-09</v>
      </c>
      <c r="Z23" s="336" t="s">
        <v>89</v>
      </c>
      <c r="AA23" s="432"/>
      <c r="AB23" s="433"/>
      <c r="AC23" s="433"/>
      <c r="AD23" s="433"/>
      <c r="AE23" s="434"/>
      <c r="AF23" s="435"/>
    </row>
    <row r="24" spans="1:33" ht="13">
      <c r="A24" s="330" t="s">
        <v>99</v>
      </c>
      <c r="B24" s="361"/>
      <c r="C24" s="361"/>
      <c r="D24" s="361"/>
      <c r="E24" s="361"/>
      <c r="F24" s="361"/>
      <c r="G24" s="361"/>
      <c r="H24" s="361"/>
      <c r="I24" s="361"/>
      <c r="J24" s="361"/>
      <c r="K24" s="361"/>
      <c r="L24" s="361"/>
      <c r="M24" s="361"/>
      <c r="N24" s="361"/>
      <c r="O24" s="361"/>
      <c r="P24" s="361"/>
      <c r="Q24" s="361"/>
      <c r="R24" s="361"/>
      <c r="S24" s="361"/>
      <c r="T24" s="361"/>
      <c r="U24" s="361"/>
      <c r="V24" s="361"/>
      <c r="W24" s="361"/>
      <c r="X24" s="361"/>
      <c r="Y24" s="361"/>
      <c r="Z24" s="361"/>
      <c r="AA24" s="436"/>
      <c r="AB24" s="437"/>
      <c r="AC24" s="437"/>
      <c r="AD24" s="437"/>
      <c r="AE24" s="437"/>
      <c r="AF24" s="429"/>
      <c r="AG24" s="711"/>
    </row>
    <row r="25" spans="1:33" ht="12.5">
      <c r="A25" s="354" t="s">
        <v>100</v>
      </c>
      <c r="B25" s="354" t="s">
        <v>85</v>
      </c>
      <c r="C25" s="430">
        <f t="shared" si="9" ref="C25:G37">K25+S25</f>
        <v>1</v>
      </c>
      <c r="D25" s="430">
        <f t="shared" si="9"/>
        <v>0</v>
      </c>
      <c r="E25" s="430">
        <f t="shared" si="9"/>
        <v>0</v>
      </c>
      <c r="F25" s="430">
        <f t="shared" si="9"/>
        <v>10.004</v>
      </c>
      <c r="G25" s="430">
        <f t="shared" si="9"/>
        <v>340.67</v>
      </c>
      <c r="H25" s="694">
        <f t="shared" si="10" ref="H25:H37">G25/$G$59</f>
        <v>0.00010217128756786242</v>
      </c>
      <c r="I25" s="361"/>
      <c r="J25" s="354" t="s">
        <v>85</v>
      </c>
      <c r="K25" s="430">
        <v>0</v>
      </c>
      <c r="L25" s="431">
        <v>0</v>
      </c>
      <c r="M25" s="431">
        <v>0</v>
      </c>
      <c r="N25" s="431">
        <v>0</v>
      </c>
      <c r="O25" s="434">
        <v>0</v>
      </c>
      <c r="P25" s="694">
        <f t="shared" si="11" ref="P25:P37">O25/$O$59</f>
        <v>0</v>
      </c>
      <c r="Q25" s="361"/>
      <c r="R25" s="354" t="s">
        <v>85</v>
      </c>
      <c r="S25" s="430">
        <v>1</v>
      </c>
      <c r="T25" s="431">
        <v>0</v>
      </c>
      <c r="U25" s="431">
        <v>0</v>
      </c>
      <c r="V25" s="431">
        <v>10.004</v>
      </c>
      <c r="W25" s="434">
        <v>340.67</v>
      </c>
      <c r="X25" s="694">
        <f t="shared" si="2"/>
        <v>0.00016179927211842522</v>
      </c>
      <c r="Y25" s="361">
        <f t="shared" si="12" ref="Y25:Y37">X25/$W$59</f>
        <v>7.6845640819714715E-11</v>
      </c>
      <c r="Z25" s="354" t="s">
        <v>85</v>
      </c>
      <c r="AA25" s="432"/>
      <c r="AB25" s="433"/>
      <c r="AC25" s="433"/>
      <c r="AD25" s="433"/>
      <c r="AE25" s="434"/>
      <c r="AF25" s="435"/>
      <c r="AG25" s="711"/>
    </row>
    <row r="26" spans="1:33" ht="12.5">
      <c r="A26" s="354" t="s">
        <v>101</v>
      </c>
      <c r="B26" s="354" t="s">
        <v>85</v>
      </c>
      <c r="C26" s="430">
        <f t="shared" si="9"/>
        <v>423</v>
      </c>
      <c r="D26" s="430">
        <f t="shared" si="9"/>
        <v>0</v>
      </c>
      <c r="E26" s="430">
        <f t="shared" si="9"/>
        <v>0</v>
      </c>
      <c r="F26" s="430">
        <f t="shared" si="9"/>
        <v>-7612</v>
      </c>
      <c r="G26" s="430">
        <f t="shared" si="9"/>
        <v>603754.44999999995</v>
      </c>
      <c r="H26" s="694">
        <f t="shared" si="10"/>
        <v>0.18107367696400212</v>
      </c>
      <c r="I26" s="361"/>
      <c r="J26" s="354" t="s">
        <v>85</v>
      </c>
      <c r="K26" s="430">
        <v>115</v>
      </c>
      <c r="L26" s="431">
        <v>0</v>
      </c>
      <c r="M26" s="431">
        <v>0</v>
      </c>
      <c r="N26" s="431">
        <v>-1764</v>
      </c>
      <c r="O26" s="434">
        <v>195734.28</v>
      </c>
      <c r="P26" s="694">
        <f t="shared" si="11"/>
        <v>0.169956746506646</v>
      </c>
      <c r="Q26" s="361"/>
      <c r="R26" s="354" t="s">
        <v>85</v>
      </c>
      <c r="S26" s="430">
        <v>308</v>
      </c>
      <c r="T26" s="431">
        <v>0</v>
      </c>
      <c r="U26" s="431">
        <v>0</v>
      </c>
      <c r="V26" s="431">
        <v>-5848</v>
      </c>
      <c r="W26" s="434">
        <v>408020.17</v>
      </c>
      <c r="X26" s="694">
        <f t="shared" si="2"/>
        <v>0.19378685095733733</v>
      </c>
      <c r="Y26" s="361">
        <f t="shared" si="12"/>
        <v>9.2037958819440902E-08</v>
      </c>
      <c r="Z26" s="354" t="s">
        <v>85</v>
      </c>
      <c r="AA26" s="432"/>
      <c r="AB26" s="433"/>
      <c r="AC26" s="433"/>
      <c r="AD26" s="433"/>
      <c r="AE26" s="434"/>
      <c r="AF26" s="435"/>
      <c r="AG26" s="711"/>
    </row>
    <row r="27" spans="1:33" ht="12.5">
      <c r="A27" s="354" t="s">
        <v>102</v>
      </c>
      <c r="B27" s="354" t="s">
        <v>85</v>
      </c>
      <c r="C27" s="430">
        <f t="shared" si="9"/>
        <v>41</v>
      </c>
      <c r="D27" s="430">
        <f t="shared" si="9"/>
        <v>-2046</v>
      </c>
      <c r="E27" s="430">
        <f t="shared" si="9"/>
        <v>-0.38873999999999997</v>
      </c>
      <c r="F27" s="430">
        <f t="shared" si="9"/>
        <v>0</v>
      </c>
      <c r="G27" s="430">
        <f t="shared" si="9"/>
        <v>43017.96</v>
      </c>
      <c r="H27" s="694">
        <f t="shared" si="10"/>
        <v>0.012901636075212971</v>
      </c>
      <c r="I27" s="361"/>
      <c r="J27" s="354" t="s">
        <v>85</v>
      </c>
      <c r="K27" s="430">
        <v>3</v>
      </c>
      <c r="L27" s="431">
        <v>-186</v>
      </c>
      <c r="M27" s="431">
        <v>-0.035340000000000003</v>
      </c>
      <c r="N27" s="431">
        <v>0</v>
      </c>
      <c r="O27" s="434">
        <v>3865.45</v>
      </c>
      <c r="P27" s="694">
        <f t="shared" si="11"/>
        <v>0.0033563834898215823</v>
      </c>
      <c r="Q27" s="361"/>
      <c r="R27" s="354" t="s">
        <v>85</v>
      </c>
      <c r="S27" s="430">
        <v>38</v>
      </c>
      <c r="T27" s="431">
        <v>-1860</v>
      </c>
      <c r="U27" s="431">
        <v>-0.35339999999999999</v>
      </c>
      <c r="V27" s="431">
        <v>0</v>
      </c>
      <c r="W27" s="434">
        <v>39152.51</v>
      </c>
      <c r="X27" s="694">
        <f t="shared" si="2"/>
        <v>0.018595261160681494</v>
      </c>
      <c r="Y27" s="361">
        <f t="shared" si="12"/>
        <v>8.8317131554004997E-09</v>
      </c>
      <c r="Z27" s="354" t="s">
        <v>85</v>
      </c>
      <c r="AA27" s="432"/>
      <c r="AB27" s="433"/>
      <c r="AC27" s="433"/>
      <c r="AD27" s="433"/>
      <c r="AE27" s="434"/>
      <c r="AF27" s="435"/>
      <c r="AG27" s="711"/>
    </row>
    <row r="28" spans="1:33" ht="12.5">
      <c r="A28" s="354" t="s">
        <v>103</v>
      </c>
      <c r="B28" s="354" t="s">
        <v>85</v>
      </c>
      <c r="C28" s="430">
        <f t="shared" si="9"/>
        <v>0</v>
      </c>
      <c r="D28" s="430">
        <f t="shared" si="9"/>
        <v>0</v>
      </c>
      <c r="E28" s="430">
        <f t="shared" si="9"/>
        <v>0</v>
      </c>
      <c r="F28" s="430">
        <f t="shared" si="9"/>
        <v>0</v>
      </c>
      <c r="G28" s="430">
        <f t="shared" si="9"/>
        <v>0</v>
      </c>
      <c r="H28" s="694">
        <f t="shared" si="10"/>
        <v>0</v>
      </c>
      <c r="I28" s="361"/>
      <c r="J28" s="354" t="s">
        <v>85</v>
      </c>
      <c r="K28" s="430">
        <v>0</v>
      </c>
      <c r="L28" s="431">
        <v>0</v>
      </c>
      <c r="M28" s="431">
        <v>0</v>
      </c>
      <c r="N28" s="431">
        <v>0</v>
      </c>
      <c r="O28" s="434">
        <v>0</v>
      </c>
      <c r="P28" s="694">
        <f t="shared" si="11"/>
        <v>0</v>
      </c>
      <c r="Q28" s="361"/>
      <c r="R28" s="354" t="s">
        <v>85</v>
      </c>
      <c r="S28" s="430">
        <v>0</v>
      </c>
      <c r="T28" s="431">
        <v>0</v>
      </c>
      <c r="U28" s="431">
        <v>0</v>
      </c>
      <c r="V28" s="431">
        <v>0</v>
      </c>
      <c r="W28" s="434">
        <v>0</v>
      </c>
      <c r="X28" s="694">
        <f t="shared" si="2"/>
        <v>0</v>
      </c>
      <c r="Y28" s="361">
        <f t="shared" si="12"/>
        <v>0</v>
      </c>
      <c r="Z28" s="354" t="s">
        <v>85</v>
      </c>
      <c r="AA28" s="432"/>
      <c r="AB28" s="433"/>
      <c r="AC28" s="433"/>
      <c r="AD28" s="433"/>
      <c r="AE28" s="434"/>
      <c r="AF28" s="435"/>
      <c r="AG28" s="711"/>
    </row>
    <row r="29" spans="1:33" ht="12.5">
      <c r="A29" s="354" t="s">
        <v>104</v>
      </c>
      <c r="B29" s="354" t="s">
        <v>85</v>
      </c>
      <c r="C29" s="430">
        <f t="shared" si="9"/>
        <v>0</v>
      </c>
      <c r="D29" s="430">
        <f t="shared" si="9"/>
        <v>0</v>
      </c>
      <c r="E29" s="430">
        <f t="shared" si="9"/>
        <v>0</v>
      </c>
      <c r="F29" s="430">
        <f t="shared" si="9"/>
        <v>0</v>
      </c>
      <c r="G29" s="430">
        <f t="shared" si="9"/>
        <v>0</v>
      </c>
      <c r="H29" s="694">
        <f t="shared" si="10"/>
        <v>0</v>
      </c>
      <c r="I29" s="361"/>
      <c r="J29" s="354" t="s">
        <v>85</v>
      </c>
      <c r="K29" s="430">
        <v>0</v>
      </c>
      <c r="L29" s="431">
        <v>0</v>
      </c>
      <c r="M29" s="431">
        <v>0</v>
      </c>
      <c r="N29" s="431">
        <v>0</v>
      </c>
      <c r="O29" s="434">
        <v>0</v>
      </c>
      <c r="P29" s="694">
        <f t="shared" si="11"/>
        <v>0</v>
      </c>
      <c r="Q29" s="361"/>
      <c r="R29" s="354" t="s">
        <v>85</v>
      </c>
      <c r="S29" s="430">
        <v>0</v>
      </c>
      <c r="T29" s="431">
        <v>0</v>
      </c>
      <c r="U29" s="431">
        <v>0</v>
      </c>
      <c r="V29" s="431">
        <v>0</v>
      </c>
      <c r="W29" s="434">
        <v>0</v>
      </c>
      <c r="X29" s="694">
        <f t="shared" si="2"/>
        <v>0</v>
      </c>
      <c r="Y29" s="361">
        <f t="shared" si="12"/>
        <v>0</v>
      </c>
      <c r="Z29" s="354" t="s">
        <v>85</v>
      </c>
      <c r="AA29" s="432"/>
      <c r="AB29" s="433"/>
      <c r="AC29" s="433"/>
      <c r="AD29" s="433"/>
      <c r="AE29" s="434"/>
      <c r="AF29" s="435"/>
      <c r="AG29" s="711"/>
    </row>
    <row r="30" spans="1:33" ht="12.5">
      <c r="A30" s="354" t="s">
        <v>105</v>
      </c>
      <c r="B30" s="354" t="s">
        <v>85</v>
      </c>
      <c r="C30" s="430">
        <f t="shared" si="9"/>
        <v>0</v>
      </c>
      <c r="D30" s="430">
        <f t="shared" si="9"/>
        <v>0</v>
      </c>
      <c r="E30" s="430">
        <f t="shared" si="9"/>
        <v>0</v>
      </c>
      <c r="F30" s="430">
        <f t="shared" si="9"/>
        <v>0</v>
      </c>
      <c r="G30" s="430">
        <f t="shared" si="9"/>
        <v>0</v>
      </c>
      <c r="H30" s="694">
        <f t="shared" si="10"/>
        <v>0</v>
      </c>
      <c r="I30" s="361"/>
      <c r="J30" s="354" t="s">
        <v>85</v>
      </c>
      <c r="K30" s="430">
        <v>0</v>
      </c>
      <c r="L30" s="431">
        <v>0</v>
      </c>
      <c r="M30" s="431">
        <v>0</v>
      </c>
      <c r="N30" s="431">
        <v>0</v>
      </c>
      <c r="O30" s="434">
        <v>0</v>
      </c>
      <c r="P30" s="694">
        <f t="shared" si="11"/>
        <v>0</v>
      </c>
      <c r="Q30" s="361"/>
      <c r="R30" s="354" t="s">
        <v>85</v>
      </c>
      <c r="S30" s="430">
        <v>0</v>
      </c>
      <c r="T30" s="431">
        <v>0</v>
      </c>
      <c r="U30" s="431">
        <v>0</v>
      </c>
      <c r="V30" s="431">
        <v>0</v>
      </c>
      <c r="W30" s="434">
        <v>0</v>
      </c>
      <c r="X30" s="694">
        <f t="shared" si="2"/>
        <v>0</v>
      </c>
      <c r="Y30" s="361">
        <f t="shared" si="12"/>
        <v>0</v>
      </c>
      <c r="Z30" s="354" t="s">
        <v>85</v>
      </c>
      <c r="AA30" s="432"/>
      <c r="AB30" s="433"/>
      <c r="AC30" s="433"/>
      <c r="AD30" s="433"/>
      <c r="AE30" s="434"/>
      <c r="AF30" s="435"/>
      <c r="AG30" s="711"/>
    </row>
    <row r="31" spans="1:33" ht="12.5">
      <c r="A31" s="354" t="s">
        <v>106</v>
      </c>
      <c r="B31" s="354" t="s">
        <v>85</v>
      </c>
      <c r="C31" s="430">
        <f t="shared" si="9"/>
        <v>0</v>
      </c>
      <c r="D31" s="430">
        <f t="shared" si="9"/>
        <v>0</v>
      </c>
      <c r="E31" s="430">
        <f t="shared" si="9"/>
        <v>0</v>
      </c>
      <c r="F31" s="430">
        <f t="shared" si="9"/>
        <v>0</v>
      </c>
      <c r="G31" s="430">
        <f t="shared" si="9"/>
        <v>0</v>
      </c>
      <c r="H31" s="694">
        <f t="shared" si="10"/>
        <v>0</v>
      </c>
      <c r="I31" s="361"/>
      <c r="J31" s="354" t="s">
        <v>85</v>
      </c>
      <c r="K31" s="430">
        <v>0</v>
      </c>
      <c r="L31" s="431">
        <v>0</v>
      </c>
      <c r="M31" s="431">
        <v>0</v>
      </c>
      <c r="N31" s="431">
        <v>0</v>
      </c>
      <c r="O31" s="434">
        <v>0</v>
      </c>
      <c r="P31" s="694">
        <f t="shared" si="11"/>
        <v>0</v>
      </c>
      <c r="Q31" s="361"/>
      <c r="R31" s="354" t="s">
        <v>85</v>
      </c>
      <c r="S31" s="430">
        <v>0</v>
      </c>
      <c r="T31" s="431">
        <v>0</v>
      </c>
      <c r="U31" s="431">
        <v>0</v>
      </c>
      <c r="V31" s="431">
        <v>0</v>
      </c>
      <c r="W31" s="434">
        <v>0</v>
      </c>
      <c r="X31" s="694">
        <f t="shared" si="2"/>
        <v>0</v>
      </c>
      <c r="Y31" s="361">
        <f t="shared" si="12"/>
        <v>0</v>
      </c>
      <c r="Z31" s="354" t="s">
        <v>85</v>
      </c>
      <c r="AA31" s="432"/>
      <c r="AB31" s="433"/>
      <c r="AC31" s="433"/>
      <c r="AD31" s="433"/>
      <c r="AE31" s="434"/>
      <c r="AF31" s="435"/>
      <c r="AG31" s="711"/>
    </row>
    <row r="32" spans="1:33" ht="12.5">
      <c r="A32" s="354" t="s">
        <v>107</v>
      </c>
      <c r="B32" s="354" t="s">
        <v>89</v>
      </c>
      <c r="C32" s="430">
        <f t="shared" si="9"/>
        <v>88</v>
      </c>
      <c r="D32" s="430">
        <f t="shared" si="9"/>
        <v>0</v>
      </c>
      <c r="E32" s="430">
        <f t="shared" si="9"/>
        <v>0</v>
      </c>
      <c r="F32" s="430">
        <f t="shared" si="9"/>
        <v>456</v>
      </c>
      <c r="G32" s="430">
        <f t="shared" si="9"/>
        <v>14932.369999999999</v>
      </c>
      <c r="H32" s="694">
        <f t="shared" si="10"/>
        <v>0.0044784086339851514</v>
      </c>
      <c r="I32" s="361"/>
      <c r="J32" s="354" t="s">
        <v>89</v>
      </c>
      <c r="K32" s="430">
        <v>26</v>
      </c>
      <c r="L32" s="430">
        <v>0</v>
      </c>
      <c r="M32" s="430">
        <v>0</v>
      </c>
      <c r="N32" s="430">
        <v>114</v>
      </c>
      <c r="O32" s="430">
        <v>4947.88</v>
      </c>
      <c r="P32" s="694">
        <f t="shared" si="11"/>
        <v>0.0042962611705282469</v>
      </c>
      <c r="Q32" s="361"/>
      <c r="R32" s="354" t="s">
        <v>89</v>
      </c>
      <c r="S32" s="430">
        <v>62</v>
      </c>
      <c r="T32" s="430">
        <v>0</v>
      </c>
      <c r="U32" s="430">
        <v>0</v>
      </c>
      <c r="V32" s="430">
        <v>342</v>
      </c>
      <c r="W32" s="430">
        <v>9984.49</v>
      </c>
      <c r="X32" s="694">
        <f t="shared" si="2"/>
        <v>0.0047420765388020529</v>
      </c>
      <c r="Y32" s="361">
        <f t="shared" si="12"/>
        <v>2.2522221865970976E-09</v>
      </c>
      <c r="Z32" s="354" t="s">
        <v>89</v>
      </c>
      <c r="AA32" s="432"/>
      <c r="AB32" s="433"/>
      <c r="AC32" s="433"/>
      <c r="AD32" s="433"/>
      <c r="AE32" s="434"/>
      <c r="AF32" s="435"/>
      <c r="AG32" s="711"/>
    </row>
    <row r="33" spans="1:33" ht="12.5">
      <c r="A33" s="354" t="s">
        <v>108</v>
      </c>
      <c r="B33" s="354" t="s">
        <v>89</v>
      </c>
      <c r="C33" s="430">
        <f t="shared" si="9"/>
        <v>0</v>
      </c>
      <c r="D33" s="430">
        <f t="shared" si="9"/>
        <v>0</v>
      </c>
      <c r="E33" s="430">
        <f t="shared" si="9"/>
        <v>0</v>
      </c>
      <c r="F33" s="430">
        <f t="shared" si="9"/>
        <v>0</v>
      </c>
      <c r="G33" s="430">
        <f t="shared" si="9"/>
        <v>0</v>
      </c>
      <c r="H33" s="694">
        <f t="shared" si="10"/>
        <v>0</v>
      </c>
      <c r="I33" s="361"/>
      <c r="J33" s="354" t="s">
        <v>89</v>
      </c>
      <c r="K33" s="430">
        <v>0</v>
      </c>
      <c r="L33" s="431">
        <v>0</v>
      </c>
      <c r="M33" s="431">
        <v>0</v>
      </c>
      <c r="N33" s="431">
        <v>0</v>
      </c>
      <c r="O33" s="434">
        <v>0</v>
      </c>
      <c r="P33" s="694">
        <f t="shared" si="11"/>
        <v>0</v>
      </c>
      <c r="Q33" s="361"/>
      <c r="R33" s="354" t="s">
        <v>89</v>
      </c>
      <c r="S33" s="430">
        <v>0</v>
      </c>
      <c r="T33" s="431">
        <v>0</v>
      </c>
      <c r="U33" s="431">
        <v>0</v>
      </c>
      <c r="V33" s="431">
        <v>0</v>
      </c>
      <c r="W33" s="434">
        <v>0</v>
      </c>
      <c r="X33" s="694">
        <f t="shared" si="2"/>
        <v>0</v>
      </c>
      <c r="Y33" s="361">
        <f t="shared" si="12"/>
        <v>0</v>
      </c>
      <c r="Z33" s="354" t="s">
        <v>89</v>
      </c>
      <c r="AA33" s="432"/>
      <c r="AB33" s="433"/>
      <c r="AC33" s="433"/>
      <c r="AD33" s="433"/>
      <c r="AE33" s="434"/>
      <c r="AF33" s="435"/>
      <c r="AG33" s="711"/>
    </row>
    <row r="34" spans="1:33" ht="12.5">
      <c r="A34" s="354" t="s">
        <v>109</v>
      </c>
      <c r="B34" s="354" t="s">
        <v>89</v>
      </c>
      <c r="C34" s="430">
        <f t="shared" si="9"/>
        <v>0</v>
      </c>
      <c r="D34" s="430">
        <f t="shared" si="9"/>
        <v>0</v>
      </c>
      <c r="E34" s="430">
        <f t="shared" si="9"/>
        <v>0</v>
      </c>
      <c r="F34" s="430">
        <f t="shared" si="9"/>
        <v>0</v>
      </c>
      <c r="G34" s="430">
        <f t="shared" si="9"/>
        <v>0</v>
      </c>
      <c r="H34" s="694">
        <f t="shared" si="10"/>
        <v>0</v>
      </c>
      <c r="I34" s="361"/>
      <c r="J34" s="354" t="s">
        <v>89</v>
      </c>
      <c r="K34" s="430">
        <v>0</v>
      </c>
      <c r="L34" s="431">
        <v>0</v>
      </c>
      <c r="M34" s="431">
        <v>0</v>
      </c>
      <c r="N34" s="431">
        <v>0</v>
      </c>
      <c r="O34" s="434">
        <v>0</v>
      </c>
      <c r="P34" s="694">
        <f t="shared" si="11"/>
        <v>0</v>
      </c>
      <c r="Q34" s="361"/>
      <c r="R34" s="354" t="s">
        <v>89</v>
      </c>
      <c r="S34" s="430">
        <v>0</v>
      </c>
      <c r="T34" s="431">
        <v>0</v>
      </c>
      <c r="U34" s="431">
        <v>0</v>
      </c>
      <c r="V34" s="431">
        <v>0</v>
      </c>
      <c r="W34" s="434">
        <v>0</v>
      </c>
      <c r="X34" s="694">
        <f t="shared" si="2"/>
        <v>0</v>
      </c>
      <c r="Y34" s="361">
        <f t="shared" si="12"/>
        <v>0</v>
      </c>
      <c r="Z34" s="354" t="s">
        <v>89</v>
      </c>
      <c r="AA34" s="432"/>
      <c r="AB34" s="433"/>
      <c r="AC34" s="433"/>
      <c r="AD34" s="433"/>
      <c r="AE34" s="434"/>
      <c r="AF34" s="435"/>
      <c r="AG34" s="711"/>
    </row>
    <row r="35" spans="1:33" ht="12.5">
      <c r="A35" s="354" t="s">
        <v>110</v>
      </c>
      <c r="B35" s="354" t="s">
        <v>89</v>
      </c>
      <c r="C35" s="430">
        <f t="shared" si="9"/>
        <v>0</v>
      </c>
      <c r="D35" s="430">
        <f t="shared" si="9"/>
        <v>0</v>
      </c>
      <c r="E35" s="430">
        <f t="shared" si="9"/>
        <v>0</v>
      </c>
      <c r="F35" s="430">
        <f t="shared" si="9"/>
        <v>0</v>
      </c>
      <c r="G35" s="430">
        <f t="shared" si="9"/>
        <v>0</v>
      </c>
      <c r="H35" s="694">
        <f t="shared" si="10"/>
        <v>0</v>
      </c>
      <c r="I35" s="361"/>
      <c r="J35" s="354" t="s">
        <v>89</v>
      </c>
      <c r="K35" s="430">
        <v>0</v>
      </c>
      <c r="L35" s="431">
        <v>0</v>
      </c>
      <c r="M35" s="431">
        <v>0</v>
      </c>
      <c r="N35" s="431">
        <v>0</v>
      </c>
      <c r="O35" s="434">
        <v>0</v>
      </c>
      <c r="P35" s="694">
        <f t="shared" si="11"/>
        <v>0</v>
      </c>
      <c r="Q35" s="361"/>
      <c r="R35" s="354" t="s">
        <v>89</v>
      </c>
      <c r="S35" s="430">
        <v>0</v>
      </c>
      <c r="T35" s="431">
        <v>0</v>
      </c>
      <c r="U35" s="431">
        <v>0</v>
      </c>
      <c r="V35" s="431">
        <v>0</v>
      </c>
      <c r="W35" s="434">
        <v>0</v>
      </c>
      <c r="X35" s="694">
        <f t="shared" si="2"/>
        <v>0</v>
      </c>
      <c r="Y35" s="361">
        <f t="shared" si="12"/>
        <v>0</v>
      </c>
      <c r="Z35" s="354" t="s">
        <v>89</v>
      </c>
      <c r="AA35" s="432"/>
      <c r="AB35" s="433"/>
      <c r="AC35" s="433"/>
      <c r="AD35" s="433"/>
      <c r="AE35" s="434"/>
      <c r="AF35" s="435"/>
      <c r="AG35" s="711"/>
    </row>
    <row r="36" spans="1:33" ht="12.5">
      <c r="A36" s="354" t="s">
        <v>111</v>
      </c>
      <c r="B36" s="354" t="s">
        <v>89</v>
      </c>
      <c r="C36" s="430">
        <f t="shared" si="9"/>
        <v>0</v>
      </c>
      <c r="D36" s="430">
        <f t="shared" si="9"/>
        <v>0</v>
      </c>
      <c r="E36" s="430">
        <f t="shared" si="9"/>
        <v>0</v>
      </c>
      <c r="F36" s="430">
        <f t="shared" si="9"/>
        <v>0</v>
      </c>
      <c r="G36" s="430">
        <f t="shared" si="9"/>
        <v>0</v>
      </c>
      <c r="H36" s="694">
        <f t="shared" si="10"/>
        <v>0</v>
      </c>
      <c r="I36" s="361"/>
      <c r="J36" s="354" t="s">
        <v>89</v>
      </c>
      <c r="K36" s="430">
        <v>0</v>
      </c>
      <c r="L36" s="431">
        <v>0</v>
      </c>
      <c r="M36" s="431">
        <v>0</v>
      </c>
      <c r="N36" s="431">
        <v>0</v>
      </c>
      <c r="O36" s="434">
        <v>0</v>
      </c>
      <c r="P36" s="694">
        <f t="shared" si="11"/>
        <v>0</v>
      </c>
      <c r="Q36" s="361"/>
      <c r="R36" s="354" t="s">
        <v>89</v>
      </c>
      <c r="S36" s="430">
        <v>0</v>
      </c>
      <c r="T36" s="431">
        <v>0</v>
      </c>
      <c r="U36" s="431">
        <v>0</v>
      </c>
      <c r="V36" s="431">
        <v>0</v>
      </c>
      <c r="W36" s="434">
        <v>0</v>
      </c>
      <c r="X36" s="694">
        <f t="shared" si="2"/>
        <v>0</v>
      </c>
      <c r="Y36" s="361">
        <f t="shared" si="12"/>
        <v>0</v>
      </c>
      <c r="Z36" s="354" t="s">
        <v>89</v>
      </c>
      <c r="AA36" s="432"/>
      <c r="AB36" s="433"/>
      <c r="AC36" s="433"/>
      <c r="AD36" s="433"/>
      <c r="AE36" s="434"/>
      <c r="AF36" s="435"/>
      <c r="AG36" s="711"/>
    </row>
    <row r="37" spans="1:33" s="349" customFormat="1" ht="12.5">
      <c r="A37" s="360" t="s">
        <v>112</v>
      </c>
      <c r="B37" s="354" t="s">
        <v>89</v>
      </c>
      <c r="C37" s="430">
        <f t="shared" si="9"/>
        <v>32</v>
      </c>
      <c r="D37" s="430">
        <f t="shared" si="9"/>
        <v>4002.67</v>
      </c>
      <c r="E37" s="430">
        <f t="shared" si="9"/>
        <v>0</v>
      </c>
      <c r="F37" s="430">
        <f t="shared" si="9"/>
        <v>210.70999999999998</v>
      </c>
      <c r="G37" s="430">
        <f t="shared" si="9"/>
        <v>5840</v>
      </c>
      <c r="H37" s="694">
        <f t="shared" si="10"/>
        <v>0.0017514906490043634</v>
      </c>
      <c r="I37" s="361"/>
      <c r="J37" s="354" t="s">
        <v>89</v>
      </c>
      <c r="K37" s="430">
        <v>17</v>
      </c>
      <c r="L37" s="430">
        <v>1427.08</v>
      </c>
      <c r="M37" s="430">
        <v>0</v>
      </c>
      <c r="N37" s="430">
        <v>117.44</v>
      </c>
      <c r="O37" s="712">
        <v>3050</v>
      </c>
      <c r="P37" s="694">
        <f t="shared" si="11"/>
        <v>0.0026483254586027053</v>
      </c>
      <c r="Q37" s="361"/>
      <c r="R37" s="354" t="s">
        <v>89</v>
      </c>
      <c r="S37" s="430">
        <v>15</v>
      </c>
      <c r="T37" s="430">
        <v>2575.59</v>
      </c>
      <c r="U37" s="430">
        <v>0</v>
      </c>
      <c r="V37" s="430">
        <v>93.27</v>
      </c>
      <c r="W37" s="430">
        <v>2790</v>
      </c>
      <c r="X37" s="694">
        <f t="shared" si="2"/>
        <v>0.0013250945760131692</v>
      </c>
      <c r="Y37" s="361">
        <f t="shared" si="12"/>
        <v>6.293461058707959E-10</v>
      </c>
      <c r="Z37" s="354" t="s">
        <v>89</v>
      </c>
      <c r="AA37" s="432"/>
      <c r="AB37" s="433"/>
      <c r="AC37" s="433"/>
      <c r="AD37" s="433"/>
      <c r="AE37" s="434"/>
      <c r="AF37" s="435"/>
      <c r="AG37" s="711"/>
    </row>
    <row r="38" spans="1:33" ht="13">
      <c r="A38" s="330" t="s">
        <v>113</v>
      </c>
      <c r="B38" s="361"/>
      <c r="C38" s="361"/>
      <c r="D38" s="361"/>
      <c r="E38" s="361"/>
      <c r="F38" s="361"/>
      <c r="G38" s="361"/>
      <c r="H38" s="361"/>
      <c r="I38" s="361"/>
      <c r="J38" s="361"/>
      <c r="K38" s="361"/>
      <c r="L38" s="361"/>
      <c r="M38" s="361"/>
      <c r="N38" s="361"/>
      <c r="O38" s="361"/>
      <c r="P38" s="361"/>
      <c r="Q38" s="361"/>
      <c r="R38" s="361"/>
      <c r="S38" s="361"/>
      <c r="T38" s="361"/>
      <c r="U38" s="361"/>
      <c r="V38" s="361"/>
      <c r="W38" s="361"/>
      <c r="X38" s="361"/>
      <c r="Y38" s="361"/>
      <c r="Z38" s="361"/>
      <c r="AA38" s="436"/>
      <c r="AB38" s="437"/>
      <c r="AC38" s="437"/>
      <c r="AD38" s="437"/>
      <c r="AE38" s="442"/>
      <c r="AF38" s="429"/>
      <c r="AG38" s="711"/>
    </row>
    <row r="39" spans="1:33" ht="12.5">
      <c r="A39" s="354" t="s">
        <v>114</v>
      </c>
      <c r="B39" s="354" t="s">
        <v>89</v>
      </c>
      <c r="C39" s="430">
        <f t="shared" si="13" ref="C39:G40">K39+S39</f>
        <v>408</v>
      </c>
      <c r="D39" s="430">
        <f t="shared" si="13"/>
        <v>0</v>
      </c>
      <c r="E39" s="430">
        <f t="shared" si="13"/>
        <v>0</v>
      </c>
      <c r="F39" s="430">
        <f t="shared" si="13"/>
        <v>-807</v>
      </c>
      <c r="G39" s="430">
        <f t="shared" si="13"/>
        <v>32924.880000000005</v>
      </c>
      <c r="H39" s="694">
        <f>G39/$G$59</f>
        <v>0.0098745923697929443</v>
      </c>
      <c r="I39" s="361"/>
      <c r="J39" s="354" t="s">
        <v>89</v>
      </c>
      <c r="K39" s="430">
        <v>71</v>
      </c>
      <c r="L39" s="431">
        <v>0</v>
      </c>
      <c r="M39" s="431">
        <v>0</v>
      </c>
      <c r="N39" s="431">
        <v>-147</v>
      </c>
      <c r="O39" s="434">
        <v>5663.91</v>
      </c>
      <c r="P39" s="694">
        <f>O39/$O$59</f>
        <v>0.0049179924748309666</v>
      </c>
      <c r="Q39" s="361"/>
      <c r="R39" s="354" t="s">
        <v>89</v>
      </c>
      <c r="S39" s="430">
        <v>337</v>
      </c>
      <c r="T39" s="431">
        <v>0</v>
      </c>
      <c r="U39" s="431">
        <v>0</v>
      </c>
      <c r="V39" s="431">
        <v>-660</v>
      </c>
      <c r="W39" s="434">
        <v>27260.97</v>
      </c>
      <c r="X39" s="694">
        <f t="shared" si="2"/>
        <v>0.012947442108909579</v>
      </c>
      <c r="Y39" s="361">
        <f>X39/$W$59</f>
        <v>6.1493137318138321E-09</v>
      </c>
      <c r="Z39" s="354" t="s">
        <v>89</v>
      </c>
      <c r="AA39" s="432"/>
      <c r="AB39" s="433"/>
      <c r="AC39" s="433"/>
      <c r="AD39" s="433"/>
      <c r="AE39" s="434"/>
      <c r="AF39" s="435"/>
      <c r="AG39" s="711"/>
    </row>
    <row r="40" spans="1:33" ht="12.5">
      <c r="A40" s="354" t="s">
        <v>115</v>
      </c>
      <c r="B40" s="354" t="s">
        <v>89</v>
      </c>
      <c r="C40" s="430">
        <f t="shared" si="13"/>
        <v>0</v>
      </c>
      <c r="D40" s="430">
        <f t="shared" si="13"/>
        <v>0</v>
      </c>
      <c r="E40" s="430">
        <f t="shared" si="13"/>
        <v>0</v>
      </c>
      <c r="F40" s="430">
        <f t="shared" si="13"/>
        <v>0</v>
      </c>
      <c r="G40" s="430">
        <f t="shared" si="13"/>
        <v>0</v>
      </c>
      <c r="H40" s="694">
        <f>G40/$G$59</f>
        <v>0</v>
      </c>
      <c r="I40" s="361"/>
      <c r="J40" s="354" t="s">
        <v>89</v>
      </c>
      <c r="K40" s="430">
        <v>0</v>
      </c>
      <c r="L40" s="431">
        <v>0</v>
      </c>
      <c r="M40" s="431">
        <v>0</v>
      </c>
      <c r="N40" s="431">
        <v>0</v>
      </c>
      <c r="O40" s="434">
        <v>0</v>
      </c>
      <c r="P40" s="694">
        <f>O40/$O$59</f>
        <v>0</v>
      </c>
      <c r="Q40" s="361"/>
      <c r="R40" s="354" t="s">
        <v>89</v>
      </c>
      <c r="S40" s="430">
        <v>0</v>
      </c>
      <c r="T40" s="431">
        <v>0</v>
      </c>
      <c r="U40" s="431">
        <v>0</v>
      </c>
      <c r="V40" s="431">
        <v>0</v>
      </c>
      <c r="W40" s="434">
        <v>0</v>
      </c>
      <c r="X40" s="694">
        <f t="shared" si="2"/>
        <v>0</v>
      </c>
      <c r="Y40" s="361">
        <f>X40/$W$59</f>
        <v>0</v>
      </c>
      <c r="Z40" s="354" t="s">
        <v>89</v>
      </c>
      <c r="AA40" s="432"/>
      <c r="AB40" s="433"/>
      <c r="AC40" s="433"/>
      <c r="AD40" s="433"/>
      <c r="AE40" s="434"/>
      <c r="AF40" s="435"/>
      <c r="AG40" s="711"/>
    </row>
    <row r="41" spans="1:33" ht="13">
      <c r="A41" s="330" t="s">
        <v>116</v>
      </c>
      <c r="B41" s="361"/>
      <c r="C41" s="361"/>
      <c r="D41" s="361"/>
      <c r="E41" s="361"/>
      <c r="F41" s="361"/>
      <c r="G41" s="361"/>
      <c r="H41" s="361"/>
      <c r="I41" s="361"/>
      <c r="J41" s="361"/>
      <c r="K41" s="361"/>
      <c r="L41" s="361"/>
      <c r="M41" s="361"/>
      <c r="N41" s="361"/>
      <c r="O41" s="361"/>
      <c r="P41" s="361"/>
      <c r="Q41" s="361"/>
      <c r="R41" s="361"/>
      <c r="S41" s="361"/>
      <c r="T41" s="361"/>
      <c r="U41" s="361"/>
      <c r="V41" s="361"/>
      <c r="W41" s="361"/>
      <c r="X41" s="361"/>
      <c r="Y41" s="361"/>
      <c r="Z41" s="361"/>
      <c r="AA41" s="436"/>
      <c r="AB41" s="437"/>
      <c r="AC41" s="437"/>
      <c r="AD41" s="437"/>
      <c r="AE41" s="437"/>
      <c r="AF41" s="429"/>
      <c r="AG41" s="711"/>
    </row>
    <row r="42" spans="1:33" ht="12.5">
      <c r="A42" s="354" t="s">
        <v>117</v>
      </c>
      <c r="B42" s="354" t="s">
        <v>85</v>
      </c>
      <c r="C42" s="430">
        <f t="shared" si="14" ref="C42:G48">K42+S42</f>
        <v>1721</v>
      </c>
      <c r="D42" s="430">
        <f t="shared" si="14"/>
        <v>7279.83</v>
      </c>
      <c r="E42" s="430">
        <f t="shared" si="14"/>
        <v>0.87357960000000001</v>
      </c>
      <c r="F42" s="430">
        <f t="shared" si="14"/>
        <v>-132.88</v>
      </c>
      <c r="G42" s="430">
        <f t="shared" si="14"/>
        <v>144495.16</v>
      </c>
      <c r="H42" s="694">
        <f t="shared" si="15" ref="H42:H48">G42/$G$59</f>
        <v>0.043335945473696805</v>
      </c>
      <c r="I42" s="361"/>
      <c r="J42" s="354" t="s">
        <v>85</v>
      </c>
      <c r="K42" s="430">
        <v>335</v>
      </c>
      <c r="L42" s="431">
        <v>1417.05</v>
      </c>
      <c r="M42" s="431">
        <v>0.170046</v>
      </c>
      <c r="N42" s="431">
        <v>-25.36</v>
      </c>
      <c r="O42" s="434">
        <v>28126.60</v>
      </c>
      <c r="P42" s="694">
        <f t="shared" si="16" ref="P42:P48">O42/$O$59</f>
        <v>0.02442242322751962</v>
      </c>
      <c r="Q42" s="361"/>
      <c r="R42" s="354" t="s">
        <v>85</v>
      </c>
      <c r="S42" s="430">
        <v>1386</v>
      </c>
      <c r="T42" s="431">
        <v>5862.78</v>
      </c>
      <c r="U42" s="431">
        <v>0.70353359999999998</v>
      </c>
      <c r="V42" s="431">
        <v>-107.52</v>
      </c>
      <c r="W42" s="434">
        <v>116368.56</v>
      </c>
      <c r="X42" s="694">
        <f t="shared" si="2"/>
        <v>0.055268583395864886</v>
      </c>
      <c r="Y42" s="361">
        <f t="shared" si="17" ref="Y42:Y48">X42/$W$59</f>
        <v>2.6249498237201454E-08</v>
      </c>
      <c r="Z42" s="354" t="s">
        <v>85</v>
      </c>
      <c r="AA42" s="432"/>
      <c r="AB42" s="433"/>
      <c r="AC42" s="433"/>
      <c r="AD42" s="433"/>
      <c r="AE42" s="434"/>
      <c r="AF42" s="435"/>
      <c r="AG42" s="711"/>
    </row>
    <row r="43" spans="1:33" ht="12.5">
      <c r="A43" s="354" t="s">
        <v>118</v>
      </c>
      <c r="B43" s="354" t="s">
        <v>85</v>
      </c>
      <c r="C43" s="430">
        <f t="shared" si="14"/>
        <v>414</v>
      </c>
      <c r="D43" s="430">
        <f t="shared" si="14"/>
        <v>2127.96</v>
      </c>
      <c r="E43" s="430">
        <f t="shared" si="14"/>
        <v>0.2553552</v>
      </c>
      <c r="F43" s="430">
        <f t="shared" si="14"/>
        <v>0</v>
      </c>
      <c r="G43" s="430">
        <f t="shared" si="14"/>
        <v>29818.350000000002</v>
      </c>
      <c r="H43" s="694">
        <f t="shared" si="15"/>
        <v>0.0089429043139964502</v>
      </c>
      <c r="I43" s="361"/>
      <c r="J43" s="354" t="s">
        <v>85</v>
      </c>
      <c r="K43" s="430">
        <v>87</v>
      </c>
      <c r="L43" s="431">
        <v>447.18</v>
      </c>
      <c r="M43" s="431">
        <v>0.053661599999999997</v>
      </c>
      <c r="N43" s="431">
        <v>0</v>
      </c>
      <c r="O43" s="434">
        <v>6265.20</v>
      </c>
      <c r="P43" s="694">
        <f t="shared" si="16"/>
        <v>0.0054400946436844811</v>
      </c>
      <c r="Q43" s="361"/>
      <c r="R43" s="354" t="s">
        <v>85</v>
      </c>
      <c r="S43" s="430">
        <v>327</v>
      </c>
      <c r="T43" s="431">
        <v>1680.78</v>
      </c>
      <c r="U43" s="431">
        <v>0.2016936</v>
      </c>
      <c r="V43" s="431">
        <v>0</v>
      </c>
      <c r="W43" s="434">
        <v>23553.15</v>
      </c>
      <c r="X43" s="694">
        <f t="shared" si="2"/>
        <v>0.011186434162374401</v>
      </c>
      <c r="Y43" s="361">
        <f t="shared" si="17"/>
        <v>5.3129330585988307E-09</v>
      </c>
      <c r="Z43" s="354" t="s">
        <v>85</v>
      </c>
      <c r="AA43" s="432"/>
      <c r="AB43" s="433"/>
      <c r="AC43" s="433"/>
      <c r="AD43" s="433"/>
      <c r="AE43" s="434"/>
      <c r="AF43" s="435"/>
      <c r="AG43" s="711"/>
    </row>
    <row r="44" spans="1:33" ht="12.5">
      <c r="A44" s="354" t="s">
        <v>119</v>
      </c>
      <c r="B44" s="354" t="s">
        <v>85</v>
      </c>
      <c r="C44" s="430">
        <f t="shared" si="14"/>
        <v>1513</v>
      </c>
      <c r="D44" s="430">
        <f t="shared" si="14"/>
        <v>6399.99</v>
      </c>
      <c r="E44" s="430">
        <f t="shared" si="14"/>
        <v>0.76799879999999998</v>
      </c>
      <c r="F44" s="430">
        <f t="shared" si="14"/>
        <v>-116.47999999999999</v>
      </c>
      <c r="G44" s="430">
        <f t="shared" si="14"/>
        <v>139821.39000000001</v>
      </c>
      <c r="H44" s="694">
        <f t="shared" si="15"/>
        <v>0.041934222108868532</v>
      </c>
      <c r="I44" s="361"/>
      <c r="J44" s="354" t="s">
        <v>85</v>
      </c>
      <c r="K44" s="430">
        <v>447</v>
      </c>
      <c r="L44" s="431">
        <v>1890.81</v>
      </c>
      <c r="M44" s="431">
        <v>0.22689719999999999</v>
      </c>
      <c r="N44" s="431">
        <v>-34.479999999999997</v>
      </c>
      <c r="O44" s="434">
        <v>41108.449999999997</v>
      </c>
      <c r="P44" s="694">
        <f t="shared" si="16"/>
        <v>0.035694608097933234</v>
      </c>
      <c r="Q44" s="361"/>
      <c r="R44" s="354" t="s">
        <v>85</v>
      </c>
      <c r="S44" s="430">
        <v>1066</v>
      </c>
      <c r="T44" s="431">
        <v>4509.18</v>
      </c>
      <c r="U44" s="431">
        <v>0.54110159999999996</v>
      </c>
      <c r="V44" s="431">
        <v>-82</v>
      </c>
      <c r="W44" s="434">
        <v>98712.94</v>
      </c>
      <c r="X44" s="694">
        <f t="shared" si="2"/>
        <v>0.046883147446707317</v>
      </c>
      <c r="Y44" s="361">
        <f t="shared" si="17"/>
        <v>2.2266883293210582E-08</v>
      </c>
      <c r="Z44" s="354" t="s">
        <v>85</v>
      </c>
      <c r="AA44" s="432"/>
      <c r="AB44" s="433"/>
      <c r="AC44" s="433"/>
      <c r="AD44" s="433"/>
      <c r="AE44" s="434"/>
      <c r="AF44" s="435"/>
      <c r="AG44" s="711"/>
    </row>
    <row r="45" spans="1:33" ht="12.5">
      <c r="A45" s="354" t="s">
        <v>120</v>
      </c>
      <c r="B45" s="354" t="s">
        <v>85</v>
      </c>
      <c r="C45" s="430">
        <f t="shared" si="14"/>
        <v>0</v>
      </c>
      <c r="D45" s="430">
        <f t="shared" si="14"/>
        <v>0</v>
      </c>
      <c r="E45" s="430">
        <f t="shared" si="14"/>
        <v>0</v>
      </c>
      <c r="F45" s="430">
        <f t="shared" si="14"/>
        <v>0</v>
      </c>
      <c r="G45" s="430">
        <f t="shared" si="14"/>
        <v>0</v>
      </c>
      <c r="H45" s="694">
        <f t="shared" si="15"/>
        <v>0</v>
      </c>
      <c r="I45" s="361"/>
      <c r="J45" s="354" t="s">
        <v>85</v>
      </c>
      <c r="K45" s="430">
        <v>0</v>
      </c>
      <c r="L45" s="431">
        <v>0</v>
      </c>
      <c r="M45" s="431">
        <v>0</v>
      </c>
      <c r="N45" s="431">
        <v>0</v>
      </c>
      <c r="O45" s="434">
        <v>0</v>
      </c>
      <c r="P45" s="694">
        <f t="shared" si="16"/>
        <v>0</v>
      </c>
      <c r="Q45" s="361"/>
      <c r="R45" s="354" t="s">
        <v>85</v>
      </c>
      <c r="S45" s="430">
        <v>0</v>
      </c>
      <c r="T45" s="431">
        <v>0</v>
      </c>
      <c r="U45" s="431">
        <v>0</v>
      </c>
      <c r="V45" s="431">
        <v>0</v>
      </c>
      <c r="W45" s="434">
        <v>0</v>
      </c>
      <c r="X45" s="694">
        <f t="shared" si="2"/>
        <v>0</v>
      </c>
      <c r="Y45" s="361">
        <f t="shared" si="17"/>
        <v>0</v>
      </c>
      <c r="Z45" s="354" t="s">
        <v>85</v>
      </c>
      <c r="AA45" s="432"/>
      <c r="AB45" s="433"/>
      <c r="AC45" s="433"/>
      <c r="AD45" s="433"/>
      <c r="AE45" s="434"/>
      <c r="AF45" s="435"/>
      <c r="AG45" s="711"/>
    </row>
    <row r="46" spans="1:33" ht="12.5">
      <c r="A46" s="354" t="s">
        <v>121</v>
      </c>
      <c r="B46" s="354" t="s">
        <v>85</v>
      </c>
      <c r="C46" s="430">
        <f t="shared" si="14"/>
        <v>0</v>
      </c>
      <c r="D46" s="430">
        <f t="shared" si="14"/>
        <v>0</v>
      </c>
      <c r="E46" s="430">
        <f t="shared" si="14"/>
        <v>0</v>
      </c>
      <c r="F46" s="430">
        <f t="shared" si="14"/>
        <v>0</v>
      </c>
      <c r="G46" s="430">
        <f t="shared" si="14"/>
        <v>0</v>
      </c>
      <c r="H46" s="694">
        <f t="shared" si="15"/>
        <v>0</v>
      </c>
      <c r="I46" s="361"/>
      <c r="J46" s="354" t="s">
        <v>85</v>
      </c>
      <c r="K46" s="430">
        <v>0</v>
      </c>
      <c r="L46" s="430">
        <v>0</v>
      </c>
      <c r="M46" s="430">
        <v>0</v>
      </c>
      <c r="N46" s="430">
        <v>0</v>
      </c>
      <c r="O46" s="430">
        <v>0</v>
      </c>
      <c r="P46" s="694">
        <f t="shared" si="16"/>
        <v>0</v>
      </c>
      <c r="Q46" s="361"/>
      <c r="R46" s="354" t="s">
        <v>85</v>
      </c>
      <c r="S46" s="430">
        <v>0</v>
      </c>
      <c r="T46" s="430">
        <v>0</v>
      </c>
      <c r="U46" s="430">
        <v>0</v>
      </c>
      <c r="V46" s="430">
        <v>0</v>
      </c>
      <c r="W46" s="430">
        <v>0</v>
      </c>
      <c r="X46" s="694">
        <f t="shared" si="2"/>
        <v>0</v>
      </c>
      <c r="Y46" s="361">
        <f t="shared" si="17"/>
        <v>0</v>
      </c>
      <c r="Z46" s="354" t="s">
        <v>85</v>
      </c>
      <c r="AA46" s="432"/>
      <c r="AB46" s="433"/>
      <c r="AC46" s="433"/>
      <c r="AD46" s="433"/>
      <c r="AE46" s="434"/>
      <c r="AF46" s="435"/>
      <c r="AG46" s="711"/>
    </row>
    <row r="47" spans="1:33" ht="12.5">
      <c r="A47" s="354" t="s">
        <v>122</v>
      </c>
      <c r="B47" s="354" t="s">
        <v>85</v>
      </c>
      <c r="C47" s="430">
        <f t="shared" si="14"/>
        <v>1273</v>
      </c>
      <c r="D47" s="430">
        <f t="shared" si="14"/>
        <v>3844.46</v>
      </c>
      <c r="E47" s="430">
        <f t="shared" si="14"/>
        <v>0.4613352</v>
      </c>
      <c r="F47" s="430">
        <f t="shared" si="14"/>
        <v>-63.783000000000001</v>
      </c>
      <c r="G47" s="430">
        <f t="shared" si="14"/>
        <v>20584.41</v>
      </c>
      <c r="H47" s="694">
        <f t="shared" si="15"/>
        <v>0.0061735276764164227</v>
      </c>
      <c r="I47" s="361"/>
      <c r="J47" s="354" t="s">
        <v>85</v>
      </c>
      <c r="K47" s="430">
        <v>618</v>
      </c>
      <c r="L47" s="431">
        <v>1866.36</v>
      </c>
      <c r="M47" s="431">
        <v>0.2239632</v>
      </c>
      <c r="N47" s="431">
        <v>-29.241</v>
      </c>
      <c r="O47" s="434">
        <v>9993.06</v>
      </c>
      <c r="P47" s="694">
        <f t="shared" si="16"/>
        <v>0.008677008264703065</v>
      </c>
      <c r="Q47" s="361"/>
      <c r="R47" s="354" t="s">
        <v>85</v>
      </c>
      <c r="S47" s="430">
        <v>655</v>
      </c>
      <c r="T47" s="431">
        <v>1978.10</v>
      </c>
      <c r="U47" s="431">
        <v>0.237372</v>
      </c>
      <c r="V47" s="431">
        <v>-34.542000000000002</v>
      </c>
      <c r="W47" s="434">
        <v>10591.35</v>
      </c>
      <c r="X47" s="694">
        <f t="shared" si="2"/>
        <v>0.005030301232135154</v>
      </c>
      <c r="Y47" s="361">
        <f t="shared" si="17"/>
        <v>2.3891128596468296E-09</v>
      </c>
      <c r="Z47" s="354" t="s">
        <v>85</v>
      </c>
      <c r="AA47" s="432"/>
      <c r="AB47" s="433"/>
      <c r="AC47" s="433"/>
      <c r="AD47" s="433"/>
      <c r="AE47" s="434"/>
      <c r="AF47" s="435"/>
      <c r="AG47" s="711"/>
    </row>
    <row r="48" spans="1:33" ht="12.5">
      <c r="A48" s="354" t="s">
        <v>123</v>
      </c>
      <c r="B48" s="354" t="s">
        <v>85</v>
      </c>
      <c r="C48" s="430">
        <f t="shared" si="14"/>
        <v>24379</v>
      </c>
      <c r="D48" s="430">
        <f t="shared" si="14"/>
        <v>51683.479999999996</v>
      </c>
      <c r="E48" s="430">
        <f t="shared" si="14"/>
        <v>6.2020175999999996</v>
      </c>
      <c r="F48" s="430">
        <f t="shared" si="14"/>
        <v>-828.28</v>
      </c>
      <c r="G48" s="430">
        <f t="shared" si="14"/>
        <v>358371.30</v>
      </c>
      <c r="H48" s="694">
        <f t="shared" si="15"/>
        <v>0.10748013370231804</v>
      </c>
      <c r="I48" s="361"/>
      <c r="J48" s="354" t="s">
        <v>85</v>
      </c>
      <c r="K48" s="430">
        <v>11794</v>
      </c>
      <c r="L48" s="431">
        <v>25003.28</v>
      </c>
      <c r="M48" s="431">
        <v>3.0003936000000002</v>
      </c>
      <c r="N48" s="431">
        <v>-353.60</v>
      </c>
      <c r="O48" s="434">
        <v>173371.80</v>
      </c>
      <c r="P48" s="694">
        <f t="shared" si="16"/>
        <v>0.15053932844058243</v>
      </c>
      <c r="Q48" s="361"/>
      <c r="R48" s="354" t="s">
        <v>85</v>
      </c>
      <c r="S48" s="430">
        <v>12585</v>
      </c>
      <c r="T48" s="431">
        <v>26680.20</v>
      </c>
      <c r="U48" s="431">
        <v>3.2016239999999998</v>
      </c>
      <c r="V48" s="431">
        <v>-474.68</v>
      </c>
      <c r="W48" s="434">
        <v>184999.50</v>
      </c>
      <c r="X48" s="694">
        <f t="shared" si="2"/>
        <v>0.087864456636253863</v>
      </c>
      <c r="Y48" s="361">
        <f t="shared" si="17"/>
        <v>4.1730722191055305E-08</v>
      </c>
      <c r="Z48" s="354" t="s">
        <v>85</v>
      </c>
      <c r="AA48" s="432"/>
      <c r="AB48" s="433"/>
      <c r="AC48" s="433"/>
      <c r="AD48" s="433"/>
      <c r="AE48" s="434"/>
      <c r="AF48" s="435"/>
      <c r="AG48" s="711"/>
    </row>
    <row r="49" spans="1:33" ht="13">
      <c r="A49" s="330" t="s">
        <v>33</v>
      </c>
      <c r="B49" s="361"/>
      <c r="C49" s="361"/>
      <c r="D49" s="361"/>
      <c r="E49" s="361"/>
      <c r="F49" s="361"/>
      <c r="G49" s="361"/>
      <c r="H49" s="361"/>
      <c r="I49" s="361"/>
      <c r="J49" s="361"/>
      <c r="K49" s="361"/>
      <c r="L49" s="361"/>
      <c r="M49" s="361"/>
      <c r="N49" s="361"/>
      <c r="O49" s="361"/>
      <c r="P49" s="361"/>
      <c r="Q49" s="361"/>
      <c r="R49" s="361"/>
      <c r="S49" s="361"/>
      <c r="T49" s="361"/>
      <c r="U49" s="361"/>
      <c r="V49" s="361"/>
      <c r="W49" s="361"/>
      <c r="X49" s="361"/>
      <c r="Y49" s="361"/>
      <c r="Z49" s="361"/>
      <c r="AA49" s="436"/>
      <c r="AB49" s="437"/>
      <c r="AC49" s="437"/>
      <c r="AD49" s="437"/>
      <c r="AE49" s="437"/>
      <c r="AF49" s="429"/>
      <c r="AG49" s="711"/>
    </row>
    <row r="50" spans="1:33" ht="12.5">
      <c r="A50" s="354" t="s">
        <v>124</v>
      </c>
      <c r="B50" s="354" t="s">
        <v>85</v>
      </c>
      <c r="C50" s="430">
        <f t="shared" si="18" ref="C50:G52">K50+S50</f>
        <v>0</v>
      </c>
      <c r="D50" s="430">
        <f t="shared" si="18"/>
        <v>0</v>
      </c>
      <c r="E50" s="430">
        <f t="shared" si="18"/>
        <v>0</v>
      </c>
      <c r="F50" s="430">
        <f t="shared" si="18"/>
        <v>0</v>
      </c>
      <c r="G50" s="430">
        <f t="shared" si="18"/>
        <v>0</v>
      </c>
      <c r="H50" s="694">
        <f>G50/$G$59</f>
        <v>0</v>
      </c>
      <c r="I50" s="361"/>
      <c r="J50" s="354" t="s">
        <v>85</v>
      </c>
      <c r="K50" s="430">
        <v>0</v>
      </c>
      <c r="L50" s="431">
        <v>0</v>
      </c>
      <c r="M50" s="431">
        <v>0</v>
      </c>
      <c r="N50" s="431">
        <v>0</v>
      </c>
      <c r="O50" s="434">
        <v>0</v>
      </c>
      <c r="P50" s="694">
        <f>O50/$O$59</f>
        <v>0</v>
      </c>
      <c r="Q50" s="361"/>
      <c r="R50" s="354" t="s">
        <v>85</v>
      </c>
      <c r="S50" s="430">
        <v>0</v>
      </c>
      <c r="T50" s="431">
        <v>0</v>
      </c>
      <c r="U50" s="431">
        <v>0</v>
      </c>
      <c r="V50" s="431">
        <v>0</v>
      </c>
      <c r="W50" s="434">
        <v>0</v>
      </c>
      <c r="X50" s="694">
        <f t="shared" si="2"/>
        <v>0</v>
      </c>
      <c r="Y50" s="361">
        <f t="shared" si="19" ref="Y50:Y52">X50/$W$59</f>
        <v>0</v>
      </c>
      <c r="Z50" s="354" t="s">
        <v>85</v>
      </c>
      <c r="AA50" s="432"/>
      <c r="AB50" s="433"/>
      <c r="AC50" s="433"/>
      <c r="AD50" s="433"/>
      <c r="AE50" s="434"/>
      <c r="AF50" s="435"/>
      <c r="AG50" s="711"/>
    </row>
    <row r="51" spans="1:33" ht="12.5">
      <c r="A51" s="354" t="s">
        <v>125</v>
      </c>
      <c r="B51" s="354" t="s">
        <v>85</v>
      </c>
      <c r="C51" s="430">
        <f t="shared" si="18"/>
        <v>804</v>
      </c>
      <c r="D51" s="430">
        <f t="shared" si="18"/>
        <v>112560</v>
      </c>
      <c r="E51" s="430">
        <f t="shared" si="18"/>
        <v>15.758400000000002</v>
      </c>
      <c r="F51" s="430">
        <f t="shared" si="18"/>
        <v>0</v>
      </c>
      <c r="G51" s="430">
        <f t="shared" si="18"/>
        <v>48641.759999999995</v>
      </c>
      <c r="H51" s="694">
        <f>G51/$G$59</f>
        <v>0.014588285580670287</v>
      </c>
      <c r="I51" s="361"/>
      <c r="J51" s="354" t="s">
        <v>85</v>
      </c>
      <c r="K51" s="430">
        <v>521</v>
      </c>
      <c r="L51" s="431">
        <v>72940</v>
      </c>
      <c r="M51" s="431">
        <v>10.211600000000001</v>
      </c>
      <c r="N51" s="431">
        <v>0</v>
      </c>
      <c r="O51" s="434">
        <v>33421.339999999997</v>
      </c>
      <c r="P51" s="694">
        <f>O51/$O$59</f>
        <v>0.029019864125448172</v>
      </c>
      <c r="Q51" s="361"/>
      <c r="R51" s="354" t="s">
        <v>85</v>
      </c>
      <c r="S51" s="430">
        <v>283</v>
      </c>
      <c r="T51" s="431">
        <v>39620</v>
      </c>
      <c r="U51" s="431">
        <v>5.5468000000000002</v>
      </c>
      <c r="V51" s="431">
        <v>0</v>
      </c>
      <c r="W51" s="434">
        <v>15220.42</v>
      </c>
      <c r="X51" s="694">
        <f t="shared" si="2"/>
        <v>0.0072288516081155411</v>
      </c>
      <c r="Y51" s="361">
        <f t="shared" si="19"/>
        <v>3.43330181244372E-09</v>
      </c>
      <c r="Z51" s="354" t="s">
        <v>85</v>
      </c>
      <c r="AA51" s="432"/>
      <c r="AB51" s="433"/>
      <c r="AC51" s="433"/>
      <c r="AD51" s="433"/>
      <c r="AE51" s="434"/>
      <c r="AF51" s="435"/>
      <c r="AG51" s="711"/>
    </row>
    <row r="52" spans="1:33" ht="12.5">
      <c r="A52" s="354" t="s">
        <v>126</v>
      </c>
      <c r="B52" s="354" t="s">
        <v>85</v>
      </c>
      <c r="C52" s="430">
        <f t="shared" si="18"/>
        <v>1073</v>
      </c>
      <c r="D52" s="430">
        <f t="shared" si="18"/>
        <v>150220</v>
      </c>
      <c r="E52" s="430">
        <f t="shared" si="18"/>
        <v>21.030799999999999</v>
      </c>
      <c r="F52" s="430">
        <f t="shared" si="18"/>
        <v>0</v>
      </c>
      <c r="G52" s="430">
        <f t="shared" si="18"/>
        <v>91402.50</v>
      </c>
      <c r="H52" s="694">
        <f>G52/$G$59</f>
        <v>0.027412778090003653</v>
      </c>
      <c r="I52" s="361"/>
      <c r="J52" s="354" t="s">
        <v>85</v>
      </c>
      <c r="K52" s="430">
        <v>458</v>
      </c>
      <c r="L52" s="431">
        <v>64120</v>
      </c>
      <c r="M52" s="431">
        <v>8.9768000000000008</v>
      </c>
      <c r="N52" s="431">
        <v>0</v>
      </c>
      <c r="O52" s="434">
        <v>41926.50</v>
      </c>
      <c r="P52" s="694">
        <f>O52/$O$59</f>
        <v>0.036404923718067646</v>
      </c>
      <c r="Q52" s="361">
        <v>490</v>
      </c>
      <c r="R52" s="354" t="s">
        <v>85</v>
      </c>
      <c r="S52" s="430">
        <v>615</v>
      </c>
      <c r="T52" s="431">
        <v>86100</v>
      </c>
      <c r="U52" s="431">
        <v>12.054</v>
      </c>
      <c r="V52" s="431">
        <v>0</v>
      </c>
      <c r="W52" s="434">
        <v>49476</v>
      </c>
      <c r="X52" s="694">
        <f t="shared" si="2"/>
        <v>0.023498343814633532</v>
      </c>
      <c r="Y52" s="361">
        <f t="shared" si="19"/>
        <v>1.1160404277442113E-08</v>
      </c>
      <c r="Z52" s="354" t="s">
        <v>85</v>
      </c>
      <c r="AA52" s="432"/>
      <c r="AB52" s="433"/>
      <c r="AC52" s="433"/>
      <c r="AD52" s="433"/>
      <c r="AE52" s="434"/>
      <c r="AF52" s="435"/>
      <c r="AG52" s="711"/>
    </row>
    <row r="53" spans="1:33" ht="13">
      <c r="A53" s="330" t="s">
        <v>127</v>
      </c>
      <c r="B53" s="361"/>
      <c r="C53" s="361"/>
      <c r="D53" s="361"/>
      <c r="E53" s="361"/>
      <c r="F53" s="361"/>
      <c r="G53" s="361"/>
      <c r="H53" s="361"/>
      <c r="I53" s="361"/>
      <c r="J53" s="361"/>
      <c r="K53" s="361"/>
      <c r="L53" s="361"/>
      <c r="M53" s="361"/>
      <c r="N53" s="361"/>
      <c r="O53" s="361"/>
      <c r="P53" s="361"/>
      <c r="Q53" s="361"/>
      <c r="R53" s="361"/>
      <c r="S53" s="361"/>
      <c r="T53" s="361"/>
      <c r="U53" s="361"/>
      <c r="V53" s="361"/>
      <c r="W53" s="361"/>
      <c r="X53" s="361"/>
      <c r="Y53" s="361"/>
      <c r="Z53" s="361"/>
      <c r="AA53" s="436"/>
      <c r="AB53" s="437"/>
      <c r="AC53" s="437"/>
      <c r="AD53" s="437"/>
      <c r="AE53" s="437"/>
      <c r="AF53" s="429"/>
      <c r="AG53" s="711"/>
    </row>
    <row r="54" spans="1:33" ht="12.5">
      <c r="A54" s="354"/>
      <c r="B54" s="354"/>
      <c r="C54" s="430"/>
      <c r="D54" s="695"/>
      <c r="E54" s="695"/>
      <c r="F54" s="695"/>
      <c r="G54" s="695"/>
      <c r="H54" s="694"/>
      <c r="I54" s="361"/>
      <c r="J54" s="354"/>
      <c r="K54" s="696"/>
      <c r="L54" s="695"/>
      <c r="M54" s="695"/>
      <c r="N54" s="695"/>
      <c r="O54" s="695"/>
      <c r="P54" s="443"/>
      <c r="Q54" s="361"/>
      <c r="R54" s="354"/>
      <c r="S54" s="696"/>
      <c r="T54" s="695"/>
      <c r="U54" s="695"/>
      <c r="V54" s="695"/>
      <c r="W54" s="695"/>
      <c r="X54" s="694">
        <f t="shared" si="2"/>
        <v>0</v>
      </c>
      <c r="Y54" s="361"/>
      <c r="Z54" s="354"/>
      <c r="AA54" s="439"/>
      <c r="AB54" s="440"/>
      <c r="AC54" s="440"/>
      <c r="AD54" s="440"/>
      <c r="AE54" s="440"/>
      <c r="AF54" s="443"/>
      <c r="AG54" s="711"/>
    </row>
    <row r="55" spans="1:33" ht="13">
      <c r="A55" s="330" t="s">
        <v>6</v>
      </c>
      <c r="B55" s="361"/>
      <c r="C55" s="361"/>
      <c r="D55" s="361"/>
      <c r="E55" s="361"/>
      <c r="F55" s="361"/>
      <c r="G55" s="361"/>
      <c r="H55" s="361"/>
      <c r="I55" s="361"/>
      <c r="J55" s="361"/>
      <c r="K55" s="361"/>
      <c r="L55" s="361"/>
      <c r="M55" s="361"/>
      <c r="N55" s="361"/>
      <c r="O55" s="361"/>
      <c r="P55" s="361"/>
      <c r="Q55" s="361"/>
      <c r="R55" s="361"/>
      <c r="S55" s="361"/>
      <c r="T55" s="361"/>
      <c r="U55" s="361"/>
      <c r="V55" s="361"/>
      <c r="W55" s="361"/>
      <c r="X55" s="361"/>
      <c r="Y55" s="361"/>
      <c r="Z55" s="361"/>
      <c r="AA55" s="436"/>
      <c r="AB55" s="437"/>
      <c r="AC55" s="437"/>
      <c r="AD55" s="437"/>
      <c r="AE55" s="437"/>
      <c r="AF55" s="429"/>
      <c r="AG55" s="711"/>
    </row>
    <row r="56" spans="1:33" ht="12.5">
      <c r="A56" s="354" t="s">
        <v>128</v>
      </c>
      <c r="B56" s="354" t="s">
        <v>89</v>
      </c>
      <c r="C56" s="430">
        <f>K56+S56</f>
        <v>4492</v>
      </c>
      <c r="D56" s="697"/>
      <c r="E56" s="697"/>
      <c r="F56" s="697"/>
      <c r="G56" s="434">
        <f>O56+W56</f>
        <v>712601.09</v>
      </c>
      <c r="H56" s="694">
        <f>G56/$G$59</f>
        <v>0.21371817561734877</v>
      </c>
      <c r="I56" s="361"/>
      <c r="J56" s="354" t="s">
        <v>89</v>
      </c>
      <c r="K56" s="430">
        <v>1961</v>
      </c>
      <c r="L56" s="697"/>
      <c r="M56" s="697"/>
      <c r="N56" s="697"/>
      <c r="O56" s="434">
        <v>298446.99</v>
      </c>
      <c r="P56" s="694">
        <f>O56/$O$59</f>
        <v>0.25914254480667115</v>
      </c>
      <c r="Q56" s="361"/>
      <c r="R56" s="354" t="s">
        <v>89</v>
      </c>
      <c r="S56" s="430">
        <v>2531</v>
      </c>
      <c r="T56" s="697"/>
      <c r="U56" s="697"/>
      <c r="V56" s="697"/>
      <c r="W56" s="434">
        <v>414154.10</v>
      </c>
      <c r="X56" s="694">
        <f t="shared" si="2"/>
        <v>0.19670012600129591</v>
      </c>
      <c r="Y56" s="361">
        <f>X56/$W$59</f>
        <v>9.3421602173987145E-08</v>
      </c>
      <c r="Z56" s="354" t="s">
        <v>89</v>
      </c>
      <c r="AA56" s="432"/>
      <c r="AB56" s="437"/>
      <c r="AC56" s="437"/>
      <c r="AD56" s="437"/>
      <c r="AE56" s="434"/>
      <c r="AF56" s="435"/>
      <c r="AG56" s="711"/>
    </row>
    <row r="57" spans="1:33" ht="12.5">
      <c r="A57" s="354" t="s">
        <v>129</v>
      </c>
      <c r="B57" s="354" t="s">
        <v>89</v>
      </c>
      <c r="C57" s="430">
        <f>K57+S57</f>
        <v>4492</v>
      </c>
      <c r="D57" s="697"/>
      <c r="E57" s="697"/>
      <c r="F57" s="697"/>
      <c r="G57" s="434">
        <f>O57+W57</f>
        <v>131883.71</v>
      </c>
      <c r="H57" s="694">
        <f>G57/$G$59</f>
        <v>0.039553610414555351</v>
      </c>
      <c r="I57" s="361"/>
      <c r="J57" s="354" t="s">
        <v>89</v>
      </c>
      <c r="K57" s="430">
        <v>1961</v>
      </c>
      <c r="L57" s="697"/>
      <c r="M57" s="697"/>
      <c r="N57" s="697"/>
      <c r="O57" s="434">
        <v>55763.32</v>
      </c>
      <c r="P57" s="694">
        <f>O57/$O$59</f>
        <v>0.048419481971216198</v>
      </c>
      <c r="Q57" s="361"/>
      <c r="R57" s="354" t="s">
        <v>89</v>
      </c>
      <c r="S57" s="430">
        <v>2531</v>
      </c>
      <c r="T57" s="697"/>
      <c r="U57" s="697"/>
      <c r="V57" s="697"/>
      <c r="W57" s="434">
        <v>76120.39</v>
      </c>
      <c r="X57" s="694">
        <f t="shared" si="2"/>
        <v>0.036152944771687123</v>
      </c>
      <c r="Y57" s="361">
        <f>X57/$W$59</f>
        <v>1.7170634775579307E-08</v>
      </c>
      <c r="Z57" s="354" t="s">
        <v>89</v>
      </c>
      <c r="AA57" s="432"/>
      <c r="AB57" s="437"/>
      <c r="AC57" s="437"/>
      <c r="AD57" s="437"/>
      <c r="AE57" s="434"/>
      <c r="AF57" s="435"/>
      <c r="AG57" s="711"/>
    </row>
    <row r="58" spans="1:33" ht="12.5">
      <c r="A58" s="361"/>
      <c r="B58" s="361"/>
      <c r="C58" s="427"/>
      <c r="D58" s="428"/>
      <c r="E58" s="697"/>
      <c r="F58" s="428"/>
      <c r="G58" s="428"/>
      <c r="H58" s="429"/>
      <c r="I58" s="361"/>
      <c r="J58" s="361"/>
      <c r="K58" s="427"/>
      <c r="L58" s="428"/>
      <c r="M58" s="697"/>
      <c r="N58" s="428"/>
      <c r="O58" s="428"/>
      <c r="P58" s="429"/>
      <c r="Q58" s="361"/>
      <c r="R58" s="361"/>
      <c r="S58" s="427"/>
      <c r="T58" s="428"/>
      <c r="U58" s="697"/>
      <c r="V58" s="428"/>
      <c r="W58" s="428"/>
      <c r="X58" s="429"/>
      <c r="Y58" s="361"/>
      <c r="Z58" s="361"/>
      <c r="AA58" s="427"/>
      <c r="AB58" s="428"/>
      <c r="AC58" s="437"/>
      <c r="AD58" s="428"/>
      <c r="AE58" s="428"/>
      <c r="AF58" s="429"/>
      <c r="AG58" s="711"/>
    </row>
    <row r="59" spans="1:33" ht="13">
      <c r="A59" s="331" t="s">
        <v>130</v>
      </c>
      <c r="B59" s="354"/>
      <c r="C59" s="444"/>
      <c r="D59" s="695">
        <f>SUM(D9:D58)</f>
        <v>456016.37</v>
      </c>
      <c r="E59" s="695">
        <f>SUM(E9:E58)</f>
        <v>60.808574</v>
      </c>
      <c r="F59" s="695">
        <f>SUM(F9:F58)</f>
        <v>7193.081000000002</v>
      </c>
      <c r="G59" s="434">
        <f>SUM(G9:G58)</f>
        <v>3334302.6999999993</v>
      </c>
      <c r="H59" s="429"/>
      <c r="I59" s="361"/>
      <c r="J59" s="354"/>
      <c r="K59" s="444"/>
      <c r="L59" s="695">
        <f>SUM(L9:L58)</f>
        <v>197407.74</v>
      </c>
      <c r="M59" s="695">
        <f>SUM(M9:M58)</f>
        <v>26.628109200000001</v>
      </c>
      <c r="N59" s="695">
        <f>SUM(N9:N58)</f>
        <v>3077.759</v>
      </c>
      <c r="O59" s="698">
        <f>SUM(O9:O58)</f>
        <v>1151671.1399999999</v>
      </c>
      <c r="P59" s="429"/>
      <c r="Q59" s="361"/>
      <c r="R59" s="354"/>
      <c r="S59" s="444"/>
      <c r="T59" s="695">
        <v>249329.40</v>
      </c>
      <c r="U59" s="695">
        <v>32.981322200000001</v>
      </c>
      <c r="V59" s="695">
        <v>3830.1660000000002</v>
      </c>
      <c r="W59" s="698">
        <v>2105510.0900000003</v>
      </c>
      <c r="X59" s="429"/>
      <c r="Y59" s="361"/>
      <c r="Z59" s="354"/>
      <c r="AA59" s="444"/>
      <c r="AB59" s="440">
        <v>0</v>
      </c>
      <c r="AC59" s="440">
        <v>0</v>
      </c>
      <c r="AD59" s="440">
        <v>0</v>
      </c>
      <c r="AE59" s="445">
        <v>0</v>
      </c>
      <c r="AF59" s="429"/>
      <c r="AG59" s="711"/>
    </row>
    <row r="60" spans="1:33" ht="12.5">
      <c r="A60" s="334"/>
      <c r="B60" s="334"/>
      <c r="C60" s="362"/>
      <c r="D60" s="695"/>
      <c r="E60" s="695"/>
      <c r="F60" s="695"/>
      <c r="G60" s="698"/>
      <c r="H60" s="363"/>
      <c r="I60" s="361"/>
      <c r="J60" s="334"/>
      <c r="K60" s="362"/>
      <c r="L60" s="404"/>
      <c r="M60" s="405"/>
      <c r="N60" s="405"/>
      <c r="O60" s="406"/>
      <c r="P60" s="363"/>
      <c r="Q60" s="361"/>
      <c r="R60" s="334"/>
      <c r="S60" s="362"/>
      <c r="T60" s="404"/>
      <c r="U60" s="405"/>
      <c r="V60" s="405"/>
      <c r="W60" s="406"/>
      <c r="X60" s="363"/>
      <c r="Y60" s="361"/>
      <c r="Z60" s="334"/>
      <c r="AA60" s="362"/>
      <c r="AB60" s="404"/>
      <c r="AC60" s="405"/>
      <c r="AD60" s="405"/>
      <c r="AE60" s="406"/>
      <c r="AF60" s="363"/>
      <c r="AG60" s="711"/>
    </row>
    <row r="61" spans="1:33" ht="13" thickBot="1">
      <c r="A61" s="446" t="s">
        <v>131</v>
      </c>
      <c r="B61" s="446"/>
      <c r="C61" s="430">
        <f>K61+S61</f>
        <v>1334</v>
      </c>
      <c r="D61" s="364"/>
      <c r="E61" s="364"/>
      <c r="F61" s="364"/>
      <c r="G61" s="364"/>
      <c r="H61" s="365"/>
      <c r="I61" s="447"/>
      <c r="J61" s="446"/>
      <c r="K61" s="448">
        <v>370</v>
      </c>
      <c r="L61" s="407"/>
      <c r="M61" s="373"/>
      <c r="N61" s="373"/>
      <c r="O61" s="373"/>
      <c r="P61" s="365"/>
      <c r="Q61" s="447"/>
      <c r="R61" s="446"/>
      <c r="S61" s="448">
        <v>964</v>
      </c>
      <c r="T61" s="407"/>
      <c r="U61" s="373"/>
      <c r="V61" s="373"/>
      <c r="W61" s="373"/>
      <c r="X61" s="365"/>
      <c r="Y61" s="447"/>
      <c r="Z61" s="446"/>
      <c r="AA61" s="449">
        <v>0</v>
      </c>
      <c r="AB61" s="407"/>
      <c r="AC61" s="373"/>
      <c r="AD61" s="373"/>
      <c r="AE61" s="373"/>
      <c r="AF61" s="365"/>
      <c r="AG61" s="711"/>
    </row>
    <row r="62" spans="1:33" ht="13">
      <c r="A62" s="337"/>
      <c r="B62" s="338"/>
      <c r="C62" s="366"/>
      <c r="D62" s="794"/>
      <c r="E62" s="795"/>
      <c r="F62" s="796"/>
      <c r="G62" s="794"/>
      <c r="H62" s="795"/>
      <c r="I62" s="797"/>
      <c r="J62" s="338"/>
      <c r="K62" s="366"/>
      <c r="L62" s="798"/>
      <c r="M62" s="799"/>
      <c r="N62" s="797"/>
      <c r="O62" s="798"/>
      <c r="P62" s="799"/>
      <c r="Q62" s="797"/>
      <c r="R62" s="338"/>
      <c r="S62" s="366"/>
      <c r="T62" s="798"/>
      <c r="U62" s="799"/>
      <c r="V62" s="797"/>
      <c r="W62" s="798"/>
      <c r="X62" s="799"/>
      <c r="Y62" s="797"/>
      <c r="Z62" s="337"/>
      <c r="AA62" s="366"/>
      <c r="AB62" s="798"/>
      <c r="AC62" s="799"/>
      <c r="AD62" s="797"/>
      <c r="AE62" s="798"/>
      <c r="AF62" s="797"/>
      <c r="AG62" s="711"/>
    </row>
    <row r="63" spans="1:33" ht="13.5" thickBot="1">
      <c r="A63" s="450" t="s">
        <v>132</v>
      </c>
      <c r="B63" s="428" t="s">
        <v>133</v>
      </c>
      <c r="C63" s="428"/>
      <c r="D63" s="428"/>
      <c r="E63" s="428"/>
      <c r="F63" s="428"/>
      <c r="G63" s="428"/>
      <c r="H63" s="428"/>
      <c r="I63" s="428"/>
      <c r="J63" s="428" t="s">
        <v>134</v>
      </c>
      <c r="K63" s="428"/>
      <c r="L63" s="428"/>
      <c r="M63" s="312"/>
      <c r="N63" s="313"/>
      <c r="O63" s="314"/>
      <c r="P63" s="312"/>
      <c r="Q63" s="451"/>
      <c r="R63" s="312" t="s">
        <v>135</v>
      </c>
      <c r="S63" s="312"/>
      <c r="T63" s="450"/>
      <c r="U63" s="452"/>
      <c r="V63" s="451"/>
      <c r="W63" s="450"/>
      <c r="X63" s="452"/>
      <c r="Y63" s="451"/>
      <c r="Z63" s="312" t="s">
        <v>136</v>
      </c>
      <c r="AA63" s="312"/>
      <c r="AB63" s="450"/>
      <c r="AC63" s="452"/>
      <c r="AD63" s="451"/>
      <c r="AE63" s="450"/>
      <c r="AF63" s="451"/>
      <c r="AG63" s="711"/>
    </row>
    <row r="64" spans="1:33" ht="14.5">
      <c r="A64" s="444" t="s">
        <v>137</v>
      </c>
      <c r="B64" s="453" t="s">
        <v>89</v>
      </c>
      <c r="C64" s="367">
        <f>K64+S64</f>
        <v>1143</v>
      </c>
      <c r="D64" s="368"/>
      <c r="E64" s="340"/>
      <c r="F64" s="340"/>
      <c r="G64" s="340"/>
      <c r="H64" s="369"/>
      <c r="I64" s="370"/>
      <c r="J64" s="453" t="s">
        <v>89</v>
      </c>
      <c r="K64" s="720">
        <v>621</v>
      </c>
      <c r="L64" s="341"/>
      <c r="M64" s="315"/>
      <c r="N64" s="342"/>
      <c r="O64" s="342"/>
      <c r="P64" s="316"/>
      <c r="Q64" s="370"/>
      <c r="R64" s="453" t="s">
        <v>89</v>
      </c>
      <c r="S64" s="367">
        <v>522</v>
      </c>
      <c r="T64" s="341"/>
      <c r="U64" s="315"/>
      <c r="V64" s="342"/>
      <c r="W64" s="342"/>
      <c r="X64" s="316"/>
      <c r="Y64" s="443"/>
      <c r="Z64" s="444" t="s">
        <v>89</v>
      </c>
      <c r="AA64" s="339"/>
      <c r="AB64" s="341"/>
      <c r="AC64" s="315"/>
      <c r="AD64" s="342"/>
      <c r="AE64" s="342"/>
      <c r="AF64" s="316"/>
      <c r="AG64" s="711"/>
    </row>
    <row r="65" spans="1:33" ht="39.75" customHeight="1">
      <c r="A65" s="444" t="s">
        <v>138</v>
      </c>
      <c r="B65" s="453" t="s">
        <v>89</v>
      </c>
      <c r="C65" s="367">
        <f t="shared" si="20" ref="C65:C66">K65+S65</f>
        <v>2853</v>
      </c>
      <c r="D65" s="368"/>
      <c r="E65" s="340"/>
      <c r="F65" s="340"/>
      <c r="G65" s="340"/>
      <c r="H65" s="369"/>
      <c r="I65" s="370"/>
      <c r="J65" s="453" t="s">
        <v>89</v>
      </c>
      <c r="K65" s="720">
        <v>1085</v>
      </c>
      <c r="L65" s="368"/>
      <c r="M65" s="317"/>
      <c r="N65" s="340"/>
      <c r="O65" s="340"/>
      <c r="P65" s="318"/>
      <c r="Q65" s="370"/>
      <c r="R65" s="453" t="s">
        <v>89</v>
      </c>
      <c r="S65" s="367">
        <v>1768</v>
      </c>
      <c r="T65" s="368"/>
      <c r="U65" s="317"/>
      <c r="V65" s="340"/>
      <c r="W65" s="340"/>
      <c r="X65" s="318"/>
      <c r="Y65" s="443"/>
      <c r="Z65" s="444" t="s">
        <v>89</v>
      </c>
      <c r="AA65" s="339"/>
      <c r="AB65" s="368"/>
      <c r="AC65" s="317"/>
      <c r="AD65" s="340"/>
      <c r="AE65" s="340"/>
      <c r="AF65" s="318"/>
      <c r="AG65" s="711"/>
    </row>
    <row r="66" spans="1:33" ht="14.5">
      <c r="A66" s="444" t="s">
        <v>139</v>
      </c>
      <c r="B66" s="453" t="s">
        <v>89</v>
      </c>
      <c r="C66" s="367">
        <f t="shared" si="20"/>
        <v>434</v>
      </c>
      <c r="D66" s="368"/>
      <c r="E66" s="340"/>
      <c r="F66" s="340"/>
      <c r="G66" s="340"/>
      <c r="H66" s="369"/>
      <c r="I66" s="370"/>
      <c r="J66" s="453" t="s">
        <v>89</v>
      </c>
      <c r="K66" s="720">
        <v>230</v>
      </c>
      <c r="L66" s="368"/>
      <c r="M66" s="317"/>
      <c r="N66" s="340"/>
      <c r="O66" s="340"/>
      <c r="P66" s="318"/>
      <c r="Q66" s="370"/>
      <c r="R66" s="453" t="s">
        <v>89</v>
      </c>
      <c r="S66" s="367">
        <v>204</v>
      </c>
      <c r="T66" s="368"/>
      <c r="U66" s="317"/>
      <c r="V66" s="340"/>
      <c r="W66" s="340"/>
      <c r="X66" s="318"/>
      <c r="Y66" s="443"/>
      <c r="Z66" s="444" t="s">
        <v>89</v>
      </c>
      <c r="AA66" s="339"/>
      <c r="AB66" s="368"/>
      <c r="AC66" s="317"/>
      <c r="AD66" s="340"/>
      <c r="AE66" s="340"/>
      <c r="AF66" s="318"/>
      <c r="AG66" s="711"/>
    </row>
    <row r="67" spans="1:33" ht="13">
      <c r="A67" s="454" t="s">
        <v>140</v>
      </c>
      <c r="B67" s="453" t="s">
        <v>89</v>
      </c>
      <c r="C67" s="367">
        <f>K67+S67</f>
        <v>4430</v>
      </c>
      <c r="D67" s="368"/>
      <c r="E67" s="340"/>
      <c r="F67" s="340"/>
      <c r="G67" s="340"/>
      <c r="H67" s="369"/>
      <c r="I67" s="371"/>
      <c r="J67" s="453" t="s">
        <v>89</v>
      </c>
      <c r="K67" s="367">
        <f>K66+K65+K64</f>
        <v>1936</v>
      </c>
      <c r="L67" s="344"/>
      <c r="M67" s="317"/>
      <c r="N67" s="345"/>
      <c r="O67" s="345"/>
      <c r="P67" s="318"/>
      <c r="Q67" s="343"/>
      <c r="R67" s="453" t="s">
        <v>89</v>
      </c>
      <c r="S67" s="367">
        <f>S66+S65+S64</f>
        <v>2494</v>
      </c>
      <c r="T67" s="344"/>
      <c r="U67" s="317"/>
      <c r="V67" s="345"/>
      <c r="W67" s="345"/>
      <c r="X67" s="318"/>
      <c r="Y67" s="455"/>
      <c r="Z67" s="444" t="s">
        <v>89</v>
      </c>
      <c r="AA67" s="339"/>
      <c r="AB67" s="344"/>
      <c r="AC67" s="317"/>
      <c r="AD67" s="345"/>
      <c r="AE67" s="345"/>
      <c r="AF67" s="318"/>
      <c r="AG67" s="711"/>
    </row>
    <row r="68" spans="1:33" ht="13">
      <c r="A68" s="454" t="s">
        <v>141</v>
      </c>
      <c r="B68" s="453" t="s">
        <v>89</v>
      </c>
      <c r="C68" s="367">
        <v>23761</v>
      </c>
      <c r="D68" s="368"/>
      <c r="E68" s="317"/>
      <c r="F68" s="340"/>
      <c r="G68" s="340"/>
      <c r="H68" s="318"/>
      <c r="I68" s="370"/>
      <c r="J68" s="453" t="s">
        <v>89</v>
      </c>
      <c r="K68" s="412">
        <v>243</v>
      </c>
      <c r="L68" s="368"/>
      <c r="M68" s="317"/>
      <c r="N68" s="340"/>
      <c r="O68" s="340"/>
      <c r="P68" s="318"/>
      <c r="Q68" s="370"/>
      <c r="R68" s="453" t="s">
        <v>89</v>
      </c>
      <c r="S68" s="412">
        <v>23518</v>
      </c>
      <c r="T68" s="368"/>
      <c r="U68" s="317"/>
      <c r="V68" s="340"/>
      <c r="W68" s="340"/>
      <c r="X68" s="318"/>
      <c r="Y68" s="443"/>
      <c r="Z68" s="444" t="s">
        <v>89</v>
      </c>
      <c r="AA68" s="339"/>
      <c r="AB68" s="368"/>
      <c r="AC68" s="317"/>
      <c r="AD68" s="340"/>
      <c r="AE68" s="340"/>
      <c r="AF68" s="318"/>
      <c r="AG68" s="711"/>
    </row>
    <row r="69" spans="1:33" ht="13">
      <c r="A69" s="454" t="s">
        <v>142</v>
      </c>
      <c r="B69" s="453" t="s">
        <v>143</v>
      </c>
      <c r="C69" s="420">
        <f>C67/C68</f>
        <v>0.18643996464795254</v>
      </c>
      <c r="D69" s="368"/>
      <c r="E69" s="317"/>
      <c r="F69" s="340"/>
      <c r="G69" s="340"/>
      <c r="H69" s="318"/>
      <c r="I69" s="370"/>
      <c r="J69" s="453" t="s">
        <v>143</v>
      </c>
      <c r="K69" s="699">
        <f>K67/K68</f>
        <v>7.9670781893004117</v>
      </c>
      <c r="L69" s="368"/>
      <c r="M69" s="317"/>
      <c r="N69" s="340"/>
      <c r="O69" s="340"/>
      <c r="P69" s="318"/>
      <c r="Q69" s="370"/>
      <c r="R69" s="453" t="s">
        <v>143</v>
      </c>
      <c r="S69" s="699">
        <f>S67/S68</f>
        <v>0.1060464325197721</v>
      </c>
      <c r="T69" s="368"/>
      <c r="U69" s="317"/>
      <c r="V69" s="340"/>
      <c r="W69" s="340"/>
      <c r="X69" s="318"/>
      <c r="Y69" s="443"/>
      <c r="Z69" s="444" t="s">
        <v>143</v>
      </c>
      <c r="AA69" s="346"/>
      <c r="AB69" s="368"/>
      <c r="AC69" s="317"/>
      <c r="AD69" s="340"/>
      <c r="AE69" s="340"/>
      <c r="AF69" s="318"/>
      <c r="AG69" s="711"/>
    </row>
    <row r="70" spans="1:33" ht="13.5" thickBot="1">
      <c r="A70" s="456" t="s">
        <v>144</v>
      </c>
      <c r="B70" s="457" t="s">
        <v>89</v>
      </c>
      <c r="C70" s="367">
        <f>K70+S70</f>
        <v>483</v>
      </c>
      <c r="D70" s="372"/>
      <c r="E70" s="319"/>
      <c r="F70" s="373"/>
      <c r="G70" s="373"/>
      <c r="H70" s="320"/>
      <c r="I70" s="374"/>
      <c r="J70" s="457" t="s">
        <v>89</v>
      </c>
      <c r="K70" s="700">
        <v>244</v>
      </c>
      <c r="L70" s="372"/>
      <c r="M70" s="319"/>
      <c r="N70" s="373"/>
      <c r="O70" s="373"/>
      <c r="P70" s="320"/>
      <c r="Q70" s="374"/>
      <c r="R70" s="457" t="s">
        <v>89</v>
      </c>
      <c r="S70" s="700">
        <v>239</v>
      </c>
      <c r="T70" s="372"/>
      <c r="U70" s="319"/>
      <c r="V70" s="373"/>
      <c r="W70" s="373"/>
      <c r="X70" s="320"/>
      <c r="Y70" s="348"/>
      <c r="Z70" s="456" t="s">
        <v>89</v>
      </c>
      <c r="AA70" s="347"/>
      <c r="AB70" s="372"/>
      <c r="AC70" s="319"/>
      <c r="AD70" s="373"/>
      <c r="AE70" s="373"/>
      <c r="AF70" s="320"/>
      <c r="AG70" s="711"/>
    </row>
    <row r="71" spans="1:33" ht="12.5">
      <c r="A71" s="788" t="s">
        <v>145</v>
      </c>
      <c r="B71" s="788"/>
      <c r="C71" s="788"/>
      <c r="D71" s="788"/>
      <c r="E71" s="788"/>
      <c r="F71" s="788"/>
      <c r="G71" s="788"/>
      <c r="H71" s="788"/>
      <c r="I71" s="340"/>
      <c r="J71" s="340"/>
      <c r="K71" s="340" t="s">
        <v>37</v>
      </c>
      <c r="L71" s="340"/>
      <c r="M71" s="340"/>
      <c r="N71" s="340"/>
      <c r="O71" s="340"/>
      <c r="P71" s="340"/>
      <c r="Q71" s="340"/>
      <c r="R71" s="340"/>
      <c r="S71" s="340"/>
      <c r="T71" s="340"/>
      <c r="U71" s="340"/>
      <c r="V71" s="340"/>
      <c r="W71" s="340"/>
      <c r="X71" s="340"/>
      <c r="Y71" s="340"/>
      <c r="Z71" s="340"/>
      <c r="AA71" s="340"/>
      <c r="AB71" s="340"/>
      <c r="AC71" s="340"/>
      <c r="AD71" s="340"/>
      <c r="AE71" s="340"/>
      <c r="AF71" s="340"/>
      <c r="AG71" s="323"/>
    </row>
    <row r="72" spans="1:33" ht="12.5">
      <c r="A72" s="789" t="s">
        <v>146</v>
      </c>
      <c r="B72" s="789"/>
      <c r="C72" s="789"/>
      <c r="D72" s="789"/>
      <c r="E72" s="789"/>
      <c r="F72" s="789"/>
      <c r="G72" s="789"/>
      <c r="H72" s="789"/>
      <c r="I72" s="711"/>
      <c r="J72" s="711"/>
      <c r="K72" s="711"/>
      <c r="L72" s="711"/>
      <c r="M72" s="711"/>
      <c r="N72" s="711"/>
      <c r="O72" s="711"/>
      <c r="P72" s="711"/>
      <c r="Q72" s="711"/>
      <c r="R72" s="711"/>
      <c r="S72" s="711"/>
      <c r="T72" s="711"/>
      <c r="U72" s="711"/>
      <c r="V72" s="711"/>
      <c r="W72" s="711"/>
      <c r="X72" s="711"/>
      <c r="Y72" s="711"/>
      <c r="Z72" s="711"/>
      <c r="AA72" s="711"/>
      <c r="AB72" s="711"/>
      <c r="AC72" s="711"/>
      <c r="AD72" s="711"/>
      <c r="AE72" s="711"/>
      <c r="AF72" s="711"/>
      <c r="AG72" s="711"/>
    </row>
    <row r="73" spans="1:33" ht="12.5">
      <c r="A73" s="790" t="s">
        <v>147</v>
      </c>
      <c r="B73" s="790"/>
      <c r="C73" s="790"/>
      <c r="D73" s="790"/>
      <c r="E73" s="790"/>
      <c r="F73" s="790"/>
      <c r="G73" s="790"/>
      <c r="H73" s="790"/>
      <c r="I73" s="711"/>
      <c r="J73" s="711"/>
      <c r="K73" s="31"/>
      <c r="L73" s="711"/>
      <c r="M73" s="711"/>
      <c r="N73" s="711"/>
      <c r="O73" s="711"/>
      <c r="P73" s="711"/>
      <c r="Q73" s="711"/>
      <c r="R73" s="711"/>
      <c r="S73" s="31"/>
      <c r="T73" s="711"/>
      <c r="U73" s="711"/>
      <c r="V73" s="711"/>
      <c r="W73" s="711"/>
      <c r="X73" s="711"/>
      <c r="Y73" s="711"/>
      <c r="Z73" s="711"/>
      <c r="AA73" s="711"/>
      <c r="AB73" s="711"/>
      <c r="AC73" s="711"/>
      <c r="AD73" s="711"/>
      <c r="AE73" s="711"/>
      <c r="AF73" s="711"/>
      <c r="AG73" s="711"/>
    </row>
    <row r="74" spans="1:33" ht="12.5">
      <c r="A74" s="711" t="s">
        <v>148</v>
      </c>
      <c r="B74" s="711"/>
      <c r="C74" s="711"/>
      <c r="D74" s="711"/>
      <c r="E74" s="711"/>
      <c r="F74" s="711"/>
      <c r="G74" s="711"/>
      <c r="H74" s="711"/>
      <c r="I74" s="711"/>
      <c r="J74" s="711"/>
      <c r="K74" s="711"/>
      <c r="L74" s="711"/>
      <c r="M74" s="711"/>
      <c r="N74" s="711"/>
      <c r="O74" s="711"/>
      <c r="P74" s="711"/>
      <c r="Q74" s="711"/>
      <c r="R74" s="711"/>
      <c r="S74" s="711"/>
      <c r="T74" s="711"/>
      <c r="U74" s="711"/>
      <c r="V74" s="711"/>
      <c r="W74" s="711"/>
      <c r="X74" s="711"/>
      <c r="Y74" s="711"/>
      <c r="Z74" s="711"/>
      <c r="AA74" s="711"/>
      <c r="AB74" s="711"/>
      <c r="AC74" s="711"/>
      <c r="AD74" s="711"/>
      <c r="AE74" s="711"/>
      <c r="AF74" s="711"/>
      <c r="AG74" s="711"/>
    </row>
    <row r="75" spans="1:33" ht="12.5">
      <c r="A75" s="791" t="s">
        <v>149</v>
      </c>
      <c r="B75" s="791"/>
      <c r="C75" s="791"/>
      <c r="D75" s="791"/>
      <c r="E75" s="791"/>
      <c r="F75" s="791"/>
      <c r="G75" s="791"/>
      <c r="H75" s="791"/>
      <c r="I75" s="711"/>
      <c r="J75" s="711"/>
      <c r="K75" s="711"/>
      <c r="L75" s="711"/>
      <c r="M75" s="711"/>
      <c r="N75" s="711"/>
      <c r="O75" s="711"/>
      <c r="P75" s="711"/>
      <c r="Q75" s="711"/>
      <c r="R75" s="711"/>
      <c r="S75" s="711"/>
      <c r="T75" s="711"/>
      <c r="U75" s="711"/>
      <c r="V75" s="711"/>
      <c r="W75" s="711"/>
      <c r="X75" s="711"/>
      <c r="Y75" s="711"/>
      <c r="Z75" s="711"/>
      <c r="AA75" s="711"/>
      <c r="AB75" s="711"/>
      <c r="AC75" s="711"/>
      <c r="AD75" s="711"/>
      <c r="AE75" s="711"/>
      <c r="AF75" s="711"/>
      <c r="AG75" s="711"/>
    </row>
    <row r="77" spans="1:33" ht="12.5">
      <c r="A77" s="711"/>
      <c r="B77" s="711"/>
      <c r="C77" s="711"/>
      <c r="D77" s="711"/>
      <c r="E77" s="711"/>
      <c r="F77" s="711"/>
      <c r="G77" s="711"/>
      <c r="H77" s="711"/>
      <c r="I77" s="711"/>
      <c r="J77" s="711"/>
      <c r="K77" s="711"/>
      <c r="L77" s="711"/>
      <c r="M77" s="711"/>
      <c r="N77" s="711"/>
      <c r="O77" s="711"/>
      <c r="P77" s="711"/>
      <c r="Q77" s="711"/>
      <c r="R77" s="711"/>
      <c r="S77" s="711"/>
      <c r="T77" s="711"/>
      <c r="U77" s="711"/>
      <c r="V77" s="711"/>
      <c r="W77" s="711"/>
      <c r="X77" s="711"/>
      <c r="Y77" s="711"/>
      <c r="Z77" s="711"/>
      <c r="AA77" s="711"/>
      <c r="AB77" s="711"/>
      <c r="AC77" s="711"/>
      <c r="AD77" s="711"/>
      <c r="AE77" s="711"/>
      <c r="AF77" s="711"/>
      <c r="AG77" s="711"/>
    </row>
    <row r="81" spans="1:33" ht="27" customHeight="1">
      <c r="A81" s="711"/>
      <c r="B81" s="711"/>
      <c r="C81" s="711"/>
      <c r="D81" s="711"/>
      <c r="E81" s="711"/>
      <c r="F81" s="711"/>
      <c r="G81" s="711"/>
      <c r="H81" s="711"/>
      <c r="I81" s="711"/>
      <c r="J81" s="711"/>
      <c r="K81" s="711"/>
      <c r="L81" s="711"/>
      <c r="M81" s="711"/>
      <c r="N81" s="711"/>
      <c r="O81" s="711"/>
      <c r="P81" s="711"/>
      <c r="Q81" s="711"/>
      <c r="R81" s="711"/>
      <c r="S81" s="711"/>
      <c r="T81" s="711"/>
      <c r="U81" s="711"/>
      <c r="V81" s="711"/>
      <c r="W81" s="711"/>
      <c r="X81" s="711"/>
      <c r="Y81" s="711"/>
      <c r="Z81" s="711"/>
      <c r="AA81" s="711"/>
      <c r="AB81" s="711"/>
      <c r="AC81" s="711"/>
      <c r="AD81" s="711"/>
      <c r="AE81" s="711"/>
      <c r="AF81" s="711"/>
      <c r="AG81" s="711"/>
    </row>
    <row r="84" spans="1:33" ht="12.75" customHeight="1">
      <c r="A84" s="711"/>
      <c r="B84" s="711"/>
      <c r="C84" s="711"/>
      <c r="D84" s="711"/>
      <c r="E84" s="711"/>
      <c r="F84" s="711"/>
      <c r="G84" s="711"/>
      <c r="H84" s="711"/>
      <c r="I84" s="711"/>
      <c r="J84" s="711"/>
      <c r="K84" s="711"/>
      <c r="L84" s="711"/>
      <c r="M84" s="711"/>
      <c r="N84" s="711"/>
      <c r="O84" s="711"/>
      <c r="P84" s="711"/>
      <c r="Q84" s="711"/>
      <c r="R84" s="711"/>
      <c r="S84" s="711"/>
      <c r="T84" s="711"/>
      <c r="U84" s="711"/>
      <c r="V84" s="711"/>
      <c r="W84" s="711"/>
      <c r="X84" s="711"/>
      <c r="Y84" s="711"/>
      <c r="Z84" s="711"/>
      <c r="AA84" s="711"/>
      <c r="AB84" s="711"/>
      <c r="AC84" s="711"/>
      <c r="AD84" s="711"/>
      <c r="AE84" s="711"/>
      <c r="AF84" s="711"/>
      <c r="AG84" s="711"/>
    </row>
  </sheetData>
  <mergeCells count="23">
    <mergeCell ref="AA6:AF6"/>
    <mergeCell ref="W62:Y62"/>
    <mergeCell ref="AB62:AD62"/>
    <mergeCell ref="AE62:AF62"/>
    <mergeCell ref="T62:V62"/>
    <mergeCell ref="S6:X6"/>
    <mergeCell ref="Z5:AF5"/>
    <mergeCell ref="A1:AF1"/>
    <mergeCell ref="A2:AF2"/>
    <mergeCell ref="A3:AF3"/>
    <mergeCell ref="B5:H5"/>
    <mergeCell ref="J5:P5"/>
    <mergeCell ref="A71:H71"/>
    <mergeCell ref="A72:H72"/>
    <mergeCell ref="A73:H73"/>
    <mergeCell ref="A75:H75"/>
    <mergeCell ref="R5:X5"/>
    <mergeCell ref="D62:F62"/>
    <mergeCell ref="G62:I62"/>
    <mergeCell ref="L62:N62"/>
    <mergeCell ref="O62:Q62"/>
    <mergeCell ref="C6:H6"/>
    <mergeCell ref="K6:P6"/>
  </mergeCells>
  <printOptions gridLines="1" horizontalCentered="1" verticalCentered="1"/>
  <pageMargins left="0.25" right="0.25" top="0.5" bottom="0.5" header="0.5" footer="0.5"/>
  <pageSetup orientation="landscape" paperSize="3" scale="1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N97"/>
  <sheetViews>
    <sheetView workbookViewId="0" topLeftCell="A1">
      <selection pane="topLeft" activeCell="A1" sqref="A1"/>
    </sheetView>
  </sheetViews>
  <sheetFormatPr defaultColWidth="8.54296875" defaultRowHeight="12.5"/>
  <cols>
    <col min="1" max="1" width="38.1818181818182" bestFit="1" customWidth="1"/>
    <col min="2" max="2" width="6.54545454545455" customWidth="1"/>
    <col min="6" max="6" width="10" customWidth="1"/>
    <col min="7" max="7" width="9.54545454545455" customWidth="1"/>
    <col min="8" max="8" width="11.5454545454545" customWidth="1"/>
  </cols>
  <sheetData>
    <row r="1" spans="1:14" ht="15.75" customHeight="1">
      <c r="A1" s="804" t="s">
        <v>150</v>
      </c>
      <c r="B1" s="804"/>
      <c r="C1" s="804"/>
      <c r="D1" s="804"/>
      <c r="E1" s="804"/>
      <c r="F1" s="804"/>
      <c r="G1" s="804"/>
      <c r="H1" s="804"/>
      <c r="I1" s="350"/>
      <c r="J1" s="350"/>
      <c r="K1" s="350"/>
      <c r="L1" s="350"/>
      <c r="M1" s="350"/>
      <c r="N1" s="711"/>
    </row>
    <row r="2" spans="1:14" ht="15.75" customHeight="1">
      <c r="A2" s="769" t="s">
        <v>24</v>
      </c>
      <c r="B2" s="769"/>
      <c r="C2" s="769"/>
      <c r="D2" s="769"/>
      <c r="E2" s="769"/>
      <c r="F2" s="769"/>
      <c r="G2" s="769"/>
      <c r="H2" s="769"/>
      <c r="I2" s="350"/>
      <c r="J2" s="350"/>
      <c r="K2" s="350"/>
      <c r="L2" s="350"/>
      <c r="M2" s="350"/>
      <c r="N2" s="711"/>
    </row>
    <row r="3" spans="1:14" ht="15.75" customHeight="1">
      <c r="A3" s="770" t="s">
        <v>0</v>
      </c>
      <c r="B3" s="770"/>
      <c r="C3" s="770"/>
      <c r="D3" s="770"/>
      <c r="E3" s="770"/>
      <c r="F3" s="770"/>
      <c r="G3" s="770"/>
      <c r="H3" s="770"/>
      <c r="I3" s="387"/>
      <c r="J3" s="387"/>
      <c r="K3" s="387"/>
      <c r="L3" s="387"/>
      <c r="M3" s="387"/>
      <c r="N3" s="711"/>
    </row>
    <row r="4" spans="1:14" ht="28.5" customHeight="1" thickBot="1">
      <c r="A4" s="821"/>
      <c r="B4" s="821"/>
      <c r="C4" s="821"/>
      <c r="D4" s="821"/>
      <c r="E4" s="821"/>
      <c r="F4" s="821"/>
      <c r="G4" s="821"/>
      <c r="H4" s="821"/>
      <c r="I4" s="821"/>
      <c r="J4" s="821"/>
      <c r="K4" s="821"/>
      <c r="L4" s="821"/>
      <c r="M4" s="821"/>
      <c r="N4" s="821"/>
    </row>
    <row r="5" spans="1:14" ht="16" thickBot="1">
      <c r="A5" s="744"/>
      <c r="B5" s="743"/>
      <c r="C5" s="812" t="s">
        <v>151</v>
      </c>
      <c r="D5" s="813"/>
      <c r="E5" s="813"/>
      <c r="F5" s="813"/>
      <c r="G5" s="813"/>
      <c r="H5" s="814"/>
      <c r="I5" s="711"/>
      <c r="J5" s="711"/>
      <c r="K5" s="711"/>
      <c r="L5" s="711"/>
      <c r="M5" s="711"/>
      <c r="N5" s="711"/>
    </row>
    <row r="6" spans="1:14" ht="13">
      <c r="A6" s="76"/>
      <c r="B6" s="76"/>
      <c r="C6" s="815" t="s">
        <v>65</v>
      </c>
      <c r="D6" s="816"/>
      <c r="E6" s="816"/>
      <c r="F6" s="816"/>
      <c r="G6" s="816"/>
      <c r="H6" s="817"/>
      <c r="I6" s="711"/>
      <c r="J6" s="711"/>
      <c r="K6" s="711"/>
      <c r="L6" s="711"/>
      <c r="M6" s="711"/>
      <c r="N6" s="711"/>
    </row>
    <row r="7" spans="1:14" ht="26">
      <c r="A7" s="72" t="s">
        <v>66</v>
      </c>
      <c r="B7" s="75" t="s">
        <v>67</v>
      </c>
      <c r="C7" s="765" t="s">
        <v>68</v>
      </c>
      <c r="D7" s="459" t="s">
        <v>152</v>
      </c>
      <c r="E7" s="459" t="s">
        <v>153</v>
      </c>
      <c r="F7" s="459" t="s">
        <v>154</v>
      </c>
      <c r="G7" s="459" t="s">
        <v>155</v>
      </c>
      <c r="H7" s="460" t="s">
        <v>73</v>
      </c>
      <c r="I7" s="711"/>
      <c r="J7" s="711"/>
      <c r="K7" s="711"/>
      <c r="L7" s="711"/>
      <c r="M7" s="711"/>
      <c r="N7" s="711"/>
    </row>
    <row r="8" spans="1:14" ht="13">
      <c r="A8" s="71" t="s">
        <v>78</v>
      </c>
      <c r="B8" s="95"/>
      <c r="C8" s="461"/>
      <c r="D8" s="462"/>
      <c r="E8" s="462"/>
      <c r="F8" s="462"/>
      <c r="G8" s="462"/>
      <c r="H8" s="463"/>
      <c r="I8" s="711"/>
      <c r="J8" s="711"/>
      <c r="K8" s="711"/>
      <c r="L8" s="711"/>
      <c r="M8" s="711"/>
      <c r="N8" s="711"/>
    </row>
    <row r="9" spans="1:14" ht="12.5">
      <c r="A9" s="74" t="s">
        <v>84</v>
      </c>
      <c r="B9" s="74" t="s">
        <v>85</v>
      </c>
      <c r="C9" s="464">
        <v>0</v>
      </c>
      <c r="D9" s="465">
        <v>0</v>
      </c>
      <c r="E9" s="465">
        <v>0</v>
      </c>
      <c r="F9" s="465">
        <v>0</v>
      </c>
      <c r="G9" s="466">
        <v>0</v>
      </c>
      <c r="H9" s="435">
        <f>IF($G$63&lt;&gt;0,G9/$G$63,0)</f>
        <v>0</v>
      </c>
      <c r="I9" s="711"/>
      <c r="J9" s="711"/>
      <c r="K9" s="711"/>
      <c r="L9" s="711"/>
      <c r="M9" s="711"/>
      <c r="N9" s="711"/>
    </row>
    <row r="10" spans="1:14" ht="12.5">
      <c r="A10" s="74" t="s">
        <v>156</v>
      </c>
      <c r="B10" s="74" t="s">
        <v>85</v>
      </c>
      <c r="C10" s="464">
        <v>0</v>
      </c>
      <c r="D10" s="465">
        <v>0</v>
      </c>
      <c r="E10" s="465">
        <v>0</v>
      </c>
      <c r="F10" s="465">
        <v>0</v>
      </c>
      <c r="G10" s="466">
        <v>0</v>
      </c>
      <c r="H10" s="435">
        <f t="shared" si="0" ref="H10:H11">IF($G$63&lt;&gt;0,G10/$G$63,0)</f>
        <v>0</v>
      </c>
      <c r="I10" s="711"/>
      <c r="J10" s="711"/>
      <c r="K10" s="711"/>
      <c r="L10" s="711"/>
      <c r="M10" s="711"/>
      <c r="N10" s="711"/>
    </row>
    <row r="11" spans="1:14" ht="12.5">
      <c r="A11" s="74" t="s">
        <v>157</v>
      </c>
      <c r="B11" s="74" t="s">
        <v>85</v>
      </c>
      <c r="C11" s="464">
        <v>0</v>
      </c>
      <c r="D11" s="465">
        <v>0</v>
      </c>
      <c r="E11" s="465">
        <v>0</v>
      </c>
      <c r="F11" s="465">
        <v>0</v>
      </c>
      <c r="G11" s="466">
        <v>0</v>
      </c>
      <c r="H11" s="435">
        <f t="shared" si="0"/>
        <v>0</v>
      </c>
      <c r="I11" s="711"/>
      <c r="J11" s="711"/>
      <c r="K11" s="711"/>
      <c r="L11" s="711"/>
      <c r="M11" s="711"/>
      <c r="N11" s="711"/>
    </row>
    <row r="12" spans="1:14" ht="13">
      <c r="A12" s="70" t="s">
        <v>28</v>
      </c>
      <c r="B12" s="94"/>
      <c r="C12" s="436"/>
      <c r="D12" s="437"/>
      <c r="E12" s="437"/>
      <c r="F12" s="437"/>
      <c r="G12" s="437"/>
      <c r="H12" s="463"/>
      <c r="I12" s="711"/>
      <c r="J12" s="711"/>
      <c r="K12" s="711"/>
      <c r="L12" s="711"/>
      <c r="M12" s="711"/>
      <c r="N12" s="711"/>
    </row>
    <row r="13" spans="1:14" ht="12.5">
      <c r="A13" s="74" t="s">
        <v>158</v>
      </c>
      <c r="B13" s="74" t="s">
        <v>89</v>
      </c>
      <c r="C13" s="464">
        <v>0</v>
      </c>
      <c r="D13" s="465">
        <v>0</v>
      </c>
      <c r="E13" s="465">
        <v>0</v>
      </c>
      <c r="F13" s="465">
        <v>0</v>
      </c>
      <c r="G13" s="466">
        <v>0</v>
      </c>
      <c r="H13" s="435">
        <f t="shared" si="1" ref="H13:H22">IF($G$63&lt;&gt;0,G13/$G$63,0)</f>
        <v>0</v>
      </c>
      <c r="I13" s="711"/>
      <c r="J13" s="711"/>
      <c r="K13" s="711"/>
      <c r="L13" s="711"/>
      <c r="M13" s="711"/>
      <c r="N13" s="711"/>
    </row>
    <row r="14" spans="1:14" ht="12.5">
      <c r="A14" s="74" t="s">
        <v>159</v>
      </c>
      <c r="B14" s="74" t="s">
        <v>89</v>
      </c>
      <c r="C14" s="464">
        <v>0</v>
      </c>
      <c r="D14" s="465">
        <v>0</v>
      </c>
      <c r="E14" s="465">
        <v>0</v>
      </c>
      <c r="F14" s="465">
        <v>0</v>
      </c>
      <c r="G14" s="466">
        <v>0</v>
      </c>
      <c r="H14" s="435">
        <f t="shared" si="1"/>
        <v>0</v>
      </c>
      <c r="I14" s="711"/>
      <c r="J14" s="711"/>
      <c r="K14" s="711"/>
      <c r="L14" s="711"/>
      <c r="M14" s="711"/>
      <c r="N14" s="711"/>
    </row>
    <row r="15" spans="1:14" ht="12.5">
      <c r="A15" s="74" t="s">
        <v>160</v>
      </c>
      <c r="B15" s="74" t="s">
        <v>89</v>
      </c>
      <c r="C15" s="464">
        <v>0</v>
      </c>
      <c r="D15" s="465">
        <v>0</v>
      </c>
      <c r="E15" s="465">
        <v>0</v>
      </c>
      <c r="F15" s="465">
        <v>0</v>
      </c>
      <c r="G15" s="466">
        <v>0</v>
      </c>
      <c r="H15" s="435">
        <f t="shared" si="1"/>
        <v>0</v>
      </c>
      <c r="I15" s="711"/>
      <c r="J15" s="711"/>
      <c r="K15" s="711"/>
      <c r="L15" s="711"/>
      <c r="M15" s="711"/>
      <c r="N15" s="711"/>
    </row>
    <row r="16" spans="1:14" ht="12.5">
      <c r="A16" s="74" t="s">
        <v>161</v>
      </c>
      <c r="B16" s="74" t="s">
        <v>89</v>
      </c>
      <c r="C16" s="464">
        <v>0</v>
      </c>
      <c r="D16" s="465">
        <v>0</v>
      </c>
      <c r="E16" s="465">
        <v>0</v>
      </c>
      <c r="F16" s="465">
        <v>0</v>
      </c>
      <c r="G16" s="466">
        <v>0</v>
      </c>
      <c r="H16" s="435">
        <f t="shared" si="1"/>
        <v>0</v>
      </c>
      <c r="I16" s="711"/>
      <c r="J16" s="711"/>
      <c r="K16" s="711"/>
      <c r="L16" s="711"/>
      <c r="M16" s="711"/>
      <c r="N16" s="711"/>
    </row>
    <row r="17" spans="1:8" ht="12.5">
      <c r="A17" s="74" t="s">
        <v>91</v>
      </c>
      <c r="B17" s="74" t="s">
        <v>85</v>
      </c>
      <c r="C17" s="464">
        <v>0</v>
      </c>
      <c r="D17" s="465">
        <v>0</v>
      </c>
      <c r="E17" s="465">
        <v>0</v>
      </c>
      <c r="F17" s="465">
        <v>0</v>
      </c>
      <c r="G17" s="466">
        <v>0</v>
      </c>
      <c r="H17" s="435">
        <f t="shared" si="1"/>
        <v>0</v>
      </c>
    </row>
    <row r="18" spans="1:8" ht="12.5">
      <c r="A18" s="74" t="s">
        <v>162</v>
      </c>
      <c r="B18" s="74" t="s">
        <v>85</v>
      </c>
      <c r="C18" s="464">
        <v>0</v>
      </c>
      <c r="D18" s="465">
        <v>0</v>
      </c>
      <c r="E18" s="465">
        <v>0</v>
      </c>
      <c r="F18" s="465">
        <v>0</v>
      </c>
      <c r="G18" s="466">
        <v>0</v>
      </c>
      <c r="H18" s="435">
        <f t="shared" si="1"/>
        <v>0</v>
      </c>
    </row>
    <row r="19" spans="1:8" ht="12.5">
      <c r="A19" s="74" t="s">
        <v>92</v>
      </c>
      <c r="B19" s="74" t="s">
        <v>85</v>
      </c>
      <c r="C19" s="464">
        <v>0</v>
      </c>
      <c r="D19" s="465">
        <v>0</v>
      </c>
      <c r="E19" s="465">
        <v>0</v>
      </c>
      <c r="F19" s="465">
        <v>0</v>
      </c>
      <c r="G19" s="466">
        <v>0</v>
      </c>
      <c r="H19" s="435">
        <f t="shared" si="1"/>
        <v>0</v>
      </c>
    </row>
    <row r="20" spans="1:8" ht="12.5">
      <c r="A20" s="74" t="s">
        <v>163</v>
      </c>
      <c r="B20" s="74" t="s">
        <v>85</v>
      </c>
      <c r="C20" s="464">
        <v>0</v>
      </c>
      <c r="D20" s="465">
        <v>0</v>
      </c>
      <c r="E20" s="465">
        <v>0</v>
      </c>
      <c r="F20" s="465">
        <v>0</v>
      </c>
      <c r="G20" s="466">
        <v>0</v>
      </c>
      <c r="H20" s="435">
        <f t="shared" si="1"/>
        <v>0</v>
      </c>
    </row>
    <row r="21" spans="1:8" ht="12.5">
      <c r="A21" s="74" t="s">
        <v>164</v>
      </c>
      <c r="B21" s="74" t="s">
        <v>85</v>
      </c>
      <c r="C21" s="464">
        <v>0</v>
      </c>
      <c r="D21" s="465">
        <v>0</v>
      </c>
      <c r="E21" s="465">
        <v>0</v>
      </c>
      <c r="F21" s="465">
        <v>0</v>
      </c>
      <c r="G21" s="466">
        <v>0</v>
      </c>
      <c r="H21" s="435">
        <f t="shared" si="1"/>
        <v>0</v>
      </c>
    </row>
    <row r="22" spans="1:8" ht="12.5">
      <c r="A22" s="74" t="s">
        <v>165</v>
      </c>
      <c r="B22" s="74" t="s">
        <v>85</v>
      </c>
      <c r="C22" s="464">
        <v>0</v>
      </c>
      <c r="D22" s="465">
        <v>0</v>
      </c>
      <c r="E22" s="465">
        <v>0</v>
      </c>
      <c r="F22" s="465">
        <v>0</v>
      </c>
      <c r="G22" s="466">
        <v>0</v>
      </c>
      <c r="H22" s="435">
        <f t="shared" si="1"/>
        <v>0</v>
      </c>
    </row>
    <row r="23" spans="1:8" ht="13">
      <c r="A23" s="70" t="s">
        <v>29</v>
      </c>
      <c r="B23" s="94"/>
      <c r="C23" s="436"/>
      <c r="D23" s="437"/>
      <c r="E23" s="437"/>
      <c r="F23" s="437"/>
      <c r="G23" s="437"/>
      <c r="H23" s="463"/>
    </row>
    <row r="24" spans="1:8" ht="12.5">
      <c r="A24" s="74" t="s">
        <v>166</v>
      </c>
      <c r="B24" s="74" t="s">
        <v>89</v>
      </c>
      <c r="C24" s="464">
        <v>0</v>
      </c>
      <c r="D24" s="465">
        <v>0</v>
      </c>
      <c r="E24" s="465">
        <v>0</v>
      </c>
      <c r="F24" s="465">
        <v>0</v>
      </c>
      <c r="G24" s="466">
        <v>0</v>
      </c>
      <c r="H24" s="435">
        <f t="shared" si="2" ref="H24:H26">IF($G$63&lt;&gt;0,G24/$G$63,0)</f>
        <v>0</v>
      </c>
    </row>
    <row r="25" spans="1:8" ht="12.5">
      <c r="A25" s="74" t="s">
        <v>97</v>
      </c>
      <c r="B25" s="74" t="s">
        <v>89</v>
      </c>
      <c r="C25" s="467">
        <v>0</v>
      </c>
      <c r="D25" s="468">
        <v>0</v>
      </c>
      <c r="E25" s="468">
        <v>0</v>
      </c>
      <c r="F25" s="468">
        <v>0</v>
      </c>
      <c r="G25" s="468">
        <v>0</v>
      </c>
      <c r="H25" s="435">
        <f t="shared" si="2"/>
        <v>0</v>
      </c>
    </row>
    <row r="26" spans="1:8" ht="12.5">
      <c r="A26" s="73" t="s">
        <v>167</v>
      </c>
      <c r="B26" s="73" t="s">
        <v>89</v>
      </c>
      <c r="C26" s="464">
        <v>0</v>
      </c>
      <c r="D26" s="465">
        <v>0</v>
      </c>
      <c r="E26" s="465">
        <v>0</v>
      </c>
      <c r="F26" s="465">
        <v>0</v>
      </c>
      <c r="G26" s="466">
        <v>0</v>
      </c>
      <c r="H26" s="435">
        <f t="shared" si="2"/>
        <v>0</v>
      </c>
    </row>
    <row r="27" spans="1:8" ht="13">
      <c r="A27" s="70" t="s">
        <v>99</v>
      </c>
      <c r="B27" s="94"/>
      <c r="C27" s="436"/>
      <c r="D27" s="437"/>
      <c r="E27" s="437"/>
      <c r="F27" s="437"/>
      <c r="G27" s="437"/>
      <c r="H27" s="463"/>
    </row>
    <row r="28" spans="1:8" ht="12.5">
      <c r="A28" s="74" t="s">
        <v>100</v>
      </c>
      <c r="B28" s="74" t="s">
        <v>85</v>
      </c>
      <c r="C28" s="464">
        <v>0</v>
      </c>
      <c r="D28" s="465">
        <v>0</v>
      </c>
      <c r="E28" s="465">
        <v>0</v>
      </c>
      <c r="F28" s="465">
        <v>0</v>
      </c>
      <c r="G28" s="466">
        <v>0</v>
      </c>
      <c r="H28" s="435">
        <f t="shared" si="3" ref="H28:H39">IF($G$63&lt;&gt;0,G28/$G$63,0)</f>
        <v>0</v>
      </c>
    </row>
    <row r="29" spans="1:8" ht="12.5">
      <c r="A29" s="74" t="s">
        <v>101</v>
      </c>
      <c r="B29" s="74" t="s">
        <v>85</v>
      </c>
      <c r="C29" s="464">
        <v>0</v>
      </c>
      <c r="D29" s="465">
        <v>0</v>
      </c>
      <c r="E29" s="465">
        <v>0</v>
      </c>
      <c r="F29" s="465">
        <v>0</v>
      </c>
      <c r="G29" s="466">
        <v>0</v>
      </c>
      <c r="H29" s="435">
        <f t="shared" si="3"/>
        <v>0</v>
      </c>
    </row>
    <row r="30" spans="1:8" ht="12.5">
      <c r="A30" s="74" t="s">
        <v>102</v>
      </c>
      <c r="B30" s="74" t="s">
        <v>85</v>
      </c>
      <c r="C30" s="464">
        <v>0</v>
      </c>
      <c r="D30" s="465">
        <v>0</v>
      </c>
      <c r="E30" s="465">
        <v>0</v>
      </c>
      <c r="F30" s="465">
        <v>0</v>
      </c>
      <c r="G30" s="466">
        <v>0</v>
      </c>
      <c r="H30" s="435">
        <f t="shared" si="3"/>
        <v>0</v>
      </c>
    </row>
    <row r="31" spans="1:8" ht="12.5">
      <c r="A31" s="74" t="s">
        <v>103</v>
      </c>
      <c r="B31" s="74" t="s">
        <v>85</v>
      </c>
      <c r="C31" s="464">
        <v>0</v>
      </c>
      <c r="D31" s="465">
        <v>0</v>
      </c>
      <c r="E31" s="465">
        <v>0</v>
      </c>
      <c r="F31" s="465">
        <v>0</v>
      </c>
      <c r="G31" s="466">
        <v>0</v>
      </c>
      <c r="H31" s="435">
        <f t="shared" si="3"/>
        <v>0</v>
      </c>
    </row>
    <row r="32" spans="1:8" ht="12.5">
      <c r="A32" s="74" t="s">
        <v>104</v>
      </c>
      <c r="B32" s="74" t="s">
        <v>85</v>
      </c>
      <c r="C32" s="464">
        <v>0</v>
      </c>
      <c r="D32" s="465">
        <v>0</v>
      </c>
      <c r="E32" s="465">
        <v>0</v>
      </c>
      <c r="F32" s="465">
        <v>0</v>
      </c>
      <c r="G32" s="466">
        <v>0</v>
      </c>
      <c r="H32" s="435">
        <f t="shared" si="3"/>
        <v>0</v>
      </c>
    </row>
    <row r="33" spans="1:8" ht="12.5">
      <c r="A33" s="74" t="s">
        <v>105</v>
      </c>
      <c r="B33" s="74" t="s">
        <v>85</v>
      </c>
      <c r="C33" s="464">
        <v>0</v>
      </c>
      <c r="D33" s="465">
        <v>0</v>
      </c>
      <c r="E33" s="465">
        <v>0</v>
      </c>
      <c r="F33" s="465">
        <v>0</v>
      </c>
      <c r="G33" s="466">
        <v>0</v>
      </c>
      <c r="H33" s="435">
        <f t="shared" si="3"/>
        <v>0</v>
      </c>
    </row>
    <row r="34" spans="1:8" ht="12.5">
      <c r="A34" s="74" t="s">
        <v>106</v>
      </c>
      <c r="B34" s="74" t="s">
        <v>85</v>
      </c>
      <c r="C34" s="464">
        <v>0</v>
      </c>
      <c r="D34" s="465">
        <v>0</v>
      </c>
      <c r="E34" s="465">
        <v>0</v>
      </c>
      <c r="F34" s="465">
        <v>0</v>
      </c>
      <c r="G34" s="466">
        <v>0</v>
      </c>
      <c r="H34" s="435">
        <f t="shared" si="3"/>
        <v>0</v>
      </c>
    </row>
    <row r="35" spans="1:8" ht="12.5">
      <c r="A35" s="74" t="s">
        <v>168</v>
      </c>
      <c r="B35" s="74" t="s">
        <v>89</v>
      </c>
      <c r="C35" s="464">
        <v>0</v>
      </c>
      <c r="D35" s="465">
        <v>0</v>
      </c>
      <c r="E35" s="465">
        <v>0</v>
      </c>
      <c r="F35" s="465">
        <v>0</v>
      </c>
      <c r="G35" s="466">
        <v>0</v>
      </c>
      <c r="H35" s="435">
        <f t="shared" si="3"/>
        <v>0</v>
      </c>
    </row>
    <row r="36" spans="1:8" ht="12.5">
      <c r="A36" s="74" t="s">
        <v>169</v>
      </c>
      <c r="B36" s="74" t="s">
        <v>89</v>
      </c>
      <c r="C36" s="464">
        <v>0</v>
      </c>
      <c r="D36" s="465">
        <v>0</v>
      </c>
      <c r="E36" s="465">
        <v>0</v>
      </c>
      <c r="F36" s="465">
        <v>0</v>
      </c>
      <c r="G36" s="466">
        <v>0</v>
      </c>
      <c r="H36" s="435">
        <f t="shared" si="3"/>
        <v>0</v>
      </c>
    </row>
    <row r="37" spans="1:8" ht="12.5">
      <c r="A37" s="74" t="s">
        <v>170</v>
      </c>
      <c r="B37" s="74" t="s">
        <v>89</v>
      </c>
      <c r="C37" s="464">
        <v>0</v>
      </c>
      <c r="D37" s="465">
        <v>0</v>
      </c>
      <c r="E37" s="465">
        <v>0</v>
      </c>
      <c r="F37" s="465">
        <v>0</v>
      </c>
      <c r="G37" s="466">
        <v>0</v>
      </c>
      <c r="H37" s="435">
        <f t="shared" si="3"/>
        <v>0</v>
      </c>
    </row>
    <row r="38" spans="1:8" ht="12.5">
      <c r="A38" s="74" t="s">
        <v>171</v>
      </c>
      <c r="B38" s="74" t="s">
        <v>89</v>
      </c>
      <c r="C38" s="464">
        <v>0</v>
      </c>
      <c r="D38" s="465">
        <v>0</v>
      </c>
      <c r="E38" s="465">
        <v>0</v>
      </c>
      <c r="F38" s="465">
        <v>0</v>
      </c>
      <c r="G38" s="466">
        <v>0</v>
      </c>
      <c r="H38" s="435">
        <f t="shared" si="3"/>
        <v>0</v>
      </c>
    </row>
    <row r="39" spans="1:8" ht="12.5">
      <c r="A39" s="74" t="s">
        <v>172</v>
      </c>
      <c r="B39" s="74" t="s">
        <v>89</v>
      </c>
      <c r="C39" s="464">
        <v>0</v>
      </c>
      <c r="D39" s="465">
        <v>0</v>
      </c>
      <c r="E39" s="465">
        <v>0</v>
      </c>
      <c r="F39" s="465">
        <v>0</v>
      </c>
      <c r="G39" s="466">
        <v>0</v>
      </c>
      <c r="H39" s="435">
        <f t="shared" si="3"/>
        <v>0</v>
      </c>
    </row>
    <row r="40" spans="1:8" ht="13">
      <c r="A40" s="70" t="s">
        <v>113</v>
      </c>
      <c r="B40" s="94"/>
      <c r="C40" s="436"/>
      <c r="D40" s="437"/>
      <c r="E40" s="437"/>
      <c r="F40" s="437"/>
      <c r="G40" s="442"/>
      <c r="H40" s="463"/>
    </row>
    <row r="41" spans="1:8" ht="12.5">
      <c r="A41" s="74" t="s">
        <v>114</v>
      </c>
      <c r="B41" s="74" t="s">
        <v>89</v>
      </c>
      <c r="C41" s="464">
        <v>0</v>
      </c>
      <c r="D41" s="465">
        <v>0</v>
      </c>
      <c r="E41" s="465">
        <v>0</v>
      </c>
      <c r="F41" s="465">
        <v>0</v>
      </c>
      <c r="G41" s="466">
        <v>0</v>
      </c>
      <c r="H41" s="435">
        <f t="shared" si="4" ref="H41:H42">IF($G$63&lt;&gt;0,G41/$G$63,0)</f>
        <v>0</v>
      </c>
    </row>
    <row r="42" spans="1:8" ht="12.5">
      <c r="A42" s="74" t="s">
        <v>115</v>
      </c>
      <c r="B42" s="74" t="s">
        <v>89</v>
      </c>
      <c r="C42" s="464">
        <v>0</v>
      </c>
      <c r="D42" s="465">
        <v>0</v>
      </c>
      <c r="E42" s="465">
        <v>0</v>
      </c>
      <c r="F42" s="465">
        <v>0</v>
      </c>
      <c r="G42" s="466">
        <v>0</v>
      </c>
      <c r="H42" s="435">
        <f t="shared" si="4"/>
        <v>0</v>
      </c>
    </row>
    <row r="43" spans="1:8" ht="13">
      <c r="A43" s="70" t="s">
        <v>116</v>
      </c>
      <c r="B43" s="94"/>
      <c r="C43" s="436"/>
      <c r="D43" s="437"/>
      <c r="E43" s="437"/>
      <c r="F43" s="437"/>
      <c r="G43" s="437"/>
      <c r="H43" s="463"/>
    </row>
    <row r="44" spans="1:8" ht="12.5">
      <c r="A44" s="74" t="s">
        <v>117</v>
      </c>
      <c r="B44" s="74" t="s">
        <v>85</v>
      </c>
      <c r="C44" s="464"/>
      <c r="D44" s="465"/>
      <c r="E44" s="465"/>
      <c r="F44" s="465"/>
      <c r="G44" s="466"/>
      <c r="H44" s="435"/>
    </row>
    <row r="45" spans="1:8" ht="12.5">
      <c r="A45" s="74" t="s">
        <v>118</v>
      </c>
      <c r="B45" s="74" t="s">
        <v>85</v>
      </c>
      <c r="C45" s="464"/>
      <c r="D45" s="465"/>
      <c r="E45" s="465"/>
      <c r="F45" s="465"/>
      <c r="G45" s="466"/>
      <c r="H45" s="435"/>
    </row>
    <row r="46" spans="1:8" ht="12.5">
      <c r="A46" s="74" t="s">
        <v>173</v>
      </c>
      <c r="B46" s="74" t="s">
        <v>85</v>
      </c>
      <c r="C46" s="464">
        <v>0</v>
      </c>
      <c r="D46" s="465">
        <v>0</v>
      </c>
      <c r="E46" s="465">
        <v>0</v>
      </c>
      <c r="F46" s="465">
        <v>0</v>
      </c>
      <c r="G46" s="466">
        <v>0</v>
      </c>
      <c r="H46" s="435">
        <f t="shared" si="5" ref="H46:H52">IF($G$63&lt;&gt;0,G46/$G$63,0)</f>
        <v>0</v>
      </c>
    </row>
    <row r="47" spans="1:8" ht="12.5">
      <c r="A47" s="74" t="s">
        <v>120</v>
      </c>
      <c r="B47" s="74" t="s">
        <v>85</v>
      </c>
      <c r="C47" s="464">
        <v>0</v>
      </c>
      <c r="D47" s="465">
        <v>0</v>
      </c>
      <c r="E47" s="465">
        <v>0</v>
      </c>
      <c r="F47" s="465">
        <v>0</v>
      </c>
      <c r="G47" s="466">
        <v>0</v>
      </c>
      <c r="H47" s="435">
        <f t="shared" si="5"/>
        <v>0</v>
      </c>
    </row>
    <row r="48" spans="1:8" ht="12.5">
      <c r="A48" s="74" t="s">
        <v>174</v>
      </c>
      <c r="B48" s="74" t="s">
        <v>85</v>
      </c>
      <c r="C48" s="464">
        <v>0</v>
      </c>
      <c r="D48" s="465">
        <v>0</v>
      </c>
      <c r="E48" s="465">
        <v>0</v>
      </c>
      <c r="F48" s="465">
        <v>0</v>
      </c>
      <c r="G48" s="466">
        <v>0</v>
      </c>
      <c r="H48" s="435">
        <f t="shared" si="5"/>
        <v>0</v>
      </c>
    </row>
    <row r="49" spans="1:8" ht="12.5">
      <c r="A49" s="74" t="s">
        <v>175</v>
      </c>
      <c r="B49" s="74" t="s">
        <v>85</v>
      </c>
      <c r="C49" s="464">
        <v>0</v>
      </c>
      <c r="D49" s="465">
        <v>0</v>
      </c>
      <c r="E49" s="465">
        <v>0</v>
      </c>
      <c r="F49" s="465">
        <v>0</v>
      </c>
      <c r="G49" s="466">
        <v>0</v>
      </c>
      <c r="H49" s="435">
        <f t="shared" si="5"/>
        <v>0</v>
      </c>
    </row>
    <row r="50" spans="1:8" ht="12.5">
      <c r="A50" s="74" t="s">
        <v>176</v>
      </c>
      <c r="B50" s="74" t="s">
        <v>85</v>
      </c>
      <c r="C50" s="464">
        <v>0</v>
      </c>
      <c r="D50" s="465">
        <v>0</v>
      </c>
      <c r="E50" s="465">
        <v>0</v>
      </c>
      <c r="F50" s="465">
        <v>0</v>
      </c>
      <c r="G50" s="466">
        <v>0</v>
      </c>
      <c r="H50" s="435">
        <f t="shared" si="5"/>
        <v>0</v>
      </c>
    </row>
    <row r="51" spans="1:8" ht="12.5">
      <c r="A51" s="74" t="s">
        <v>177</v>
      </c>
      <c r="B51" s="74" t="s">
        <v>85</v>
      </c>
      <c r="C51" s="464">
        <v>0</v>
      </c>
      <c r="D51" s="465">
        <v>0</v>
      </c>
      <c r="E51" s="465">
        <v>0</v>
      </c>
      <c r="F51" s="465">
        <v>0</v>
      </c>
      <c r="G51" s="466">
        <v>0</v>
      </c>
      <c r="H51" s="435">
        <f t="shared" si="5"/>
        <v>0</v>
      </c>
    </row>
    <row r="52" spans="1:8" ht="12.5">
      <c r="A52" s="74" t="s">
        <v>178</v>
      </c>
      <c r="B52" s="74" t="s">
        <v>85</v>
      </c>
      <c r="C52" s="464">
        <v>0</v>
      </c>
      <c r="D52" s="465">
        <v>0</v>
      </c>
      <c r="E52" s="465">
        <v>0</v>
      </c>
      <c r="F52" s="465">
        <v>0</v>
      </c>
      <c r="G52" s="466">
        <v>0</v>
      </c>
      <c r="H52" s="435">
        <f t="shared" si="5"/>
        <v>0</v>
      </c>
    </row>
    <row r="53" spans="1:8" ht="13">
      <c r="A53" s="70" t="s">
        <v>33</v>
      </c>
      <c r="B53" s="94"/>
      <c r="C53" s="436"/>
      <c r="D53" s="437"/>
      <c r="E53" s="437"/>
      <c r="F53" s="437"/>
      <c r="G53" s="437"/>
      <c r="H53" s="463"/>
    </row>
    <row r="54" spans="1:8" ht="12.5">
      <c r="A54" s="74" t="s">
        <v>124</v>
      </c>
      <c r="B54" s="74" t="s">
        <v>85</v>
      </c>
      <c r="C54" s="464">
        <v>0</v>
      </c>
      <c r="D54" s="465">
        <v>0</v>
      </c>
      <c r="E54" s="465">
        <v>0</v>
      </c>
      <c r="F54" s="465">
        <v>0</v>
      </c>
      <c r="G54" s="466">
        <v>0</v>
      </c>
      <c r="H54" s="435">
        <f t="shared" si="6" ref="H54:H56">IF($G$63&lt;&gt;0,G54/$G$63,0)</f>
        <v>0</v>
      </c>
    </row>
    <row r="55" spans="1:8" ht="12.5">
      <c r="A55" s="74" t="s">
        <v>179</v>
      </c>
      <c r="B55" s="74" t="s">
        <v>85</v>
      </c>
      <c r="C55" s="464">
        <v>0</v>
      </c>
      <c r="D55" s="465">
        <v>0</v>
      </c>
      <c r="E55" s="465">
        <v>0</v>
      </c>
      <c r="F55" s="465">
        <v>0</v>
      </c>
      <c r="G55" s="466">
        <v>0</v>
      </c>
      <c r="H55" s="435">
        <f t="shared" si="6"/>
        <v>0</v>
      </c>
    </row>
    <row r="56" spans="1:8" ht="12.5">
      <c r="A56" s="74" t="s">
        <v>180</v>
      </c>
      <c r="B56" s="74" t="s">
        <v>85</v>
      </c>
      <c r="C56" s="464">
        <v>0</v>
      </c>
      <c r="D56" s="465">
        <v>0</v>
      </c>
      <c r="E56" s="465">
        <v>0</v>
      </c>
      <c r="F56" s="465">
        <v>0</v>
      </c>
      <c r="G56" s="466">
        <v>0</v>
      </c>
      <c r="H56" s="435">
        <f t="shared" si="6"/>
        <v>0</v>
      </c>
    </row>
    <row r="57" spans="1:8" ht="13">
      <c r="A57" s="70" t="s">
        <v>127</v>
      </c>
      <c r="B57" s="94"/>
      <c r="C57" s="436"/>
      <c r="D57" s="437"/>
      <c r="E57" s="437"/>
      <c r="F57" s="437"/>
      <c r="G57" s="437"/>
      <c r="H57" s="463"/>
    </row>
    <row r="58" spans="1:8" ht="12.5">
      <c r="A58" s="74"/>
      <c r="B58" s="74"/>
      <c r="C58" s="439"/>
      <c r="D58" s="440"/>
      <c r="E58" s="440"/>
      <c r="F58" s="440"/>
      <c r="G58" s="440"/>
      <c r="H58" s="469"/>
    </row>
    <row r="59" spans="1:8" ht="13">
      <c r="A59" s="70" t="s">
        <v>6</v>
      </c>
      <c r="B59" s="94"/>
      <c r="C59" s="436"/>
      <c r="D59" s="437"/>
      <c r="E59" s="437"/>
      <c r="F59" s="437"/>
      <c r="G59" s="437"/>
      <c r="H59" s="463"/>
    </row>
    <row r="60" spans="1:8" ht="12.5">
      <c r="A60" s="74" t="s">
        <v>181</v>
      </c>
      <c r="B60" s="74" t="s">
        <v>89</v>
      </c>
      <c r="C60" s="464">
        <v>0</v>
      </c>
      <c r="D60" s="437"/>
      <c r="E60" s="437"/>
      <c r="F60" s="437"/>
      <c r="G60" s="466">
        <v>0</v>
      </c>
      <c r="H60" s="435">
        <f t="shared" si="7" ref="H60:H61">IF($G$63&lt;&gt;0,G60/$G$63,0)</f>
        <v>0</v>
      </c>
    </row>
    <row r="61" spans="1:8" ht="12.5">
      <c r="A61" s="74" t="s">
        <v>47</v>
      </c>
      <c r="B61" s="74" t="s">
        <v>89</v>
      </c>
      <c r="C61" s="464">
        <v>0</v>
      </c>
      <c r="D61" s="437"/>
      <c r="E61" s="437"/>
      <c r="F61" s="437"/>
      <c r="G61" s="466">
        <v>0</v>
      </c>
      <c r="H61" s="435">
        <f t="shared" si="7"/>
        <v>0</v>
      </c>
    </row>
    <row r="62" spans="1:8" ht="12.5">
      <c r="A62" s="94"/>
      <c r="B62" s="94"/>
      <c r="C62" s="462"/>
      <c r="D62" s="462"/>
      <c r="E62" s="437"/>
      <c r="F62" s="462"/>
      <c r="G62" s="462"/>
      <c r="H62" s="463"/>
    </row>
    <row r="63" spans="1:8" ht="13">
      <c r="A63" s="69" t="s">
        <v>130</v>
      </c>
      <c r="B63" s="74"/>
      <c r="C63" s="470"/>
      <c r="D63" s="440">
        <f>SUM(D9:D62)</f>
        <v>0</v>
      </c>
      <c r="E63" s="440">
        <f t="shared" si="8" ref="E63:G63">SUM(E9:E62)</f>
        <v>0</v>
      </c>
      <c r="F63" s="440">
        <f t="shared" si="8"/>
        <v>0</v>
      </c>
      <c r="G63" s="445">
        <f t="shared" si="8"/>
        <v>0</v>
      </c>
      <c r="H63" s="435">
        <f>IF($G$63&lt;&gt;0,G63/$G$63,0)</f>
        <v>0</v>
      </c>
    </row>
    <row r="64" spans="1:8" ht="12.5">
      <c r="A64" s="95"/>
      <c r="B64" s="94"/>
      <c r="C64" s="462" t="s">
        <v>37</v>
      </c>
      <c r="D64" s="462"/>
      <c r="E64" s="462"/>
      <c r="F64" s="462"/>
      <c r="G64" s="462"/>
      <c r="H64" s="471"/>
    </row>
    <row r="65" spans="1:12" ht="13" thickBot="1">
      <c r="A65" s="472" t="s">
        <v>131</v>
      </c>
      <c r="B65" s="74"/>
      <c r="C65" s="465"/>
      <c r="D65" s="470"/>
      <c r="E65" s="470"/>
      <c r="F65" s="470"/>
      <c r="G65" s="470"/>
      <c r="H65" s="469"/>
      <c r="I65" s="711"/>
      <c r="J65" s="711"/>
      <c r="K65" s="711"/>
      <c r="L65" s="711"/>
    </row>
    <row r="66" spans="1:12" ht="13" thickBot="1">
      <c r="A66" s="101"/>
      <c r="B66" s="473"/>
      <c r="C66" s="201"/>
      <c r="D66" s="201"/>
      <c r="E66" s="202"/>
      <c r="F66" s="202"/>
      <c r="G66" s="201"/>
      <c r="H66" s="203"/>
      <c r="I66" s="711"/>
      <c r="J66" s="711"/>
      <c r="K66" s="711"/>
      <c r="L66" s="711"/>
    </row>
    <row r="67" spans="1:12" ht="13">
      <c r="A67" s="204" t="s">
        <v>182</v>
      </c>
      <c r="B67" s="205"/>
      <c r="C67" s="205"/>
      <c r="D67" s="206" t="s">
        <v>22</v>
      </c>
      <c r="E67" s="98"/>
      <c r="F67" s="98"/>
      <c r="G67" s="91"/>
      <c r="H67" s="91"/>
      <c r="I67" s="711"/>
      <c r="J67" s="711"/>
      <c r="K67" s="711"/>
      <c r="L67" s="711"/>
    </row>
    <row r="68" spans="1:12" ht="12.5">
      <c r="A68" s="474"/>
      <c r="B68" s="475"/>
      <c r="C68" s="465"/>
      <c r="D68" s="476"/>
      <c r="E68" s="99"/>
      <c r="F68" s="92"/>
      <c r="G68" s="91"/>
      <c r="H68" s="91"/>
      <c r="I68" s="711"/>
      <c r="J68" s="711"/>
      <c r="K68" s="711"/>
      <c r="L68" s="711"/>
    </row>
    <row r="69" spans="1:12" ht="13" thickBot="1">
      <c r="A69" s="477"/>
      <c r="B69" s="207"/>
      <c r="C69" s="207"/>
      <c r="D69" s="689">
        <v>0</v>
      </c>
      <c r="E69" s="100"/>
      <c r="F69" s="92"/>
      <c r="G69" s="91"/>
      <c r="H69" s="91"/>
      <c r="I69" s="711"/>
      <c r="J69" s="711"/>
      <c r="K69" s="711"/>
      <c r="L69" s="711"/>
    </row>
    <row r="70" spans="1:12" ht="12.5">
      <c r="A70" s="788" t="s">
        <v>145</v>
      </c>
      <c r="B70" s="788"/>
      <c r="C70" s="788"/>
      <c r="D70" s="788"/>
      <c r="E70" s="788"/>
      <c r="F70" s="788"/>
      <c r="G70" s="788"/>
      <c r="H70" s="788"/>
      <c r="I70" s="711"/>
      <c r="J70" s="711"/>
      <c r="K70" s="711"/>
      <c r="L70" s="711"/>
    </row>
    <row r="71" spans="1:12" ht="39" customHeight="1">
      <c r="A71" s="818" t="s">
        <v>146</v>
      </c>
      <c r="B71" s="818"/>
      <c r="C71" s="818"/>
      <c r="D71" s="818"/>
      <c r="E71" s="818"/>
      <c r="F71" s="818"/>
      <c r="G71" s="818"/>
      <c r="H71" s="818"/>
      <c r="I71" s="711"/>
      <c r="J71" s="711"/>
      <c r="K71" s="711"/>
      <c r="L71" s="711"/>
    </row>
    <row r="72" spans="1:12" ht="25.5" customHeight="1">
      <c r="A72" s="819" t="s">
        <v>147</v>
      </c>
      <c r="B72" s="819"/>
      <c r="C72" s="819"/>
      <c r="D72" s="819"/>
      <c r="E72" s="819"/>
      <c r="F72" s="819"/>
      <c r="G72" s="819"/>
      <c r="H72" s="819"/>
      <c r="I72" s="711"/>
      <c r="J72" s="711"/>
      <c r="K72" s="711"/>
      <c r="L72" s="711"/>
    </row>
    <row r="73" spans="1:12" ht="12.5">
      <c r="A73" s="820" t="s">
        <v>183</v>
      </c>
      <c r="B73" s="820"/>
      <c r="C73" s="820"/>
      <c r="D73" s="820"/>
      <c r="E73" s="820"/>
      <c r="F73" s="820"/>
      <c r="G73" s="820"/>
      <c r="H73" s="820"/>
      <c r="I73" s="711"/>
      <c r="J73" s="711"/>
      <c r="K73" s="711"/>
      <c r="L73" s="711"/>
    </row>
    <row r="74" spans="1:12" ht="27.75" customHeight="1">
      <c r="A74" s="711"/>
      <c r="B74" s="711"/>
      <c r="C74" s="711"/>
      <c r="D74" s="711"/>
      <c r="E74" s="711"/>
      <c r="F74" s="711"/>
      <c r="G74" s="711"/>
      <c r="H74" s="711"/>
      <c r="I74" s="711"/>
      <c r="J74" s="711"/>
      <c r="K74" s="711"/>
      <c r="L74" s="711"/>
    </row>
    <row r="75" spans="1:12" s="209" customFormat="1" ht="12.75" customHeight="1">
      <c r="A75" s="311"/>
      <c r="B75" s="311"/>
      <c r="C75" s="311"/>
      <c r="D75" s="311"/>
      <c r="E75" s="311"/>
      <c r="F75" s="311"/>
      <c r="G75" s="311"/>
      <c r="H75" s="311"/>
      <c r="I75" s="311"/>
      <c r="J75" s="311"/>
      <c r="K75" s="311"/>
      <c r="L75" s="311"/>
    </row>
    <row r="76" spans="1:12" ht="35.25" customHeight="1">
      <c r="A76" s="711"/>
      <c r="B76" s="711"/>
      <c r="C76" s="711"/>
      <c r="D76" s="711"/>
      <c r="E76" s="711"/>
      <c r="F76" s="711"/>
      <c r="G76" s="711"/>
      <c r="H76" s="711"/>
      <c r="I76" s="711"/>
      <c r="J76" s="711"/>
      <c r="K76" s="711"/>
      <c r="L76" s="711"/>
    </row>
    <row r="77" spans="1:12" ht="12.5">
      <c r="A77" s="788"/>
      <c r="B77" s="788"/>
      <c r="C77" s="788"/>
      <c r="D77" s="788"/>
      <c r="E77" s="788"/>
      <c r="F77" s="788"/>
      <c r="G77" s="788"/>
      <c r="H77" s="311"/>
      <c r="I77" s="311"/>
      <c r="J77" s="190"/>
      <c r="K77" s="711"/>
      <c r="L77" s="711"/>
    </row>
    <row r="78" spans="1:12" ht="12.5">
      <c r="A78" s="711"/>
      <c r="B78" s="711"/>
      <c r="C78" s="711"/>
      <c r="D78" s="711"/>
      <c r="E78" s="711"/>
      <c r="F78" s="711"/>
      <c r="G78" s="711"/>
      <c r="H78" s="711"/>
      <c r="I78" s="711"/>
      <c r="J78" s="711"/>
      <c r="K78" s="711"/>
      <c r="L78" s="711"/>
    </row>
    <row r="79" spans="1:12" ht="12.5">
      <c r="A79" s="811"/>
      <c r="B79" s="811"/>
      <c r="C79" s="811"/>
      <c r="D79" s="811"/>
      <c r="E79" s="811"/>
      <c r="F79" s="811"/>
      <c r="G79" s="811"/>
      <c r="H79" s="811"/>
      <c r="I79" s="811"/>
      <c r="J79" s="811"/>
      <c r="K79" s="811"/>
      <c r="L79" s="811"/>
    </row>
    <row r="80" spans="1:12" ht="12.5">
      <c r="A80" s="810"/>
      <c r="B80" s="810"/>
      <c r="C80" s="810"/>
      <c r="D80" s="810"/>
      <c r="E80" s="810"/>
      <c r="F80" s="810"/>
      <c r="G80" s="810"/>
      <c r="H80" s="810"/>
      <c r="I80" s="810"/>
      <c r="J80" s="810"/>
      <c r="K80" s="810"/>
      <c r="L80" s="810"/>
    </row>
    <row r="81" spans="1:12" ht="12.5">
      <c r="A81" s="810"/>
      <c r="B81" s="810"/>
      <c r="C81" s="810"/>
      <c r="D81" s="810"/>
      <c r="E81" s="810"/>
      <c r="F81" s="810"/>
      <c r="G81" s="810"/>
      <c r="H81" s="810"/>
      <c r="I81" s="810"/>
      <c r="J81" s="810"/>
      <c r="K81" s="810"/>
      <c r="L81" s="810"/>
    </row>
    <row r="82" spans="1:12" ht="12.5">
      <c r="A82" s="809"/>
      <c r="B82" s="776"/>
      <c r="C82" s="776"/>
      <c r="D82" s="776"/>
      <c r="E82" s="776"/>
      <c r="F82" s="776"/>
      <c r="G82" s="776"/>
      <c r="H82" s="776"/>
      <c r="I82" s="776"/>
      <c r="J82" s="739"/>
      <c r="K82" s="739"/>
      <c r="L82" s="739"/>
    </row>
    <row r="83" spans="1:12" ht="12.5">
      <c r="A83" s="808"/>
      <c r="B83" s="808"/>
      <c r="C83" s="808"/>
      <c r="D83" s="808"/>
      <c r="E83" s="54"/>
      <c r="F83" s="54"/>
      <c r="G83" s="54"/>
      <c r="H83" s="54"/>
      <c r="I83" s="54"/>
      <c r="J83" s="54"/>
      <c r="K83" s="54"/>
      <c r="L83" s="54"/>
    </row>
    <row r="88" spans="1:12" ht="12.5">
      <c r="A88" s="311"/>
      <c r="B88" s="311"/>
      <c r="C88" s="311"/>
      <c r="D88" s="189"/>
      <c r="E88" s="311"/>
      <c r="F88" s="311"/>
      <c r="G88" s="311"/>
      <c r="H88" s="311"/>
      <c r="I88" s="711"/>
      <c r="J88" s="711"/>
      <c r="K88" s="711"/>
      <c r="L88" s="711"/>
    </row>
    <row r="97" spans="1:8" ht="12.5">
      <c r="A97" s="737"/>
      <c r="B97" s="737"/>
      <c r="C97" s="311"/>
      <c r="D97" s="190"/>
      <c r="E97" s="311"/>
      <c r="F97" s="311"/>
      <c r="G97" s="311"/>
      <c r="H97" s="311"/>
    </row>
  </sheetData>
  <mergeCells count="15">
    <mergeCell ref="A83:D83"/>
    <mergeCell ref="A82:I82"/>
    <mergeCell ref="A80:L81"/>
    <mergeCell ref="A1:H1"/>
    <mergeCell ref="A2:H2"/>
    <mergeCell ref="A77:G77"/>
    <mergeCell ref="A79:L79"/>
    <mergeCell ref="C5:H5"/>
    <mergeCell ref="C6:H6"/>
    <mergeCell ref="A71:H71"/>
    <mergeCell ref="A72:H72"/>
    <mergeCell ref="A73:H73"/>
    <mergeCell ref="A70:H70"/>
    <mergeCell ref="A4:N4"/>
    <mergeCell ref="A3:H3"/>
  </mergeCells>
  <printOptions horizontalCentered="1" verticalCentered="1"/>
  <pageMargins left="0.25" right="0.25" top="0.5" bottom="0.5" header="0.5" footer="0.5"/>
  <pageSetup orientation="portrait" paperSize="5" scale="1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M78"/>
  <sheetViews>
    <sheetView zoomScale="90" zoomScaleNormal="90" workbookViewId="0" topLeftCell="A1">
      <selection pane="topLeft" activeCell="A1" sqref="A1"/>
    </sheetView>
  </sheetViews>
  <sheetFormatPr defaultColWidth="8.54296875" defaultRowHeight="12.5"/>
  <cols>
    <col min="1" max="1" width="62.1818181818182" style="242" customWidth="1"/>
    <col min="2" max="2" width="15.1818181818182" style="242" customWidth="1"/>
    <col min="3" max="8" width="16" style="242" customWidth="1"/>
    <col min="9" max="16384" width="8.54545454545455" style="242"/>
  </cols>
  <sheetData>
    <row r="1" spans="1:13" ht="13">
      <c r="A1" s="822" t="s">
        <v>184</v>
      </c>
      <c r="B1" s="822"/>
      <c r="C1" s="822"/>
      <c r="D1" s="822"/>
      <c r="E1" s="822"/>
      <c r="F1" s="822"/>
      <c r="G1" s="822"/>
      <c r="H1" s="822"/>
      <c r="I1" s="375"/>
      <c r="J1" s="375"/>
      <c r="K1" s="375"/>
      <c r="L1" s="375"/>
      <c r="M1" s="375"/>
    </row>
    <row r="2" spans="1:13" ht="15.75" customHeight="1">
      <c r="A2" s="778" t="s">
        <v>24</v>
      </c>
      <c r="B2" s="778"/>
      <c r="C2" s="778"/>
      <c r="D2" s="778"/>
      <c r="E2" s="778"/>
      <c r="F2" s="778"/>
      <c r="G2" s="778"/>
      <c r="H2" s="778"/>
      <c r="I2" s="375"/>
      <c r="J2" s="375"/>
      <c r="K2" s="375"/>
      <c r="L2" s="375"/>
      <c r="M2" s="375"/>
    </row>
    <row r="3" spans="1:13" ht="15.75" customHeight="1">
      <c r="A3" s="780" t="s">
        <v>0</v>
      </c>
      <c r="B3" s="780"/>
      <c r="C3" s="780"/>
      <c r="D3" s="780"/>
      <c r="E3" s="780"/>
      <c r="F3" s="780"/>
      <c r="G3" s="780"/>
      <c r="H3" s="780"/>
      <c r="I3" s="388"/>
      <c r="J3" s="388"/>
      <c r="K3" s="388"/>
      <c r="L3" s="388"/>
      <c r="M3" s="388"/>
    </row>
    <row r="4" spans="1:13" ht="14.25" customHeight="1" thickBot="1">
      <c r="A4" s="827"/>
      <c r="B4" s="827"/>
      <c r="C4" s="827"/>
      <c r="D4" s="827"/>
      <c r="E4" s="827"/>
      <c r="F4" s="827"/>
      <c r="G4" s="827"/>
      <c r="H4" s="827"/>
      <c r="I4" s="293"/>
      <c r="J4" s="293"/>
      <c r="K4" s="293"/>
      <c r="L4" s="311"/>
      <c r="M4" s="311"/>
    </row>
    <row r="5" spans="1:13" ht="20.25" customHeight="1">
      <c r="A5" s="294"/>
      <c r="B5" s="823" t="s">
        <v>185</v>
      </c>
      <c r="C5" s="823"/>
      <c r="D5" s="823"/>
      <c r="E5" s="823"/>
      <c r="F5" s="823"/>
      <c r="G5" s="823"/>
      <c r="H5" s="824"/>
      <c r="I5" s="311"/>
      <c r="J5" s="311"/>
      <c r="K5" s="311"/>
      <c r="L5" s="311"/>
      <c r="M5" s="311"/>
    </row>
    <row r="6" spans="1:13" ht="20.25" customHeight="1">
      <c r="A6" s="478"/>
      <c r="B6" s="479"/>
      <c r="C6" s="825" t="s">
        <v>65</v>
      </c>
      <c r="D6" s="825"/>
      <c r="E6" s="825"/>
      <c r="F6" s="825"/>
      <c r="G6" s="825"/>
      <c r="H6" s="826"/>
      <c r="I6" s="311"/>
      <c r="J6" s="311"/>
      <c r="K6" s="311"/>
      <c r="L6" s="311"/>
      <c r="M6" s="311"/>
    </row>
    <row r="7" spans="1:13" ht="51.75" customHeight="1">
      <c r="A7" s="478" t="s">
        <v>186</v>
      </c>
      <c r="B7" s="459" t="s">
        <v>187</v>
      </c>
      <c r="C7" s="459" t="s">
        <v>68</v>
      </c>
      <c r="D7" s="459" t="s">
        <v>188</v>
      </c>
      <c r="E7" s="459" t="s">
        <v>189</v>
      </c>
      <c r="F7" s="459" t="s">
        <v>190</v>
      </c>
      <c r="G7" s="459" t="s">
        <v>77</v>
      </c>
      <c r="H7" s="460" t="s">
        <v>73</v>
      </c>
      <c r="I7" s="311"/>
      <c r="J7" s="311"/>
      <c r="K7" s="311"/>
      <c r="L7" s="311"/>
      <c r="M7" s="311"/>
    </row>
    <row r="8" spans="1:13" ht="13">
      <c r="A8" s="480" t="s">
        <v>78</v>
      </c>
      <c r="B8" s="481"/>
      <c r="C8" s="481"/>
      <c r="D8" s="481"/>
      <c r="E8" s="481"/>
      <c r="F8" s="481"/>
      <c r="G8" s="481"/>
      <c r="H8" s="482"/>
      <c r="I8" s="311"/>
      <c r="J8" s="311"/>
      <c r="K8" s="311"/>
      <c r="L8" s="311"/>
      <c r="M8" s="311"/>
    </row>
    <row r="9" spans="1:13" ht="12.5">
      <c r="A9" s="483"/>
      <c r="B9" s="470"/>
      <c r="C9" s="484"/>
      <c r="D9" s="484"/>
      <c r="E9" s="484"/>
      <c r="F9" s="484"/>
      <c r="G9" s="485"/>
      <c r="H9" s="486"/>
      <c r="I9" s="311"/>
      <c r="J9" s="311"/>
      <c r="K9" s="311"/>
      <c r="L9" s="311"/>
      <c r="M9" s="311"/>
    </row>
    <row r="10" spans="1:13" ht="12.5">
      <c r="A10" s="483"/>
      <c r="B10" s="470"/>
      <c r="C10" s="484"/>
      <c r="D10" s="484"/>
      <c r="E10" s="484"/>
      <c r="F10" s="484"/>
      <c r="G10" s="485"/>
      <c r="H10" s="486"/>
      <c r="I10" s="311"/>
      <c r="J10" s="311"/>
      <c r="K10" s="311"/>
      <c r="L10" s="311"/>
      <c r="M10" s="311"/>
    </row>
    <row r="11" spans="1:13" ht="12.75" customHeight="1">
      <c r="A11" s="480" t="s">
        <v>28</v>
      </c>
      <c r="B11" s="481"/>
      <c r="C11" s="487"/>
      <c r="D11" s="487"/>
      <c r="E11" s="487"/>
      <c r="F11" s="487"/>
      <c r="G11" s="487"/>
      <c r="H11" s="482"/>
      <c r="I11" s="311"/>
      <c r="J11" s="311"/>
      <c r="K11" s="311"/>
      <c r="L11" s="311"/>
      <c r="M11" s="311"/>
    </row>
    <row r="12" spans="1:13" ht="14.5">
      <c r="A12" s="713" t="s">
        <v>161</v>
      </c>
      <c r="B12" s="721" t="s">
        <v>85</v>
      </c>
      <c r="C12" s="722">
        <v>8</v>
      </c>
      <c r="D12" s="722">
        <v>183.96270000000001</v>
      </c>
      <c r="E12" s="722">
        <v>0.0184</v>
      </c>
      <c r="F12" s="722">
        <v>18.821000000000002</v>
      </c>
      <c r="G12" s="723">
        <v>60</v>
      </c>
      <c r="H12" s="486"/>
      <c r="I12" s="311"/>
      <c r="J12" s="311"/>
      <c r="K12" s="311"/>
      <c r="L12" s="311"/>
      <c r="M12" s="311"/>
    </row>
    <row r="13" spans="1:13" ht="12.75" customHeight="1">
      <c r="A13" s="713" t="s">
        <v>191</v>
      </c>
      <c r="B13" s="721" t="s">
        <v>89</v>
      </c>
      <c r="C13" s="722">
        <v>3</v>
      </c>
      <c r="D13" s="722">
        <v>0</v>
      </c>
      <c r="E13" s="722">
        <v>0</v>
      </c>
      <c r="F13" s="722">
        <v>26.05</v>
      </c>
      <c r="G13" s="723">
        <v>2377.9499999999998</v>
      </c>
      <c r="H13" s="486"/>
      <c r="I13" s="311"/>
      <c r="J13" s="311"/>
      <c r="K13" s="311"/>
      <c r="L13" s="311"/>
      <c r="M13" s="311"/>
    </row>
    <row r="14" spans="1:13" ht="12.75" customHeight="1">
      <c r="A14" s="528" t="s">
        <v>192</v>
      </c>
      <c r="B14" s="721"/>
      <c r="C14" s="722"/>
      <c r="D14" s="722"/>
      <c r="E14" s="722"/>
      <c r="F14" s="722"/>
      <c r="G14" s="722"/>
      <c r="H14" s="463"/>
      <c r="I14" s="311"/>
      <c r="J14" s="311"/>
      <c r="K14" s="311"/>
      <c r="L14" s="311"/>
      <c r="M14" s="311"/>
    </row>
    <row r="15" spans="1:13" ht="12.75" customHeight="1">
      <c r="A15" s="714"/>
      <c r="B15" s="721"/>
      <c r="C15" s="722"/>
      <c r="D15" s="722"/>
      <c r="E15" s="722"/>
      <c r="F15" s="722"/>
      <c r="G15" s="723"/>
      <c r="H15" s="486"/>
      <c r="I15" s="311"/>
      <c r="J15" s="311"/>
      <c r="K15" s="311"/>
      <c r="L15" s="311"/>
      <c r="M15" s="311"/>
    </row>
    <row r="16" spans="1:13" ht="14.5">
      <c r="A16" s="714"/>
      <c r="B16" s="721"/>
      <c r="C16" s="722"/>
      <c r="D16" s="722"/>
      <c r="E16" s="722"/>
      <c r="F16" s="722"/>
      <c r="G16" s="723"/>
      <c r="H16" s="486"/>
      <c r="I16" s="311"/>
      <c r="J16" s="311"/>
      <c r="K16" s="311"/>
      <c r="L16" s="311"/>
      <c r="M16" s="311"/>
    </row>
    <row r="17" spans="1:8" ht="12.75" customHeight="1">
      <c r="A17" s="528" t="s">
        <v>99</v>
      </c>
      <c r="B17" s="721"/>
      <c r="C17" s="722"/>
      <c r="D17" s="722"/>
      <c r="E17" s="722"/>
      <c r="F17" s="722"/>
      <c r="G17" s="722"/>
      <c r="H17" s="463"/>
    </row>
    <row r="18" spans="1:8" ht="14.5">
      <c r="A18" s="715" t="s">
        <v>193</v>
      </c>
      <c r="B18" s="721" t="s">
        <v>194</v>
      </c>
      <c r="C18" s="722">
        <v>10</v>
      </c>
      <c r="D18" s="722">
        <v>144.05000000000001</v>
      </c>
      <c r="E18" s="722">
        <v>0.13600000000000001</v>
      </c>
      <c r="F18" s="722">
        <v>1.2789999999999999</v>
      </c>
      <c r="G18" s="723">
        <v>1185.70</v>
      </c>
      <c r="H18" s="486"/>
    </row>
    <row r="19" spans="1:8" ht="12.75" customHeight="1">
      <c r="A19" s="715" t="s">
        <v>195</v>
      </c>
      <c r="B19" s="721" t="s">
        <v>196</v>
      </c>
      <c r="C19" s="722">
        <v>148</v>
      </c>
      <c r="D19" s="722">
        <v>0</v>
      </c>
      <c r="E19" s="722">
        <v>0</v>
      </c>
      <c r="F19" s="722">
        <v>44.844000000000001</v>
      </c>
      <c r="G19" s="723">
        <v>2368</v>
      </c>
      <c r="H19" s="486"/>
    </row>
    <row r="20" spans="1:8" ht="14.5">
      <c r="A20" s="715" t="s">
        <v>197</v>
      </c>
      <c r="B20" s="721" t="s">
        <v>194</v>
      </c>
      <c r="C20" s="722">
        <v>10</v>
      </c>
      <c r="D20" s="722">
        <v>404</v>
      </c>
      <c r="E20" s="722">
        <v>0.39700000000000002</v>
      </c>
      <c r="F20" s="722">
        <v>-0.0424</v>
      </c>
      <c r="G20" s="723">
        <v>18525.80</v>
      </c>
      <c r="H20" s="486"/>
    </row>
    <row r="21" spans="1:8" s="311" customFormat="1" ht="14.5">
      <c r="A21" s="715" t="s">
        <v>197</v>
      </c>
      <c r="B21" s="721" t="s">
        <v>85</v>
      </c>
      <c r="C21" s="722">
        <v>4.50</v>
      </c>
      <c r="D21" s="722">
        <v>77.400000000000006</v>
      </c>
      <c r="E21" s="722">
        <v>0.0034919999999999999</v>
      </c>
      <c r="F21" s="722">
        <v>-0.01404</v>
      </c>
      <c r="G21" s="723">
        <v>8336.61</v>
      </c>
      <c r="H21" s="486"/>
    </row>
    <row r="22" spans="1:8" s="311" customFormat="1" ht="14.5">
      <c r="A22" s="715" t="s">
        <v>198</v>
      </c>
      <c r="B22" s="721" t="s">
        <v>85</v>
      </c>
      <c r="C22" s="722">
        <v>4</v>
      </c>
      <c r="D22" s="722">
        <v>334.86790000000002</v>
      </c>
      <c r="E22" s="722">
        <v>0</v>
      </c>
      <c r="F22" s="722">
        <v>19.113700000000001</v>
      </c>
      <c r="G22" s="723">
        <v>1160</v>
      </c>
      <c r="H22" s="486"/>
    </row>
    <row r="23" spans="1:8" ht="14.5">
      <c r="A23" s="528" t="s">
        <v>116</v>
      </c>
      <c r="B23" s="721"/>
      <c r="C23" s="722"/>
      <c r="D23" s="722"/>
      <c r="E23" s="722"/>
      <c r="F23" s="722"/>
      <c r="G23" s="722"/>
      <c r="H23" s="463"/>
    </row>
    <row r="24" spans="1:8" s="311" customFormat="1" ht="14.5">
      <c r="A24" s="715" t="s">
        <v>199</v>
      </c>
      <c r="B24" s="721" t="s">
        <v>200</v>
      </c>
      <c r="C24" s="722">
        <v>705</v>
      </c>
      <c r="D24" s="722">
        <v>44525</v>
      </c>
      <c r="E24" s="722">
        <v>0</v>
      </c>
      <c r="F24" s="722">
        <v>0</v>
      </c>
      <c r="G24" s="723">
        <v>135561.92000000001</v>
      </c>
      <c r="H24" s="486"/>
    </row>
    <row r="25" spans="1:8" s="311" customFormat="1" ht="14.5">
      <c r="A25" s="715" t="s">
        <v>201</v>
      </c>
      <c r="B25" s="721" t="s">
        <v>202</v>
      </c>
      <c r="C25" s="722">
        <v>2</v>
      </c>
      <c r="D25" s="722">
        <v>3789.576</v>
      </c>
      <c r="E25" s="722">
        <v>0</v>
      </c>
      <c r="F25" s="722">
        <v>0</v>
      </c>
      <c r="G25" s="723">
        <v>2371.3000000000002</v>
      </c>
      <c r="H25" s="486"/>
    </row>
    <row r="26" spans="1:8" s="311" customFormat="1" ht="14.5">
      <c r="A26" s="715" t="s">
        <v>203</v>
      </c>
      <c r="B26" s="721" t="s">
        <v>200</v>
      </c>
      <c r="C26" s="722">
        <v>6</v>
      </c>
      <c r="D26" s="722">
        <v>58.20</v>
      </c>
      <c r="E26" s="722">
        <v>0.0078600000000000007</v>
      </c>
      <c r="F26" s="722">
        <v>-0.17879999999999999</v>
      </c>
      <c r="G26" s="723">
        <v>782.52</v>
      </c>
      <c r="H26" s="486"/>
    </row>
    <row r="27" spans="1:8" s="311" customFormat="1" ht="14.5">
      <c r="A27" s="715" t="s">
        <v>204</v>
      </c>
      <c r="B27" s="721" t="s">
        <v>200</v>
      </c>
      <c r="C27" s="722">
        <v>910</v>
      </c>
      <c r="D27" s="722">
        <v>162427.90</v>
      </c>
      <c r="E27" s="722">
        <v>38.578499999999998</v>
      </c>
      <c r="F27" s="722">
        <v>-445.048</v>
      </c>
      <c r="G27" s="723">
        <v>102924.85</v>
      </c>
      <c r="H27" s="486"/>
    </row>
    <row r="28" spans="1:8" s="311" customFormat="1" ht="14.5">
      <c r="A28" s="715" t="s">
        <v>205</v>
      </c>
      <c r="B28" s="721" t="s">
        <v>206</v>
      </c>
      <c r="C28" s="722">
        <v>82</v>
      </c>
      <c r="D28" s="722">
        <v>1911.01</v>
      </c>
      <c r="E28" s="722">
        <v>0.45100000000000001</v>
      </c>
      <c r="F28" s="722">
        <v>0</v>
      </c>
      <c r="G28" s="723">
        <v>12057.82</v>
      </c>
      <c r="H28" s="486"/>
    </row>
    <row r="29" spans="1:8" s="311" customFormat="1" ht="14.5">
      <c r="A29" s="715" t="s">
        <v>207</v>
      </c>
      <c r="B29" s="721" t="s">
        <v>202</v>
      </c>
      <c r="C29" s="722">
        <v>300</v>
      </c>
      <c r="D29" s="722">
        <v>1790.40</v>
      </c>
      <c r="E29" s="722">
        <v>0.46800000000000003</v>
      </c>
      <c r="F29" s="722">
        <v>-7.3579999999999997</v>
      </c>
      <c r="G29" s="723">
        <v>2959.55</v>
      </c>
      <c r="H29" s="486"/>
    </row>
    <row r="30" spans="1:8" ht="14.5">
      <c r="A30" s="715" t="s">
        <v>208</v>
      </c>
      <c r="B30" s="721" t="s">
        <v>202</v>
      </c>
      <c r="C30" s="722">
        <v>1151</v>
      </c>
      <c r="D30" s="722">
        <v>43270.694000000003</v>
      </c>
      <c r="E30" s="722">
        <v>10.4741</v>
      </c>
      <c r="F30" s="722">
        <v>-409.959</v>
      </c>
      <c r="G30" s="723">
        <v>14329.95</v>
      </c>
      <c r="H30" s="486"/>
    </row>
    <row r="31" spans="1:8" ht="14.5">
      <c r="A31" s="715" t="s">
        <v>209</v>
      </c>
      <c r="B31" s="721" t="s">
        <v>202</v>
      </c>
      <c r="C31" s="722">
        <v>700</v>
      </c>
      <c r="D31" s="722">
        <v>26315.80</v>
      </c>
      <c r="E31" s="722">
        <v>6.37</v>
      </c>
      <c r="F31" s="722">
        <v>-247.23</v>
      </c>
      <c r="G31" s="723">
        <v>18676</v>
      </c>
      <c r="H31" s="435"/>
    </row>
    <row r="32" spans="1:8" ht="14.5">
      <c r="A32" s="528" t="s">
        <v>33</v>
      </c>
      <c r="B32" s="721"/>
      <c r="C32" s="722"/>
      <c r="D32" s="722"/>
      <c r="E32" s="722"/>
      <c r="F32" s="722"/>
      <c r="G32" s="722"/>
      <c r="H32" s="463"/>
    </row>
    <row r="33" spans="1:8" ht="14.5">
      <c r="A33" s="533" t="s">
        <v>210</v>
      </c>
      <c r="B33" s="721" t="s">
        <v>85</v>
      </c>
      <c r="C33" s="722">
        <v>28</v>
      </c>
      <c r="D33" s="722">
        <v>3805.3991999999998</v>
      </c>
      <c r="E33" s="722">
        <v>0.66420000000000001</v>
      </c>
      <c r="F33" s="722">
        <v>-49.008800000000001</v>
      </c>
      <c r="G33" s="723">
        <v>2688</v>
      </c>
      <c r="H33" s="486"/>
    </row>
    <row r="34" spans="1:8" ht="14.5">
      <c r="A34" s="533" t="s">
        <v>211</v>
      </c>
      <c r="B34" s="721" t="s">
        <v>85</v>
      </c>
      <c r="C34" s="722">
        <v>3</v>
      </c>
      <c r="D34" s="722">
        <v>7253.70</v>
      </c>
      <c r="E34" s="722">
        <v>0.876</v>
      </c>
      <c r="F34" s="722">
        <v>0</v>
      </c>
      <c r="G34" s="723">
        <v>3948.21</v>
      </c>
      <c r="H34" s="486"/>
    </row>
    <row r="35" spans="1:8" ht="13">
      <c r="A35" s="480" t="s">
        <v>212</v>
      </c>
      <c r="B35" s="462"/>
      <c r="C35" s="437"/>
      <c r="D35" s="437"/>
      <c r="E35" s="437"/>
      <c r="F35" s="437"/>
      <c r="G35" s="437"/>
      <c r="H35" s="490"/>
    </row>
    <row r="36" spans="1:8" ht="15.5">
      <c r="A36" s="489" t="s">
        <v>213</v>
      </c>
      <c r="B36" s="721">
        <v>19</v>
      </c>
      <c r="C36" s="722"/>
      <c r="D36" s="722"/>
      <c r="E36" s="722"/>
      <c r="F36" s="722"/>
      <c r="G36" s="724">
        <v>29244.474999999999</v>
      </c>
      <c r="H36" s="486"/>
    </row>
    <row r="37" spans="1:8" ht="13.5" thickBot="1">
      <c r="A37" s="96"/>
      <c r="B37" s="273"/>
      <c r="C37" s="273"/>
      <c r="D37" s="274"/>
      <c r="E37" s="275"/>
      <c r="F37" s="274"/>
      <c r="G37" s="276"/>
      <c r="H37" s="277"/>
    </row>
    <row r="38" spans="1:8" ht="15" thickBot="1">
      <c r="A38" s="278" t="s">
        <v>22</v>
      </c>
      <c r="B38" s="280" t="s">
        <v>214</v>
      </c>
      <c r="C38" s="722">
        <f>SUM(C12:C34)</f>
        <v>4074.50</v>
      </c>
      <c r="D38" s="722">
        <f t="shared" si="0" ref="D38:G38">SUM(D12:D34)</f>
        <v>296291.95979999995</v>
      </c>
      <c r="E38" s="722">
        <f t="shared" si="0"/>
        <v>58.444552000000002</v>
      </c>
      <c r="F38" s="722">
        <f t="shared" si="0"/>
        <v>-1048.7313400000001</v>
      </c>
      <c r="G38" s="722">
        <f t="shared" si="0"/>
        <v>330314.18000000005</v>
      </c>
      <c r="H38" s="279"/>
    </row>
    <row r="39" spans="1:8" ht="13.5" thickBot="1">
      <c r="A39" s="262"/>
      <c r="B39" s="263"/>
      <c r="C39" s="265"/>
      <c r="D39" s="265"/>
      <c r="E39" s="265"/>
      <c r="F39" s="265"/>
      <c r="G39" s="265"/>
      <c r="H39" s="264"/>
    </row>
    <row r="40" spans="1:8" ht="13.5" thickBot="1">
      <c r="A40" s="266" t="s">
        <v>215</v>
      </c>
      <c r="B40" s="419" t="s">
        <v>216</v>
      </c>
      <c r="C40" s="311"/>
      <c r="D40" s="311"/>
      <c r="E40" s="311"/>
      <c r="F40" s="311"/>
      <c r="G40" s="311"/>
      <c r="H40" s="267"/>
    </row>
    <row r="41" spans="1:8" ht="15.5">
      <c r="A41" s="268" t="s">
        <v>217</v>
      </c>
      <c r="B41" s="725">
        <v>19</v>
      </c>
      <c r="C41" s="311"/>
      <c r="D41" s="311"/>
      <c r="E41" s="311"/>
      <c r="F41" s="311"/>
      <c r="G41" s="311"/>
      <c r="H41" s="269"/>
    </row>
    <row r="42" spans="1:8" ht="14.5">
      <c r="A42" s="272" t="s">
        <v>218</v>
      </c>
      <c r="B42" s="725">
        <v>6</v>
      </c>
      <c r="C42" s="311"/>
      <c r="D42" s="311"/>
      <c r="E42" s="311"/>
      <c r="F42" s="311"/>
      <c r="G42" s="311"/>
      <c r="H42" s="269"/>
    </row>
    <row r="43" spans="1:8" s="311" customFormat="1" ht="15.5">
      <c r="A43" s="491" t="s">
        <v>219</v>
      </c>
      <c r="B43" s="726">
        <v>1738</v>
      </c>
      <c r="H43" s="269"/>
    </row>
    <row r="44" s="311" customFormat="1" ht="12.5"/>
    <row r="45" s="311" customFormat="1" ht="12.5"/>
    <row r="46" s="311" customFormat="1" ht="12.5"/>
    <row r="47" s="311" customFormat="1" ht="12.5"/>
    <row r="48" s="311" customFormat="1" ht="12.5"/>
    <row r="49" s="311" customFormat="1" ht="12.5"/>
    <row r="50" s="311" customFormat="1" ht="12.5"/>
    <row r="51" s="311" customFormat="1" ht="12.5"/>
    <row r="52" s="311" customFormat="1" ht="12.5"/>
    <row r="53" s="311" customFormat="1" ht="12.5"/>
    <row r="54" s="311" customFormat="1" ht="12.5"/>
    <row r="55" s="311" customFormat="1" ht="12.5"/>
    <row r="56" s="311" customFormat="1" ht="12.5"/>
    <row r="57" s="311" customFormat="1" ht="12.5"/>
    <row r="66" spans="1:8" ht="12.5">
      <c r="A66" s="311"/>
      <c r="B66" s="311"/>
      <c r="C66" s="311"/>
      <c r="D66" s="311"/>
      <c r="E66" s="311"/>
      <c r="F66" s="311"/>
      <c r="G66" s="311"/>
      <c r="H66" s="311"/>
    </row>
    <row r="67" spans="1:8" ht="12.5">
      <c r="A67" s="311"/>
      <c r="B67" s="311"/>
      <c r="C67" s="311"/>
      <c r="D67" s="311"/>
      <c r="E67" s="311"/>
      <c r="F67" s="311"/>
      <c r="G67" s="311"/>
      <c r="H67" s="311"/>
    </row>
    <row r="68" spans="1:8" ht="12.5">
      <c r="A68" s="311"/>
      <c r="B68" s="311"/>
      <c r="C68" s="311"/>
      <c r="D68" s="311"/>
      <c r="E68" s="311"/>
      <c r="F68" s="311"/>
      <c r="G68" s="311"/>
      <c r="H68" s="311"/>
    </row>
    <row r="69" spans="1:8" ht="12.5">
      <c r="A69" s="311"/>
      <c r="B69" s="311"/>
      <c r="C69" s="311"/>
      <c r="D69" s="311"/>
      <c r="E69" s="311"/>
      <c r="F69" s="311"/>
      <c r="G69" s="311"/>
      <c r="H69" s="311"/>
    </row>
    <row r="70" spans="1:8" ht="12.75" customHeight="1">
      <c r="A70" s="311"/>
      <c r="B70" s="311"/>
      <c r="C70" s="311"/>
      <c r="D70" s="311"/>
      <c r="E70" s="311"/>
      <c r="F70" s="311"/>
      <c r="G70" s="311"/>
      <c r="H70" s="311"/>
    </row>
    <row r="71" spans="1:8" ht="18.75" customHeight="1">
      <c r="A71" s="311"/>
      <c r="B71" s="311"/>
      <c r="C71" s="311"/>
      <c r="D71" s="311"/>
      <c r="E71" s="311"/>
      <c r="F71" s="311"/>
      <c r="G71" s="311"/>
      <c r="H71" s="311"/>
    </row>
    <row r="72" spans="1:8" ht="28.5" customHeight="1">
      <c r="A72" s="311"/>
      <c r="B72" s="311"/>
      <c r="C72" s="311"/>
      <c r="D72" s="311"/>
      <c r="E72" s="311"/>
      <c r="F72" s="311"/>
      <c r="G72" s="311"/>
      <c r="H72" s="311"/>
    </row>
    <row r="73" spans="1:8" ht="18.75" customHeight="1">
      <c r="A73" s="311"/>
      <c r="B73" s="311"/>
      <c r="C73" s="311"/>
      <c r="D73" s="311"/>
      <c r="E73" s="311"/>
      <c r="F73" s="311"/>
      <c r="G73" s="311"/>
      <c r="H73" s="311"/>
    </row>
    <row r="74" spans="1:8" ht="18.75" customHeight="1">
      <c r="A74" s="311"/>
      <c r="B74" s="311"/>
      <c r="C74" s="311"/>
      <c r="D74" s="311"/>
      <c r="E74" s="311"/>
      <c r="F74" s="311"/>
      <c r="G74" s="311"/>
      <c r="H74" s="311"/>
    </row>
    <row r="75" spans="1:8" ht="18.75" customHeight="1">
      <c r="A75" s="311"/>
      <c r="B75" s="311"/>
      <c r="C75" s="311"/>
      <c r="D75" s="311"/>
      <c r="E75" s="311"/>
      <c r="F75" s="311"/>
      <c r="G75" s="311"/>
      <c r="H75" s="311"/>
    </row>
    <row r="76" spans="1:8" ht="27.75" customHeight="1">
      <c r="A76" s="311"/>
      <c r="B76" s="311"/>
      <c r="C76" s="311"/>
      <c r="D76" s="311"/>
      <c r="E76" s="311"/>
      <c r="F76" s="311"/>
      <c r="G76" s="311"/>
      <c r="H76" s="311"/>
    </row>
    <row r="77" spans="1:8" ht="18.75" customHeight="1">
      <c r="A77" s="311"/>
      <c r="B77" s="311"/>
      <c r="C77" s="311"/>
      <c r="D77" s="311"/>
      <c r="E77" s="311"/>
      <c r="F77" s="311"/>
      <c r="G77" s="311"/>
      <c r="H77" s="311"/>
    </row>
    <row r="78" spans="1:8" ht="18" customHeight="1">
      <c r="A78" s="311"/>
      <c r="B78" s="311"/>
      <c r="C78" s="311"/>
      <c r="D78" s="311"/>
      <c r="E78" s="311"/>
      <c r="F78" s="311"/>
      <c r="G78" s="311"/>
      <c r="H78" s="311"/>
    </row>
  </sheetData>
  <mergeCells count="6">
    <mergeCell ref="A1:H1"/>
    <mergeCell ref="A2:H2"/>
    <mergeCell ref="B5:H5"/>
    <mergeCell ref="C6:H6"/>
    <mergeCell ref="A4:H4"/>
    <mergeCell ref="A3:H3"/>
  </mergeCells>
  <printOptions horizontalCentered="1" verticalCentered="1"/>
  <pageMargins left="0.25" right="0.25" top="0.5" bottom="0.5" header="0.5" footer="0.5"/>
  <pageSetup orientation="landscape" paperSize="5"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6CC6A-AF89-4548-8099-44B2A8F1AF5D}">
  <dimension ref="A1:A1"/>
  <sheetViews>
    <sheetView workbookViewId="0" topLeftCell="A1"/>
  </sheetViews>
  <sheetFormatPr defaultColWidth="8.72727272727273" defaultRowHeight="12.5"/>
  <sheetData/>
  <pageMargins left="0.7" right="0.7" top="0.75" bottom="0.75" header="0.3" footer="0.3"/>
  <pageSetup orientation="portrait"/>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17CDE-F206-4009-95B3-8C21223E0A44}">
  <dimension ref="A1:D53"/>
  <sheetViews>
    <sheetView workbookViewId="0" topLeftCell="A1">
      <selection pane="topLeft" activeCell="A1" sqref="A1"/>
    </sheetView>
  </sheetViews>
  <sheetFormatPr defaultColWidth="8.54296875" defaultRowHeight="12.5"/>
  <cols>
    <col min="1" max="1" width="40" customWidth="1"/>
    <col min="2" max="3" width="13" customWidth="1"/>
    <col min="4" max="4" width="26.1818181818182" customWidth="1"/>
  </cols>
  <sheetData>
    <row r="1" spans="1:4" ht="31.5" customHeight="1">
      <c r="A1" s="828" t="s">
        <v>220</v>
      </c>
      <c r="B1" s="828"/>
      <c r="C1" s="828"/>
      <c r="D1" s="828"/>
    </row>
    <row r="2" spans="1:4" ht="15.5">
      <c r="A2" s="769" t="s">
        <v>24</v>
      </c>
      <c r="B2" s="769"/>
      <c r="C2" s="769"/>
      <c r="D2" s="769"/>
    </row>
    <row r="3" spans="1:4" ht="15.5">
      <c r="A3" s="770" t="s">
        <v>0</v>
      </c>
      <c r="B3" s="770"/>
      <c r="C3" s="770"/>
      <c r="D3" s="770"/>
    </row>
    <row r="4" spans="1:4" ht="13" thickBot="1">
      <c r="A4" s="711"/>
      <c r="B4" s="711"/>
      <c r="C4" s="711"/>
      <c r="D4" s="711"/>
    </row>
    <row r="5" spans="1:4" s="271" customFormat="1" ht="34.5" customHeight="1" thickBot="1">
      <c r="A5" s="297" t="s">
        <v>221</v>
      </c>
      <c r="B5" s="297" t="s">
        <v>222</v>
      </c>
      <c r="C5" s="297" t="s">
        <v>223</v>
      </c>
      <c r="D5" s="297" t="s">
        <v>224</v>
      </c>
    </row>
    <row r="6" spans="1:4" s="270" customFormat="1" ht="13">
      <c r="A6" s="295" t="s">
        <v>78</v>
      </c>
      <c r="B6" s="296"/>
      <c r="C6" s="296"/>
      <c r="D6" s="296"/>
    </row>
    <row r="7" spans="1:4" s="270" customFormat="1" ht="13">
      <c r="A7" s="483"/>
      <c r="B7" s="492"/>
      <c r="C7" s="492"/>
      <c r="D7" s="492"/>
    </row>
    <row r="8" spans="1:4" s="270" customFormat="1" ht="13">
      <c r="A8" s="483"/>
      <c r="B8" s="492"/>
      <c r="C8" s="492"/>
      <c r="D8" s="492"/>
    </row>
    <row r="9" spans="1:4" s="270" customFormat="1" ht="13">
      <c r="A9" s="483"/>
      <c r="B9" s="492"/>
      <c r="C9" s="492"/>
      <c r="D9" s="492"/>
    </row>
    <row r="10" spans="1:4" s="270" customFormat="1" ht="13">
      <c r="A10" s="483"/>
      <c r="B10" s="492"/>
      <c r="C10" s="492"/>
      <c r="D10" s="492"/>
    </row>
    <row r="11" spans="1:4" s="270" customFormat="1" ht="13">
      <c r="A11" s="483"/>
      <c r="B11" s="492"/>
      <c r="C11" s="492"/>
      <c r="D11" s="492"/>
    </row>
    <row r="12" spans="1:4" s="270" customFormat="1" ht="13">
      <c r="A12" s="493" t="s">
        <v>28</v>
      </c>
      <c r="B12" s="494"/>
      <c r="C12" s="494"/>
      <c r="D12" s="494"/>
    </row>
    <row r="13" spans="1:4" s="270" customFormat="1" ht="13">
      <c r="A13" s="488" t="s">
        <v>191</v>
      </c>
      <c r="B13" s="495">
        <v>43969</v>
      </c>
      <c r="C13" s="492"/>
      <c r="D13" s="716" t="s">
        <v>225</v>
      </c>
    </row>
    <row r="14" spans="1:4" s="270" customFormat="1" ht="13">
      <c r="A14" s="488" t="s">
        <v>161</v>
      </c>
      <c r="B14" s="495">
        <v>43969</v>
      </c>
      <c r="C14" s="492"/>
      <c r="D14" s="716" t="s">
        <v>225</v>
      </c>
    </row>
    <row r="15" spans="1:4" s="270" customFormat="1" ht="13">
      <c r="A15" s="483"/>
      <c r="B15" s="492"/>
      <c r="C15" s="492"/>
      <c r="D15" s="492"/>
    </row>
    <row r="16" spans="1:4" s="270" customFormat="1" ht="13">
      <c r="A16" s="483"/>
      <c r="B16" s="492"/>
      <c r="C16" s="492"/>
      <c r="D16" s="492"/>
    </row>
    <row r="17" spans="1:4" s="270" customFormat="1" ht="13">
      <c r="A17" s="483"/>
      <c r="B17" s="492"/>
      <c r="C17" s="492"/>
      <c r="D17" s="492"/>
    </row>
    <row r="18" spans="1:4" s="270" customFormat="1" ht="13">
      <c r="A18" s="483"/>
      <c r="B18" s="492"/>
      <c r="C18" s="492"/>
      <c r="D18" s="492"/>
    </row>
    <row r="19" spans="1:4" s="270" customFormat="1" ht="13">
      <c r="A19" s="483"/>
      <c r="B19" s="492"/>
      <c r="C19" s="492"/>
      <c r="D19" s="492"/>
    </row>
    <row r="20" spans="1:4" s="270" customFormat="1" ht="13">
      <c r="A20" s="483"/>
      <c r="B20" s="492"/>
      <c r="C20" s="492"/>
      <c r="D20" s="492"/>
    </row>
    <row r="21" spans="1:4" s="270" customFormat="1" ht="13">
      <c r="A21" s="493" t="s">
        <v>192</v>
      </c>
      <c r="B21" s="494"/>
      <c r="C21" s="494"/>
      <c r="D21" s="494"/>
    </row>
    <row r="22" spans="1:4" s="270" customFormat="1" ht="13">
      <c r="A22" s="483"/>
      <c r="B22" s="492"/>
      <c r="C22" s="492"/>
      <c r="D22" s="492"/>
    </row>
    <row r="23" spans="1:4" s="270" customFormat="1" ht="13">
      <c r="A23" s="483"/>
      <c r="B23" s="492"/>
      <c r="C23" s="492"/>
      <c r="D23" s="492"/>
    </row>
    <row r="24" spans="1:4" s="270" customFormat="1" ht="13">
      <c r="A24" s="483"/>
      <c r="B24" s="492"/>
      <c r="C24" s="492"/>
      <c r="D24" s="492"/>
    </row>
    <row r="25" spans="1:4" s="270" customFormat="1" ht="13">
      <c r="A25" s="493" t="s">
        <v>99</v>
      </c>
      <c r="B25" s="494"/>
      <c r="C25" s="494"/>
      <c r="D25" s="494"/>
    </row>
    <row r="26" spans="1:4" s="270" customFormat="1" ht="13">
      <c r="A26" s="483" t="s">
        <v>193</v>
      </c>
      <c r="B26" s="495">
        <v>43969</v>
      </c>
      <c r="C26" s="492"/>
      <c r="D26" s="716" t="s">
        <v>225</v>
      </c>
    </row>
    <row r="27" spans="1:4" s="270" customFormat="1" ht="13">
      <c r="A27" s="483" t="s">
        <v>195</v>
      </c>
      <c r="B27" s="495">
        <v>43969</v>
      </c>
      <c r="C27" s="492"/>
      <c r="D27" s="716" t="s">
        <v>225</v>
      </c>
    </row>
    <row r="28" spans="1:4" s="270" customFormat="1" ht="13">
      <c r="A28" s="496" t="s">
        <v>197</v>
      </c>
      <c r="B28" s="495">
        <v>43969</v>
      </c>
      <c r="C28" s="492"/>
      <c r="D28" s="716" t="s">
        <v>225</v>
      </c>
    </row>
    <row r="29" spans="1:4" s="270" customFormat="1" ht="13">
      <c r="A29" s="483" t="s">
        <v>197</v>
      </c>
      <c r="B29" s="495">
        <v>43969</v>
      </c>
      <c r="C29" s="492"/>
      <c r="D29" s="716" t="s">
        <v>225</v>
      </c>
    </row>
    <row r="30" spans="1:4" s="270" customFormat="1" ht="13">
      <c r="A30" s="483" t="s">
        <v>198</v>
      </c>
      <c r="B30" s="495">
        <v>43969</v>
      </c>
      <c r="C30" s="492"/>
      <c r="D30" s="716" t="s">
        <v>225</v>
      </c>
    </row>
    <row r="31" spans="1:4" s="270" customFormat="1" ht="13">
      <c r="A31" s="483"/>
      <c r="B31" s="492"/>
      <c r="C31" s="492"/>
      <c r="D31" s="492"/>
    </row>
    <row r="32" spans="1:4" s="270" customFormat="1" ht="13">
      <c r="A32" s="483"/>
      <c r="B32" s="492"/>
      <c r="C32" s="492"/>
      <c r="D32" s="492"/>
    </row>
    <row r="33" spans="1:4" s="270" customFormat="1" ht="13">
      <c r="A33" s="483"/>
      <c r="B33" s="492"/>
      <c r="C33" s="492"/>
      <c r="D33" s="492"/>
    </row>
    <row r="34" spans="1:4" s="270" customFormat="1" ht="13">
      <c r="A34" s="493" t="s">
        <v>226</v>
      </c>
      <c r="B34" s="494"/>
      <c r="C34" s="494"/>
      <c r="D34" s="494"/>
    </row>
    <row r="35" spans="1:4" s="270" customFormat="1" ht="13">
      <c r="A35" s="483" t="s">
        <v>199</v>
      </c>
      <c r="B35" s="495">
        <v>43969</v>
      </c>
      <c r="C35" s="492"/>
      <c r="D35" s="716" t="s">
        <v>225</v>
      </c>
    </row>
    <row r="36" spans="1:4" s="270" customFormat="1" ht="13">
      <c r="A36" s="483" t="s">
        <v>205</v>
      </c>
      <c r="B36" s="495">
        <v>43969</v>
      </c>
      <c r="C36" s="492"/>
      <c r="D36" s="716" t="s">
        <v>225</v>
      </c>
    </row>
    <row r="37" spans="1:4" s="270" customFormat="1" ht="13">
      <c r="A37" s="483" t="s">
        <v>208</v>
      </c>
      <c r="B37" s="495">
        <v>43969</v>
      </c>
      <c r="C37" s="492"/>
      <c r="D37" s="716" t="s">
        <v>225</v>
      </c>
    </row>
    <row r="38" spans="1:4" s="270" customFormat="1" ht="13">
      <c r="A38" s="483" t="s">
        <v>209</v>
      </c>
      <c r="B38" s="495">
        <v>43969</v>
      </c>
      <c r="C38" s="492"/>
      <c r="D38" s="716" t="s">
        <v>225</v>
      </c>
    </row>
    <row r="39" spans="1:4" s="270" customFormat="1" ht="13">
      <c r="A39" s="483" t="s">
        <v>203</v>
      </c>
      <c r="B39" s="495">
        <v>43969</v>
      </c>
      <c r="C39" s="492"/>
      <c r="D39" s="716" t="s">
        <v>225</v>
      </c>
    </row>
    <row r="40" spans="1:4" s="270" customFormat="1" ht="13">
      <c r="A40" s="483" t="s">
        <v>204</v>
      </c>
      <c r="B40" s="495">
        <v>43969</v>
      </c>
      <c r="C40" s="492"/>
      <c r="D40" s="716" t="s">
        <v>225</v>
      </c>
    </row>
    <row r="41" spans="1:4" s="270" customFormat="1" ht="13">
      <c r="A41" s="483" t="s">
        <v>207</v>
      </c>
      <c r="B41" s="495">
        <v>43969</v>
      </c>
      <c r="C41" s="492"/>
      <c r="D41" s="716" t="s">
        <v>225</v>
      </c>
    </row>
    <row r="42" spans="1:4" s="270" customFormat="1" ht="13">
      <c r="A42" s="483" t="s">
        <v>201</v>
      </c>
      <c r="B42" s="495">
        <v>43969</v>
      </c>
      <c r="C42" s="492"/>
      <c r="D42" s="716" t="s">
        <v>225</v>
      </c>
    </row>
    <row r="43" spans="1:4" s="270" customFormat="1" ht="13">
      <c r="A43" s="483"/>
      <c r="B43" s="495"/>
      <c r="C43" s="492"/>
      <c r="D43" s="716"/>
    </row>
    <row r="44" spans="1:4" s="270" customFormat="1" ht="13">
      <c r="A44" s="483"/>
      <c r="B44" s="492"/>
      <c r="C44" s="492"/>
      <c r="D44" s="492"/>
    </row>
    <row r="45" spans="1:4" s="270" customFormat="1" ht="13">
      <c r="A45" s="493" t="s">
        <v>33</v>
      </c>
      <c r="B45" s="494"/>
      <c r="C45" s="494"/>
      <c r="D45" s="494"/>
    </row>
    <row r="46" spans="1:4" s="270" customFormat="1" ht="13">
      <c r="A46" s="483" t="s">
        <v>210</v>
      </c>
      <c r="B46" s="495">
        <v>43969</v>
      </c>
      <c r="C46" s="492"/>
      <c r="D46" s="716" t="s">
        <v>225</v>
      </c>
    </row>
    <row r="47" spans="1:4" s="270" customFormat="1" ht="13">
      <c r="A47" s="483" t="s">
        <v>211</v>
      </c>
      <c r="B47" s="495">
        <v>43969</v>
      </c>
      <c r="C47" s="492"/>
      <c r="D47" s="716" t="s">
        <v>225</v>
      </c>
    </row>
    <row r="48" spans="1:4" s="270" customFormat="1" ht="13">
      <c r="A48" s="483"/>
      <c r="B48" s="470"/>
      <c r="C48" s="470"/>
      <c r="D48" s="470"/>
    </row>
    <row r="49" spans="1:4" s="270" customFormat="1" ht="13">
      <c r="A49" s="311"/>
      <c r="B49" s="311"/>
      <c r="C49" s="311"/>
      <c r="D49" s="311"/>
    </row>
    <row r="50" spans="1:4" s="270" customFormat="1" ht="14.25" customHeight="1">
      <c r="A50" s="311" t="s">
        <v>227</v>
      </c>
      <c r="B50" s="311"/>
      <c r="C50" s="311"/>
      <c r="D50" s="311"/>
    </row>
    <row r="51" spans="1:4" s="270" customFormat="1" ht="54" customHeight="1">
      <c r="A51" s="830" t="s">
        <v>228</v>
      </c>
      <c r="B51" s="830"/>
      <c r="C51" s="830"/>
      <c r="D51" s="830"/>
    </row>
    <row r="52" spans="1:4" s="270" customFormat="1" ht="12.75" customHeight="1">
      <c r="A52" s="829" t="s">
        <v>229</v>
      </c>
      <c r="B52" s="829"/>
      <c r="C52" s="829"/>
      <c r="D52" s="829"/>
    </row>
    <row r="53" spans="1:4" ht="26.25" customHeight="1">
      <c r="A53" s="808" t="s">
        <v>230</v>
      </c>
      <c r="B53" s="808"/>
      <c r="C53" s="808"/>
      <c r="D53" s="808"/>
    </row>
  </sheetData>
  <mergeCells count="6">
    <mergeCell ref="A1:D1"/>
    <mergeCell ref="A52:D52"/>
    <mergeCell ref="A53:D53"/>
    <mergeCell ref="A2:D2"/>
    <mergeCell ref="A3:D3"/>
    <mergeCell ref="A51:D51"/>
  </mergeCells>
  <printOptions horizontalCentered="1" verticalCentered="1"/>
  <pageMargins left="0.25" right="0.25" top="0.5" bottom="0.5" header="0.5" footer="0.5"/>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A1:M47"/>
  <sheetViews>
    <sheetView zoomScale="120" zoomScaleNormal="120" workbookViewId="0" topLeftCell="A1">
      <selection pane="topLeft" activeCell="A1" sqref="A1"/>
    </sheetView>
  </sheetViews>
  <sheetFormatPr defaultColWidth="8.54296875" defaultRowHeight="12.5"/>
  <cols>
    <col min="1" max="1" width="61.1818181818182" customWidth="1"/>
    <col min="2" max="2" width="21" customWidth="1"/>
  </cols>
  <sheetData>
    <row r="1" spans="1:13" ht="33.75" customHeight="1">
      <c r="A1" s="834" t="s">
        <v>231</v>
      </c>
      <c r="B1" s="834"/>
      <c r="C1" s="711"/>
      <c r="D1" s="711"/>
      <c r="E1" s="711"/>
      <c r="F1" s="711"/>
      <c r="G1" s="711"/>
      <c r="H1" s="711"/>
      <c r="I1" s="711"/>
      <c r="J1" s="711"/>
      <c r="K1" s="711"/>
      <c r="L1" s="711"/>
      <c r="M1" s="711"/>
    </row>
    <row r="2" spans="1:13" s="12" customFormat="1" ht="15.5">
      <c r="A2" s="837" t="s">
        <v>24</v>
      </c>
      <c r="B2" s="836"/>
      <c r="C2" s="64"/>
      <c r="D2" s="64"/>
      <c r="E2" s="64"/>
      <c r="F2" s="64"/>
      <c r="G2" s="64"/>
      <c r="H2" s="64"/>
      <c r="I2" s="64"/>
      <c r="J2" s="64"/>
      <c r="K2" s="64"/>
      <c r="L2" s="64"/>
      <c r="M2" s="64"/>
    </row>
    <row r="3" spans="1:13" s="12" customFormat="1" ht="15.5">
      <c r="A3" s="835" t="s">
        <v>0</v>
      </c>
      <c r="B3" s="836"/>
      <c r="C3" s="11"/>
      <c r="D3" s="11"/>
      <c r="E3" s="11"/>
      <c r="F3" s="11"/>
      <c r="G3" s="11"/>
      <c r="H3" s="11"/>
      <c r="I3" s="11"/>
      <c r="J3" s="11"/>
      <c r="K3" s="11"/>
      <c r="L3" s="11"/>
      <c r="M3" s="11"/>
    </row>
    <row r="4" spans="1:13" s="67" customFormat="1" ht="16" thickBot="1">
      <c r="A4" s="744"/>
      <c r="B4" s="745"/>
      <c r="C4" s="11"/>
      <c r="D4" s="11"/>
      <c r="E4" s="11"/>
      <c r="F4" s="11"/>
      <c r="G4" s="11"/>
      <c r="H4" s="11"/>
      <c r="I4" s="11"/>
      <c r="J4" s="11"/>
      <c r="K4" s="11"/>
      <c r="L4" s="11"/>
      <c r="M4" s="11"/>
    </row>
    <row r="5" spans="1:13" s="67" customFormat="1" ht="16" thickBot="1">
      <c r="A5" s="831" t="s">
        <v>232</v>
      </c>
      <c r="B5" s="832"/>
      <c r="C5" s="11"/>
      <c r="D5" s="11"/>
      <c r="E5" s="11"/>
      <c r="F5" s="11"/>
      <c r="G5" s="11"/>
      <c r="H5" s="11"/>
      <c r="I5" s="11"/>
      <c r="J5" s="11"/>
      <c r="K5" s="11"/>
      <c r="L5" s="11"/>
      <c r="M5" s="11"/>
    </row>
    <row r="6" spans="1:13" ht="12.5">
      <c r="A6" s="102" t="s">
        <v>233</v>
      </c>
      <c r="B6" s="717">
        <v>456016.37</v>
      </c>
      <c r="C6" s="711"/>
      <c r="D6" s="711"/>
      <c r="E6" s="711"/>
      <c r="F6" s="711"/>
      <c r="G6" s="711"/>
      <c r="H6" s="711"/>
      <c r="I6" s="711"/>
      <c r="J6" s="711"/>
      <c r="K6" s="711"/>
      <c r="L6" s="711"/>
      <c r="M6" s="711"/>
    </row>
    <row r="7" spans="1:13" ht="12.5">
      <c r="A7" s="470" t="s">
        <v>234</v>
      </c>
      <c r="B7" s="717">
        <v>7193.0810000000001</v>
      </c>
      <c r="C7" s="711"/>
      <c r="D7" s="711"/>
      <c r="E7" s="711"/>
      <c r="F7" s="711"/>
      <c r="G7" s="711"/>
      <c r="H7" s="711"/>
      <c r="I7" s="711"/>
      <c r="J7" s="711"/>
      <c r="K7" s="711"/>
      <c r="L7" s="711"/>
      <c r="M7" s="711"/>
    </row>
    <row r="8" spans="1:13" ht="14.5">
      <c r="A8" s="470" t="s">
        <v>235</v>
      </c>
      <c r="B8" s="718">
        <v>3965387.35</v>
      </c>
      <c r="C8" s="711"/>
      <c r="D8" s="711"/>
      <c r="E8" s="711"/>
      <c r="F8" s="711"/>
      <c r="G8" s="711"/>
      <c r="H8" s="711"/>
      <c r="I8" s="711"/>
      <c r="J8" s="711"/>
      <c r="K8" s="711"/>
      <c r="L8" s="711"/>
      <c r="M8" s="711"/>
    </row>
    <row r="9" spans="1:13" ht="14.5">
      <c r="A9" s="470" t="s">
        <v>236</v>
      </c>
      <c r="B9" s="719">
        <v>968.60199999999998</v>
      </c>
      <c r="C9" s="711"/>
      <c r="D9" s="711"/>
      <c r="E9" s="711"/>
      <c r="F9" s="711"/>
      <c r="G9" s="711"/>
      <c r="H9" s="711"/>
      <c r="I9" s="711"/>
      <c r="J9" s="711"/>
      <c r="K9" s="711"/>
      <c r="L9" s="711"/>
      <c r="M9" s="711"/>
    </row>
    <row r="10" spans="1:13" s="26" customFormat="1" ht="12.5">
      <c r="A10" s="497" t="s">
        <v>237</v>
      </c>
      <c r="B10" s="498">
        <v>0.26</v>
      </c>
      <c r="C10" s="711"/>
      <c r="D10" s="711"/>
      <c r="E10" s="711"/>
      <c r="F10" s="711"/>
      <c r="G10" s="711"/>
      <c r="H10" s="711"/>
      <c r="I10" s="711"/>
      <c r="J10" s="711"/>
      <c r="K10" s="711"/>
      <c r="L10" s="711"/>
      <c r="M10" s="711"/>
    </row>
    <row r="11" spans="1:13" s="26" customFormat="1" ht="12.5">
      <c r="A11" s="497" t="s">
        <v>238</v>
      </c>
      <c r="B11" s="498">
        <v>1.20</v>
      </c>
      <c r="C11" s="711"/>
      <c r="D11" s="711"/>
      <c r="E11" s="711"/>
      <c r="F11" s="711"/>
      <c r="G11" s="711"/>
      <c r="H11" s="711"/>
      <c r="I11" s="711"/>
      <c r="J11" s="711"/>
      <c r="K11" s="711"/>
      <c r="L11" s="711"/>
      <c r="M11" s="711"/>
    </row>
    <row r="12" spans="1:13" ht="12.5">
      <c r="A12" s="470" t="s">
        <v>239</v>
      </c>
      <c r="B12" s="499">
        <v>28.670030112866815</v>
      </c>
      <c r="C12" s="711"/>
      <c r="D12" s="711"/>
      <c r="E12" s="711"/>
      <c r="F12" s="711"/>
      <c r="G12" s="711"/>
      <c r="H12" s="711"/>
      <c r="I12" s="711"/>
      <c r="J12" s="711"/>
      <c r="K12" s="711"/>
      <c r="L12" s="711"/>
      <c r="M12" s="711"/>
    </row>
    <row r="13" spans="1:13" ht="12.5">
      <c r="A13" s="470" t="s">
        <v>240</v>
      </c>
      <c r="B13" s="499">
        <v>232.52779083521446</v>
      </c>
      <c r="C13" s="711"/>
      <c r="D13" s="711"/>
      <c r="E13" s="711"/>
      <c r="F13" s="711"/>
      <c r="G13" s="711"/>
      <c r="H13" s="711"/>
      <c r="I13" s="711"/>
      <c r="J13" s="711"/>
      <c r="K13" s="711"/>
      <c r="L13" s="711"/>
      <c r="M13" s="711"/>
    </row>
    <row r="14" spans="1:13" ht="12.5">
      <c r="A14" s="311"/>
      <c r="B14" s="711"/>
      <c r="C14" s="711"/>
      <c r="D14" s="711"/>
      <c r="E14" s="711"/>
      <c r="F14" s="711"/>
      <c r="G14" s="711"/>
      <c r="H14" s="711"/>
      <c r="I14" s="711"/>
      <c r="J14" s="711"/>
      <c r="K14" s="711"/>
      <c r="L14" s="711"/>
      <c r="M14" s="711"/>
    </row>
    <row r="15" spans="1:13" s="26" customFormat="1" ht="13" thickBot="1">
      <c r="A15" s="311"/>
      <c r="B15" s="311"/>
      <c r="C15" s="711"/>
      <c r="D15" s="711"/>
      <c r="E15" s="711"/>
      <c r="F15" s="711"/>
      <c r="G15" s="711"/>
      <c r="H15" s="711"/>
      <c r="I15" s="711"/>
      <c r="J15" s="711"/>
      <c r="K15" s="711"/>
      <c r="L15" s="711"/>
      <c r="M15" s="711"/>
    </row>
    <row r="16" spans="1:13" ht="15" customHeight="1" thickBot="1">
      <c r="A16" s="831" t="s">
        <v>241</v>
      </c>
      <c r="B16" s="832"/>
      <c r="C16" s="711"/>
      <c r="D16" s="711"/>
      <c r="E16" s="711"/>
      <c r="F16" s="711"/>
      <c r="G16" s="711"/>
      <c r="H16" s="711"/>
      <c r="I16" s="711"/>
      <c r="J16" s="711"/>
      <c r="K16" s="711"/>
      <c r="L16" s="711"/>
      <c r="M16" s="711"/>
    </row>
    <row r="17" spans="1:7" ht="12.5">
      <c r="A17" s="102" t="s">
        <v>233</v>
      </c>
      <c r="B17" s="103">
        <v>0</v>
      </c>
      <c r="C17" s="711"/>
      <c r="D17" s="711"/>
      <c r="E17" s="711"/>
      <c r="F17" s="711"/>
      <c r="G17" s="711"/>
    </row>
    <row r="18" spans="1:7" ht="12.5">
      <c r="A18" s="470" t="s">
        <v>234</v>
      </c>
      <c r="B18" s="103">
        <v>0</v>
      </c>
      <c r="C18" s="711"/>
      <c r="D18" s="711"/>
      <c r="E18" s="711"/>
      <c r="F18" s="711"/>
      <c r="G18" s="711"/>
    </row>
    <row r="19" spans="1:7" ht="12.5">
      <c r="A19" s="470" t="s">
        <v>235</v>
      </c>
      <c r="B19" s="103">
        <v>0</v>
      </c>
      <c r="C19" s="711"/>
      <c r="D19" s="711"/>
      <c r="E19" s="711"/>
      <c r="F19" s="711"/>
      <c r="G19" s="711"/>
    </row>
    <row r="20" spans="1:7" ht="12.5">
      <c r="A20" s="470" t="s">
        <v>236</v>
      </c>
      <c r="B20" s="103">
        <v>0</v>
      </c>
      <c r="C20" s="711"/>
      <c r="D20" s="711"/>
      <c r="E20" s="711"/>
      <c r="F20" s="711"/>
      <c r="G20" s="711"/>
    </row>
    <row r="21" spans="1:7" ht="12.5">
      <c r="A21" s="497" t="s">
        <v>237</v>
      </c>
      <c r="B21" s="144">
        <v>0</v>
      </c>
      <c r="C21" s="711"/>
      <c r="D21" s="711"/>
      <c r="E21" s="711"/>
      <c r="F21" s="711"/>
      <c r="G21" s="711"/>
    </row>
    <row r="22" spans="1:7" ht="12.5">
      <c r="A22" s="497" t="s">
        <v>238</v>
      </c>
      <c r="B22" s="144">
        <v>0</v>
      </c>
      <c r="C22" s="711"/>
      <c r="D22" s="711"/>
      <c r="E22" s="711"/>
      <c r="F22" s="711"/>
      <c r="G22" s="711"/>
    </row>
    <row r="23" spans="1:7" ht="12.5">
      <c r="A23" s="470" t="s">
        <v>242</v>
      </c>
      <c r="B23" s="144">
        <v>0</v>
      </c>
      <c r="C23" s="711"/>
      <c r="D23" s="711"/>
      <c r="E23" s="711"/>
      <c r="F23" s="711"/>
      <c r="G23" s="711"/>
    </row>
    <row r="24" spans="1:7" ht="12.5">
      <c r="A24" s="470" t="s">
        <v>240</v>
      </c>
      <c r="B24" s="144">
        <v>0</v>
      </c>
      <c r="C24" s="711"/>
      <c r="D24" s="711"/>
      <c r="E24" s="711"/>
      <c r="F24" s="711"/>
      <c r="G24" s="711"/>
    </row>
    <row r="25" spans="1:7" ht="13.5" customHeight="1">
      <c r="A25" s="311"/>
      <c r="B25" s="311"/>
      <c r="C25" s="711"/>
      <c r="D25" s="711"/>
      <c r="E25" s="711"/>
      <c r="F25" s="711"/>
      <c r="G25" s="711"/>
    </row>
    <row r="26" spans="1:7" s="26" customFormat="1" ht="13" thickBot="1">
      <c r="A26" s="45"/>
      <c r="B26" s="104"/>
      <c r="C26" s="711"/>
      <c r="D26" s="711"/>
      <c r="E26" s="711"/>
      <c r="F26" s="711"/>
      <c r="G26" s="711"/>
    </row>
    <row r="27" spans="1:7" s="26" customFormat="1" ht="16" thickBot="1">
      <c r="A27" s="831" t="s">
        <v>243</v>
      </c>
      <c r="B27" s="832"/>
      <c r="C27" s="711"/>
      <c r="D27" s="711"/>
      <c r="E27" s="711"/>
      <c r="F27" s="711"/>
      <c r="G27" s="711"/>
    </row>
    <row r="28" spans="1:7" s="26" customFormat="1" ht="12.5">
      <c r="A28" s="102" t="s">
        <v>233</v>
      </c>
      <c r="B28" s="103">
        <f>B17+B6</f>
        <v>456016.37</v>
      </c>
      <c r="C28" s="311"/>
      <c r="D28" s="711"/>
      <c r="E28" s="711"/>
      <c r="F28" s="711"/>
      <c r="G28" s="711"/>
    </row>
    <row r="29" spans="1:7" ht="16.5" customHeight="1">
      <c r="A29" s="470" t="s">
        <v>234</v>
      </c>
      <c r="B29" s="103">
        <f>B18+B7</f>
        <v>7193.0810000000001</v>
      </c>
      <c r="C29" s="711"/>
      <c r="D29" s="711"/>
      <c r="E29" s="711"/>
      <c r="F29" s="711"/>
      <c r="G29" s="711"/>
    </row>
    <row r="30" spans="1:7" s="26" customFormat="1" ht="15" customHeight="1">
      <c r="A30" s="470" t="s">
        <v>235</v>
      </c>
      <c r="B30" s="103">
        <f>B19+B8</f>
        <v>3965387.35</v>
      </c>
      <c r="C30" s="711"/>
      <c r="D30" s="711"/>
      <c r="E30" s="711"/>
      <c r="F30" s="711"/>
      <c r="G30" s="711"/>
    </row>
    <row r="31" spans="1:7" ht="12.5">
      <c r="A31" s="470" t="s">
        <v>236</v>
      </c>
      <c r="B31" s="103">
        <f>B20+B9</f>
        <v>968.60199999999998</v>
      </c>
      <c r="C31" s="711"/>
      <c r="D31" s="711"/>
      <c r="E31" s="711"/>
      <c r="F31" s="711"/>
      <c r="G31" s="711"/>
    </row>
    <row r="32" spans="1:7" ht="12.5">
      <c r="A32" s="497" t="s">
        <v>237</v>
      </c>
      <c r="B32" s="498">
        <f>B10</f>
        <v>0.26</v>
      </c>
      <c r="C32" s="711"/>
      <c r="D32" s="711"/>
      <c r="E32" s="711"/>
      <c r="F32" s="711"/>
      <c r="G32" s="711"/>
    </row>
    <row r="33" spans="1:7" ht="12.5">
      <c r="A33" s="497" t="s">
        <v>238</v>
      </c>
      <c r="B33" s="498">
        <f>B11</f>
        <v>1.20</v>
      </c>
      <c r="C33" s="711"/>
      <c r="D33" s="711"/>
      <c r="E33" s="711"/>
      <c r="F33" s="711"/>
      <c r="G33" s="711"/>
    </row>
    <row r="34" spans="1:7" ht="12.5">
      <c r="A34" s="470" t="s">
        <v>244</v>
      </c>
      <c r="B34" s="499">
        <f>B23+B12</f>
        <v>28.670030112866815</v>
      </c>
      <c r="C34" s="711"/>
      <c r="D34" s="711"/>
      <c r="E34" s="711"/>
      <c r="F34" s="711"/>
      <c r="G34" s="711"/>
    </row>
    <row r="35" spans="1:7" ht="12.5">
      <c r="A35" s="470" t="s">
        <v>245</v>
      </c>
      <c r="B35" s="499">
        <f>B24+B13</f>
        <v>232.52779083521446</v>
      </c>
      <c r="C35" s="711"/>
      <c r="D35" s="711"/>
      <c r="E35" s="711"/>
      <c r="F35" s="711"/>
      <c r="G35" s="711"/>
    </row>
    <row r="37" spans="1:7" ht="12.75" customHeight="1">
      <c r="A37" s="833" t="s">
        <v>246</v>
      </c>
      <c r="B37" s="833"/>
      <c r="C37" s="145"/>
      <c r="D37" s="145"/>
      <c r="E37" s="145"/>
      <c r="F37" s="145"/>
      <c r="G37" s="145"/>
    </row>
    <row r="38" spans="1:7" ht="13" thickBot="1">
      <c r="A38" s="738"/>
      <c r="B38" s="711"/>
      <c r="C38" s="711"/>
      <c r="D38" s="711"/>
      <c r="E38" s="711"/>
      <c r="F38" s="711"/>
      <c r="G38" s="711"/>
    </row>
    <row r="39" spans="1:7" ht="16" thickBot="1">
      <c r="A39" s="831" t="s">
        <v>247</v>
      </c>
      <c r="B39" s="832"/>
      <c r="C39" s="711"/>
      <c r="D39" s="711"/>
      <c r="E39" s="711"/>
      <c r="F39" s="711"/>
      <c r="G39" s="711"/>
    </row>
    <row r="40" spans="1:7" ht="12.5">
      <c r="A40" s="102" t="s">
        <v>233</v>
      </c>
      <c r="B40" s="103">
        <v>296291.95980000001</v>
      </c>
      <c r="C40" s="711"/>
      <c r="D40" s="711"/>
      <c r="E40" s="711"/>
      <c r="F40" s="711"/>
      <c r="G40" s="711"/>
    </row>
    <row r="41" spans="1:7" ht="12.5">
      <c r="A41" s="470" t="s">
        <v>234</v>
      </c>
      <c r="B41" s="103">
        <v>-1048.7313400000001</v>
      </c>
      <c r="C41" s="711"/>
      <c r="D41" s="711"/>
      <c r="E41" s="711"/>
      <c r="F41" s="711"/>
      <c r="G41" s="711"/>
    </row>
    <row r="42" spans="1:7" ht="12.5">
      <c r="A42" s="470" t="s">
        <v>235</v>
      </c>
      <c r="B42" s="103">
        <v>2937096.5159</v>
      </c>
      <c r="C42" s="711"/>
      <c r="D42" s="711"/>
      <c r="E42" s="711"/>
      <c r="F42" s="711"/>
      <c r="G42" s="711"/>
    </row>
    <row r="43" spans="1:7" ht="12.5">
      <c r="A43" s="470" t="s">
        <v>236</v>
      </c>
      <c r="B43" s="103">
        <v>-11744.074199999999</v>
      </c>
      <c r="C43" s="711"/>
      <c r="D43" s="711"/>
      <c r="E43" s="711"/>
      <c r="F43" s="711"/>
      <c r="G43" s="711"/>
    </row>
    <row r="44" spans="1:7" ht="12.5">
      <c r="A44" s="497" t="s">
        <v>237</v>
      </c>
      <c r="B44" s="500">
        <v>0.26</v>
      </c>
      <c r="C44" s="711"/>
      <c r="D44" s="711"/>
      <c r="E44" s="711"/>
      <c r="F44" s="711"/>
      <c r="G44" s="711"/>
    </row>
    <row r="45" spans="1:7" ht="12.5">
      <c r="A45" s="497" t="s">
        <v>238</v>
      </c>
      <c r="B45" s="500">
        <v>1.20</v>
      </c>
      <c r="C45" s="711"/>
      <c r="D45" s="711"/>
      <c r="E45" s="711"/>
      <c r="F45" s="711"/>
      <c r="G45" s="711"/>
    </row>
    <row r="46" spans="1:7" ht="12.5">
      <c r="A46" s="470" t="s">
        <v>248</v>
      </c>
      <c r="B46" s="398">
        <v>3988.2858915789479</v>
      </c>
      <c r="C46" s="711"/>
      <c r="D46" s="711"/>
      <c r="E46" s="711"/>
      <c r="F46" s="711"/>
      <c r="G46" s="711"/>
    </row>
    <row r="47" spans="1:7" ht="12.5">
      <c r="A47" s="470" t="s">
        <v>249</v>
      </c>
      <c r="B47" s="398">
        <v>39450.116057578947</v>
      </c>
      <c r="C47" s="711"/>
      <c r="D47" s="711"/>
      <c r="E47" s="711"/>
      <c r="F47" s="711"/>
      <c r="G47" s="711"/>
    </row>
  </sheetData>
  <mergeCells count="8">
    <mergeCell ref="A39:B39"/>
    <mergeCell ref="A5:B5"/>
    <mergeCell ref="A37:B37"/>
    <mergeCell ref="A27:B27"/>
    <mergeCell ref="A1:B1"/>
    <mergeCell ref="A3:B3"/>
    <mergeCell ref="A2:B2"/>
    <mergeCell ref="A16:B16"/>
  </mergeCells>
  <printOptions headings="1" horizontalCentered="1" verticalCentered="1"/>
  <pageMargins left="0.25" right="0.25" top="0.5" bottom="0.5" header="0.5" footer="0.5"/>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K31"/>
  <sheetViews>
    <sheetView zoomScale="110" zoomScaleNormal="110" workbookViewId="0" topLeftCell="A1">
      <selection pane="topLeft" activeCell="A1" sqref="A1"/>
    </sheetView>
  </sheetViews>
  <sheetFormatPr defaultColWidth="8.54296875" defaultRowHeight="12.5"/>
  <cols>
    <col min="1" max="1" width="17.1818181818182" customWidth="1"/>
    <col min="2" max="2" width="8.54545454545455" customWidth="1"/>
    <col min="3" max="3" width="10.5454545454545" customWidth="1"/>
    <col min="4" max="4" width="13.1818181818182" customWidth="1"/>
    <col min="5" max="5" width="12.1818181818182" customWidth="1"/>
    <col min="6" max="6" width="13.1818181818182" customWidth="1"/>
    <col min="7" max="7" width="17.1818181818182" customWidth="1"/>
  </cols>
  <sheetData>
    <row r="1" spans="1:11" ht="24" customHeight="1">
      <c r="A1" s="844" t="s">
        <v>250</v>
      </c>
      <c r="B1" s="845"/>
      <c r="C1" s="845"/>
      <c r="D1" s="845"/>
      <c r="E1" s="845"/>
      <c r="F1" s="845"/>
      <c r="G1" s="846"/>
      <c r="H1" s="711"/>
      <c r="I1" s="711"/>
      <c r="J1" s="711"/>
      <c r="K1" s="711"/>
    </row>
    <row r="2" spans="1:11" ht="13">
      <c r="A2" s="847" t="s">
        <v>24</v>
      </c>
      <c r="B2" s="848"/>
      <c r="C2" s="848"/>
      <c r="D2" s="848"/>
      <c r="E2" s="848"/>
      <c r="F2" s="848"/>
      <c r="G2" s="849"/>
      <c r="H2" s="711"/>
      <c r="I2" s="711"/>
      <c r="J2" s="711"/>
      <c r="K2" s="711"/>
    </row>
    <row r="3" spans="1:11" ht="13">
      <c r="A3" s="850" t="s">
        <v>0</v>
      </c>
      <c r="B3" s="848"/>
      <c r="C3" s="848"/>
      <c r="D3" s="848"/>
      <c r="E3" s="848"/>
      <c r="F3" s="848"/>
      <c r="G3" s="849"/>
      <c r="H3" s="711"/>
      <c r="I3" s="711"/>
      <c r="J3" s="711"/>
      <c r="K3" s="711"/>
    </row>
    <row r="4" spans="1:11" s="26" customFormat="1" ht="13">
      <c r="A4" s="752"/>
      <c r="B4" s="745"/>
      <c r="C4" s="745"/>
      <c r="D4" s="745"/>
      <c r="E4" s="745"/>
      <c r="F4" s="745"/>
      <c r="G4" s="745"/>
      <c r="H4" s="711"/>
      <c r="I4" s="711"/>
      <c r="J4" s="711"/>
      <c r="K4" s="711"/>
    </row>
    <row r="5" spans="1:11" s="26" customFormat="1" ht="13">
      <c r="A5" s="838" t="s">
        <v>251</v>
      </c>
      <c r="B5" s="839"/>
      <c r="C5" s="839"/>
      <c r="D5" s="839"/>
      <c r="E5" s="839"/>
      <c r="F5" s="839"/>
      <c r="G5" s="840"/>
      <c r="H5" s="711"/>
      <c r="I5" s="711"/>
      <c r="J5" s="711"/>
      <c r="K5" s="711"/>
    </row>
    <row r="6" spans="1:11" ht="13.5" thickBot="1">
      <c r="A6" s="291"/>
      <c r="B6" s="842" t="s">
        <v>252</v>
      </c>
      <c r="C6" s="842"/>
      <c r="D6" s="842"/>
      <c r="E6" s="842" t="s">
        <v>253</v>
      </c>
      <c r="F6" s="842"/>
      <c r="G6" s="843"/>
      <c r="H6" s="711"/>
      <c r="I6" s="711"/>
      <c r="J6" s="711"/>
      <c r="K6" s="711"/>
    </row>
    <row r="7" spans="1:11" ht="13">
      <c r="A7" s="68" t="s">
        <v>254</v>
      </c>
      <c r="B7" s="748" t="s">
        <v>255</v>
      </c>
      <c r="C7" s="748" t="s">
        <v>256</v>
      </c>
      <c r="D7" s="748" t="s">
        <v>22</v>
      </c>
      <c r="E7" s="748" t="s">
        <v>257</v>
      </c>
      <c r="F7" s="748" t="s">
        <v>256</v>
      </c>
      <c r="G7" s="748" t="s">
        <v>22</v>
      </c>
      <c r="H7" s="711"/>
      <c r="I7" s="711"/>
      <c r="J7" s="711"/>
      <c r="K7" s="384"/>
    </row>
    <row r="8" spans="1:11" ht="13.5" thickBot="1">
      <c r="A8" s="501" t="s">
        <v>258</v>
      </c>
      <c r="B8" s="408">
        <v>0</v>
      </c>
      <c r="C8" s="409">
        <v>14986</v>
      </c>
      <c r="D8" s="385">
        <v>14986</v>
      </c>
      <c r="E8" s="502">
        <v>0</v>
      </c>
      <c r="F8" s="502">
        <v>280</v>
      </c>
      <c r="G8" s="386">
        <f t="shared" si="0" ref="G8:G10">SUM(E8:F8)</f>
        <v>280</v>
      </c>
      <c r="H8" s="711"/>
      <c r="I8" s="711"/>
      <c r="J8" s="711"/>
      <c r="K8" s="384"/>
    </row>
    <row r="9" spans="1:11" ht="13.5" thickBot="1">
      <c r="A9" s="51" t="s">
        <v>259</v>
      </c>
      <c r="B9" s="410">
        <v>6141</v>
      </c>
      <c r="C9" s="411">
        <v>282825</v>
      </c>
      <c r="D9" s="385">
        <v>288966</v>
      </c>
      <c r="E9" s="48">
        <v>182</v>
      </c>
      <c r="F9" s="48">
        <v>3968</v>
      </c>
      <c r="G9" s="386">
        <f t="shared" si="0"/>
        <v>4150</v>
      </c>
      <c r="H9" s="711"/>
      <c r="I9" s="711"/>
      <c r="J9" s="711"/>
      <c r="K9" s="711"/>
    </row>
    <row r="10" spans="1:11" ht="13">
      <c r="A10" s="46" t="s">
        <v>22</v>
      </c>
      <c r="B10" s="391">
        <f>SUM(B8:B9)</f>
        <v>6141</v>
      </c>
      <c r="C10" s="391">
        <f>SUM(C8:C9)</f>
        <v>297811</v>
      </c>
      <c r="D10" s="391">
        <f>SUM(D8:D9)</f>
        <v>303952</v>
      </c>
      <c r="E10" s="386">
        <f>SUM(E8:E9)</f>
        <v>182</v>
      </c>
      <c r="F10" s="386">
        <f>SUM(F8:F9)</f>
        <v>4248</v>
      </c>
      <c r="G10" s="386">
        <f t="shared" si="0"/>
        <v>4430</v>
      </c>
      <c r="H10" s="88" t="s">
        <v>37</v>
      </c>
      <c r="I10" s="711"/>
      <c r="J10" s="711"/>
      <c r="K10" s="711"/>
    </row>
    <row r="11" spans="1:11" ht="12.5">
      <c r="A11" s="311"/>
      <c r="B11" s="311"/>
      <c r="C11" s="311"/>
      <c r="D11" s="260"/>
      <c r="E11" s="311"/>
      <c r="F11" s="311"/>
      <c r="G11" s="311"/>
      <c r="H11" s="711"/>
      <c r="I11" s="711"/>
      <c r="J11" s="711"/>
      <c r="K11" s="711"/>
    </row>
    <row r="12" spans="1:11" ht="17.25" customHeight="1">
      <c r="A12" s="788"/>
      <c r="B12" s="788"/>
      <c r="C12" s="788"/>
      <c r="D12" s="788"/>
      <c r="E12" s="788"/>
      <c r="F12" s="788"/>
      <c r="G12" s="788"/>
      <c r="H12" s="711"/>
      <c r="I12" s="711"/>
      <c r="J12" s="711"/>
      <c r="K12" s="711"/>
    </row>
    <row r="13" spans="1:11" ht="13">
      <c r="A13" s="838" t="s">
        <v>260</v>
      </c>
      <c r="B13" s="839"/>
      <c r="C13" s="839"/>
      <c r="D13" s="839"/>
      <c r="E13" s="839"/>
      <c r="F13" s="839"/>
      <c r="G13" s="840"/>
      <c r="H13" s="711"/>
      <c r="I13" s="711"/>
      <c r="J13" s="711"/>
      <c r="K13" s="711"/>
    </row>
    <row r="14" spans="1:11" ht="13.5" thickBot="1">
      <c r="A14" s="292"/>
      <c r="B14" s="842"/>
      <c r="C14" s="842"/>
      <c r="D14" s="842"/>
      <c r="E14" s="842" t="s">
        <v>253</v>
      </c>
      <c r="F14" s="842"/>
      <c r="G14" s="843"/>
      <c r="H14" s="711"/>
      <c r="I14" s="711"/>
      <c r="J14" s="711"/>
      <c r="K14" s="711"/>
    </row>
    <row r="15" spans="1:11" ht="13">
      <c r="A15" s="68" t="s">
        <v>254</v>
      </c>
      <c r="B15" s="748"/>
      <c r="C15" s="748"/>
      <c r="D15" s="748"/>
      <c r="E15" s="748" t="s">
        <v>257</v>
      </c>
      <c r="F15" s="748" t="s">
        <v>256</v>
      </c>
      <c r="G15" s="748" t="s">
        <v>22</v>
      </c>
      <c r="H15" s="711"/>
      <c r="I15" s="711"/>
      <c r="J15" s="711"/>
      <c r="K15" s="711"/>
    </row>
    <row r="16" spans="1:11" ht="13">
      <c r="A16" s="501" t="s">
        <v>258</v>
      </c>
      <c r="B16" s="504"/>
      <c r="C16" s="504"/>
      <c r="D16" s="505"/>
      <c r="E16" s="502"/>
      <c r="F16" s="502"/>
      <c r="G16" s="503">
        <f>SUM(E16:F16)</f>
        <v>0</v>
      </c>
      <c r="H16" s="711"/>
      <c r="I16" s="711"/>
      <c r="J16" s="711"/>
      <c r="K16" s="711"/>
    </row>
    <row r="17" spans="1:7" ht="13.5" thickBot="1">
      <c r="A17" s="51" t="s">
        <v>259</v>
      </c>
      <c r="B17" s="288"/>
      <c r="C17" s="288"/>
      <c r="D17" s="289"/>
      <c r="E17" s="48"/>
      <c r="F17" s="48">
        <v>0</v>
      </c>
      <c r="G17" s="385">
        <f t="shared" si="1" ref="G17:G18">SUM(E17:F17)</f>
        <v>0</v>
      </c>
    </row>
    <row r="18" spans="1:7" ht="13">
      <c r="A18" s="46" t="s">
        <v>22</v>
      </c>
      <c r="B18" s="290"/>
      <c r="C18" s="290"/>
      <c r="D18" s="290"/>
      <c r="E18" s="386">
        <f>SUM(E16:E17)</f>
        <v>0</v>
      </c>
      <c r="F18" s="386">
        <f>SUM(F16:F17)</f>
        <v>0</v>
      </c>
      <c r="G18" s="386">
        <f t="shared" si="1"/>
        <v>0</v>
      </c>
    </row>
    <row r="19" spans="1:7" ht="12.5">
      <c r="A19" s="311"/>
      <c r="B19" s="311"/>
      <c r="C19" s="311"/>
      <c r="D19" s="311"/>
      <c r="E19" s="311"/>
      <c r="F19" s="311"/>
      <c r="G19" s="311"/>
    </row>
    <row r="20" spans="1:7" ht="12.5">
      <c r="A20" s="311"/>
      <c r="B20" s="311"/>
      <c r="C20" s="311"/>
      <c r="D20" s="311"/>
      <c r="E20" s="311"/>
      <c r="F20" s="311"/>
      <c r="G20" s="311"/>
    </row>
    <row r="21" spans="1:7" ht="13">
      <c r="A21" s="838" t="s">
        <v>261</v>
      </c>
      <c r="B21" s="839"/>
      <c r="C21" s="839"/>
      <c r="D21" s="839"/>
      <c r="E21" s="839"/>
      <c r="F21" s="839"/>
      <c r="G21" s="840"/>
    </row>
    <row r="22" spans="1:7" ht="13.5" thickBot="1">
      <c r="A22" s="291"/>
      <c r="B22" s="842" t="s">
        <v>262</v>
      </c>
      <c r="C22" s="842"/>
      <c r="D22" s="842"/>
      <c r="E22" s="842" t="s">
        <v>263</v>
      </c>
      <c r="F22" s="842"/>
      <c r="G22" s="843"/>
    </row>
    <row r="23" spans="1:7" ht="13">
      <c r="A23" s="68" t="s">
        <v>254</v>
      </c>
      <c r="B23" s="748"/>
      <c r="C23" s="748"/>
      <c r="D23" s="748"/>
      <c r="E23" s="748" t="s">
        <v>257</v>
      </c>
      <c r="F23" s="748" t="s">
        <v>256</v>
      </c>
      <c r="G23" s="748" t="s">
        <v>22</v>
      </c>
    </row>
    <row r="24" spans="1:7" ht="13">
      <c r="A24" s="501" t="s">
        <v>258</v>
      </c>
      <c r="B24" s="506"/>
      <c r="C24" s="506"/>
      <c r="D24" s="507"/>
      <c r="E24" s="506">
        <v>0</v>
      </c>
      <c r="F24" s="506">
        <v>0</v>
      </c>
      <c r="G24" s="386">
        <f t="shared" si="2" ref="G24:G26">SUM(E24:F24)</f>
        <v>0</v>
      </c>
    </row>
    <row r="25" spans="1:7" ht="13.5" thickBot="1">
      <c r="A25" s="51" t="s">
        <v>259</v>
      </c>
      <c r="B25" s="400"/>
      <c r="C25" s="400"/>
      <c r="D25" s="401"/>
      <c r="E25" s="400">
        <v>0</v>
      </c>
      <c r="F25" s="400">
        <v>6</v>
      </c>
      <c r="G25" s="386">
        <f t="shared" si="2"/>
        <v>6</v>
      </c>
    </row>
    <row r="26" spans="1:7" ht="13">
      <c r="A26" s="46" t="s">
        <v>22</v>
      </c>
      <c r="B26" s="290"/>
      <c r="C26" s="290"/>
      <c r="D26" s="290"/>
      <c r="E26" s="386">
        <f>SUM(E24:E25)</f>
        <v>0</v>
      </c>
      <c r="F26" s="386">
        <f>SUM(F24:F25)</f>
        <v>6</v>
      </c>
      <c r="G26" s="386">
        <f t="shared" si="2"/>
        <v>6</v>
      </c>
    </row>
    <row r="27" spans="1:7" ht="12.5">
      <c r="A27" s="311"/>
      <c r="B27" s="311"/>
      <c r="C27" s="311"/>
      <c r="D27" s="311"/>
      <c r="E27" s="311"/>
      <c r="F27" s="311"/>
      <c r="G27" s="311"/>
    </row>
    <row r="28" spans="1:7" s="26" customFormat="1" ht="36.75" customHeight="1">
      <c r="A28" s="841" t="s">
        <v>264</v>
      </c>
      <c r="B28" s="841"/>
      <c r="C28" s="841"/>
      <c r="D28" s="841"/>
      <c r="E28" s="841"/>
      <c r="F28" s="841"/>
      <c r="G28" s="841"/>
    </row>
    <row r="29" spans="1:7" ht="30" customHeight="1">
      <c r="A29" s="841" t="s">
        <v>265</v>
      </c>
      <c r="B29" s="841"/>
      <c r="C29" s="841"/>
      <c r="D29" s="841"/>
      <c r="E29" s="841"/>
      <c r="F29" s="841"/>
      <c r="G29" s="841"/>
    </row>
    <row r="30" spans="1:7" ht="12.5">
      <c r="A30" s="311" t="s">
        <v>266</v>
      </c>
      <c r="B30" s="311"/>
      <c r="C30" s="311"/>
      <c r="D30" s="311"/>
      <c r="E30" s="311"/>
      <c r="F30" s="311"/>
      <c r="G30" s="311"/>
    </row>
    <row r="31" spans="1:7" ht="12.5">
      <c r="A31" s="58"/>
      <c r="B31" s="58"/>
      <c r="C31" s="711"/>
      <c r="D31" s="711"/>
      <c r="E31" s="711"/>
      <c r="F31" s="711"/>
      <c r="G31" s="711"/>
    </row>
  </sheetData>
  <mergeCells count="15">
    <mergeCell ref="A12:G12"/>
    <mergeCell ref="A1:G1"/>
    <mergeCell ref="A2:G2"/>
    <mergeCell ref="A3:G3"/>
    <mergeCell ref="B6:D6"/>
    <mergeCell ref="E6:G6"/>
    <mergeCell ref="A5:G5"/>
    <mergeCell ref="A13:G13"/>
    <mergeCell ref="A28:G28"/>
    <mergeCell ref="A29:G29"/>
    <mergeCell ref="B14:D14"/>
    <mergeCell ref="E14:G14"/>
    <mergeCell ref="B22:D22"/>
    <mergeCell ref="E22:G22"/>
    <mergeCell ref="A21:G21"/>
  </mergeCells>
  <printOptions headings="1" horizontalCentered="1" verticalCentered="1"/>
  <pageMargins left="0.25" right="0.25" top="0.5" bottom="0.5" header="0.5" footer="0.5"/>
  <pageSetup orientation="landscape" r:id="rId1"/>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_rels/item4.xml.rels><?xml version="1.0" encoding="UTF-8" standalone="yes"?><Relationships xmlns="http://schemas.openxmlformats.org/package/2006/relationships"><Relationship Id="rId1" Type="http://schemas.openxmlformats.org/officeDocument/2006/relationships/customXmlProps" Target="itemProps4.xml" /></Relationships>
</file>

<file path=customXml/item1.xml><?xml version="1.0" encoding="utf-8"?>
<p:properties xmlns:p="http://schemas.microsoft.com/office/2006/metadata/properties" xmlns:xsi="http://www.w3.org/2001/XMLSchema-instance" xmlns:pc="http://schemas.microsoft.com/office/infopath/2007/PartnerControls">
  <documentManagement>
    <Date xmlns="ad7b792d-0ae0-4097-9167-083a2dcab5a5">2020-06-22T07:00:00+00:00</Dat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EE0BF2292ACD945893D4579EC3069F5" ma:contentTypeVersion="1" ma:contentTypeDescription="Create a new document." ma:contentTypeScope="" ma:versionID="3a25d4a3b9b9a831d0015bf61e7f72d1">
  <xsd:schema xmlns:xsd="http://www.w3.org/2001/XMLSchema" xmlns:xs="http://www.w3.org/2001/XMLSchema" xmlns:p="http://schemas.microsoft.com/office/2006/metadata/properties" xmlns:ns2="ad7b792d-0ae0-4097-9167-083a2dcab5a5" targetNamespace="http://schemas.microsoft.com/office/2006/metadata/properties" ma:root="true" ma:fieldsID="956fd6b0debec2ccde68f79aa00fb326" ns2:_="">
    <xsd:import namespace="ad7b792d-0ae0-4097-9167-083a2dcab5a5"/>
    <xsd:element name="properties">
      <xsd:complexType>
        <xsd:sequence>
          <xsd:element name="documentManagement">
            <xsd:complexType>
              <xsd:all>
                <xsd:element ref="ns2: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d7b792d-0ae0-4097-9167-083a2dcab5a5" elementFormDefault="qualified">
    <xsd:import namespace="http://schemas.microsoft.com/office/2006/documentManagement/types"/>
    <xsd:import namespace="http://schemas.microsoft.com/office/infopath/2007/PartnerControls"/>
    <xsd:element name="Date" ma:index="8" ma:displayName="Date" ma:default="[today]" ma:format="DateOnly" ma:internalName="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ct:contentTypeSchema xmlns:ct="http://schemas.microsoft.com/office/2006/metadata/contentType" xmlns:ma="http://schemas.microsoft.com/office/2006/metadata/properties/metaAttributes" ct:_="" ma:_="" ma:contentTypeName="Document" ma:contentTypeID="0x010100265A8DD6D6492846A14E8DEC4C015857" ma:contentTypeVersion="1566" ma:contentTypeDescription="Create a new document." ma:contentTypeScope="" ma:versionID="1b02b7800e701368736bda1185dee6fb">
  <xsd:schema xmlns:xsd="http://www.w3.org/2001/XMLSchema" xmlns:xs="http://www.w3.org/2001/XMLSchema" xmlns:p="http://schemas.microsoft.com/office/2006/metadata/properties" xmlns:ns1="http://schemas.microsoft.com/sharepoint/v3" xmlns:ns2="9f05a218-3ea5-4bee-b84c-dca06223dace" xmlns:ns4="9bf079a2-8838-46e4-a25e-754293e27338" xmlns:ns5="http://schemas.microsoft.com/sharepoint/v4" targetNamespace="http://schemas.microsoft.com/office/2006/metadata/properties" ma:root="true" ma:fieldsID="feaa248c694843831a7db91b309e9ac6" ns1:_="" ns2:_="" ns4:_="" ns5:_="">
    <xsd:import namespace="http://schemas.microsoft.com/sharepoint/v3"/>
    <xsd:import namespace="9f05a218-3ea5-4bee-b84c-dca06223dace"/>
    <xsd:import namespace="9bf079a2-8838-46e4-a25e-754293e27338"/>
    <xsd:import namespace="http://schemas.microsoft.com/sharepoint/v4"/>
    <xsd:element name="properties">
      <xsd:complexType>
        <xsd:sequence>
          <xsd:element name="documentManagement">
            <xsd:complexType>
              <xsd:all>
                <xsd:element ref="ns2:Project_x0020_ID" minOccurs="0"/>
                <xsd:element ref="ns1:DocumentSetDescription" minOccurs="0"/>
                <xsd:element ref="ns2:MediaServiceMetadata" minOccurs="0"/>
                <xsd:element ref="ns2:MediaServiceFastMetadata" minOccurs="0"/>
                <xsd:element ref="ns4:_dlc_DocId" minOccurs="0"/>
                <xsd:element ref="ns4:_dlc_DocIdUrl" minOccurs="0"/>
                <xsd:element ref="ns4:_dlc_DocIdPersistId" minOccurs="0"/>
                <xsd:element ref="ns2:Set_x0020_Original_x0020_Project_x0020_ID" minOccurs="0"/>
                <xsd:element ref="ns2:Original_x0020_Project_x0020_Id" minOccurs="0"/>
                <xsd:element ref="ns2:MediaServiceAutoKeyPoints" minOccurs="0"/>
                <xsd:element ref="ns2:MediaServiceKeyPoints" minOccurs="0"/>
                <xsd:element ref="ns4:SharedWithUsers" minOccurs="0"/>
                <xsd:element ref="ns4:SharedWithDetails" minOccurs="0"/>
                <xsd:element ref="ns5:IconOverlay" minOccurs="0"/>
                <xsd:element ref="ns2:MediaServiceDateTaken"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DocumentSetDescription" ma:index="9" nillable="true" ma:displayName="Description" ma:description="A description of the Document Set" ma:internalName="DocumentSetDescription">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f05a218-3ea5-4bee-b84c-dca06223dace" elementFormDefault="qualified">
    <xsd:import namespace="http://schemas.microsoft.com/office/2006/documentManagement/types"/>
    <xsd:import namespace="http://schemas.microsoft.com/office/infopath/2007/PartnerControls"/>
    <xsd:element name="Project_x0020_ID" ma:index="8" nillable="true" ma:displayName="Project ID" ma:indexed="true" ma:list="{e4ef5439-4343-4fb9-a57d-53569ee63a18}" ma:internalName="Project_x0020_ID" ma:showField="ID">
      <xsd:simpleType>
        <xsd:restriction base="dms:Lookup"/>
      </xsd:simple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Set_x0020_Original_x0020_Project_x0020_ID" ma:index="16" nillable="true" ma:displayName="Set Original Project ID" ma:internalName="Set_x0020_Original_x0020_Project_x0020_ID">
      <xsd:complexType>
        <xsd:complexContent>
          <xsd:extension base="dms:URL">
            <xsd:sequence>
              <xsd:element name="Url" type="dms:ValidUrl" minOccurs="0" nillable="true"/>
              <xsd:element name="Description" type="xsd:string" nillable="true"/>
            </xsd:sequence>
          </xsd:extension>
        </xsd:complexContent>
      </xsd:complexType>
    </xsd:element>
    <xsd:element name="Original_x0020_Project_x0020_Id" ma:index="17" nillable="true" ma:displayName="Original Project Id" ma:decimals="0" ma:internalName="Original_x0020_Project_x0020_Id">
      <xsd:simpleType>
        <xsd:restriction base="dms:Number"/>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DateTaken" ma:index="23" nillable="true" ma:displayName="MediaServiceDateTaken" ma:hidden="true" ma:internalName="MediaServiceDateTaken" ma:readOnly="true">
      <xsd:simpleType>
        <xsd:restriction base="dms:Text"/>
      </xsd:simpleType>
    </xsd:element>
    <xsd:element name="MediaServiceAutoTags" ma:index="24" nillable="true" ma:displayName="Tags" ma:internalName="MediaServiceAutoTags" ma:readOnly="true">
      <xsd:simpleType>
        <xsd:restriction base="dms:Text"/>
      </xsd:simpleType>
    </xsd:element>
    <xsd:element name="MediaServiceOCR" ma:index="25" nillable="true" ma:displayName="Extracted Text" ma:internalName="MediaServiceOCR" ma:readOnly="true">
      <xsd:simpleType>
        <xsd:restriction base="dms:Note">
          <xsd:maxLength value="255"/>
        </xsd:restriction>
      </xsd:simpleType>
    </xsd:element>
    <xsd:element name="MediaServiceGenerationTime" ma:index="26" nillable="true" ma:displayName="MediaServiceGenerationTime" ma:hidden="true" ma:internalName="MediaServiceGenerationTime" ma:readOnly="true">
      <xsd:simpleType>
        <xsd:restriction base="dms:Text"/>
      </xsd:simpleType>
    </xsd:element>
    <xsd:element name="MediaServiceEventHashCode" ma:index="2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bf079a2-8838-46e4-a25e-754293e27338" elementFormDefault="qualified">
    <xsd:import namespace="http://schemas.microsoft.com/office/2006/documentManagement/types"/>
    <xsd:import namespace="http://schemas.microsoft.com/office/infopath/2007/PartnerControls"/>
    <xsd:element name="_dlc_DocId" ma:index="13" nillable="true" ma:displayName="Document ID Value" ma:description="The value of the document ID assigned to this item." ma:internalName="_dlc_DocId" ma:readOnly="true">
      <xsd:simpleType>
        <xsd:restriction base="dms:Text"/>
      </xsd:simpleType>
    </xsd:element>
    <xsd:element name="_dlc_DocIdUrl" ma:index="1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5" nillable="true" ma:displayName="Persist ID" ma:description="Keep ID on add." ma:hidden="true" ma:internalName="_dlc_DocIdPersistId" ma:readOnly="true">
      <xsd:simpleType>
        <xsd:restriction base="dms:Boolean"/>
      </xsd:simple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2"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ma:index="10"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3540C34-B68F-4BD1-AD6F-E521573F6D81}">
  <ds:schemaRefs>
    <ds:schemaRef ds:uri="http://schemas.microsoft.com/office/infopath/2007/PartnerControls"/>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sharepoint/v4"/>
    <ds:schemaRef ds:uri="9f05a218-3ea5-4bee-b84c-dca06223dace"/>
    <ds:schemaRef ds:uri="9bf079a2-8838-46e4-a25e-754293e27338"/>
    <ds:schemaRef ds:uri="http://purl.org/dc/elements/1.1/"/>
    <ds:schemaRef ds:uri="http://schemas.microsoft.com/sharepoint/v3"/>
    <ds:schemaRef ds:uri="http://www.w3.org/XML/1998/namespace"/>
    <ds:schemaRef ds:uri="http://purl.org/dc/dcmitype/"/>
  </ds:schemaRefs>
</ds:datastoreItem>
</file>

<file path=customXml/itemProps2.xml><?xml version="1.0" encoding="utf-8"?>
<ds:datastoreItem xmlns:ds="http://schemas.openxmlformats.org/officeDocument/2006/customXml" ds:itemID="{E2D75C6E-E78C-41D8-9025-36FCA55B95E2}"/>
</file>

<file path=customXml/itemProps3.xml><?xml version="1.0" encoding="utf-8"?>
<ds:datastoreItem xmlns:ds="http://schemas.openxmlformats.org/officeDocument/2006/customXml" ds:itemID="{4106B4C0-3B46-4FD2-8DCE-83BD0DA978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f05a218-3ea5-4bee-b84c-dca06223dace"/>
    <ds:schemaRef ds:uri="9bf079a2-8838-46e4-a25e-754293e27338"/>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5777EAAE-BFB8-4910-8C1C-D335FCAE990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Template/>
  <Manager/>
  <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SDGE MAY2020 Low Income Monthly Report Tables</dc:title>
  <dc:subject/>
  <dc:creator/>
  <cp:keywords/>
  <dc:description/>
  <cp:lastModifiedBy/>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0x0101007EE0BF2292ACD945893D4579EC3069F5</vt:lpwstr>
  </property>
</Properties>
</file>